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736" yWindow="1788" windowWidth="19188" windowHeight="8964"/>
  </bookViews>
  <sheets>
    <sheet name="Exemple1-Dépôt auprès d'une ins" sheetId="4" r:id="rId1"/>
    <sheet name="Exemple2-Dépôt auprè de la Rése" sheetId="5" r:id="rId2"/>
    <sheet name="Exemple2-Autre_version" sheetId="6" r:id="rId3"/>
    <sheet name="Exemple3-Filiale_non_déclarée" sheetId="7" r:id="rId4"/>
    <sheet name="Exemple4-STPGV" sheetId="8" r:id="rId5"/>
    <sheet name="Exemple5-Titres_LNH" sheetId="9" r:id="rId6"/>
    <sheet name="Exemple6-OHC" sheetId="34" r:id="rId7"/>
    <sheet name="Exemple6-OHC_Autre_version" sheetId="16" r:id="rId8"/>
    <sheet name="Exemple7-Mise_en_gage_des_sûret" sheetId="28" r:id="rId9"/>
    <sheet name="Exemple8-Mise_en_gage_des_s (B)" sheetId="29" r:id="rId10"/>
    <sheet name="Exemple9-Titrisation" sheetId="30" r:id="rId11"/>
    <sheet name="Exemple10-Client_de_courtier_A" sheetId="31" r:id="rId12"/>
    <sheet name="Exemple11-Client_de_courtier_B" sheetId="32" r:id="rId13"/>
    <sheet name="Exemple12-Assurance" sheetId="33" r:id="rId14"/>
  </sheets>
  <definedNames>
    <definedName name="_xlnm.Print_Area" localSheetId="11">'Exemple10-Client_de_courtier_A'!$C$13:$BO$336</definedName>
    <definedName name="_xlnm.Print_Area" localSheetId="12">'Exemple11-Client_de_courtier_B'!$C$13:$BO$336</definedName>
    <definedName name="_xlnm.Print_Area" localSheetId="13">'Exemple12-Assurance'!$C$13:$BO$336</definedName>
    <definedName name="_xlnm.Print_Area" localSheetId="0">'Exemple1-Dépôt auprès d''une ins'!$C$13:$BO$336</definedName>
    <definedName name="_xlnm.Print_Area" localSheetId="2">'Exemple2-Autre_version'!$C$13:$BO$336</definedName>
    <definedName name="_xlnm.Print_Area" localSheetId="1">'Exemple2-Dépôt auprè de la Rése'!$C$13:$BO$336</definedName>
    <definedName name="_xlnm.Print_Area" localSheetId="3">'Exemple3-Filiale_non_déclarée'!$C$13:$BO$336</definedName>
    <definedName name="_xlnm.Print_Area" localSheetId="4">'Exemple4-STPGV'!$C$13:$BO$336</definedName>
    <definedName name="_xlnm.Print_Area" localSheetId="5">'Exemple5-Titres_LNH'!$C$13:$BO$336</definedName>
    <definedName name="_xlnm.Print_Area" localSheetId="6">'Exemple6-OHC'!$C$13:$BO$336</definedName>
    <definedName name="_xlnm.Print_Area" localSheetId="7">'Exemple6-OHC_Autre_version'!$C$13:$BO$336</definedName>
    <definedName name="_xlnm.Print_Area" localSheetId="8">'Exemple7-Mise_en_gage_des_sûret'!$C$13:$BO$336</definedName>
    <definedName name="_xlnm.Print_Area" localSheetId="9">'Exemple8-Mise_en_gage_des_s (B)'!$C$13:$BO$336</definedName>
    <definedName name="_xlnm.Print_Area" localSheetId="10">'Exemple9-Titrisation'!$C$13:$BO$336</definedName>
  </definedNames>
  <calcPr calcId="145621"/>
</workbook>
</file>

<file path=xl/calcChain.xml><?xml version="1.0" encoding="utf-8"?>
<calcChain xmlns="http://schemas.openxmlformats.org/spreadsheetml/2006/main">
  <c r="BG334" i="34" l="1"/>
  <c r="AS334" i="34"/>
  <c r="AQ334" i="34"/>
  <c r="AL334" i="34"/>
  <c r="AE334" i="34"/>
  <c r="R334" i="34"/>
  <c r="AD334" i="34" s="1"/>
  <c r="BG333" i="34"/>
  <c r="AS333" i="34"/>
  <c r="AQ333" i="34"/>
  <c r="AL333" i="34"/>
  <c r="AE333" i="34"/>
  <c r="R333" i="34"/>
  <c r="AD333" i="34" s="1"/>
  <c r="AS332" i="34"/>
  <c r="BG332" i="34" s="1"/>
  <c r="AQ332" i="34"/>
  <c r="AE332" i="34"/>
  <c r="AL332" i="34" s="1"/>
  <c r="R332" i="34"/>
  <c r="AD332" i="34" s="1"/>
  <c r="AR332" i="34" s="1"/>
  <c r="BH332" i="34" s="1"/>
  <c r="AS331" i="34"/>
  <c r="BG331" i="34" s="1"/>
  <c r="AQ331" i="34"/>
  <c r="AE331" i="34"/>
  <c r="AL331" i="34" s="1"/>
  <c r="AD331" i="34"/>
  <c r="AR331" i="34" s="1"/>
  <c r="BH331" i="34" s="1"/>
  <c r="R331" i="34"/>
  <c r="BH330" i="34"/>
  <c r="BG329" i="34"/>
  <c r="AS329" i="34"/>
  <c r="AQ329" i="34"/>
  <c r="AL329" i="34"/>
  <c r="AE329" i="34"/>
  <c r="R329" i="34"/>
  <c r="AD329" i="34" s="1"/>
  <c r="BH328" i="34"/>
  <c r="AS327" i="34"/>
  <c r="BG327" i="34" s="1"/>
  <c r="AQ327" i="34"/>
  <c r="AE327" i="34"/>
  <c r="AL327" i="34" s="1"/>
  <c r="AD327" i="34"/>
  <c r="R327" i="34"/>
  <c r="AS326" i="34"/>
  <c r="BG326" i="34" s="1"/>
  <c r="AQ326" i="34"/>
  <c r="AL326" i="34"/>
  <c r="AE326" i="34"/>
  <c r="R326" i="34"/>
  <c r="AD326" i="34" s="1"/>
  <c r="AR326" i="34" s="1"/>
  <c r="BH326" i="34" s="1"/>
  <c r="BG325" i="34"/>
  <c r="AS325" i="34"/>
  <c r="AQ325" i="34"/>
  <c r="AL325" i="34"/>
  <c r="AE325" i="34"/>
  <c r="R325" i="34"/>
  <c r="AD325" i="34" s="1"/>
  <c r="AS324" i="34"/>
  <c r="BG324" i="34" s="1"/>
  <c r="AQ324" i="34"/>
  <c r="AE324" i="34"/>
  <c r="AL324" i="34" s="1"/>
  <c r="AD324" i="34"/>
  <c r="AR324" i="34" s="1"/>
  <c r="R324" i="34"/>
  <c r="AS323" i="34"/>
  <c r="BG323" i="34" s="1"/>
  <c r="AR323" i="34"/>
  <c r="BH323" i="34" s="1"/>
  <c r="AQ323" i="34"/>
  <c r="AE323" i="34"/>
  <c r="AL323" i="34" s="1"/>
  <c r="AD323" i="34"/>
  <c r="R323" i="34"/>
  <c r="BH322" i="34"/>
  <c r="BG321" i="34"/>
  <c r="AS321" i="34"/>
  <c r="AQ321" i="34"/>
  <c r="AL321" i="34"/>
  <c r="AE321" i="34"/>
  <c r="R321" i="34"/>
  <c r="AD321" i="34" s="1"/>
  <c r="AR321" i="34" s="1"/>
  <c r="BH321" i="34" s="1"/>
  <c r="BH320" i="34"/>
  <c r="AS319" i="34"/>
  <c r="BG319" i="34" s="1"/>
  <c r="AQ319" i="34"/>
  <c r="AE319" i="34"/>
  <c r="AL319" i="34" s="1"/>
  <c r="AD319" i="34"/>
  <c r="R319" i="34"/>
  <c r="BG318" i="34"/>
  <c r="AS318" i="34"/>
  <c r="AQ318" i="34"/>
  <c r="AE318" i="34"/>
  <c r="AL318" i="34" s="1"/>
  <c r="R318" i="34"/>
  <c r="AD318" i="34" s="1"/>
  <c r="AR318" i="34" s="1"/>
  <c r="BH318" i="34" s="1"/>
  <c r="BG317" i="34"/>
  <c r="AS317" i="34"/>
  <c r="AQ317" i="34"/>
  <c r="AL317" i="34"/>
  <c r="AE317" i="34"/>
  <c r="R317" i="34"/>
  <c r="AD317" i="34" s="1"/>
  <c r="AS316" i="34"/>
  <c r="BG316" i="34" s="1"/>
  <c r="AQ316" i="34"/>
  <c r="AE316" i="34"/>
  <c r="AL316" i="34" s="1"/>
  <c r="AD316" i="34"/>
  <c r="AR316" i="34" s="1"/>
  <c r="BH316" i="34" s="1"/>
  <c r="R316" i="34"/>
  <c r="AS315" i="34"/>
  <c r="BG315" i="34" s="1"/>
  <c r="AQ315" i="34"/>
  <c r="AE315" i="34"/>
  <c r="AL315" i="34" s="1"/>
  <c r="AD315" i="34"/>
  <c r="AR315" i="34" s="1"/>
  <c r="BH315" i="34" s="1"/>
  <c r="R315" i="34"/>
  <c r="BH314" i="34"/>
  <c r="BG313" i="34"/>
  <c r="AS313" i="34"/>
  <c r="AQ313" i="34"/>
  <c r="AL313" i="34"/>
  <c r="AE313" i="34"/>
  <c r="R313" i="34"/>
  <c r="AD313" i="34" s="1"/>
  <c r="AR313" i="34" s="1"/>
  <c r="BH312" i="34"/>
  <c r="AS311" i="34"/>
  <c r="BG311" i="34" s="1"/>
  <c r="AR311" i="34"/>
  <c r="BH311" i="34" s="1"/>
  <c r="AQ311" i="34"/>
  <c r="AE311" i="34"/>
  <c r="AL311" i="34" s="1"/>
  <c r="AD311" i="34"/>
  <c r="R311" i="34"/>
  <c r="BG310" i="34"/>
  <c r="AS310" i="34"/>
  <c r="AQ310" i="34"/>
  <c r="AL310" i="34"/>
  <c r="AE310" i="34"/>
  <c r="R310" i="34"/>
  <c r="AD310" i="34" s="1"/>
  <c r="BG309" i="34"/>
  <c r="AS309" i="34"/>
  <c r="AQ309" i="34"/>
  <c r="AL309" i="34"/>
  <c r="AE309" i="34"/>
  <c r="R309" i="34"/>
  <c r="AD309" i="34" s="1"/>
  <c r="AR309" i="34" s="1"/>
  <c r="BH309" i="34" s="1"/>
  <c r="AS308" i="34"/>
  <c r="BG308" i="34" s="1"/>
  <c r="AQ308" i="34"/>
  <c r="AE308" i="34"/>
  <c r="AL308" i="34" s="1"/>
  <c r="R308" i="34"/>
  <c r="AD308" i="34" s="1"/>
  <c r="AR308" i="34" s="1"/>
  <c r="BH308" i="34" s="1"/>
  <c r="AS307" i="34"/>
  <c r="BG307" i="34" s="1"/>
  <c r="AQ307" i="34"/>
  <c r="AE307" i="34"/>
  <c r="AL307" i="34" s="1"/>
  <c r="AD307" i="34"/>
  <c r="R307" i="34"/>
  <c r="BH306" i="34"/>
  <c r="BG305" i="34"/>
  <c r="AS305" i="34"/>
  <c r="AQ305" i="34"/>
  <c r="AL305" i="34"/>
  <c r="AE305" i="34"/>
  <c r="R305" i="34"/>
  <c r="AD305" i="34" s="1"/>
  <c r="BH304" i="34"/>
  <c r="AS303" i="34"/>
  <c r="BG303" i="34" s="1"/>
  <c r="AQ303" i="34"/>
  <c r="AE303" i="34"/>
  <c r="AL303" i="34" s="1"/>
  <c r="AD303" i="34"/>
  <c r="AR303" i="34" s="1"/>
  <c r="BH303" i="34" s="1"/>
  <c r="R303" i="34"/>
  <c r="BG302" i="34"/>
  <c r="AS302" i="34"/>
  <c r="AQ302" i="34"/>
  <c r="AL302" i="34"/>
  <c r="AE302" i="34"/>
  <c r="R302" i="34"/>
  <c r="AD302" i="34" s="1"/>
  <c r="BG301" i="34"/>
  <c r="AS301" i="34"/>
  <c r="AQ301" i="34"/>
  <c r="AL301" i="34"/>
  <c r="AE301" i="34"/>
  <c r="R301" i="34"/>
  <c r="AD301" i="34" s="1"/>
  <c r="AS300" i="34"/>
  <c r="BG300" i="34" s="1"/>
  <c r="AQ300" i="34"/>
  <c r="AE300" i="34"/>
  <c r="AL300" i="34" s="1"/>
  <c r="AD300" i="34"/>
  <c r="AR300" i="34" s="1"/>
  <c r="R300" i="34"/>
  <c r="AS299" i="34"/>
  <c r="BG299" i="34" s="1"/>
  <c r="AQ299" i="34"/>
  <c r="AE299" i="34"/>
  <c r="AL299" i="34" s="1"/>
  <c r="AD299" i="34"/>
  <c r="R299" i="34"/>
  <c r="BH298" i="34"/>
  <c r="BG297" i="34"/>
  <c r="AS297" i="34"/>
  <c r="AQ297" i="34"/>
  <c r="AL297" i="34"/>
  <c r="AE297" i="34"/>
  <c r="R297" i="34"/>
  <c r="AD297" i="34" s="1"/>
  <c r="BH296" i="34"/>
  <c r="AS295" i="34"/>
  <c r="BG295" i="34" s="1"/>
  <c r="AQ295" i="34"/>
  <c r="AE295" i="34"/>
  <c r="AL295" i="34" s="1"/>
  <c r="AD295" i="34"/>
  <c r="R295" i="34"/>
  <c r="AS294" i="34"/>
  <c r="BG294" i="34" s="1"/>
  <c r="AQ294" i="34"/>
  <c r="AL294" i="34"/>
  <c r="AE294" i="34"/>
  <c r="R294" i="34"/>
  <c r="AD294" i="34" s="1"/>
  <c r="AR294" i="34" s="1"/>
  <c r="BH294" i="34" s="1"/>
  <c r="BG293" i="34"/>
  <c r="AS293" i="34"/>
  <c r="AQ293" i="34"/>
  <c r="AL293" i="34"/>
  <c r="AE293" i="34"/>
  <c r="R293" i="34"/>
  <c r="AD293" i="34" s="1"/>
  <c r="AS292" i="34"/>
  <c r="BG292" i="34" s="1"/>
  <c r="AQ292" i="34"/>
  <c r="AE292" i="34"/>
  <c r="AL292" i="34" s="1"/>
  <c r="AD292" i="34"/>
  <c r="R292" i="34"/>
  <c r="AS291" i="34"/>
  <c r="BG291" i="34" s="1"/>
  <c r="AR291" i="34"/>
  <c r="BH291" i="34" s="1"/>
  <c r="AQ291" i="34"/>
  <c r="AE291" i="34"/>
  <c r="AL291" i="34" s="1"/>
  <c r="AD291" i="34"/>
  <c r="R291" i="34"/>
  <c r="BH290" i="34"/>
  <c r="BG289" i="34"/>
  <c r="AS289" i="34"/>
  <c r="AQ289" i="34"/>
  <c r="AL289" i="34"/>
  <c r="AE289" i="34"/>
  <c r="R289" i="34"/>
  <c r="AD289" i="34" s="1"/>
  <c r="BH288" i="34"/>
  <c r="AS287" i="34"/>
  <c r="BG287" i="34" s="1"/>
  <c r="AQ287" i="34"/>
  <c r="AE287" i="34"/>
  <c r="AL287" i="34" s="1"/>
  <c r="AD287" i="34"/>
  <c r="AR287" i="34" s="1"/>
  <c r="BH287" i="34" s="1"/>
  <c r="R287" i="34"/>
  <c r="BG286" i="34"/>
  <c r="AS286" i="34"/>
  <c r="AQ286" i="34"/>
  <c r="AE286" i="34"/>
  <c r="AL286" i="34" s="1"/>
  <c r="AD286" i="34"/>
  <c r="R286" i="34"/>
  <c r="BG285" i="34"/>
  <c r="AS285" i="34"/>
  <c r="AQ285" i="34"/>
  <c r="AL285" i="34"/>
  <c r="AE285" i="34"/>
  <c r="R285" i="34"/>
  <c r="AD285" i="34" s="1"/>
  <c r="AR285" i="34" s="1"/>
  <c r="BG284" i="34"/>
  <c r="AS284" i="34"/>
  <c r="AQ284" i="34"/>
  <c r="AL284" i="34"/>
  <c r="AE284" i="34"/>
  <c r="AD284" i="34"/>
  <c r="AR284" i="34" s="1"/>
  <c r="BH284" i="34" s="1"/>
  <c r="R284" i="34"/>
  <c r="AS283" i="34"/>
  <c r="BG283" i="34" s="1"/>
  <c r="AR283" i="34"/>
  <c r="BH283" i="34" s="1"/>
  <c r="AQ283" i="34"/>
  <c r="AE283" i="34"/>
  <c r="AL283" i="34" s="1"/>
  <c r="AD283" i="34"/>
  <c r="R283" i="34"/>
  <c r="BH282" i="34"/>
  <c r="BG281" i="34"/>
  <c r="AS281" i="34"/>
  <c r="AQ281" i="34"/>
  <c r="AL281" i="34"/>
  <c r="AE281" i="34"/>
  <c r="R281" i="34"/>
  <c r="AD281" i="34" s="1"/>
  <c r="AR281" i="34" s="1"/>
  <c r="BH281" i="34" s="1"/>
  <c r="BH280" i="34"/>
  <c r="AS279" i="34"/>
  <c r="BG279" i="34" s="1"/>
  <c r="AQ279" i="34"/>
  <c r="AE279" i="34"/>
  <c r="AL279" i="34" s="1"/>
  <c r="AD279" i="34"/>
  <c r="R279" i="34"/>
  <c r="BG278" i="34"/>
  <c r="AS278" i="34"/>
  <c r="AQ278" i="34"/>
  <c r="AE278" i="34"/>
  <c r="AL278" i="34" s="1"/>
  <c r="AD278" i="34"/>
  <c r="R278" i="34"/>
  <c r="BG277" i="34"/>
  <c r="AS277" i="34"/>
  <c r="AQ277" i="34"/>
  <c r="AL277" i="34"/>
  <c r="AE277" i="34"/>
  <c r="R277" i="34"/>
  <c r="AD277" i="34" s="1"/>
  <c r="AR277" i="34" s="1"/>
  <c r="BH277" i="34" s="1"/>
  <c r="BG276" i="34"/>
  <c r="AS276" i="34"/>
  <c r="AQ276" i="34"/>
  <c r="AL276" i="34"/>
  <c r="AE276" i="34"/>
  <c r="AD276" i="34"/>
  <c r="AR276" i="34" s="1"/>
  <c r="BH276" i="34" s="1"/>
  <c r="R276" i="34"/>
  <c r="AS275" i="34"/>
  <c r="BG275" i="34" s="1"/>
  <c r="AR275" i="34"/>
  <c r="BH275" i="34" s="1"/>
  <c r="AQ275" i="34"/>
  <c r="AE275" i="34"/>
  <c r="AL275" i="34" s="1"/>
  <c r="AD275" i="34"/>
  <c r="R275" i="34"/>
  <c r="BH274" i="34"/>
  <c r="BG273" i="34"/>
  <c r="AS273" i="34"/>
  <c r="AQ273" i="34"/>
  <c r="AL273" i="34"/>
  <c r="AE273" i="34"/>
  <c r="R273" i="34"/>
  <c r="AD273" i="34" s="1"/>
  <c r="AR273" i="34" s="1"/>
  <c r="BH273" i="34" s="1"/>
  <c r="BH272" i="34"/>
  <c r="AS271" i="34"/>
  <c r="BG271" i="34" s="1"/>
  <c r="AQ271" i="34"/>
  <c r="AE271" i="34"/>
  <c r="AL271" i="34" s="1"/>
  <c r="AD271" i="34"/>
  <c r="R271" i="34"/>
  <c r="BF270" i="34"/>
  <c r="BE270" i="34"/>
  <c r="BD270" i="34"/>
  <c r="BC270" i="34"/>
  <c r="BB270" i="34"/>
  <c r="BA270" i="34"/>
  <c r="AZ270" i="34"/>
  <c r="AY270" i="34"/>
  <c r="AX270" i="34"/>
  <c r="AW270" i="34"/>
  <c r="AV270" i="34"/>
  <c r="AU270" i="34"/>
  <c r="AT270" i="34"/>
  <c r="AP270" i="34"/>
  <c r="AO270" i="34"/>
  <c r="AN270" i="34"/>
  <c r="AM270" i="34"/>
  <c r="AK270" i="34"/>
  <c r="AJ270" i="34"/>
  <c r="AI270" i="34"/>
  <c r="AH270" i="34"/>
  <c r="AG270" i="34"/>
  <c r="AF270" i="34"/>
  <c r="AC270" i="34"/>
  <c r="AB270" i="34"/>
  <c r="AA270" i="34"/>
  <c r="Z270" i="34"/>
  <c r="Y270" i="34"/>
  <c r="X270" i="34"/>
  <c r="W270" i="34"/>
  <c r="V270" i="34"/>
  <c r="U270" i="34"/>
  <c r="T270" i="34"/>
  <c r="S270" i="34"/>
  <c r="O270" i="34"/>
  <c r="N270" i="34"/>
  <c r="BG269" i="34"/>
  <c r="AS269" i="34"/>
  <c r="AQ269" i="34"/>
  <c r="AE269" i="34"/>
  <c r="AL269" i="34" s="1"/>
  <c r="AD269" i="34"/>
  <c r="R269" i="34"/>
  <c r="BG268" i="34"/>
  <c r="AS268" i="34"/>
  <c r="AQ268" i="34"/>
  <c r="AL268" i="34"/>
  <c r="AE268" i="34"/>
  <c r="R268" i="34"/>
  <c r="BG267" i="34"/>
  <c r="AS267" i="34"/>
  <c r="AQ267" i="34"/>
  <c r="AL267" i="34"/>
  <c r="AE267" i="34"/>
  <c r="AD267" i="34"/>
  <c r="R267" i="34"/>
  <c r="AS266" i="34"/>
  <c r="BG266" i="34" s="1"/>
  <c r="AR266" i="34"/>
  <c r="BH266" i="34" s="1"/>
  <c r="AQ266" i="34"/>
  <c r="AE266" i="34"/>
  <c r="AL266" i="34" s="1"/>
  <c r="AD266" i="34"/>
  <c r="R266" i="34"/>
  <c r="BG265" i="34"/>
  <c r="BG270" i="34" s="1"/>
  <c r="AS265" i="34"/>
  <c r="AQ265" i="34"/>
  <c r="AE265" i="34"/>
  <c r="AD265" i="34"/>
  <c r="R265" i="34"/>
  <c r="BH264" i="34"/>
  <c r="BH263" i="34"/>
  <c r="BF262" i="34"/>
  <c r="BE262" i="34"/>
  <c r="BD262" i="34"/>
  <c r="BC262" i="34"/>
  <c r="BB262" i="34"/>
  <c r="BA262" i="34"/>
  <c r="AZ262" i="34"/>
  <c r="AY262" i="34"/>
  <c r="AX262" i="34"/>
  <c r="AW262" i="34"/>
  <c r="AV262" i="34"/>
  <c r="AU262" i="34"/>
  <c r="AT262" i="34"/>
  <c r="AP262" i="34"/>
  <c r="AO262" i="34"/>
  <c r="AN262" i="34"/>
  <c r="AM262" i="34"/>
  <c r="AK262" i="34"/>
  <c r="AJ262" i="34"/>
  <c r="AI262" i="34"/>
  <c r="AH262" i="34"/>
  <c r="AG262" i="34"/>
  <c r="AF262" i="34"/>
  <c r="AC262" i="34"/>
  <c r="AB262" i="34"/>
  <c r="AA262" i="34"/>
  <c r="Z262" i="34"/>
  <c r="Y262" i="34"/>
  <c r="X262" i="34"/>
  <c r="W262" i="34"/>
  <c r="V262" i="34"/>
  <c r="U262" i="34"/>
  <c r="T262" i="34"/>
  <c r="S262" i="34"/>
  <c r="O262" i="34"/>
  <c r="N262" i="34"/>
  <c r="BG261" i="34"/>
  <c r="AS261" i="34"/>
  <c r="AS262" i="34" s="1"/>
  <c r="AQ261" i="34"/>
  <c r="AL261" i="34"/>
  <c r="AE261" i="34"/>
  <c r="AD261" i="34"/>
  <c r="R261" i="34"/>
  <c r="BG260" i="34"/>
  <c r="BG262" i="34" s="1"/>
  <c r="AS260" i="34"/>
  <c r="AQ260" i="34"/>
  <c r="AQ262" i="34" s="1"/>
  <c r="AL260" i="34"/>
  <c r="AL262" i="34" s="1"/>
  <c r="AE260" i="34"/>
  <c r="AE262" i="34" s="1"/>
  <c r="R260" i="34"/>
  <c r="AD260" i="34" s="1"/>
  <c r="BF259" i="34"/>
  <c r="BE259" i="34"/>
  <c r="BD259" i="34"/>
  <c r="BC259" i="34"/>
  <c r="BB259" i="34"/>
  <c r="BA259" i="34"/>
  <c r="AZ259" i="34"/>
  <c r="AY259" i="34"/>
  <c r="AX259" i="34"/>
  <c r="AW259" i="34"/>
  <c r="AV259" i="34"/>
  <c r="AU259" i="34"/>
  <c r="AT259" i="34"/>
  <c r="AP259" i="34"/>
  <c r="AO259" i="34"/>
  <c r="AN259" i="34"/>
  <c r="AM259" i="34"/>
  <c r="AK259" i="34"/>
  <c r="AJ259" i="34"/>
  <c r="AI259" i="34"/>
  <c r="AH259" i="34"/>
  <c r="AG259" i="34"/>
  <c r="AF259" i="34"/>
  <c r="AC259" i="34"/>
  <c r="AB259" i="34"/>
  <c r="AA259" i="34"/>
  <c r="Z259" i="34"/>
  <c r="Y259" i="34"/>
  <c r="X259" i="34"/>
  <c r="W259" i="34"/>
  <c r="V259" i="34"/>
  <c r="U259" i="34"/>
  <c r="T259" i="34"/>
  <c r="S259" i="34"/>
  <c r="O259" i="34"/>
  <c r="N259" i="34"/>
  <c r="AS258" i="34"/>
  <c r="BG258" i="34" s="1"/>
  <c r="AR258" i="34"/>
  <c r="BH258" i="34" s="1"/>
  <c r="AQ258" i="34"/>
  <c r="AE258" i="34"/>
  <c r="AL258" i="34" s="1"/>
  <c r="AD258" i="34"/>
  <c r="R258" i="34"/>
  <c r="BG257" i="34"/>
  <c r="AS257" i="34"/>
  <c r="AQ257" i="34"/>
  <c r="AL257" i="34"/>
  <c r="AE257" i="34"/>
  <c r="AD257" i="34"/>
  <c r="R257" i="34"/>
  <c r="BG256" i="34"/>
  <c r="AS256" i="34"/>
  <c r="AQ256" i="34"/>
  <c r="AL256" i="34"/>
  <c r="AE256" i="34"/>
  <c r="R256" i="34"/>
  <c r="AD256" i="34" s="1"/>
  <c r="BG255" i="34"/>
  <c r="AS255" i="34"/>
  <c r="AQ255" i="34"/>
  <c r="AL255" i="34"/>
  <c r="AE255" i="34"/>
  <c r="AD255" i="34"/>
  <c r="AR255" i="34" s="1"/>
  <c r="BH255" i="34" s="1"/>
  <c r="R255" i="34"/>
  <c r="AS254" i="34"/>
  <c r="AQ254" i="34"/>
  <c r="AQ259" i="34" s="1"/>
  <c r="AE254" i="34"/>
  <c r="AD254" i="34"/>
  <c r="R254" i="34"/>
  <c r="R259" i="34" s="1"/>
  <c r="BH253" i="34"/>
  <c r="BH252" i="34"/>
  <c r="BF251" i="34"/>
  <c r="BE251" i="34"/>
  <c r="BD251" i="34"/>
  <c r="BC251" i="34"/>
  <c r="BB251" i="34"/>
  <c r="BA251" i="34"/>
  <c r="AZ251" i="34"/>
  <c r="AY251" i="34"/>
  <c r="AX251" i="34"/>
  <c r="AW251" i="34"/>
  <c r="AV251" i="34"/>
  <c r="AU251" i="34"/>
  <c r="AT251" i="34"/>
  <c r="AP251" i="34"/>
  <c r="AO251" i="34"/>
  <c r="AN251" i="34"/>
  <c r="AM251" i="34"/>
  <c r="AK251" i="34"/>
  <c r="AJ251" i="34"/>
  <c r="AI251" i="34"/>
  <c r="AH251" i="34"/>
  <c r="AG251" i="34"/>
  <c r="AF251" i="34"/>
  <c r="AC251" i="34"/>
  <c r="AB251" i="34"/>
  <c r="AA251" i="34"/>
  <c r="Z251" i="34"/>
  <c r="Y251" i="34"/>
  <c r="X251" i="34"/>
  <c r="W251" i="34"/>
  <c r="V251" i="34"/>
  <c r="U251" i="34"/>
  <c r="T251" i="34"/>
  <c r="S251" i="34"/>
  <c r="O251" i="34"/>
  <c r="N251" i="34"/>
  <c r="AS250" i="34"/>
  <c r="BG250" i="34" s="1"/>
  <c r="AR250" i="34"/>
  <c r="BH250" i="34" s="1"/>
  <c r="AQ250" i="34"/>
  <c r="AQ251" i="34" s="1"/>
  <c r="AE250" i="34"/>
  <c r="AL250" i="34" s="1"/>
  <c r="AD250" i="34"/>
  <c r="R250" i="34"/>
  <c r="BG249" i="34"/>
  <c r="BG251" i="34" s="1"/>
  <c r="AS249" i="34"/>
  <c r="AS251" i="34" s="1"/>
  <c r="AQ249" i="34"/>
  <c r="AL249" i="34"/>
  <c r="AL251" i="34" s="1"/>
  <c r="AE249" i="34"/>
  <c r="AE251" i="34" s="1"/>
  <c r="AD249" i="34"/>
  <c r="R249" i="34"/>
  <c r="R251" i="34" s="1"/>
  <c r="BH248" i="34"/>
  <c r="BH247" i="34"/>
  <c r="BF246" i="34"/>
  <c r="BE246" i="34"/>
  <c r="BD246" i="34"/>
  <c r="BC246" i="34"/>
  <c r="BB246" i="34"/>
  <c r="BA246" i="34"/>
  <c r="AZ246" i="34"/>
  <c r="AY246" i="34"/>
  <c r="AX246" i="34"/>
  <c r="AW246" i="34"/>
  <c r="AV246" i="34"/>
  <c r="AU246" i="34"/>
  <c r="AT246" i="34"/>
  <c r="AP246" i="34"/>
  <c r="AO246" i="34"/>
  <c r="AN246" i="34"/>
  <c r="AM246" i="34"/>
  <c r="AK246" i="34"/>
  <c r="AJ246" i="34"/>
  <c r="AI246" i="34"/>
  <c r="AH246" i="34"/>
  <c r="AG246" i="34"/>
  <c r="AF246" i="34"/>
  <c r="AC246" i="34"/>
  <c r="AB246" i="34"/>
  <c r="AA246" i="34"/>
  <c r="Z246" i="34"/>
  <c r="Y246" i="34"/>
  <c r="X246" i="34"/>
  <c r="W246" i="34"/>
  <c r="V246" i="34"/>
  <c r="U246" i="34"/>
  <c r="T246" i="34"/>
  <c r="S246" i="34"/>
  <c r="O246" i="34"/>
  <c r="N246" i="34"/>
  <c r="BG245" i="34"/>
  <c r="AS245" i="34"/>
  <c r="AQ245" i="34"/>
  <c r="AL245" i="34"/>
  <c r="AE245" i="34"/>
  <c r="AD245" i="34"/>
  <c r="R245" i="34"/>
  <c r="BG244" i="34"/>
  <c r="AS244" i="34"/>
  <c r="AQ244" i="34"/>
  <c r="AL244" i="34"/>
  <c r="AL246" i="34" s="1"/>
  <c r="AE244" i="34"/>
  <c r="R244" i="34"/>
  <c r="AD244" i="34" s="1"/>
  <c r="BG243" i="34"/>
  <c r="AS243" i="34"/>
  <c r="AQ243" i="34"/>
  <c r="AL243" i="34"/>
  <c r="AE243" i="34"/>
  <c r="R243" i="34"/>
  <c r="AS242" i="34"/>
  <c r="BG242" i="34" s="1"/>
  <c r="AQ242" i="34"/>
  <c r="AE242" i="34"/>
  <c r="AL242" i="34" s="1"/>
  <c r="AD242" i="34"/>
  <c r="R242" i="34"/>
  <c r="AS241" i="34"/>
  <c r="AQ241" i="34"/>
  <c r="AQ246" i="34" s="1"/>
  <c r="AL241" i="34"/>
  <c r="AE241" i="34"/>
  <c r="AD241" i="34"/>
  <c r="AR241" i="34" s="1"/>
  <c r="R241" i="34"/>
  <c r="BH240" i="34"/>
  <c r="BH239" i="34"/>
  <c r="BF236" i="34"/>
  <c r="BE236" i="34"/>
  <c r="BD236" i="34"/>
  <c r="BC236" i="34"/>
  <c r="BB236" i="34"/>
  <c r="BA236" i="34"/>
  <c r="AZ236" i="34"/>
  <c r="AY236" i="34"/>
  <c r="AX236" i="34"/>
  <c r="AW236" i="34"/>
  <c r="AV236" i="34"/>
  <c r="AU236" i="34"/>
  <c r="AT236" i="34"/>
  <c r="AP236" i="34"/>
  <c r="AO236" i="34"/>
  <c r="AN236" i="34"/>
  <c r="AM236" i="34"/>
  <c r="AL236" i="34"/>
  <c r="AK236" i="34"/>
  <c r="AJ236" i="34"/>
  <c r="AI236" i="34"/>
  <c r="AH236" i="34"/>
  <c r="AG236" i="34"/>
  <c r="AF236" i="34"/>
  <c r="AD236" i="34"/>
  <c r="AC236" i="34"/>
  <c r="AB236" i="34"/>
  <c r="AA236" i="34"/>
  <c r="Z236" i="34"/>
  <c r="Y236" i="34"/>
  <c r="X236" i="34"/>
  <c r="W236" i="34"/>
  <c r="V236" i="34"/>
  <c r="U236" i="34"/>
  <c r="T236" i="34"/>
  <c r="S236" i="34"/>
  <c r="R236" i="34"/>
  <c r="O236" i="34"/>
  <c r="N236" i="34"/>
  <c r="AS235" i="34"/>
  <c r="BG235" i="34" s="1"/>
  <c r="AQ235" i="34"/>
  <c r="AE235" i="34"/>
  <c r="AL235" i="34" s="1"/>
  <c r="R235" i="34"/>
  <c r="AD235" i="34" s="1"/>
  <c r="BG234" i="34"/>
  <c r="AS234" i="34"/>
  <c r="AQ234" i="34"/>
  <c r="AL234" i="34"/>
  <c r="AE234" i="34"/>
  <c r="AD234" i="34"/>
  <c r="AR234" i="34" s="1"/>
  <c r="BH234" i="34" s="1"/>
  <c r="R234" i="34"/>
  <c r="AS233" i="34"/>
  <c r="BG233" i="34" s="1"/>
  <c r="AQ233" i="34"/>
  <c r="AE233" i="34"/>
  <c r="AL233" i="34" s="1"/>
  <c r="AD233" i="34"/>
  <c r="AR233" i="34" s="1"/>
  <c r="R233" i="34"/>
  <c r="BG232" i="34"/>
  <c r="AS232" i="34"/>
  <c r="AQ232" i="34"/>
  <c r="AL232" i="34"/>
  <c r="AE232" i="34"/>
  <c r="AD232" i="34"/>
  <c r="AR232" i="34" s="1"/>
  <c r="BH232" i="34" s="1"/>
  <c r="R232" i="34"/>
  <c r="AS231" i="34"/>
  <c r="AQ231" i="34"/>
  <c r="AQ236" i="34" s="1"/>
  <c r="AL231" i="34"/>
  <c r="AE231" i="34"/>
  <c r="AE236" i="34" s="1"/>
  <c r="R231" i="34"/>
  <c r="AD231" i="34" s="1"/>
  <c r="AR231" i="34" s="1"/>
  <c r="BH230" i="34"/>
  <c r="BH229" i="34"/>
  <c r="BF228" i="34"/>
  <c r="BE228" i="34"/>
  <c r="BD228" i="34"/>
  <c r="BC228" i="34"/>
  <c r="BB228" i="34"/>
  <c r="BA228" i="34"/>
  <c r="AZ228" i="34"/>
  <c r="AY228" i="34"/>
  <c r="AX228" i="34"/>
  <c r="AW228" i="34"/>
  <c r="AV228" i="34"/>
  <c r="AU228" i="34"/>
  <c r="AT228" i="34"/>
  <c r="AS228" i="34"/>
  <c r="AP228" i="34"/>
  <c r="AO228" i="34"/>
  <c r="AN228" i="34"/>
  <c r="AM228" i="34"/>
  <c r="AK228" i="34"/>
  <c r="AJ228" i="34"/>
  <c r="AI228" i="34"/>
  <c r="AH228" i="34"/>
  <c r="AG228" i="34"/>
  <c r="AF228" i="34"/>
  <c r="AE228" i="34"/>
  <c r="AC228" i="34"/>
  <c r="AB228" i="34"/>
  <c r="AA228" i="34"/>
  <c r="Z228" i="34"/>
  <c r="Y228" i="34"/>
  <c r="X228" i="34"/>
  <c r="W228" i="34"/>
  <c r="V228" i="34"/>
  <c r="U228" i="34"/>
  <c r="T228" i="34"/>
  <c r="S228" i="34"/>
  <c r="O228" i="34"/>
  <c r="N228" i="34"/>
  <c r="AS227" i="34"/>
  <c r="BG227" i="34" s="1"/>
  <c r="AQ227" i="34"/>
  <c r="AL227" i="34"/>
  <c r="AE227" i="34"/>
  <c r="R227" i="34"/>
  <c r="AD227" i="34" s="1"/>
  <c r="BG226" i="34"/>
  <c r="BG228" i="34" s="1"/>
  <c r="AS226" i="34"/>
  <c r="AQ226" i="34"/>
  <c r="AL226" i="34"/>
  <c r="AL228" i="34" s="1"/>
  <c r="AE226" i="34"/>
  <c r="R226" i="34"/>
  <c r="BH225" i="34"/>
  <c r="BH224" i="34"/>
  <c r="BF221" i="34"/>
  <c r="BE221" i="34"/>
  <c r="BD221" i="34"/>
  <c r="BC221" i="34"/>
  <c r="BB221" i="34"/>
  <c r="BA221" i="34"/>
  <c r="AZ221" i="34"/>
  <c r="AY221" i="34"/>
  <c r="AX221" i="34"/>
  <c r="AW221" i="34"/>
  <c r="AV221" i="34"/>
  <c r="AU221" i="34"/>
  <c r="AT221" i="34"/>
  <c r="AP221" i="34"/>
  <c r="AO221" i="34"/>
  <c r="AN221" i="34"/>
  <c r="AM221" i="34"/>
  <c r="AK221" i="34"/>
  <c r="AJ221" i="34"/>
  <c r="AI221" i="34"/>
  <c r="AH221" i="34"/>
  <c r="AG221" i="34"/>
  <c r="AF221" i="34"/>
  <c r="AC221" i="34"/>
  <c r="AB221" i="34"/>
  <c r="AA221" i="34"/>
  <c r="Z221" i="34"/>
  <c r="Y221" i="34"/>
  <c r="X221" i="34"/>
  <c r="W221" i="34"/>
  <c r="V221" i="34"/>
  <c r="U221" i="34"/>
  <c r="T221" i="34"/>
  <c r="S221" i="34"/>
  <c r="O221" i="34"/>
  <c r="N221" i="34"/>
  <c r="BG220" i="34"/>
  <c r="AS220" i="34"/>
  <c r="AQ220" i="34"/>
  <c r="AL220" i="34"/>
  <c r="AE220" i="34"/>
  <c r="R220" i="34"/>
  <c r="AD220" i="34" s="1"/>
  <c r="BG219" i="34"/>
  <c r="AS219" i="34"/>
  <c r="AQ219" i="34"/>
  <c r="AL219" i="34"/>
  <c r="AE219" i="34"/>
  <c r="R219" i="34"/>
  <c r="AD219" i="34" s="1"/>
  <c r="AS218" i="34"/>
  <c r="BG218" i="34" s="1"/>
  <c r="AQ218" i="34"/>
  <c r="AE218" i="34"/>
  <c r="AD218" i="34"/>
  <c r="R218" i="34"/>
  <c r="AS217" i="34"/>
  <c r="AQ217" i="34"/>
  <c r="AL217" i="34"/>
  <c r="AE217" i="34"/>
  <c r="AD217" i="34"/>
  <c r="AR217" i="34" s="1"/>
  <c r="R217" i="34"/>
  <c r="BG216" i="34"/>
  <c r="AS216" i="34"/>
  <c r="AQ216" i="34"/>
  <c r="AL216" i="34"/>
  <c r="AE216" i="34"/>
  <c r="R216" i="34"/>
  <c r="BH215" i="34"/>
  <c r="BH214" i="34"/>
  <c r="BF211" i="34"/>
  <c r="BE211" i="34"/>
  <c r="BD211" i="34"/>
  <c r="BC211" i="34"/>
  <c r="BB211" i="34"/>
  <c r="BA211" i="34"/>
  <c r="AZ211" i="34"/>
  <c r="AY211" i="34"/>
  <c r="AX211" i="34"/>
  <c r="AW211" i="34"/>
  <c r="AV211" i="34"/>
  <c r="AU211" i="34"/>
  <c r="AT211" i="34"/>
  <c r="AP211" i="34"/>
  <c r="AO211" i="34"/>
  <c r="AN211" i="34"/>
  <c r="AM211" i="34"/>
  <c r="AK211" i="34"/>
  <c r="AJ211" i="34"/>
  <c r="AI211" i="34"/>
  <c r="AH211" i="34"/>
  <c r="AG211" i="34"/>
  <c r="AF211" i="34"/>
  <c r="AF335" i="34" s="1"/>
  <c r="AC211" i="34"/>
  <c r="AB211" i="34"/>
  <c r="AA211" i="34"/>
  <c r="Z211" i="34"/>
  <c r="Y211" i="34"/>
  <c r="X211" i="34"/>
  <c r="W211" i="34"/>
  <c r="V211" i="34"/>
  <c r="U211" i="34"/>
  <c r="T211" i="34"/>
  <c r="S211" i="34"/>
  <c r="O211" i="34"/>
  <c r="N211" i="34"/>
  <c r="BH210" i="34"/>
  <c r="BG210" i="34"/>
  <c r="AS210" i="34"/>
  <c r="AQ210" i="34"/>
  <c r="AQ211" i="34" s="1"/>
  <c r="AL210" i="34"/>
  <c r="AE210" i="34"/>
  <c r="R210" i="34"/>
  <c r="AD210" i="34" s="1"/>
  <c r="AR210" i="34" s="1"/>
  <c r="AS209" i="34"/>
  <c r="AQ209" i="34"/>
  <c r="AE209" i="34"/>
  <c r="AD209" i="34"/>
  <c r="R209" i="34"/>
  <c r="BH208" i="34"/>
  <c r="BH207" i="34"/>
  <c r="BF204" i="34"/>
  <c r="BE204" i="34"/>
  <c r="BD204" i="34"/>
  <c r="BC204" i="34"/>
  <c r="BB204" i="34"/>
  <c r="BA204" i="34"/>
  <c r="AZ204" i="34"/>
  <c r="AY204" i="34"/>
  <c r="AX204" i="34"/>
  <c r="AW204" i="34"/>
  <c r="AV204" i="34"/>
  <c r="AU204" i="34"/>
  <c r="AT204" i="34"/>
  <c r="AP204" i="34"/>
  <c r="AO204" i="34"/>
  <c r="AN204" i="34"/>
  <c r="AM204" i="34"/>
  <c r="AL204" i="34"/>
  <c r="AK204" i="34"/>
  <c r="AJ204" i="34"/>
  <c r="AI204" i="34"/>
  <c r="AH204" i="34"/>
  <c r="AG204" i="34"/>
  <c r="AF204" i="34"/>
  <c r="AC204" i="34"/>
  <c r="AB204" i="34"/>
  <c r="AA204" i="34"/>
  <c r="Z204" i="34"/>
  <c r="Y204" i="34"/>
  <c r="X204" i="34"/>
  <c r="W204" i="34"/>
  <c r="V204" i="34"/>
  <c r="U204" i="34"/>
  <c r="T204" i="34"/>
  <c r="S204" i="34"/>
  <c r="Q204" i="34"/>
  <c r="P204" i="34"/>
  <c r="O204" i="34"/>
  <c r="N204" i="34"/>
  <c r="BH203" i="34"/>
  <c r="AS202" i="34"/>
  <c r="BG202" i="34" s="1"/>
  <c r="AQ202" i="34"/>
  <c r="AE202" i="34"/>
  <c r="AL202" i="34" s="1"/>
  <c r="AD202" i="34"/>
  <c r="AR202" i="34" s="1"/>
  <c r="BH202" i="34" s="1"/>
  <c r="R202" i="34"/>
  <c r="BH201" i="34"/>
  <c r="BG200" i="34"/>
  <c r="AS200" i="34"/>
  <c r="AQ200" i="34"/>
  <c r="AL200" i="34"/>
  <c r="AE200" i="34"/>
  <c r="R200" i="34"/>
  <c r="AD200" i="34" s="1"/>
  <c r="BG199" i="34"/>
  <c r="AS199" i="34"/>
  <c r="AQ199" i="34"/>
  <c r="AL199" i="34"/>
  <c r="AE199" i="34"/>
  <c r="AD199" i="34"/>
  <c r="AR199" i="34" s="1"/>
  <c r="BH199" i="34" s="1"/>
  <c r="R199" i="34"/>
  <c r="BH198" i="34"/>
  <c r="BG197" i="34"/>
  <c r="AS197" i="34"/>
  <c r="AS204" i="34" s="1"/>
  <c r="AQ197" i="34"/>
  <c r="AE197" i="34"/>
  <c r="AL197" i="34" s="1"/>
  <c r="AD197" i="34"/>
  <c r="R197" i="34"/>
  <c r="BH196" i="34"/>
  <c r="BG195" i="34"/>
  <c r="AS195" i="34"/>
  <c r="AQ195" i="34"/>
  <c r="AQ204" i="34" s="1"/>
  <c r="AL195" i="34"/>
  <c r="AE195" i="34"/>
  <c r="R195" i="34"/>
  <c r="BF192" i="34"/>
  <c r="BE192" i="34"/>
  <c r="BD192" i="34"/>
  <c r="BC192" i="34"/>
  <c r="BB192" i="34"/>
  <c r="BA192" i="34"/>
  <c r="AZ192" i="34"/>
  <c r="AY192" i="34"/>
  <c r="AX192" i="34"/>
  <c r="AW192" i="34"/>
  <c r="AV192" i="34"/>
  <c r="AU192" i="34"/>
  <c r="AT192" i="34"/>
  <c r="AP192" i="34"/>
  <c r="AO192" i="34"/>
  <c r="AN192" i="34"/>
  <c r="AM192" i="34"/>
  <c r="AL192" i="34"/>
  <c r="AK192" i="34"/>
  <c r="AJ192" i="34"/>
  <c r="AI192" i="34"/>
  <c r="AH192" i="34"/>
  <c r="AG192" i="34"/>
  <c r="AF192" i="34"/>
  <c r="AE192" i="34"/>
  <c r="AC192" i="34"/>
  <c r="AB192" i="34"/>
  <c r="AA192" i="34"/>
  <c r="Z192" i="34"/>
  <c r="Y192" i="34"/>
  <c r="X192" i="34"/>
  <c r="W192" i="34"/>
  <c r="V192" i="34"/>
  <c r="U192" i="34"/>
  <c r="T192" i="34"/>
  <c r="S192" i="34"/>
  <c r="Q192" i="34"/>
  <c r="P192" i="34"/>
  <c r="O192" i="34"/>
  <c r="N192" i="34"/>
  <c r="BH191" i="34"/>
  <c r="AS190" i="34"/>
  <c r="BG190" i="34" s="1"/>
  <c r="AQ190" i="34"/>
  <c r="AL190" i="34"/>
  <c r="AE190" i="34"/>
  <c r="AD190" i="34"/>
  <c r="AR190" i="34" s="1"/>
  <c r="BH190" i="34" s="1"/>
  <c r="R190" i="34"/>
  <c r="BH189" i="34"/>
  <c r="BG188" i="34"/>
  <c r="AS188" i="34"/>
  <c r="AQ188" i="34"/>
  <c r="AL188" i="34"/>
  <c r="AE188" i="34"/>
  <c r="AD188" i="34"/>
  <c r="AR188" i="34" s="1"/>
  <c r="BH188" i="34" s="1"/>
  <c r="R188" i="34"/>
  <c r="AS187" i="34"/>
  <c r="BG187" i="34" s="1"/>
  <c r="AR187" i="34"/>
  <c r="BH187" i="34" s="1"/>
  <c r="AQ187" i="34"/>
  <c r="AE187" i="34"/>
  <c r="AL187" i="34" s="1"/>
  <c r="AD187" i="34"/>
  <c r="R187" i="34"/>
  <c r="BH186" i="34"/>
  <c r="BG185" i="34"/>
  <c r="BG192" i="34" s="1"/>
  <c r="AS185" i="34"/>
  <c r="AQ185" i="34"/>
  <c r="AL185" i="34"/>
  <c r="AE185" i="34"/>
  <c r="R185" i="34"/>
  <c r="AD185" i="34" s="1"/>
  <c r="AR185" i="34" s="1"/>
  <c r="BH184" i="34"/>
  <c r="AS183" i="34"/>
  <c r="BG183" i="34" s="1"/>
  <c r="AR183" i="34"/>
  <c r="BH183" i="34" s="1"/>
  <c r="AQ183" i="34"/>
  <c r="AE183" i="34"/>
  <c r="AL183" i="34" s="1"/>
  <c r="AD183" i="34"/>
  <c r="R183" i="34"/>
  <c r="BH182" i="34"/>
  <c r="BG181" i="34"/>
  <c r="AS181" i="34"/>
  <c r="AS192" i="34" s="1"/>
  <c r="AQ181" i="34"/>
  <c r="AQ192" i="34" s="1"/>
  <c r="AL181" i="34"/>
  <c r="AE181" i="34"/>
  <c r="R181" i="34"/>
  <c r="AD181" i="34" s="1"/>
  <c r="AD192" i="34" s="1"/>
  <c r="BH180" i="34"/>
  <c r="BG180" i="34"/>
  <c r="AS180" i="34"/>
  <c r="AQ180" i="34"/>
  <c r="AL180" i="34"/>
  <c r="AE180" i="34"/>
  <c r="R180" i="34"/>
  <c r="AD180" i="34" s="1"/>
  <c r="AR180" i="34" s="1"/>
  <c r="AS179" i="34"/>
  <c r="BG179" i="34" s="1"/>
  <c r="AQ179" i="34"/>
  <c r="AE179" i="34"/>
  <c r="AL179" i="34" s="1"/>
  <c r="AD179" i="34"/>
  <c r="AR179" i="34" s="1"/>
  <c r="BH179" i="34" s="1"/>
  <c r="R179" i="34"/>
  <c r="BG178" i="34"/>
  <c r="AS178" i="34"/>
  <c r="AQ178" i="34"/>
  <c r="AE178" i="34"/>
  <c r="AL178" i="34" s="1"/>
  <c r="AD178" i="34"/>
  <c r="AR178" i="34" s="1"/>
  <c r="BH178" i="34" s="1"/>
  <c r="R178" i="34"/>
  <c r="BH177" i="34"/>
  <c r="BG176" i="34"/>
  <c r="AS176" i="34"/>
  <c r="AQ176" i="34"/>
  <c r="AL176" i="34"/>
  <c r="AE176" i="34"/>
  <c r="R176" i="34"/>
  <c r="AD176" i="34" s="1"/>
  <c r="BH175" i="34"/>
  <c r="BG174" i="34"/>
  <c r="AS174" i="34"/>
  <c r="AQ174" i="34"/>
  <c r="AL174" i="34"/>
  <c r="AE174" i="34"/>
  <c r="AD174" i="34"/>
  <c r="R174" i="34"/>
  <c r="BF173" i="34"/>
  <c r="BE173" i="34"/>
  <c r="BD173" i="34"/>
  <c r="BC173" i="34"/>
  <c r="BB173" i="34"/>
  <c r="BA173" i="34"/>
  <c r="AZ173" i="34"/>
  <c r="AY173" i="34"/>
  <c r="AX173" i="34"/>
  <c r="AW173" i="34"/>
  <c r="AV173" i="34"/>
  <c r="AU173" i="34"/>
  <c r="AT173" i="34"/>
  <c r="AQ173" i="34"/>
  <c r="AP173" i="34"/>
  <c r="AO173" i="34"/>
  <c r="AN173" i="34"/>
  <c r="AM173" i="34"/>
  <c r="AK173" i="34"/>
  <c r="AJ173" i="34"/>
  <c r="AI173" i="34"/>
  <c r="AH173" i="34"/>
  <c r="AG173" i="34"/>
  <c r="AF173" i="34"/>
  <c r="AE173" i="34"/>
  <c r="AC173" i="34"/>
  <c r="AB173" i="34"/>
  <c r="AA173" i="34"/>
  <c r="Z173" i="34"/>
  <c r="Y173" i="34"/>
  <c r="X173" i="34"/>
  <c r="W173" i="34"/>
  <c r="T173" i="34"/>
  <c r="S173" i="34"/>
  <c r="O173" i="34"/>
  <c r="N173" i="34"/>
  <c r="BG172" i="34"/>
  <c r="AS172" i="34"/>
  <c r="AQ172" i="34"/>
  <c r="AL172" i="34"/>
  <c r="AE172" i="34"/>
  <c r="R172" i="34"/>
  <c r="AD172" i="34" s="1"/>
  <c r="AR172" i="34" s="1"/>
  <c r="BH172" i="34" s="1"/>
  <c r="AS171" i="34"/>
  <c r="BG171" i="34" s="1"/>
  <c r="AQ171" i="34"/>
  <c r="AE171" i="34"/>
  <c r="AL171" i="34" s="1"/>
  <c r="AD171" i="34"/>
  <c r="AR171" i="34" s="1"/>
  <c r="BH171" i="34" s="1"/>
  <c r="R171" i="34"/>
  <c r="AS170" i="34"/>
  <c r="BG170" i="34" s="1"/>
  <c r="AQ170" i="34"/>
  <c r="AL170" i="34"/>
  <c r="AE170" i="34"/>
  <c r="AD170" i="34"/>
  <c r="AR170" i="34" s="1"/>
  <c r="BH170" i="34" s="1"/>
  <c r="R170" i="34"/>
  <c r="BH169" i="34"/>
  <c r="BG168" i="34"/>
  <c r="AS168" i="34"/>
  <c r="AQ168" i="34"/>
  <c r="AL168" i="34"/>
  <c r="AE168" i="34"/>
  <c r="AD168" i="34"/>
  <c r="AR168" i="34" s="1"/>
  <c r="BH168" i="34" s="1"/>
  <c r="R168" i="34"/>
  <c r="AS167" i="34"/>
  <c r="BG167" i="34" s="1"/>
  <c r="AQ167" i="34"/>
  <c r="AE167" i="34"/>
  <c r="AL167" i="34" s="1"/>
  <c r="AD167" i="34"/>
  <c r="AR167" i="34" s="1"/>
  <c r="R167" i="34"/>
  <c r="AL166" i="34"/>
  <c r="AE166" i="34"/>
  <c r="R166" i="34"/>
  <c r="AD166" i="34" s="1"/>
  <c r="AR166" i="34" s="1"/>
  <c r="BH166" i="34" s="1"/>
  <c r="V165" i="34"/>
  <c r="U165" i="34"/>
  <c r="U173" i="34" s="1"/>
  <c r="BG164" i="34"/>
  <c r="AS164" i="34"/>
  <c r="AQ164" i="34"/>
  <c r="AL164" i="34"/>
  <c r="AL173" i="34" s="1"/>
  <c r="AE164" i="34"/>
  <c r="AD164" i="34"/>
  <c r="R164" i="34"/>
  <c r="BF161" i="34"/>
  <c r="BE161" i="34"/>
  <c r="BD161" i="34"/>
  <c r="BD335" i="34" s="1"/>
  <c r="BC161" i="34"/>
  <c r="BC335" i="34" s="1"/>
  <c r="BB161" i="34"/>
  <c r="BA161" i="34"/>
  <c r="AZ161" i="34"/>
  <c r="AZ335" i="34" s="1"/>
  <c r="AY161" i="34"/>
  <c r="AY335" i="34" s="1"/>
  <c r="AX161" i="34"/>
  <c r="AW161" i="34"/>
  <c r="AV161" i="34"/>
  <c r="AV335" i="34" s="1"/>
  <c r="AU161" i="34"/>
  <c r="AU335" i="34" s="1"/>
  <c r="AT161" i="34"/>
  <c r="AP161" i="34"/>
  <c r="AO161" i="34"/>
  <c r="AN161" i="34"/>
  <c r="AM161" i="34"/>
  <c r="AK161" i="34"/>
  <c r="AJ161" i="34"/>
  <c r="AI161" i="34"/>
  <c r="AH161" i="34"/>
  <c r="AG161" i="34"/>
  <c r="AF161" i="34"/>
  <c r="AC161" i="34"/>
  <c r="AB161" i="34"/>
  <c r="AA161" i="34"/>
  <c r="Z161" i="34"/>
  <c r="Y161" i="34"/>
  <c r="X161" i="34"/>
  <c r="W161" i="34"/>
  <c r="V161" i="34"/>
  <c r="U161" i="34"/>
  <c r="T161" i="34"/>
  <c r="S161" i="34"/>
  <c r="Q161" i="34"/>
  <c r="P161" i="34"/>
  <c r="P335" i="34" s="1"/>
  <c r="O161" i="34"/>
  <c r="N161" i="34"/>
  <c r="BH160" i="34"/>
  <c r="BG159" i="34"/>
  <c r="AS159" i="34"/>
  <c r="AQ159" i="34"/>
  <c r="AL159" i="34"/>
  <c r="AE159" i="34"/>
  <c r="R159" i="34"/>
  <c r="AD159" i="34" s="1"/>
  <c r="BG158" i="34"/>
  <c r="AS158" i="34"/>
  <c r="AQ158" i="34"/>
  <c r="AL158" i="34"/>
  <c r="AE158" i="34"/>
  <c r="AD158" i="34"/>
  <c r="AR158" i="34" s="1"/>
  <c r="BH158" i="34" s="1"/>
  <c r="R158" i="34"/>
  <c r="AS157" i="34"/>
  <c r="BG157" i="34" s="1"/>
  <c r="BG161" i="34" s="1"/>
  <c r="AR157" i="34"/>
  <c r="BH157" i="34" s="1"/>
  <c r="AQ157" i="34"/>
  <c r="AE157" i="34"/>
  <c r="AL157" i="34" s="1"/>
  <c r="AD157" i="34"/>
  <c r="R157" i="34"/>
  <c r="BH156" i="34"/>
  <c r="BG155" i="34"/>
  <c r="AS155" i="34"/>
  <c r="AQ155" i="34"/>
  <c r="AL155" i="34"/>
  <c r="AE155" i="34"/>
  <c r="R155" i="34"/>
  <c r="AD155" i="34" s="1"/>
  <c r="AR155" i="34" s="1"/>
  <c r="BH155" i="34" s="1"/>
  <c r="BH154" i="34"/>
  <c r="AS153" i="34"/>
  <c r="BG153" i="34" s="1"/>
  <c r="AR153" i="34"/>
  <c r="BH153" i="34" s="1"/>
  <c r="AQ153" i="34"/>
  <c r="AE153" i="34"/>
  <c r="AL153" i="34" s="1"/>
  <c r="AD153" i="34"/>
  <c r="R153" i="34"/>
  <c r="BH152" i="34"/>
  <c r="BG151" i="34"/>
  <c r="AS151" i="34"/>
  <c r="AQ151" i="34"/>
  <c r="AL151" i="34"/>
  <c r="AE151" i="34"/>
  <c r="R151" i="34"/>
  <c r="AD151" i="34" s="1"/>
  <c r="AR151" i="34" s="1"/>
  <c r="BH151" i="34" s="1"/>
  <c r="BG148" i="34"/>
  <c r="AS148" i="34"/>
  <c r="AQ148" i="34"/>
  <c r="AQ161" i="34" s="1"/>
  <c r="AL148" i="34"/>
  <c r="AE148" i="34"/>
  <c r="AD148" i="34"/>
  <c r="AD161" i="34" s="1"/>
  <c r="R148" i="34"/>
  <c r="BF141" i="34"/>
  <c r="BE141" i="34"/>
  <c r="BD141" i="34"/>
  <c r="BC141" i="34"/>
  <c r="BB141" i="34"/>
  <c r="BA141" i="34"/>
  <c r="AZ141" i="34"/>
  <c r="AY141" i="34"/>
  <c r="AX141" i="34"/>
  <c r="AW141" i="34"/>
  <c r="AV141" i="34"/>
  <c r="AU141" i="34"/>
  <c r="AT141" i="34"/>
  <c r="AP141" i="34"/>
  <c r="AO141" i="34"/>
  <c r="AN141" i="34"/>
  <c r="AM141" i="34"/>
  <c r="AK141" i="34"/>
  <c r="AJ141" i="34"/>
  <c r="AI141" i="34"/>
  <c r="AH141" i="34"/>
  <c r="AG141" i="34"/>
  <c r="AF141" i="34"/>
  <c r="AC141" i="34"/>
  <c r="AA141" i="34"/>
  <c r="Z141" i="34"/>
  <c r="V141" i="34"/>
  <c r="U141" i="34"/>
  <c r="T141" i="34"/>
  <c r="S141" i="34"/>
  <c r="BF138" i="34"/>
  <c r="BE138" i="34"/>
  <c r="BD138" i="34"/>
  <c r="BC138" i="34"/>
  <c r="BB138" i="34"/>
  <c r="BA138" i="34"/>
  <c r="AZ138" i="34"/>
  <c r="AY138" i="34"/>
  <c r="AX138" i="34"/>
  <c r="AW138" i="34"/>
  <c r="AV138" i="34"/>
  <c r="AU138" i="34"/>
  <c r="AT138" i="34"/>
  <c r="AP138" i="34"/>
  <c r="AO138" i="34"/>
  <c r="AN138" i="34"/>
  <c r="AM138" i="34"/>
  <c r="AK138" i="34"/>
  <c r="AJ138" i="34"/>
  <c r="AI138" i="34"/>
  <c r="AH138" i="34"/>
  <c r="AG138" i="34"/>
  <c r="AF138" i="34"/>
  <c r="AC138" i="34"/>
  <c r="AA138" i="34"/>
  <c r="Z138" i="34"/>
  <c r="V138" i="34"/>
  <c r="U138" i="34"/>
  <c r="T138" i="34"/>
  <c r="S138" i="34"/>
  <c r="AS133" i="34"/>
  <c r="BG133" i="34" s="1"/>
  <c r="AQ133" i="34"/>
  <c r="AE133" i="34"/>
  <c r="R133" i="34"/>
  <c r="AD133" i="34" s="1"/>
  <c r="BG132" i="34"/>
  <c r="AS132" i="34"/>
  <c r="AQ132" i="34"/>
  <c r="AL132" i="34"/>
  <c r="AE132" i="34"/>
  <c r="AD132" i="34"/>
  <c r="AR132" i="34" s="1"/>
  <c r="BH132" i="34" s="1"/>
  <c r="R132" i="34"/>
  <c r="AS131" i="34"/>
  <c r="AQ131" i="34"/>
  <c r="AE131" i="34"/>
  <c r="AL131" i="34" s="1"/>
  <c r="AD131" i="34"/>
  <c r="AR131" i="34" s="1"/>
  <c r="R131" i="34"/>
  <c r="R130" i="34" s="1"/>
  <c r="BF130" i="34"/>
  <c r="BE130" i="34"/>
  <c r="BD130" i="34"/>
  <c r="BC130" i="34"/>
  <c r="BC129" i="34" s="1"/>
  <c r="BB130" i="34"/>
  <c r="BA130" i="34"/>
  <c r="AZ130" i="34"/>
  <c r="AY130" i="34"/>
  <c r="AY120" i="34" s="1"/>
  <c r="AX130" i="34"/>
  <c r="AW130" i="34"/>
  <c r="AV130" i="34"/>
  <c r="AU130" i="34"/>
  <c r="AU120" i="34" s="1"/>
  <c r="AT130" i="34"/>
  <c r="AQ130" i="34"/>
  <c r="AQ120" i="34" s="1"/>
  <c r="AP130" i="34"/>
  <c r="AO130" i="34"/>
  <c r="AN130" i="34"/>
  <c r="AM130" i="34"/>
  <c r="AM120" i="34" s="1"/>
  <c r="AK130" i="34"/>
  <c r="AJ130" i="34"/>
  <c r="AI130" i="34"/>
  <c r="AI120" i="34" s="1"/>
  <c r="AH130" i="34"/>
  <c r="AG130" i="34"/>
  <c r="AF130" i="34"/>
  <c r="AC130" i="34"/>
  <c r="AB130" i="34"/>
  <c r="AA130" i="34"/>
  <c r="AA120" i="34" s="1"/>
  <c r="Z130" i="34"/>
  <c r="Y130" i="34"/>
  <c r="X130" i="34"/>
  <c r="W130" i="34"/>
  <c r="W120" i="34" s="1"/>
  <c r="V130" i="34"/>
  <c r="U130" i="34"/>
  <c r="T130" i="34"/>
  <c r="S130" i="34"/>
  <c r="S120" i="34" s="1"/>
  <c r="Q130" i="34"/>
  <c r="P130" i="34"/>
  <c r="O130" i="34"/>
  <c r="O120" i="34" s="1"/>
  <c r="O102" i="34" s="1"/>
  <c r="N130" i="34"/>
  <c r="BF129" i="34"/>
  <c r="BE129" i="34"/>
  <c r="BD129" i="34"/>
  <c r="BB129" i="34"/>
  <c r="BF128" i="34"/>
  <c r="BE128" i="34"/>
  <c r="BD128" i="34"/>
  <c r="BC128" i="34"/>
  <c r="BG128" i="34" s="1"/>
  <c r="BH128" i="34" s="1"/>
  <c r="BB128" i="34"/>
  <c r="BF127" i="34"/>
  <c r="BE127" i="34"/>
  <c r="BD127" i="34"/>
  <c r="BC127" i="34"/>
  <c r="BG127" i="34" s="1"/>
  <c r="BH127" i="34" s="1"/>
  <c r="BB127" i="34"/>
  <c r="BC126" i="34"/>
  <c r="BF125" i="34"/>
  <c r="BE125" i="34"/>
  <c r="BD125" i="34"/>
  <c r="BC125" i="34"/>
  <c r="BB125" i="34"/>
  <c r="BF124" i="34"/>
  <c r="BE124" i="34"/>
  <c r="BD124" i="34"/>
  <c r="BC124" i="34"/>
  <c r="BB124" i="34"/>
  <c r="BF123" i="34"/>
  <c r="BE123" i="34"/>
  <c r="BD123" i="34"/>
  <c r="BC123" i="34"/>
  <c r="BG123" i="34" s="1"/>
  <c r="BH123" i="34" s="1"/>
  <c r="BB123" i="34"/>
  <c r="BA120" i="34"/>
  <c r="AZ120" i="34"/>
  <c r="AX120" i="34"/>
  <c r="AW120" i="34"/>
  <c r="AV120" i="34"/>
  <c r="AT120" i="34"/>
  <c r="AP120" i="34"/>
  <c r="AO120" i="34"/>
  <c r="AN120" i="34"/>
  <c r="AK120" i="34"/>
  <c r="AJ120" i="34"/>
  <c r="AH120" i="34"/>
  <c r="AG120" i="34"/>
  <c r="AF120" i="34"/>
  <c r="AC120" i="34"/>
  <c r="AB120" i="34"/>
  <c r="Z120" i="34"/>
  <c r="Y120" i="34"/>
  <c r="X120" i="34"/>
  <c r="V120" i="34"/>
  <c r="U120" i="34"/>
  <c r="T120" i="34"/>
  <c r="R120" i="34"/>
  <c r="Q120" i="34"/>
  <c r="P120" i="34"/>
  <c r="N120" i="34"/>
  <c r="BA119" i="34"/>
  <c r="AZ119" i="34"/>
  <c r="AY119" i="34"/>
  <c r="AX119" i="34"/>
  <c r="AW119" i="34"/>
  <c r="AV119" i="34"/>
  <c r="AU119" i="34"/>
  <c r="AT119" i="34"/>
  <c r="AP119" i="34"/>
  <c r="AO119" i="34"/>
  <c r="AN119" i="34"/>
  <c r="AM119" i="34"/>
  <c r="AK119" i="34"/>
  <c r="AJ119" i="34"/>
  <c r="AI119" i="34"/>
  <c r="AH119" i="34"/>
  <c r="AG119" i="34"/>
  <c r="AF119" i="34"/>
  <c r="AE119" i="34"/>
  <c r="AC119" i="34"/>
  <c r="AB119" i="34"/>
  <c r="AA119" i="34"/>
  <c r="Z119" i="34"/>
  <c r="Y119" i="34"/>
  <c r="X119" i="34"/>
  <c r="W119" i="34"/>
  <c r="V119" i="34"/>
  <c r="U119" i="34"/>
  <c r="T119" i="34"/>
  <c r="S119" i="34"/>
  <c r="BG118" i="34"/>
  <c r="BA118" i="34"/>
  <c r="AZ118" i="34"/>
  <c r="AY118" i="34"/>
  <c r="AX118" i="34"/>
  <c r="AW118" i="34"/>
  <c r="AV118" i="34"/>
  <c r="AU118" i="34"/>
  <c r="AT118" i="34"/>
  <c r="AP118" i="34"/>
  <c r="AO118" i="34"/>
  <c r="AN118" i="34"/>
  <c r="AM118" i="34"/>
  <c r="AK118" i="34"/>
  <c r="AJ118" i="34"/>
  <c r="AI118" i="34"/>
  <c r="AH118" i="34"/>
  <c r="AG118" i="34"/>
  <c r="AF118" i="34"/>
  <c r="AC118" i="34"/>
  <c r="AB118" i="34"/>
  <c r="AA118" i="34"/>
  <c r="Z118" i="34"/>
  <c r="Y118" i="34"/>
  <c r="X118" i="34"/>
  <c r="W118" i="34"/>
  <c r="V118" i="34"/>
  <c r="U118" i="34"/>
  <c r="T118" i="34"/>
  <c r="S118" i="34"/>
  <c r="AH117" i="34"/>
  <c r="AG117" i="34"/>
  <c r="AF117" i="34"/>
  <c r="AC117" i="34"/>
  <c r="AB117" i="34"/>
  <c r="AA117" i="34"/>
  <c r="Z117" i="34"/>
  <c r="Y117" i="34"/>
  <c r="X117" i="34"/>
  <c r="W117" i="34"/>
  <c r="V117" i="34"/>
  <c r="U117" i="34"/>
  <c r="T117" i="34"/>
  <c r="S117" i="34"/>
  <c r="R117" i="34"/>
  <c r="BA116" i="34"/>
  <c r="AZ116" i="34"/>
  <c r="AY116" i="34"/>
  <c r="AX116" i="34"/>
  <c r="AW116" i="34"/>
  <c r="AV116" i="34"/>
  <c r="AU116" i="34"/>
  <c r="AT116" i="34"/>
  <c r="AP116" i="34"/>
  <c r="AO116" i="34"/>
  <c r="AN116" i="34"/>
  <c r="AM116" i="34"/>
  <c r="AK116" i="34"/>
  <c r="AJ116" i="34"/>
  <c r="AI116" i="34"/>
  <c r="AH116" i="34"/>
  <c r="AG116" i="34"/>
  <c r="AF116" i="34"/>
  <c r="AC116" i="34"/>
  <c r="AB116" i="34"/>
  <c r="AA116" i="34"/>
  <c r="Z116" i="34"/>
  <c r="Y116" i="34"/>
  <c r="X116" i="34"/>
  <c r="W116" i="34"/>
  <c r="V116" i="34"/>
  <c r="U116" i="34"/>
  <c r="T116" i="34"/>
  <c r="S116" i="34"/>
  <c r="BA115" i="34"/>
  <c r="AZ115" i="34"/>
  <c r="AY115" i="34"/>
  <c r="AX115" i="34"/>
  <c r="AW115" i="34"/>
  <c r="AV115" i="34"/>
  <c r="AU115" i="34"/>
  <c r="AT115" i="34"/>
  <c r="AP115" i="34"/>
  <c r="AO115" i="34"/>
  <c r="AN115" i="34"/>
  <c r="AM115" i="34"/>
  <c r="AK115" i="34"/>
  <c r="AJ115" i="34"/>
  <c r="AI115" i="34"/>
  <c r="AH115" i="34"/>
  <c r="AG115" i="34"/>
  <c r="AF115" i="34"/>
  <c r="AC115" i="34"/>
  <c r="AB115" i="34"/>
  <c r="AA115" i="34"/>
  <c r="Z115" i="34"/>
  <c r="Y115" i="34"/>
  <c r="X115" i="34"/>
  <c r="W115" i="34"/>
  <c r="V115" i="34"/>
  <c r="U115" i="34"/>
  <c r="T115" i="34"/>
  <c r="S115" i="34"/>
  <c r="AY114" i="34"/>
  <c r="AA114" i="34"/>
  <c r="S114" i="34"/>
  <c r="BG113" i="34"/>
  <c r="BA113" i="34"/>
  <c r="AZ113" i="34"/>
  <c r="AY113" i="34"/>
  <c r="AX113" i="34"/>
  <c r="AW113" i="34"/>
  <c r="AV113" i="34"/>
  <c r="AU113" i="34"/>
  <c r="AT113" i="34"/>
  <c r="AP113" i="34"/>
  <c r="AO113" i="34"/>
  <c r="AN113" i="34"/>
  <c r="AM113" i="34"/>
  <c r="AK113" i="34"/>
  <c r="AJ113" i="34"/>
  <c r="AI113" i="34"/>
  <c r="AH113" i="34"/>
  <c r="AG113" i="34"/>
  <c r="AF113" i="34"/>
  <c r="AC113" i="34"/>
  <c r="AB113" i="34"/>
  <c r="AA113" i="34"/>
  <c r="Z113" i="34"/>
  <c r="Y113" i="34"/>
  <c r="X113" i="34"/>
  <c r="W113" i="34"/>
  <c r="V113" i="34"/>
  <c r="U113" i="34"/>
  <c r="T113" i="34"/>
  <c r="S113" i="34"/>
  <c r="AZ112" i="34"/>
  <c r="AI112" i="34"/>
  <c r="AE112" i="34"/>
  <c r="W112" i="34"/>
  <c r="BA111" i="34"/>
  <c r="AZ111" i="34"/>
  <c r="AY111" i="34"/>
  <c r="AX111" i="34"/>
  <c r="AW111" i="34"/>
  <c r="AV111" i="34"/>
  <c r="AU111" i="34"/>
  <c r="AT111" i="34"/>
  <c r="AP111" i="34"/>
  <c r="AO111" i="34"/>
  <c r="AN111" i="34"/>
  <c r="AM111" i="34"/>
  <c r="AL111" i="34"/>
  <c r="AK111" i="34"/>
  <c r="AJ111" i="34"/>
  <c r="AI111" i="34"/>
  <c r="AH111" i="34"/>
  <c r="AG111" i="34"/>
  <c r="AF111" i="34"/>
  <c r="AC111" i="34"/>
  <c r="AB111" i="34"/>
  <c r="AA111" i="34"/>
  <c r="Z111" i="34"/>
  <c r="Y111" i="34"/>
  <c r="X111" i="34"/>
  <c r="W111" i="34"/>
  <c r="V111" i="34"/>
  <c r="U111" i="34"/>
  <c r="T111" i="34"/>
  <c r="S111" i="34"/>
  <c r="BA110" i="34"/>
  <c r="AZ110" i="34"/>
  <c r="AY110" i="34"/>
  <c r="AX110" i="34"/>
  <c r="AW110" i="34"/>
  <c r="AV110" i="34"/>
  <c r="AU110" i="34"/>
  <c r="AT110" i="34"/>
  <c r="AP110" i="34"/>
  <c r="AO110" i="34"/>
  <c r="AN110" i="34"/>
  <c r="AM110" i="34"/>
  <c r="AK110" i="34"/>
  <c r="AJ110" i="34"/>
  <c r="AI110" i="34"/>
  <c r="AH110" i="34"/>
  <c r="AG110" i="34"/>
  <c r="AF110" i="34"/>
  <c r="AC110" i="34"/>
  <c r="AB110" i="34"/>
  <c r="AA110" i="34"/>
  <c r="Z110" i="34"/>
  <c r="Y110" i="34"/>
  <c r="X110" i="34"/>
  <c r="W110" i="34"/>
  <c r="V110" i="34"/>
  <c r="U110" i="34"/>
  <c r="T110" i="34"/>
  <c r="S110" i="34"/>
  <c r="R110" i="34"/>
  <c r="BA109" i="34"/>
  <c r="AZ109" i="34"/>
  <c r="AY109" i="34"/>
  <c r="AX109" i="34"/>
  <c r="AW109" i="34"/>
  <c r="AV109" i="34"/>
  <c r="AU109" i="34"/>
  <c r="AT109" i="34"/>
  <c r="AP109" i="34"/>
  <c r="AO109" i="34"/>
  <c r="AO102" i="34" s="1"/>
  <c r="AN109" i="34"/>
  <c r="AM109" i="34"/>
  <c r="AK109" i="34"/>
  <c r="AJ109" i="34"/>
  <c r="AI109" i="34"/>
  <c r="AH109" i="34"/>
  <c r="AG109" i="34"/>
  <c r="AF109" i="34"/>
  <c r="AC109" i="34"/>
  <c r="AB109" i="34"/>
  <c r="AA109" i="34"/>
  <c r="Z109" i="34"/>
  <c r="Y109" i="34"/>
  <c r="X109" i="34"/>
  <c r="W109" i="34"/>
  <c r="V109" i="34"/>
  <c r="U109" i="34"/>
  <c r="T109" i="34"/>
  <c r="S109" i="34"/>
  <c r="BA108" i="34"/>
  <c r="AZ108" i="34"/>
  <c r="AY108" i="34"/>
  <c r="AX108" i="34"/>
  <c r="AW108" i="34"/>
  <c r="AV108" i="34"/>
  <c r="AU108" i="34"/>
  <c r="AT108" i="34"/>
  <c r="AP108" i="34"/>
  <c r="AO108" i="34"/>
  <c r="AN108" i="34"/>
  <c r="AM108" i="34"/>
  <c r="AK108" i="34"/>
  <c r="AJ108" i="34"/>
  <c r="AI108" i="34"/>
  <c r="AH108" i="34"/>
  <c r="AG108" i="34"/>
  <c r="AF108" i="34"/>
  <c r="AD108" i="34"/>
  <c r="AC108" i="34"/>
  <c r="AB108" i="34"/>
  <c r="AA108" i="34"/>
  <c r="Z108" i="34"/>
  <c r="Y108" i="34"/>
  <c r="X108" i="34"/>
  <c r="W108" i="34"/>
  <c r="V108" i="34"/>
  <c r="U108" i="34"/>
  <c r="T108" i="34"/>
  <c r="S108" i="34"/>
  <c r="R108" i="34"/>
  <c r="BA107" i="34"/>
  <c r="AW107" i="34"/>
  <c r="AW102" i="34" s="1"/>
  <c r="AW100" i="34" s="1"/>
  <c r="AV107" i="34"/>
  <c r="AP107" i="34"/>
  <c r="AN107" i="34"/>
  <c r="AH107" i="34"/>
  <c r="AG107" i="34"/>
  <c r="Z107" i="34"/>
  <c r="U107" i="34"/>
  <c r="BA106" i="34"/>
  <c r="AZ106" i="34"/>
  <c r="AY106" i="34"/>
  <c r="AX106" i="34"/>
  <c r="AW106" i="34"/>
  <c r="AV106" i="34"/>
  <c r="AU106" i="34"/>
  <c r="AT106" i="34"/>
  <c r="AP106" i="34"/>
  <c r="AO106" i="34"/>
  <c r="AN106" i="34"/>
  <c r="AM106" i="34"/>
  <c r="AK106" i="34"/>
  <c r="AJ106" i="34"/>
  <c r="AI106" i="34"/>
  <c r="AH106" i="34"/>
  <c r="AG106" i="34"/>
  <c r="AF106" i="34"/>
  <c r="AC106" i="34"/>
  <c r="AB106" i="34"/>
  <c r="AA106" i="34"/>
  <c r="Z106" i="34"/>
  <c r="Y106" i="34"/>
  <c r="X106" i="34"/>
  <c r="W106" i="34"/>
  <c r="V106" i="34"/>
  <c r="U106" i="34"/>
  <c r="T106" i="34"/>
  <c r="S106" i="34"/>
  <c r="R106" i="34"/>
  <c r="BA104" i="34"/>
  <c r="AZ104" i="34"/>
  <c r="AY104" i="34"/>
  <c r="AX104" i="34"/>
  <c r="AW104" i="34"/>
  <c r="AV104" i="34"/>
  <c r="AU104" i="34"/>
  <c r="AT104" i="34"/>
  <c r="AP104" i="34"/>
  <c r="AO104" i="34"/>
  <c r="AN104" i="34"/>
  <c r="AM104" i="34"/>
  <c r="AK104" i="34"/>
  <c r="AJ104" i="34"/>
  <c r="AI104" i="34"/>
  <c r="AH104" i="34"/>
  <c r="AG104" i="34"/>
  <c r="AF104" i="34"/>
  <c r="AC104" i="34"/>
  <c r="AB104" i="34"/>
  <c r="AA104" i="34"/>
  <c r="Z104" i="34"/>
  <c r="Y104" i="34"/>
  <c r="X104" i="34"/>
  <c r="W104" i="34"/>
  <c r="V104" i="34"/>
  <c r="U104" i="34"/>
  <c r="T104" i="34"/>
  <c r="S104" i="34"/>
  <c r="Q103" i="34"/>
  <c r="Q102" i="34" s="1"/>
  <c r="Q100" i="34" s="1"/>
  <c r="P103" i="34"/>
  <c r="O103" i="34"/>
  <c r="N103" i="34"/>
  <c r="N102" i="34" s="1"/>
  <c r="BA102" i="34"/>
  <c r="BA100" i="34" s="1"/>
  <c r="Y102" i="34"/>
  <c r="Y100" i="34" s="1"/>
  <c r="P102" i="34"/>
  <c r="BH101" i="34"/>
  <c r="AR101" i="34"/>
  <c r="AO100" i="34"/>
  <c r="P100" i="34"/>
  <c r="N100" i="34"/>
  <c r="BG99" i="34"/>
  <c r="AS99" i="34"/>
  <c r="AS119" i="34" s="1"/>
  <c r="BG119" i="34" s="1"/>
  <c r="AQ99" i="34"/>
  <c r="AQ119" i="34" s="1"/>
  <c r="AL99" i="34"/>
  <c r="AL119" i="34" s="1"/>
  <c r="AE99" i="34"/>
  <c r="AD99" i="34"/>
  <c r="AD119" i="34" s="1"/>
  <c r="R99" i="34"/>
  <c r="R119" i="34" s="1"/>
  <c r="AS98" i="34"/>
  <c r="BG98" i="34" s="1"/>
  <c r="AQ98" i="34"/>
  <c r="AQ118" i="34" s="1"/>
  <c r="AE98" i="34"/>
  <c r="R98" i="34"/>
  <c r="AD98" i="34" s="1"/>
  <c r="AD118" i="34" s="1"/>
  <c r="BG97" i="34"/>
  <c r="BG96" i="34"/>
  <c r="BG124" i="34" s="1"/>
  <c r="BH124" i="34" s="1"/>
  <c r="AL96" i="34"/>
  <c r="AL117" i="34" s="1"/>
  <c r="AE96" i="34"/>
  <c r="AE117" i="34" s="1"/>
  <c r="AD96" i="34"/>
  <c r="R96" i="34"/>
  <c r="BG95" i="34"/>
  <c r="AS95" i="34"/>
  <c r="AS116" i="34" s="1"/>
  <c r="BG116" i="34" s="1"/>
  <c r="AQ95" i="34"/>
  <c r="AQ116" i="34" s="1"/>
  <c r="AL95" i="34"/>
  <c r="AE95" i="34"/>
  <c r="AE116" i="34" s="1"/>
  <c r="R95" i="34"/>
  <c r="BF94" i="34"/>
  <c r="BE94" i="34"/>
  <c r="BD94" i="34"/>
  <c r="BC94" i="34"/>
  <c r="BC61" i="34" s="1"/>
  <c r="BC134" i="34" s="1"/>
  <c r="BB94" i="34"/>
  <c r="BA94" i="34"/>
  <c r="AZ94" i="34"/>
  <c r="AY94" i="34"/>
  <c r="AX94" i="34"/>
  <c r="AW94" i="34"/>
  <c r="AV94" i="34"/>
  <c r="AU94" i="34"/>
  <c r="AT94" i="34"/>
  <c r="AQ94" i="34"/>
  <c r="AP94" i="34"/>
  <c r="AO94" i="34"/>
  <c r="AN94" i="34"/>
  <c r="AM94" i="34"/>
  <c r="AK94" i="34"/>
  <c r="AJ94" i="34"/>
  <c r="AI94" i="34"/>
  <c r="AH94" i="34"/>
  <c r="AG94" i="34"/>
  <c r="AF94" i="34"/>
  <c r="AE94" i="34"/>
  <c r="AC94" i="34"/>
  <c r="AB94" i="34"/>
  <c r="AA94" i="34"/>
  <c r="Z94" i="34"/>
  <c r="Y94" i="34"/>
  <c r="X94" i="34"/>
  <c r="W94" i="34"/>
  <c r="V94" i="34"/>
  <c r="V61" i="34" s="1"/>
  <c r="V134" i="34" s="1"/>
  <c r="U94" i="34"/>
  <c r="T94" i="34"/>
  <c r="S94" i="34"/>
  <c r="BG93" i="34"/>
  <c r="AS93" i="34"/>
  <c r="AQ93" i="34"/>
  <c r="AE93" i="34"/>
  <c r="AD93" i="34"/>
  <c r="R93" i="34"/>
  <c r="BG92" i="34"/>
  <c r="AS92" i="34"/>
  <c r="AS115" i="34" s="1"/>
  <c r="BG115" i="34" s="1"/>
  <c r="AQ92" i="34"/>
  <c r="AQ115" i="34" s="1"/>
  <c r="AL92" i="34"/>
  <c r="AE92" i="34"/>
  <c r="AE115" i="34" s="1"/>
  <c r="R92" i="34"/>
  <c r="R115" i="34" s="1"/>
  <c r="BF91" i="34"/>
  <c r="BE91" i="34"/>
  <c r="BD91" i="34"/>
  <c r="BD60" i="34" s="1"/>
  <c r="BC91" i="34"/>
  <c r="BC60" i="34" s="1"/>
  <c r="BB91" i="34"/>
  <c r="BA91" i="34"/>
  <c r="AZ91" i="34"/>
  <c r="AY91" i="34"/>
  <c r="AX91" i="34"/>
  <c r="AW91" i="34"/>
  <c r="AV91" i="34"/>
  <c r="AU91" i="34"/>
  <c r="AT91" i="34"/>
  <c r="AS91" i="34"/>
  <c r="BG91" i="34" s="1"/>
  <c r="AP91" i="34"/>
  <c r="AO91" i="34"/>
  <c r="AN91" i="34"/>
  <c r="AM91" i="34"/>
  <c r="AK91" i="34"/>
  <c r="AJ91" i="34"/>
  <c r="AI91" i="34"/>
  <c r="AH91" i="34"/>
  <c r="AG91" i="34"/>
  <c r="AF91" i="34"/>
  <c r="AC91" i="34"/>
  <c r="AB91" i="34"/>
  <c r="AA91" i="34"/>
  <c r="Z91" i="34"/>
  <c r="Y91" i="34"/>
  <c r="X91" i="34"/>
  <c r="W91" i="34"/>
  <c r="V91" i="34"/>
  <c r="U91" i="34"/>
  <c r="T91" i="34"/>
  <c r="S91" i="34"/>
  <c r="BG90" i="34"/>
  <c r="AS90" i="34"/>
  <c r="AQ90" i="34"/>
  <c r="AL90" i="34"/>
  <c r="AE90" i="34"/>
  <c r="R90" i="34"/>
  <c r="AD90" i="34" s="1"/>
  <c r="AR90" i="34" s="1"/>
  <c r="BH90" i="34" s="1"/>
  <c r="BG89" i="34"/>
  <c r="AS89" i="34"/>
  <c r="AQ89" i="34"/>
  <c r="AL89" i="34"/>
  <c r="AE89" i="34"/>
  <c r="R89" i="34"/>
  <c r="AD89" i="34" s="1"/>
  <c r="AS88" i="34"/>
  <c r="BG88" i="34" s="1"/>
  <c r="AQ88" i="34"/>
  <c r="AE88" i="34"/>
  <c r="AL88" i="34" s="1"/>
  <c r="AD88" i="34"/>
  <c r="AR88" i="34" s="1"/>
  <c r="BH88" i="34" s="1"/>
  <c r="R88" i="34"/>
  <c r="AS87" i="34"/>
  <c r="AQ87" i="34"/>
  <c r="AE87" i="34"/>
  <c r="AD87" i="34"/>
  <c r="R87" i="34"/>
  <c r="BG86" i="34"/>
  <c r="AS86" i="34"/>
  <c r="AQ86" i="34"/>
  <c r="AL86" i="34"/>
  <c r="AE86" i="34"/>
  <c r="R86" i="34"/>
  <c r="AD86" i="34" s="1"/>
  <c r="BF85" i="34"/>
  <c r="BF126" i="34" s="1"/>
  <c r="BE85" i="34"/>
  <c r="BE61" i="34" s="1"/>
  <c r="BE134" i="34" s="1"/>
  <c r="BD85" i="34"/>
  <c r="BD83" i="34" s="1"/>
  <c r="BC85" i="34"/>
  <c r="BB85" i="34"/>
  <c r="BB126" i="34" s="1"/>
  <c r="BA85" i="34"/>
  <c r="BA114" i="34" s="1"/>
  <c r="AZ85" i="34"/>
  <c r="AZ114" i="34" s="1"/>
  <c r="AY85" i="34"/>
  <c r="AX85" i="34"/>
  <c r="AX114" i="34" s="1"/>
  <c r="AW85" i="34"/>
  <c r="AW114" i="34" s="1"/>
  <c r="AV85" i="34"/>
  <c r="AV114" i="34" s="1"/>
  <c r="AU85" i="34"/>
  <c r="AU114" i="34" s="1"/>
  <c r="AT85" i="34"/>
  <c r="AT114" i="34" s="1"/>
  <c r="AP85" i="34"/>
  <c r="AP114" i="34" s="1"/>
  <c r="AO85" i="34"/>
  <c r="AO114" i="34" s="1"/>
  <c r="AN85" i="34"/>
  <c r="AN114" i="34" s="1"/>
  <c r="AM85" i="34"/>
  <c r="AM114" i="34" s="1"/>
  <c r="AK85" i="34"/>
  <c r="AK114" i="34" s="1"/>
  <c r="AJ85" i="34"/>
  <c r="AJ114" i="34" s="1"/>
  <c r="AI85" i="34"/>
  <c r="AI114" i="34" s="1"/>
  <c r="AH85" i="34"/>
  <c r="AH114" i="34" s="1"/>
  <c r="AG85" i="34"/>
  <c r="AG114" i="34" s="1"/>
  <c r="AF85" i="34"/>
  <c r="AF114" i="34" s="1"/>
  <c r="AC85" i="34"/>
  <c r="AC114" i="34" s="1"/>
  <c r="AB85" i="34"/>
  <c r="AB114" i="34" s="1"/>
  <c r="AA85" i="34"/>
  <c r="Z85" i="34"/>
  <c r="Z114" i="34" s="1"/>
  <c r="Y85" i="34"/>
  <c r="Y114" i="34" s="1"/>
  <c r="X85" i="34"/>
  <c r="X114" i="34" s="1"/>
  <c r="W85" i="34"/>
  <c r="W114" i="34" s="1"/>
  <c r="V85" i="34"/>
  <c r="V114" i="34" s="1"/>
  <c r="U85" i="34"/>
  <c r="U114" i="34" s="1"/>
  <c r="T85" i="34"/>
  <c r="T114" i="34" s="1"/>
  <c r="S85" i="34"/>
  <c r="BG84" i="34"/>
  <c r="AS84" i="34"/>
  <c r="AS113" i="34" s="1"/>
  <c r="AQ84" i="34"/>
  <c r="AQ113" i="34" s="1"/>
  <c r="AL84" i="34"/>
  <c r="AE84" i="34"/>
  <c r="AE113" i="34" s="1"/>
  <c r="R84" i="34"/>
  <c r="R113" i="34" s="1"/>
  <c r="BF83" i="34"/>
  <c r="BE83" i="34"/>
  <c r="BC83" i="34"/>
  <c r="BB83" i="34"/>
  <c r="BA83" i="34"/>
  <c r="AY83" i="34"/>
  <c r="AX83" i="34"/>
  <c r="AW83" i="34"/>
  <c r="AU83" i="34"/>
  <c r="AT83" i="34"/>
  <c r="AP83" i="34"/>
  <c r="AO83" i="34"/>
  <c r="AN83" i="34"/>
  <c r="AM83" i="34"/>
  <c r="AK83" i="34"/>
  <c r="AJ83" i="34"/>
  <c r="AI83" i="34"/>
  <c r="AH83" i="34"/>
  <c r="AG83" i="34"/>
  <c r="AF83" i="34"/>
  <c r="AC83" i="34"/>
  <c r="AA83" i="34"/>
  <c r="Z83" i="34"/>
  <c r="Y83" i="34"/>
  <c r="W83" i="34"/>
  <c r="V83" i="34"/>
  <c r="U83" i="34"/>
  <c r="S83" i="34"/>
  <c r="BG82" i="34"/>
  <c r="AS82" i="34"/>
  <c r="AQ82" i="34"/>
  <c r="AL82" i="34"/>
  <c r="AE82" i="34"/>
  <c r="R82" i="34"/>
  <c r="AD82" i="34" s="1"/>
  <c r="AR82" i="34" s="1"/>
  <c r="BH82" i="34" s="1"/>
  <c r="BG81" i="34"/>
  <c r="AS81" i="34"/>
  <c r="AQ81" i="34"/>
  <c r="AQ80" i="34" s="1"/>
  <c r="AQ112" i="34" s="1"/>
  <c r="AL81" i="34"/>
  <c r="AE81" i="34"/>
  <c r="R81" i="34"/>
  <c r="BA80" i="34"/>
  <c r="BA112" i="34" s="1"/>
  <c r="AZ80" i="34"/>
  <c r="AY80" i="34"/>
  <c r="AY112" i="34" s="1"/>
  <c r="AX80" i="34"/>
  <c r="AX112" i="34" s="1"/>
  <c r="AW80" i="34"/>
  <c r="AW112" i="34" s="1"/>
  <c r="AV80" i="34"/>
  <c r="AV112" i="34" s="1"/>
  <c r="AU80" i="34"/>
  <c r="AU112" i="34" s="1"/>
  <c r="AT80" i="34"/>
  <c r="AT112" i="34" s="1"/>
  <c r="AS80" i="34"/>
  <c r="AS112" i="34" s="1"/>
  <c r="AP80" i="34"/>
  <c r="AP112" i="34" s="1"/>
  <c r="AO80" i="34"/>
  <c r="AO112" i="34" s="1"/>
  <c r="AN80" i="34"/>
  <c r="AN112" i="34" s="1"/>
  <c r="AM80" i="34"/>
  <c r="AM112" i="34" s="1"/>
  <c r="AK80" i="34"/>
  <c r="AK112" i="34" s="1"/>
  <c r="AJ80" i="34"/>
  <c r="AJ112" i="34" s="1"/>
  <c r="AI80" i="34"/>
  <c r="AH80" i="34"/>
  <c r="AH112" i="34" s="1"/>
  <c r="AG80" i="34"/>
  <c r="AG112" i="34" s="1"/>
  <c r="AF80" i="34"/>
  <c r="AF112" i="34" s="1"/>
  <c r="AE80" i="34"/>
  <c r="AC80" i="34"/>
  <c r="AC112" i="34" s="1"/>
  <c r="AB80" i="34"/>
  <c r="AB112" i="34" s="1"/>
  <c r="AA80" i="34"/>
  <c r="AA112" i="34" s="1"/>
  <c r="Z80" i="34"/>
  <c r="Z112" i="34" s="1"/>
  <c r="Y80" i="34"/>
  <c r="Y112" i="34" s="1"/>
  <c r="X80" i="34"/>
  <c r="X112" i="34" s="1"/>
  <c r="W80" i="34"/>
  <c r="V80" i="34"/>
  <c r="V112" i="34" s="1"/>
  <c r="U80" i="34"/>
  <c r="U112" i="34" s="1"/>
  <c r="T80" i="34"/>
  <c r="T112" i="34" s="1"/>
  <c r="S80" i="34"/>
  <c r="S112" i="34" s="1"/>
  <c r="BG79" i="34"/>
  <c r="AS79" i="34"/>
  <c r="AQ79" i="34"/>
  <c r="AL79" i="34"/>
  <c r="AE79" i="34"/>
  <c r="R79" i="34"/>
  <c r="AD79" i="34" s="1"/>
  <c r="BG78" i="34"/>
  <c r="BG111" i="34" s="1"/>
  <c r="AS78" i="34"/>
  <c r="AS111" i="34" s="1"/>
  <c r="AQ78" i="34"/>
  <c r="AL78" i="34"/>
  <c r="AE78" i="34"/>
  <c r="AE111" i="34" s="1"/>
  <c r="R78" i="34"/>
  <c r="BA77" i="34"/>
  <c r="AZ77" i="34"/>
  <c r="AY77" i="34"/>
  <c r="AX77" i="34"/>
  <c r="AW77" i="34"/>
  <c r="AV77" i="34"/>
  <c r="AU77" i="34"/>
  <c r="AT77" i="34"/>
  <c r="AS77" i="34"/>
  <c r="BG77" i="34" s="1"/>
  <c r="AP77" i="34"/>
  <c r="AO77" i="34"/>
  <c r="AM77" i="34"/>
  <c r="AK77" i="34"/>
  <c r="AJ77" i="34"/>
  <c r="AI77" i="34"/>
  <c r="AH77" i="34"/>
  <c r="AG77" i="34"/>
  <c r="AF77" i="34"/>
  <c r="AE77" i="34"/>
  <c r="AC77" i="34"/>
  <c r="AA77" i="34"/>
  <c r="Z77" i="34"/>
  <c r="Y77" i="34"/>
  <c r="W77" i="34"/>
  <c r="V77" i="34"/>
  <c r="U77" i="34"/>
  <c r="S77" i="34"/>
  <c r="BG76" i="34"/>
  <c r="BG110" i="34" s="1"/>
  <c r="AS76" i="34"/>
  <c r="AS110" i="34" s="1"/>
  <c r="AQ76" i="34"/>
  <c r="AQ110" i="34" s="1"/>
  <c r="AL76" i="34"/>
  <c r="AL110" i="34" s="1"/>
  <c r="AE76" i="34"/>
  <c r="AE110" i="34" s="1"/>
  <c r="R76" i="34"/>
  <c r="AD76" i="34" s="1"/>
  <c r="BG75" i="34"/>
  <c r="AS75" i="34"/>
  <c r="AQ75" i="34"/>
  <c r="AL75" i="34"/>
  <c r="AE75" i="34"/>
  <c r="R75" i="34"/>
  <c r="AS74" i="34"/>
  <c r="AS109" i="34" s="1"/>
  <c r="AQ74" i="34"/>
  <c r="AQ109" i="34" s="1"/>
  <c r="AE74" i="34"/>
  <c r="AE109" i="34" s="1"/>
  <c r="AD74" i="34"/>
  <c r="R74" i="34"/>
  <c r="R109" i="34" s="1"/>
  <c r="BA73" i="34"/>
  <c r="AZ73" i="34"/>
  <c r="AY73" i="34"/>
  <c r="AX73" i="34"/>
  <c r="AW73" i="34"/>
  <c r="AV73" i="34"/>
  <c r="AU73" i="34"/>
  <c r="AT73" i="34"/>
  <c r="AS73" i="34"/>
  <c r="BG73" i="34" s="1"/>
  <c r="AP73" i="34"/>
  <c r="AO73" i="34"/>
  <c r="AN73" i="34"/>
  <c r="AM73" i="34"/>
  <c r="AK73" i="34"/>
  <c r="AJ73" i="34"/>
  <c r="AI73" i="34"/>
  <c r="AH73" i="34"/>
  <c r="AG73" i="34"/>
  <c r="AF73" i="34"/>
  <c r="AC73" i="34"/>
  <c r="AB73" i="34"/>
  <c r="AA73" i="34"/>
  <c r="Z73" i="34"/>
  <c r="Y73" i="34"/>
  <c r="X73" i="34"/>
  <c r="W73" i="34"/>
  <c r="V73" i="34"/>
  <c r="U73" i="34"/>
  <c r="T73" i="34"/>
  <c r="S73" i="34"/>
  <c r="BG72" i="34"/>
  <c r="AS72" i="34"/>
  <c r="AQ72" i="34"/>
  <c r="AL72" i="34"/>
  <c r="AE72" i="34"/>
  <c r="R72" i="34"/>
  <c r="AD72" i="34" s="1"/>
  <c r="AR72" i="34" s="1"/>
  <c r="BH72" i="34" s="1"/>
  <c r="AS71" i="34"/>
  <c r="BG71" i="34" s="1"/>
  <c r="AQ71" i="34"/>
  <c r="AE71" i="34"/>
  <c r="AL71" i="34" s="1"/>
  <c r="AR71" i="34" s="1"/>
  <c r="BH71" i="34" s="1"/>
  <c r="AD71" i="34"/>
  <c r="R71" i="34"/>
  <c r="BG70" i="34"/>
  <c r="AS70" i="34"/>
  <c r="AS69" i="34" s="1"/>
  <c r="AQ70" i="34"/>
  <c r="AL70" i="34"/>
  <c r="AL69" i="34" s="1"/>
  <c r="AL107" i="34" s="1"/>
  <c r="AE70" i="34"/>
  <c r="R70" i="34"/>
  <c r="R69" i="34" s="1"/>
  <c r="R107" i="34" s="1"/>
  <c r="BA69" i="34"/>
  <c r="AZ69" i="34"/>
  <c r="AZ107" i="34" s="1"/>
  <c r="AY69" i="34"/>
  <c r="AX69" i="34"/>
  <c r="AX107" i="34" s="1"/>
  <c r="AW69" i="34"/>
  <c r="AV69" i="34"/>
  <c r="AU69" i="34"/>
  <c r="AT69" i="34"/>
  <c r="AT107" i="34" s="1"/>
  <c r="AQ69" i="34"/>
  <c r="AP69" i="34"/>
  <c r="AO69" i="34"/>
  <c r="AO107" i="34" s="1"/>
  <c r="AN69" i="34"/>
  <c r="AM69" i="34"/>
  <c r="AK69" i="34"/>
  <c r="AK107" i="34" s="1"/>
  <c r="AJ69" i="34"/>
  <c r="AJ107" i="34" s="1"/>
  <c r="AI69" i="34"/>
  <c r="AH69" i="34"/>
  <c r="AG69" i="34"/>
  <c r="AF69" i="34"/>
  <c r="AF107" i="34" s="1"/>
  <c r="AF102" i="34" s="1"/>
  <c r="AF100" i="34" s="1"/>
  <c r="AE69" i="34"/>
  <c r="AC69" i="34"/>
  <c r="AC107" i="34" s="1"/>
  <c r="AB69" i="34"/>
  <c r="AA69" i="34"/>
  <c r="Z69" i="34"/>
  <c r="Y69" i="34"/>
  <c r="Y107" i="34" s="1"/>
  <c r="X69" i="34"/>
  <c r="X107" i="34" s="1"/>
  <c r="W69" i="34"/>
  <c r="V69" i="34"/>
  <c r="V107" i="34" s="1"/>
  <c r="U69" i="34"/>
  <c r="T69" i="34"/>
  <c r="T107" i="34" s="1"/>
  <c r="S69" i="34"/>
  <c r="AS68" i="34"/>
  <c r="BG68" i="34" s="1"/>
  <c r="AQ68" i="34"/>
  <c r="AE68" i="34"/>
  <c r="AL68" i="34" s="1"/>
  <c r="AD68" i="34"/>
  <c r="AR68" i="34" s="1"/>
  <c r="BH68" i="34" s="1"/>
  <c r="R68" i="34"/>
  <c r="BG67" i="34"/>
  <c r="AS67" i="34"/>
  <c r="AQ67" i="34"/>
  <c r="AL67" i="34"/>
  <c r="AE67" i="34"/>
  <c r="R67" i="34"/>
  <c r="AD67" i="34" s="1"/>
  <c r="AR67" i="34" s="1"/>
  <c r="BH66" i="34"/>
  <c r="BG66" i="34"/>
  <c r="AS66" i="34"/>
  <c r="AQ66" i="34"/>
  <c r="AL66" i="34"/>
  <c r="AE66" i="34"/>
  <c r="R66" i="34"/>
  <c r="AD66" i="34" s="1"/>
  <c r="AR66" i="34" s="1"/>
  <c r="AS65" i="34"/>
  <c r="BG65" i="34" s="1"/>
  <c r="AR65" i="34"/>
  <c r="BH65" i="34" s="1"/>
  <c r="AQ65" i="34"/>
  <c r="AE65" i="34"/>
  <c r="AL65" i="34" s="1"/>
  <c r="AL106" i="34" s="1"/>
  <c r="AD65" i="34"/>
  <c r="R65" i="34"/>
  <c r="AS64" i="34"/>
  <c r="BG64" i="34" s="1"/>
  <c r="AQ64" i="34"/>
  <c r="AE64" i="34"/>
  <c r="AL64" i="34" s="1"/>
  <c r="AD64" i="34"/>
  <c r="AR64" i="34" s="1"/>
  <c r="BH64" i="34" s="1"/>
  <c r="R64" i="34"/>
  <c r="BG63" i="34"/>
  <c r="BG106" i="34" s="1"/>
  <c r="AS63" i="34"/>
  <c r="AS62" i="34" s="1"/>
  <c r="BG62" i="34" s="1"/>
  <c r="AQ63" i="34"/>
  <c r="AQ106" i="34" s="1"/>
  <c r="AL63" i="34"/>
  <c r="AE63" i="34"/>
  <c r="R63" i="34"/>
  <c r="R62" i="34" s="1"/>
  <c r="BA62" i="34"/>
  <c r="AZ62" i="34"/>
  <c r="AZ60" i="34" s="1"/>
  <c r="AY62" i="34"/>
  <c r="AY60" i="34" s="1"/>
  <c r="AX62" i="34"/>
  <c r="AW62" i="34"/>
  <c r="AV62" i="34"/>
  <c r="AV60" i="34" s="1"/>
  <c r="AU62" i="34"/>
  <c r="AU60" i="34" s="1"/>
  <c r="AT62" i="34"/>
  <c r="AQ62" i="34"/>
  <c r="AP62" i="34"/>
  <c r="AO62" i="34"/>
  <c r="AN62" i="34"/>
  <c r="AN60" i="34" s="1"/>
  <c r="AM62" i="34"/>
  <c r="AM60" i="34" s="1"/>
  <c r="AK62" i="34"/>
  <c r="AJ62" i="34"/>
  <c r="AJ60" i="34" s="1"/>
  <c r="AI62" i="34"/>
  <c r="AI60" i="34" s="1"/>
  <c r="AH62" i="34"/>
  <c r="AG62" i="34"/>
  <c r="AF62" i="34"/>
  <c r="AF60" i="34" s="1"/>
  <c r="AE62" i="34"/>
  <c r="AC62" i="34"/>
  <c r="AB62" i="34"/>
  <c r="AB60" i="34" s="1"/>
  <c r="AA62" i="34"/>
  <c r="AA60" i="34" s="1"/>
  <c r="Z62" i="34"/>
  <c r="Y62" i="34"/>
  <c r="X62" i="34"/>
  <c r="X60" i="34" s="1"/>
  <c r="W62" i="34"/>
  <c r="W60" i="34" s="1"/>
  <c r="V62" i="34"/>
  <c r="U62" i="34"/>
  <c r="T62" i="34"/>
  <c r="T60" i="34" s="1"/>
  <c r="S62" i="34"/>
  <c r="S60" i="34" s="1"/>
  <c r="BF61" i="34"/>
  <c r="BF134" i="34" s="1"/>
  <c r="BB61" i="34"/>
  <c r="BB134" i="34" s="1"/>
  <c r="AX61" i="34"/>
  <c r="AX134" i="34" s="1"/>
  <c r="AT61" i="34"/>
  <c r="AT134" i="34" s="1"/>
  <c r="AP61" i="34"/>
  <c r="AP134" i="34" s="1"/>
  <c r="AH61" i="34"/>
  <c r="AH134" i="34" s="1"/>
  <c r="Z61" i="34"/>
  <c r="Z134" i="34" s="1"/>
  <c r="BF60" i="34"/>
  <c r="BE60" i="34"/>
  <c r="BB60" i="34"/>
  <c r="BA60" i="34"/>
  <c r="AX60" i="34"/>
  <c r="AW60" i="34"/>
  <c r="AT60" i="34"/>
  <c r="AS60" i="34"/>
  <c r="AP60" i="34"/>
  <c r="AO60" i="34"/>
  <c r="AK60" i="34"/>
  <c r="AH60" i="34"/>
  <c r="AG60" i="34"/>
  <c r="AC60" i="34"/>
  <c r="Z60" i="34"/>
  <c r="Y60" i="34"/>
  <c r="V60" i="34"/>
  <c r="U60" i="34"/>
  <c r="BH59" i="34"/>
  <c r="AR59" i="34"/>
  <c r="AD59" i="34"/>
  <c r="AR58" i="34"/>
  <c r="BH58" i="34" s="1"/>
  <c r="AD58" i="34"/>
  <c r="AD57" i="34"/>
  <c r="AR57" i="34" s="1"/>
  <c r="BH57" i="34" s="1"/>
  <c r="Q56" i="34"/>
  <c r="AD56" i="34" s="1"/>
  <c r="AR56" i="34" s="1"/>
  <c r="P56" i="34"/>
  <c r="O56" i="34"/>
  <c r="N56" i="34"/>
  <c r="BH56" i="34" s="1"/>
  <c r="BG55" i="34"/>
  <c r="AS55" i="34"/>
  <c r="AQ55" i="34"/>
  <c r="AL55" i="34"/>
  <c r="AE55" i="34"/>
  <c r="R55" i="34"/>
  <c r="AD55" i="34" s="1"/>
  <c r="AR55" i="34" s="1"/>
  <c r="BH55" i="34" s="1"/>
  <c r="BG54" i="34"/>
  <c r="AR54" i="34"/>
  <c r="BH54" i="34" s="1"/>
  <c r="AL54" i="34"/>
  <c r="AE54" i="34"/>
  <c r="R54" i="34"/>
  <c r="AD54" i="34" s="1"/>
  <c r="BG53" i="34"/>
  <c r="AS53" i="34"/>
  <c r="AQ53" i="34"/>
  <c r="AL53" i="34"/>
  <c r="AE53" i="34"/>
  <c r="R53" i="34"/>
  <c r="AD53" i="34" s="1"/>
  <c r="BF52" i="34"/>
  <c r="BE52" i="34"/>
  <c r="BD52" i="34"/>
  <c r="BC52" i="34"/>
  <c r="BB52" i="34"/>
  <c r="BG52" i="34" s="1"/>
  <c r="BA52" i="34"/>
  <c r="AZ52" i="34"/>
  <c r="AY52" i="34"/>
  <c r="AX52" i="34"/>
  <c r="AW52" i="34"/>
  <c r="AV52" i="34"/>
  <c r="AU52" i="34"/>
  <c r="AT52" i="34"/>
  <c r="AS52" i="34"/>
  <c r="AQ52" i="34"/>
  <c r="AP52" i="34"/>
  <c r="AO52" i="34"/>
  <c r="AN52" i="34"/>
  <c r="AM52" i="34"/>
  <c r="AL52" i="34"/>
  <c r="AK52" i="34"/>
  <c r="AJ52" i="34"/>
  <c r="AI52" i="34"/>
  <c r="AH52" i="34"/>
  <c r="AG52" i="34"/>
  <c r="AF52" i="34"/>
  <c r="AE52" i="34"/>
  <c r="AC52" i="34"/>
  <c r="AB52" i="34"/>
  <c r="AA52" i="34"/>
  <c r="Z52" i="34"/>
  <c r="Y52" i="34"/>
  <c r="X52" i="34"/>
  <c r="W52" i="34"/>
  <c r="V52" i="34"/>
  <c r="U52" i="34"/>
  <c r="T52" i="34"/>
  <c r="S52" i="34"/>
  <c r="BG51" i="34"/>
  <c r="BG108" i="34" s="1"/>
  <c r="AS51" i="34"/>
  <c r="AS108" i="34" s="1"/>
  <c r="AQ51" i="34"/>
  <c r="AQ108" i="34" s="1"/>
  <c r="AE51" i="34"/>
  <c r="AE108" i="34" s="1"/>
  <c r="AD51" i="34"/>
  <c r="R51" i="34"/>
  <c r="BG50" i="34"/>
  <c r="AS50" i="34"/>
  <c r="AQ50" i="34"/>
  <c r="AL50" i="34"/>
  <c r="AE50" i="34"/>
  <c r="R50" i="34"/>
  <c r="AD50" i="34" s="1"/>
  <c r="BG49" i="34"/>
  <c r="AS49" i="34"/>
  <c r="AQ49" i="34"/>
  <c r="AQ48" i="34" s="1"/>
  <c r="AL49" i="34"/>
  <c r="AL48" i="34" s="1"/>
  <c r="AE49" i="34"/>
  <c r="R49" i="34"/>
  <c r="R48" i="34" s="1"/>
  <c r="BA48" i="34"/>
  <c r="AZ48" i="34"/>
  <c r="AZ43" i="34" s="1"/>
  <c r="AY48" i="34"/>
  <c r="AX48" i="34"/>
  <c r="AW48" i="34"/>
  <c r="AV48" i="34"/>
  <c r="AU48" i="34"/>
  <c r="AT48" i="34"/>
  <c r="AS48" i="34"/>
  <c r="BG48" i="34" s="1"/>
  <c r="AP48" i="34"/>
  <c r="AO48" i="34"/>
  <c r="AO43" i="34" s="1"/>
  <c r="AN48" i="34"/>
  <c r="AM48" i="34"/>
  <c r="AK48" i="34"/>
  <c r="AJ48" i="34"/>
  <c r="AJ43" i="34" s="1"/>
  <c r="AI48" i="34"/>
  <c r="AH48" i="34"/>
  <c r="AG48" i="34"/>
  <c r="AF48" i="34"/>
  <c r="AF43" i="34" s="1"/>
  <c r="AE48" i="34"/>
  <c r="AC48" i="34"/>
  <c r="AB48" i="34"/>
  <c r="AA48" i="34"/>
  <c r="Z48" i="34"/>
  <c r="Y48" i="34"/>
  <c r="Y43" i="34" s="1"/>
  <c r="X48" i="34"/>
  <c r="W48" i="34"/>
  <c r="V48" i="34"/>
  <c r="U48" i="34"/>
  <c r="T48" i="34"/>
  <c r="T43" i="34" s="1"/>
  <c r="S48" i="34"/>
  <c r="BG47" i="34"/>
  <c r="BG141" i="34" s="1"/>
  <c r="AS47" i="34"/>
  <c r="AS141" i="34" s="1"/>
  <c r="AQ47" i="34"/>
  <c r="AQ141" i="34" s="1"/>
  <c r="AL47" i="34"/>
  <c r="AL141" i="34" s="1"/>
  <c r="AE47" i="34"/>
  <c r="AE141" i="34" s="1"/>
  <c r="R47" i="34"/>
  <c r="BG46" i="34"/>
  <c r="AS46" i="34"/>
  <c r="AQ46" i="34"/>
  <c r="AL46" i="34"/>
  <c r="AE46" i="34"/>
  <c r="R46" i="34"/>
  <c r="AD46" i="34" s="1"/>
  <c r="AS45" i="34"/>
  <c r="BG45" i="34" s="1"/>
  <c r="AQ45" i="34"/>
  <c r="AE45" i="34"/>
  <c r="AD45" i="34"/>
  <c r="R45" i="34"/>
  <c r="BA44" i="34"/>
  <c r="BA43" i="34" s="1"/>
  <c r="AZ44" i="34"/>
  <c r="AY44" i="34"/>
  <c r="AX44" i="34"/>
  <c r="AX43" i="34" s="1"/>
  <c r="AW44" i="34"/>
  <c r="AW43" i="34" s="1"/>
  <c r="AV44" i="34"/>
  <c r="AU44" i="34"/>
  <c r="AT44" i="34"/>
  <c r="AT43" i="34" s="1"/>
  <c r="AS44" i="34"/>
  <c r="BG44" i="34" s="1"/>
  <c r="AP44" i="34"/>
  <c r="AP43" i="34" s="1"/>
  <c r="AO44" i="34"/>
  <c r="AN44" i="34"/>
  <c r="AM44" i="34"/>
  <c r="AK44" i="34"/>
  <c r="AK43" i="34" s="1"/>
  <c r="AJ44" i="34"/>
  <c r="AI44" i="34"/>
  <c r="AH44" i="34"/>
  <c r="AH43" i="34" s="1"/>
  <c r="AG44" i="34"/>
  <c r="AF44" i="34"/>
  <c r="AC44" i="34"/>
  <c r="AB44" i="34"/>
  <c r="AA44" i="34"/>
  <c r="Z44" i="34"/>
  <c r="Z43" i="34" s="1"/>
  <c r="Y44" i="34"/>
  <c r="X44" i="34"/>
  <c r="W44" i="34"/>
  <c r="V44" i="34"/>
  <c r="V43" i="34" s="1"/>
  <c r="U44" i="34"/>
  <c r="T44" i="34"/>
  <c r="S44" i="34"/>
  <c r="R44" i="34"/>
  <c r="R43" i="34" s="1"/>
  <c r="AY43" i="34"/>
  <c r="AV43" i="34"/>
  <c r="AU43" i="34"/>
  <c r="AS43" i="34"/>
  <c r="BG43" i="34" s="1"/>
  <c r="AN43" i="34"/>
  <c r="AM43" i="34"/>
  <c r="AI43" i="34"/>
  <c r="AG43" i="34"/>
  <c r="AC43" i="34"/>
  <c r="AB43" i="34"/>
  <c r="AA43" i="34"/>
  <c r="X43" i="34"/>
  <c r="W43" i="34"/>
  <c r="U43" i="34"/>
  <c r="S43" i="34"/>
  <c r="AR41" i="34"/>
  <c r="BH41" i="34" s="1"/>
  <c r="AD41" i="34"/>
  <c r="AR40" i="34"/>
  <c r="BH40" i="34" s="1"/>
  <c r="AD40" i="34"/>
  <c r="AD39" i="34"/>
  <c r="AR39" i="34" s="1"/>
  <c r="BH39" i="34" s="1"/>
  <c r="BH38" i="34"/>
  <c r="AR38" i="34"/>
  <c r="AD38" i="34"/>
  <c r="BH37" i="34"/>
  <c r="AR37" i="34"/>
  <c r="AD37" i="34"/>
  <c r="AD36" i="34"/>
  <c r="AR36" i="34" s="1"/>
  <c r="Q36" i="34"/>
  <c r="P36" i="34"/>
  <c r="O36" i="34"/>
  <c r="O32" i="34" s="1"/>
  <c r="N36" i="34"/>
  <c r="AD35" i="34"/>
  <c r="AR35" i="34" s="1"/>
  <c r="BH35" i="34" s="1"/>
  <c r="BH34" i="34"/>
  <c r="AR34" i="34"/>
  <c r="AD34" i="34"/>
  <c r="AR33" i="34"/>
  <c r="AD33" i="34"/>
  <c r="O33" i="34"/>
  <c r="N33" i="34"/>
  <c r="Q32" i="34"/>
  <c r="Q134" i="34" s="1"/>
  <c r="P32" i="34"/>
  <c r="P134" i="34" s="1"/>
  <c r="BG31" i="34"/>
  <c r="V31" i="34"/>
  <c r="R31" i="34"/>
  <c r="AD31" i="34" s="1"/>
  <c r="AR31" i="34" s="1"/>
  <c r="BH31" i="34" s="1"/>
  <c r="BG30" i="34"/>
  <c r="V30" i="34"/>
  <c r="R30" i="34" s="1"/>
  <c r="AD30" i="34" s="1"/>
  <c r="AR30" i="34" s="1"/>
  <c r="BH30" i="34" s="1"/>
  <c r="BG29" i="34"/>
  <c r="V29" i="34"/>
  <c r="R29" i="34"/>
  <c r="AD29" i="34" s="1"/>
  <c r="AR29" i="34" s="1"/>
  <c r="BH29" i="34" s="1"/>
  <c r="BG28" i="34"/>
  <c r="V28" i="34"/>
  <c r="R28" i="34" s="1"/>
  <c r="AD28" i="34" s="1"/>
  <c r="AR28" i="34" s="1"/>
  <c r="BH28" i="34" s="1"/>
  <c r="BF27" i="34"/>
  <c r="BF122" i="34" s="1"/>
  <c r="BE27" i="34"/>
  <c r="BE122" i="34" s="1"/>
  <c r="BD27" i="34"/>
  <c r="BD122" i="34" s="1"/>
  <c r="BC27" i="34"/>
  <c r="BC122" i="34" s="1"/>
  <c r="BC121" i="34" s="1"/>
  <c r="BC100" i="34" s="1"/>
  <c r="BB27" i="34"/>
  <c r="BB122" i="34" s="1"/>
  <c r="X27" i="34"/>
  <c r="X105" i="34" s="1"/>
  <c r="W27" i="34"/>
  <c r="W105" i="34" s="1"/>
  <c r="V27" i="34"/>
  <c r="U27" i="34" s="1"/>
  <c r="U105" i="34" s="1"/>
  <c r="BG26" i="34"/>
  <c r="BG138" i="34" s="1"/>
  <c r="AS26" i="34"/>
  <c r="AS138" i="34" s="1"/>
  <c r="AQ26" i="34"/>
  <c r="AQ138" i="34" s="1"/>
  <c r="AE26" i="34"/>
  <c r="AE138" i="34" s="1"/>
  <c r="AD26" i="34"/>
  <c r="AD138" i="34" s="1"/>
  <c r="R26" i="34"/>
  <c r="R138" i="34" s="1"/>
  <c r="BG25" i="34"/>
  <c r="AS25" i="34"/>
  <c r="AQ25" i="34"/>
  <c r="AL25" i="34"/>
  <c r="AE25" i="34"/>
  <c r="AE23" i="34" s="1"/>
  <c r="R25" i="34"/>
  <c r="AD25" i="34" s="1"/>
  <c r="BG24" i="34"/>
  <c r="AS24" i="34"/>
  <c r="AQ24" i="34"/>
  <c r="AQ23" i="34" s="1"/>
  <c r="AL24" i="34"/>
  <c r="AE24" i="34"/>
  <c r="R24" i="34"/>
  <c r="AD24" i="34" s="1"/>
  <c r="BA23" i="34"/>
  <c r="AZ23" i="34"/>
  <c r="AY23" i="34"/>
  <c r="AX23" i="34"/>
  <c r="AW23" i="34"/>
  <c r="AV23" i="34"/>
  <c r="AU23" i="34"/>
  <c r="AT23" i="34"/>
  <c r="AS23" i="34"/>
  <c r="BG23" i="34" s="1"/>
  <c r="AP23" i="34"/>
  <c r="AO23" i="34"/>
  <c r="AN23" i="34"/>
  <c r="AM23" i="34"/>
  <c r="AL23" i="34"/>
  <c r="AK23" i="34"/>
  <c r="AJ23" i="34"/>
  <c r="AI23" i="34"/>
  <c r="AH23" i="34"/>
  <c r="AG23" i="34"/>
  <c r="AF23" i="34"/>
  <c r="AC23" i="34"/>
  <c r="AB23" i="34"/>
  <c r="AA23" i="34"/>
  <c r="Z23" i="34"/>
  <c r="Y23" i="34"/>
  <c r="X23" i="34"/>
  <c r="W23" i="34"/>
  <c r="V23" i="34"/>
  <c r="U23" i="34"/>
  <c r="T23" i="34"/>
  <c r="S23" i="34"/>
  <c r="AS22" i="34"/>
  <c r="AQ22" i="34"/>
  <c r="AQ104" i="34" s="1"/>
  <c r="AE22" i="34"/>
  <c r="AD22" i="34"/>
  <c r="AD104" i="34" s="1"/>
  <c r="R22" i="34"/>
  <c r="R104" i="34" s="1"/>
  <c r="AR21" i="34"/>
  <c r="BH21" i="34" s="1"/>
  <c r="AD21" i="34"/>
  <c r="AD20" i="34"/>
  <c r="AR20" i="34" s="1"/>
  <c r="BH20" i="34" s="1"/>
  <c r="AD19" i="34"/>
  <c r="AR19" i="34" s="1"/>
  <c r="Q19" i="34"/>
  <c r="P19" i="34"/>
  <c r="O19" i="34"/>
  <c r="N19" i="34"/>
  <c r="BH19" i="34" s="1"/>
  <c r="BN19" i="34" s="1"/>
  <c r="R118" i="34" l="1"/>
  <c r="U102" i="34"/>
  <c r="U100" i="34" s="1"/>
  <c r="AR24" i="34"/>
  <c r="AD23" i="34"/>
  <c r="AR46" i="34"/>
  <c r="BH46" i="34" s="1"/>
  <c r="AD44" i="34"/>
  <c r="AR53" i="34"/>
  <c r="AD52" i="34"/>
  <c r="BD121" i="34"/>
  <c r="BD100" i="34" s="1"/>
  <c r="AS104" i="34"/>
  <c r="BG22" i="34"/>
  <c r="BG104" i="34" s="1"/>
  <c r="BH36" i="34"/>
  <c r="AE60" i="34"/>
  <c r="R23" i="34"/>
  <c r="BG60" i="34"/>
  <c r="AC102" i="34"/>
  <c r="AC100" i="34" s="1"/>
  <c r="AM107" i="34"/>
  <c r="AM102" i="34" s="1"/>
  <c r="AM100" i="34" s="1"/>
  <c r="AM61" i="34"/>
  <c r="AM134" i="34" s="1"/>
  <c r="AQ134" i="34" s="1"/>
  <c r="AQ107" i="34"/>
  <c r="AQ102" i="34" s="1"/>
  <c r="AQ100" i="34" s="1"/>
  <c r="AD109" i="34"/>
  <c r="AR76" i="34"/>
  <c r="AV83" i="34"/>
  <c r="AZ83" i="34"/>
  <c r="AL85" i="34"/>
  <c r="AL114" i="34" s="1"/>
  <c r="BG87" i="34"/>
  <c r="AS85" i="34"/>
  <c r="AL116" i="34"/>
  <c r="AL94" i="34"/>
  <c r="T102" i="34"/>
  <c r="T100" i="34" s="1"/>
  <c r="X102" i="34"/>
  <c r="X100" i="34" s="1"/>
  <c r="AB102" i="34"/>
  <c r="AB100" i="34" s="1"/>
  <c r="O100" i="34"/>
  <c r="AR22" i="34"/>
  <c r="AL26" i="34"/>
  <c r="AL138" i="34" s="1"/>
  <c r="N32" i="34"/>
  <c r="BH33" i="34"/>
  <c r="AL51" i="34"/>
  <c r="AL108" i="34" s="1"/>
  <c r="R52" i="34"/>
  <c r="AQ60" i="34"/>
  <c r="AL62" i="34"/>
  <c r="AE107" i="34"/>
  <c r="AE61" i="34"/>
  <c r="AI107" i="34"/>
  <c r="AI102" i="34" s="1"/>
  <c r="AI100" i="34" s="1"/>
  <c r="AI61" i="34"/>
  <c r="AI134" i="34" s="1"/>
  <c r="AN61" i="34"/>
  <c r="AN134" i="34" s="1"/>
  <c r="AD75" i="34"/>
  <c r="AR75" i="34" s="1"/>
  <c r="BH75" i="34" s="1"/>
  <c r="R73" i="34"/>
  <c r="AN77" i="34"/>
  <c r="AQ111" i="34"/>
  <c r="AQ77" i="34"/>
  <c r="AR79" i="34"/>
  <c r="BH79" i="34" s="1"/>
  <c r="AL80" i="34"/>
  <c r="AL112" i="34" s="1"/>
  <c r="T83" i="34"/>
  <c r="X83" i="34"/>
  <c r="AB83" i="34"/>
  <c r="AQ85" i="34"/>
  <c r="AQ114" i="34" s="1"/>
  <c r="AE91" i="34"/>
  <c r="AL93" i="34"/>
  <c r="AR93" i="34" s="1"/>
  <c r="BH93" i="34" s="1"/>
  <c r="AR99" i="34"/>
  <c r="AD110" i="34"/>
  <c r="R27" i="34"/>
  <c r="V105" i="34"/>
  <c r="V102" i="34" s="1"/>
  <c r="V100" i="34" s="1"/>
  <c r="AL45" i="34"/>
  <c r="AE44" i="34"/>
  <c r="AE43" i="34" s="1"/>
  <c r="S107" i="34"/>
  <c r="S102" i="34" s="1"/>
  <c r="S100" i="34" s="1"/>
  <c r="S61" i="34"/>
  <c r="S134" i="34" s="1"/>
  <c r="W107" i="34"/>
  <c r="W61" i="34"/>
  <c r="W134" i="34" s="1"/>
  <c r="AA107" i="34"/>
  <c r="AA102" i="34" s="1"/>
  <c r="AA100" i="34" s="1"/>
  <c r="AA61" i="34"/>
  <c r="AA134" i="34" s="1"/>
  <c r="AU107" i="34"/>
  <c r="AU102" i="34" s="1"/>
  <c r="AU100" i="34" s="1"/>
  <c r="AU61" i="34"/>
  <c r="AU134" i="34" s="1"/>
  <c r="AY107" i="34"/>
  <c r="AY61" i="34"/>
  <c r="AY134" i="34" s="1"/>
  <c r="AS107" i="34"/>
  <c r="BG69" i="34"/>
  <c r="BG107" i="34" s="1"/>
  <c r="R111" i="34"/>
  <c r="AD78" i="34"/>
  <c r="AL113" i="34"/>
  <c r="AL83" i="34"/>
  <c r="BD126" i="34"/>
  <c r="BD61" i="34"/>
  <c r="BD134" i="34" s="1"/>
  <c r="AR86" i="34"/>
  <c r="AD85" i="34"/>
  <c r="AD114" i="34" s="1"/>
  <c r="AE85" i="34"/>
  <c r="AL87" i="34"/>
  <c r="AR87" i="34" s="1"/>
  <c r="BH87" i="34" s="1"/>
  <c r="AJ102" i="34"/>
  <c r="AJ100" i="34" s="1"/>
  <c r="AZ102" i="34"/>
  <c r="AZ100" i="34" s="1"/>
  <c r="AR148" i="34"/>
  <c r="R228" i="34"/>
  <c r="AD226" i="34"/>
  <c r="AE104" i="34"/>
  <c r="AL22" i="34"/>
  <c r="AL104" i="34" s="1"/>
  <c r="AR25" i="34"/>
  <c r="BH25" i="34" s="1"/>
  <c r="W102" i="34"/>
  <c r="W100" i="34" s="1"/>
  <c r="BF121" i="34"/>
  <c r="BF100" i="34" s="1"/>
  <c r="O134" i="34"/>
  <c r="AD32" i="34"/>
  <c r="AR32" i="34" s="1"/>
  <c r="AQ44" i="34"/>
  <c r="AQ43" i="34" s="1"/>
  <c r="R141" i="34"/>
  <c r="AD47" i="34"/>
  <c r="AD49" i="34"/>
  <c r="AR50" i="34"/>
  <c r="BH50" i="34" s="1"/>
  <c r="AR51" i="34"/>
  <c r="R60" i="34"/>
  <c r="BH67" i="34"/>
  <c r="AB61" i="34"/>
  <c r="AB134" i="34" s="1"/>
  <c r="AV61" i="34"/>
  <c r="AV134" i="34" s="1"/>
  <c r="AS134" i="34" s="1"/>
  <c r="BG134" i="34" s="1"/>
  <c r="AR74" i="34"/>
  <c r="T77" i="34"/>
  <c r="X77" i="34"/>
  <c r="AB77" i="34"/>
  <c r="R80" i="34"/>
  <c r="R112" i="34" s="1"/>
  <c r="AD81" i="34"/>
  <c r="BG85" i="34"/>
  <c r="AR89" i="34"/>
  <c r="BH89" i="34" s="1"/>
  <c r="AL115" i="34"/>
  <c r="AL91" i="34"/>
  <c r="AG102" i="34"/>
  <c r="AG100" i="34" s="1"/>
  <c r="AK102" i="34"/>
  <c r="AK100" i="34" s="1"/>
  <c r="AV102" i="34"/>
  <c r="AV100" i="34" s="1"/>
  <c r="AD216" i="34"/>
  <c r="R221" i="34"/>
  <c r="AD259" i="34"/>
  <c r="AE270" i="34"/>
  <c r="AL265" i="34"/>
  <c r="AL270" i="34" s="1"/>
  <c r="AE106" i="34"/>
  <c r="AB107" i="34"/>
  <c r="AL133" i="34"/>
  <c r="AL130" i="34" s="1"/>
  <c r="AL120" i="34" s="1"/>
  <c r="AE130" i="34"/>
  <c r="AE120" i="34" s="1"/>
  <c r="BH167" i="34"/>
  <c r="R204" i="34"/>
  <c r="AD195" i="34"/>
  <c r="AR242" i="34"/>
  <c r="BH242" i="34" s="1"/>
  <c r="R246" i="34"/>
  <c r="AD243" i="34"/>
  <c r="AR243" i="34" s="1"/>
  <c r="BH243" i="34" s="1"/>
  <c r="AD268" i="34"/>
  <c r="AR268" i="34" s="1"/>
  <c r="BH268" i="34" s="1"/>
  <c r="R270" i="34"/>
  <c r="BH324" i="34"/>
  <c r="BB121" i="34"/>
  <c r="BB100" i="34" s="1"/>
  <c r="T61" i="34"/>
  <c r="T134" i="34" s="1"/>
  <c r="X61" i="34"/>
  <c r="X134" i="34" s="1"/>
  <c r="AF61" i="34"/>
  <c r="AF134" i="34" s="1"/>
  <c r="AJ61" i="34"/>
  <c r="AJ134" i="34" s="1"/>
  <c r="AZ61" i="34"/>
  <c r="AZ134" i="34" s="1"/>
  <c r="AD63" i="34"/>
  <c r="AD70" i="34"/>
  <c r="AE73" i="34"/>
  <c r="AQ73" i="34"/>
  <c r="AL74" i="34"/>
  <c r="BG74" i="34"/>
  <c r="BG109" i="34" s="1"/>
  <c r="BG80" i="34"/>
  <c r="BG112" i="34" s="1"/>
  <c r="AD84" i="34"/>
  <c r="R85" i="34"/>
  <c r="R114" i="34" s="1"/>
  <c r="BG126" i="34"/>
  <c r="BH126" i="34" s="1"/>
  <c r="R91" i="34"/>
  <c r="AD92" i="34"/>
  <c r="AS94" i="34"/>
  <c r="BG94" i="34" s="1"/>
  <c r="R116" i="34"/>
  <c r="AD95" i="34"/>
  <c r="R94" i="34"/>
  <c r="R61" i="34" s="1"/>
  <c r="AR96" i="34"/>
  <c r="AD117" i="34"/>
  <c r="AE118" i="34"/>
  <c r="AL98" i="34"/>
  <c r="Z102" i="34"/>
  <c r="Z100" i="34" s="1"/>
  <c r="AN102" i="34"/>
  <c r="AN100" i="34" s="1"/>
  <c r="BE126" i="34"/>
  <c r="BE121" i="34" s="1"/>
  <c r="BE100" i="34" s="1"/>
  <c r="AL218" i="34"/>
  <c r="AR218" i="34" s="1"/>
  <c r="BH218" i="34" s="1"/>
  <c r="AE221" i="34"/>
  <c r="BH233" i="34"/>
  <c r="AR26" i="34"/>
  <c r="BG27" i="34"/>
  <c r="BG122" i="34" s="1"/>
  <c r="U61" i="34"/>
  <c r="U134" i="34" s="1"/>
  <c r="Y61" i="34"/>
  <c r="Y134" i="34" s="1"/>
  <c r="AC61" i="34"/>
  <c r="AC134" i="34" s="1"/>
  <c r="AG61" i="34"/>
  <c r="AG134" i="34" s="1"/>
  <c r="AK61" i="34"/>
  <c r="AK134" i="34" s="1"/>
  <c r="AO61" i="34"/>
  <c r="AO134" i="34" s="1"/>
  <c r="AW61" i="34"/>
  <c r="AW134" i="34" s="1"/>
  <c r="BA61" i="34"/>
  <c r="BA134" i="34" s="1"/>
  <c r="AS106" i="34"/>
  <c r="AQ83" i="34"/>
  <c r="AQ91" i="34"/>
  <c r="BG125" i="34"/>
  <c r="BH125" i="34" s="1"/>
  <c r="BH97" i="34"/>
  <c r="AT102" i="34"/>
  <c r="AT100" i="34" s="1"/>
  <c r="AX102" i="34"/>
  <c r="AX100" i="34" s="1"/>
  <c r="AY102" i="34"/>
  <c r="AY100" i="34" s="1"/>
  <c r="AS118" i="34"/>
  <c r="AD130" i="34"/>
  <c r="AD120" i="34" s="1"/>
  <c r="BG131" i="34"/>
  <c r="BH131" i="34" s="1"/>
  <c r="AS130" i="34"/>
  <c r="AD211" i="34"/>
  <c r="AR209" i="34"/>
  <c r="BG254" i="34"/>
  <c r="BG259" i="34" s="1"/>
  <c r="AS259" i="34"/>
  <c r="BH103" i="34"/>
  <c r="AH102" i="34"/>
  <c r="AH100" i="34" s="1"/>
  <c r="AP102" i="34"/>
  <c r="AP100" i="34" s="1"/>
  <c r="R161" i="34"/>
  <c r="O335" i="34"/>
  <c r="T335" i="34"/>
  <c r="X335" i="34"/>
  <c r="AB335" i="34"/>
  <c r="AM335" i="34"/>
  <c r="BH185" i="34"/>
  <c r="R192" i="34"/>
  <c r="AS211" i="34"/>
  <c r="BG209" i="34"/>
  <c r="BG211" i="34" s="1"/>
  <c r="AR219" i="34"/>
  <c r="BH219" i="34" s="1"/>
  <c r="AQ228" i="34"/>
  <c r="AD270" i="34"/>
  <c r="AR267" i="34"/>
  <c r="BH267" i="34" s="1"/>
  <c r="AR278" i="34"/>
  <c r="BH278" i="34" s="1"/>
  <c r="BH285" i="34"/>
  <c r="AR292" i="34"/>
  <c r="BH292" i="34" s="1"/>
  <c r="BH300" i="34"/>
  <c r="BG173" i="34"/>
  <c r="AR176" i="34"/>
  <c r="BH176" i="34" s="1"/>
  <c r="AR181" i="34"/>
  <c r="AL209" i="34"/>
  <c r="AL211" i="34" s="1"/>
  <c r="AE211" i="34"/>
  <c r="AQ221" i="34"/>
  <c r="AQ335" i="34" s="1"/>
  <c r="BH217" i="34"/>
  <c r="AS221" i="34"/>
  <c r="BG217" i="34"/>
  <c r="BG129" i="34"/>
  <c r="BH129" i="34" s="1"/>
  <c r="AS161" i="34"/>
  <c r="AE161" i="34"/>
  <c r="AI335" i="34"/>
  <c r="AN335" i="34"/>
  <c r="V173" i="34"/>
  <c r="V335" i="34" s="1"/>
  <c r="R165" i="34"/>
  <c r="AR174" i="34"/>
  <c r="BH174" i="34" s="1"/>
  <c r="AE204" i="34"/>
  <c r="BG221" i="34"/>
  <c r="AR220" i="34"/>
  <c r="BH220" i="34" s="1"/>
  <c r="AR227" i="34"/>
  <c r="BH227" i="34" s="1"/>
  <c r="AR235" i="34"/>
  <c r="BH235" i="34" s="1"/>
  <c r="AS246" i="34"/>
  <c r="BG241" i="34"/>
  <c r="BG246" i="34" s="1"/>
  <c r="AL161" i="34"/>
  <c r="AR159" i="34"/>
  <c r="BH159" i="34" s="1"/>
  <c r="S335" i="34"/>
  <c r="W335" i="34"/>
  <c r="AA335" i="34"/>
  <c r="AJ335" i="34"/>
  <c r="AS173" i="34"/>
  <c r="BG204" i="34"/>
  <c r="BG335" i="34" s="1"/>
  <c r="AR197" i="34"/>
  <c r="BH197" i="34" s="1"/>
  <c r="AR200" i="34"/>
  <c r="BH200" i="34" s="1"/>
  <c r="R211" i="34"/>
  <c r="BH231" i="34"/>
  <c r="BH236" i="34" s="1"/>
  <c r="BH238" i="34" s="1"/>
  <c r="AS236" i="34"/>
  <c r="BG231" i="34"/>
  <c r="BG236" i="34" s="1"/>
  <c r="AR269" i="34"/>
  <c r="BH269" i="34" s="1"/>
  <c r="AR299" i="34"/>
  <c r="BH299" i="34" s="1"/>
  <c r="Q335" i="34"/>
  <c r="U335" i="34"/>
  <c r="Y335" i="34"/>
  <c r="AC335" i="34"/>
  <c r="AG335" i="34"/>
  <c r="AK335" i="34"/>
  <c r="AO335" i="34"/>
  <c r="AW335" i="34"/>
  <c r="BA335" i="34"/>
  <c r="BE335" i="34"/>
  <c r="AE246" i="34"/>
  <c r="AR244" i="34"/>
  <c r="BH244" i="34" s="1"/>
  <c r="AR245" i="34"/>
  <c r="BH245" i="34" s="1"/>
  <c r="AE259" i="34"/>
  <c r="AL254" i="34"/>
  <c r="AL259" i="34" s="1"/>
  <c r="AR260" i="34"/>
  <c r="AR261" i="34"/>
  <c r="BH261" i="34" s="1"/>
  <c r="R262" i="34"/>
  <c r="AD262" i="34"/>
  <c r="AQ270" i="34"/>
  <c r="AR279" i="34"/>
  <c r="BH279" i="34" s="1"/>
  <c r="AR289" i="34"/>
  <c r="BH289" i="34" s="1"/>
  <c r="AR295" i="34"/>
  <c r="BH295" i="34" s="1"/>
  <c r="AR317" i="34"/>
  <c r="BH317" i="34" s="1"/>
  <c r="AR319" i="34"/>
  <c r="BH319" i="34" s="1"/>
  <c r="N335" i="34"/>
  <c r="Z335" i="34"/>
  <c r="AH335" i="34"/>
  <c r="AP335" i="34"/>
  <c r="AT335" i="34"/>
  <c r="AX335" i="34"/>
  <c r="BB335" i="34"/>
  <c r="BF335" i="34"/>
  <c r="AR164" i="34"/>
  <c r="AR249" i="34"/>
  <c r="AR256" i="34"/>
  <c r="BH256" i="34" s="1"/>
  <c r="AR257" i="34"/>
  <c r="BH257" i="34" s="1"/>
  <c r="AS270" i="34"/>
  <c r="AR271" i="34"/>
  <c r="BH271" i="34" s="1"/>
  <c r="AR286" i="34"/>
  <c r="BH286" i="34" s="1"/>
  <c r="AR307" i="34"/>
  <c r="BH307" i="34" s="1"/>
  <c r="BH313" i="34"/>
  <c r="AR327" i="34"/>
  <c r="BH327" i="34" s="1"/>
  <c r="AD251" i="34"/>
  <c r="AR293" i="34"/>
  <c r="BH293" i="34" s="1"/>
  <c r="AR297" i="34"/>
  <c r="BH297" i="34" s="1"/>
  <c r="AR302" i="34"/>
  <c r="BH302" i="34" s="1"/>
  <c r="AR325" i="34"/>
  <c r="BH325" i="34" s="1"/>
  <c r="AR329" i="34"/>
  <c r="BH329" i="34" s="1"/>
  <c r="AR334" i="34"/>
  <c r="BH334" i="34" s="1"/>
  <c r="AR301" i="34"/>
  <c r="BH301" i="34" s="1"/>
  <c r="AR305" i="34"/>
  <c r="BH305" i="34" s="1"/>
  <c r="AR310" i="34"/>
  <c r="BH310" i="34" s="1"/>
  <c r="AR333" i="34"/>
  <c r="BH333" i="34" s="1"/>
  <c r="BH238" i="29"/>
  <c r="P335" i="33"/>
  <c r="BG334" i="33"/>
  <c r="AS334" i="33"/>
  <c r="AQ334" i="33"/>
  <c r="AL334" i="33"/>
  <c r="AE334" i="33"/>
  <c r="AD334" i="33"/>
  <c r="R334" i="33"/>
  <c r="BG333" i="33"/>
  <c r="AS333" i="33"/>
  <c r="AQ333" i="33"/>
  <c r="AL333" i="33"/>
  <c r="AE333" i="33"/>
  <c r="R333" i="33"/>
  <c r="AD333" i="33" s="1"/>
  <c r="BG332" i="33"/>
  <c r="AS332" i="33"/>
  <c r="AQ332" i="33"/>
  <c r="AL332" i="33"/>
  <c r="AE332" i="33"/>
  <c r="AD332" i="33"/>
  <c r="AR332" i="33" s="1"/>
  <c r="BH332" i="33" s="1"/>
  <c r="R332" i="33"/>
  <c r="AS331" i="33"/>
  <c r="BG331" i="33" s="1"/>
  <c r="AQ331" i="33"/>
  <c r="AE331" i="33"/>
  <c r="AL331" i="33" s="1"/>
  <c r="AD331" i="33"/>
  <c r="R331" i="33"/>
  <c r="BH330" i="33"/>
  <c r="BG329" i="33"/>
  <c r="AS329" i="33"/>
  <c r="AQ329" i="33"/>
  <c r="AL329" i="33"/>
  <c r="AE329" i="33"/>
  <c r="R329" i="33"/>
  <c r="AD329" i="33" s="1"/>
  <c r="BH328" i="33"/>
  <c r="AS327" i="33"/>
  <c r="BG327" i="33" s="1"/>
  <c r="AQ327" i="33"/>
  <c r="AE327" i="33"/>
  <c r="AL327" i="33" s="1"/>
  <c r="AD327" i="33"/>
  <c r="AR327" i="33" s="1"/>
  <c r="BH327" i="33" s="1"/>
  <c r="R327" i="33"/>
  <c r="AS326" i="33"/>
  <c r="BG326" i="33" s="1"/>
  <c r="AR326" i="33"/>
  <c r="BH326" i="33" s="1"/>
  <c r="AQ326" i="33"/>
  <c r="AE326" i="33"/>
  <c r="AL326" i="33" s="1"/>
  <c r="AD326" i="33"/>
  <c r="R326" i="33"/>
  <c r="BG325" i="33"/>
  <c r="AS325" i="33"/>
  <c r="AQ325" i="33"/>
  <c r="AE325" i="33"/>
  <c r="AL325" i="33" s="1"/>
  <c r="R325" i="33"/>
  <c r="AD325" i="33" s="1"/>
  <c r="AR325" i="33" s="1"/>
  <c r="BH325" i="33" s="1"/>
  <c r="BG324" i="33"/>
  <c r="AS324" i="33"/>
  <c r="AQ324" i="33"/>
  <c r="AL324" i="33"/>
  <c r="AE324" i="33"/>
  <c r="AD324" i="33"/>
  <c r="AR324" i="33" s="1"/>
  <c r="BH324" i="33" s="1"/>
  <c r="R324" i="33"/>
  <c r="AS323" i="33"/>
  <c r="BG323" i="33" s="1"/>
  <c r="AQ323" i="33"/>
  <c r="AE323" i="33"/>
  <c r="AL323" i="33" s="1"/>
  <c r="AD323" i="33"/>
  <c r="AR323" i="33" s="1"/>
  <c r="BH323" i="33" s="1"/>
  <c r="R323" i="33"/>
  <c r="BH322" i="33"/>
  <c r="BG321" i="33"/>
  <c r="AS321" i="33"/>
  <c r="AQ321" i="33"/>
  <c r="AE321" i="33"/>
  <c r="AL321" i="33" s="1"/>
  <c r="R321" i="33"/>
  <c r="AD321" i="33" s="1"/>
  <c r="AR321" i="33" s="1"/>
  <c r="BH321" i="33" s="1"/>
  <c r="BH320" i="33"/>
  <c r="AS319" i="33"/>
  <c r="BG319" i="33" s="1"/>
  <c r="AQ319" i="33"/>
  <c r="AE319" i="33"/>
  <c r="AL319" i="33" s="1"/>
  <c r="R319" i="33"/>
  <c r="AD319" i="33" s="1"/>
  <c r="AR319" i="33" s="1"/>
  <c r="BH319" i="33" s="1"/>
  <c r="BG318" i="33"/>
  <c r="AS318" i="33"/>
  <c r="AQ318" i="33"/>
  <c r="AL318" i="33"/>
  <c r="AE318" i="33"/>
  <c r="AD318" i="33"/>
  <c r="AR318" i="33" s="1"/>
  <c r="BH318" i="33" s="1"/>
  <c r="R318" i="33"/>
  <c r="AS317" i="33"/>
  <c r="BG317" i="33" s="1"/>
  <c r="AQ317" i="33"/>
  <c r="AL317" i="33"/>
  <c r="AE317" i="33"/>
  <c r="R317" i="33"/>
  <c r="AD317" i="33" s="1"/>
  <c r="AR317" i="33" s="1"/>
  <c r="BH317" i="33" s="1"/>
  <c r="BG316" i="33"/>
  <c r="AS316" i="33"/>
  <c r="AQ316" i="33"/>
  <c r="AL316" i="33"/>
  <c r="AE316" i="33"/>
  <c r="AD316" i="33"/>
  <c r="AR316" i="33" s="1"/>
  <c r="BH316" i="33" s="1"/>
  <c r="R316" i="33"/>
  <c r="AS315" i="33"/>
  <c r="BG315" i="33" s="1"/>
  <c r="AR315" i="33"/>
  <c r="BH315" i="33" s="1"/>
  <c r="AQ315" i="33"/>
  <c r="AE315" i="33"/>
  <c r="AL315" i="33" s="1"/>
  <c r="R315" i="33"/>
  <c r="AD315" i="33" s="1"/>
  <c r="BH314" i="33"/>
  <c r="AS313" i="33"/>
  <c r="BG313" i="33" s="1"/>
  <c r="AQ313" i="33"/>
  <c r="AE313" i="33"/>
  <c r="AL313" i="33" s="1"/>
  <c r="AD313" i="33"/>
  <c r="AR313" i="33" s="1"/>
  <c r="BH313" i="33" s="1"/>
  <c r="R313" i="33"/>
  <c r="BH312" i="33"/>
  <c r="BG311" i="33"/>
  <c r="AS311" i="33"/>
  <c r="AQ311" i="33"/>
  <c r="AL311" i="33"/>
  <c r="AE311" i="33"/>
  <c r="R311" i="33"/>
  <c r="AD311" i="33" s="1"/>
  <c r="BG310" i="33"/>
  <c r="AS310" i="33"/>
  <c r="AQ310" i="33"/>
  <c r="AL310" i="33"/>
  <c r="AE310" i="33"/>
  <c r="AD310" i="33"/>
  <c r="AR310" i="33" s="1"/>
  <c r="BH310" i="33" s="1"/>
  <c r="R310" i="33"/>
  <c r="AS309" i="33"/>
  <c r="BG309" i="33" s="1"/>
  <c r="AQ309" i="33"/>
  <c r="AE309" i="33"/>
  <c r="AL309" i="33" s="1"/>
  <c r="AD309" i="33"/>
  <c r="AR309" i="33" s="1"/>
  <c r="BH309" i="33" s="1"/>
  <c r="R309" i="33"/>
  <c r="BG308" i="33"/>
  <c r="AS308" i="33"/>
  <c r="AQ308" i="33"/>
  <c r="AL308" i="33"/>
  <c r="AE308" i="33"/>
  <c r="AD308" i="33"/>
  <c r="R308" i="33"/>
  <c r="BG307" i="33"/>
  <c r="AS307" i="33"/>
  <c r="AQ307" i="33"/>
  <c r="AL307" i="33"/>
  <c r="AE307" i="33"/>
  <c r="R307" i="33"/>
  <c r="AD307" i="33" s="1"/>
  <c r="BH306" i="33"/>
  <c r="AS305" i="33"/>
  <c r="BG305" i="33" s="1"/>
  <c r="AQ305" i="33"/>
  <c r="AE305" i="33"/>
  <c r="AL305" i="33" s="1"/>
  <c r="AD305" i="33"/>
  <c r="AR305" i="33" s="1"/>
  <c r="BH305" i="33" s="1"/>
  <c r="R305" i="33"/>
  <c r="BH304" i="33"/>
  <c r="BG303" i="33"/>
  <c r="AS303" i="33"/>
  <c r="AQ303" i="33"/>
  <c r="AL303" i="33"/>
  <c r="AE303" i="33"/>
  <c r="R303" i="33"/>
  <c r="AD303" i="33" s="1"/>
  <c r="BG302" i="33"/>
  <c r="AS302" i="33"/>
  <c r="AQ302" i="33"/>
  <c r="AL302" i="33"/>
  <c r="AE302" i="33"/>
  <c r="AD302" i="33"/>
  <c r="AR302" i="33" s="1"/>
  <c r="BH302" i="33" s="1"/>
  <c r="R302" i="33"/>
  <c r="AS301" i="33"/>
  <c r="BG301" i="33" s="1"/>
  <c r="AQ301" i="33"/>
  <c r="AE301" i="33"/>
  <c r="AL301" i="33" s="1"/>
  <c r="AD301" i="33"/>
  <c r="AR301" i="33" s="1"/>
  <c r="BH301" i="33" s="1"/>
  <c r="R301" i="33"/>
  <c r="BG300" i="33"/>
  <c r="AS300" i="33"/>
  <c r="AQ300" i="33"/>
  <c r="AL300" i="33"/>
  <c r="AE300" i="33"/>
  <c r="AD300" i="33"/>
  <c r="R300" i="33"/>
  <c r="BG299" i="33"/>
  <c r="AS299" i="33"/>
  <c r="AQ299" i="33"/>
  <c r="AL299" i="33"/>
  <c r="AE299" i="33"/>
  <c r="R299" i="33"/>
  <c r="AD299" i="33" s="1"/>
  <c r="BH298" i="33"/>
  <c r="AS297" i="33"/>
  <c r="BG297" i="33" s="1"/>
  <c r="AQ297" i="33"/>
  <c r="AE297" i="33"/>
  <c r="AL297" i="33" s="1"/>
  <c r="AD297" i="33"/>
  <c r="R297" i="33"/>
  <c r="BH296" i="33"/>
  <c r="BG295" i="33"/>
  <c r="AS295" i="33"/>
  <c r="AQ295" i="33"/>
  <c r="AL295" i="33"/>
  <c r="AE295" i="33"/>
  <c r="R295" i="33"/>
  <c r="AD295" i="33" s="1"/>
  <c r="BG294" i="33"/>
  <c r="AS294" i="33"/>
  <c r="AQ294" i="33"/>
  <c r="AL294" i="33"/>
  <c r="AE294" i="33"/>
  <c r="AD294" i="33"/>
  <c r="AR294" i="33" s="1"/>
  <c r="BH294" i="33" s="1"/>
  <c r="R294" i="33"/>
  <c r="AS293" i="33"/>
  <c r="BG293" i="33" s="1"/>
  <c r="AR293" i="33"/>
  <c r="BH293" i="33" s="1"/>
  <c r="AQ293" i="33"/>
  <c r="AE293" i="33"/>
  <c r="AL293" i="33" s="1"/>
  <c r="AD293" i="33"/>
  <c r="R293" i="33"/>
  <c r="BG292" i="33"/>
  <c r="AS292" i="33"/>
  <c r="AQ292" i="33"/>
  <c r="AL292" i="33"/>
  <c r="AE292" i="33"/>
  <c r="AD292" i="33"/>
  <c r="R292" i="33"/>
  <c r="BG291" i="33"/>
  <c r="AS291" i="33"/>
  <c r="AQ291" i="33"/>
  <c r="AL291" i="33"/>
  <c r="AE291" i="33"/>
  <c r="R291" i="33"/>
  <c r="AD291" i="33" s="1"/>
  <c r="BH290" i="33"/>
  <c r="AS289" i="33"/>
  <c r="BG289" i="33" s="1"/>
  <c r="AQ289" i="33"/>
  <c r="AE289" i="33"/>
  <c r="AL289" i="33" s="1"/>
  <c r="AD289" i="33"/>
  <c r="R289" i="33"/>
  <c r="BH288" i="33"/>
  <c r="BG287" i="33"/>
  <c r="AS287" i="33"/>
  <c r="AQ287" i="33"/>
  <c r="AL287" i="33"/>
  <c r="AE287" i="33"/>
  <c r="R287" i="33"/>
  <c r="AD287" i="33" s="1"/>
  <c r="BG286" i="33"/>
  <c r="AS286" i="33"/>
  <c r="AQ286" i="33"/>
  <c r="AL286" i="33"/>
  <c r="AE286" i="33"/>
  <c r="AD286" i="33"/>
  <c r="AR286" i="33" s="1"/>
  <c r="BH286" i="33" s="1"/>
  <c r="R286" i="33"/>
  <c r="AS285" i="33"/>
  <c r="BG285" i="33" s="1"/>
  <c r="AR285" i="33"/>
  <c r="BH285" i="33" s="1"/>
  <c r="AQ285" i="33"/>
  <c r="AE285" i="33"/>
  <c r="AL285" i="33" s="1"/>
  <c r="AD285" i="33"/>
  <c r="R285" i="33"/>
  <c r="BG284" i="33"/>
  <c r="AS284" i="33"/>
  <c r="AQ284" i="33"/>
  <c r="AL284" i="33"/>
  <c r="AE284" i="33"/>
  <c r="AD284" i="33"/>
  <c r="R284" i="33"/>
  <c r="BG283" i="33"/>
  <c r="AS283" i="33"/>
  <c r="AQ283" i="33"/>
  <c r="AL283" i="33"/>
  <c r="AE283" i="33"/>
  <c r="R283" i="33"/>
  <c r="AD283" i="33" s="1"/>
  <c r="BH282" i="33"/>
  <c r="AS281" i="33"/>
  <c r="BG281" i="33" s="1"/>
  <c r="AQ281" i="33"/>
  <c r="AE281" i="33"/>
  <c r="AL281" i="33" s="1"/>
  <c r="AD281" i="33"/>
  <c r="AR281" i="33" s="1"/>
  <c r="R281" i="33"/>
  <c r="BH280" i="33"/>
  <c r="BG279" i="33"/>
  <c r="AS279" i="33"/>
  <c r="AQ279" i="33"/>
  <c r="AL279" i="33"/>
  <c r="AE279" i="33"/>
  <c r="R279" i="33"/>
  <c r="AD279" i="33" s="1"/>
  <c r="BG278" i="33"/>
  <c r="AS278" i="33"/>
  <c r="AQ278" i="33"/>
  <c r="AL278" i="33"/>
  <c r="AE278" i="33"/>
  <c r="AD278" i="33"/>
  <c r="AR278" i="33" s="1"/>
  <c r="BH278" i="33" s="1"/>
  <c r="R278" i="33"/>
  <c r="AS277" i="33"/>
  <c r="BG277" i="33" s="1"/>
  <c r="AQ277" i="33"/>
  <c r="AE277" i="33"/>
  <c r="AL277" i="33" s="1"/>
  <c r="AD277" i="33"/>
  <c r="AR277" i="33" s="1"/>
  <c r="R277" i="33"/>
  <c r="BG276" i="33"/>
  <c r="AS276" i="33"/>
  <c r="AQ276" i="33"/>
  <c r="AL276" i="33"/>
  <c r="AE276" i="33"/>
  <c r="AD276" i="33"/>
  <c r="R276" i="33"/>
  <c r="BG275" i="33"/>
  <c r="AS275" i="33"/>
  <c r="AQ275" i="33"/>
  <c r="AL275" i="33"/>
  <c r="AE275" i="33"/>
  <c r="R275" i="33"/>
  <c r="AD275" i="33" s="1"/>
  <c r="BH274" i="33"/>
  <c r="AS273" i="33"/>
  <c r="BG273" i="33" s="1"/>
  <c r="AQ273" i="33"/>
  <c r="AE273" i="33"/>
  <c r="AL273" i="33" s="1"/>
  <c r="AD273" i="33"/>
  <c r="R273" i="33"/>
  <c r="BH272" i="33"/>
  <c r="BG271" i="33"/>
  <c r="AS271" i="33"/>
  <c r="AQ271" i="33"/>
  <c r="AL271" i="33"/>
  <c r="AE271" i="33"/>
  <c r="R271" i="33"/>
  <c r="AD271" i="33" s="1"/>
  <c r="BF270" i="33"/>
  <c r="BE270" i="33"/>
  <c r="BD270" i="33"/>
  <c r="BC270" i="33"/>
  <c r="BB270" i="33"/>
  <c r="BA270" i="33"/>
  <c r="AZ270" i="33"/>
  <c r="AY270" i="33"/>
  <c r="AX270" i="33"/>
  <c r="AW270" i="33"/>
  <c r="AV270" i="33"/>
  <c r="AU270" i="33"/>
  <c r="AT270" i="33"/>
  <c r="AS270" i="33"/>
  <c r="AP270" i="33"/>
  <c r="AO270" i="33"/>
  <c r="AN270" i="33"/>
  <c r="AM270" i="33"/>
  <c r="AK270" i="33"/>
  <c r="AJ270" i="33"/>
  <c r="AI270" i="33"/>
  <c r="AH270" i="33"/>
  <c r="AG270" i="33"/>
  <c r="AF270" i="33"/>
  <c r="AC270" i="33"/>
  <c r="AB270" i="33"/>
  <c r="AA270" i="33"/>
  <c r="Z270" i="33"/>
  <c r="Y270" i="33"/>
  <c r="X270" i="33"/>
  <c r="W270" i="33"/>
  <c r="V270" i="33"/>
  <c r="U270" i="33"/>
  <c r="T270" i="33"/>
  <c r="S270" i="33"/>
  <c r="O270" i="33"/>
  <c r="N270" i="33"/>
  <c r="AS269" i="33"/>
  <c r="BG269" i="33" s="1"/>
  <c r="AQ269" i="33"/>
  <c r="AE269" i="33"/>
  <c r="AL269" i="33" s="1"/>
  <c r="AD269" i="33"/>
  <c r="R269" i="33"/>
  <c r="BG268" i="33"/>
  <c r="AS268" i="33"/>
  <c r="AQ268" i="33"/>
  <c r="AE268" i="33"/>
  <c r="AL268" i="33" s="1"/>
  <c r="AD268" i="33"/>
  <c r="R268" i="33"/>
  <c r="BG267" i="33"/>
  <c r="AS267" i="33"/>
  <c r="AQ267" i="33"/>
  <c r="AL267" i="33"/>
  <c r="AE267" i="33"/>
  <c r="R267" i="33"/>
  <c r="AD267" i="33" s="1"/>
  <c r="AR267" i="33" s="1"/>
  <c r="BH267" i="33" s="1"/>
  <c r="BG266" i="33"/>
  <c r="AS266" i="33"/>
  <c r="AQ266" i="33"/>
  <c r="AL266" i="33"/>
  <c r="AE266" i="33"/>
  <c r="AD266" i="33"/>
  <c r="AR266" i="33" s="1"/>
  <c r="BH266" i="33" s="1"/>
  <c r="R266" i="33"/>
  <c r="AS265" i="33"/>
  <c r="BG265" i="33" s="1"/>
  <c r="AQ265" i="33"/>
  <c r="AQ270" i="33" s="1"/>
  <c r="AE265" i="33"/>
  <c r="AD265" i="33"/>
  <c r="R265" i="33"/>
  <c r="BH264" i="33"/>
  <c r="BH263" i="33"/>
  <c r="BF262" i="33"/>
  <c r="BE262" i="33"/>
  <c r="BD262" i="33"/>
  <c r="BC262" i="33"/>
  <c r="BB262" i="33"/>
  <c r="BA262" i="33"/>
  <c r="AZ262" i="33"/>
  <c r="AY262" i="33"/>
  <c r="AX262" i="33"/>
  <c r="AW262" i="33"/>
  <c r="AV262" i="33"/>
  <c r="AU262" i="33"/>
  <c r="AT262" i="33"/>
  <c r="AP262" i="33"/>
  <c r="AO262" i="33"/>
  <c r="AN262" i="33"/>
  <c r="AM262" i="33"/>
  <c r="AK262" i="33"/>
  <c r="AJ262" i="33"/>
  <c r="AI262" i="33"/>
  <c r="AH262" i="33"/>
  <c r="AG262" i="33"/>
  <c r="AF262" i="33"/>
  <c r="AC262" i="33"/>
  <c r="AB262" i="33"/>
  <c r="AA262" i="33"/>
  <c r="Z262" i="33"/>
  <c r="Y262" i="33"/>
  <c r="X262" i="33"/>
  <c r="W262" i="33"/>
  <c r="V262" i="33"/>
  <c r="U262" i="33"/>
  <c r="T262" i="33"/>
  <c r="S262" i="33"/>
  <c r="O262" i="33"/>
  <c r="N262" i="33"/>
  <c r="AS261" i="33"/>
  <c r="BG261" i="33" s="1"/>
  <c r="AQ261" i="33"/>
  <c r="AQ262" i="33" s="1"/>
  <c r="AE261" i="33"/>
  <c r="AL261" i="33" s="1"/>
  <c r="AD261" i="33"/>
  <c r="R261" i="33"/>
  <c r="AS260" i="33"/>
  <c r="AQ260" i="33"/>
  <c r="AE260" i="33"/>
  <c r="AD260" i="33"/>
  <c r="R260" i="33"/>
  <c r="R262" i="33" s="1"/>
  <c r="BF259" i="33"/>
  <c r="BE259" i="33"/>
  <c r="BD259" i="33"/>
  <c r="BC259" i="33"/>
  <c r="BB259" i="33"/>
  <c r="BA259" i="33"/>
  <c r="AZ259" i="33"/>
  <c r="AY259" i="33"/>
  <c r="AX259" i="33"/>
  <c r="AW259" i="33"/>
  <c r="AV259" i="33"/>
  <c r="AU259" i="33"/>
  <c r="AT259" i="33"/>
  <c r="AP259" i="33"/>
  <c r="AO259" i="33"/>
  <c r="AN259" i="33"/>
  <c r="AM259" i="33"/>
  <c r="AK259" i="33"/>
  <c r="AJ259" i="33"/>
  <c r="AI259" i="33"/>
  <c r="AH259" i="33"/>
  <c r="AG259" i="33"/>
  <c r="AF259" i="33"/>
  <c r="AC259" i="33"/>
  <c r="AB259" i="33"/>
  <c r="AA259" i="33"/>
  <c r="Z259" i="33"/>
  <c r="Y259" i="33"/>
  <c r="X259" i="33"/>
  <c r="W259" i="33"/>
  <c r="V259" i="33"/>
  <c r="U259" i="33"/>
  <c r="T259" i="33"/>
  <c r="S259" i="33"/>
  <c r="O259" i="33"/>
  <c r="N259" i="33"/>
  <c r="BG258" i="33"/>
  <c r="AS258" i="33"/>
  <c r="AQ258" i="33"/>
  <c r="AL258" i="33"/>
  <c r="AE258" i="33"/>
  <c r="R258" i="33"/>
  <c r="AD258" i="33" s="1"/>
  <c r="AS257" i="33"/>
  <c r="BG257" i="33" s="1"/>
  <c r="BG259" i="33" s="1"/>
  <c r="AQ257" i="33"/>
  <c r="AE257" i="33"/>
  <c r="AD257" i="33"/>
  <c r="R257" i="33"/>
  <c r="AS256" i="33"/>
  <c r="BG256" i="33" s="1"/>
  <c r="AQ256" i="33"/>
  <c r="AL256" i="33"/>
  <c r="AE256" i="33"/>
  <c r="AD256" i="33"/>
  <c r="AR256" i="33" s="1"/>
  <c r="BH256" i="33" s="1"/>
  <c r="R256" i="33"/>
  <c r="BG255" i="33"/>
  <c r="AS255" i="33"/>
  <c r="AQ255" i="33"/>
  <c r="AL255" i="33"/>
  <c r="AE255" i="33"/>
  <c r="R255" i="33"/>
  <c r="AD255" i="33" s="1"/>
  <c r="AR255" i="33" s="1"/>
  <c r="BH255" i="33" s="1"/>
  <c r="BG254" i="33"/>
  <c r="AS254" i="33"/>
  <c r="AQ254" i="33"/>
  <c r="AL254" i="33"/>
  <c r="AE254" i="33"/>
  <c r="AD254" i="33"/>
  <c r="AR254" i="33" s="1"/>
  <c r="R254" i="33"/>
  <c r="BH253" i="33"/>
  <c r="BH252" i="33"/>
  <c r="BF251" i="33"/>
  <c r="BE251" i="33"/>
  <c r="BD251" i="33"/>
  <c r="BC251" i="33"/>
  <c r="BB251" i="33"/>
  <c r="BA251" i="33"/>
  <c r="AZ251" i="33"/>
  <c r="AY251" i="33"/>
  <c r="AX251" i="33"/>
  <c r="AW251" i="33"/>
  <c r="AV251" i="33"/>
  <c r="AU251" i="33"/>
  <c r="AT251" i="33"/>
  <c r="AP251" i="33"/>
  <c r="AO251" i="33"/>
  <c r="AN251" i="33"/>
  <c r="AM251" i="33"/>
  <c r="AK251" i="33"/>
  <c r="AJ251" i="33"/>
  <c r="AI251" i="33"/>
  <c r="AH251" i="33"/>
  <c r="AG251" i="33"/>
  <c r="AF251" i="33"/>
  <c r="AC251" i="33"/>
  <c r="AB251" i="33"/>
  <c r="AA251" i="33"/>
  <c r="Z251" i="33"/>
  <c r="Y251" i="33"/>
  <c r="X251" i="33"/>
  <c r="W251" i="33"/>
  <c r="V251" i="33"/>
  <c r="U251" i="33"/>
  <c r="T251" i="33"/>
  <c r="S251" i="33"/>
  <c r="O251" i="33"/>
  <c r="N251" i="33"/>
  <c r="BG250" i="33"/>
  <c r="AS250" i="33"/>
  <c r="AQ250" i="33"/>
  <c r="AQ251" i="33" s="1"/>
  <c r="AL250" i="33"/>
  <c r="AE250" i="33"/>
  <c r="R250" i="33"/>
  <c r="AD250" i="33" s="1"/>
  <c r="AS249" i="33"/>
  <c r="AQ249" i="33"/>
  <c r="AE249" i="33"/>
  <c r="AD249" i="33"/>
  <c r="R249" i="33"/>
  <c r="BH248" i="33"/>
  <c r="BH247" i="33"/>
  <c r="BF246" i="33"/>
  <c r="BE246" i="33"/>
  <c r="BD246" i="33"/>
  <c r="BC246" i="33"/>
  <c r="BB246" i="33"/>
  <c r="BA246" i="33"/>
  <c r="AZ246" i="33"/>
  <c r="AY246" i="33"/>
  <c r="AX246" i="33"/>
  <c r="AW246" i="33"/>
  <c r="AV246" i="33"/>
  <c r="AU246" i="33"/>
  <c r="AT246" i="33"/>
  <c r="AS246" i="33"/>
  <c r="AP246" i="33"/>
  <c r="AO246" i="33"/>
  <c r="AN246" i="33"/>
  <c r="AM246" i="33"/>
  <c r="AK246" i="33"/>
  <c r="AJ246" i="33"/>
  <c r="AI246" i="33"/>
  <c r="AH246" i="33"/>
  <c r="AG246" i="33"/>
  <c r="AF246" i="33"/>
  <c r="AC246" i="33"/>
  <c r="AB246" i="33"/>
  <c r="AA246" i="33"/>
  <c r="Z246" i="33"/>
  <c r="Y246" i="33"/>
  <c r="X246" i="33"/>
  <c r="W246" i="33"/>
  <c r="V246" i="33"/>
  <c r="U246" i="33"/>
  <c r="T246" i="33"/>
  <c r="S246" i="33"/>
  <c r="O246" i="33"/>
  <c r="N246" i="33"/>
  <c r="AS245" i="33"/>
  <c r="BG245" i="33" s="1"/>
  <c r="AQ245" i="33"/>
  <c r="AE245" i="33"/>
  <c r="AL245" i="33" s="1"/>
  <c r="AD245" i="33"/>
  <c r="AR245" i="33" s="1"/>
  <c r="BH245" i="33" s="1"/>
  <c r="R245" i="33"/>
  <c r="AS244" i="33"/>
  <c r="BG244" i="33" s="1"/>
  <c r="AQ244" i="33"/>
  <c r="AL244" i="33"/>
  <c r="AE244" i="33"/>
  <c r="AD244" i="33"/>
  <c r="AR244" i="33" s="1"/>
  <c r="BH244" i="33" s="1"/>
  <c r="R244" i="33"/>
  <c r="BG243" i="33"/>
  <c r="AS243" i="33"/>
  <c r="AQ243" i="33"/>
  <c r="AL243" i="33"/>
  <c r="AE243" i="33"/>
  <c r="R243" i="33"/>
  <c r="AD243" i="33" s="1"/>
  <c r="AR243" i="33" s="1"/>
  <c r="BH243" i="33" s="1"/>
  <c r="BG242" i="33"/>
  <c r="AS242" i="33"/>
  <c r="AQ242" i="33"/>
  <c r="AL242" i="33"/>
  <c r="AE242" i="33"/>
  <c r="AD242" i="33"/>
  <c r="AR242" i="33" s="1"/>
  <c r="BH242" i="33" s="1"/>
  <c r="R242" i="33"/>
  <c r="AS241" i="33"/>
  <c r="BG241" i="33" s="1"/>
  <c r="AQ241" i="33"/>
  <c r="AQ246" i="33" s="1"/>
  <c r="AE241" i="33"/>
  <c r="AD241" i="33"/>
  <c r="R241" i="33"/>
  <c r="BH240" i="33"/>
  <c r="BH239" i="33"/>
  <c r="BF236" i="33"/>
  <c r="BE236" i="33"/>
  <c r="BD236" i="33"/>
  <c r="BC236" i="33"/>
  <c r="BB236" i="33"/>
  <c r="BA236" i="33"/>
  <c r="AZ236" i="33"/>
  <c r="AY236" i="33"/>
  <c r="AX236" i="33"/>
  <c r="AW236" i="33"/>
  <c r="AV236" i="33"/>
  <c r="AU236" i="33"/>
  <c r="AT236" i="33"/>
  <c r="AS236" i="33"/>
  <c r="AP236" i="33"/>
  <c r="AO236" i="33"/>
  <c r="AN236" i="33"/>
  <c r="AM236" i="33"/>
  <c r="AK236" i="33"/>
  <c r="AJ236" i="33"/>
  <c r="AI236" i="33"/>
  <c r="AH236" i="33"/>
  <c r="AG236" i="33"/>
  <c r="AF236" i="33"/>
  <c r="AD236" i="33"/>
  <c r="AC236" i="33"/>
  <c r="AB236" i="33"/>
  <c r="AA236" i="33"/>
  <c r="Z236" i="33"/>
  <c r="Y236" i="33"/>
  <c r="X236" i="33"/>
  <c r="W236" i="33"/>
  <c r="V236" i="33"/>
  <c r="U236" i="33"/>
  <c r="T236" i="33"/>
  <c r="S236" i="33"/>
  <c r="R236" i="33"/>
  <c r="O236" i="33"/>
  <c r="N236" i="33"/>
  <c r="AS235" i="33"/>
  <c r="BG235" i="33" s="1"/>
  <c r="AQ235" i="33"/>
  <c r="AL235" i="33"/>
  <c r="AE235" i="33"/>
  <c r="AD235" i="33"/>
  <c r="AR235" i="33" s="1"/>
  <c r="BH235" i="33" s="1"/>
  <c r="R235" i="33"/>
  <c r="BG234" i="33"/>
  <c r="AS234" i="33"/>
  <c r="AQ234" i="33"/>
  <c r="AL234" i="33"/>
  <c r="AE234" i="33"/>
  <c r="R234" i="33"/>
  <c r="AD234" i="33" s="1"/>
  <c r="AR234" i="33" s="1"/>
  <c r="BH234" i="33" s="1"/>
  <c r="BG233" i="33"/>
  <c r="AS233" i="33"/>
  <c r="AQ233" i="33"/>
  <c r="AL233" i="33"/>
  <c r="AE233" i="33"/>
  <c r="AD233" i="33"/>
  <c r="AR233" i="33" s="1"/>
  <c r="BH233" i="33" s="1"/>
  <c r="R233" i="33"/>
  <c r="AS232" i="33"/>
  <c r="BG232" i="33" s="1"/>
  <c r="AQ232" i="33"/>
  <c r="AE232" i="33"/>
  <c r="AL232" i="33" s="1"/>
  <c r="AD232" i="33"/>
  <c r="R232" i="33"/>
  <c r="BG231" i="33"/>
  <c r="BG236" i="33" s="1"/>
  <c r="AS231" i="33"/>
  <c r="AQ231" i="33"/>
  <c r="AE231" i="33"/>
  <c r="AD231" i="33"/>
  <c r="R231" i="33"/>
  <c r="BH230" i="33"/>
  <c r="BH229" i="33"/>
  <c r="BF228" i="33"/>
  <c r="BE228" i="33"/>
  <c r="BD228" i="33"/>
  <c r="BC228" i="33"/>
  <c r="BB228" i="33"/>
  <c r="BA228" i="33"/>
  <c r="AZ228" i="33"/>
  <c r="AY228" i="33"/>
  <c r="AX228" i="33"/>
  <c r="AW228" i="33"/>
  <c r="AV228" i="33"/>
  <c r="AU228" i="33"/>
  <c r="AT228" i="33"/>
  <c r="AP228" i="33"/>
  <c r="AO228" i="33"/>
  <c r="AN228" i="33"/>
  <c r="AM228" i="33"/>
  <c r="AL228" i="33"/>
  <c r="AK228" i="33"/>
  <c r="AJ228" i="33"/>
  <c r="AI228" i="33"/>
  <c r="AH228" i="33"/>
  <c r="AG228" i="33"/>
  <c r="AF228" i="33"/>
  <c r="AC228" i="33"/>
  <c r="AB228" i="33"/>
  <c r="AA228" i="33"/>
  <c r="Z228" i="33"/>
  <c r="Y228" i="33"/>
  <c r="X228" i="33"/>
  <c r="W228" i="33"/>
  <c r="V228" i="33"/>
  <c r="U228" i="33"/>
  <c r="T228" i="33"/>
  <c r="S228" i="33"/>
  <c r="O228" i="33"/>
  <c r="N228" i="33"/>
  <c r="BG227" i="33"/>
  <c r="AS227" i="33"/>
  <c r="AQ227" i="33"/>
  <c r="AL227" i="33"/>
  <c r="AE227" i="33"/>
  <c r="AD227" i="33"/>
  <c r="AR227" i="33" s="1"/>
  <c r="BH227" i="33" s="1"/>
  <c r="R227" i="33"/>
  <c r="AS226" i="33"/>
  <c r="AQ226" i="33"/>
  <c r="AQ228" i="33" s="1"/>
  <c r="AL226" i="33"/>
  <c r="AE226" i="33"/>
  <c r="AE228" i="33" s="1"/>
  <c r="R226" i="33"/>
  <c r="BH225" i="33"/>
  <c r="BH224" i="33"/>
  <c r="BF221" i="33"/>
  <c r="BE221" i="33"/>
  <c r="BD221" i="33"/>
  <c r="BC221" i="33"/>
  <c r="BC335" i="33" s="1"/>
  <c r="BB221" i="33"/>
  <c r="BA221" i="33"/>
  <c r="AZ221" i="33"/>
  <c r="AY221" i="33"/>
  <c r="AX221" i="33"/>
  <c r="AW221" i="33"/>
  <c r="AV221" i="33"/>
  <c r="AU221" i="33"/>
  <c r="AT221" i="33"/>
  <c r="AP221" i="33"/>
  <c r="AO221" i="33"/>
  <c r="AN221" i="33"/>
  <c r="AM221" i="33"/>
  <c r="AK221" i="33"/>
  <c r="AJ221" i="33"/>
  <c r="AI221" i="33"/>
  <c r="AH221" i="33"/>
  <c r="AH335" i="33" s="1"/>
  <c r="AG221" i="33"/>
  <c r="AF221" i="33"/>
  <c r="AC221" i="33"/>
  <c r="AB221" i="33"/>
  <c r="AA221" i="33"/>
  <c r="Z221" i="33"/>
  <c r="Y221" i="33"/>
  <c r="X221" i="33"/>
  <c r="W221" i="33"/>
  <c r="V221" i="33"/>
  <c r="U221" i="33"/>
  <c r="T221" i="33"/>
  <c r="S221" i="33"/>
  <c r="O221" i="33"/>
  <c r="N221" i="33"/>
  <c r="BG220" i="33"/>
  <c r="AS220" i="33"/>
  <c r="AQ220" i="33"/>
  <c r="AL220" i="33"/>
  <c r="AE220" i="33"/>
  <c r="AD220" i="33"/>
  <c r="R220" i="33"/>
  <c r="AS219" i="33"/>
  <c r="BG219" i="33" s="1"/>
  <c r="AQ219" i="33"/>
  <c r="AE219" i="33"/>
  <c r="AL219" i="33" s="1"/>
  <c r="AD219" i="33"/>
  <c r="AR219" i="33" s="1"/>
  <c r="R219" i="33"/>
  <c r="AS218" i="33"/>
  <c r="BG218" i="33" s="1"/>
  <c r="AQ218" i="33"/>
  <c r="AE218" i="33"/>
  <c r="AL218" i="33" s="1"/>
  <c r="AD218" i="33"/>
  <c r="AR218" i="33" s="1"/>
  <c r="BH218" i="33" s="1"/>
  <c r="R218" i="33"/>
  <c r="AS217" i="33"/>
  <c r="BG217" i="33" s="1"/>
  <c r="AQ217" i="33"/>
  <c r="AE217" i="33"/>
  <c r="R217" i="33"/>
  <c r="BG216" i="33"/>
  <c r="AS216" i="33"/>
  <c r="AQ216" i="33"/>
  <c r="AQ221" i="33" s="1"/>
  <c r="AL216" i="33"/>
  <c r="AE216" i="33"/>
  <c r="AD216" i="33"/>
  <c r="AR216" i="33" s="1"/>
  <c r="R216" i="33"/>
  <c r="BH215" i="33"/>
  <c r="BH214" i="33"/>
  <c r="BF211" i="33"/>
  <c r="BE211" i="33"/>
  <c r="BD211" i="33"/>
  <c r="BC211" i="33"/>
  <c r="BB211" i="33"/>
  <c r="BA211" i="33"/>
  <c r="AZ211" i="33"/>
  <c r="AY211" i="33"/>
  <c r="AX211" i="33"/>
  <c r="AW211" i="33"/>
  <c r="AV211" i="33"/>
  <c r="AU211" i="33"/>
  <c r="AT211" i="33"/>
  <c r="AS211" i="33"/>
  <c r="AP211" i="33"/>
  <c r="AO211" i="33"/>
  <c r="AN211" i="33"/>
  <c r="AM211" i="33"/>
  <c r="AK211" i="33"/>
  <c r="AJ211" i="33"/>
  <c r="AI211" i="33"/>
  <c r="AH211" i="33"/>
  <c r="AG211" i="33"/>
  <c r="AF211" i="33"/>
  <c r="AC211" i="33"/>
  <c r="AB211" i="33"/>
  <c r="AA211" i="33"/>
  <c r="Z211" i="33"/>
  <c r="Y211" i="33"/>
  <c r="X211" i="33"/>
  <c r="W211" i="33"/>
  <c r="V211" i="33"/>
  <c r="U211" i="33"/>
  <c r="T211" i="33"/>
  <c r="S211" i="33"/>
  <c r="O211" i="33"/>
  <c r="N211" i="33"/>
  <c r="AS210" i="33"/>
  <c r="BG210" i="33" s="1"/>
  <c r="AQ210" i="33"/>
  <c r="AQ211" i="33" s="1"/>
  <c r="AE210" i="33"/>
  <c r="AL210" i="33" s="1"/>
  <c r="AD210" i="33"/>
  <c r="R210" i="33"/>
  <c r="AS209" i="33"/>
  <c r="BG209" i="33" s="1"/>
  <c r="AQ209" i="33"/>
  <c r="AE209" i="33"/>
  <c r="AD209" i="33"/>
  <c r="R209" i="33"/>
  <c r="R211" i="33" s="1"/>
  <c r="BH208" i="33"/>
  <c r="BH207" i="33"/>
  <c r="BF204" i="33"/>
  <c r="BE204" i="33"/>
  <c r="BD204" i="33"/>
  <c r="BC204" i="33"/>
  <c r="BB204" i="33"/>
  <c r="BA204" i="33"/>
  <c r="AZ204" i="33"/>
  <c r="AY204" i="33"/>
  <c r="AX204" i="33"/>
  <c r="AW204" i="33"/>
  <c r="AV204" i="33"/>
  <c r="AU204" i="33"/>
  <c r="AT204" i="33"/>
  <c r="AS204" i="33"/>
  <c r="AP204" i="33"/>
  <c r="AO204" i="33"/>
  <c r="AN204" i="33"/>
  <c r="AM204" i="33"/>
  <c r="AK204" i="33"/>
  <c r="AJ204" i="33"/>
  <c r="AI204" i="33"/>
  <c r="AH204" i="33"/>
  <c r="AG204" i="33"/>
  <c r="AF204" i="33"/>
  <c r="AE204" i="33"/>
  <c r="AC204" i="33"/>
  <c r="AB204" i="33"/>
  <c r="AA204" i="33"/>
  <c r="Z204" i="33"/>
  <c r="Y204" i="33"/>
  <c r="X204" i="33"/>
  <c r="W204" i="33"/>
  <c r="V204" i="33"/>
  <c r="U204" i="33"/>
  <c r="T204" i="33"/>
  <c r="S204" i="33"/>
  <c r="Q204" i="33"/>
  <c r="P204" i="33"/>
  <c r="O204" i="33"/>
  <c r="N204" i="33"/>
  <c r="BH203" i="33"/>
  <c r="BG202" i="33"/>
  <c r="AS202" i="33"/>
  <c r="AQ202" i="33"/>
  <c r="AL202" i="33"/>
  <c r="AE202" i="33"/>
  <c r="AD202" i="33"/>
  <c r="R202" i="33"/>
  <c r="BH201" i="33"/>
  <c r="BG200" i="33"/>
  <c r="AS200" i="33"/>
  <c r="AQ200" i="33"/>
  <c r="AL200" i="33"/>
  <c r="AE200" i="33"/>
  <c r="AD200" i="33"/>
  <c r="AR200" i="33" s="1"/>
  <c r="BH200" i="33" s="1"/>
  <c r="R200" i="33"/>
  <c r="AS199" i="33"/>
  <c r="BG199" i="33" s="1"/>
  <c r="AR199" i="33"/>
  <c r="BH199" i="33" s="1"/>
  <c r="AQ199" i="33"/>
  <c r="AE199" i="33"/>
  <c r="AL199" i="33" s="1"/>
  <c r="R199" i="33"/>
  <c r="AD199" i="33" s="1"/>
  <c r="BH198" i="33"/>
  <c r="AS197" i="33"/>
  <c r="BG197" i="33" s="1"/>
  <c r="BG204" i="33" s="1"/>
  <c r="AQ197" i="33"/>
  <c r="AL197" i="33"/>
  <c r="AE197" i="33"/>
  <c r="R197" i="33"/>
  <c r="AD197" i="33" s="1"/>
  <c r="AR197" i="33" s="1"/>
  <c r="BH197" i="33" s="1"/>
  <c r="BH196" i="33"/>
  <c r="AS195" i="33"/>
  <c r="BG195" i="33" s="1"/>
  <c r="AQ195" i="33"/>
  <c r="AQ204" i="33" s="1"/>
  <c r="AE195" i="33"/>
  <c r="AL195" i="33" s="1"/>
  <c r="R195" i="33"/>
  <c r="BF192" i="33"/>
  <c r="BE192" i="33"/>
  <c r="BD192" i="33"/>
  <c r="BC192" i="33"/>
  <c r="BB192" i="33"/>
  <c r="BA192" i="33"/>
  <c r="AZ192" i="33"/>
  <c r="AY192" i="33"/>
  <c r="AX192" i="33"/>
  <c r="AW192" i="33"/>
  <c r="AV192" i="33"/>
  <c r="AV335" i="33" s="1"/>
  <c r="AU192" i="33"/>
  <c r="AT192" i="33"/>
  <c r="AP192" i="33"/>
  <c r="AO192" i="33"/>
  <c r="AN192" i="33"/>
  <c r="AM192" i="33"/>
  <c r="AK192" i="33"/>
  <c r="AJ192" i="33"/>
  <c r="AI192" i="33"/>
  <c r="AH192" i="33"/>
  <c r="AG192" i="33"/>
  <c r="AF192" i="33"/>
  <c r="AC192" i="33"/>
  <c r="AB192" i="33"/>
  <c r="AA192" i="33"/>
  <c r="Z192" i="33"/>
  <c r="Y192" i="33"/>
  <c r="X192" i="33"/>
  <c r="W192" i="33"/>
  <c r="V192" i="33"/>
  <c r="U192" i="33"/>
  <c r="T192" i="33"/>
  <c r="S192" i="33"/>
  <c r="Q192" i="33"/>
  <c r="P192" i="33"/>
  <c r="O192" i="33"/>
  <c r="N192" i="33"/>
  <c r="BH191" i="33"/>
  <c r="BG190" i="33"/>
  <c r="AS190" i="33"/>
  <c r="AQ190" i="33"/>
  <c r="AE190" i="33"/>
  <c r="AL190" i="33" s="1"/>
  <c r="R190" i="33"/>
  <c r="AD190" i="33" s="1"/>
  <c r="BH189" i="33"/>
  <c r="AS188" i="33"/>
  <c r="BG188" i="33" s="1"/>
  <c r="AQ188" i="33"/>
  <c r="AE188" i="33"/>
  <c r="AL188" i="33" s="1"/>
  <c r="AD188" i="33"/>
  <c r="R188" i="33"/>
  <c r="AS187" i="33"/>
  <c r="BG187" i="33" s="1"/>
  <c r="AQ187" i="33"/>
  <c r="AE187" i="33"/>
  <c r="AD187" i="33"/>
  <c r="R187" i="33"/>
  <c r="BH186" i="33"/>
  <c r="BG185" i="33"/>
  <c r="AS185" i="33"/>
  <c r="AQ185" i="33"/>
  <c r="AQ192" i="33" s="1"/>
  <c r="AL185" i="33"/>
  <c r="AE185" i="33"/>
  <c r="R185" i="33"/>
  <c r="BH184" i="33"/>
  <c r="BG183" i="33"/>
  <c r="AS183" i="33"/>
  <c r="AQ183" i="33"/>
  <c r="AL183" i="33"/>
  <c r="AE183" i="33"/>
  <c r="AD183" i="33"/>
  <c r="AR183" i="33" s="1"/>
  <c r="BH183" i="33" s="1"/>
  <c r="R183" i="33"/>
  <c r="BH182" i="33"/>
  <c r="BG181" i="33"/>
  <c r="AS181" i="33"/>
  <c r="AQ181" i="33"/>
  <c r="AL181" i="33"/>
  <c r="AE181" i="33"/>
  <c r="AD181" i="33"/>
  <c r="R181" i="33"/>
  <c r="AS180" i="33"/>
  <c r="BG180" i="33" s="1"/>
  <c r="AQ180" i="33"/>
  <c r="AE180" i="33"/>
  <c r="AL180" i="33" s="1"/>
  <c r="AD180" i="33"/>
  <c r="AR180" i="33" s="1"/>
  <c r="BH180" i="33" s="1"/>
  <c r="R180" i="33"/>
  <c r="AS179" i="33"/>
  <c r="BG179" i="33" s="1"/>
  <c r="AQ179" i="33"/>
  <c r="AE179" i="33"/>
  <c r="AL179" i="33" s="1"/>
  <c r="AD179" i="33"/>
  <c r="R179" i="33"/>
  <c r="BG178" i="33"/>
  <c r="AS178" i="33"/>
  <c r="AQ178" i="33"/>
  <c r="AE178" i="33"/>
  <c r="AL178" i="33" s="1"/>
  <c r="R178" i="33"/>
  <c r="AD178" i="33" s="1"/>
  <c r="AR178" i="33" s="1"/>
  <c r="BH178" i="33" s="1"/>
  <c r="BH177" i="33"/>
  <c r="AS176" i="33"/>
  <c r="BG176" i="33" s="1"/>
  <c r="AQ176" i="33"/>
  <c r="AE176" i="33"/>
  <c r="AL176" i="33" s="1"/>
  <c r="AD176" i="33"/>
  <c r="AR176" i="33" s="1"/>
  <c r="BH176" i="33" s="1"/>
  <c r="R176" i="33"/>
  <c r="BH175" i="33"/>
  <c r="BG174" i="33"/>
  <c r="AS174" i="33"/>
  <c r="AQ174" i="33"/>
  <c r="AE174" i="33"/>
  <c r="AL174" i="33" s="1"/>
  <c r="R174" i="33"/>
  <c r="AD174" i="33" s="1"/>
  <c r="AR174" i="33" s="1"/>
  <c r="BH174" i="33" s="1"/>
  <c r="BF173" i="33"/>
  <c r="BE173" i="33"/>
  <c r="BD173" i="33"/>
  <c r="BC173" i="33"/>
  <c r="BB173" i="33"/>
  <c r="BA173" i="33"/>
  <c r="AZ173" i="33"/>
  <c r="AY173" i="33"/>
  <c r="AX173" i="33"/>
  <c r="AW173" i="33"/>
  <c r="AV173" i="33"/>
  <c r="AU173" i="33"/>
  <c r="AT173" i="33"/>
  <c r="AP173" i="33"/>
  <c r="AO173" i="33"/>
  <c r="AN173" i="33"/>
  <c r="AM173" i="33"/>
  <c r="AK173" i="33"/>
  <c r="AJ173" i="33"/>
  <c r="AI173" i="33"/>
  <c r="AH173" i="33"/>
  <c r="AG173" i="33"/>
  <c r="AF173" i="33"/>
  <c r="AC173" i="33"/>
  <c r="AB173" i="33"/>
  <c r="AA173" i="33"/>
  <c r="Z173" i="33"/>
  <c r="Y173" i="33"/>
  <c r="X173" i="33"/>
  <c r="W173" i="33"/>
  <c r="W335" i="33" s="1"/>
  <c r="T173" i="33"/>
  <c r="S173" i="33"/>
  <c r="O173" i="33"/>
  <c r="N173" i="33"/>
  <c r="AS172" i="33"/>
  <c r="BG172" i="33" s="1"/>
  <c r="AQ172" i="33"/>
  <c r="AE172" i="33"/>
  <c r="AL172" i="33" s="1"/>
  <c r="AD172" i="33"/>
  <c r="AR172" i="33" s="1"/>
  <c r="R172" i="33"/>
  <c r="BG171" i="33"/>
  <c r="AS171" i="33"/>
  <c r="AQ171" i="33"/>
  <c r="AL171" i="33"/>
  <c r="AE171" i="33"/>
  <c r="AD171" i="33"/>
  <c r="AR171" i="33" s="1"/>
  <c r="BH171" i="33" s="1"/>
  <c r="R171" i="33"/>
  <c r="AS170" i="33"/>
  <c r="BG170" i="33" s="1"/>
  <c r="AQ170" i="33"/>
  <c r="AL170" i="33"/>
  <c r="AE170" i="33"/>
  <c r="R170" i="33"/>
  <c r="AD170" i="33" s="1"/>
  <c r="BH169" i="33"/>
  <c r="AS168" i="33"/>
  <c r="BG168" i="33" s="1"/>
  <c r="AQ168" i="33"/>
  <c r="AE168" i="33"/>
  <c r="AL168" i="33" s="1"/>
  <c r="R168" i="33"/>
  <c r="AD168" i="33" s="1"/>
  <c r="AR168" i="33" s="1"/>
  <c r="BH168" i="33" s="1"/>
  <c r="BG167" i="33"/>
  <c r="AS167" i="33"/>
  <c r="AQ167" i="33"/>
  <c r="AL167" i="33"/>
  <c r="AE167" i="33"/>
  <c r="AD167" i="33"/>
  <c r="R167" i="33"/>
  <c r="AL166" i="33"/>
  <c r="AE166" i="33"/>
  <c r="AD166" i="33"/>
  <c r="AR166" i="33" s="1"/>
  <c r="BH166" i="33" s="1"/>
  <c r="R166" i="33"/>
  <c r="V165" i="33"/>
  <c r="AS164" i="33"/>
  <c r="AQ164" i="33"/>
  <c r="AE164" i="33"/>
  <c r="R164" i="33"/>
  <c r="BF161" i="33"/>
  <c r="BF335" i="33" s="1"/>
  <c r="BE161" i="33"/>
  <c r="BD161" i="33"/>
  <c r="BC161" i="33"/>
  <c r="BB161" i="33"/>
  <c r="BA161" i="33"/>
  <c r="AZ161" i="33"/>
  <c r="AY161" i="33"/>
  <c r="AX161" i="33"/>
  <c r="AW161" i="33"/>
  <c r="AV161" i="33"/>
  <c r="AU161" i="33"/>
  <c r="AT161" i="33"/>
  <c r="AT335" i="33" s="1"/>
  <c r="AP161" i="33"/>
  <c r="AO161" i="33"/>
  <c r="AN161" i="33"/>
  <c r="AM161" i="33"/>
  <c r="AK161" i="33"/>
  <c r="AJ161" i="33"/>
  <c r="AI161" i="33"/>
  <c r="AH161" i="33"/>
  <c r="AG161" i="33"/>
  <c r="AF161" i="33"/>
  <c r="AC161" i="33"/>
  <c r="AB161" i="33"/>
  <c r="AA161" i="33"/>
  <c r="Z161" i="33"/>
  <c r="Y161" i="33"/>
  <c r="X161" i="33"/>
  <c r="W161" i="33"/>
  <c r="V161" i="33"/>
  <c r="U161" i="33"/>
  <c r="T161" i="33"/>
  <c r="S161" i="33"/>
  <c r="Q161" i="33"/>
  <c r="Q335" i="33" s="1"/>
  <c r="P161" i="33"/>
  <c r="O161" i="33"/>
  <c r="N161" i="33"/>
  <c r="BH160" i="33"/>
  <c r="BG159" i="33"/>
  <c r="AS159" i="33"/>
  <c r="AQ159" i="33"/>
  <c r="AL159" i="33"/>
  <c r="AE159" i="33"/>
  <c r="AD159" i="33"/>
  <c r="R159" i="33"/>
  <c r="AS158" i="33"/>
  <c r="BG158" i="33" s="1"/>
  <c r="AQ158" i="33"/>
  <c r="AE158" i="33"/>
  <c r="AL158" i="33" s="1"/>
  <c r="AD158" i="33"/>
  <c r="AR158" i="33" s="1"/>
  <c r="BH158" i="33" s="1"/>
  <c r="R158" i="33"/>
  <c r="AS157" i="33"/>
  <c r="BG157" i="33" s="1"/>
  <c r="AQ157" i="33"/>
  <c r="AE157" i="33"/>
  <c r="AL157" i="33" s="1"/>
  <c r="AD157" i="33"/>
  <c r="AR157" i="33" s="1"/>
  <c r="BH157" i="33" s="1"/>
  <c r="R157" i="33"/>
  <c r="BH156" i="33"/>
  <c r="BG155" i="33"/>
  <c r="AS155" i="33"/>
  <c r="AQ155" i="33"/>
  <c r="AL155" i="33"/>
  <c r="AE155" i="33"/>
  <c r="R155" i="33"/>
  <c r="AD155" i="33" s="1"/>
  <c r="BH154" i="33"/>
  <c r="BG153" i="33"/>
  <c r="AS153" i="33"/>
  <c r="AQ153" i="33"/>
  <c r="AL153" i="33"/>
  <c r="AE153" i="33"/>
  <c r="AD153" i="33"/>
  <c r="AR153" i="33" s="1"/>
  <c r="BH153" i="33" s="1"/>
  <c r="R153" i="33"/>
  <c r="BH152" i="33"/>
  <c r="BG151" i="33"/>
  <c r="AS151" i="33"/>
  <c r="AQ151" i="33"/>
  <c r="AL151" i="33"/>
  <c r="AE151" i="33"/>
  <c r="AD151" i="33"/>
  <c r="R151" i="33"/>
  <c r="AS148" i="33"/>
  <c r="BG148" i="33" s="1"/>
  <c r="AQ148" i="33"/>
  <c r="AE148" i="33"/>
  <c r="AD148" i="33"/>
  <c r="R148" i="33"/>
  <c r="BF141" i="33"/>
  <c r="BE141" i="33"/>
  <c r="BD141" i="33"/>
  <c r="BC141" i="33"/>
  <c r="BB141" i="33"/>
  <c r="BA141" i="33"/>
  <c r="AZ141" i="33"/>
  <c r="AY141" i="33"/>
  <c r="AX141" i="33"/>
  <c r="AW141" i="33"/>
  <c r="AV141" i="33"/>
  <c r="AU141" i="33"/>
  <c r="AT141" i="33"/>
  <c r="AS141" i="33"/>
  <c r="AP141" i="33"/>
  <c r="AO141" i="33"/>
  <c r="AN141" i="33"/>
  <c r="AM141" i="33"/>
  <c r="AK141" i="33"/>
  <c r="AJ141" i="33"/>
  <c r="AI141" i="33"/>
  <c r="AH141" i="33"/>
  <c r="AG141" i="33"/>
  <c r="AF141" i="33"/>
  <c r="AC141" i="33"/>
  <c r="AA141" i="33"/>
  <c r="Z141" i="33"/>
  <c r="V141" i="33"/>
  <c r="U141" i="33"/>
  <c r="T141" i="33"/>
  <c r="S141" i="33"/>
  <c r="BF138" i="33"/>
  <c r="BE138" i="33"/>
  <c r="BD138" i="33"/>
  <c r="BC138" i="33"/>
  <c r="BB138" i="33"/>
  <c r="BA138" i="33"/>
  <c r="AZ138" i="33"/>
  <c r="AY138" i="33"/>
  <c r="AX138" i="33"/>
  <c r="AW138" i="33"/>
  <c r="AV138" i="33"/>
  <c r="AU138" i="33"/>
  <c r="AT138" i="33"/>
  <c r="AP138" i="33"/>
  <c r="AO138" i="33"/>
  <c r="AN138" i="33"/>
  <c r="AM138" i="33"/>
  <c r="AL138" i="33"/>
  <c r="AK138" i="33"/>
  <c r="AJ138" i="33"/>
  <c r="AI138" i="33"/>
  <c r="AH138" i="33"/>
  <c r="AG138" i="33"/>
  <c r="AF138" i="33"/>
  <c r="AC138" i="33"/>
  <c r="AA138" i="33"/>
  <c r="Z138" i="33"/>
  <c r="V138" i="33"/>
  <c r="U138" i="33"/>
  <c r="T138" i="33"/>
  <c r="S138" i="33"/>
  <c r="AU134" i="33"/>
  <c r="AM134" i="33"/>
  <c r="W134" i="33"/>
  <c r="AS133" i="33"/>
  <c r="BG133" i="33" s="1"/>
  <c r="AQ133" i="33"/>
  <c r="AE133" i="33"/>
  <c r="AL133" i="33" s="1"/>
  <c r="AD133" i="33"/>
  <c r="AR133" i="33" s="1"/>
  <c r="BH133" i="33" s="1"/>
  <c r="R133" i="33"/>
  <c r="AS132" i="33"/>
  <c r="BG132" i="33" s="1"/>
  <c r="AQ132" i="33"/>
  <c r="AE132" i="33"/>
  <c r="AD132" i="33"/>
  <c r="R132" i="33"/>
  <c r="BG131" i="33"/>
  <c r="AS131" i="33"/>
  <c r="AQ131" i="33"/>
  <c r="AQ130" i="33" s="1"/>
  <c r="AQ120" i="33" s="1"/>
  <c r="AL131" i="33"/>
  <c r="AE131" i="33"/>
  <c r="R131" i="33"/>
  <c r="BF130" i="33"/>
  <c r="BE130" i="33"/>
  <c r="BE129" i="33" s="1"/>
  <c r="BD130" i="33"/>
  <c r="BC130" i="33"/>
  <c r="BB130" i="33"/>
  <c r="BA130" i="33"/>
  <c r="BA120" i="33" s="1"/>
  <c r="AZ130" i="33"/>
  <c r="AZ120" i="33" s="1"/>
  <c r="AY130" i="33"/>
  <c r="AY120" i="33" s="1"/>
  <c r="AX130" i="33"/>
  <c r="AW130" i="33"/>
  <c r="AV130" i="33"/>
  <c r="AV120" i="33" s="1"/>
  <c r="AU130" i="33"/>
  <c r="AU120" i="33" s="1"/>
  <c r="AT130" i="33"/>
  <c r="AS130" i="33"/>
  <c r="AP130" i="33"/>
  <c r="AO130" i="33"/>
  <c r="AN130" i="33"/>
  <c r="AN120" i="33" s="1"/>
  <c r="AM130" i="33"/>
  <c r="AM120" i="33" s="1"/>
  <c r="AK130" i="33"/>
  <c r="AJ130" i="33"/>
  <c r="AJ120" i="33" s="1"/>
  <c r="AI130" i="33"/>
  <c r="AI120" i="33" s="1"/>
  <c r="AH130" i="33"/>
  <c r="AG130" i="33"/>
  <c r="AF130" i="33"/>
  <c r="AF120" i="33" s="1"/>
  <c r="AC130" i="33"/>
  <c r="AC120" i="33" s="1"/>
  <c r="AB130" i="33"/>
  <c r="AB120" i="33" s="1"/>
  <c r="AA130" i="33"/>
  <c r="AA120" i="33" s="1"/>
  <c r="Z130" i="33"/>
  <c r="Y130" i="33"/>
  <c r="Y120" i="33" s="1"/>
  <c r="X130" i="33"/>
  <c r="X120" i="33" s="1"/>
  <c r="W130" i="33"/>
  <c r="W120" i="33" s="1"/>
  <c r="V130" i="33"/>
  <c r="U130" i="33"/>
  <c r="U120" i="33" s="1"/>
  <c r="T130" i="33"/>
  <c r="T120" i="33" s="1"/>
  <c r="S130" i="33"/>
  <c r="S120" i="33" s="1"/>
  <c r="Q130" i="33"/>
  <c r="P130" i="33"/>
  <c r="P120" i="33" s="1"/>
  <c r="P102" i="33" s="1"/>
  <c r="P100" i="33" s="1"/>
  <c r="O130" i="33"/>
  <c r="O120" i="33" s="1"/>
  <c r="N130" i="33"/>
  <c r="BF129" i="33"/>
  <c r="BC129" i="33"/>
  <c r="BB129" i="33"/>
  <c r="BF128" i="33"/>
  <c r="BE128" i="33"/>
  <c r="BD128" i="33"/>
  <c r="BC128" i="33"/>
  <c r="BG128" i="33" s="1"/>
  <c r="BH128" i="33" s="1"/>
  <c r="BB128" i="33"/>
  <c r="BF127" i="33"/>
  <c r="BE127" i="33"/>
  <c r="BD127" i="33"/>
  <c r="BC127" i="33"/>
  <c r="BB127" i="33"/>
  <c r="BE126" i="33"/>
  <c r="BD126" i="33"/>
  <c r="BC126" i="33"/>
  <c r="BH125" i="33"/>
  <c r="BG125" i="33"/>
  <c r="BF125" i="33"/>
  <c r="BE125" i="33"/>
  <c r="BD125" i="33"/>
  <c r="BC125" i="33"/>
  <c r="BB125" i="33"/>
  <c r="BG124" i="33"/>
  <c r="BH124" i="33" s="1"/>
  <c r="BF124" i="33"/>
  <c r="BE124" i="33"/>
  <c r="BD124" i="33"/>
  <c r="BC124" i="33"/>
  <c r="BB124" i="33"/>
  <c r="BF123" i="33"/>
  <c r="BE123" i="33"/>
  <c r="BD123" i="33"/>
  <c r="BC123" i="33"/>
  <c r="BB123" i="33"/>
  <c r="BG123" i="33" s="1"/>
  <c r="BH123" i="33" s="1"/>
  <c r="BD122" i="33"/>
  <c r="AX120" i="33"/>
  <c r="AW120" i="33"/>
  <c r="AT120" i="33"/>
  <c r="AP120" i="33"/>
  <c r="AO120" i="33"/>
  <c r="AK120" i="33"/>
  <c r="AH120" i="33"/>
  <c r="AG120" i="33"/>
  <c r="Z120" i="33"/>
  <c r="V120" i="33"/>
  <c r="Q120" i="33"/>
  <c r="Q102" i="33" s="1"/>
  <c r="Q100" i="33" s="1"/>
  <c r="N120" i="33"/>
  <c r="BA119" i="33"/>
  <c r="AZ119" i="33"/>
  <c r="AY119" i="33"/>
  <c r="AX119" i="33"/>
  <c r="AW119" i="33"/>
  <c r="AV119" i="33"/>
  <c r="AU119" i="33"/>
  <c r="AT119" i="33"/>
  <c r="AQ119" i="33"/>
  <c r="AP119" i="33"/>
  <c r="AO119" i="33"/>
  <c r="AN119" i="33"/>
  <c r="AM119" i="33"/>
  <c r="AK119" i="33"/>
  <c r="AJ119" i="33"/>
  <c r="AI119" i="33"/>
  <c r="AH119" i="33"/>
  <c r="AG119" i="33"/>
  <c r="AF119" i="33"/>
  <c r="AE119" i="33"/>
  <c r="AC119" i="33"/>
  <c r="AB119" i="33"/>
  <c r="AA119" i="33"/>
  <c r="Z119" i="33"/>
  <c r="Y119" i="33"/>
  <c r="X119" i="33"/>
  <c r="W119" i="33"/>
  <c r="V119" i="33"/>
  <c r="U119" i="33"/>
  <c r="T119" i="33"/>
  <c r="S119" i="33"/>
  <c r="BA118" i="33"/>
  <c r="AZ118" i="33"/>
  <c r="AY118" i="33"/>
  <c r="AX118" i="33"/>
  <c r="AW118" i="33"/>
  <c r="AV118" i="33"/>
  <c r="AU118" i="33"/>
  <c r="AT118" i="33"/>
  <c r="AP118" i="33"/>
  <c r="AO118" i="33"/>
  <c r="AN118" i="33"/>
  <c r="AM118" i="33"/>
  <c r="AK118" i="33"/>
  <c r="AJ118" i="33"/>
  <c r="AI118" i="33"/>
  <c r="AH118" i="33"/>
  <c r="AG118" i="33"/>
  <c r="AF118" i="33"/>
  <c r="AC118" i="33"/>
  <c r="AB118" i="33"/>
  <c r="AA118" i="33"/>
  <c r="Z118" i="33"/>
  <c r="Y118" i="33"/>
  <c r="X118" i="33"/>
  <c r="W118" i="33"/>
  <c r="V118" i="33"/>
  <c r="U118" i="33"/>
  <c r="T118" i="33"/>
  <c r="S118" i="33"/>
  <c r="R118" i="33"/>
  <c r="AH117" i="33"/>
  <c r="AG117" i="33"/>
  <c r="AF117" i="33"/>
  <c r="AD117" i="33"/>
  <c r="AC117" i="33"/>
  <c r="AB117" i="33"/>
  <c r="AA117" i="33"/>
  <c r="Z117" i="33"/>
  <c r="Y117" i="33"/>
  <c r="X117" i="33"/>
  <c r="W117" i="33"/>
  <c r="V117" i="33"/>
  <c r="U117" i="33"/>
  <c r="T117" i="33"/>
  <c r="S117" i="33"/>
  <c r="R117" i="33"/>
  <c r="BA116" i="33"/>
  <c r="AZ116" i="33"/>
  <c r="AY116" i="33"/>
  <c r="AX116" i="33"/>
  <c r="AW116" i="33"/>
  <c r="AV116" i="33"/>
  <c r="AU116" i="33"/>
  <c r="AT116" i="33"/>
  <c r="AQ116" i="33"/>
  <c r="AP116" i="33"/>
  <c r="AO116" i="33"/>
  <c r="AN116" i="33"/>
  <c r="AM116" i="33"/>
  <c r="AK116" i="33"/>
  <c r="AJ116" i="33"/>
  <c r="AI116" i="33"/>
  <c r="AH116" i="33"/>
  <c r="AG116" i="33"/>
  <c r="AF116" i="33"/>
  <c r="AE116" i="33"/>
  <c r="AC116" i="33"/>
  <c r="AB116" i="33"/>
  <c r="AA116" i="33"/>
  <c r="Z116" i="33"/>
  <c r="Y116" i="33"/>
  <c r="X116" i="33"/>
  <c r="W116" i="33"/>
  <c r="V116" i="33"/>
  <c r="U116" i="33"/>
  <c r="T116" i="33"/>
  <c r="S116" i="33"/>
  <c r="BA115" i="33"/>
  <c r="AZ115" i="33"/>
  <c r="AY115" i="33"/>
  <c r="AX115" i="33"/>
  <c r="AW115" i="33"/>
  <c r="AV115" i="33"/>
  <c r="AU115" i="33"/>
  <c r="AT115" i="33"/>
  <c r="AS115" i="33"/>
  <c r="BG115" i="33" s="1"/>
  <c r="AP115" i="33"/>
  <c r="AO115" i="33"/>
  <c r="AN115" i="33"/>
  <c r="AM115" i="33"/>
  <c r="AL115" i="33"/>
  <c r="AK115" i="33"/>
  <c r="AJ115" i="33"/>
  <c r="AI115" i="33"/>
  <c r="AH115" i="33"/>
  <c r="AG115" i="33"/>
  <c r="AF115" i="33"/>
  <c r="AC115" i="33"/>
  <c r="AB115" i="33"/>
  <c r="AA115" i="33"/>
  <c r="Z115" i="33"/>
  <c r="Y115" i="33"/>
  <c r="X115" i="33"/>
  <c r="W115" i="33"/>
  <c r="V115" i="33"/>
  <c r="U115" i="33"/>
  <c r="T115" i="33"/>
  <c r="S115" i="33"/>
  <c r="AZ114" i="33"/>
  <c r="AY114" i="33"/>
  <c r="AV114" i="33"/>
  <c r="AU114" i="33"/>
  <c r="AN114" i="33"/>
  <c r="AM114" i="33"/>
  <c r="AJ114" i="33"/>
  <c r="AI114" i="33"/>
  <c r="AF114" i="33"/>
  <c r="AE114" i="33"/>
  <c r="AB114" i="33"/>
  <c r="AA114" i="33"/>
  <c r="X114" i="33"/>
  <c r="W114" i="33"/>
  <c r="T114" i="33"/>
  <c r="S114" i="33"/>
  <c r="BG113" i="33"/>
  <c r="BA113" i="33"/>
  <c r="AZ113" i="33"/>
  <c r="AY113" i="33"/>
  <c r="AX113" i="33"/>
  <c r="AW113" i="33"/>
  <c r="AV113" i="33"/>
  <c r="AU113" i="33"/>
  <c r="AT113" i="33"/>
  <c r="AS113" i="33"/>
  <c r="AP113" i="33"/>
  <c r="AO113" i="33"/>
  <c r="AN113" i="33"/>
  <c r="AM113" i="33"/>
  <c r="AL113" i="33"/>
  <c r="AK113" i="33"/>
  <c r="AJ113" i="33"/>
  <c r="AI113" i="33"/>
  <c r="AH113" i="33"/>
  <c r="AG113" i="33"/>
  <c r="AF113" i="33"/>
  <c r="AD113" i="33"/>
  <c r="AC113" i="33"/>
  <c r="AB113" i="33"/>
  <c r="AA113" i="33"/>
  <c r="Z113" i="33"/>
  <c r="Y113" i="33"/>
  <c r="X113" i="33"/>
  <c r="W113" i="33"/>
  <c r="V113" i="33"/>
  <c r="U113" i="33"/>
  <c r="T113" i="33"/>
  <c r="S113" i="33"/>
  <c r="R113" i="33"/>
  <c r="AZ112" i="33"/>
  <c r="AY112" i="33"/>
  <c r="AV112" i="33"/>
  <c r="AU112" i="33"/>
  <c r="AN112" i="33"/>
  <c r="AM112" i="33"/>
  <c r="AJ112" i="33"/>
  <c r="AI112" i="33"/>
  <c r="AF112" i="33"/>
  <c r="AB112" i="33"/>
  <c r="AA112" i="33"/>
  <c r="X112" i="33"/>
  <c r="W112" i="33"/>
  <c r="T112" i="33"/>
  <c r="S112" i="33"/>
  <c r="BA111" i="33"/>
  <c r="AZ111" i="33"/>
  <c r="AY111" i="33"/>
  <c r="AX111" i="33"/>
  <c r="AW111" i="33"/>
  <c r="AV111" i="33"/>
  <c r="AU111" i="33"/>
  <c r="AT111" i="33"/>
  <c r="AP111" i="33"/>
  <c r="AO111" i="33"/>
  <c r="AN111" i="33"/>
  <c r="AM111" i="33"/>
  <c r="AK111" i="33"/>
  <c r="AJ111" i="33"/>
  <c r="AI111" i="33"/>
  <c r="AH111" i="33"/>
  <c r="AG111" i="33"/>
  <c r="AF111" i="33"/>
  <c r="AC111" i="33"/>
  <c r="AB111" i="33"/>
  <c r="AA111" i="33"/>
  <c r="Z111" i="33"/>
  <c r="Y111" i="33"/>
  <c r="X111" i="33"/>
  <c r="W111" i="33"/>
  <c r="V111" i="33"/>
  <c r="U111" i="33"/>
  <c r="T111" i="33"/>
  <c r="S111" i="33"/>
  <c r="R111" i="33"/>
  <c r="BA110" i="33"/>
  <c r="AZ110" i="33"/>
  <c r="AY110" i="33"/>
  <c r="AX110" i="33"/>
  <c r="AW110" i="33"/>
  <c r="AV110" i="33"/>
  <c r="AU110" i="33"/>
  <c r="AT110" i="33"/>
  <c r="AP110" i="33"/>
  <c r="AO110" i="33"/>
  <c r="AN110" i="33"/>
  <c r="AM110" i="33"/>
  <c r="AK110" i="33"/>
  <c r="AJ110" i="33"/>
  <c r="AI110" i="33"/>
  <c r="AH110" i="33"/>
  <c r="AG110" i="33"/>
  <c r="AF110" i="33"/>
  <c r="AE110" i="33"/>
  <c r="AC110" i="33"/>
  <c r="AB110" i="33"/>
  <c r="AA110" i="33"/>
  <c r="Z110" i="33"/>
  <c r="Y110" i="33"/>
  <c r="X110" i="33"/>
  <c r="W110" i="33"/>
  <c r="V110" i="33"/>
  <c r="U110" i="33"/>
  <c r="T110" i="33"/>
  <c r="S110" i="33"/>
  <c r="BA109" i="33"/>
  <c r="AZ109" i="33"/>
  <c r="AY109" i="33"/>
  <c r="AX109" i="33"/>
  <c r="AW109" i="33"/>
  <c r="AV109" i="33"/>
  <c r="AU109" i="33"/>
  <c r="AT109" i="33"/>
  <c r="AP109" i="33"/>
  <c r="AO109" i="33"/>
  <c r="AN109" i="33"/>
  <c r="AM109" i="33"/>
  <c r="AK109" i="33"/>
  <c r="AJ109" i="33"/>
  <c r="AI109" i="33"/>
  <c r="AH109" i="33"/>
  <c r="AG109" i="33"/>
  <c r="AF109" i="33"/>
  <c r="AD109" i="33"/>
  <c r="AC109" i="33"/>
  <c r="AB109" i="33"/>
  <c r="AA109" i="33"/>
  <c r="Z109" i="33"/>
  <c r="Y109" i="33"/>
  <c r="X109" i="33"/>
  <c r="W109" i="33"/>
  <c r="V109" i="33"/>
  <c r="U109" i="33"/>
  <c r="T109" i="33"/>
  <c r="S109" i="33"/>
  <c r="R109" i="33"/>
  <c r="BA108" i="33"/>
  <c r="AZ108" i="33"/>
  <c r="AY108" i="33"/>
  <c r="AX108" i="33"/>
  <c r="AW108" i="33"/>
  <c r="AV108" i="33"/>
  <c r="AU108" i="33"/>
  <c r="AT108" i="33"/>
  <c r="AP108" i="33"/>
  <c r="AO108" i="33"/>
  <c r="AN108" i="33"/>
  <c r="AM108" i="33"/>
  <c r="AK108" i="33"/>
  <c r="AJ108" i="33"/>
  <c r="AI108" i="33"/>
  <c r="AH108" i="33"/>
  <c r="AG108" i="33"/>
  <c r="AF108" i="33"/>
  <c r="AE108" i="33"/>
  <c r="AC108" i="33"/>
  <c r="AB108" i="33"/>
  <c r="AA108" i="33"/>
  <c r="Z108" i="33"/>
  <c r="Y108" i="33"/>
  <c r="X108" i="33"/>
  <c r="W108" i="33"/>
  <c r="V108" i="33"/>
  <c r="U108" i="33"/>
  <c r="T108" i="33"/>
  <c r="S108" i="33"/>
  <c r="AX107" i="33"/>
  <c r="AT107" i="33"/>
  <c r="AS107" i="33"/>
  <c r="AP107" i="33"/>
  <c r="AK107" i="33"/>
  <c r="AH107" i="33"/>
  <c r="AG107" i="33"/>
  <c r="Z107" i="33"/>
  <c r="V107" i="33"/>
  <c r="U107" i="33"/>
  <c r="BA106" i="33"/>
  <c r="AZ106" i="33"/>
  <c r="AY106" i="33"/>
  <c r="AX106" i="33"/>
  <c r="AW106" i="33"/>
  <c r="AV106" i="33"/>
  <c r="AU106" i="33"/>
  <c r="AT106" i="33"/>
  <c r="AP106" i="33"/>
  <c r="AO106" i="33"/>
  <c r="AN106" i="33"/>
  <c r="AM106" i="33"/>
  <c r="AK106" i="33"/>
  <c r="AJ106" i="33"/>
  <c r="AJ102" i="33" s="1"/>
  <c r="AJ100" i="33" s="1"/>
  <c r="AI106" i="33"/>
  <c r="AH106" i="33"/>
  <c r="AG106" i="33"/>
  <c r="AF106" i="33"/>
  <c r="AC106" i="33"/>
  <c r="AB106" i="33"/>
  <c r="AA106" i="33"/>
  <c r="Z106" i="33"/>
  <c r="Y106" i="33"/>
  <c r="X106" i="33"/>
  <c r="W106" i="33"/>
  <c r="V106" i="33"/>
  <c r="U106" i="33"/>
  <c r="T106" i="33"/>
  <c r="S106" i="33"/>
  <c r="BA104" i="33"/>
  <c r="AZ104" i="33"/>
  <c r="AY104" i="33"/>
  <c r="AX104" i="33"/>
  <c r="AW104" i="33"/>
  <c r="AV104" i="33"/>
  <c r="AU104" i="33"/>
  <c r="AT104" i="33"/>
  <c r="AP104" i="33"/>
  <c r="AO104" i="33"/>
  <c r="AN104" i="33"/>
  <c r="AM104" i="33"/>
  <c r="AK104" i="33"/>
  <c r="AJ104" i="33"/>
  <c r="AI104" i="33"/>
  <c r="AH104" i="33"/>
  <c r="AG104" i="33"/>
  <c r="AF104" i="33"/>
  <c r="AC104" i="33"/>
  <c r="AB104" i="33"/>
  <c r="AA104" i="33"/>
  <c r="Z104" i="33"/>
  <c r="Y104" i="33"/>
  <c r="X104" i="33"/>
  <c r="W104" i="33"/>
  <c r="V104" i="33"/>
  <c r="U104" i="33"/>
  <c r="T104" i="33"/>
  <c r="S104" i="33"/>
  <c r="Q103" i="33"/>
  <c r="P103" i="33"/>
  <c r="O103" i="33"/>
  <c r="N103" i="33"/>
  <c r="N102" i="33" s="1"/>
  <c r="BH101" i="33"/>
  <c r="AR101" i="33"/>
  <c r="BG99" i="33"/>
  <c r="AS99" i="33"/>
  <c r="AS119" i="33" s="1"/>
  <c r="BG119" i="33" s="1"/>
  <c r="AQ99" i="33"/>
  <c r="AL99" i="33"/>
  <c r="AL119" i="33" s="1"/>
  <c r="AE99" i="33"/>
  <c r="AD99" i="33"/>
  <c r="AD119" i="33" s="1"/>
  <c r="R99" i="33"/>
  <c r="R119" i="33" s="1"/>
  <c r="AS98" i="33"/>
  <c r="AQ98" i="33"/>
  <c r="AQ118" i="33" s="1"/>
  <c r="AE98" i="33"/>
  <c r="AD98" i="33"/>
  <c r="AD118" i="33" s="1"/>
  <c r="R98" i="33"/>
  <c r="BG97" i="33"/>
  <c r="BH97" i="33" s="1"/>
  <c r="BG96" i="33"/>
  <c r="AL96" i="33"/>
  <c r="AL117" i="33" s="1"/>
  <c r="AE96" i="33"/>
  <c r="AD96" i="33"/>
  <c r="R96" i="33"/>
  <c r="BG95" i="33"/>
  <c r="AS95" i="33"/>
  <c r="AS116" i="33" s="1"/>
  <c r="BG116" i="33" s="1"/>
  <c r="AQ95" i="33"/>
  <c r="AQ94" i="33" s="1"/>
  <c r="AL95" i="33"/>
  <c r="AE95" i="33"/>
  <c r="R95" i="33"/>
  <c r="BF94" i="33"/>
  <c r="BE94" i="33"/>
  <c r="BD94" i="33"/>
  <c r="BC94" i="33"/>
  <c r="BB94" i="33"/>
  <c r="BA94" i="33"/>
  <c r="AZ94" i="33"/>
  <c r="AY94" i="33"/>
  <c r="AX94" i="33"/>
  <c r="AW94" i="33"/>
  <c r="AV94" i="33"/>
  <c r="AU94" i="33"/>
  <c r="AT94" i="33"/>
  <c r="AP94" i="33"/>
  <c r="AO94" i="33"/>
  <c r="AN94" i="33"/>
  <c r="AM94" i="33"/>
  <c r="AK94" i="33"/>
  <c r="AJ94" i="33"/>
  <c r="AI94" i="33"/>
  <c r="AH94" i="33"/>
  <c r="AG94" i="33"/>
  <c r="AF94" i="33"/>
  <c r="AC94" i="33"/>
  <c r="AB94" i="33"/>
  <c r="AA94" i="33"/>
  <c r="Z94" i="33"/>
  <c r="Y94" i="33"/>
  <c r="X94" i="33"/>
  <c r="W94" i="33"/>
  <c r="V94" i="33"/>
  <c r="U94" i="33"/>
  <c r="T94" i="33"/>
  <c r="S94" i="33"/>
  <c r="BG93" i="33"/>
  <c r="AS93" i="33"/>
  <c r="AQ93" i="33"/>
  <c r="AL93" i="33"/>
  <c r="AL91" i="33" s="1"/>
  <c r="AE93" i="33"/>
  <c r="AE91" i="33" s="1"/>
  <c r="R93" i="33"/>
  <c r="AD93" i="33" s="1"/>
  <c r="BG92" i="33"/>
  <c r="AS92" i="33"/>
  <c r="AQ92" i="33"/>
  <c r="AL92" i="33"/>
  <c r="AE92" i="33"/>
  <c r="AE115" i="33" s="1"/>
  <c r="R92" i="33"/>
  <c r="BF91" i="33"/>
  <c r="BF60" i="33" s="1"/>
  <c r="BE91" i="33"/>
  <c r="BE60" i="33" s="1"/>
  <c r="BD91" i="33"/>
  <c r="BD60" i="33" s="1"/>
  <c r="BC91" i="33"/>
  <c r="BB91" i="33"/>
  <c r="BB60" i="33" s="1"/>
  <c r="BA91" i="33"/>
  <c r="AZ91" i="33"/>
  <c r="AY91" i="33"/>
  <c r="AX91" i="33"/>
  <c r="AX60" i="33" s="1"/>
  <c r="AW91" i="33"/>
  <c r="AV91" i="33"/>
  <c r="AU91" i="33"/>
  <c r="AT91" i="33"/>
  <c r="AS91" i="33"/>
  <c r="AP91" i="33"/>
  <c r="AO91" i="33"/>
  <c r="AN91" i="33"/>
  <c r="AM91" i="33"/>
  <c r="AK91" i="33"/>
  <c r="AJ91" i="33"/>
  <c r="AI91" i="33"/>
  <c r="AH91" i="33"/>
  <c r="AG91" i="33"/>
  <c r="AF91" i="33"/>
  <c r="AC91" i="33"/>
  <c r="AB91" i="33"/>
  <c r="AA91" i="33"/>
  <c r="Z91" i="33"/>
  <c r="Z60" i="33" s="1"/>
  <c r="Y91" i="33"/>
  <c r="X91" i="33"/>
  <c r="W91" i="33"/>
  <c r="V91" i="33"/>
  <c r="U91" i="33"/>
  <c r="T91" i="33"/>
  <c r="S91" i="33"/>
  <c r="BG90" i="33"/>
  <c r="AS90" i="33"/>
  <c r="AQ90" i="33"/>
  <c r="AL90" i="33"/>
  <c r="AE90" i="33"/>
  <c r="AD90" i="33"/>
  <c r="AR90" i="33" s="1"/>
  <c r="BH90" i="33" s="1"/>
  <c r="R90" i="33"/>
  <c r="AS89" i="33"/>
  <c r="AQ89" i="33"/>
  <c r="AE89" i="33"/>
  <c r="AL89" i="33" s="1"/>
  <c r="AD89" i="33"/>
  <c r="AR89" i="33" s="1"/>
  <c r="R89" i="33"/>
  <c r="BG88" i="33"/>
  <c r="AS88" i="33"/>
  <c r="AQ88" i="33"/>
  <c r="AL88" i="33"/>
  <c r="AE88" i="33"/>
  <c r="AD88" i="33"/>
  <c r="R88" i="33"/>
  <c r="BG87" i="33"/>
  <c r="AS87" i="33"/>
  <c r="AQ87" i="33"/>
  <c r="AL87" i="33"/>
  <c r="AL85" i="33" s="1"/>
  <c r="AE87" i="33"/>
  <c r="AE85" i="33" s="1"/>
  <c r="AE83" i="33" s="1"/>
  <c r="R87" i="33"/>
  <c r="AD87" i="33" s="1"/>
  <c r="BG86" i="33"/>
  <c r="AS86" i="33"/>
  <c r="AQ86" i="33"/>
  <c r="AQ85" i="33" s="1"/>
  <c r="AQ114" i="33" s="1"/>
  <c r="AL86" i="33"/>
  <c r="AE86" i="33"/>
  <c r="R86" i="33"/>
  <c r="BF85" i="33"/>
  <c r="BE85" i="33"/>
  <c r="BE61" i="33" s="1"/>
  <c r="BD85" i="33"/>
  <c r="BC85" i="33"/>
  <c r="BB85" i="33"/>
  <c r="BA85" i="33"/>
  <c r="BA114" i="33" s="1"/>
  <c r="AZ85" i="33"/>
  <c r="AY85" i="33"/>
  <c r="AX85" i="33"/>
  <c r="AW85" i="33"/>
  <c r="AW114" i="33" s="1"/>
  <c r="AV85" i="33"/>
  <c r="AU85" i="33"/>
  <c r="AT85" i="33"/>
  <c r="AP85" i="33"/>
  <c r="AP114" i="33" s="1"/>
  <c r="AO85" i="33"/>
  <c r="AN85" i="33"/>
  <c r="AM85" i="33"/>
  <c r="AK85" i="33"/>
  <c r="AJ85" i="33"/>
  <c r="AI85" i="33"/>
  <c r="AH85" i="33"/>
  <c r="AH114" i="33" s="1"/>
  <c r="AG85" i="33"/>
  <c r="AF85" i="33"/>
  <c r="AC85" i="33"/>
  <c r="AC114" i="33" s="1"/>
  <c r="AB85" i="33"/>
  <c r="AA85" i="33"/>
  <c r="Z85" i="33"/>
  <c r="Z114" i="33" s="1"/>
  <c r="Y85" i="33"/>
  <c r="Y114" i="33" s="1"/>
  <c r="X85" i="33"/>
  <c r="W85" i="33"/>
  <c r="V85" i="33"/>
  <c r="V114" i="33" s="1"/>
  <c r="U85" i="33"/>
  <c r="U114" i="33" s="1"/>
  <c r="T85" i="33"/>
  <c r="S85" i="33"/>
  <c r="BG84" i="33"/>
  <c r="AS84" i="33"/>
  <c r="AQ84" i="33"/>
  <c r="AL84" i="33"/>
  <c r="AE84" i="33"/>
  <c r="AE113" i="33" s="1"/>
  <c r="AD84" i="33"/>
  <c r="AR84" i="33" s="1"/>
  <c r="R84" i="33"/>
  <c r="BE83" i="33"/>
  <c r="BD83" i="33"/>
  <c r="BC83" i="33"/>
  <c r="BA83" i="33"/>
  <c r="AZ83" i="33"/>
  <c r="AY83" i="33"/>
  <c r="AW83" i="33"/>
  <c r="AV83" i="33"/>
  <c r="AU83" i="33"/>
  <c r="AP83" i="33"/>
  <c r="AN83" i="33"/>
  <c r="AM83" i="33"/>
  <c r="AJ83" i="33"/>
  <c r="AI83" i="33"/>
  <c r="AH83" i="33"/>
  <c r="AF83" i="33"/>
  <c r="AC83" i="33"/>
  <c r="AB83" i="33"/>
  <c r="AA83" i="33"/>
  <c r="Z83" i="33"/>
  <c r="Y83" i="33"/>
  <c r="X83" i="33"/>
  <c r="W83" i="33"/>
  <c r="V83" i="33"/>
  <c r="U83" i="33"/>
  <c r="T83" i="33"/>
  <c r="S83" i="33"/>
  <c r="BG82" i="33"/>
  <c r="AS82" i="33"/>
  <c r="AQ82" i="33"/>
  <c r="AL82" i="33"/>
  <c r="AE82" i="33"/>
  <c r="AD82" i="33"/>
  <c r="AD80" i="33" s="1"/>
  <c r="AD112" i="33" s="1"/>
  <c r="R82" i="33"/>
  <c r="AS81" i="33"/>
  <c r="BG81" i="33" s="1"/>
  <c r="AQ81" i="33"/>
  <c r="AQ80" i="33" s="1"/>
  <c r="AQ112" i="33" s="1"/>
  <c r="AE81" i="33"/>
  <c r="AD81" i="33"/>
  <c r="R81" i="33"/>
  <c r="BG80" i="33"/>
  <c r="BG112" i="33" s="1"/>
  <c r="BA80" i="33"/>
  <c r="BA112" i="33" s="1"/>
  <c r="AZ80" i="33"/>
  <c r="AY80" i="33"/>
  <c r="AX80" i="33"/>
  <c r="AW80" i="33"/>
  <c r="AW112" i="33" s="1"/>
  <c r="AV80" i="33"/>
  <c r="AU80" i="33"/>
  <c r="AT80" i="33"/>
  <c r="AS80" i="33"/>
  <c r="AS112" i="33" s="1"/>
  <c r="AP80" i="33"/>
  <c r="AO80" i="33"/>
  <c r="AN80" i="33"/>
  <c r="AM80" i="33"/>
  <c r="AK80" i="33"/>
  <c r="AK112" i="33" s="1"/>
  <c r="AJ80" i="33"/>
  <c r="AI80" i="33"/>
  <c r="AH80" i="33"/>
  <c r="AG80" i="33"/>
  <c r="AG112" i="33" s="1"/>
  <c r="AF80" i="33"/>
  <c r="AC80" i="33"/>
  <c r="AC112" i="33" s="1"/>
  <c r="AB80" i="33"/>
  <c r="AA80" i="33"/>
  <c r="Z80" i="33"/>
  <c r="Z77" i="33" s="1"/>
  <c r="Y80" i="33"/>
  <c r="Y112" i="33" s="1"/>
  <c r="X80" i="33"/>
  <c r="W80" i="33"/>
  <c r="V80" i="33"/>
  <c r="V77" i="33" s="1"/>
  <c r="U80" i="33"/>
  <c r="U112" i="33" s="1"/>
  <c r="T80" i="33"/>
  <c r="S80" i="33"/>
  <c r="R80" i="33"/>
  <c r="R112" i="33" s="1"/>
  <c r="BG79" i="33"/>
  <c r="AS79" i="33"/>
  <c r="AQ79" i="33"/>
  <c r="AL79" i="33"/>
  <c r="AE79" i="33"/>
  <c r="AD79" i="33"/>
  <c r="AR79" i="33" s="1"/>
  <c r="BH79" i="33" s="1"/>
  <c r="R79" i="33"/>
  <c r="AS78" i="33"/>
  <c r="AQ78" i="33"/>
  <c r="AQ111" i="33" s="1"/>
  <c r="AE78" i="33"/>
  <c r="AD78" i="33"/>
  <c r="R78" i="33"/>
  <c r="AZ77" i="33"/>
  <c r="AY77" i="33"/>
  <c r="AV77" i="33"/>
  <c r="AU77" i="33"/>
  <c r="AP77" i="33"/>
  <c r="AN77" i="33"/>
  <c r="AM77" i="33"/>
  <c r="AK77" i="33"/>
  <c r="AJ77" i="33"/>
  <c r="AI77" i="33"/>
  <c r="AH77" i="33"/>
  <c r="AG77" i="33"/>
  <c r="AF77" i="33"/>
  <c r="AC77" i="33"/>
  <c r="AB77" i="33"/>
  <c r="AA77" i="33"/>
  <c r="Y77" i="33"/>
  <c r="X77" i="33"/>
  <c r="W77" i="33"/>
  <c r="U77" i="33"/>
  <c r="T77" i="33"/>
  <c r="S77" i="33"/>
  <c r="BG76" i="33"/>
  <c r="BG110" i="33" s="1"/>
  <c r="AS76" i="33"/>
  <c r="AS110" i="33" s="1"/>
  <c r="AQ76" i="33"/>
  <c r="AQ110" i="33" s="1"/>
  <c r="AL76" i="33"/>
  <c r="AL110" i="33" s="1"/>
  <c r="AE76" i="33"/>
  <c r="R76" i="33"/>
  <c r="AS75" i="33"/>
  <c r="BG75" i="33" s="1"/>
  <c r="AQ75" i="33"/>
  <c r="AE75" i="33"/>
  <c r="AL75" i="33" s="1"/>
  <c r="AL73" i="33" s="1"/>
  <c r="AD75" i="33"/>
  <c r="R75" i="33"/>
  <c r="AS74" i="33"/>
  <c r="AQ74" i="33"/>
  <c r="AQ109" i="33" s="1"/>
  <c r="AL74" i="33"/>
  <c r="AL109" i="33" s="1"/>
  <c r="AE74" i="33"/>
  <c r="AE109" i="33" s="1"/>
  <c r="AD74" i="33"/>
  <c r="AR74" i="33" s="1"/>
  <c r="R74" i="33"/>
  <c r="BA73" i="33"/>
  <c r="AZ73" i="33"/>
  <c r="AY73" i="33"/>
  <c r="AX73" i="33"/>
  <c r="AW73" i="33"/>
  <c r="AV73" i="33"/>
  <c r="AU73" i="33"/>
  <c r="AT73" i="33"/>
  <c r="AQ73" i="33"/>
  <c r="AP73" i="33"/>
  <c r="AO73" i="33"/>
  <c r="AN73" i="33"/>
  <c r="AM73" i="33"/>
  <c r="AK73" i="33"/>
  <c r="AJ73" i="33"/>
  <c r="AI73" i="33"/>
  <c r="AH73" i="33"/>
  <c r="AG73" i="33"/>
  <c r="AF73" i="33"/>
  <c r="AE73" i="33"/>
  <c r="AC73" i="33"/>
  <c r="AB73" i="33"/>
  <c r="AA73" i="33"/>
  <c r="Z73" i="33"/>
  <c r="Y73" i="33"/>
  <c r="X73" i="33"/>
  <c r="W73" i="33"/>
  <c r="V73" i="33"/>
  <c r="U73" i="33"/>
  <c r="T73" i="33"/>
  <c r="S73" i="33"/>
  <c r="AS72" i="33"/>
  <c r="BG72" i="33" s="1"/>
  <c r="AQ72" i="33"/>
  <c r="AE72" i="33"/>
  <c r="AD72" i="33"/>
  <c r="R72" i="33"/>
  <c r="AS71" i="33"/>
  <c r="BG71" i="33" s="1"/>
  <c r="AQ71" i="33"/>
  <c r="AE71" i="33"/>
  <c r="AL71" i="33" s="1"/>
  <c r="AD71" i="33"/>
  <c r="AR71" i="33" s="1"/>
  <c r="R71" i="33"/>
  <c r="BG70" i="33"/>
  <c r="AS70" i="33"/>
  <c r="AQ70" i="33"/>
  <c r="AQ69" i="33" s="1"/>
  <c r="AL70" i="33"/>
  <c r="AE70" i="33"/>
  <c r="R70" i="33"/>
  <c r="BA69" i="33"/>
  <c r="AZ69" i="33"/>
  <c r="AZ107" i="33" s="1"/>
  <c r="AY69" i="33"/>
  <c r="AY107" i="33" s="1"/>
  <c r="AX69" i="33"/>
  <c r="AW69" i="33"/>
  <c r="AV69" i="33"/>
  <c r="AV107" i="33" s="1"/>
  <c r="AU69" i="33"/>
  <c r="AU107" i="33" s="1"/>
  <c r="AT69" i="33"/>
  <c r="AS69" i="33"/>
  <c r="AP69" i="33"/>
  <c r="AO69" i="33"/>
  <c r="AN69" i="33"/>
  <c r="AM69" i="33"/>
  <c r="AM107" i="33" s="1"/>
  <c r="AK69" i="33"/>
  <c r="AJ69" i="33"/>
  <c r="AJ107" i="33" s="1"/>
  <c r="AI69" i="33"/>
  <c r="AI107" i="33" s="1"/>
  <c r="AH69" i="33"/>
  <c r="AG69" i="33"/>
  <c r="AF69" i="33"/>
  <c r="AC69" i="33"/>
  <c r="AC61" i="33" s="1"/>
  <c r="AC134" i="33" s="1"/>
  <c r="AB69" i="33"/>
  <c r="AB107" i="33" s="1"/>
  <c r="AA69" i="33"/>
  <c r="AA107" i="33" s="1"/>
  <c r="Z69" i="33"/>
  <c r="Y69" i="33"/>
  <c r="X69" i="33"/>
  <c r="X107" i="33" s="1"/>
  <c r="W69" i="33"/>
  <c r="W107" i="33" s="1"/>
  <c r="V69" i="33"/>
  <c r="U69" i="33"/>
  <c r="U61" i="33" s="1"/>
  <c r="U134" i="33" s="1"/>
  <c r="T69" i="33"/>
  <c r="T107" i="33" s="1"/>
  <c r="S69" i="33"/>
  <c r="S107" i="33" s="1"/>
  <c r="BG68" i="33"/>
  <c r="AS68" i="33"/>
  <c r="AQ68" i="33"/>
  <c r="AL68" i="33"/>
  <c r="AE68" i="33"/>
  <c r="R68" i="33"/>
  <c r="AD68" i="33" s="1"/>
  <c r="BG67" i="33"/>
  <c r="AS67" i="33"/>
  <c r="AQ67" i="33"/>
  <c r="AL67" i="33"/>
  <c r="AE67" i="33"/>
  <c r="AD67" i="33"/>
  <c r="AR67" i="33" s="1"/>
  <c r="BH67" i="33" s="1"/>
  <c r="R67" i="33"/>
  <c r="AS66" i="33"/>
  <c r="BG66" i="33" s="1"/>
  <c r="AQ66" i="33"/>
  <c r="AE66" i="33"/>
  <c r="AL66" i="33" s="1"/>
  <c r="AD66" i="33"/>
  <c r="AR66" i="33" s="1"/>
  <c r="R66" i="33"/>
  <c r="BG65" i="33"/>
  <c r="AS65" i="33"/>
  <c r="AQ65" i="33"/>
  <c r="AL65" i="33"/>
  <c r="AE65" i="33"/>
  <c r="AE62" i="33" s="1"/>
  <c r="AD65" i="33"/>
  <c r="R65" i="33"/>
  <c r="BG64" i="33"/>
  <c r="AS64" i="33"/>
  <c r="AQ64" i="33"/>
  <c r="AL64" i="33"/>
  <c r="AE64" i="33"/>
  <c r="R64" i="33"/>
  <c r="AD64" i="33" s="1"/>
  <c r="BG63" i="33"/>
  <c r="BG106" i="33" s="1"/>
  <c r="AS63" i="33"/>
  <c r="AS106" i="33" s="1"/>
  <c r="AQ63" i="33"/>
  <c r="AL63" i="33"/>
  <c r="AL106" i="33" s="1"/>
  <c r="AE63" i="33"/>
  <c r="R63" i="33"/>
  <c r="BA62" i="33"/>
  <c r="BA60" i="33" s="1"/>
  <c r="AZ62" i="33"/>
  <c r="AZ60" i="33" s="1"/>
  <c r="AY62" i="33"/>
  <c r="AX62" i="33"/>
  <c r="AW62" i="33"/>
  <c r="AW60" i="33" s="1"/>
  <c r="AV62" i="33"/>
  <c r="AV60" i="33" s="1"/>
  <c r="AU62" i="33"/>
  <c r="AT62" i="33"/>
  <c r="AS62" i="33"/>
  <c r="AP62" i="33"/>
  <c r="AO62" i="33"/>
  <c r="AO60" i="33" s="1"/>
  <c r="AN62" i="33"/>
  <c r="AN60" i="33" s="1"/>
  <c r="AM62" i="33"/>
  <c r="AK62" i="33"/>
  <c r="AJ62" i="33"/>
  <c r="AJ60" i="33" s="1"/>
  <c r="AI62" i="33"/>
  <c r="AH62" i="33"/>
  <c r="AG62" i="33"/>
  <c r="AF62" i="33"/>
  <c r="AF60" i="33" s="1"/>
  <c r="AC62" i="33"/>
  <c r="AC60" i="33" s="1"/>
  <c r="AB62" i="33"/>
  <c r="AB60" i="33" s="1"/>
  <c r="AA62" i="33"/>
  <c r="Z62" i="33"/>
  <c r="Y62" i="33"/>
  <c r="Y60" i="33" s="1"/>
  <c r="X62" i="33"/>
  <c r="X60" i="33" s="1"/>
  <c r="W62" i="33"/>
  <c r="V62" i="33"/>
  <c r="U62" i="33"/>
  <c r="U60" i="33" s="1"/>
  <c r="T62" i="33"/>
  <c r="T60" i="33" s="1"/>
  <c r="S62" i="33"/>
  <c r="BD61" i="33"/>
  <c r="BC61" i="33"/>
  <c r="BC134" i="33" s="1"/>
  <c r="AZ61" i="33"/>
  <c r="AY61" i="33"/>
  <c r="AY134" i="33" s="1"/>
  <c r="AV61" i="33"/>
  <c r="AU61" i="33"/>
  <c r="AM61" i="33"/>
  <c r="AJ61" i="33"/>
  <c r="AJ134" i="33" s="1"/>
  <c r="AI61" i="33"/>
  <c r="AI134" i="33" s="1"/>
  <c r="AB61" i="33"/>
  <c r="AA61" i="33"/>
  <c r="AA134" i="33" s="1"/>
  <c r="X61" i="33"/>
  <c r="W61" i="33"/>
  <c r="T61" i="33"/>
  <c r="S61" i="33"/>
  <c r="S134" i="33" s="1"/>
  <c r="BC60" i="33"/>
  <c r="AY60" i="33"/>
  <c r="AU60" i="33"/>
  <c r="AT60" i="33"/>
  <c r="AP60" i="33"/>
  <c r="AM60" i="33"/>
  <c r="AI60" i="33"/>
  <c r="AH60" i="33"/>
  <c r="AA60" i="33"/>
  <c r="W60" i="33"/>
  <c r="V60" i="33"/>
  <c r="S60" i="33"/>
  <c r="AD59" i="33"/>
  <c r="AR59" i="33" s="1"/>
  <c r="BH59" i="33" s="1"/>
  <c r="BH58" i="33"/>
  <c r="AR58" i="33"/>
  <c r="AD58" i="33"/>
  <c r="BH57" i="33"/>
  <c r="AR57" i="33"/>
  <c r="AD57" i="33"/>
  <c r="AD56" i="33"/>
  <c r="AR56" i="33" s="1"/>
  <c r="Q56" i="33"/>
  <c r="P56" i="33"/>
  <c r="O56" i="33"/>
  <c r="N56" i="33"/>
  <c r="AS55" i="33"/>
  <c r="BG55" i="33" s="1"/>
  <c r="AQ55" i="33"/>
  <c r="AE55" i="33"/>
  <c r="AL55" i="33" s="1"/>
  <c r="AD55" i="33"/>
  <c r="AR55" i="33" s="1"/>
  <c r="R55" i="33"/>
  <c r="BG54" i="33"/>
  <c r="AL54" i="33"/>
  <c r="AE54" i="33"/>
  <c r="R54" i="33"/>
  <c r="AS53" i="33"/>
  <c r="AQ53" i="33"/>
  <c r="AE53" i="33"/>
  <c r="AD53" i="33"/>
  <c r="R53" i="33"/>
  <c r="BF52" i="33"/>
  <c r="BE52" i="33"/>
  <c r="BD52" i="33"/>
  <c r="BC52" i="33"/>
  <c r="BB52" i="33"/>
  <c r="BA52" i="33"/>
  <c r="AZ52" i="33"/>
  <c r="AY52" i="33"/>
  <c r="AX52" i="33"/>
  <c r="AW52" i="33"/>
  <c r="AV52" i="33"/>
  <c r="AU52" i="33"/>
  <c r="AT52" i="33"/>
  <c r="AQ52" i="33"/>
  <c r="AP52" i="33"/>
  <c r="AO52" i="33"/>
  <c r="AN52" i="33"/>
  <c r="AM52" i="33"/>
  <c r="AK52" i="33"/>
  <c r="AJ52" i="33"/>
  <c r="AI52" i="33"/>
  <c r="AH52" i="33"/>
  <c r="AG52" i="33"/>
  <c r="AF52" i="33"/>
  <c r="AC52" i="33"/>
  <c r="AB52" i="33"/>
  <c r="AA52" i="33"/>
  <c r="Z52" i="33"/>
  <c r="Y52" i="33"/>
  <c r="X52" i="33"/>
  <c r="W52" i="33"/>
  <c r="V52" i="33"/>
  <c r="U52" i="33"/>
  <c r="T52" i="33"/>
  <c r="S52" i="33"/>
  <c r="BG51" i="33"/>
  <c r="BG108" i="33" s="1"/>
  <c r="AS51" i="33"/>
  <c r="AS108" i="33" s="1"/>
  <c r="AQ51" i="33"/>
  <c r="AQ108" i="33" s="1"/>
  <c r="AL51" i="33"/>
  <c r="AL108" i="33" s="1"/>
  <c r="AE51" i="33"/>
  <c r="R51" i="33"/>
  <c r="BG50" i="33"/>
  <c r="AS50" i="33"/>
  <c r="AQ50" i="33"/>
  <c r="AL50" i="33"/>
  <c r="AE50" i="33"/>
  <c r="AD50" i="33"/>
  <c r="AD48" i="33" s="1"/>
  <c r="AD43" i="33" s="1"/>
  <c r="R50" i="33"/>
  <c r="AS49" i="33"/>
  <c r="BG49" i="33" s="1"/>
  <c r="AQ49" i="33"/>
  <c r="AQ48" i="33" s="1"/>
  <c r="AE49" i="33"/>
  <c r="AD49" i="33"/>
  <c r="R49" i="33"/>
  <c r="BA48" i="33"/>
  <c r="AZ48" i="33"/>
  <c r="AY48" i="33"/>
  <c r="AX48" i="33"/>
  <c r="AW48" i="33"/>
  <c r="AW43" i="33" s="1"/>
  <c r="AV48" i="33"/>
  <c r="AU48" i="33"/>
  <c r="AT48" i="33"/>
  <c r="AS48" i="33"/>
  <c r="BG48" i="33" s="1"/>
  <c r="AP48" i="33"/>
  <c r="AO48" i="33"/>
  <c r="AN48" i="33"/>
  <c r="AM48" i="33"/>
  <c r="AK48" i="33"/>
  <c r="AJ48" i="33"/>
  <c r="AI48" i="33"/>
  <c r="AH48" i="33"/>
  <c r="AG48" i="33"/>
  <c r="AF48" i="33"/>
  <c r="AC48" i="33"/>
  <c r="AB48" i="33"/>
  <c r="AA48" i="33"/>
  <c r="Z48" i="33"/>
  <c r="Y48" i="33"/>
  <c r="X48" i="33"/>
  <c r="W48" i="33"/>
  <c r="V48" i="33"/>
  <c r="V43" i="33" s="1"/>
  <c r="U48" i="33"/>
  <c r="T48" i="33"/>
  <c r="S48" i="33"/>
  <c r="R48" i="33"/>
  <c r="R43" i="33" s="1"/>
  <c r="BG47" i="33"/>
  <c r="BG141" i="33" s="1"/>
  <c r="AS47" i="33"/>
  <c r="AQ47" i="33"/>
  <c r="AQ141" i="33" s="1"/>
  <c r="AL47" i="33"/>
  <c r="AL141" i="33" s="1"/>
  <c r="AE47" i="33"/>
  <c r="AE141" i="33" s="1"/>
  <c r="AD47" i="33"/>
  <c r="AD141" i="33" s="1"/>
  <c r="R47" i="33"/>
  <c r="R141" i="33" s="1"/>
  <c r="AS46" i="33"/>
  <c r="BG46" i="33" s="1"/>
  <c r="AR46" i="33"/>
  <c r="BH46" i="33" s="1"/>
  <c r="AQ46" i="33"/>
  <c r="AE46" i="33"/>
  <c r="AL46" i="33" s="1"/>
  <c r="AD46" i="33"/>
  <c r="R46" i="33"/>
  <c r="BG45" i="33"/>
  <c r="AS45" i="33"/>
  <c r="AS44" i="33" s="1"/>
  <c r="AQ45" i="33"/>
  <c r="AL45" i="33"/>
  <c r="AL44" i="33" s="1"/>
  <c r="AE45" i="33"/>
  <c r="AE44" i="33" s="1"/>
  <c r="AD45" i="33"/>
  <c r="R45" i="33"/>
  <c r="BG44" i="33"/>
  <c r="BA44" i="33"/>
  <c r="AZ44" i="33"/>
  <c r="AY44" i="33"/>
  <c r="AY43" i="33" s="1"/>
  <c r="AX44" i="33"/>
  <c r="AW44" i="33"/>
  <c r="AV44" i="33"/>
  <c r="AU44" i="33"/>
  <c r="AU43" i="33" s="1"/>
  <c r="AT44" i="33"/>
  <c r="AQ44" i="33"/>
  <c r="AP44" i="33"/>
  <c r="AO44" i="33"/>
  <c r="AN44" i="33"/>
  <c r="AM44" i="33"/>
  <c r="AM43" i="33" s="1"/>
  <c r="AK44" i="33"/>
  <c r="AJ44" i="33"/>
  <c r="AI44" i="33"/>
  <c r="AI43" i="33" s="1"/>
  <c r="AH44" i="33"/>
  <c r="AG44" i="33"/>
  <c r="AF44" i="33"/>
  <c r="AD44" i="33"/>
  <c r="AC44" i="33"/>
  <c r="AB44" i="33"/>
  <c r="AA44" i="33"/>
  <c r="AA43" i="33" s="1"/>
  <c r="Z44" i="33"/>
  <c r="Y44" i="33"/>
  <c r="X44" i="33"/>
  <c r="W44" i="33"/>
  <c r="W43" i="33" s="1"/>
  <c r="V44" i="33"/>
  <c r="U44" i="33"/>
  <c r="T44" i="33"/>
  <c r="S44" i="33"/>
  <c r="S43" i="33" s="1"/>
  <c r="R44" i="33"/>
  <c r="BA43" i="33"/>
  <c r="AZ43" i="33"/>
  <c r="AV43" i="33"/>
  <c r="AP43" i="33"/>
  <c r="AO43" i="33"/>
  <c r="AN43" i="33"/>
  <c r="AK43" i="33"/>
  <c r="AJ43" i="33"/>
  <c r="AH43" i="33"/>
  <c r="AG43" i="33"/>
  <c r="AF43" i="33"/>
  <c r="AC43" i="33"/>
  <c r="AB43" i="33"/>
  <c r="Z43" i="33"/>
  <c r="Y43" i="33"/>
  <c r="X43" i="33"/>
  <c r="U43" i="33"/>
  <c r="T43" i="33"/>
  <c r="BH41" i="33"/>
  <c r="AR41" i="33"/>
  <c r="AD41" i="33"/>
  <c r="BH40" i="33"/>
  <c r="AR40" i="33"/>
  <c r="AD40" i="33"/>
  <c r="AR39" i="33"/>
  <c r="BH39" i="33" s="1"/>
  <c r="AD39" i="33"/>
  <c r="AD38" i="33"/>
  <c r="AR38" i="33" s="1"/>
  <c r="BH38" i="33" s="1"/>
  <c r="BH37" i="33"/>
  <c r="AR37" i="33"/>
  <c r="AD37" i="33"/>
  <c r="Q36" i="33"/>
  <c r="P36" i="33"/>
  <c r="P32" i="33" s="1"/>
  <c r="O36" i="33"/>
  <c r="N36" i="33"/>
  <c r="AR35" i="33"/>
  <c r="BH35" i="33" s="1"/>
  <c r="AD35" i="33"/>
  <c r="AD34" i="33"/>
  <c r="AR34" i="33" s="1"/>
  <c r="BH34" i="33" s="1"/>
  <c r="O33" i="33"/>
  <c r="N33" i="33"/>
  <c r="Q32" i="33"/>
  <c r="Q134" i="33" s="1"/>
  <c r="N32" i="33"/>
  <c r="BG31" i="33"/>
  <c r="V31" i="33"/>
  <c r="BG30" i="33"/>
  <c r="V30" i="33"/>
  <c r="R30" i="33" s="1"/>
  <c r="AD30" i="33" s="1"/>
  <c r="AR30" i="33" s="1"/>
  <c r="BH30" i="33" s="1"/>
  <c r="BG29" i="33"/>
  <c r="V29" i="33"/>
  <c r="R29" i="33"/>
  <c r="AD29" i="33" s="1"/>
  <c r="AR29" i="33" s="1"/>
  <c r="BH29" i="33" s="1"/>
  <c r="BG28" i="33"/>
  <c r="AR28" i="33"/>
  <c r="BH28" i="33" s="1"/>
  <c r="AD28" i="33"/>
  <c r="V28" i="33"/>
  <c r="R28" i="33"/>
  <c r="BF27" i="33"/>
  <c r="BF122" i="33" s="1"/>
  <c r="BE27" i="33"/>
  <c r="BE122" i="33" s="1"/>
  <c r="BD27" i="33"/>
  <c r="BC27" i="33"/>
  <c r="BC122" i="33" s="1"/>
  <c r="BC121" i="33" s="1"/>
  <c r="BC100" i="33" s="1"/>
  <c r="BB27" i="33"/>
  <c r="X27" i="33"/>
  <c r="X105" i="33" s="1"/>
  <c r="W27" i="33"/>
  <c r="W105" i="33" s="1"/>
  <c r="W102" i="33" s="1"/>
  <c r="W100" i="33" s="1"/>
  <c r="V27" i="33"/>
  <c r="BG26" i="33"/>
  <c r="BG138" i="33" s="1"/>
  <c r="AS26" i="33"/>
  <c r="AS138" i="33" s="1"/>
  <c r="AQ26" i="33"/>
  <c r="AQ138" i="33" s="1"/>
  <c r="AL26" i="33"/>
  <c r="AE26" i="33"/>
  <c r="AE138" i="33" s="1"/>
  <c r="R26" i="33"/>
  <c r="BG25" i="33"/>
  <c r="AS25" i="33"/>
  <c r="AQ25" i="33"/>
  <c r="AQ23" i="33" s="1"/>
  <c r="AL25" i="33"/>
  <c r="AE25" i="33"/>
  <c r="R25" i="33"/>
  <c r="R23" i="33" s="1"/>
  <c r="AS24" i="33"/>
  <c r="AQ24" i="33"/>
  <c r="AE24" i="33"/>
  <c r="AD24" i="33"/>
  <c r="R24" i="33"/>
  <c r="BA23" i="33"/>
  <c r="AZ23" i="33"/>
  <c r="AY23" i="33"/>
  <c r="AX23" i="33"/>
  <c r="AW23" i="33"/>
  <c r="AV23" i="33"/>
  <c r="AU23" i="33"/>
  <c r="AT23" i="33"/>
  <c r="AP23" i="33"/>
  <c r="AO23" i="33"/>
  <c r="AN23" i="33"/>
  <c r="AM23" i="33"/>
  <c r="AK23" i="33"/>
  <c r="AJ23" i="33"/>
  <c r="AI23" i="33"/>
  <c r="AH23" i="33"/>
  <c r="AG23" i="33"/>
  <c r="AF23" i="33"/>
  <c r="AC23" i="33"/>
  <c r="AB23" i="33"/>
  <c r="AA23" i="33"/>
  <c r="Z23" i="33"/>
  <c r="Y23" i="33"/>
  <c r="X23" i="33"/>
  <c r="W23" i="33"/>
  <c r="V23" i="33"/>
  <c r="U23" i="33"/>
  <c r="T23" i="33"/>
  <c r="S23" i="33"/>
  <c r="AS22" i="33"/>
  <c r="AS104" i="33" s="1"/>
  <c r="AQ22" i="33"/>
  <c r="AQ104" i="33" s="1"/>
  <c r="AE22" i="33"/>
  <c r="R22" i="33"/>
  <c r="R104" i="33" s="1"/>
  <c r="AR21" i="33"/>
  <c r="BH21" i="33" s="1"/>
  <c r="AD21" i="33"/>
  <c r="AR20" i="33"/>
  <c r="BH20" i="33" s="1"/>
  <c r="AD20" i="33"/>
  <c r="AD19" i="33"/>
  <c r="AR19" i="33" s="1"/>
  <c r="Q19" i="33"/>
  <c r="P19" i="33"/>
  <c r="O19" i="33"/>
  <c r="N19" i="33"/>
  <c r="N335" i="32"/>
  <c r="BG334" i="32"/>
  <c r="AS334" i="32"/>
  <c r="AQ334" i="32"/>
  <c r="AL334" i="32"/>
  <c r="AE334" i="32"/>
  <c r="AD334" i="32"/>
  <c r="AR334" i="32" s="1"/>
  <c r="BH334" i="32" s="1"/>
  <c r="R334" i="32"/>
  <c r="AS333" i="32"/>
  <c r="BG333" i="32" s="1"/>
  <c r="AQ333" i="32"/>
  <c r="AR333" i="32" s="1"/>
  <c r="BH333" i="32" s="1"/>
  <c r="AE333" i="32"/>
  <c r="AL333" i="32" s="1"/>
  <c r="R333" i="32"/>
  <c r="AD333" i="32" s="1"/>
  <c r="BG332" i="32"/>
  <c r="AS332" i="32"/>
  <c r="AQ332" i="32"/>
  <c r="AL332" i="32"/>
  <c r="AE332" i="32"/>
  <c r="AD332" i="32"/>
  <c r="AR332" i="32" s="1"/>
  <c r="BH332" i="32" s="1"/>
  <c r="R332" i="32"/>
  <c r="BG331" i="32"/>
  <c r="AS331" i="32"/>
  <c r="AQ331" i="32"/>
  <c r="AL331" i="32"/>
  <c r="AE331" i="32"/>
  <c r="R331" i="32"/>
  <c r="AD331" i="32" s="1"/>
  <c r="BH330" i="32"/>
  <c r="AS329" i="32"/>
  <c r="BG329" i="32" s="1"/>
  <c r="AQ329" i="32"/>
  <c r="AE329" i="32"/>
  <c r="AL329" i="32" s="1"/>
  <c r="AD329" i="32"/>
  <c r="R329" i="32"/>
  <c r="BH328" i="32"/>
  <c r="BG327" i="32"/>
  <c r="AS327" i="32"/>
  <c r="AQ327" i="32"/>
  <c r="AL327" i="32"/>
  <c r="AE327" i="32"/>
  <c r="R327" i="32"/>
  <c r="AD327" i="32" s="1"/>
  <c r="BG326" i="32"/>
  <c r="AS326" i="32"/>
  <c r="AQ326" i="32"/>
  <c r="AL326" i="32"/>
  <c r="AE326" i="32"/>
  <c r="R326" i="32"/>
  <c r="AD326" i="32" s="1"/>
  <c r="AS325" i="32"/>
  <c r="BG325" i="32" s="1"/>
  <c r="AQ325" i="32"/>
  <c r="AE325" i="32"/>
  <c r="AL325" i="32" s="1"/>
  <c r="AD325" i="32"/>
  <c r="AR325" i="32" s="1"/>
  <c r="BH325" i="32" s="1"/>
  <c r="R325" i="32"/>
  <c r="BG324" i="32"/>
  <c r="AS324" i="32"/>
  <c r="AQ324" i="32"/>
  <c r="AL324" i="32"/>
  <c r="AE324" i="32"/>
  <c r="AD324" i="32"/>
  <c r="R324" i="32"/>
  <c r="BG323" i="32"/>
  <c r="AS323" i="32"/>
  <c r="AQ323" i="32"/>
  <c r="AL323" i="32"/>
  <c r="AE323" i="32"/>
  <c r="R323" i="32"/>
  <c r="AD323" i="32" s="1"/>
  <c r="BH322" i="32"/>
  <c r="AS321" i="32"/>
  <c r="BG321" i="32" s="1"/>
  <c r="AQ321" i="32"/>
  <c r="AE321" i="32"/>
  <c r="AL321" i="32" s="1"/>
  <c r="AD321" i="32"/>
  <c r="AR321" i="32" s="1"/>
  <c r="BH321" i="32" s="1"/>
  <c r="R321" i="32"/>
  <c r="BH320" i="32"/>
  <c r="BG319" i="32"/>
  <c r="AS319" i="32"/>
  <c r="AQ319" i="32"/>
  <c r="AE319" i="32"/>
  <c r="AL319" i="32" s="1"/>
  <c r="R319" i="32"/>
  <c r="AD319" i="32" s="1"/>
  <c r="BG318" i="32"/>
  <c r="AS318" i="32"/>
  <c r="AQ318" i="32"/>
  <c r="AL318" i="32"/>
  <c r="AE318" i="32"/>
  <c r="AD318" i="32"/>
  <c r="AR318" i="32" s="1"/>
  <c r="BH318" i="32" s="1"/>
  <c r="R318" i="32"/>
  <c r="AS317" i="32"/>
  <c r="BG317" i="32" s="1"/>
  <c r="AQ317" i="32"/>
  <c r="AE317" i="32"/>
  <c r="AL317" i="32" s="1"/>
  <c r="AD317" i="32"/>
  <c r="R317" i="32"/>
  <c r="AS316" i="32"/>
  <c r="BG316" i="32" s="1"/>
  <c r="AR316" i="32"/>
  <c r="BH316" i="32" s="1"/>
  <c r="AQ316" i="32"/>
  <c r="AE316" i="32"/>
  <c r="AL316" i="32" s="1"/>
  <c r="AD316" i="32"/>
  <c r="R316" i="32"/>
  <c r="BG315" i="32"/>
  <c r="AS315" i="32"/>
  <c r="AQ315" i="32"/>
  <c r="AE315" i="32"/>
  <c r="AL315" i="32" s="1"/>
  <c r="R315" i="32"/>
  <c r="AD315" i="32" s="1"/>
  <c r="BH314" i="32"/>
  <c r="AS313" i="32"/>
  <c r="BG313" i="32" s="1"/>
  <c r="AQ313" i="32"/>
  <c r="AE313" i="32"/>
  <c r="AL313" i="32" s="1"/>
  <c r="R313" i="32"/>
  <c r="AD313" i="32" s="1"/>
  <c r="AR313" i="32" s="1"/>
  <c r="BH313" i="32" s="1"/>
  <c r="BH312" i="32"/>
  <c r="AS311" i="32"/>
  <c r="BG311" i="32" s="1"/>
  <c r="AQ311" i="32"/>
  <c r="AE311" i="32"/>
  <c r="AL311" i="32" s="1"/>
  <c r="R311" i="32"/>
  <c r="AD311" i="32" s="1"/>
  <c r="BG310" i="32"/>
  <c r="AS310" i="32"/>
  <c r="AQ310" i="32"/>
  <c r="AL310" i="32"/>
  <c r="AE310" i="32"/>
  <c r="AD310" i="32"/>
  <c r="AR310" i="32" s="1"/>
  <c r="BH310" i="32" s="1"/>
  <c r="R310" i="32"/>
  <c r="AS309" i="32"/>
  <c r="BG309" i="32" s="1"/>
  <c r="AR309" i="32"/>
  <c r="BH309" i="32" s="1"/>
  <c r="AQ309" i="32"/>
  <c r="AE309" i="32"/>
  <c r="AL309" i="32" s="1"/>
  <c r="R309" i="32"/>
  <c r="AD309" i="32" s="1"/>
  <c r="BG308" i="32"/>
  <c r="AS308" i="32"/>
  <c r="AQ308" i="32"/>
  <c r="AL308" i="32"/>
  <c r="AE308" i="32"/>
  <c r="AD308" i="32"/>
  <c r="AR308" i="32" s="1"/>
  <c r="BH308" i="32" s="1"/>
  <c r="R308" i="32"/>
  <c r="AS307" i="32"/>
  <c r="BG307" i="32" s="1"/>
  <c r="AQ307" i="32"/>
  <c r="AL307" i="32"/>
  <c r="AE307" i="32"/>
  <c r="R307" i="32"/>
  <c r="AD307" i="32" s="1"/>
  <c r="AR307" i="32" s="1"/>
  <c r="BH307" i="32" s="1"/>
  <c r="BH306" i="32"/>
  <c r="AS305" i="32"/>
  <c r="BG305" i="32" s="1"/>
  <c r="AR305" i="32"/>
  <c r="BH305" i="32" s="1"/>
  <c r="AQ305" i="32"/>
  <c r="AE305" i="32"/>
  <c r="AL305" i="32" s="1"/>
  <c r="R305" i="32"/>
  <c r="AD305" i="32" s="1"/>
  <c r="BH304" i="32"/>
  <c r="AS303" i="32"/>
  <c r="BG303" i="32" s="1"/>
  <c r="AQ303" i="32"/>
  <c r="AL303" i="32"/>
  <c r="AE303" i="32"/>
  <c r="R303" i="32"/>
  <c r="AD303" i="32" s="1"/>
  <c r="AR303" i="32" s="1"/>
  <c r="BH303" i="32" s="1"/>
  <c r="BG302" i="32"/>
  <c r="AS302" i="32"/>
  <c r="AQ302" i="32"/>
  <c r="AL302" i="32"/>
  <c r="AE302" i="32"/>
  <c r="AD302" i="32"/>
  <c r="AR302" i="32" s="1"/>
  <c r="BH302" i="32" s="1"/>
  <c r="R302" i="32"/>
  <c r="AS301" i="32"/>
  <c r="BG301" i="32" s="1"/>
  <c r="AR301" i="32"/>
  <c r="BH301" i="32" s="1"/>
  <c r="AQ301" i="32"/>
  <c r="AE301" i="32"/>
  <c r="AL301" i="32" s="1"/>
  <c r="R301" i="32"/>
  <c r="AD301" i="32" s="1"/>
  <c r="BG300" i="32"/>
  <c r="AS300" i="32"/>
  <c r="AQ300" i="32"/>
  <c r="AL300" i="32"/>
  <c r="AE300" i="32"/>
  <c r="AD300" i="32"/>
  <c r="R300" i="32"/>
  <c r="BG299" i="32"/>
  <c r="AS299" i="32"/>
  <c r="AQ299" i="32"/>
  <c r="AL299" i="32"/>
  <c r="AE299" i="32"/>
  <c r="R299" i="32"/>
  <c r="AD299" i="32" s="1"/>
  <c r="BH298" i="32"/>
  <c r="AS297" i="32"/>
  <c r="BG297" i="32" s="1"/>
  <c r="AQ297" i="32"/>
  <c r="AE297" i="32"/>
  <c r="AL297" i="32" s="1"/>
  <c r="AD297" i="32"/>
  <c r="AR297" i="32" s="1"/>
  <c r="BH297" i="32" s="1"/>
  <c r="R297" i="32"/>
  <c r="BH296" i="32"/>
  <c r="BG295" i="32"/>
  <c r="AS295" i="32"/>
  <c r="AQ295" i="32"/>
  <c r="AL295" i="32"/>
  <c r="AE295" i="32"/>
  <c r="R295" i="32"/>
  <c r="AD295" i="32" s="1"/>
  <c r="BG294" i="32"/>
  <c r="AS294" i="32"/>
  <c r="AQ294" i="32"/>
  <c r="AL294" i="32"/>
  <c r="AE294" i="32"/>
  <c r="R294" i="32"/>
  <c r="AD294" i="32" s="1"/>
  <c r="BH293" i="32"/>
  <c r="AS293" i="32"/>
  <c r="BG293" i="32" s="1"/>
  <c r="AQ293" i="32"/>
  <c r="AE293" i="32"/>
  <c r="AL293" i="32" s="1"/>
  <c r="AD293" i="32"/>
  <c r="AR293" i="32" s="1"/>
  <c r="R293" i="32"/>
  <c r="AS292" i="32"/>
  <c r="BG292" i="32" s="1"/>
  <c r="AQ292" i="32"/>
  <c r="AL292" i="32"/>
  <c r="AE292" i="32"/>
  <c r="AD292" i="32"/>
  <c r="AR292" i="32" s="1"/>
  <c r="R292" i="32"/>
  <c r="BG291" i="32"/>
  <c r="AS291" i="32"/>
  <c r="AQ291" i="32"/>
  <c r="AL291" i="32"/>
  <c r="AE291" i="32"/>
  <c r="R291" i="32"/>
  <c r="AD291" i="32" s="1"/>
  <c r="BH290" i="32"/>
  <c r="AS289" i="32"/>
  <c r="BG289" i="32" s="1"/>
  <c r="AQ289" i="32"/>
  <c r="AE289" i="32"/>
  <c r="AL289" i="32" s="1"/>
  <c r="AD289" i="32"/>
  <c r="R289" i="32"/>
  <c r="BH288" i="32"/>
  <c r="BG287" i="32"/>
  <c r="AS287" i="32"/>
  <c r="AQ287" i="32"/>
  <c r="AL287" i="32"/>
  <c r="AE287" i="32"/>
  <c r="R287" i="32"/>
  <c r="AD287" i="32" s="1"/>
  <c r="BG286" i="32"/>
  <c r="AS286" i="32"/>
  <c r="AQ286" i="32"/>
  <c r="AL286" i="32"/>
  <c r="AE286" i="32"/>
  <c r="AD286" i="32"/>
  <c r="AR286" i="32" s="1"/>
  <c r="BH286" i="32" s="1"/>
  <c r="R286" i="32"/>
  <c r="AS285" i="32"/>
  <c r="BG285" i="32" s="1"/>
  <c r="AQ285" i="32"/>
  <c r="AE285" i="32"/>
  <c r="AL285" i="32" s="1"/>
  <c r="AD285" i="32"/>
  <c r="R285" i="32"/>
  <c r="AS284" i="32"/>
  <c r="BG284" i="32" s="1"/>
  <c r="AQ284" i="32"/>
  <c r="AE284" i="32"/>
  <c r="AL284" i="32" s="1"/>
  <c r="AD284" i="32"/>
  <c r="AR284" i="32" s="1"/>
  <c r="R284" i="32"/>
  <c r="AS283" i="32"/>
  <c r="BG283" i="32" s="1"/>
  <c r="AQ283" i="32"/>
  <c r="AE283" i="32"/>
  <c r="AL283" i="32" s="1"/>
  <c r="R283" i="32"/>
  <c r="AD283" i="32" s="1"/>
  <c r="BH282" i="32"/>
  <c r="AS281" i="32"/>
  <c r="BG281" i="32" s="1"/>
  <c r="AQ281" i="32"/>
  <c r="AE281" i="32"/>
  <c r="AL281" i="32" s="1"/>
  <c r="AD281" i="32"/>
  <c r="AR281" i="32" s="1"/>
  <c r="R281" i="32"/>
  <c r="BH280" i="32"/>
  <c r="AS279" i="32"/>
  <c r="BG279" i="32" s="1"/>
  <c r="AQ279" i="32"/>
  <c r="AE279" i="32"/>
  <c r="AL279" i="32" s="1"/>
  <c r="R279" i="32"/>
  <c r="AD279" i="32" s="1"/>
  <c r="AR279" i="32" s="1"/>
  <c r="BG278" i="32"/>
  <c r="AS278" i="32"/>
  <c r="AQ278" i="32"/>
  <c r="AL278" i="32"/>
  <c r="AE278" i="32"/>
  <c r="AD278" i="32"/>
  <c r="AR278" i="32" s="1"/>
  <c r="BH278" i="32" s="1"/>
  <c r="R278" i="32"/>
  <c r="AS277" i="32"/>
  <c r="BG277" i="32" s="1"/>
  <c r="AQ277" i="32"/>
  <c r="AE277" i="32"/>
  <c r="AL277" i="32" s="1"/>
  <c r="AD277" i="32"/>
  <c r="AR277" i="32" s="1"/>
  <c r="BH277" i="32" s="1"/>
  <c r="R277" i="32"/>
  <c r="BG276" i="32"/>
  <c r="AS276" i="32"/>
  <c r="AQ276" i="32"/>
  <c r="AL276" i="32"/>
  <c r="AE276" i="32"/>
  <c r="AD276" i="32"/>
  <c r="AR276" i="32" s="1"/>
  <c r="BH276" i="32" s="1"/>
  <c r="R276" i="32"/>
  <c r="AS275" i="32"/>
  <c r="BG275" i="32" s="1"/>
  <c r="AQ275" i="32"/>
  <c r="AL275" i="32"/>
  <c r="AE275" i="32"/>
  <c r="R275" i="32"/>
  <c r="AD275" i="32" s="1"/>
  <c r="BH274" i="32"/>
  <c r="AS273" i="32"/>
  <c r="BG273" i="32" s="1"/>
  <c r="AQ273" i="32"/>
  <c r="AE273" i="32"/>
  <c r="AL273" i="32" s="1"/>
  <c r="R273" i="32"/>
  <c r="AD273" i="32" s="1"/>
  <c r="AR273" i="32" s="1"/>
  <c r="BH273" i="32" s="1"/>
  <c r="BH272" i="32"/>
  <c r="AS271" i="32"/>
  <c r="BG271" i="32" s="1"/>
  <c r="AQ271" i="32"/>
  <c r="AL271" i="32"/>
  <c r="AE271" i="32"/>
  <c r="R271" i="32"/>
  <c r="AD271" i="32" s="1"/>
  <c r="BF270" i="32"/>
  <c r="BE270" i="32"/>
  <c r="BD270" i="32"/>
  <c r="BC270" i="32"/>
  <c r="BB270" i="32"/>
  <c r="BA270" i="32"/>
  <c r="AZ270" i="32"/>
  <c r="AY270" i="32"/>
  <c r="AX270" i="32"/>
  <c r="AW270" i="32"/>
  <c r="AV270" i="32"/>
  <c r="AU270" i="32"/>
  <c r="AT270" i="32"/>
  <c r="AP270" i="32"/>
  <c r="AO270" i="32"/>
  <c r="AN270" i="32"/>
  <c r="AM270" i="32"/>
  <c r="AK270" i="32"/>
  <c r="AJ270" i="32"/>
  <c r="AI270" i="32"/>
  <c r="AH270" i="32"/>
  <c r="AG270" i="32"/>
  <c r="AF270" i="32"/>
  <c r="AE270" i="32"/>
  <c r="AC270" i="32"/>
  <c r="AB270" i="32"/>
  <c r="AA270" i="32"/>
  <c r="Z270" i="32"/>
  <c r="Y270" i="32"/>
  <c r="X270" i="32"/>
  <c r="W270" i="32"/>
  <c r="V270" i="32"/>
  <c r="U270" i="32"/>
  <c r="T270" i="32"/>
  <c r="S270" i="32"/>
  <c r="O270" i="32"/>
  <c r="N270" i="32"/>
  <c r="AS269" i="32"/>
  <c r="BG269" i="32" s="1"/>
  <c r="AR269" i="32"/>
  <c r="BH269" i="32" s="1"/>
  <c r="AQ269" i="32"/>
  <c r="AE269" i="32"/>
  <c r="AL269" i="32" s="1"/>
  <c r="R269" i="32"/>
  <c r="AD269" i="32" s="1"/>
  <c r="BG268" i="32"/>
  <c r="AS268" i="32"/>
  <c r="AQ268" i="32"/>
  <c r="AL268" i="32"/>
  <c r="AE268" i="32"/>
  <c r="AD268" i="32"/>
  <c r="AR268" i="32" s="1"/>
  <c r="BH268" i="32" s="1"/>
  <c r="R268" i="32"/>
  <c r="AS267" i="32"/>
  <c r="BG267" i="32" s="1"/>
  <c r="AQ267" i="32"/>
  <c r="AL267" i="32"/>
  <c r="AE267" i="32"/>
  <c r="R267" i="32"/>
  <c r="AD267" i="32" s="1"/>
  <c r="AR267" i="32" s="1"/>
  <c r="BH267" i="32" s="1"/>
  <c r="BG266" i="32"/>
  <c r="BG270" i="32" s="1"/>
  <c r="AS266" i="32"/>
  <c r="AQ266" i="32"/>
  <c r="AL266" i="32"/>
  <c r="AE266" i="32"/>
  <c r="AD266" i="32"/>
  <c r="AR266" i="32" s="1"/>
  <c r="BH266" i="32" s="1"/>
  <c r="R266" i="32"/>
  <c r="AS265" i="32"/>
  <c r="BG265" i="32" s="1"/>
  <c r="AQ265" i="32"/>
  <c r="AQ270" i="32" s="1"/>
  <c r="AE265" i="32"/>
  <c r="AL265" i="32" s="1"/>
  <c r="AL270" i="32" s="1"/>
  <c r="R265" i="32"/>
  <c r="BH264" i="32"/>
  <c r="BH263" i="32"/>
  <c r="BF262" i="32"/>
  <c r="BE262" i="32"/>
  <c r="BD262" i="32"/>
  <c r="BC262" i="32"/>
  <c r="BB262" i="32"/>
  <c r="BA262" i="32"/>
  <c r="AZ262" i="32"/>
  <c r="AY262" i="32"/>
  <c r="AX262" i="32"/>
  <c r="AW262" i="32"/>
  <c r="AV262" i="32"/>
  <c r="AU262" i="32"/>
  <c r="AT262" i="32"/>
  <c r="AQ262" i="32"/>
  <c r="AP262" i="32"/>
  <c r="AO262" i="32"/>
  <c r="AN262" i="32"/>
  <c r="AM262" i="32"/>
  <c r="AK262" i="32"/>
  <c r="AJ262" i="32"/>
  <c r="AI262" i="32"/>
  <c r="AH262" i="32"/>
  <c r="AG262" i="32"/>
  <c r="AF262" i="32"/>
  <c r="AC262" i="32"/>
  <c r="AB262" i="32"/>
  <c r="AA262" i="32"/>
  <c r="Z262" i="32"/>
  <c r="Y262" i="32"/>
  <c r="X262" i="32"/>
  <c r="W262" i="32"/>
  <c r="V262" i="32"/>
  <c r="U262" i="32"/>
  <c r="T262" i="32"/>
  <c r="S262" i="32"/>
  <c r="O262" i="32"/>
  <c r="N262" i="32"/>
  <c r="AS261" i="32"/>
  <c r="BG261" i="32" s="1"/>
  <c r="AQ261" i="32"/>
  <c r="AE261" i="32"/>
  <c r="AL261" i="32" s="1"/>
  <c r="AD261" i="32"/>
  <c r="AR261" i="32" s="1"/>
  <c r="BH261" i="32" s="1"/>
  <c r="R261" i="32"/>
  <c r="AS260" i="32"/>
  <c r="AS262" i="32" s="1"/>
  <c r="AQ260" i="32"/>
  <c r="AL260" i="32"/>
  <c r="AE260" i="32"/>
  <c r="AD260" i="32"/>
  <c r="AD262" i="32" s="1"/>
  <c r="R260" i="32"/>
  <c r="R262" i="32" s="1"/>
  <c r="BF259" i="32"/>
  <c r="BE259" i="32"/>
  <c r="BD259" i="32"/>
  <c r="BC259" i="32"/>
  <c r="BB259" i="32"/>
  <c r="BA259" i="32"/>
  <c r="AZ259" i="32"/>
  <c r="AY259" i="32"/>
  <c r="AX259" i="32"/>
  <c r="AW259" i="32"/>
  <c r="AV259" i="32"/>
  <c r="AU259" i="32"/>
  <c r="AT259" i="32"/>
  <c r="AQ259" i="32"/>
  <c r="AP259" i="32"/>
  <c r="AO259" i="32"/>
  <c r="AN259" i="32"/>
  <c r="AM259" i="32"/>
  <c r="AK259" i="32"/>
  <c r="AJ259" i="32"/>
  <c r="AI259" i="32"/>
  <c r="AH259" i="32"/>
  <c r="AG259" i="32"/>
  <c r="AF259" i="32"/>
  <c r="AE259" i="32"/>
  <c r="AD259" i="32"/>
  <c r="AC259" i="32"/>
  <c r="AB259" i="32"/>
  <c r="AA259" i="32"/>
  <c r="Z259" i="32"/>
  <c r="Y259" i="32"/>
  <c r="X259" i="32"/>
  <c r="W259" i="32"/>
  <c r="V259" i="32"/>
  <c r="U259" i="32"/>
  <c r="T259" i="32"/>
  <c r="S259" i="32"/>
  <c r="R259" i="32"/>
  <c r="O259" i="32"/>
  <c r="N259" i="32"/>
  <c r="BG258" i="32"/>
  <c r="AS258" i="32"/>
  <c r="AQ258" i="32"/>
  <c r="AL258" i="32"/>
  <c r="AE258" i="32"/>
  <c r="R258" i="32"/>
  <c r="AD258" i="32" s="1"/>
  <c r="AS257" i="32"/>
  <c r="BG257" i="32" s="1"/>
  <c r="AQ257" i="32"/>
  <c r="AE257" i="32"/>
  <c r="AL257" i="32" s="1"/>
  <c r="AD257" i="32"/>
  <c r="AR257" i="32" s="1"/>
  <c r="BH257" i="32" s="1"/>
  <c r="R257" i="32"/>
  <c r="BG256" i="32"/>
  <c r="AS256" i="32"/>
  <c r="AQ256" i="32"/>
  <c r="AL256" i="32"/>
  <c r="AE256" i="32"/>
  <c r="AD256" i="32"/>
  <c r="R256" i="32"/>
  <c r="BG255" i="32"/>
  <c r="AS255" i="32"/>
  <c r="AQ255" i="32"/>
  <c r="AL255" i="32"/>
  <c r="AL259" i="32" s="1"/>
  <c r="AE255" i="32"/>
  <c r="R255" i="32"/>
  <c r="AD255" i="32" s="1"/>
  <c r="BG254" i="32"/>
  <c r="BG259" i="32" s="1"/>
  <c r="AS254" i="32"/>
  <c r="AS259" i="32" s="1"/>
  <c r="AQ254" i="32"/>
  <c r="AL254" i="32"/>
  <c r="AE254" i="32"/>
  <c r="AD254" i="32"/>
  <c r="AR254" i="32" s="1"/>
  <c r="R254" i="32"/>
  <c r="BH253" i="32"/>
  <c r="BH252" i="32"/>
  <c r="BF251" i="32"/>
  <c r="BE251" i="32"/>
  <c r="BD251" i="32"/>
  <c r="BC251" i="32"/>
  <c r="BB251" i="32"/>
  <c r="BA251" i="32"/>
  <c r="AZ251" i="32"/>
  <c r="AY251" i="32"/>
  <c r="AX251" i="32"/>
  <c r="AW251" i="32"/>
  <c r="AV251" i="32"/>
  <c r="AU251" i="32"/>
  <c r="AT251" i="32"/>
  <c r="AP251" i="32"/>
  <c r="AO251" i="32"/>
  <c r="AN251" i="32"/>
  <c r="AM251" i="32"/>
  <c r="AK251" i="32"/>
  <c r="AJ251" i="32"/>
  <c r="AI251" i="32"/>
  <c r="AH251" i="32"/>
  <c r="AG251" i="32"/>
  <c r="AF251" i="32"/>
  <c r="AE251" i="32"/>
  <c r="AC251" i="32"/>
  <c r="AB251" i="32"/>
  <c r="AA251" i="32"/>
  <c r="Z251" i="32"/>
  <c r="Y251" i="32"/>
  <c r="X251" i="32"/>
  <c r="W251" i="32"/>
  <c r="V251" i="32"/>
  <c r="U251" i="32"/>
  <c r="T251" i="32"/>
  <c r="S251" i="32"/>
  <c r="O251" i="32"/>
  <c r="N251" i="32"/>
  <c r="BG250" i="32"/>
  <c r="AS250" i="32"/>
  <c r="AQ250" i="32"/>
  <c r="AL250" i="32"/>
  <c r="AE250" i="32"/>
  <c r="AD250" i="32"/>
  <c r="AR250" i="32" s="1"/>
  <c r="BH250" i="32" s="1"/>
  <c r="R250" i="32"/>
  <c r="AS249" i="32"/>
  <c r="AQ249" i="32"/>
  <c r="AQ251" i="32" s="1"/>
  <c r="AE249" i="32"/>
  <c r="AL249" i="32" s="1"/>
  <c r="AL251" i="32" s="1"/>
  <c r="R249" i="32"/>
  <c r="R251" i="32" s="1"/>
  <c r="BH248" i="32"/>
  <c r="BH247" i="32"/>
  <c r="BF246" i="32"/>
  <c r="BE246" i="32"/>
  <c r="BD246" i="32"/>
  <c r="BC246" i="32"/>
  <c r="BB246" i="32"/>
  <c r="BA246" i="32"/>
  <c r="AZ246" i="32"/>
  <c r="AY246" i="32"/>
  <c r="AX246" i="32"/>
  <c r="AW246" i="32"/>
  <c r="AV246" i="32"/>
  <c r="AU246" i="32"/>
  <c r="AT246" i="32"/>
  <c r="AP246" i="32"/>
  <c r="AO246" i="32"/>
  <c r="AN246" i="32"/>
  <c r="AM246" i="32"/>
  <c r="AK246" i="32"/>
  <c r="AJ246" i="32"/>
  <c r="AI246" i="32"/>
  <c r="AH246" i="32"/>
  <c r="AG246" i="32"/>
  <c r="AF246" i="32"/>
  <c r="AE246" i="32"/>
  <c r="AC246" i="32"/>
  <c r="AB246" i="32"/>
  <c r="AA246" i="32"/>
  <c r="Z246" i="32"/>
  <c r="Y246" i="32"/>
  <c r="X246" i="32"/>
  <c r="W246" i="32"/>
  <c r="V246" i="32"/>
  <c r="U246" i="32"/>
  <c r="T246" i="32"/>
  <c r="S246" i="32"/>
  <c r="O246" i="32"/>
  <c r="N246" i="32"/>
  <c r="AS245" i="32"/>
  <c r="BG245" i="32" s="1"/>
  <c r="AR245" i="32"/>
  <c r="BH245" i="32" s="1"/>
  <c r="AQ245" i="32"/>
  <c r="AE245" i="32"/>
  <c r="AL245" i="32" s="1"/>
  <c r="R245" i="32"/>
  <c r="AD245" i="32" s="1"/>
  <c r="BG244" i="32"/>
  <c r="AS244" i="32"/>
  <c r="AQ244" i="32"/>
  <c r="AL244" i="32"/>
  <c r="AE244" i="32"/>
  <c r="AD244" i="32"/>
  <c r="R244" i="32"/>
  <c r="BG243" i="32"/>
  <c r="AS243" i="32"/>
  <c r="AQ243" i="32"/>
  <c r="AL243" i="32"/>
  <c r="AE243" i="32"/>
  <c r="R243" i="32"/>
  <c r="AD243" i="32" s="1"/>
  <c r="BG242" i="32"/>
  <c r="AS242" i="32"/>
  <c r="AQ242" i="32"/>
  <c r="AQ246" i="32" s="1"/>
  <c r="AL242" i="32"/>
  <c r="AE242" i="32"/>
  <c r="AD242" i="32"/>
  <c r="AR242" i="32" s="1"/>
  <c r="BH242" i="32" s="1"/>
  <c r="R242" i="32"/>
  <c r="AS241" i="32"/>
  <c r="AR241" i="32"/>
  <c r="AQ241" i="32"/>
  <c r="AE241" i="32"/>
  <c r="AL241" i="32" s="1"/>
  <c r="AD241" i="32"/>
  <c r="AD246" i="32" s="1"/>
  <c r="R241" i="32"/>
  <c r="BH240" i="32"/>
  <c r="BH239" i="32"/>
  <c r="BF236" i="32"/>
  <c r="BE236" i="32"/>
  <c r="BD236" i="32"/>
  <c r="BC236" i="32"/>
  <c r="BB236" i="32"/>
  <c r="BB335" i="32" s="1"/>
  <c r="BA236" i="32"/>
  <c r="AZ236" i="32"/>
  <c r="AY236" i="32"/>
  <c r="AX236" i="32"/>
  <c r="AW236" i="32"/>
  <c r="AV236" i="32"/>
  <c r="AU236" i="32"/>
  <c r="AT236" i="32"/>
  <c r="AP236" i="32"/>
  <c r="AO236" i="32"/>
  <c r="AN236" i="32"/>
  <c r="AM236" i="32"/>
  <c r="AK236" i="32"/>
  <c r="AJ236" i="32"/>
  <c r="AI236" i="32"/>
  <c r="AH236" i="32"/>
  <c r="AG236" i="32"/>
  <c r="AF236" i="32"/>
  <c r="AC236" i="32"/>
  <c r="AB236" i="32"/>
  <c r="AA236" i="32"/>
  <c r="Z236" i="32"/>
  <c r="Y236" i="32"/>
  <c r="X236" i="32"/>
  <c r="W236" i="32"/>
  <c r="V236" i="32"/>
  <c r="U236" i="32"/>
  <c r="T236" i="32"/>
  <c r="S236" i="32"/>
  <c r="O236" i="32"/>
  <c r="N236" i="32"/>
  <c r="BG235" i="32"/>
  <c r="AS235" i="32"/>
  <c r="AQ235" i="32"/>
  <c r="AE235" i="32"/>
  <c r="AL235" i="32" s="1"/>
  <c r="AD235" i="32"/>
  <c r="R235" i="32"/>
  <c r="BG234" i="32"/>
  <c r="AS234" i="32"/>
  <c r="AQ234" i="32"/>
  <c r="AL234" i="32"/>
  <c r="AE234" i="32"/>
  <c r="R234" i="32"/>
  <c r="AD234" i="32" s="1"/>
  <c r="BG233" i="32"/>
  <c r="AS233" i="32"/>
  <c r="AQ233" i="32"/>
  <c r="AL233" i="32"/>
  <c r="AE233" i="32"/>
  <c r="AD233" i="32"/>
  <c r="AR233" i="32" s="1"/>
  <c r="BH233" i="32" s="1"/>
  <c r="R233" i="32"/>
  <c r="AS232" i="32"/>
  <c r="BG232" i="32" s="1"/>
  <c r="AR232" i="32"/>
  <c r="BH232" i="32" s="1"/>
  <c r="AQ232" i="32"/>
  <c r="AE232" i="32"/>
  <c r="AL232" i="32" s="1"/>
  <c r="AD232" i="32"/>
  <c r="AD236" i="32" s="1"/>
  <c r="R232" i="32"/>
  <c r="BG231" i="32"/>
  <c r="AS231" i="32"/>
  <c r="AQ231" i="32"/>
  <c r="AQ236" i="32" s="1"/>
  <c r="AL231" i="32"/>
  <c r="AE231" i="32"/>
  <c r="AD231" i="32"/>
  <c r="R231" i="32"/>
  <c r="BH230" i="32"/>
  <c r="BH229" i="32"/>
  <c r="BF228" i="32"/>
  <c r="BE228" i="32"/>
  <c r="BD228" i="32"/>
  <c r="BC228" i="32"/>
  <c r="BB228" i="32"/>
  <c r="BA228" i="32"/>
  <c r="AZ228" i="32"/>
  <c r="AY228" i="32"/>
  <c r="AX228" i="32"/>
  <c r="AW228" i="32"/>
  <c r="AV228" i="32"/>
  <c r="AU228" i="32"/>
  <c r="AT228" i="32"/>
  <c r="AP228" i="32"/>
  <c r="AO228" i="32"/>
  <c r="AN228" i="32"/>
  <c r="AM228" i="32"/>
  <c r="AL228" i="32"/>
  <c r="AK228" i="32"/>
  <c r="AJ228" i="32"/>
  <c r="AI228" i="32"/>
  <c r="AH228" i="32"/>
  <c r="AG228" i="32"/>
  <c r="AF228" i="32"/>
  <c r="AC228" i="32"/>
  <c r="AB228" i="32"/>
  <c r="AA228" i="32"/>
  <c r="Z228" i="32"/>
  <c r="Y228" i="32"/>
  <c r="Y335" i="32" s="1"/>
  <c r="X228" i="32"/>
  <c r="W228" i="32"/>
  <c r="V228" i="32"/>
  <c r="U228" i="32"/>
  <c r="T228" i="32"/>
  <c r="S228" i="32"/>
  <c r="O228" i="32"/>
  <c r="N228" i="32"/>
  <c r="AS227" i="32"/>
  <c r="AS228" i="32" s="1"/>
  <c r="AQ227" i="32"/>
  <c r="AL227" i="32"/>
  <c r="AE227" i="32"/>
  <c r="AD227" i="32"/>
  <c r="AR227" i="32" s="1"/>
  <c r="R227" i="32"/>
  <c r="BG226" i="32"/>
  <c r="AS226" i="32"/>
  <c r="AQ226" i="32"/>
  <c r="AQ228" i="32" s="1"/>
  <c r="AL226" i="32"/>
  <c r="AE226" i="32"/>
  <c r="AE228" i="32" s="1"/>
  <c r="R226" i="32"/>
  <c r="AD226" i="32" s="1"/>
  <c r="BH225" i="32"/>
  <c r="BH224" i="32"/>
  <c r="BF221" i="32"/>
  <c r="BE221" i="32"/>
  <c r="BD221" i="32"/>
  <c r="BC221" i="32"/>
  <c r="BB221" i="32"/>
  <c r="BA221" i="32"/>
  <c r="AZ221" i="32"/>
  <c r="AY221" i="32"/>
  <c r="AX221" i="32"/>
  <c r="AW221" i="32"/>
  <c r="AV221" i="32"/>
  <c r="AU221" i="32"/>
  <c r="AT221" i="32"/>
  <c r="AP221" i="32"/>
  <c r="AO221" i="32"/>
  <c r="AN221" i="32"/>
  <c r="AM221" i="32"/>
  <c r="AK221" i="32"/>
  <c r="AJ221" i="32"/>
  <c r="AI221" i="32"/>
  <c r="AH221" i="32"/>
  <c r="AG221" i="32"/>
  <c r="AF221" i="32"/>
  <c r="AC221" i="32"/>
  <c r="AB221" i="32"/>
  <c r="AA221" i="32"/>
  <c r="Z221" i="32"/>
  <c r="Y221" i="32"/>
  <c r="X221" i="32"/>
  <c r="W221" i="32"/>
  <c r="V221" i="32"/>
  <c r="U221" i="32"/>
  <c r="T221" i="32"/>
  <c r="S221" i="32"/>
  <c r="O221" i="32"/>
  <c r="N221" i="32"/>
  <c r="BG220" i="32"/>
  <c r="AS220" i="32"/>
  <c r="AQ220" i="32"/>
  <c r="AL220" i="32"/>
  <c r="AE220" i="32"/>
  <c r="R220" i="32"/>
  <c r="AD220" i="32" s="1"/>
  <c r="AR220" i="32" s="1"/>
  <c r="BH220" i="32" s="1"/>
  <c r="AS219" i="32"/>
  <c r="BG219" i="32" s="1"/>
  <c r="AQ219" i="32"/>
  <c r="AE219" i="32"/>
  <c r="AL219" i="32" s="1"/>
  <c r="AD219" i="32"/>
  <c r="AR219" i="32" s="1"/>
  <c r="R219" i="32"/>
  <c r="AS218" i="32"/>
  <c r="BG218" i="32" s="1"/>
  <c r="AQ218" i="32"/>
  <c r="AL218" i="32"/>
  <c r="AE218" i="32"/>
  <c r="AD218" i="32"/>
  <c r="AR218" i="32" s="1"/>
  <c r="R218" i="32"/>
  <c r="BG217" i="32"/>
  <c r="AS217" i="32"/>
  <c r="AQ217" i="32"/>
  <c r="AL217" i="32"/>
  <c r="AE217" i="32"/>
  <c r="R217" i="32"/>
  <c r="AD217" i="32" s="1"/>
  <c r="BG216" i="32"/>
  <c r="AS216" i="32"/>
  <c r="AQ216" i="32"/>
  <c r="AQ221" i="32" s="1"/>
  <c r="AL216" i="32"/>
  <c r="AE216" i="32"/>
  <c r="R216" i="32"/>
  <c r="BH215" i="32"/>
  <c r="BH214" i="32"/>
  <c r="BF211" i="32"/>
  <c r="BE211" i="32"/>
  <c r="BD211" i="32"/>
  <c r="BC211" i="32"/>
  <c r="BB211" i="32"/>
  <c r="BA211" i="32"/>
  <c r="AZ211" i="32"/>
  <c r="AY211" i="32"/>
  <c r="AX211" i="32"/>
  <c r="AW211" i="32"/>
  <c r="AV211" i="32"/>
  <c r="AU211" i="32"/>
  <c r="AT211" i="32"/>
  <c r="AP211" i="32"/>
  <c r="AO211" i="32"/>
  <c r="AN211" i="32"/>
  <c r="AM211" i="32"/>
  <c r="AK211" i="32"/>
  <c r="AJ211" i="32"/>
  <c r="AI211" i="32"/>
  <c r="AH211" i="32"/>
  <c r="AG211" i="32"/>
  <c r="AF211" i="32"/>
  <c r="AC211" i="32"/>
  <c r="AB211" i="32"/>
  <c r="AA211" i="32"/>
  <c r="Z211" i="32"/>
  <c r="Y211" i="32"/>
  <c r="X211" i="32"/>
  <c r="W211" i="32"/>
  <c r="V211" i="32"/>
  <c r="U211" i="32"/>
  <c r="T211" i="32"/>
  <c r="S211" i="32"/>
  <c r="O211" i="32"/>
  <c r="N211" i="32"/>
  <c r="AS210" i="32"/>
  <c r="BG210" i="32" s="1"/>
  <c r="AR210" i="32"/>
  <c r="BH210" i="32" s="1"/>
  <c r="AQ210" i="32"/>
  <c r="AQ211" i="32" s="1"/>
  <c r="AE210" i="32"/>
  <c r="AL210" i="32" s="1"/>
  <c r="AD210" i="32"/>
  <c r="R210" i="32"/>
  <c r="BG209" i="32"/>
  <c r="AS209" i="32"/>
  <c r="AS211" i="32" s="1"/>
  <c r="AQ209" i="32"/>
  <c r="AL209" i="32"/>
  <c r="AL211" i="32" s="1"/>
  <c r="AE209" i="32"/>
  <c r="AE211" i="32" s="1"/>
  <c r="AD209" i="32"/>
  <c r="R209" i="32"/>
  <c r="R211" i="32" s="1"/>
  <c r="BH208" i="32"/>
  <c r="BH207" i="32"/>
  <c r="BF204" i="32"/>
  <c r="BE204" i="32"/>
  <c r="BD204" i="32"/>
  <c r="BC204" i="32"/>
  <c r="BB204" i="32"/>
  <c r="BA204" i="32"/>
  <c r="AZ204" i="32"/>
  <c r="AY204" i="32"/>
  <c r="AX204" i="32"/>
  <c r="AW204" i="32"/>
  <c r="AV204" i="32"/>
  <c r="AU204" i="32"/>
  <c r="AT204" i="32"/>
  <c r="AT335" i="32" s="1"/>
  <c r="AQ204" i="32"/>
  <c r="AP204" i="32"/>
  <c r="AO204" i="32"/>
  <c r="AN204" i="32"/>
  <c r="AM204" i="32"/>
  <c r="AK204" i="32"/>
  <c r="AJ204" i="32"/>
  <c r="AI204" i="32"/>
  <c r="AH204" i="32"/>
  <c r="AG204" i="32"/>
  <c r="AF204" i="32"/>
  <c r="AE204" i="32"/>
  <c r="AC204" i="32"/>
  <c r="AB204" i="32"/>
  <c r="AA204" i="32"/>
  <c r="Z204" i="32"/>
  <c r="Y204" i="32"/>
  <c r="X204" i="32"/>
  <c r="W204" i="32"/>
  <c r="V204" i="32"/>
  <c r="U204" i="32"/>
  <c r="T204" i="32"/>
  <c r="S204" i="32"/>
  <c r="Q204" i="32"/>
  <c r="P204" i="32"/>
  <c r="O204" i="32"/>
  <c r="N204" i="32"/>
  <c r="BH203" i="32"/>
  <c r="AS202" i="32"/>
  <c r="BG202" i="32" s="1"/>
  <c r="AQ202" i="32"/>
  <c r="AE202" i="32"/>
  <c r="AL202" i="32" s="1"/>
  <c r="AD202" i="32"/>
  <c r="AR202" i="32" s="1"/>
  <c r="BH202" i="32" s="1"/>
  <c r="R202" i="32"/>
  <c r="BH201" i="32"/>
  <c r="BG200" i="32"/>
  <c r="AS200" i="32"/>
  <c r="AQ200" i="32"/>
  <c r="AL200" i="32"/>
  <c r="AE200" i="32"/>
  <c r="R200" i="32"/>
  <c r="AD200" i="32" s="1"/>
  <c r="AR200" i="32" s="1"/>
  <c r="BH200" i="32" s="1"/>
  <c r="AS199" i="32"/>
  <c r="BG199" i="32" s="1"/>
  <c r="AQ199" i="32"/>
  <c r="AE199" i="32"/>
  <c r="AL199" i="32" s="1"/>
  <c r="AD199" i="32"/>
  <c r="AR199" i="32" s="1"/>
  <c r="BH199" i="32" s="1"/>
  <c r="R199" i="32"/>
  <c r="BH198" i="32"/>
  <c r="BG197" i="32"/>
  <c r="AS197" i="32"/>
  <c r="AQ197" i="32"/>
  <c r="AL197" i="32"/>
  <c r="AL204" i="32" s="1"/>
  <c r="AE197" i="32"/>
  <c r="R197" i="32"/>
  <c r="AD197" i="32" s="1"/>
  <c r="BH196" i="32"/>
  <c r="AS195" i="32"/>
  <c r="AR195" i="32"/>
  <c r="AQ195" i="32"/>
  <c r="AE195" i="32"/>
  <c r="AL195" i="32" s="1"/>
  <c r="AD195" i="32"/>
  <c r="R195" i="32"/>
  <c r="BF192" i="32"/>
  <c r="BE192" i="32"/>
  <c r="BD192" i="32"/>
  <c r="BC192" i="32"/>
  <c r="BB192" i="32"/>
  <c r="BA192" i="32"/>
  <c r="AZ192" i="32"/>
  <c r="AY192" i="32"/>
  <c r="AX192" i="32"/>
  <c r="AW192" i="32"/>
  <c r="AV192" i="32"/>
  <c r="AU192" i="32"/>
  <c r="AT192" i="32"/>
  <c r="AP192" i="32"/>
  <c r="AO192" i="32"/>
  <c r="AN192" i="32"/>
  <c r="AM192" i="32"/>
  <c r="AK192" i="32"/>
  <c r="AJ192" i="32"/>
  <c r="AI192" i="32"/>
  <c r="AH192" i="32"/>
  <c r="AG192" i="32"/>
  <c r="AF192" i="32"/>
  <c r="AE192" i="32"/>
  <c r="AC192" i="32"/>
  <c r="AB192" i="32"/>
  <c r="AA192" i="32"/>
  <c r="Z192" i="32"/>
  <c r="Y192" i="32"/>
  <c r="X192" i="32"/>
  <c r="W192" i="32"/>
  <c r="V192" i="32"/>
  <c r="U192" i="32"/>
  <c r="T192" i="32"/>
  <c r="S192" i="32"/>
  <c r="Q192" i="32"/>
  <c r="P192" i="32"/>
  <c r="O192" i="32"/>
  <c r="N192" i="32"/>
  <c r="BH191" i="32"/>
  <c r="BG190" i="32"/>
  <c r="AS190" i="32"/>
  <c r="AQ190" i="32"/>
  <c r="AL190" i="32"/>
  <c r="AE190" i="32"/>
  <c r="R190" i="32"/>
  <c r="AD190" i="32" s="1"/>
  <c r="BH189" i="32"/>
  <c r="AS188" i="32"/>
  <c r="BG188" i="32" s="1"/>
  <c r="AQ188" i="32"/>
  <c r="AE188" i="32"/>
  <c r="AL188" i="32" s="1"/>
  <c r="AD188" i="32"/>
  <c r="R188" i="32"/>
  <c r="AS187" i="32"/>
  <c r="BG187" i="32" s="1"/>
  <c r="AQ187" i="32"/>
  <c r="AE187" i="32"/>
  <c r="AL187" i="32" s="1"/>
  <c r="AD187" i="32"/>
  <c r="AR187" i="32" s="1"/>
  <c r="BH187" i="32" s="1"/>
  <c r="R187" i="32"/>
  <c r="BH186" i="32"/>
  <c r="BG185" i="32"/>
  <c r="AS185" i="32"/>
  <c r="AQ185" i="32"/>
  <c r="AL185" i="32"/>
  <c r="AE185" i="32"/>
  <c r="R185" i="32"/>
  <c r="AD185" i="32" s="1"/>
  <c r="AR185" i="32" s="1"/>
  <c r="BH185" i="32" s="1"/>
  <c r="BH184" i="32"/>
  <c r="BG183" i="32"/>
  <c r="BG192" i="32" s="1"/>
  <c r="AS183" i="32"/>
  <c r="AQ183" i="32"/>
  <c r="AL183" i="32"/>
  <c r="AE183" i="32"/>
  <c r="AD183" i="32"/>
  <c r="R183" i="32"/>
  <c r="BH182" i="32"/>
  <c r="BG181" i="32"/>
  <c r="AS181" i="32"/>
  <c r="AQ181" i="32"/>
  <c r="AQ192" i="32" s="1"/>
  <c r="AL181" i="32"/>
  <c r="AE181" i="32"/>
  <c r="AD181" i="32"/>
  <c r="AD192" i="32" s="1"/>
  <c r="R181" i="32"/>
  <c r="AS180" i="32"/>
  <c r="BG180" i="32" s="1"/>
  <c r="AR180" i="32"/>
  <c r="BH180" i="32" s="1"/>
  <c r="AQ180" i="32"/>
  <c r="AE180" i="32"/>
  <c r="AL180" i="32" s="1"/>
  <c r="AD180" i="32"/>
  <c r="R180" i="32"/>
  <c r="BG179" i="32"/>
  <c r="AS179" i="32"/>
  <c r="AQ179" i="32"/>
  <c r="AE179" i="32"/>
  <c r="AL179" i="32" s="1"/>
  <c r="AD179" i="32"/>
  <c r="R179" i="32"/>
  <c r="BG178" i="32"/>
  <c r="AS178" i="32"/>
  <c r="AQ178" i="32"/>
  <c r="AL178" i="32"/>
  <c r="AE178" i="32"/>
  <c r="R178" i="32"/>
  <c r="AD178" i="32" s="1"/>
  <c r="BH177" i="32"/>
  <c r="AS176" i="32"/>
  <c r="BG176" i="32" s="1"/>
  <c r="AR176" i="32"/>
  <c r="BH176" i="32" s="1"/>
  <c r="AQ176" i="32"/>
  <c r="AE176" i="32"/>
  <c r="AL176" i="32" s="1"/>
  <c r="AD176" i="32"/>
  <c r="R176" i="32"/>
  <c r="BH175" i="32"/>
  <c r="BG174" i="32"/>
  <c r="AS174" i="32"/>
  <c r="AQ174" i="32"/>
  <c r="AL174" i="32"/>
  <c r="AE174" i="32"/>
  <c r="R174" i="32"/>
  <c r="AD174" i="32" s="1"/>
  <c r="AR174" i="32" s="1"/>
  <c r="BH174" i="32" s="1"/>
  <c r="BF173" i="32"/>
  <c r="BE173" i="32"/>
  <c r="BD173" i="32"/>
  <c r="BC173" i="32"/>
  <c r="BB173" i="32"/>
  <c r="BA173" i="32"/>
  <c r="AZ173" i="32"/>
  <c r="AY173" i="32"/>
  <c r="AX173" i="32"/>
  <c r="AW173" i="32"/>
  <c r="AV173" i="32"/>
  <c r="AU173" i="32"/>
  <c r="AT173" i="32"/>
  <c r="AP173" i="32"/>
  <c r="AO173" i="32"/>
  <c r="AN173" i="32"/>
  <c r="AM173" i="32"/>
  <c r="AK173" i="32"/>
  <c r="AJ173" i="32"/>
  <c r="AI173" i="32"/>
  <c r="AH173" i="32"/>
  <c r="AG173" i="32"/>
  <c r="AF173" i="32"/>
  <c r="AC173" i="32"/>
  <c r="AC335" i="32" s="1"/>
  <c r="AB173" i="32"/>
  <c r="AA173" i="32"/>
  <c r="Z173" i="32"/>
  <c r="Y173" i="32"/>
  <c r="X173" i="32"/>
  <c r="W173" i="32"/>
  <c r="T173" i="32"/>
  <c r="S173" i="32"/>
  <c r="O173" i="32"/>
  <c r="N173" i="32"/>
  <c r="AS172" i="32"/>
  <c r="BG172" i="32" s="1"/>
  <c r="AR172" i="32"/>
  <c r="BH172" i="32" s="1"/>
  <c r="AQ172" i="32"/>
  <c r="AE172" i="32"/>
  <c r="AL172" i="32" s="1"/>
  <c r="AD172" i="32"/>
  <c r="R172" i="32"/>
  <c r="BG171" i="32"/>
  <c r="AS171" i="32"/>
  <c r="AQ171" i="32"/>
  <c r="AL171" i="32"/>
  <c r="AE171" i="32"/>
  <c r="AD171" i="32"/>
  <c r="R171" i="32"/>
  <c r="BG170" i="32"/>
  <c r="AS170" i="32"/>
  <c r="AQ170" i="32"/>
  <c r="AL170" i="32"/>
  <c r="AE170" i="32"/>
  <c r="R170" i="32"/>
  <c r="AD170" i="32" s="1"/>
  <c r="BH169" i="32"/>
  <c r="AS168" i="32"/>
  <c r="BG168" i="32" s="1"/>
  <c r="AQ168" i="32"/>
  <c r="AE168" i="32"/>
  <c r="AL168" i="32" s="1"/>
  <c r="AD168" i="32"/>
  <c r="AR168" i="32" s="1"/>
  <c r="R168" i="32"/>
  <c r="AS167" i="32"/>
  <c r="AQ167" i="32"/>
  <c r="AL167" i="32"/>
  <c r="AE167" i="32"/>
  <c r="AD167" i="32"/>
  <c r="AR167" i="32" s="1"/>
  <c r="R167" i="32"/>
  <c r="AL166" i="32"/>
  <c r="AE166" i="32"/>
  <c r="AD166" i="32"/>
  <c r="AR166" i="32" s="1"/>
  <c r="BH166" i="32" s="1"/>
  <c r="R166" i="32"/>
  <c r="V165" i="32"/>
  <c r="BG164" i="32"/>
  <c r="AS164" i="32"/>
  <c r="AQ164" i="32"/>
  <c r="AQ173" i="32" s="1"/>
  <c r="AL164" i="32"/>
  <c r="AE164" i="32"/>
  <c r="R164" i="32"/>
  <c r="BF161" i="32"/>
  <c r="BE161" i="32"/>
  <c r="BD161" i="32"/>
  <c r="BC161" i="32"/>
  <c r="BB161" i="32"/>
  <c r="BA161" i="32"/>
  <c r="BA335" i="32" s="1"/>
  <c r="AZ161" i="32"/>
  <c r="AY161" i="32"/>
  <c r="AX161" i="32"/>
  <c r="AW161" i="32"/>
  <c r="AV161" i="32"/>
  <c r="AU161" i="32"/>
  <c r="AT161" i="32"/>
  <c r="AP161" i="32"/>
  <c r="AP335" i="32" s="1"/>
  <c r="AO161" i="32"/>
  <c r="AN161" i="32"/>
  <c r="AM161" i="32"/>
  <c r="AK161" i="32"/>
  <c r="AK335" i="32" s="1"/>
  <c r="AJ161" i="32"/>
  <c r="AI161" i="32"/>
  <c r="AH161" i="32"/>
  <c r="AG161" i="32"/>
  <c r="AG335" i="32" s="1"/>
  <c r="AF161" i="32"/>
  <c r="AC161" i="32"/>
  <c r="AB161" i="32"/>
  <c r="AA161" i="32"/>
  <c r="Z161" i="32"/>
  <c r="Y161" i="32"/>
  <c r="X161" i="32"/>
  <c r="X335" i="32" s="1"/>
  <c r="W161" i="32"/>
  <c r="V161" i="32"/>
  <c r="U161" i="32"/>
  <c r="T161" i="32"/>
  <c r="T335" i="32" s="1"/>
  <c r="S161" i="32"/>
  <c r="Q161" i="32"/>
  <c r="Q335" i="32" s="1"/>
  <c r="P161" i="32"/>
  <c r="O161" i="32"/>
  <c r="N161" i="32"/>
  <c r="BH160" i="32"/>
  <c r="BG159" i="32"/>
  <c r="AS159" i="32"/>
  <c r="AQ159" i="32"/>
  <c r="AL159" i="32"/>
  <c r="AE159" i="32"/>
  <c r="AD159" i="32"/>
  <c r="AR159" i="32" s="1"/>
  <c r="BH159" i="32" s="1"/>
  <c r="R159" i="32"/>
  <c r="AS158" i="32"/>
  <c r="BG158" i="32" s="1"/>
  <c r="AR158" i="32"/>
  <c r="BH158" i="32" s="1"/>
  <c r="AQ158" i="32"/>
  <c r="AE158" i="32"/>
  <c r="AL158" i="32" s="1"/>
  <c r="AD158" i="32"/>
  <c r="R158" i="32"/>
  <c r="BG157" i="32"/>
  <c r="AS157" i="32"/>
  <c r="AQ157" i="32"/>
  <c r="AL157" i="32"/>
  <c r="AE157" i="32"/>
  <c r="AD157" i="32"/>
  <c r="R157" i="32"/>
  <c r="BH156" i="32"/>
  <c r="BG155" i="32"/>
  <c r="AS155" i="32"/>
  <c r="AQ155" i="32"/>
  <c r="AL155" i="32"/>
  <c r="AE155" i="32"/>
  <c r="AD155" i="32"/>
  <c r="AR155" i="32" s="1"/>
  <c r="BH155" i="32" s="1"/>
  <c r="R155" i="32"/>
  <c r="BH154" i="32"/>
  <c r="AS153" i="32"/>
  <c r="BG153" i="32" s="1"/>
  <c r="AQ153" i="32"/>
  <c r="AE153" i="32"/>
  <c r="AL153" i="32" s="1"/>
  <c r="AD153" i="32"/>
  <c r="R153" i="32"/>
  <c r="BH152" i="32"/>
  <c r="BG151" i="32"/>
  <c r="AS151" i="32"/>
  <c r="AQ151" i="32"/>
  <c r="AL151" i="32"/>
  <c r="AE151" i="32"/>
  <c r="R151" i="32"/>
  <c r="AD151" i="32" s="1"/>
  <c r="AR151" i="32" s="1"/>
  <c r="BH151" i="32" s="1"/>
  <c r="AS148" i="32"/>
  <c r="AQ148" i="32"/>
  <c r="AE148" i="32"/>
  <c r="AD148" i="32"/>
  <c r="R148" i="32"/>
  <c r="BF141" i="32"/>
  <c r="BE141" i="32"/>
  <c r="BD141" i="32"/>
  <c r="BC141" i="32"/>
  <c r="BB141" i="32"/>
  <c r="BA141" i="32"/>
  <c r="AZ141" i="32"/>
  <c r="AY141" i="32"/>
  <c r="AX141" i="32"/>
  <c r="AW141" i="32"/>
  <c r="AV141" i="32"/>
  <c r="AU141" i="32"/>
  <c r="AT141" i="32"/>
  <c r="AQ141" i="32"/>
  <c r="AP141" i="32"/>
  <c r="AO141" i="32"/>
  <c r="AN141" i="32"/>
  <c r="AM141" i="32"/>
  <c r="AK141" i="32"/>
  <c r="AJ141" i="32"/>
  <c r="AI141" i="32"/>
  <c r="AH141" i="32"/>
  <c r="AG141" i="32"/>
  <c r="AF141" i="32"/>
  <c r="AE141" i="32"/>
  <c r="AC141" i="32"/>
  <c r="AA141" i="32"/>
  <c r="Z141" i="32"/>
  <c r="V141" i="32"/>
  <c r="U141" i="32"/>
  <c r="T141" i="32"/>
  <c r="S141" i="32"/>
  <c r="BF138" i="32"/>
  <c r="BE138" i="32"/>
  <c r="BD138" i="32"/>
  <c r="BC138" i="32"/>
  <c r="BB138" i="32"/>
  <c r="BA138" i="32"/>
  <c r="AZ138" i="32"/>
  <c r="AY138" i="32"/>
  <c r="AX138" i="32"/>
  <c r="AW138" i="32"/>
  <c r="AV138" i="32"/>
  <c r="AU138" i="32"/>
  <c r="AT138" i="32"/>
  <c r="AP138" i="32"/>
  <c r="AO138" i="32"/>
  <c r="AN138" i="32"/>
  <c r="AM138" i="32"/>
  <c r="AK138" i="32"/>
  <c r="AJ138" i="32"/>
  <c r="AI138" i="32"/>
  <c r="AH138" i="32"/>
  <c r="AG138" i="32"/>
  <c r="AF138" i="32"/>
  <c r="AD138" i="32"/>
  <c r="AC138" i="32"/>
  <c r="AA138" i="32"/>
  <c r="Z138" i="32"/>
  <c r="V138" i="32"/>
  <c r="U138" i="32"/>
  <c r="T138" i="32"/>
  <c r="S138" i="32"/>
  <c r="R138" i="32"/>
  <c r="BG133" i="32"/>
  <c r="AS133" i="32"/>
  <c r="AQ133" i="32"/>
  <c r="AQ130" i="32" s="1"/>
  <c r="AQ120" i="32" s="1"/>
  <c r="AL133" i="32"/>
  <c r="AE133" i="32"/>
  <c r="R133" i="32"/>
  <c r="AS132" i="32"/>
  <c r="BG132" i="32" s="1"/>
  <c r="AQ132" i="32"/>
  <c r="AE132" i="32"/>
  <c r="AL132" i="32" s="1"/>
  <c r="AD132" i="32"/>
  <c r="AR132" i="32" s="1"/>
  <c r="BH132" i="32" s="1"/>
  <c r="R132" i="32"/>
  <c r="AS131" i="32"/>
  <c r="AQ131" i="32"/>
  <c r="AE131" i="32"/>
  <c r="AE130" i="32" s="1"/>
  <c r="AE120" i="32" s="1"/>
  <c r="AD131" i="32"/>
  <c r="R131" i="32"/>
  <c r="BF130" i="32"/>
  <c r="BE130" i="32"/>
  <c r="BD130" i="32"/>
  <c r="BD129" i="32" s="1"/>
  <c r="BC130" i="32"/>
  <c r="BB130" i="32"/>
  <c r="BA130" i="32"/>
  <c r="AZ130" i="32"/>
  <c r="AY130" i="32"/>
  <c r="AY120" i="32" s="1"/>
  <c r="AX130" i="32"/>
  <c r="AX120" i="32" s="1"/>
  <c r="AW130" i="32"/>
  <c r="AV130" i="32"/>
  <c r="AU130" i="32"/>
  <c r="AU120" i="32" s="1"/>
  <c r="AT130" i="32"/>
  <c r="AT120" i="32" s="1"/>
  <c r="AP130" i="32"/>
  <c r="AP120" i="32" s="1"/>
  <c r="AO130" i="32"/>
  <c r="AN130" i="32"/>
  <c r="AM130" i="32"/>
  <c r="AM120" i="32" s="1"/>
  <c r="AK130" i="32"/>
  <c r="AJ130" i="32"/>
  <c r="AJ120" i="32" s="1"/>
  <c r="AI130" i="32"/>
  <c r="AI120" i="32" s="1"/>
  <c r="AH130" i="32"/>
  <c r="AH120" i="32" s="1"/>
  <c r="AG130" i="32"/>
  <c r="AF130" i="32"/>
  <c r="AF120" i="32" s="1"/>
  <c r="AC130" i="32"/>
  <c r="AB130" i="32"/>
  <c r="AB120" i="32" s="1"/>
  <c r="AA130" i="32"/>
  <c r="AA120" i="32" s="1"/>
  <c r="Z130" i="32"/>
  <c r="Z120" i="32" s="1"/>
  <c r="Y130" i="32"/>
  <c r="X130" i="32"/>
  <c r="W130" i="32"/>
  <c r="W120" i="32" s="1"/>
  <c r="V130" i="32"/>
  <c r="V120" i="32" s="1"/>
  <c r="U130" i="32"/>
  <c r="T130" i="32"/>
  <c r="T120" i="32" s="1"/>
  <c r="S130" i="32"/>
  <c r="S120" i="32" s="1"/>
  <c r="Q130" i="32"/>
  <c r="P130" i="32"/>
  <c r="O130" i="32"/>
  <c r="O120" i="32" s="1"/>
  <c r="N130" i="32"/>
  <c r="N120" i="32" s="1"/>
  <c r="BF129" i="32"/>
  <c r="BE129" i="32"/>
  <c r="BC129" i="32"/>
  <c r="BB129" i="32"/>
  <c r="BG129" i="32" s="1"/>
  <c r="BH129" i="32" s="1"/>
  <c r="BF128" i="32"/>
  <c r="BE128" i="32"/>
  <c r="BD128" i="32"/>
  <c r="BC128" i="32"/>
  <c r="BB128" i="32"/>
  <c r="BF127" i="32"/>
  <c r="BE127" i="32"/>
  <c r="BD127" i="32"/>
  <c r="BC127" i="32"/>
  <c r="BG127" i="32" s="1"/>
  <c r="BH127" i="32" s="1"/>
  <c r="BB127" i="32"/>
  <c r="BF126" i="32"/>
  <c r="BD126" i="32"/>
  <c r="BC126" i="32"/>
  <c r="BB126" i="32"/>
  <c r="BG125" i="32"/>
  <c r="BH125" i="32" s="1"/>
  <c r="BF125" i="32"/>
  <c r="BE125" i="32"/>
  <c r="BD125" i="32"/>
  <c r="BC125" i="32"/>
  <c r="BB125" i="32"/>
  <c r="BF124" i="32"/>
  <c r="BE124" i="32"/>
  <c r="BD124" i="32"/>
  <c r="BC124" i="32"/>
  <c r="BB124" i="32"/>
  <c r="BF123" i="32"/>
  <c r="BE123" i="32"/>
  <c r="BD123" i="32"/>
  <c r="BC123" i="32"/>
  <c r="BB123" i="32"/>
  <c r="BC122" i="32"/>
  <c r="BC121" i="32" s="1"/>
  <c r="BC100" i="32" s="1"/>
  <c r="BA120" i="32"/>
  <c r="AZ120" i="32"/>
  <c r="AW120" i="32"/>
  <c r="AV120" i="32"/>
  <c r="AO120" i="32"/>
  <c r="AN120" i="32"/>
  <c r="AK120" i="32"/>
  <c r="AG120" i="32"/>
  <c r="AC120" i="32"/>
  <c r="Y120" i="32"/>
  <c r="X120" i="32"/>
  <c r="U120" i="32"/>
  <c r="Q120" i="32"/>
  <c r="P120" i="32"/>
  <c r="BA119" i="32"/>
  <c r="AZ119" i="32"/>
  <c r="AY119" i="32"/>
  <c r="AX119" i="32"/>
  <c r="AW119" i="32"/>
  <c r="AV119" i="32"/>
  <c r="AU119" i="32"/>
  <c r="AT119" i="32"/>
  <c r="AP119" i="32"/>
  <c r="AO119" i="32"/>
  <c r="AN119" i="32"/>
  <c r="AM119" i="32"/>
  <c r="AL119" i="32"/>
  <c r="AK119" i="32"/>
  <c r="AJ119" i="32"/>
  <c r="AI119" i="32"/>
  <c r="AH119" i="32"/>
  <c r="AG119" i="32"/>
  <c r="AF119" i="32"/>
  <c r="AE119" i="32"/>
  <c r="AC119" i="32"/>
  <c r="AB119" i="32"/>
  <c r="AA119" i="32"/>
  <c r="Z119" i="32"/>
  <c r="Y119" i="32"/>
  <c r="X119" i="32"/>
  <c r="W119" i="32"/>
  <c r="V119" i="32"/>
  <c r="U119" i="32"/>
  <c r="T119" i="32"/>
  <c r="S119" i="32"/>
  <c r="BA118" i="32"/>
  <c r="AZ118" i="32"/>
  <c r="AY118" i="32"/>
  <c r="AX118" i="32"/>
  <c r="AW118" i="32"/>
  <c r="AV118" i="32"/>
  <c r="AU118" i="32"/>
  <c r="AT118" i="32"/>
  <c r="AS118" i="32"/>
  <c r="AP118" i="32"/>
  <c r="AO118" i="32"/>
  <c r="AN118" i="32"/>
  <c r="AM118" i="32"/>
  <c r="AK118" i="32"/>
  <c r="AJ118" i="32"/>
  <c r="AI118" i="32"/>
  <c r="AH118" i="32"/>
  <c r="AG118" i="32"/>
  <c r="AF118" i="32"/>
  <c r="AE118" i="32"/>
  <c r="AC118" i="32"/>
  <c r="AB118" i="32"/>
  <c r="AA118" i="32"/>
  <c r="Z118" i="32"/>
  <c r="Y118" i="32"/>
  <c r="X118" i="32"/>
  <c r="W118" i="32"/>
  <c r="V118" i="32"/>
  <c r="U118" i="32"/>
  <c r="T118" i="32"/>
  <c r="S118" i="32"/>
  <c r="AH117" i="32"/>
  <c r="AG117" i="32"/>
  <c r="AF117" i="32"/>
  <c r="AC117" i="32"/>
  <c r="AB117" i="32"/>
  <c r="AA117" i="32"/>
  <c r="Z117" i="32"/>
  <c r="Y117" i="32"/>
  <c r="X117" i="32"/>
  <c r="W117" i="32"/>
  <c r="V117" i="32"/>
  <c r="U117" i="32"/>
  <c r="T117" i="32"/>
  <c r="S117" i="32"/>
  <c r="BA116" i="32"/>
  <c r="AZ116" i="32"/>
  <c r="AY116" i="32"/>
  <c r="AX116" i="32"/>
  <c r="AW116" i="32"/>
  <c r="AV116" i="32"/>
  <c r="AU116" i="32"/>
  <c r="AT116" i="32"/>
  <c r="AQ116" i="32"/>
  <c r="AP116" i="32"/>
  <c r="AO116" i="32"/>
  <c r="AN116" i="32"/>
  <c r="AM116" i="32"/>
  <c r="AK116" i="32"/>
  <c r="AJ116" i="32"/>
  <c r="AI116" i="32"/>
  <c r="AH116" i="32"/>
  <c r="AG116" i="32"/>
  <c r="AF116" i="32"/>
  <c r="AD116" i="32"/>
  <c r="AC116" i="32"/>
  <c r="AB116" i="32"/>
  <c r="AA116" i="32"/>
  <c r="Z116" i="32"/>
  <c r="Y116" i="32"/>
  <c r="X116" i="32"/>
  <c r="W116" i="32"/>
  <c r="V116" i="32"/>
  <c r="U116" i="32"/>
  <c r="T116" i="32"/>
  <c r="S116" i="32"/>
  <c r="R116" i="32"/>
  <c r="BA115" i="32"/>
  <c r="AZ115" i="32"/>
  <c r="AY115" i="32"/>
  <c r="AX115" i="32"/>
  <c r="AW115" i="32"/>
  <c r="AV115" i="32"/>
  <c r="AU115" i="32"/>
  <c r="AT115" i="32"/>
  <c r="AS115" i="32"/>
  <c r="BG115" i="32" s="1"/>
  <c r="AP115" i="32"/>
  <c r="AO115" i="32"/>
  <c r="AN115" i="32"/>
  <c r="AM115" i="32"/>
  <c r="AK115" i="32"/>
  <c r="AJ115" i="32"/>
  <c r="AI115" i="32"/>
  <c r="AH115" i="32"/>
  <c r="AG115" i="32"/>
  <c r="AF115" i="32"/>
  <c r="AC115" i="32"/>
  <c r="AB115" i="32"/>
  <c r="AA115" i="32"/>
  <c r="Z115" i="32"/>
  <c r="Y115" i="32"/>
  <c r="X115" i="32"/>
  <c r="W115" i="32"/>
  <c r="V115" i="32"/>
  <c r="U115" i="32"/>
  <c r="T115" i="32"/>
  <c r="S115" i="32"/>
  <c r="AY114" i="32"/>
  <c r="AX114" i="32"/>
  <c r="AU114" i="32"/>
  <c r="AT114" i="32"/>
  <c r="AP114" i="32"/>
  <c r="AM114" i="32"/>
  <c r="AI114" i="32"/>
  <c r="AH114" i="32"/>
  <c r="AA114" i="32"/>
  <c r="Z114" i="32"/>
  <c r="W114" i="32"/>
  <c r="V114" i="32"/>
  <c r="S114" i="32"/>
  <c r="BA113" i="32"/>
  <c r="AZ113" i="32"/>
  <c r="AY113" i="32"/>
  <c r="AX113" i="32"/>
  <c r="AW113" i="32"/>
  <c r="AV113" i="32"/>
  <c r="AU113" i="32"/>
  <c r="AT113" i="32"/>
  <c r="AS113" i="32"/>
  <c r="AP113" i="32"/>
  <c r="AO113" i="32"/>
  <c r="AN113" i="32"/>
  <c r="AM113" i="32"/>
  <c r="AK113" i="32"/>
  <c r="AJ113" i="32"/>
  <c r="AI113" i="32"/>
  <c r="AH113" i="32"/>
  <c r="AG113" i="32"/>
  <c r="AF113" i="32"/>
  <c r="AC113" i="32"/>
  <c r="AB113" i="32"/>
  <c r="AA113" i="32"/>
  <c r="Z113" i="32"/>
  <c r="Y113" i="32"/>
  <c r="X113" i="32"/>
  <c r="W113" i="32"/>
  <c r="V113" i="32"/>
  <c r="U113" i="32"/>
  <c r="T113" i="32"/>
  <c r="S113" i="32"/>
  <c r="AY112" i="32"/>
  <c r="AX112" i="32"/>
  <c r="AU112" i="32"/>
  <c r="AT112" i="32"/>
  <c r="AQ112" i="32"/>
  <c r="AP112" i="32"/>
  <c r="AM112" i="32"/>
  <c r="AL112" i="32"/>
  <c r="AI112" i="32"/>
  <c r="AH112" i="32"/>
  <c r="AE112" i="32"/>
  <c r="AA112" i="32"/>
  <c r="Z112" i="32"/>
  <c r="W112" i="32"/>
  <c r="V112" i="32"/>
  <c r="S112" i="32"/>
  <c r="BA111" i="32"/>
  <c r="AZ111" i="32"/>
  <c r="AY111" i="32"/>
  <c r="AX111" i="32"/>
  <c r="AW111" i="32"/>
  <c r="AV111" i="32"/>
  <c r="AU111" i="32"/>
  <c r="AT111" i="32"/>
  <c r="AS111" i="32"/>
  <c r="AP111" i="32"/>
  <c r="AO111" i="32"/>
  <c r="AN111" i="32"/>
  <c r="AM111" i="32"/>
  <c r="AK111" i="32"/>
  <c r="AJ111" i="32"/>
  <c r="AI111" i="32"/>
  <c r="AH111" i="32"/>
  <c r="AG111" i="32"/>
  <c r="AF111" i="32"/>
  <c r="AE111" i="32"/>
  <c r="AC111" i="32"/>
  <c r="AB111" i="32"/>
  <c r="AA111" i="32"/>
  <c r="Z111" i="32"/>
  <c r="Y111" i="32"/>
  <c r="X111" i="32"/>
  <c r="W111" i="32"/>
  <c r="V111" i="32"/>
  <c r="U111" i="32"/>
  <c r="T111" i="32"/>
  <c r="S111" i="32"/>
  <c r="BA110" i="32"/>
  <c r="AZ110" i="32"/>
  <c r="AY110" i="32"/>
  <c r="AX110" i="32"/>
  <c r="AW110" i="32"/>
  <c r="AV110" i="32"/>
  <c r="AU110" i="32"/>
  <c r="AT110" i="32"/>
  <c r="AQ110" i="32"/>
  <c r="AP110" i="32"/>
  <c r="AO110" i="32"/>
  <c r="AN110" i="32"/>
  <c r="AM110" i="32"/>
  <c r="AM102" i="32" s="1"/>
  <c r="AM100" i="32" s="1"/>
  <c r="AL110" i="32"/>
  <c r="AK110" i="32"/>
  <c r="AJ110" i="32"/>
  <c r="AI110" i="32"/>
  <c r="AH110" i="32"/>
  <c r="AG110" i="32"/>
  <c r="AF110" i="32"/>
  <c r="AE110" i="32"/>
  <c r="AC110" i="32"/>
  <c r="AB110" i="32"/>
  <c r="AA110" i="32"/>
  <c r="Z110" i="32"/>
  <c r="Y110" i="32"/>
  <c r="X110" i="32"/>
  <c r="W110" i="32"/>
  <c r="V110" i="32"/>
  <c r="U110" i="32"/>
  <c r="T110" i="32"/>
  <c r="S110" i="32"/>
  <c r="BA109" i="32"/>
  <c r="AZ109" i="32"/>
  <c r="AY109" i="32"/>
  <c r="AX109" i="32"/>
  <c r="AW109" i="32"/>
  <c r="AV109" i="32"/>
  <c r="AU109" i="32"/>
  <c r="AT109" i="32"/>
  <c r="AP109" i="32"/>
  <c r="AO109" i="32"/>
  <c r="AN109" i="32"/>
  <c r="AM109" i="32"/>
  <c r="AK109" i="32"/>
  <c r="AJ109" i="32"/>
  <c r="AI109" i="32"/>
  <c r="AH109" i="32"/>
  <c r="AG109" i="32"/>
  <c r="AF109" i="32"/>
  <c r="AC109" i="32"/>
  <c r="AB109" i="32"/>
  <c r="AA109" i="32"/>
  <c r="Z109" i="32"/>
  <c r="Y109" i="32"/>
  <c r="X109" i="32"/>
  <c r="W109" i="32"/>
  <c r="V109" i="32"/>
  <c r="U109" i="32"/>
  <c r="T109" i="32"/>
  <c r="S109" i="32"/>
  <c r="BA108" i="32"/>
  <c r="AZ108" i="32"/>
  <c r="AY108" i="32"/>
  <c r="AX108" i="32"/>
  <c r="AW108" i="32"/>
  <c r="AV108" i="32"/>
  <c r="AU108" i="32"/>
  <c r="AT108" i="32"/>
  <c r="AQ108" i="32"/>
  <c r="AP108" i="32"/>
  <c r="AO108" i="32"/>
  <c r="AN108" i="32"/>
  <c r="AM108" i="32"/>
  <c r="AL108" i="32"/>
  <c r="AK108" i="32"/>
  <c r="AJ108" i="32"/>
  <c r="AI108" i="32"/>
  <c r="AH108" i="32"/>
  <c r="AG108" i="32"/>
  <c r="AF108" i="32"/>
  <c r="AE108" i="32"/>
  <c r="AD108" i="32"/>
  <c r="AC108" i="32"/>
  <c r="AB108" i="32"/>
  <c r="AA108" i="32"/>
  <c r="Z108" i="32"/>
  <c r="Y108" i="32"/>
  <c r="X108" i="32"/>
  <c r="W108" i="32"/>
  <c r="V108" i="32"/>
  <c r="U108" i="32"/>
  <c r="T108" i="32"/>
  <c r="S108" i="32"/>
  <c r="R108" i="32"/>
  <c r="BA107" i="32"/>
  <c r="AW107" i="32"/>
  <c r="AV107" i="32"/>
  <c r="AO107" i="32"/>
  <c r="AN107" i="32"/>
  <c r="AK107" i="32"/>
  <c r="AG107" i="32"/>
  <c r="AC107" i="32"/>
  <c r="Y107" i="32"/>
  <c r="X107" i="32"/>
  <c r="U107" i="32"/>
  <c r="BA106" i="32"/>
  <c r="AZ106" i="32"/>
  <c r="AY106" i="32"/>
  <c r="AX106" i="32"/>
  <c r="AW106" i="32"/>
  <c r="AV106" i="32"/>
  <c r="AU106" i="32"/>
  <c r="AT106" i="32"/>
  <c r="AP106" i="32"/>
  <c r="AO106" i="32"/>
  <c r="AN106" i="32"/>
  <c r="AM106" i="32"/>
  <c r="AK106" i="32"/>
  <c r="AJ106" i="32"/>
  <c r="AI106" i="32"/>
  <c r="AH106" i="32"/>
  <c r="AG106" i="32"/>
  <c r="AF106" i="32"/>
  <c r="AC106" i="32"/>
  <c r="AB106" i="32"/>
  <c r="AA106" i="32"/>
  <c r="Z106" i="32"/>
  <c r="Y106" i="32"/>
  <c r="X106" i="32"/>
  <c r="W106" i="32"/>
  <c r="V106" i="32"/>
  <c r="U106" i="32"/>
  <c r="T106" i="32"/>
  <c r="S106" i="32"/>
  <c r="X105" i="32"/>
  <c r="W105" i="32"/>
  <c r="BA104" i="32"/>
  <c r="AZ104" i="32"/>
  <c r="AY104" i="32"/>
  <c r="AX104" i="32"/>
  <c r="AW104" i="32"/>
  <c r="AV104" i="32"/>
  <c r="AU104" i="32"/>
  <c r="AT104" i="32"/>
  <c r="AS104" i="32"/>
  <c r="AP104" i="32"/>
  <c r="AO104" i="32"/>
  <c r="AN104" i="32"/>
  <c r="AM104" i="32"/>
  <c r="AK104" i="32"/>
  <c r="AJ104" i="32"/>
  <c r="AI104" i="32"/>
  <c r="AH104" i="32"/>
  <c r="AG104" i="32"/>
  <c r="AF104" i="32"/>
  <c r="AC104" i="32"/>
  <c r="AB104" i="32"/>
  <c r="AA104" i="32"/>
  <c r="Z104" i="32"/>
  <c r="Y104" i="32"/>
  <c r="X104" i="32"/>
  <c r="W104" i="32"/>
  <c r="V104" i="32"/>
  <c r="U104" i="32"/>
  <c r="T104" i="32"/>
  <c r="S104" i="32"/>
  <c r="Q103" i="32"/>
  <c r="Q102" i="32" s="1"/>
  <c r="Q100" i="32" s="1"/>
  <c r="P103" i="32"/>
  <c r="O103" i="32"/>
  <c r="N103" i="32"/>
  <c r="BH103" i="32" s="1"/>
  <c r="AU102" i="32"/>
  <c r="AU100" i="32" s="1"/>
  <c r="P102" i="32"/>
  <c r="O102" i="32"/>
  <c r="AR101" i="32"/>
  <c r="BH101" i="32" s="1"/>
  <c r="P100" i="32"/>
  <c r="BG99" i="32"/>
  <c r="AS99" i="32"/>
  <c r="AS119" i="32" s="1"/>
  <c r="BG119" i="32" s="1"/>
  <c r="AQ99" i="32"/>
  <c r="AQ119" i="32" s="1"/>
  <c r="AL99" i="32"/>
  <c r="AE99" i="32"/>
  <c r="R99" i="32"/>
  <c r="AD99" i="32" s="1"/>
  <c r="AD119" i="32" s="1"/>
  <c r="BG98" i="32"/>
  <c r="BG118" i="32" s="1"/>
  <c r="AS98" i="32"/>
  <c r="AQ98" i="32"/>
  <c r="AL98" i="32"/>
  <c r="AL118" i="32" s="1"/>
  <c r="AE98" i="32"/>
  <c r="R98" i="32"/>
  <c r="BH97" i="32"/>
  <c r="BG97" i="32"/>
  <c r="BG96" i="32"/>
  <c r="BG124" i="32" s="1"/>
  <c r="BH124" i="32" s="1"/>
  <c r="AE96" i="32"/>
  <c r="AD96" i="32"/>
  <c r="R96" i="32"/>
  <c r="R117" i="32" s="1"/>
  <c r="BG95" i="32"/>
  <c r="AS95" i="32"/>
  <c r="AQ95" i="32"/>
  <c r="AE95" i="32"/>
  <c r="AD95" i="32"/>
  <c r="R95" i="32"/>
  <c r="BF94" i="32"/>
  <c r="BE94" i="32"/>
  <c r="BD94" i="32"/>
  <c r="BC94" i="32"/>
  <c r="BC61" i="32" s="1"/>
  <c r="BC134" i="32" s="1"/>
  <c r="BB94" i="32"/>
  <c r="BA94" i="32"/>
  <c r="AZ94" i="32"/>
  <c r="AY94" i="32"/>
  <c r="AX94" i="32"/>
  <c r="AW94" i="32"/>
  <c r="AV94" i="32"/>
  <c r="AU94" i="32"/>
  <c r="AU61" i="32" s="1"/>
  <c r="AU134" i="32" s="1"/>
  <c r="AT94" i="32"/>
  <c r="AP94" i="32"/>
  <c r="AO94" i="32"/>
  <c r="AN94" i="32"/>
  <c r="AM94" i="32"/>
  <c r="AK94" i="32"/>
  <c r="AJ94" i="32"/>
  <c r="AI94" i="32"/>
  <c r="AH94" i="32"/>
  <c r="AG94" i="32"/>
  <c r="AF94" i="32"/>
  <c r="AC94" i="32"/>
  <c r="AB94" i="32"/>
  <c r="AA94" i="32"/>
  <c r="Z94" i="32"/>
  <c r="Y94" i="32"/>
  <c r="X94" i="32"/>
  <c r="W94" i="32"/>
  <c r="V94" i="32"/>
  <c r="U94" i="32"/>
  <c r="T94" i="32"/>
  <c r="S94" i="32"/>
  <c r="AS93" i="32"/>
  <c r="BG93" i="32" s="1"/>
  <c r="AQ93" i="32"/>
  <c r="AL93" i="32"/>
  <c r="AE93" i="32"/>
  <c r="AE91" i="32" s="1"/>
  <c r="AD93" i="32"/>
  <c r="AR93" i="32" s="1"/>
  <c r="R93" i="32"/>
  <c r="BG92" i="32"/>
  <c r="AS92" i="32"/>
  <c r="AQ92" i="32"/>
  <c r="AL92" i="32"/>
  <c r="AE92" i="32"/>
  <c r="AE115" i="32" s="1"/>
  <c r="R92" i="32"/>
  <c r="BF91" i="32"/>
  <c r="BE91" i="32"/>
  <c r="BD91" i="32"/>
  <c r="BD60" i="32" s="1"/>
  <c r="BC91" i="32"/>
  <c r="BC60" i="32" s="1"/>
  <c r="BB91" i="32"/>
  <c r="BA91" i="32"/>
  <c r="AZ91" i="32"/>
  <c r="AY91" i="32"/>
  <c r="AX91" i="32"/>
  <c r="AW91" i="32"/>
  <c r="AV91" i="32"/>
  <c r="AU91" i="32"/>
  <c r="AT91" i="32"/>
  <c r="AP91" i="32"/>
  <c r="AO91" i="32"/>
  <c r="AN91" i="32"/>
  <c r="AM91" i="32"/>
  <c r="AK91" i="32"/>
  <c r="AK60" i="32" s="1"/>
  <c r="AJ91" i="32"/>
  <c r="AI91" i="32"/>
  <c r="AH91" i="32"/>
  <c r="AG91" i="32"/>
  <c r="AF91" i="32"/>
  <c r="AC91" i="32"/>
  <c r="AB91" i="32"/>
  <c r="AA91" i="32"/>
  <c r="Z91" i="32"/>
  <c r="Y91" i="32"/>
  <c r="X91" i="32"/>
  <c r="W91" i="32"/>
  <c r="V91" i="32"/>
  <c r="U91" i="32"/>
  <c r="T91" i="32"/>
  <c r="S91" i="32"/>
  <c r="BG90" i="32"/>
  <c r="AS90" i="32"/>
  <c r="AQ90" i="32"/>
  <c r="AL90" i="32"/>
  <c r="AE90" i="32"/>
  <c r="R90" i="32"/>
  <c r="AD90" i="32" s="1"/>
  <c r="BH89" i="32"/>
  <c r="BG89" i="32"/>
  <c r="AS89" i="32"/>
  <c r="AQ89" i="32"/>
  <c r="AL89" i="32"/>
  <c r="AE89" i="32"/>
  <c r="R89" i="32"/>
  <c r="AD89" i="32" s="1"/>
  <c r="AR89" i="32" s="1"/>
  <c r="AS88" i="32"/>
  <c r="BG88" i="32" s="1"/>
  <c r="AQ88" i="32"/>
  <c r="AE88" i="32"/>
  <c r="AL88" i="32" s="1"/>
  <c r="AD88" i="32"/>
  <c r="AR88" i="32" s="1"/>
  <c r="BH88" i="32" s="1"/>
  <c r="R88" i="32"/>
  <c r="AS87" i="32"/>
  <c r="AQ87" i="32"/>
  <c r="AE87" i="32"/>
  <c r="AD87" i="32"/>
  <c r="R87" i="32"/>
  <c r="BG86" i="32"/>
  <c r="AS86" i="32"/>
  <c r="AQ86" i="32"/>
  <c r="AL86" i="32"/>
  <c r="AE86" i="32"/>
  <c r="R86" i="32"/>
  <c r="BF85" i="32"/>
  <c r="BE85" i="32"/>
  <c r="BD85" i="32"/>
  <c r="BD61" i="32" s="1"/>
  <c r="BD134" i="32" s="1"/>
  <c r="BC85" i="32"/>
  <c r="BB85" i="32"/>
  <c r="BA85" i="32"/>
  <c r="BA114" i="32" s="1"/>
  <c r="AZ85" i="32"/>
  <c r="AZ114" i="32" s="1"/>
  <c r="AY85" i="32"/>
  <c r="AX85" i="32"/>
  <c r="AW85" i="32"/>
  <c r="AW114" i="32" s="1"/>
  <c r="AV85" i="32"/>
  <c r="AV114" i="32" s="1"/>
  <c r="AU85" i="32"/>
  <c r="AT85" i="32"/>
  <c r="AP85" i="32"/>
  <c r="AO85" i="32"/>
  <c r="AO114" i="32" s="1"/>
  <c r="AN85" i="32"/>
  <c r="AN114" i="32" s="1"/>
  <c r="AM85" i="32"/>
  <c r="AK85" i="32"/>
  <c r="AK114" i="32" s="1"/>
  <c r="AJ85" i="32"/>
  <c r="AJ114" i="32" s="1"/>
  <c r="AI85" i="32"/>
  <c r="AH85" i="32"/>
  <c r="AG85" i="32"/>
  <c r="AG114" i="32" s="1"/>
  <c r="AF85" i="32"/>
  <c r="AF114" i="32" s="1"/>
  <c r="AC85" i="32"/>
  <c r="AC114" i="32" s="1"/>
  <c r="AB85" i="32"/>
  <c r="AA85" i="32"/>
  <c r="Z85" i="32"/>
  <c r="Y85" i="32"/>
  <c r="Y114" i="32" s="1"/>
  <c r="X85" i="32"/>
  <c r="W85" i="32"/>
  <c r="V85" i="32"/>
  <c r="U85" i="32"/>
  <c r="U114" i="32" s="1"/>
  <c r="T85" i="32"/>
  <c r="S85" i="32"/>
  <c r="BG84" i="32"/>
  <c r="BG113" i="32" s="1"/>
  <c r="AS84" i="32"/>
  <c r="AQ84" i="32"/>
  <c r="AL84" i="32"/>
  <c r="AE84" i="32"/>
  <c r="AE113" i="32" s="1"/>
  <c r="R84" i="32"/>
  <c r="BF83" i="32"/>
  <c r="BE83" i="32"/>
  <c r="BD83" i="32"/>
  <c r="BC83" i="32"/>
  <c r="BB83" i="32"/>
  <c r="BA83" i="32"/>
  <c r="AZ83" i="32"/>
  <c r="AY83" i="32"/>
  <c r="AX83" i="32"/>
  <c r="AW83" i="32"/>
  <c r="AV83" i="32"/>
  <c r="AU83" i="32"/>
  <c r="AT83" i="32"/>
  <c r="AP83" i="32"/>
  <c r="AO83" i="32"/>
  <c r="AN83" i="32"/>
  <c r="AM83" i="32"/>
  <c r="AK83" i="32"/>
  <c r="AJ83" i="32"/>
  <c r="AI83" i="32"/>
  <c r="AH83" i="32"/>
  <c r="AG83" i="32"/>
  <c r="AF83" i="32"/>
  <c r="AC83" i="32"/>
  <c r="AA83" i="32"/>
  <c r="Z83" i="32"/>
  <c r="Y83" i="32"/>
  <c r="W83" i="32"/>
  <c r="V83" i="32"/>
  <c r="U83" i="32"/>
  <c r="S83" i="32"/>
  <c r="BG82" i="32"/>
  <c r="AS82" i="32"/>
  <c r="AQ82" i="32"/>
  <c r="AL82" i="32"/>
  <c r="AE82" i="32"/>
  <c r="R82" i="32"/>
  <c r="AD82" i="32" s="1"/>
  <c r="AR82" i="32" s="1"/>
  <c r="BH82" i="32" s="1"/>
  <c r="BG81" i="32"/>
  <c r="AS81" i="32"/>
  <c r="AQ81" i="32"/>
  <c r="AQ80" i="32" s="1"/>
  <c r="AL81" i="32"/>
  <c r="AL80" i="32" s="1"/>
  <c r="AE81" i="32"/>
  <c r="AD81" i="32"/>
  <c r="R81" i="32"/>
  <c r="BA80" i="32"/>
  <c r="AZ80" i="32"/>
  <c r="AZ112" i="32" s="1"/>
  <c r="AY80" i="32"/>
  <c r="AX80" i="32"/>
  <c r="AW80" i="32"/>
  <c r="AV80" i="32"/>
  <c r="AV112" i="32" s="1"/>
  <c r="AU80" i="32"/>
  <c r="AT80" i="32"/>
  <c r="AS80" i="32"/>
  <c r="AP80" i="32"/>
  <c r="AO80" i="32"/>
  <c r="AN80" i="32"/>
  <c r="AN112" i="32" s="1"/>
  <c r="AM80" i="32"/>
  <c r="AK80" i="32"/>
  <c r="AJ80" i="32"/>
  <c r="AJ112" i="32" s="1"/>
  <c r="AI80" i="32"/>
  <c r="AH80" i="32"/>
  <c r="AG80" i="32"/>
  <c r="AF80" i="32"/>
  <c r="AF112" i="32" s="1"/>
  <c r="AE80" i="32"/>
  <c r="AC80" i="32"/>
  <c r="AB80" i="32"/>
  <c r="AA80" i="32"/>
  <c r="Z80" i="32"/>
  <c r="Y80" i="32"/>
  <c r="X80" i="32"/>
  <c r="W80" i="32"/>
  <c r="V80" i="32"/>
  <c r="U80" i="32"/>
  <c r="T80" i="32"/>
  <c r="S80" i="32"/>
  <c r="BG79" i="32"/>
  <c r="AS79" i="32"/>
  <c r="AQ79" i="32"/>
  <c r="AL79" i="32"/>
  <c r="AE79" i="32"/>
  <c r="R79" i="32"/>
  <c r="AD79" i="32" s="1"/>
  <c r="AR79" i="32" s="1"/>
  <c r="BH79" i="32" s="1"/>
  <c r="BG78" i="32"/>
  <c r="BG111" i="32" s="1"/>
  <c r="AS78" i="32"/>
  <c r="AQ78" i="32"/>
  <c r="AL78" i="32"/>
  <c r="AL111" i="32" s="1"/>
  <c r="AE78" i="32"/>
  <c r="AD78" i="32"/>
  <c r="R78" i="32"/>
  <c r="BA77" i="32"/>
  <c r="AZ77" i="32"/>
  <c r="AY77" i="32"/>
  <c r="AX77" i="32"/>
  <c r="AW77" i="32"/>
  <c r="AV77" i="32"/>
  <c r="AU77" i="32"/>
  <c r="AT77" i="32"/>
  <c r="AS77" i="32"/>
  <c r="BG77" i="32" s="1"/>
  <c r="AP77" i="32"/>
  <c r="AO77" i="32"/>
  <c r="AN77" i="32"/>
  <c r="AM77" i="32"/>
  <c r="AJ77" i="32"/>
  <c r="AI77" i="32"/>
  <c r="AH77" i="32"/>
  <c r="AF77" i="32"/>
  <c r="AE77" i="32"/>
  <c r="AC77" i="32"/>
  <c r="AA77" i="32"/>
  <c r="Z77" i="32"/>
  <c r="Y77" i="32"/>
  <c r="W77" i="32"/>
  <c r="V77" i="32"/>
  <c r="U77" i="32"/>
  <c r="S77" i="32"/>
  <c r="BG76" i="32"/>
  <c r="BG110" i="32" s="1"/>
  <c r="AS76" i="32"/>
  <c r="AS110" i="32" s="1"/>
  <c r="AQ76" i="32"/>
  <c r="AL76" i="32"/>
  <c r="AE76" i="32"/>
  <c r="R76" i="32"/>
  <c r="BG75" i="32"/>
  <c r="AS75" i="32"/>
  <c r="AQ75" i="32"/>
  <c r="AL75" i="32"/>
  <c r="AE75" i="32"/>
  <c r="AD75" i="32"/>
  <c r="R75" i="32"/>
  <c r="AS74" i="32"/>
  <c r="BG74" i="32" s="1"/>
  <c r="BG109" i="32" s="1"/>
  <c r="AQ74" i="32"/>
  <c r="AQ109" i="32" s="1"/>
  <c r="AE74" i="32"/>
  <c r="AD74" i="32"/>
  <c r="AD109" i="32" s="1"/>
  <c r="R74" i="32"/>
  <c r="R109" i="32" s="1"/>
  <c r="BG73" i="32"/>
  <c r="BA73" i="32"/>
  <c r="AZ73" i="32"/>
  <c r="AY73" i="32"/>
  <c r="AX73" i="32"/>
  <c r="AW73" i="32"/>
  <c r="AV73" i="32"/>
  <c r="AU73" i="32"/>
  <c r="AT73" i="32"/>
  <c r="AS73" i="32"/>
  <c r="AP73" i="32"/>
  <c r="AO73" i="32"/>
  <c r="AN73" i="32"/>
  <c r="AM73" i="32"/>
  <c r="AK73" i="32"/>
  <c r="AJ73" i="32"/>
  <c r="AI73" i="32"/>
  <c r="AH73" i="32"/>
  <c r="AG73" i="32"/>
  <c r="AF73" i="32"/>
  <c r="AC73" i="32"/>
  <c r="AB73" i="32"/>
  <c r="AA73" i="32"/>
  <c r="Z73" i="32"/>
  <c r="Y73" i="32"/>
  <c r="X73" i="32"/>
  <c r="W73" i="32"/>
  <c r="V73" i="32"/>
  <c r="U73" i="32"/>
  <c r="T73" i="32"/>
  <c r="S73" i="32"/>
  <c r="BG72" i="32"/>
  <c r="AS72" i="32"/>
  <c r="AQ72" i="32"/>
  <c r="AL72" i="32"/>
  <c r="AE72" i="32"/>
  <c r="AD72" i="32"/>
  <c r="AR72" i="32" s="1"/>
  <c r="BH72" i="32" s="1"/>
  <c r="R72" i="32"/>
  <c r="AS71" i="32"/>
  <c r="BG71" i="32" s="1"/>
  <c r="AR71" i="32"/>
  <c r="BH71" i="32" s="1"/>
  <c r="AQ71" i="32"/>
  <c r="AE71" i="32"/>
  <c r="AL71" i="32" s="1"/>
  <c r="AD71" i="32"/>
  <c r="R71" i="32"/>
  <c r="BG70" i="32"/>
  <c r="AS70" i="32"/>
  <c r="AS69" i="32" s="1"/>
  <c r="AQ70" i="32"/>
  <c r="AQ69" i="32" s="1"/>
  <c r="AL70" i="32"/>
  <c r="AL69" i="32" s="1"/>
  <c r="AL107" i="32" s="1"/>
  <c r="AE70" i="32"/>
  <c r="R70" i="32"/>
  <c r="BA69" i="32"/>
  <c r="AZ69" i="32"/>
  <c r="AY69" i="32"/>
  <c r="AY107" i="32" s="1"/>
  <c r="AX69" i="32"/>
  <c r="AX107" i="32" s="1"/>
  <c r="AW69" i="32"/>
  <c r="AV69" i="32"/>
  <c r="AU69" i="32"/>
  <c r="AU107" i="32" s="1"/>
  <c r="AT69" i="32"/>
  <c r="AT107" i="32" s="1"/>
  <c r="AP69" i="32"/>
  <c r="AP107" i="32" s="1"/>
  <c r="AO69" i="32"/>
  <c r="AN69" i="32"/>
  <c r="AM69" i="32"/>
  <c r="AM107" i="32" s="1"/>
  <c r="AK69" i="32"/>
  <c r="AJ69" i="32"/>
  <c r="AI69" i="32"/>
  <c r="AI107" i="32" s="1"/>
  <c r="AH69" i="32"/>
  <c r="AH107" i="32" s="1"/>
  <c r="AG69" i="32"/>
  <c r="AF69" i="32"/>
  <c r="AF61" i="32" s="1"/>
  <c r="AF134" i="32" s="1"/>
  <c r="AE69" i="32"/>
  <c r="AE107" i="32" s="1"/>
  <c r="AC69" i="32"/>
  <c r="AB69" i="32"/>
  <c r="AA69" i="32"/>
  <c r="Z69" i="32"/>
  <c r="Z107" i="32" s="1"/>
  <c r="Y69" i="32"/>
  <c r="X69" i="32"/>
  <c r="W69" i="32"/>
  <c r="V69" i="32"/>
  <c r="V107" i="32" s="1"/>
  <c r="U69" i="32"/>
  <c r="T69" i="32"/>
  <c r="S69" i="32"/>
  <c r="BG68" i="32"/>
  <c r="AS68" i="32"/>
  <c r="AQ68" i="32"/>
  <c r="AL68" i="32"/>
  <c r="AE68" i="32"/>
  <c r="AD68" i="32"/>
  <c r="R68" i="32"/>
  <c r="BG67" i="32"/>
  <c r="AS67" i="32"/>
  <c r="AQ67" i="32"/>
  <c r="AL67" i="32"/>
  <c r="AE67" i="32"/>
  <c r="R67" i="32"/>
  <c r="AD67" i="32" s="1"/>
  <c r="BG66" i="32"/>
  <c r="AS66" i="32"/>
  <c r="AQ66" i="32"/>
  <c r="AL66" i="32"/>
  <c r="AE66" i="32"/>
  <c r="R66" i="32"/>
  <c r="AD66" i="32" s="1"/>
  <c r="AR66" i="32" s="1"/>
  <c r="BH66" i="32" s="1"/>
  <c r="AS65" i="32"/>
  <c r="BG65" i="32" s="1"/>
  <c r="BG106" i="32" s="1"/>
  <c r="AQ65" i="32"/>
  <c r="AE65" i="32"/>
  <c r="AL65" i="32" s="1"/>
  <c r="AD65" i="32"/>
  <c r="AR65" i="32" s="1"/>
  <c r="BH65" i="32" s="1"/>
  <c r="R65" i="32"/>
  <c r="AS64" i="32"/>
  <c r="BG64" i="32" s="1"/>
  <c r="AQ64" i="32"/>
  <c r="AL64" i="32"/>
  <c r="AE64" i="32"/>
  <c r="AD64" i="32"/>
  <c r="AR64" i="32" s="1"/>
  <c r="R64" i="32"/>
  <c r="BG63" i="32"/>
  <c r="AS63" i="32"/>
  <c r="AQ63" i="32"/>
  <c r="AL63" i="32"/>
  <c r="AL106" i="32" s="1"/>
  <c r="AE63" i="32"/>
  <c r="R63" i="32"/>
  <c r="BA62" i="32"/>
  <c r="AZ62" i="32"/>
  <c r="AY62" i="32"/>
  <c r="AY60" i="32" s="1"/>
  <c r="AX62" i="32"/>
  <c r="AW62" i="32"/>
  <c r="AV62" i="32"/>
  <c r="AU62" i="32"/>
  <c r="AU60" i="32" s="1"/>
  <c r="AT62" i="32"/>
  <c r="AP62" i="32"/>
  <c r="AO62" i="32"/>
  <c r="AN62" i="32"/>
  <c r="AN60" i="32" s="1"/>
  <c r="AM62" i="32"/>
  <c r="AM60" i="32" s="1"/>
  <c r="AK62" i="32"/>
  <c r="AJ62" i="32"/>
  <c r="AJ60" i="32" s="1"/>
  <c r="AI62" i="32"/>
  <c r="AI60" i="32" s="1"/>
  <c r="AH62" i="32"/>
  <c r="AG62" i="32"/>
  <c r="AF62" i="32"/>
  <c r="AF60" i="32" s="1"/>
  <c r="AC62" i="32"/>
  <c r="AB62" i="32"/>
  <c r="AB60" i="32" s="1"/>
  <c r="AA62" i="32"/>
  <c r="AA60" i="32" s="1"/>
  <c r="Z62" i="32"/>
  <c r="Y62" i="32"/>
  <c r="X62" i="32"/>
  <c r="X60" i="32" s="1"/>
  <c r="W62" i="32"/>
  <c r="W60" i="32" s="1"/>
  <c r="V62" i="32"/>
  <c r="U62" i="32"/>
  <c r="T62" i="32"/>
  <c r="T60" i="32" s="1"/>
  <c r="S62" i="32"/>
  <c r="S60" i="32" s="1"/>
  <c r="BF61" i="32"/>
  <c r="BF134" i="32" s="1"/>
  <c r="BB61" i="32"/>
  <c r="BB134" i="32" s="1"/>
  <c r="AX61" i="32"/>
  <c r="AX134" i="32" s="1"/>
  <c r="AT61" i="32"/>
  <c r="AT134" i="32" s="1"/>
  <c r="AP61" i="32"/>
  <c r="AP134" i="32" s="1"/>
  <c r="AM61" i="32"/>
  <c r="AM134" i="32" s="1"/>
  <c r="AI61" i="32"/>
  <c r="AI134" i="32" s="1"/>
  <c r="AH61" i="32"/>
  <c r="AH134" i="32" s="1"/>
  <c r="Z61" i="32"/>
  <c r="Z134" i="32" s="1"/>
  <c r="V61" i="32"/>
  <c r="V134" i="32" s="1"/>
  <c r="BF60" i="32"/>
  <c r="BE60" i="32"/>
  <c r="BB60" i="32"/>
  <c r="BA60" i="32"/>
  <c r="AX60" i="32"/>
  <c r="AW60" i="32"/>
  <c r="AT60" i="32"/>
  <c r="AP60" i="32"/>
  <c r="AO60" i="32"/>
  <c r="AH60" i="32"/>
  <c r="AG60" i="32"/>
  <c r="AC60" i="32"/>
  <c r="Z60" i="32"/>
  <c r="Y60" i="32"/>
  <c r="V60" i="32"/>
  <c r="U60" i="32"/>
  <c r="BH59" i="32"/>
  <c r="AR59" i="32"/>
  <c r="AD59" i="32"/>
  <c r="AR58" i="32"/>
  <c r="BH58" i="32" s="1"/>
  <c r="AD58" i="32"/>
  <c r="AD57" i="32"/>
  <c r="AR57" i="32" s="1"/>
  <c r="BH57" i="32" s="1"/>
  <c r="AD56" i="32"/>
  <c r="AR56" i="32" s="1"/>
  <c r="Q56" i="32"/>
  <c r="P56" i="32"/>
  <c r="O56" i="32"/>
  <c r="N56" i="32"/>
  <c r="BH56" i="32" s="1"/>
  <c r="BG55" i="32"/>
  <c r="AS55" i="32"/>
  <c r="AQ55" i="32"/>
  <c r="AL55" i="32"/>
  <c r="AE55" i="32"/>
  <c r="AD55" i="32"/>
  <c r="AR55" i="32" s="1"/>
  <c r="BH55" i="32" s="1"/>
  <c r="R55" i="32"/>
  <c r="BG54" i="32"/>
  <c r="AL54" i="32"/>
  <c r="AE54" i="32"/>
  <c r="R54" i="32"/>
  <c r="AD54" i="32" s="1"/>
  <c r="BG53" i="32"/>
  <c r="AS53" i="32"/>
  <c r="AQ53" i="32"/>
  <c r="AL53" i="32"/>
  <c r="AE53" i="32"/>
  <c r="R53" i="32"/>
  <c r="AD53" i="32" s="1"/>
  <c r="BF52" i="32"/>
  <c r="BE52" i="32"/>
  <c r="BD52" i="32"/>
  <c r="BC52" i="32"/>
  <c r="BG52" i="32" s="1"/>
  <c r="BB52" i="32"/>
  <c r="BA52" i="32"/>
  <c r="AZ52" i="32"/>
  <c r="AY52" i="32"/>
  <c r="AX52" i="32"/>
  <c r="AW52" i="32"/>
  <c r="AV52" i="32"/>
  <c r="AU52" i="32"/>
  <c r="AT52" i="32"/>
  <c r="AS52" i="32"/>
  <c r="AQ52" i="32"/>
  <c r="AP52" i="32"/>
  <c r="AO52" i="32"/>
  <c r="AN52" i="32"/>
  <c r="AM52" i="32"/>
  <c r="AK52" i="32"/>
  <c r="AJ52" i="32"/>
  <c r="AI52" i="32"/>
  <c r="AH52" i="32"/>
  <c r="AG52" i="32"/>
  <c r="AF52" i="32"/>
  <c r="AE52" i="32"/>
  <c r="AC52" i="32"/>
  <c r="AB52" i="32"/>
  <c r="AA52" i="32"/>
  <c r="Z52" i="32"/>
  <c r="Y52" i="32"/>
  <c r="X52" i="32"/>
  <c r="W52" i="32"/>
  <c r="V52" i="32"/>
  <c r="U52" i="32"/>
  <c r="T52" i="32"/>
  <c r="S52" i="32"/>
  <c r="R52" i="32"/>
  <c r="BG51" i="32"/>
  <c r="BG108" i="32" s="1"/>
  <c r="AS51" i="32"/>
  <c r="AS108" i="32" s="1"/>
  <c r="AQ51" i="32"/>
  <c r="AL51" i="32"/>
  <c r="AE51" i="32"/>
  <c r="AD51" i="32"/>
  <c r="R51" i="32"/>
  <c r="BG50" i="32"/>
  <c r="AS50" i="32"/>
  <c r="AQ50" i="32"/>
  <c r="AL50" i="32"/>
  <c r="AE50" i="32"/>
  <c r="R50" i="32"/>
  <c r="AD50" i="32" s="1"/>
  <c r="BG49" i="32"/>
  <c r="AS49" i="32"/>
  <c r="AQ49" i="32"/>
  <c r="AQ48" i="32" s="1"/>
  <c r="AL49" i="32"/>
  <c r="AE49" i="32"/>
  <c r="R49" i="32"/>
  <c r="R48" i="32" s="1"/>
  <c r="BA48" i="32"/>
  <c r="AZ48" i="32"/>
  <c r="AZ43" i="32" s="1"/>
  <c r="AY48" i="32"/>
  <c r="AX48" i="32"/>
  <c r="AW48" i="32"/>
  <c r="AV48" i="32"/>
  <c r="AU48" i="32"/>
  <c r="AT48" i="32"/>
  <c r="AS48" i="32"/>
  <c r="BG48" i="32" s="1"/>
  <c r="AP48" i="32"/>
  <c r="AO48" i="32"/>
  <c r="AO43" i="32" s="1"/>
  <c r="AN48" i="32"/>
  <c r="AN43" i="32" s="1"/>
  <c r="AM48" i="32"/>
  <c r="AK48" i="32"/>
  <c r="AJ48" i="32"/>
  <c r="AJ43" i="32" s="1"/>
  <c r="AI48" i="32"/>
  <c r="AH48" i="32"/>
  <c r="AG48" i="32"/>
  <c r="AF48" i="32"/>
  <c r="AE48" i="32"/>
  <c r="AC48" i="32"/>
  <c r="AB48" i="32"/>
  <c r="AA48" i="32"/>
  <c r="Z48" i="32"/>
  <c r="Y48" i="32"/>
  <c r="X48" i="32"/>
  <c r="W48" i="32"/>
  <c r="V48" i="32"/>
  <c r="U48" i="32"/>
  <c r="T48" i="32"/>
  <c r="S48" i="32"/>
  <c r="BG47" i="32"/>
  <c r="BG141" i="32" s="1"/>
  <c r="AS47" i="32"/>
  <c r="AS141" i="32" s="1"/>
  <c r="AQ47" i="32"/>
  <c r="AL47" i="32"/>
  <c r="AL141" i="32" s="1"/>
  <c r="AE47" i="32"/>
  <c r="R47" i="32"/>
  <c r="AD47" i="32" s="1"/>
  <c r="BG46" i="32"/>
  <c r="AS46" i="32"/>
  <c r="AQ46" i="32"/>
  <c r="AL46" i="32"/>
  <c r="AE46" i="32"/>
  <c r="R46" i="32"/>
  <c r="AD46" i="32" s="1"/>
  <c r="AR46" i="32" s="1"/>
  <c r="BH46" i="32" s="1"/>
  <c r="AS45" i="32"/>
  <c r="AQ45" i="32"/>
  <c r="AE45" i="32"/>
  <c r="AD45" i="32"/>
  <c r="R45" i="32"/>
  <c r="BA44" i="32"/>
  <c r="AZ44" i="32"/>
  <c r="AY44" i="32"/>
  <c r="AX44" i="32"/>
  <c r="AX43" i="32" s="1"/>
  <c r="AW44" i="32"/>
  <c r="AV44" i="32"/>
  <c r="AU44" i="32"/>
  <c r="AT44" i="32"/>
  <c r="AT43" i="32" s="1"/>
  <c r="AP44" i="32"/>
  <c r="AP43" i="32" s="1"/>
  <c r="AO44" i="32"/>
  <c r="AN44" i="32"/>
  <c r="AM44" i="32"/>
  <c r="AK44" i="32"/>
  <c r="AJ44" i="32"/>
  <c r="AI44" i="32"/>
  <c r="AH44" i="32"/>
  <c r="AH43" i="32" s="1"/>
  <c r="AG44" i="32"/>
  <c r="AF44" i="32"/>
  <c r="AC44" i="32"/>
  <c r="AC43" i="32" s="1"/>
  <c r="AB44" i="32"/>
  <c r="AA44" i="32"/>
  <c r="Z44" i="32"/>
  <c r="Z43" i="32" s="1"/>
  <c r="Y44" i="32"/>
  <c r="Y43" i="32" s="1"/>
  <c r="X44" i="32"/>
  <c r="W44" i="32"/>
  <c r="V44" i="32"/>
  <c r="V43" i="32" s="1"/>
  <c r="U44" i="32"/>
  <c r="U43" i="32" s="1"/>
  <c r="T44" i="32"/>
  <c r="S44" i="32"/>
  <c r="R44" i="32"/>
  <c r="R43" i="32" s="1"/>
  <c r="AY43" i="32"/>
  <c r="AW43" i="32"/>
  <c r="AV43" i="32"/>
  <c r="AU43" i="32"/>
  <c r="AM43" i="32"/>
  <c r="AK43" i="32"/>
  <c r="AI43" i="32"/>
  <c r="AG43" i="32"/>
  <c r="AF43" i="32"/>
  <c r="AB43" i="32"/>
  <c r="AA43" i="32"/>
  <c r="X43" i="32"/>
  <c r="W43" i="32"/>
  <c r="T43" i="32"/>
  <c r="S43" i="32"/>
  <c r="AR41" i="32"/>
  <c r="BH41" i="32" s="1"/>
  <c r="AD41" i="32"/>
  <c r="AD40" i="32"/>
  <c r="AR40" i="32" s="1"/>
  <c r="BH40" i="32" s="1"/>
  <c r="BH39" i="32"/>
  <c r="AD39" i="32"/>
  <c r="AR39" i="32" s="1"/>
  <c r="AR38" i="32"/>
  <c r="BH38" i="32" s="1"/>
  <c r="AD38" i="32"/>
  <c r="AD37" i="32"/>
  <c r="AR37" i="32" s="1"/>
  <c r="BH37" i="32" s="1"/>
  <c r="AR36" i="32"/>
  <c r="Q36" i="32"/>
  <c r="P36" i="32"/>
  <c r="O36" i="32"/>
  <c r="AD36" i="32" s="1"/>
  <c r="N36" i="32"/>
  <c r="AD35" i="32"/>
  <c r="AR35" i="32" s="1"/>
  <c r="BH35" i="32" s="1"/>
  <c r="BH34" i="32"/>
  <c r="AR34" i="32"/>
  <c r="AD34" i="32"/>
  <c r="AR33" i="32"/>
  <c r="AD33" i="32"/>
  <c r="O33" i="32"/>
  <c r="N33" i="32"/>
  <c r="N32" i="32" s="1"/>
  <c r="N134" i="32" s="1"/>
  <c r="Q32" i="32"/>
  <c r="Q134" i="32" s="1"/>
  <c r="P32" i="32"/>
  <c r="P134" i="32" s="1"/>
  <c r="O32" i="32"/>
  <c r="BG31" i="32"/>
  <c r="V31" i="32"/>
  <c r="BG30" i="32"/>
  <c r="AR30" i="32"/>
  <c r="BH30" i="32" s="1"/>
  <c r="V30" i="32"/>
  <c r="R30" i="32"/>
  <c r="AD30" i="32" s="1"/>
  <c r="BG29" i="32"/>
  <c r="V29" i="32"/>
  <c r="BG28" i="32"/>
  <c r="BH28" i="32" s="1"/>
  <c r="AD28" i="32"/>
  <c r="AR28" i="32" s="1"/>
  <c r="V28" i="32"/>
  <c r="R28" i="32" s="1"/>
  <c r="BF27" i="32"/>
  <c r="BF122" i="32" s="1"/>
  <c r="BF121" i="32" s="1"/>
  <c r="BF100" i="32" s="1"/>
  <c r="BE27" i="32"/>
  <c r="BE122" i="32" s="1"/>
  <c r="BD27" i="32"/>
  <c r="BD122" i="32" s="1"/>
  <c r="BD121" i="32" s="1"/>
  <c r="BD100" i="32" s="1"/>
  <c r="BC27" i="32"/>
  <c r="BB27" i="32"/>
  <c r="BB122" i="32" s="1"/>
  <c r="BB121" i="32" s="1"/>
  <c r="BB100" i="32" s="1"/>
  <c r="X27" i="32"/>
  <c r="W27" i="32"/>
  <c r="V27" i="32"/>
  <c r="AS26" i="32"/>
  <c r="AQ26" i="32"/>
  <c r="AQ138" i="32" s="1"/>
  <c r="AE26" i="32"/>
  <c r="AD26" i="32"/>
  <c r="R26" i="32"/>
  <c r="BG25" i="32"/>
  <c r="AS25" i="32"/>
  <c r="AQ25" i="32"/>
  <c r="AE25" i="32"/>
  <c r="R25" i="32"/>
  <c r="AD25" i="32" s="1"/>
  <c r="BG24" i="32"/>
  <c r="AS24" i="32"/>
  <c r="AQ24" i="32"/>
  <c r="AQ23" i="32" s="1"/>
  <c r="AL24" i="32"/>
  <c r="AE24" i="32"/>
  <c r="AD24" i="32"/>
  <c r="AR24" i="32" s="1"/>
  <c r="R24" i="32"/>
  <c r="BG23" i="32"/>
  <c r="BA23" i="32"/>
  <c r="AZ23" i="32"/>
  <c r="AY23" i="32"/>
  <c r="AX23" i="32"/>
  <c r="AW23" i="32"/>
  <c r="AV23" i="32"/>
  <c r="AU23" i="32"/>
  <c r="AT23" i="32"/>
  <c r="AS23" i="32"/>
  <c r="AP23" i="32"/>
  <c r="AO23" i="32"/>
  <c r="AN23" i="32"/>
  <c r="AM23" i="32"/>
  <c r="AK23" i="32"/>
  <c r="AJ23" i="32"/>
  <c r="AI23" i="32"/>
  <c r="AH23" i="32"/>
  <c r="AG23" i="32"/>
  <c r="AF23" i="32"/>
  <c r="AC23" i="32"/>
  <c r="AB23" i="32"/>
  <c r="AA23" i="32"/>
  <c r="Z23" i="32"/>
  <c r="Y23" i="32"/>
  <c r="X23" i="32"/>
  <c r="W23" i="32"/>
  <c r="V23" i="32"/>
  <c r="U23" i="32"/>
  <c r="T23" i="32"/>
  <c r="S23" i="32"/>
  <c r="AS22" i="32"/>
  <c r="BG22" i="32" s="1"/>
  <c r="BG104" i="32" s="1"/>
  <c r="AQ22" i="32"/>
  <c r="AQ104" i="32" s="1"/>
  <c r="AE22" i="32"/>
  <c r="AD22" i="32"/>
  <c r="AD104" i="32" s="1"/>
  <c r="R22" i="32"/>
  <c r="R104" i="32" s="1"/>
  <c r="AD21" i="32"/>
  <c r="AR21" i="32" s="1"/>
  <c r="BH21" i="32" s="1"/>
  <c r="BH20" i="32"/>
  <c r="AD20" i="32"/>
  <c r="AR20" i="32" s="1"/>
  <c r="BH19" i="32"/>
  <c r="BN19" i="32" s="1"/>
  <c r="Q19" i="32"/>
  <c r="P19" i="32"/>
  <c r="AD19" i="32" s="1"/>
  <c r="AR19" i="32" s="1"/>
  <c r="O19" i="32"/>
  <c r="N19" i="32"/>
  <c r="AS334" i="31"/>
  <c r="BG334" i="31" s="1"/>
  <c r="AQ334" i="31"/>
  <c r="AL334" i="31"/>
  <c r="AE334" i="31"/>
  <c r="R334" i="31"/>
  <c r="AD334" i="31" s="1"/>
  <c r="BG333" i="31"/>
  <c r="AS333" i="31"/>
  <c r="AQ333" i="31"/>
  <c r="AL333" i="31"/>
  <c r="AE333" i="31"/>
  <c r="R333" i="31"/>
  <c r="AD333" i="31" s="1"/>
  <c r="AS332" i="31"/>
  <c r="BG332" i="31" s="1"/>
  <c r="AQ332" i="31"/>
  <c r="AE332" i="31"/>
  <c r="AL332" i="31" s="1"/>
  <c r="R332" i="31"/>
  <c r="AD332" i="31" s="1"/>
  <c r="BG331" i="31"/>
  <c r="AS331" i="31"/>
  <c r="AQ331" i="31"/>
  <c r="AL331" i="31"/>
  <c r="AE331" i="31"/>
  <c r="AD331" i="31"/>
  <c r="AR331" i="31" s="1"/>
  <c r="R331" i="31"/>
  <c r="BH330" i="31"/>
  <c r="BG329" i="31"/>
  <c r="AS329" i="31"/>
  <c r="AQ329" i="31"/>
  <c r="AL329" i="31"/>
  <c r="AE329" i="31"/>
  <c r="AD329" i="31"/>
  <c r="AR329" i="31" s="1"/>
  <c r="BH329" i="31" s="1"/>
  <c r="R329" i="31"/>
  <c r="BH328" i="31"/>
  <c r="AS327" i="31"/>
  <c r="BG327" i="31" s="1"/>
  <c r="AQ327" i="31"/>
  <c r="AE327" i="31"/>
  <c r="AL327" i="31" s="1"/>
  <c r="AD327" i="31"/>
  <c r="AR327" i="31" s="1"/>
  <c r="BH327" i="31" s="1"/>
  <c r="R327" i="31"/>
  <c r="BG326" i="31"/>
  <c r="AS326" i="31"/>
  <c r="AQ326" i="31"/>
  <c r="AE326" i="31"/>
  <c r="AL326" i="31" s="1"/>
  <c r="R326" i="31"/>
  <c r="AD326" i="31" s="1"/>
  <c r="BG325" i="31"/>
  <c r="AS325" i="31"/>
  <c r="AQ325" i="31"/>
  <c r="AL325" i="31"/>
  <c r="AE325" i="31"/>
  <c r="AD325" i="31"/>
  <c r="AR325" i="31" s="1"/>
  <c r="BH325" i="31" s="1"/>
  <c r="R325" i="31"/>
  <c r="AS324" i="31"/>
  <c r="BG324" i="31" s="1"/>
  <c r="AQ324" i="31"/>
  <c r="AE324" i="31"/>
  <c r="AL324" i="31" s="1"/>
  <c r="AD324" i="31"/>
  <c r="AR324" i="31" s="1"/>
  <c r="R324" i="31"/>
  <c r="AS323" i="31"/>
  <c r="BG323" i="31" s="1"/>
  <c r="AQ323" i="31"/>
  <c r="AE323" i="31"/>
  <c r="AL323" i="31" s="1"/>
  <c r="AR323" i="31" s="1"/>
  <c r="BH323" i="31" s="1"/>
  <c r="AD323" i="31"/>
  <c r="R323" i="31"/>
  <c r="BH322" i="31"/>
  <c r="BG321" i="31"/>
  <c r="AS321" i="31"/>
  <c r="AQ321" i="31"/>
  <c r="AL321" i="31"/>
  <c r="AE321" i="31"/>
  <c r="R321" i="31"/>
  <c r="AD321" i="31" s="1"/>
  <c r="BH320" i="31"/>
  <c r="BG319" i="31"/>
  <c r="AS319" i="31"/>
  <c r="AQ319" i="31"/>
  <c r="AL319" i="31"/>
  <c r="AE319" i="31"/>
  <c r="AD319" i="31"/>
  <c r="AR319" i="31" s="1"/>
  <c r="BH319" i="31" s="1"/>
  <c r="R319" i="31"/>
  <c r="AS318" i="31"/>
  <c r="BG318" i="31" s="1"/>
  <c r="AQ318" i="31"/>
  <c r="AL318" i="31"/>
  <c r="AE318" i="31"/>
  <c r="R318" i="31"/>
  <c r="AD318" i="31" s="1"/>
  <c r="BG317" i="31"/>
  <c r="AS317" i="31"/>
  <c r="AQ317" i="31"/>
  <c r="AL317" i="31"/>
  <c r="AE317" i="31"/>
  <c r="R317" i="31"/>
  <c r="AD317" i="31" s="1"/>
  <c r="AS316" i="31"/>
  <c r="BG316" i="31" s="1"/>
  <c r="AQ316" i="31"/>
  <c r="AE316" i="31"/>
  <c r="AL316" i="31" s="1"/>
  <c r="R316" i="31"/>
  <c r="AD316" i="31" s="1"/>
  <c r="BG315" i="31"/>
  <c r="AS315" i="31"/>
  <c r="AQ315" i="31"/>
  <c r="AL315" i="31"/>
  <c r="AE315" i="31"/>
  <c r="AD315" i="31"/>
  <c r="AR315" i="31" s="1"/>
  <c r="R315" i="31"/>
  <c r="BH314" i="31"/>
  <c r="BG313" i="31"/>
  <c r="AS313" i="31"/>
  <c r="AQ313" i="31"/>
  <c r="AL313" i="31"/>
  <c r="AE313" i="31"/>
  <c r="AD313" i="31"/>
  <c r="AR313" i="31" s="1"/>
  <c r="BH313" i="31" s="1"/>
  <c r="R313" i="31"/>
  <c r="BH312" i="31"/>
  <c r="AS311" i="31"/>
  <c r="BG311" i="31" s="1"/>
  <c r="AQ311" i="31"/>
  <c r="AE311" i="31"/>
  <c r="AL311" i="31" s="1"/>
  <c r="AD311" i="31"/>
  <c r="AR311" i="31" s="1"/>
  <c r="BH311" i="31" s="1"/>
  <c r="R311" i="31"/>
  <c r="BG310" i="31"/>
  <c r="AS310" i="31"/>
  <c r="AQ310" i="31"/>
  <c r="AE310" i="31"/>
  <c r="AL310" i="31" s="1"/>
  <c r="R310" i="31"/>
  <c r="AD310" i="31" s="1"/>
  <c r="BG309" i="31"/>
  <c r="AS309" i="31"/>
  <c r="AQ309" i="31"/>
  <c r="AL309" i="31"/>
  <c r="AE309" i="31"/>
  <c r="AD309" i="31"/>
  <c r="AR309" i="31" s="1"/>
  <c r="BH309" i="31" s="1"/>
  <c r="R309" i="31"/>
  <c r="AS308" i="31"/>
  <c r="BG308" i="31" s="1"/>
  <c r="AQ308" i="31"/>
  <c r="AE308" i="31"/>
  <c r="AL308" i="31" s="1"/>
  <c r="AD308" i="31"/>
  <c r="AR308" i="31" s="1"/>
  <c r="R308" i="31"/>
  <c r="AS307" i="31"/>
  <c r="BG307" i="31" s="1"/>
  <c r="AQ307" i="31"/>
  <c r="AE307" i="31"/>
  <c r="AL307" i="31" s="1"/>
  <c r="AR307" i="31" s="1"/>
  <c r="BH307" i="31" s="1"/>
  <c r="AD307" i="31"/>
  <c r="R307" i="31"/>
  <c r="BH306" i="31"/>
  <c r="BG305" i="31"/>
  <c r="AS305" i="31"/>
  <c r="AQ305" i="31"/>
  <c r="AL305" i="31"/>
  <c r="AE305" i="31"/>
  <c r="R305" i="31"/>
  <c r="AD305" i="31" s="1"/>
  <c r="BH304" i="31"/>
  <c r="BG303" i="31"/>
  <c r="AS303" i="31"/>
  <c r="AQ303" i="31"/>
  <c r="AL303" i="31"/>
  <c r="AE303" i="31"/>
  <c r="AD303" i="31"/>
  <c r="AR303" i="31" s="1"/>
  <c r="BH303" i="31" s="1"/>
  <c r="R303" i="31"/>
  <c r="AS302" i="31"/>
  <c r="BG302" i="31" s="1"/>
  <c r="AQ302" i="31"/>
  <c r="AL302" i="31"/>
  <c r="AE302" i="31"/>
  <c r="R302" i="31"/>
  <c r="AD302" i="31" s="1"/>
  <c r="BG301" i="31"/>
  <c r="AS301" i="31"/>
  <c r="AQ301" i="31"/>
  <c r="AL301" i="31"/>
  <c r="AE301" i="31"/>
  <c r="R301" i="31"/>
  <c r="AD301" i="31" s="1"/>
  <c r="AS300" i="31"/>
  <c r="BG300" i="31" s="1"/>
  <c r="AQ300" i="31"/>
  <c r="AE300" i="31"/>
  <c r="AL300" i="31" s="1"/>
  <c r="R300" i="31"/>
  <c r="AD300" i="31" s="1"/>
  <c r="BG299" i="31"/>
  <c r="AS299" i="31"/>
  <c r="AQ299" i="31"/>
  <c r="AL299" i="31"/>
  <c r="AE299" i="31"/>
  <c r="AD299" i="31"/>
  <c r="AR299" i="31" s="1"/>
  <c r="R299" i="31"/>
  <c r="BH298" i="31"/>
  <c r="BG297" i="31"/>
  <c r="AS297" i="31"/>
  <c r="AQ297" i="31"/>
  <c r="AL297" i="31"/>
  <c r="AE297" i="31"/>
  <c r="AD297" i="31"/>
  <c r="AR297" i="31" s="1"/>
  <c r="BH297" i="31" s="1"/>
  <c r="R297" i="31"/>
  <c r="BH296" i="31"/>
  <c r="AS295" i="31"/>
  <c r="BG295" i="31" s="1"/>
  <c r="AQ295" i="31"/>
  <c r="AE295" i="31"/>
  <c r="AL295" i="31" s="1"/>
  <c r="AD295" i="31"/>
  <c r="AR295" i="31" s="1"/>
  <c r="BH295" i="31" s="1"/>
  <c r="R295" i="31"/>
  <c r="BG294" i="31"/>
  <c r="AS294" i="31"/>
  <c r="AQ294" i="31"/>
  <c r="AE294" i="31"/>
  <c r="AL294" i="31" s="1"/>
  <c r="R294" i="31"/>
  <c r="AD294" i="31" s="1"/>
  <c r="BG293" i="31"/>
  <c r="AS293" i="31"/>
  <c r="AQ293" i="31"/>
  <c r="AL293" i="31"/>
  <c r="AE293" i="31"/>
  <c r="AD293" i="31"/>
  <c r="AR293" i="31" s="1"/>
  <c r="BH293" i="31" s="1"/>
  <c r="R293" i="31"/>
  <c r="AS292" i="31"/>
  <c r="BG292" i="31" s="1"/>
  <c r="AQ292" i="31"/>
  <c r="AE292" i="31"/>
  <c r="AL292" i="31" s="1"/>
  <c r="AD292" i="31"/>
  <c r="AR292" i="31" s="1"/>
  <c r="R292" i="31"/>
  <c r="AS291" i="31"/>
  <c r="BG291" i="31" s="1"/>
  <c r="AQ291" i="31"/>
  <c r="AE291" i="31"/>
  <c r="AL291" i="31" s="1"/>
  <c r="AR291" i="31" s="1"/>
  <c r="BH291" i="31" s="1"/>
  <c r="AD291" i="31"/>
  <c r="R291" i="31"/>
  <c r="BH290" i="31"/>
  <c r="BG289" i="31"/>
  <c r="AS289" i="31"/>
  <c r="AQ289" i="31"/>
  <c r="AL289" i="31"/>
  <c r="AE289" i="31"/>
  <c r="R289" i="31"/>
  <c r="AD289" i="31" s="1"/>
  <c r="BH288" i="31"/>
  <c r="BG287" i="31"/>
  <c r="AS287" i="31"/>
  <c r="AQ287" i="31"/>
  <c r="AL287" i="31"/>
  <c r="AE287" i="31"/>
  <c r="AD287" i="31"/>
  <c r="AR287" i="31" s="1"/>
  <c r="BH287" i="31" s="1"/>
  <c r="R287" i="31"/>
  <c r="AS286" i="31"/>
  <c r="BG286" i="31" s="1"/>
  <c r="AQ286" i="31"/>
  <c r="AL286" i="31"/>
  <c r="AE286" i="31"/>
  <c r="R286" i="31"/>
  <c r="AD286" i="31" s="1"/>
  <c r="BG285" i="31"/>
  <c r="AS285" i="31"/>
  <c r="AQ285" i="31"/>
  <c r="AL285" i="31"/>
  <c r="AE285" i="31"/>
  <c r="R285" i="31"/>
  <c r="AD285" i="31" s="1"/>
  <c r="AS284" i="31"/>
  <c r="BG284" i="31" s="1"/>
  <c r="AQ284" i="31"/>
  <c r="AE284" i="31"/>
  <c r="AL284" i="31" s="1"/>
  <c r="R284" i="31"/>
  <c r="AD284" i="31" s="1"/>
  <c r="BG283" i="31"/>
  <c r="AS283" i="31"/>
  <c r="AQ283" i="31"/>
  <c r="AL283" i="31"/>
  <c r="AE283" i="31"/>
  <c r="AD283" i="31"/>
  <c r="AR283" i="31" s="1"/>
  <c r="R283" i="31"/>
  <c r="BH282" i="31"/>
  <c r="BG281" i="31"/>
  <c r="AS281" i="31"/>
  <c r="AQ281" i="31"/>
  <c r="AL281" i="31"/>
  <c r="AE281" i="31"/>
  <c r="AD281" i="31"/>
  <c r="AR281" i="31" s="1"/>
  <c r="BH281" i="31" s="1"/>
  <c r="R281" i="31"/>
  <c r="BH280" i="31"/>
  <c r="AS279" i="31"/>
  <c r="BG279" i="31" s="1"/>
  <c r="AQ279" i="31"/>
  <c r="AE279" i="31"/>
  <c r="AL279" i="31" s="1"/>
  <c r="AD279" i="31"/>
  <c r="AR279" i="31" s="1"/>
  <c r="BH279" i="31" s="1"/>
  <c r="R279" i="31"/>
  <c r="BG278" i="31"/>
  <c r="AS278" i="31"/>
  <c r="AQ278" i="31"/>
  <c r="AE278" i="31"/>
  <c r="AL278" i="31" s="1"/>
  <c r="R278" i="31"/>
  <c r="AD278" i="31" s="1"/>
  <c r="BG277" i="31"/>
  <c r="AS277" i="31"/>
  <c r="AQ277" i="31"/>
  <c r="AL277" i="31"/>
  <c r="AE277" i="31"/>
  <c r="AD277" i="31"/>
  <c r="AR277" i="31" s="1"/>
  <c r="BH277" i="31" s="1"/>
  <c r="R277" i="31"/>
  <c r="AS276" i="31"/>
  <c r="BG276" i="31" s="1"/>
  <c r="AQ276" i="31"/>
  <c r="AE276" i="31"/>
  <c r="AL276" i="31" s="1"/>
  <c r="AD276" i="31"/>
  <c r="AR276" i="31" s="1"/>
  <c r="R276" i="31"/>
  <c r="AS275" i="31"/>
  <c r="BG275" i="31" s="1"/>
  <c r="AQ275" i="31"/>
  <c r="AE275" i="31"/>
  <c r="AL275" i="31" s="1"/>
  <c r="AR275" i="31" s="1"/>
  <c r="BH275" i="31" s="1"/>
  <c r="AD275" i="31"/>
  <c r="R275" i="31"/>
  <c r="BH274" i="31"/>
  <c r="BG273" i="31"/>
  <c r="AS273" i="31"/>
  <c r="AQ273" i="31"/>
  <c r="AL273" i="31"/>
  <c r="AE273" i="31"/>
  <c r="R273" i="31"/>
  <c r="AD273" i="31" s="1"/>
  <c r="BH272" i="31"/>
  <c r="BG271" i="31"/>
  <c r="AS271" i="31"/>
  <c r="AQ271" i="31"/>
  <c r="AL271" i="31"/>
  <c r="AE271" i="31"/>
  <c r="AD271" i="31"/>
  <c r="AR271" i="31" s="1"/>
  <c r="BH271" i="31" s="1"/>
  <c r="R271" i="31"/>
  <c r="BF270" i="31"/>
  <c r="BE270" i="31"/>
  <c r="BD270" i="31"/>
  <c r="BC270" i="31"/>
  <c r="BB270" i="31"/>
  <c r="BA270" i="31"/>
  <c r="AZ270" i="31"/>
  <c r="AY270" i="31"/>
  <c r="AX270" i="31"/>
  <c r="AW270" i="31"/>
  <c r="AV270" i="31"/>
  <c r="AU270" i="31"/>
  <c r="AT270" i="31"/>
  <c r="AP270" i="31"/>
  <c r="AO270" i="31"/>
  <c r="AN270" i="31"/>
  <c r="AM270" i="31"/>
  <c r="AK270" i="31"/>
  <c r="AJ270" i="31"/>
  <c r="AI270" i="31"/>
  <c r="AH270" i="31"/>
  <c r="AG270" i="31"/>
  <c r="AF270" i="31"/>
  <c r="AE270" i="31"/>
  <c r="AC270" i="31"/>
  <c r="AB270" i="31"/>
  <c r="AA270" i="31"/>
  <c r="Z270" i="31"/>
  <c r="Y270" i="31"/>
  <c r="X270" i="31"/>
  <c r="W270" i="31"/>
  <c r="V270" i="31"/>
  <c r="U270" i="31"/>
  <c r="T270" i="31"/>
  <c r="S270" i="31"/>
  <c r="O270" i="31"/>
  <c r="N270" i="31"/>
  <c r="BG269" i="31"/>
  <c r="AS269" i="31"/>
  <c r="AQ269" i="31"/>
  <c r="AL269" i="31"/>
  <c r="AE269" i="31"/>
  <c r="AD269" i="31"/>
  <c r="AR269" i="31" s="1"/>
  <c r="BH269" i="31" s="1"/>
  <c r="R269" i="31"/>
  <c r="AS268" i="31"/>
  <c r="BG268" i="31" s="1"/>
  <c r="AQ268" i="31"/>
  <c r="AE268" i="31"/>
  <c r="AL268" i="31" s="1"/>
  <c r="R268" i="31"/>
  <c r="AD268" i="31" s="1"/>
  <c r="AR268" i="31" s="1"/>
  <c r="BH268" i="31" s="1"/>
  <c r="BG267" i="31"/>
  <c r="AS267" i="31"/>
  <c r="AQ267" i="31"/>
  <c r="AL267" i="31"/>
  <c r="AE267" i="31"/>
  <c r="AD267" i="31"/>
  <c r="AR267" i="31" s="1"/>
  <c r="BH267" i="31" s="1"/>
  <c r="R267" i="31"/>
  <c r="AS266" i="31"/>
  <c r="BG266" i="31" s="1"/>
  <c r="AQ266" i="31"/>
  <c r="AL266" i="31"/>
  <c r="AE266" i="31"/>
  <c r="R266" i="31"/>
  <c r="AD266" i="31" s="1"/>
  <c r="BG265" i="31"/>
  <c r="BG270" i="31" s="1"/>
  <c r="AS265" i="31"/>
  <c r="AQ265" i="31"/>
  <c r="AQ270" i="31" s="1"/>
  <c r="AL265" i="31"/>
  <c r="AL270" i="31" s="1"/>
  <c r="AE265" i="31"/>
  <c r="R265" i="31"/>
  <c r="BH264" i="31"/>
  <c r="BH263" i="31"/>
  <c r="BF262" i="31"/>
  <c r="BE262" i="31"/>
  <c r="BD262" i="31"/>
  <c r="BC262" i="31"/>
  <c r="BB262" i="31"/>
  <c r="BA262" i="31"/>
  <c r="AZ262" i="31"/>
  <c r="AY262" i="31"/>
  <c r="AX262" i="31"/>
  <c r="AW262" i="31"/>
  <c r="AV262" i="31"/>
  <c r="AU262" i="31"/>
  <c r="AT262" i="31"/>
  <c r="AP262" i="31"/>
  <c r="AO262" i="31"/>
  <c r="AN262" i="31"/>
  <c r="AM262" i="31"/>
  <c r="AK262" i="31"/>
  <c r="AJ262" i="31"/>
  <c r="AI262" i="31"/>
  <c r="AH262" i="31"/>
  <c r="AG262" i="31"/>
  <c r="AF262" i="31"/>
  <c r="AC262" i="31"/>
  <c r="AB262" i="31"/>
  <c r="AA262" i="31"/>
  <c r="Z262" i="31"/>
  <c r="Y262" i="31"/>
  <c r="X262" i="31"/>
  <c r="W262" i="31"/>
  <c r="V262" i="31"/>
  <c r="U262" i="31"/>
  <c r="T262" i="31"/>
  <c r="S262" i="31"/>
  <c r="R262" i="31"/>
  <c r="O262" i="31"/>
  <c r="N262" i="31"/>
  <c r="BG261" i="31"/>
  <c r="AS261" i="31"/>
  <c r="AQ261" i="31"/>
  <c r="AL261" i="31"/>
  <c r="AE261" i="31"/>
  <c r="R261" i="31"/>
  <c r="AD261" i="31" s="1"/>
  <c r="AR261" i="31" s="1"/>
  <c r="BH261" i="31" s="1"/>
  <c r="AS260" i="31"/>
  <c r="AQ260" i="31"/>
  <c r="AQ262" i="31" s="1"/>
  <c r="AE260" i="31"/>
  <c r="AD260" i="31"/>
  <c r="R260" i="31"/>
  <c r="BF259" i="31"/>
  <c r="BE259" i="31"/>
  <c r="BD259" i="31"/>
  <c r="BC259" i="31"/>
  <c r="BB259" i="31"/>
  <c r="BA259" i="31"/>
  <c r="AZ259" i="31"/>
  <c r="AY259" i="31"/>
  <c r="AX259" i="31"/>
  <c r="AW259" i="31"/>
  <c r="AV259" i="31"/>
  <c r="AU259" i="31"/>
  <c r="AT259" i="31"/>
  <c r="AP259" i="31"/>
  <c r="AO259" i="31"/>
  <c r="AN259" i="31"/>
  <c r="AM259" i="31"/>
  <c r="AK259" i="31"/>
  <c r="AJ259" i="31"/>
  <c r="AI259" i="31"/>
  <c r="AH259" i="31"/>
  <c r="AG259" i="31"/>
  <c r="AF259" i="31"/>
  <c r="AC259" i="31"/>
  <c r="AB259" i="31"/>
  <c r="AA259" i="31"/>
  <c r="Z259" i="31"/>
  <c r="Y259" i="31"/>
  <c r="X259" i="31"/>
  <c r="W259" i="31"/>
  <c r="V259" i="31"/>
  <c r="U259" i="31"/>
  <c r="T259" i="31"/>
  <c r="S259" i="31"/>
  <c r="O259" i="31"/>
  <c r="N259" i="31"/>
  <c r="AS258" i="31"/>
  <c r="BG258" i="31" s="1"/>
  <c r="AQ258" i="31"/>
  <c r="AE258" i="31"/>
  <c r="AL258" i="31" s="1"/>
  <c r="AL259" i="31" s="1"/>
  <c r="R258" i="31"/>
  <c r="AD258" i="31" s="1"/>
  <c r="BG257" i="31"/>
  <c r="AS257" i="31"/>
  <c r="AQ257" i="31"/>
  <c r="AL257" i="31"/>
  <c r="AE257" i="31"/>
  <c r="AD257" i="31"/>
  <c r="AR257" i="31" s="1"/>
  <c r="BH257" i="31" s="1"/>
  <c r="R257" i="31"/>
  <c r="AS256" i="31"/>
  <c r="BG256" i="31" s="1"/>
  <c r="AQ256" i="31"/>
  <c r="AE256" i="31"/>
  <c r="AL256" i="31" s="1"/>
  <c r="R256" i="31"/>
  <c r="AD256" i="31" s="1"/>
  <c r="AR256" i="31" s="1"/>
  <c r="BH256" i="31" s="1"/>
  <c r="BG255" i="31"/>
  <c r="AS255" i="31"/>
  <c r="AQ255" i="31"/>
  <c r="AL255" i="31"/>
  <c r="AE255" i="31"/>
  <c r="AD255" i="31"/>
  <c r="AR255" i="31" s="1"/>
  <c r="BH255" i="31" s="1"/>
  <c r="R255" i="31"/>
  <c r="AS254" i="31"/>
  <c r="AQ254" i="31"/>
  <c r="AQ259" i="31" s="1"/>
  <c r="AL254" i="31"/>
  <c r="AE254" i="31"/>
  <c r="AE259" i="31" s="1"/>
  <c r="R254" i="31"/>
  <c r="BH253" i="31"/>
  <c r="BH252" i="31"/>
  <c r="BF251" i="31"/>
  <c r="BE251" i="31"/>
  <c r="BD251" i="31"/>
  <c r="BC251" i="31"/>
  <c r="BB251" i="31"/>
  <c r="BA251" i="31"/>
  <c r="AZ251" i="31"/>
  <c r="AY251" i="31"/>
  <c r="AX251" i="31"/>
  <c r="AW251" i="31"/>
  <c r="AV251" i="31"/>
  <c r="AU251" i="31"/>
  <c r="AT251" i="31"/>
  <c r="AS251" i="31"/>
  <c r="AP251" i="31"/>
  <c r="AO251" i="31"/>
  <c r="AN251" i="31"/>
  <c r="AM251" i="31"/>
  <c r="AK251" i="31"/>
  <c r="AJ251" i="31"/>
  <c r="AI251" i="31"/>
  <c r="AH251" i="31"/>
  <c r="AG251" i="31"/>
  <c r="AF251" i="31"/>
  <c r="AE251" i="31"/>
  <c r="AC251" i="31"/>
  <c r="AB251" i="31"/>
  <c r="AA251" i="31"/>
  <c r="Z251" i="31"/>
  <c r="Y251" i="31"/>
  <c r="X251" i="31"/>
  <c r="W251" i="31"/>
  <c r="V251" i="31"/>
  <c r="U251" i="31"/>
  <c r="T251" i="31"/>
  <c r="S251" i="31"/>
  <c r="O251" i="31"/>
  <c r="N251" i="31"/>
  <c r="AS250" i="31"/>
  <c r="BG250" i="31" s="1"/>
  <c r="AQ250" i="31"/>
  <c r="AL250" i="31"/>
  <c r="AE250" i="31"/>
  <c r="R250" i="31"/>
  <c r="AD250" i="31" s="1"/>
  <c r="BG249" i="31"/>
  <c r="BG251" i="31" s="1"/>
  <c r="AS249" i="31"/>
  <c r="AQ249" i="31"/>
  <c r="AL249" i="31"/>
  <c r="AL251" i="31" s="1"/>
  <c r="AE249" i="31"/>
  <c r="R249" i="31"/>
  <c r="BH248" i="31"/>
  <c r="BH247" i="31"/>
  <c r="BF246" i="31"/>
  <c r="BE246" i="31"/>
  <c r="BD246" i="31"/>
  <c r="BC246" i="31"/>
  <c r="BB246" i="31"/>
  <c r="BA246" i="31"/>
  <c r="AZ246" i="31"/>
  <c r="AY246" i="31"/>
  <c r="AX246" i="31"/>
  <c r="AW246" i="31"/>
  <c r="AV246" i="31"/>
  <c r="AU246" i="31"/>
  <c r="AT246" i="31"/>
  <c r="AP246" i="31"/>
  <c r="AO246" i="31"/>
  <c r="AN246" i="31"/>
  <c r="AM246" i="31"/>
  <c r="AK246" i="31"/>
  <c r="AJ246" i="31"/>
  <c r="AI246" i="31"/>
  <c r="AH246" i="31"/>
  <c r="AG246" i="31"/>
  <c r="AF246" i="31"/>
  <c r="AC246" i="31"/>
  <c r="AB246" i="31"/>
  <c r="AA246" i="31"/>
  <c r="Z246" i="31"/>
  <c r="Y246" i="31"/>
  <c r="X246" i="31"/>
  <c r="W246" i="31"/>
  <c r="V246" i="31"/>
  <c r="U246" i="31"/>
  <c r="T246" i="31"/>
  <c r="S246" i="31"/>
  <c r="R246" i="31"/>
  <c r="O246" i="31"/>
  <c r="N246" i="31"/>
  <c r="BG245" i="31"/>
  <c r="AS245" i="31"/>
  <c r="AQ245" i="31"/>
  <c r="AL245" i="31"/>
  <c r="AE245" i="31"/>
  <c r="R245" i="31"/>
  <c r="AD245" i="31" s="1"/>
  <c r="AS244" i="31"/>
  <c r="BG244" i="31" s="1"/>
  <c r="AQ244" i="31"/>
  <c r="AQ246" i="31" s="1"/>
  <c r="AE244" i="31"/>
  <c r="AL244" i="31" s="1"/>
  <c r="AD244" i="31"/>
  <c r="AR244" i="31" s="1"/>
  <c r="BH244" i="31" s="1"/>
  <c r="R244" i="31"/>
  <c r="BG243" i="31"/>
  <c r="AS243" i="31"/>
  <c r="AQ243" i="31"/>
  <c r="AL243" i="31"/>
  <c r="AE243" i="31"/>
  <c r="AD243" i="31"/>
  <c r="R243" i="31"/>
  <c r="BG242" i="31"/>
  <c r="AS242" i="31"/>
  <c r="AQ242" i="31"/>
  <c r="AL242" i="31"/>
  <c r="AE242" i="31"/>
  <c r="R242" i="31"/>
  <c r="AD242" i="31" s="1"/>
  <c r="AS241" i="31"/>
  <c r="AS246" i="31" s="1"/>
  <c r="AQ241" i="31"/>
  <c r="AE241" i="31"/>
  <c r="AE246" i="31" s="1"/>
  <c r="AD241" i="31"/>
  <c r="R241" i="31"/>
  <c r="BH240" i="31"/>
  <c r="BH239" i="31"/>
  <c r="BF236" i="31"/>
  <c r="BE236" i="31"/>
  <c r="BD236" i="31"/>
  <c r="BC236" i="31"/>
  <c r="BB236" i="31"/>
  <c r="BA236" i="31"/>
  <c r="AZ236" i="31"/>
  <c r="AY236" i="31"/>
  <c r="AX236" i="31"/>
  <c r="AW236" i="31"/>
  <c r="AV236" i="31"/>
  <c r="AU236" i="31"/>
  <c r="AT236" i="31"/>
  <c r="AP236" i="31"/>
  <c r="AO236" i="31"/>
  <c r="AN236" i="31"/>
  <c r="AM236" i="31"/>
  <c r="AK236" i="31"/>
  <c r="AJ236" i="31"/>
  <c r="AI236" i="31"/>
  <c r="AH236" i="31"/>
  <c r="AG236" i="31"/>
  <c r="AF236" i="31"/>
  <c r="AC236" i="31"/>
  <c r="AB236" i="31"/>
  <c r="AA236" i="31"/>
  <c r="Z236" i="31"/>
  <c r="Y236" i="31"/>
  <c r="X236" i="31"/>
  <c r="W236" i="31"/>
  <c r="V236" i="31"/>
  <c r="U236" i="31"/>
  <c r="T236" i="31"/>
  <c r="S236" i="31"/>
  <c r="O236" i="31"/>
  <c r="N236" i="31"/>
  <c r="BG235" i="31"/>
  <c r="AS235" i="31"/>
  <c r="AQ235" i="31"/>
  <c r="AL235" i="31"/>
  <c r="AE235" i="31"/>
  <c r="R235" i="31"/>
  <c r="AD235" i="31" s="1"/>
  <c r="AR235" i="31" s="1"/>
  <c r="BH235" i="31" s="1"/>
  <c r="BG234" i="31"/>
  <c r="AS234" i="31"/>
  <c r="AQ234" i="31"/>
  <c r="AL234" i="31"/>
  <c r="AE234" i="31"/>
  <c r="AD234" i="31"/>
  <c r="AD236" i="31" s="1"/>
  <c r="R234" i="31"/>
  <c r="AS233" i="31"/>
  <c r="BG233" i="31" s="1"/>
  <c r="AR233" i="31"/>
  <c r="BH233" i="31" s="1"/>
  <c r="AQ233" i="31"/>
  <c r="AE233" i="31"/>
  <c r="AL233" i="31" s="1"/>
  <c r="AD233" i="31"/>
  <c r="R233" i="31"/>
  <c r="BG232" i="31"/>
  <c r="AS232" i="31"/>
  <c r="AQ232" i="31"/>
  <c r="AE232" i="31"/>
  <c r="AL232" i="31" s="1"/>
  <c r="AD232" i="31"/>
  <c r="R232" i="31"/>
  <c r="BG231" i="31"/>
  <c r="BG236" i="31" s="1"/>
  <c r="AS231" i="31"/>
  <c r="AS236" i="31" s="1"/>
  <c r="AQ231" i="31"/>
  <c r="AQ236" i="31" s="1"/>
  <c r="AL231" i="31"/>
  <c r="AE231" i="31"/>
  <c r="R231" i="31"/>
  <c r="AD231" i="31" s="1"/>
  <c r="BH230" i="31"/>
  <c r="BH229" i="31"/>
  <c r="BG228" i="31"/>
  <c r="BF228" i="31"/>
  <c r="BE228" i="31"/>
  <c r="BD228" i="31"/>
  <c r="BC228" i="31"/>
  <c r="BB228" i="31"/>
  <c r="BA228" i="31"/>
  <c r="AZ228" i="31"/>
  <c r="AY228" i="31"/>
  <c r="AX228" i="31"/>
  <c r="AW228" i="31"/>
  <c r="AV228" i="31"/>
  <c r="AU228" i="31"/>
  <c r="AT228" i="31"/>
  <c r="AP228" i="31"/>
  <c r="AO228" i="31"/>
  <c r="AN228" i="31"/>
  <c r="AM228" i="31"/>
  <c r="AL228" i="31"/>
  <c r="AK228" i="31"/>
  <c r="AJ228" i="31"/>
  <c r="AI228" i="31"/>
  <c r="AH228" i="31"/>
  <c r="AG228" i="31"/>
  <c r="AF228" i="31"/>
  <c r="AE228" i="31"/>
  <c r="AC228" i="31"/>
  <c r="AB228" i="31"/>
  <c r="AA228" i="31"/>
  <c r="Z228" i="31"/>
  <c r="Y228" i="31"/>
  <c r="X228" i="31"/>
  <c r="W228" i="31"/>
  <c r="V228" i="31"/>
  <c r="U228" i="31"/>
  <c r="T228" i="31"/>
  <c r="S228" i="31"/>
  <c r="O228" i="31"/>
  <c r="N228" i="31"/>
  <c r="BG227" i="31"/>
  <c r="AS227" i="31"/>
  <c r="AS228" i="31" s="1"/>
  <c r="AQ227" i="31"/>
  <c r="AL227" i="31"/>
  <c r="AE227" i="31"/>
  <c r="R227" i="31"/>
  <c r="AD227" i="31" s="1"/>
  <c r="AR227" i="31" s="1"/>
  <c r="BH227" i="31" s="1"/>
  <c r="BG226" i="31"/>
  <c r="AS226" i="31"/>
  <c r="AQ226" i="31"/>
  <c r="AQ228" i="31" s="1"/>
  <c r="AL226" i="31"/>
  <c r="AE226" i="31"/>
  <c r="AD226" i="31"/>
  <c r="AD228" i="31" s="1"/>
  <c r="R226" i="31"/>
  <c r="BH225" i="31"/>
  <c r="BH224" i="31"/>
  <c r="BF221" i="31"/>
  <c r="BE221" i="31"/>
  <c r="BD221" i="31"/>
  <c r="BC221" i="31"/>
  <c r="BB221" i="31"/>
  <c r="BA221" i="31"/>
  <c r="AZ221" i="31"/>
  <c r="AZ335" i="31" s="1"/>
  <c r="AY221" i="31"/>
  <c r="AX221" i="31"/>
  <c r="AW221" i="31"/>
  <c r="AV221" i="31"/>
  <c r="AU221" i="31"/>
  <c r="AT221" i="31"/>
  <c r="AP221" i="31"/>
  <c r="AO221" i="31"/>
  <c r="AN221" i="31"/>
  <c r="AM221" i="31"/>
  <c r="AK221" i="31"/>
  <c r="AJ221" i="31"/>
  <c r="AI221" i="31"/>
  <c r="AH221" i="31"/>
  <c r="AG221" i="31"/>
  <c r="AF221" i="31"/>
  <c r="AC221" i="31"/>
  <c r="AB221" i="31"/>
  <c r="AA221" i="31"/>
  <c r="Z221" i="31"/>
  <c r="Y221" i="31"/>
  <c r="X221" i="31"/>
  <c r="W221" i="31"/>
  <c r="V221" i="31"/>
  <c r="U221" i="31"/>
  <c r="T221" i="31"/>
  <c r="T335" i="31" s="1"/>
  <c r="S221" i="31"/>
  <c r="O221" i="31"/>
  <c r="N221" i="31"/>
  <c r="AS220" i="31"/>
  <c r="BG220" i="31" s="1"/>
  <c r="AQ220" i="31"/>
  <c r="AE220" i="31"/>
  <c r="AL220" i="31" s="1"/>
  <c r="AD220" i="31"/>
  <c r="AR220" i="31" s="1"/>
  <c r="BH220" i="31" s="1"/>
  <c r="R220" i="31"/>
  <c r="AS219" i="31"/>
  <c r="AS221" i="31" s="1"/>
  <c r="AQ219" i="31"/>
  <c r="AL219" i="31"/>
  <c r="AE219" i="31"/>
  <c r="AD219" i="31"/>
  <c r="AR219" i="31" s="1"/>
  <c r="R219" i="31"/>
  <c r="BG218" i="31"/>
  <c r="AS218" i="31"/>
  <c r="AQ218" i="31"/>
  <c r="AL218" i="31"/>
  <c r="AE218" i="31"/>
  <c r="R218" i="31"/>
  <c r="AD218" i="31" s="1"/>
  <c r="BG217" i="31"/>
  <c r="AS217" i="31"/>
  <c r="AQ217" i="31"/>
  <c r="AL217" i="31"/>
  <c r="AE217" i="31"/>
  <c r="R217" i="31"/>
  <c r="AD217" i="31" s="1"/>
  <c r="AR217" i="31" s="1"/>
  <c r="BH217" i="31" s="1"/>
  <c r="AS216" i="31"/>
  <c r="BG216" i="31" s="1"/>
  <c r="AQ216" i="31"/>
  <c r="AE216" i="31"/>
  <c r="AD216" i="31"/>
  <c r="R216" i="31"/>
  <c r="BH215" i="31"/>
  <c r="BH214" i="31"/>
  <c r="BF211" i="31"/>
  <c r="BE211" i="31"/>
  <c r="BD211" i="31"/>
  <c r="BC211" i="31"/>
  <c r="BB211" i="31"/>
  <c r="BA211" i="31"/>
  <c r="AZ211" i="31"/>
  <c r="AY211" i="31"/>
  <c r="AX211" i="31"/>
  <c r="AW211" i="31"/>
  <c r="AV211" i="31"/>
  <c r="AU211" i="31"/>
  <c r="AT211" i="31"/>
  <c r="AP211" i="31"/>
  <c r="AO211" i="31"/>
  <c r="AN211" i="31"/>
  <c r="AM211" i="31"/>
  <c r="AL211" i="31"/>
  <c r="AK211" i="31"/>
  <c r="AJ211" i="31"/>
  <c r="AI211" i="31"/>
  <c r="AH211" i="31"/>
  <c r="AG211" i="31"/>
  <c r="AF211" i="31"/>
  <c r="AC211" i="31"/>
  <c r="AB211" i="31"/>
  <c r="AA211" i="31"/>
  <c r="Z211" i="31"/>
  <c r="Y211" i="31"/>
  <c r="X211" i="31"/>
  <c r="W211" i="31"/>
  <c r="V211" i="31"/>
  <c r="U211" i="31"/>
  <c r="T211" i="31"/>
  <c r="S211" i="31"/>
  <c r="O211" i="31"/>
  <c r="N211" i="31"/>
  <c r="AS210" i="31"/>
  <c r="BG210" i="31" s="1"/>
  <c r="AQ210" i="31"/>
  <c r="AL210" i="31"/>
  <c r="AE210" i="31"/>
  <c r="AD210" i="31"/>
  <c r="AR210" i="31" s="1"/>
  <c r="R210" i="31"/>
  <c r="BG209" i="31"/>
  <c r="AS209" i="31"/>
  <c r="AQ209" i="31"/>
  <c r="AQ211" i="31" s="1"/>
  <c r="AL209" i="31"/>
  <c r="AE209" i="31"/>
  <c r="AE211" i="31" s="1"/>
  <c r="R209" i="31"/>
  <c r="AD209" i="31" s="1"/>
  <c r="BH208" i="31"/>
  <c r="BH207" i="31"/>
  <c r="BF204" i="31"/>
  <c r="BE204" i="31"/>
  <c r="BD204" i="31"/>
  <c r="BC204" i="31"/>
  <c r="BB204" i="31"/>
  <c r="BA204" i="31"/>
  <c r="AZ204" i="31"/>
  <c r="AY204" i="31"/>
  <c r="AX204" i="31"/>
  <c r="AW204" i="31"/>
  <c r="AV204" i="31"/>
  <c r="AU204" i="31"/>
  <c r="AT204" i="31"/>
  <c r="AP204" i="31"/>
  <c r="AO204" i="31"/>
  <c r="AN204" i="31"/>
  <c r="AM204" i="31"/>
  <c r="AK204" i="31"/>
  <c r="AJ204" i="31"/>
  <c r="AI204" i="31"/>
  <c r="AH204" i="31"/>
  <c r="AG204" i="31"/>
  <c r="AF204" i="31"/>
  <c r="AC204" i="31"/>
  <c r="AB204" i="31"/>
  <c r="AA204" i="31"/>
  <c r="AA335" i="31" s="1"/>
  <c r="Z204" i="31"/>
  <c r="Y204" i="31"/>
  <c r="X204" i="31"/>
  <c r="W204" i="31"/>
  <c r="V204" i="31"/>
  <c r="U204" i="31"/>
  <c r="T204" i="31"/>
  <c r="S204" i="31"/>
  <c r="Q204" i="31"/>
  <c r="P204" i="31"/>
  <c r="O204" i="31"/>
  <c r="N204" i="31"/>
  <c r="BH203" i="31"/>
  <c r="BG202" i="31"/>
  <c r="AS202" i="31"/>
  <c r="AQ202" i="31"/>
  <c r="AL202" i="31"/>
  <c r="AE202" i="31"/>
  <c r="R202" i="31"/>
  <c r="AD202" i="31" s="1"/>
  <c r="AR202" i="31" s="1"/>
  <c r="BH202" i="31" s="1"/>
  <c r="BH201" i="31"/>
  <c r="AS200" i="31"/>
  <c r="BG200" i="31" s="1"/>
  <c r="AR200" i="31"/>
  <c r="BH200" i="31" s="1"/>
  <c r="AQ200" i="31"/>
  <c r="AE200" i="31"/>
  <c r="AL200" i="31" s="1"/>
  <c r="AD200" i="31"/>
  <c r="R200" i="31"/>
  <c r="BG199" i="31"/>
  <c r="AS199" i="31"/>
  <c r="AQ199" i="31"/>
  <c r="AE199" i="31"/>
  <c r="AE204" i="31" s="1"/>
  <c r="AD199" i="31"/>
  <c r="R199" i="31"/>
  <c r="BH198" i="31"/>
  <c r="BG197" i="31"/>
  <c r="AS197" i="31"/>
  <c r="AQ197" i="31"/>
  <c r="AQ204" i="31" s="1"/>
  <c r="AL197" i="31"/>
  <c r="AE197" i="31"/>
  <c r="R197" i="31"/>
  <c r="R204" i="31" s="1"/>
  <c r="BH196" i="31"/>
  <c r="AS195" i="31"/>
  <c r="AS204" i="31" s="1"/>
  <c r="AQ195" i="31"/>
  <c r="AL195" i="31"/>
  <c r="AE195" i="31"/>
  <c r="AD195" i="31"/>
  <c r="R195" i="31"/>
  <c r="BF192" i="31"/>
  <c r="BE192" i="31"/>
  <c r="BD192" i="31"/>
  <c r="BC192" i="31"/>
  <c r="BB192" i="31"/>
  <c r="BA192" i="31"/>
  <c r="AZ192" i="31"/>
  <c r="AY192" i="31"/>
  <c r="AX192" i="31"/>
  <c r="AW192" i="31"/>
  <c r="AV192" i="31"/>
  <c r="AU192" i="31"/>
  <c r="AT192" i="31"/>
  <c r="AP192" i="31"/>
  <c r="AO192" i="31"/>
  <c r="AN192" i="31"/>
  <c r="AM192" i="31"/>
  <c r="AK192" i="31"/>
  <c r="AJ192" i="31"/>
  <c r="AI192" i="31"/>
  <c r="AH192" i="31"/>
  <c r="AG192" i="31"/>
  <c r="AF192" i="31"/>
  <c r="AC192" i="31"/>
  <c r="AB192" i="31"/>
  <c r="AA192" i="31"/>
  <c r="Z192" i="31"/>
  <c r="Y192" i="31"/>
  <c r="X192" i="31"/>
  <c r="W192" i="31"/>
  <c r="V192" i="31"/>
  <c r="U192" i="31"/>
  <c r="T192" i="31"/>
  <c r="S192" i="31"/>
  <c r="Q192" i="31"/>
  <c r="P192" i="31"/>
  <c r="P335" i="31" s="1"/>
  <c r="O192" i="31"/>
  <c r="N192" i="31"/>
  <c r="BH191" i="31"/>
  <c r="BG190" i="31"/>
  <c r="AS190" i="31"/>
  <c r="AQ190" i="31"/>
  <c r="AL190" i="31"/>
  <c r="AE190" i="31"/>
  <c r="R190" i="31"/>
  <c r="AD190" i="31" s="1"/>
  <c r="AR190" i="31" s="1"/>
  <c r="BH190" i="31" s="1"/>
  <c r="BH189" i="31"/>
  <c r="AS188" i="31"/>
  <c r="BG188" i="31" s="1"/>
  <c r="AQ188" i="31"/>
  <c r="AL188" i="31"/>
  <c r="AE188" i="31"/>
  <c r="AD188" i="31"/>
  <c r="AR188" i="31" s="1"/>
  <c r="R188" i="31"/>
  <c r="BG187" i="31"/>
  <c r="AS187" i="31"/>
  <c r="AQ187" i="31"/>
  <c r="AL187" i="31"/>
  <c r="AE187" i="31"/>
  <c r="R187" i="31"/>
  <c r="AD187" i="31" s="1"/>
  <c r="BH186" i="31"/>
  <c r="AS185" i="31"/>
  <c r="BG185" i="31" s="1"/>
  <c r="AQ185" i="31"/>
  <c r="AE185" i="31"/>
  <c r="AL185" i="31" s="1"/>
  <c r="AD185" i="31"/>
  <c r="AR185" i="31" s="1"/>
  <c r="BH185" i="31" s="1"/>
  <c r="R185" i="31"/>
  <c r="BH184" i="31"/>
  <c r="BG183" i="31"/>
  <c r="AS183" i="31"/>
  <c r="AQ183" i="31"/>
  <c r="AL183" i="31"/>
  <c r="AE183" i="31"/>
  <c r="R183" i="31"/>
  <c r="AD183" i="31" s="1"/>
  <c r="BH182" i="31"/>
  <c r="AS181" i="31"/>
  <c r="BG181" i="31" s="1"/>
  <c r="BG192" i="31" s="1"/>
  <c r="AQ181" i="31"/>
  <c r="AE181" i="31"/>
  <c r="AD181" i="31"/>
  <c r="R181" i="31"/>
  <c r="AS180" i="31"/>
  <c r="BG180" i="31" s="1"/>
  <c r="AQ180" i="31"/>
  <c r="AL180" i="31"/>
  <c r="AE180" i="31"/>
  <c r="AD180" i="31"/>
  <c r="AR180" i="31" s="1"/>
  <c r="R180" i="31"/>
  <c r="BG179" i="31"/>
  <c r="AS179" i="31"/>
  <c r="AQ179" i="31"/>
  <c r="AL179" i="31"/>
  <c r="AE179" i="31"/>
  <c r="R179" i="31"/>
  <c r="AD179" i="31" s="1"/>
  <c r="BG178" i="31"/>
  <c r="AS178" i="31"/>
  <c r="AQ178" i="31"/>
  <c r="AL178" i="31"/>
  <c r="AE178" i="31"/>
  <c r="R178" i="31"/>
  <c r="AD178" i="31" s="1"/>
  <c r="AR178" i="31" s="1"/>
  <c r="BH178" i="31" s="1"/>
  <c r="BH177" i="31"/>
  <c r="AS176" i="31"/>
  <c r="BG176" i="31" s="1"/>
  <c r="AQ176" i="31"/>
  <c r="AL176" i="31"/>
  <c r="AE176" i="31"/>
  <c r="AD176" i="31"/>
  <c r="AR176" i="31" s="1"/>
  <c r="R176" i="31"/>
  <c r="BH175" i="31"/>
  <c r="BG174" i="31"/>
  <c r="AS174" i="31"/>
  <c r="AQ174" i="31"/>
  <c r="AL174" i="31"/>
  <c r="AE174" i="31"/>
  <c r="AD174" i="31"/>
  <c r="AR174" i="31" s="1"/>
  <c r="BH174" i="31" s="1"/>
  <c r="R174" i="31"/>
  <c r="BF173" i="31"/>
  <c r="BE173" i="31"/>
  <c r="BD173" i="31"/>
  <c r="BC173" i="31"/>
  <c r="BB173" i="31"/>
  <c r="BA173" i="31"/>
  <c r="AZ173" i="31"/>
  <c r="AY173" i="31"/>
  <c r="AX173" i="31"/>
  <c r="AW173" i="31"/>
  <c r="AV173" i="31"/>
  <c r="AU173" i="31"/>
  <c r="AT173" i="31"/>
  <c r="AP173" i="31"/>
  <c r="AO173" i="31"/>
  <c r="AN173" i="31"/>
  <c r="AM173" i="31"/>
  <c r="AK173" i="31"/>
  <c r="AJ173" i="31"/>
  <c r="AI173" i="31"/>
  <c r="AH173" i="31"/>
  <c r="AG173" i="31"/>
  <c r="AF173" i="31"/>
  <c r="AC173" i="31"/>
  <c r="AB173" i="31"/>
  <c r="AA173" i="31"/>
  <c r="Z173" i="31"/>
  <c r="Y173" i="31"/>
  <c r="X173" i="31"/>
  <c r="W173" i="31"/>
  <c r="V173" i="31"/>
  <c r="T173" i="31"/>
  <c r="S173" i="31"/>
  <c r="O173" i="31"/>
  <c r="N173" i="31"/>
  <c r="AS172" i="31"/>
  <c r="BG172" i="31" s="1"/>
  <c r="AQ172" i="31"/>
  <c r="AE172" i="31"/>
  <c r="AL172" i="31" s="1"/>
  <c r="AD172" i="31"/>
  <c r="R172" i="31"/>
  <c r="BG171" i="31"/>
  <c r="AS171" i="31"/>
  <c r="AQ171" i="31"/>
  <c r="AL171" i="31"/>
  <c r="AE171" i="31"/>
  <c r="R171" i="31"/>
  <c r="AD171" i="31" s="1"/>
  <c r="AR171" i="31" s="1"/>
  <c r="BH171" i="31" s="1"/>
  <c r="BG170" i="31"/>
  <c r="AS170" i="31"/>
  <c r="AQ170" i="31"/>
  <c r="AL170" i="31"/>
  <c r="AE170" i="31"/>
  <c r="AD170" i="31"/>
  <c r="AR170" i="31" s="1"/>
  <c r="BH170" i="31" s="1"/>
  <c r="R170" i="31"/>
  <c r="BH169" i="31"/>
  <c r="AS168" i="31"/>
  <c r="BG168" i="31" s="1"/>
  <c r="AQ168" i="31"/>
  <c r="AE168" i="31"/>
  <c r="AL168" i="31" s="1"/>
  <c r="AD168" i="31"/>
  <c r="R168" i="31"/>
  <c r="BG167" i="31"/>
  <c r="AS167" i="31"/>
  <c r="AQ167" i="31"/>
  <c r="AL167" i="31"/>
  <c r="AE167" i="31"/>
  <c r="R167" i="31"/>
  <c r="AD167" i="31" s="1"/>
  <c r="AR167" i="31" s="1"/>
  <c r="BH167" i="31" s="1"/>
  <c r="AE166" i="31"/>
  <c r="AL166" i="31" s="1"/>
  <c r="AD166" i="31"/>
  <c r="AR166" i="31" s="1"/>
  <c r="BH166" i="31" s="1"/>
  <c r="R166" i="31"/>
  <c r="V165" i="31"/>
  <c r="U165" i="31" s="1"/>
  <c r="U173" i="31" s="1"/>
  <c r="R165" i="31"/>
  <c r="R173" i="31" s="1"/>
  <c r="BG164" i="31"/>
  <c r="AS164" i="31"/>
  <c r="AQ164" i="31"/>
  <c r="AQ173" i="31" s="1"/>
  <c r="AL164" i="31"/>
  <c r="AE164" i="31"/>
  <c r="AE173" i="31" s="1"/>
  <c r="AD164" i="31"/>
  <c r="R164" i="31"/>
  <c r="BF161" i="31"/>
  <c r="BE161" i="31"/>
  <c r="BD161" i="31"/>
  <c r="BD335" i="31" s="1"/>
  <c r="BC161" i="31"/>
  <c r="BB161" i="31"/>
  <c r="BA161" i="31"/>
  <c r="AZ161" i="31"/>
  <c r="AY161" i="31"/>
  <c r="AX161" i="31"/>
  <c r="AW161" i="31"/>
  <c r="AV161" i="31"/>
  <c r="AU161" i="31"/>
  <c r="AT161" i="31"/>
  <c r="AP161" i="31"/>
  <c r="AP335" i="31" s="1"/>
  <c r="AO161" i="31"/>
  <c r="AO335" i="31" s="1"/>
  <c r="AN161" i="31"/>
  <c r="AM161" i="31"/>
  <c r="AM335" i="31" s="1"/>
  <c r="AK161" i="31"/>
  <c r="AJ161" i="31"/>
  <c r="AI161" i="31"/>
  <c r="AI335" i="31" s="1"/>
  <c r="AH161" i="31"/>
  <c r="AH335" i="31" s="1"/>
  <c r="AG161" i="31"/>
  <c r="AF161" i="31"/>
  <c r="AC161" i="31"/>
  <c r="AC335" i="31" s="1"/>
  <c r="AB161" i="31"/>
  <c r="AA161" i="31"/>
  <c r="Z161" i="31"/>
  <c r="Y161" i="31"/>
  <c r="Y335" i="31" s="1"/>
  <c r="X161" i="31"/>
  <c r="W161" i="31"/>
  <c r="V161" i="31"/>
  <c r="U161" i="31"/>
  <c r="T161" i="31"/>
  <c r="S161" i="31"/>
  <c r="Q161" i="31"/>
  <c r="Q335" i="31" s="1"/>
  <c r="P161" i="31"/>
  <c r="O161" i="31"/>
  <c r="N161" i="31"/>
  <c r="N335" i="31" s="1"/>
  <c r="BH160" i="31"/>
  <c r="AS159" i="31"/>
  <c r="BG159" i="31" s="1"/>
  <c r="AQ159" i="31"/>
  <c r="AE159" i="31"/>
  <c r="AL159" i="31" s="1"/>
  <c r="AD159" i="31"/>
  <c r="AR159" i="31" s="1"/>
  <c r="BH159" i="31" s="1"/>
  <c r="R159" i="31"/>
  <c r="AS158" i="31"/>
  <c r="BG158" i="31" s="1"/>
  <c r="AQ158" i="31"/>
  <c r="AE158" i="31"/>
  <c r="AL158" i="31" s="1"/>
  <c r="AD158" i="31"/>
  <c r="R158" i="31"/>
  <c r="BG157" i="31"/>
  <c r="AS157" i="31"/>
  <c r="AQ157" i="31"/>
  <c r="AL157" i="31"/>
  <c r="AE157" i="31"/>
  <c r="R157" i="31"/>
  <c r="AD157" i="31" s="1"/>
  <c r="AR157" i="31" s="1"/>
  <c r="BH157" i="31" s="1"/>
  <c r="BH156" i="31"/>
  <c r="AS155" i="31"/>
  <c r="BG155" i="31" s="1"/>
  <c r="AR155" i="31"/>
  <c r="BH155" i="31" s="1"/>
  <c r="AQ155" i="31"/>
  <c r="AE155" i="31"/>
  <c r="AL155" i="31" s="1"/>
  <c r="AD155" i="31"/>
  <c r="R155" i="31"/>
  <c r="BH154" i="31"/>
  <c r="BG153" i="31"/>
  <c r="AS153" i="31"/>
  <c r="AQ153" i="31"/>
  <c r="AL153" i="31"/>
  <c r="AE153" i="31"/>
  <c r="R153" i="31"/>
  <c r="AD153" i="31" s="1"/>
  <c r="AD161" i="31" s="1"/>
  <c r="BH152" i="31"/>
  <c r="AS151" i="31"/>
  <c r="BG151" i="31" s="1"/>
  <c r="AQ151" i="31"/>
  <c r="AE151" i="31"/>
  <c r="AL151" i="31" s="1"/>
  <c r="AD151" i="31"/>
  <c r="AR151" i="31" s="1"/>
  <c r="BH151" i="31" s="1"/>
  <c r="R151" i="31"/>
  <c r="AS148" i="31"/>
  <c r="BG148" i="31" s="1"/>
  <c r="BG161" i="31" s="1"/>
  <c r="AQ148" i="31"/>
  <c r="AE148" i="31"/>
  <c r="AL148" i="31" s="1"/>
  <c r="AL161" i="31" s="1"/>
  <c r="AD148" i="31"/>
  <c r="R148" i="31"/>
  <c r="BG141" i="31"/>
  <c r="BF141" i="31"/>
  <c r="BE141" i="31"/>
  <c r="BD141" i="31"/>
  <c r="BC141" i="31"/>
  <c r="BB141" i="31"/>
  <c r="BA141" i="31"/>
  <c r="AZ141" i="31"/>
  <c r="AY141" i="31"/>
  <c r="AX141" i="31"/>
  <c r="AW141" i="31"/>
  <c r="AV141" i="31"/>
  <c r="AU141" i="31"/>
  <c r="AT141" i="31"/>
  <c r="AP141" i="31"/>
  <c r="AO141" i="31"/>
  <c r="AN141" i="31"/>
  <c r="AM141" i="31"/>
  <c r="AK141" i="31"/>
  <c r="AJ141" i="31"/>
  <c r="AI141" i="31"/>
  <c r="AH141" i="31"/>
  <c r="AG141" i="31"/>
  <c r="AF141" i="31"/>
  <c r="AE141" i="31"/>
  <c r="AC141" i="31"/>
  <c r="AA141" i="31"/>
  <c r="Z141" i="31"/>
  <c r="V141" i="31"/>
  <c r="U141" i="31"/>
  <c r="T141" i="31"/>
  <c r="S141" i="31"/>
  <c r="BF138" i="31"/>
  <c r="BE138" i="31"/>
  <c r="BD138" i="31"/>
  <c r="BC138" i="31"/>
  <c r="BB138" i="31"/>
  <c r="BA138" i="31"/>
  <c r="AZ138" i="31"/>
  <c r="AY138" i="31"/>
  <c r="AX138" i="31"/>
  <c r="AW138" i="31"/>
  <c r="AV138" i="31"/>
  <c r="AU138" i="31"/>
  <c r="AT138" i="31"/>
  <c r="AP138" i="31"/>
  <c r="AO138" i="31"/>
  <c r="AN138" i="31"/>
  <c r="AM138" i="31"/>
  <c r="AL138" i="31"/>
  <c r="AK138" i="31"/>
  <c r="AJ138" i="31"/>
  <c r="AI138" i="31"/>
  <c r="AH138" i="31"/>
  <c r="AG138" i="31"/>
  <c r="AF138" i="31"/>
  <c r="AE138" i="31"/>
  <c r="AD138" i="31"/>
  <c r="AC138" i="31"/>
  <c r="AA138" i="31"/>
  <c r="Z138" i="31"/>
  <c r="V138" i="31"/>
  <c r="U138" i="31"/>
  <c r="T138" i="31"/>
  <c r="S138" i="31"/>
  <c r="R138" i="31"/>
  <c r="BC134" i="31"/>
  <c r="AU134" i="31"/>
  <c r="AM134" i="31"/>
  <c r="W134" i="31"/>
  <c r="AS133" i="31"/>
  <c r="BG133" i="31" s="1"/>
  <c r="AQ133" i="31"/>
  <c r="AE133" i="31"/>
  <c r="AL133" i="31" s="1"/>
  <c r="AD133" i="31"/>
  <c r="AR133" i="31" s="1"/>
  <c r="BH133" i="31" s="1"/>
  <c r="R133" i="31"/>
  <c r="AS132" i="31"/>
  <c r="BG132" i="31" s="1"/>
  <c r="AQ132" i="31"/>
  <c r="AE132" i="31"/>
  <c r="AL132" i="31" s="1"/>
  <c r="AD132" i="31"/>
  <c r="R132" i="31"/>
  <c r="BG131" i="31"/>
  <c r="AS131" i="31"/>
  <c r="AQ131" i="31"/>
  <c r="AQ130" i="31" s="1"/>
  <c r="AQ120" i="31" s="1"/>
  <c r="AL131" i="31"/>
  <c r="AE131" i="31"/>
  <c r="R131" i="31"/>
  <c r="BF130" i="31"/>
  <c r="BE130" i="31"/>
  <c r="BE129" i="31" s="1"/>
  <c r="BD130" i="31"/>
  <c r="BD129" i="31" s="1"/>
  <c r="BC130" i="31"/>
  <c r="BB130" i="31"/>
  <c r="BA130" i="31"/>
  <c r="AZ130" i="31"/>
  <c r="AZ120" i="31" s="1"/>
  <c r="AY130" i="31"/>
  <c r="AY120" i="31" s="1"/>
  <c r="AX130" i="31"/>
  <c r="AW130" i="31"/>
  <c r="AW120" i="31" s="1"/>
  <c r="AV130" i="31"/>
  <c r="AV120" i="31" s="1"/>
  <c r="AU130" i="31"/>
  <c r="AU120" i="31" s="1"/>
  <c r="AT130" i="31"/>
  <c r="AP130" i="31"/>
  <c r="AO130" i="31"/>
  <c r="AN130" i="31"/>
  <c r="AN120" i="31" s="1"/>
  <c r="AM130" i="31"/>
  <c r="AM120" i="31" s="1"/>
  <c r="AK130" i="31"/>
  <c r="AJ130" i="31"/>
  <c r="AJ120" i="31" s="1"/>
  <c r="AI130" i="31"/>
  <c r="AI120" i="31" s="1"/>
  <c r="AH130" i="31"/>
  <c r="AG130" i="31"/>
  <c r="AG120" i="31" s="1"/>
  <c r="AF130" i="31"/>
  <c r="AF120" i="31" s="1"/>
  <c r="AC130" i="31"/>
  <c r="AB130" i="31"/>
  <c r="AB120" i="31" s="1"/>
  <c r="AA130" i="31"/>
  <c r="AA120" i="31" s="1"/>
  <c r="Z130" i="31"/>
  <c r="Y130" i="31"/>
  <c r="Y120" i="31" s="1"/>
  <c r="X130" i="31"/>
  <c r="X120" i="31" s="1"/>
  <c r="W130" i="31"/>
  <c r="W120" i="31" s="1"/>
  <c r="V130" i="31"/>
  <c r="U130" i="31"/>
  <c r="T130" i="31"/>
  <c r="T120" i="31" s="1"/>
  <c r="S130" i="31"/>
  <c r="S120" i="31" s="1"/>
  <c r="Q130" i="31"/>
  <c r="P130" i="31"/>
  <c r="P120" i="31" s="1"/>
  <c r="O130" i="31"/>
  <c r="O120" i="31" s="1"/>
  <c r="N130" i="31"/>
  <c r="BF129" i="31"/>
  <c r="BC129" i="31"/>
  <c r="BB129" i="31"/>
  <c r="BG128" i="31"/>
  <c r="BH128" i="31" s="1"/>
  <c r="BF128" i="31"/>
  <c r="BE128" i="31"/>
  <c r="BD128" i="31"/>
  <c r="BC128" i="31"/>
  <c r="BB128" i="31"/>
  <c r="BF127" i="31"/>
  <c r="BE127" i="31"/>
  <c r="BD127" i="31"/>
  <c r="BC127" i="31"/>
  <c r="BB127" i="31"/>
  <c r="BD126" i="31"/>
  <c r="BF125" i="31"/>
  <c r="BE125" i="31"/>
  <c r="BD125" i="31"/>
  <c r="BC125" i="31"/>
  <c r="BB125" i="31"/>
  <c r="BG124" i="31"/>
  <c r="BH124" i="31" s="1"/>
  <c r="BF124" i="31"/>
  <c r="BE124" i="31"/>
  <c r="BD124" i="31"/>
  <c r="BC124" i="31"/>
  <c r="BB124" i="31"/>
  <c r="BF123" i="31"/>
  <c r="BE123" i="31"/>
  <c r="BD123" i="31"/>
  <c r="BC123" i="31"/>
  <c r="BB123" i="31"/>
  <c r="BD122" i="31"/>
  <c r="BA120" i="31"/>
  <c r="AX120" i="31"/>
  <c r="AT120" i="31"/>
  <c r="AP120" i="31"/>
  <c r="AO120" i="31"/>
  <c r="AK120" i="31"/>
  <c r="AH120" i="31"/>
  <c r="AC120" i="31"/>
  <c r="Z120" i="31"/>
  <c r="V120" i="31"/>
  <c r="U120" i="31"/>
  <c r="Q120" i="31"/>
  <c r="N120" i="31"/>
  <c r="BA119" i="31"/>
  <c r="AZ119" i="31"/>
  <c r="AY119" i="31"/>
  <c r="AX119" i="31"/>
  <c r="AW119" i="31"/>
  <c r="AV119" i="31"/>
  <c r="AU119" i="31"/>
  <c r="AT119" i="31"/>
  <c r="AP119" i="31"/>
  <c r="AO119" i="31"/>
  <c r="AN119" i="31"/>
  <c r="AM119" i="31"/>
  <c r="AK119" i="31"/>
  <c r="AJ119" i="31"/>
  <c r="AI119" i="31"/>
  <c r="AH119" i="31"/>
  <c r="AG119" i="31"/>
  <c r="AF119" i="31"/>
  <c r="AE119" i="31"/>
  <c r="AC119" i="31"/>
  <c r="AB119" i="31"/>
  <c r="AA119" i="31"/>
  <c r="Z119" i="31"/>
  <c r="Y119" i="31"/>
  <c r="X119" i="31"/>
  <c r="W119" i="31"/>
  <c r="V119" i="31"/>
  <c r="U119" i="31"/>
  <c r="T119" i="31"/>
  <c r="S119" i="31"/>
  <c r="BG118" i="31"/>
  <c r="BA118" i="31"/>
  <c r="AZ118" i="31"/>
  <c r="AY118" i="31"/>
  <c r="AX118" i="31"/>
  <c r="AW118" i="31"/>
  <c r="AV118" i="31"/>
  <c r="AU118" i="31"/>
  <c r="AT118" i="31"/>
  <c r="AP118" i="31"/>
  <c r="AO118" i="31"/>
  <c r="AN118" i="31"/>
  <c r="AM118" i="31"/>
  <c r="AK118" i="31"/>
  <c r="AJ118" i="31"/>
  <c r="AI118" i="31"/>
  <c r="AH118" i="31"/>
  <c r="AG118" i="31"/>
  <c r="AF118" i="31"/>
  <c r="AC118" i="31"/>
  <c r="AB118" i="31"/>
  <c r="AA118" i="31"/>
  <c r="Z118" i="31"/>
  <c r="Y118" i="31"/>
  <c r="X118" i="31"/>
  <c r="W118" i="31"/>
  <c r="V118" i="31"/>
  <c r="U118" i="31"/>
  <c r="T118" i="31"/>
  <c r="S118" i="31"/>
  <c r="R118" i="31"/>
  <c r="AH117" i="31"/>
  <c r="AG117" i="31"/>
  <c r="AF117" i="31"/>
  <c r="AD117" i="31"/>
  <c r="AC117" i="31"/>
  <c r="AB117" i="31"/>
  <c r="AA117" i="31"/>
  <c r="Z117" i="31"/>
  <c r="Y117" i="31"/>
  <c r="X117" i="31"/>
  <c r="W117" i="31"/>
  <c r="V117" i="31"/>
  <c r="U117" i="31"/>
  <c r="T117" i="31"/>
  <c r="S117" i="31"/>
  <c r="R117" i="31"/>
  <c r="BA116" i="31"/>
  <c r="AZ116" i="31"/>
  <c r="AY116" i="31"/>
  <c r="AX116" i="31"/>
  <c r="AW116" i="31"/>
  <c r="AV116" i="31"/>
  <c r="AU116" i="31"/>
  <c r="AT116" i="31"/>
  <c r="AP116" i="31"/>
  <c r="AO116" i="31"/>
  <c r="AN116" i="31"/>
  <c r="AM116" i="31"/>
  <c r="AK116" i="31"/>
  <c r="AJ116" i="31"/>
  <c r="AI116" i="31"/>
  <c r="AH116" i="31"/>
  <c r="AG116" i="31"/>
  <c r="AF116" i="31"/>
  <c r="AE116" i="31"/>
  <c r="AC116" i="31"/>
  <c r="AB116" i="31"/>
  <c r="AA116" i="31"/>
  <c r="Z116" i="31"/>
  <c r="Y116" i="31"/>
  <c r="X116" i="31"/>
  <c r="W116" i="31"/>
  <c r="V116" i="31"/>
  <c r="U116" i="31"/>
  <c r="T116" i="31"/>
  <c r="S116" i="31"/>
  <c r="BG115" i="31"/>
  <c r="BA115" i="31"/>
  <c r="AZ115" i="31"/>
  <c r="AY115" i="31"/>
  <c r="AX115" i="31"/>
  <c r="AW115" i="31"/>
  <c r="AV115" i="31"/>
  <c r="AU115" i="31"/>
  <c r="AT115" i="31"/>
  <c r="AS115" i="31"/>
  <c r="AP115" i="31"/>
  <c r="AO115" i="31"/>
  <c r="AN115" i="31"/>
  <c r="AM115" i="31"/>
  <c r="AL115" i="31"/>
  <c r="AK115" i="31"/>
  <c r="AJ115" i="31"/>
  <c r="AI115" i="31"/>
  <c r="AH115" i="31"/>
  <c r="AG115" i="31"/>
  <c r="AF115" i="31"/>
  <c r="AC115" i="31"/>
  <c r="AB115" i="31"/>
  <c r="AA115" i="31"/>
  <c r="Z115" i="31"/>
  <c r="Y115" i="31"/>
  <c r="X115" i="31"/>
  <c r="W115" i="31"/>
  <c r="V115" i="31"/>
  <c r="U115" i="31"/>
  <c r="T115" i="31"/>
  <c r="S115" i="31"/>
  <c r="AZ114" i="31"/>
  <c r="AY114" i="31"/>
  <c r="AV114" i="31"/>
  <c r="AU114" i="31"/>
  <c r="AN114" i="31"/>
  <c r="AM114" i="31"/>
  <c r="AJ114" i="31"/>
  <c r="AI114" i="31"/>
  <c r="AF114" i="31"/>
  <c r="AB114" i="31"/>
  <c r="AA114" i="31"/>
  <c r="X114" i="31"/>
  <c r="W114" i="31"/>
  <c r="T114" i="31"/>
  <c r="S114" i="31"/>
  <c r="BG113" i="31"/>
  <c r="BA113" i="31"/>
  <c r="AZ113" i="31"/>
  <c r="AY113" i="31"/>
  <c r="AX113" i="31"/>
  <c r="AW113" i="31"/>
  <c r="AV113" i="31"/>
  <c r="AU113" i="31"/>
  <c r="AT113" i="31"/>
  <c r="AS113" i="31"/>
  <c r="AP113" i="31"/>
  <c r="AO113" i="31"/>
  <c r="AN113" i="31"/>
  <c r="AM113" i="31"/>
  <c r="AL113" i="31"/>
  <c r="AK113" i="31"/>
  <c r="AJ113" i="31"/>
  <c r="AI113" i="31"/>
  <c r="AH113" i="31"/>
  <c r="AG113" i="31"/>
  <c r="AF113" i="31"/>
  <c r="AC113" i="31"/>
  <c r="AB113" i="31"/>
  <c r="AA113" i="31"/>
  <c r="Z113" i="31"/>
  <c r="Y113" i="31"/>
  <c r="X113" i="31"/>
  <c r="W113" i="31"/>
  <c r="V113" i="31"/>
  <c r="U113" i="31"/>
  <c r="T113" i="31"/>
  <c r="S113" i="31"/>
  <c r="R113" i="31"/>
  <c r="AZ112" i="31"/>
  <c r="AY112" i="31"/>
  <c r="AV112" i="31"/>
  <c r="AU112" i="31"/>
  <c r="AN112" i="31"/>
  <c r="AM112" i="31"/>
  <c r="AJ112" i="31"/>
  <c r="AI112" i="31"/>
  <c r="AF112" i="31"/>
  <c r="AB112" i="31"/>
  <c r="AA112" i="31"/>
  <c r="X112" i="31"/>
  <c r="W112" i="31"/>
  <c r="T112" i="31"/>
  <c r="S112" i="31"/>
  <c r="BG111" i="31"/>
  <c r="BA111" i="31"/>
  <c r="AZ111" i="31"/>
  <c r="AY111" i="31"/>
  <c r="AX111" i="31"/>
  <c r="AW111" i="31"/>
  <c r="AV111" i="31"/>
  <c r="AU111" i="31"/>
  <c r="AT111" i="31"/>
  <c r="AS111" i="31"/>
  <c r="AP111" i="31"/>
  <c r="AO111" i="31"/>
  <c r="AN111" i="31"/>
  <c r="AM111" i="31"/>
  <c r="AK111" i="31"/>
  <c r="AJ111" i="31"/>
  <c r="AI111" i="31"/>
  <c r="AH111" i="31"/>
  <c r="AG111" i="31"/>
  <c r="AF111" i="31"/>
  <c r="AD111" i="31"/>
  <c r="AC111" i="31"/>
  <c r="AB111" i="31"/>
  <c r="AA111" i="31"/>
  <c r="Z111" i="31"/>
  <c r="Y111" i="31"/>
  <c r="X111" i="31"/>
  <c r="W111" i="31"/>
  <c r="V111" i="31"/>
  <c r="U111" i="31"/>
  <c r="T111" i="31"/>
  <c r="S111" i="31"/>
  <c r="R111" i="31"/>
  <c r="BA110" i="31"/>
  <c r="AZ110" i="31"/>
  <c r="AY110" i="31"/>
  <c r="AX110" i="31"/>
  <c r="AW110" i="31"/>
  <c r="AV110" i="31"/>
  <c r="AU110" i="31"/>
  <c r="AT110" i="31"/>
  <c r="AQ110" i="31"/>
  <c r="AP110" i="31"/>
  <c r="AO110" i="31"/>
  <c r="AN110" i="31"/>
  <c r="AM110" i="31"/>
  <c r="AK110" i="31"/>
  <c r="AJ110" i="31"/>
  <c r="AI110" i="31"/>
  <c r="AH110" i="31"/>
  <c r="AG110" i="31"/>
  <c r="AF110" i="31"/>
  <c r="AE110" i="31"/>
  <c r="AC110" i="31"/>
  <c r="AB110" i="31"/>
  <c r="AA110" i="31"/>
  <c r="Z110" i="31"/>
  <c r="Y110" i="31"/>
  <c r="X110" i="31"/>
  <c r="W110" i="31"/>
  <c r="V110" i="31"/>
  <c r="U110" i="31"/>
  <c r="T110" i="31"/>
  <c r="S110" i="31"/>
  <c r="BA109" i="31"/>
  <c r="AZ109" i="31"/>
  <c r="AY109" i="31"/>
  <c r="AX109" i="31"/>
  <c r="AW109" i="31"/>
  <c r="AV109" i="31"/>
  <c r="AU109" i="31"/>
  <c r="AT109" i="31"/>
  <c r="AS109" i="31"/>
  <c r="AP109" i="31"/>
  <c r="AO109" i="31"/>
  <c r="AN109" i="31"/>
  <c r="AM109" i="31"/>
  <c r="AK109" i="31"/>
  <c r="AJ109" i="31"/>
  <c r="AI109" i="31"/>
  <c r="AH109" i="31"/>
  <c r="AG109" i="31"/>
  <c r="AF109" i="31"/>
  <c r="AD109" i="31"/>
  <c r="AC109" i="31"/>
  <c r="AB109" i="31"/>
  <c r="AA109" i="31"/>
  <c r="Z109" i="31"/>
  <c r="Y109" i="31"/>
  <c r="X109" i="31"/>
  <c r="W109" i="31"/>
  <c r="V109" i="31"/>
  <c r="U109" i="31"/>
  <c r="T109" i="31"/>
  <c r="S109" i="31"/>
  <c r="R109" i="31"/>
  <c r="BA108" i="31"/>
  <c r="AZ108" i="31"/>
  <c r="AY108" i="31"/>
  <c r="AX108" i="31"/>
  <c r="AW108" i="31"/>
  <c r="AV108" i="31"/>
  <c r="AU108" i="31"/>
  <c r="AT108" i="31"/>
  <c r="AP108" i="31"/>
  <c r="AO108" i="31"/>
  <c r="AN108" i="31"/>
  <c r="AM108" i="31"/>
  <c r="AK108" i="31"/>
  <c r="AJ108" i="31"/>
  <c r="AI108" i="31"/>
  <c r="AH108" i="31"/>
  <c r="AG108" i="31"/>
  <c r="AF108" i="31"/>
  <c r="AE108" i="31"/>
  <c r="AC108" i="31"/>
  <c r="AB108" i="31"/>
  <c r="AA108" i="31"/>
  <c r="Z108" i="31"/>
  <c r="Y108" i="31"/>
  <c r="X108" i="31"/>
  <c r="W108" i="31"/>
  <c r="V108" i="31"/>
  <c r="U108" i="31"/>
  <c r="T108" i="31"/>
  <c r="S108" i="31"/>
  <c r="AX107" i="31"/>
  <c r="AW107" i="31"/>
  <c r="AT107" i="31"/>
  <c r="AP107" i="31"/>
  <c r="AO107" i="31"/>
  <c r="AH107" i="31"/>
  <c r="AG107" i="31"/>
  <c r="Z107" i="31"/>
  <c r="Y107" i="31"/>
  <c r="V107" i="31"/>
  <c r="R107" i="31"/>
  <c r="BA106" i="31"/>
  <c r="AZ106" i="31"/>
  <c r="AY106" i="31"/>
  <c r="AX106" i="31"/>
  <c r="AW106" i="31"/>
  <c r="AV106" i="31"/>
  <c r="AU106" i="31"/>
  <c r="AT106" i="31"/>
  <c r="AP106" i="31"/>
  <c r="AO106" i="31"/>
  <c r="AN106" i="31"/>
  <c r="AM106" i="31"/>
  <c r="AK106" i="31"/>
  <c r="AJ106" i="31"/>
  <c r="AJ102" i="31" s="1"/>
  <c r="AJ100" i="31" s="1"/>
  <c r="AI106" i="31"/>
  <c r="AH106" i="31"/>
  <c r="AG106" i="31"/>
  <c r="AF106" i="31"/>
  <c r="AF102" i="31" s="1"/>
  <c r="AF100" i="31" s="1"/>
  <c r="AC106" i="31"/>
  <c r="AB106" i="31"/>
  <c r="AB102" i="31" s="1"/>
  <c r="AB100" i="31" s="1"/>
  <c r="AA106" i="31"/>
  <c r="AA102" i="31" s="1"/>
  <c r="AA100" i="31" s="1"/>
  <c r="Z106" i="31"/>
  <c r="Y106" i="31"/>
  <c r="X106" i="31"/>
  <c r="W106" i="31"/>
  <c r="V106" i="31"/>
  <c r="U106" i="31"/>
  <c r="T106" i="31"/>
  <c r="T102" i="31" s="1"/>
  <c r="T100" i="31" s="1"/>
  <c r="S106" i="31"/>
  <c r="S102" i="31" s="1"/>
  <c r="S100" i="31" s="1"/>
  <c r="BA104" i="31"/>
  <c r="AZ104" i="31"/>
  <c r="AY104" i="31"/>
  <c r="AX104" i="31"/>
  <c r="AW104" i="31"/>
  <c r="AV104" i="31"/>
  <c r="AU104" i="31"/>
  <c r="AT104" i="31"/>
  <c r="AP104" i="31"/>
  <c r="AO104" i="31"/>
  <c r="AO102" i="31" s="1"/>
  <c r="AO100" i="31" s="1"/>
  <c r="AN104" i="31"/>
  <c r="AM104" i="31"/>
  <c r="AK104" i="31"/>
  <c r="AJ104" i="31"/>
  <c r="AI104" i="31"/>
  <c r="AH104" i="31"/>
  <c r="AG104" i="31"/>
  <c r="AF104" i="31"/>
  <c r="AD104" i="31"/>
  <c r="AC104" i="31"/>
  <c r="AB104" i="31"/>
  <c r="AA104" i="31"/>
  <c r="Z104" i="31"/>
  <c r="Y104" i="31"/>
  <c r="Y102" i="31" s="1"/>
  <c r="Y100" i="31" s="1"/>
  <c r="X104" i="31"/>
  <c r="W104" i="31"/>
  <c r="V104" i="31"/>
  <c r="U104" i="31"/>
  <c r="T104" i="31"/>
  <c r="S104" i="31"/>
  <c r="R104" i="31"/>
  <c r="BH103" i="31"/>
  <c r="Q103" i="31"/>
  <c r="P103" i="31"/>
  <c r="O103" i="31"/>
  <c r="N103" i="31"/>
  <c r="N102" i="31" s="1"/>
  <c r="Q102" i="31"/>
  <c r="P102" i="31"/>
  <c r="P100" i="31" s="1"/>
  <c r="BH101" i="31"/>
  <c r="AR101" i="31"/>
  <c r="Q100" i="31"/>
  <c r="N100" i="31"/>
  <c r="BG99" i="31"/>
  <c r="AS99" i="31"/>
  <c r="AS119" i="31" s="1"/>
  <c r="BG119" i="31" s="1"/>
  <c r="AQ99" i="31"/>
  <c r="AQ119" i="31" s="1"/>
  <c r="AL99" i="31"/>
  <c r="AL119" i="31" s="1"/>
  <c r="AE99" i="31"/>
  <c r="AD99" i="31"/>
  <c r="AD119" i="31" s="1"/>
  <c r="R99" i="31"/>
  <c r="R119" i="31" s="1"/>
  <c r="AS98" i="31"/>
  <c r="BG98" i="31" s="1"/>
  <c r="AQ98" i="31"/>
  <c r="AQ118" i="31" s="1"/>
  <c r="AE98" i="31"/>
  <c r="AD98" i="31"/>
  <c r="AD118" i="31" s="1"/>
  <c r="R98" i="31"/>
  <c r="BG97" i="31"/>
  <c r="BH97" i="31" s="1"/>
  <c r="BG96" i="31"/>
  <c r="AE96" i="31"/>
  <c r="AD96" i="31"/>
  <c r="R96" i="31"/>
  <c r="BG95" i="31"/>
  <c r="AS95" i="31"/>
  <c r="AS116" i="31" s="1"/>
  <c r="BG116" i="31" s="1"/>
  <c r="AQ95" i="31"/>
  <c r="AL95" i="31"/>
  <c r="AE95" i="31"/>
  <c r="R95" i="31"/>
  <c r="BF94" i="31"/>
  <c r="BE94" i="31"/>
  <c r="BD94" i="31"/>
  <c r="BC94" i="31"/>
  <c r="BB94" i="31"/>
  <c r="BA94" i="31"/>
  <c r="AZ94" i="31"/>
  <c r="AY94" i="31"/>
  <c r="AX94" i="31"/>
  <c r="AW94" i="31"/>
  <c r="AV94" i="31"/>
  <c r="AU94" i="31"/>
  <c r="AT94" i="31"/>
  <c r="AS94" i="31"/>
  <c r="BG94" i="31" s="1"/>
  <c r="AP94" i="31"/>
  <c r="AO94" i="31"/>
  <c r="AN94" i="31"/>
  <c r="AM94" i="31"/>
  <c r="AK94" i="31"/>
  <c r="AJ94" i="31"/>
  <c r="AJ61" i="31" s="1"/>
  <c r="AJ134" i="31" s="1"/>
  <c r="AI94" i="31"/>
  <c r="AH94" i="31"/>
  <c r="AG94" i="31"/>
  <c r="AF94" i="31"/>
  <c r="AC94" i="31"/>
  <c r="AB94" i="31"/>
  <c r="AA94" i="31"/>
  <c r="Z94" i="31"/>
  <c r="Y94" i="31"/>
  <c r="X94" i="31"/>
  <c r="W94" i="31"/>
  <c r="V94" i="31"/>
  <c r="U94" i="31"/>
  <c r="T94" i="31"/>
  <c r="S94" i="31"/>
  <c r="BG93" i="31"/>
  <c r="AS93" i="31"/>
  <c r="AQ93" i="31"/>
  <c r="AL93" i="31"/>
  <c r="AL91" i="31" s="1"/>
  <c r="AE93" i="31"/>
  <c r="AE91" i="31" s="1"/>
  <c r="R93" i="31"/>
  <c r="AD93" i="31" s="1"/>
  <c r="BG92" i="31"/>
  <c r="AS92" i="31"/>
  <c r="AQ92" i="31"/>
  <c r="AL92" i="31"/>
  <c r="AE92" i="31"/>
  <c r="AE115" i="31" s="1"/>
  <c r="AD92" i="31"/>
  <c r="AR92" i="31" s="1"/>
  <c r="R92" i="31"/>
  <c r="R115" i="31" s="1"/>
  <c r="BF91" i="31"/>
  <c r="BF60" i="31" s="1"/>
  <c r="BE91" i="31"/>
  <c r="BE60" i="31" s="1"/>
  <c r="BD91" i="31"/>
  <c r="BC91" i="31"/>
  <c r="BB91" i="31"/>
  <c r="BA91" i="31"/>
  <c r="AZ91" i="31"/>
  <c r="AY91" i="31"/>
  <c r="AX91" i="31"/>
  <c r="AX60" i="31" s="1"/>
  <c r="AW91" i="31"/>
  <c r="AV91" i="31"/>
  <c r="AU91" i="31"/>
  <c r="AT91" i="31"/>
  <c r="AS91" i="31"/>
  <c r="BG91" i="31" s="1"/>
  <c r="AP91" i="31"/>
  <c r="AP60" i="31" s="1"/>
  <c r="AO91" i="31"/>
  <c r="AN91" i="31"/>
  <c r="AM91" i="31"/>
  <c r="AK91" i="31"/>
  <c r="AJ91" i="31"/>
  <c r="AI91" i="31"/>
  <c r="AH91" i="31"/>
  <c r="AH60" i="31" s="1"/>
  <c r="AG91" i="31"/>
  <c r="AF91" i="31"/>
  <c r="AD91" i="31"/>
  <c r="AC91" i="31"/>
  <c r="AB91" i="31"/>
  <c r="AA91" i="31"/>
  <c r="Z91" i="31"/>
  <c r="Z60" i="31" s="1"/>
  <c r="Y91" i="31"/>
  <c r="X91" i="31"/>
  <c r="W91" i="31"/>
  <c r="V91" i="31"/>
  <c r="U91" i="31"/>
  <c r="T91" i="31"/>
  <c r="S91" i="31"/>
  <c r="R91" i="31"/>
  <c r="BG90" i="31"/>
  <c r="AS90" i="31"/>
  <c r="AQ90" i="31"/>
  <c r="AL90" i="31"/>
  <c r="AE90" i="31"/>
  <c r="AD90" i="31"/>
  <c r="AR90" i="31" s="1"/>
  <c r="BH90" i="31" s="1"/>
  <c r="R90" i="31"/>
  <c r="AS89" i="31"/>
  <c r="BG89" i="31" s="1"/>
  <c r="AR89" i="31"/>
  <c r="BH89" i="31" s="1"/>
  <c r="AQ89" i="31"/>
  <c r="AE89" i="31"/>
  <c r="AL89" i="31" s="1"/>
  <c r="AD89" i="31"/>
  <c r="R89" i="31"/>
  <c r="BG88" i="31"/>
  <c r="AS88" i="31"/>
  <c r="AQ88" i="31"/>
  <c r="AE88" i="31"/>
  <c r="AL88" i="31" s="1"/>
  <c r="AD88" i="31"/>
  <c r="R88" i="31"/>
  <c r="BG87" i="31"/>
  <c r="AS87" i="31"/>
  <c r="AQ87" i="31"/>
  <c r="AL87" i="31"/>
  <c r="AE87" i="31"/>
  <c r="AE85" i="31" s="1"/>
  <c r="AE83" i="31" s="1"/>
  <c r="R87" i="31"/>
  <c r="AD87" i="31" s="1"/>
  <c r="BG86" i="31"/>
  <c r="AS86" i="31"/>
  <c r="AQ86" i="31"/>
  <c r="AL86" i="31"/>
  <c r="AE86" i="31"/>
  <c r="AD86" i="31"/>
  <c r="AR86" i="31" s="1"/>
  <c r="R86" i="31"/>
  <c r="BF85" i="31"/>
  <c r="BE85" i="31"/>
  <c r="BE61" i="31" s="1"/>
  <c r="BE134" i="31" s="1"/>
  <c r="BD85" i="31"/>
  <c r="BC85" i="31"/>
  <c r="BC126" i="31" s="1"/>
  <c r="BB85" i="31"/>
  <c r="BB83" i="31" s="1"/>
  <c r="BA85" i="31"/>
  <c r="BA114" i="31" s="1"/>
  <c r="AZ85" i="31"/>
  <c r="AY85" i="31"/>
  <c r="AX85" i="31"/>
  <c r="AX114" i="31" s="1"/>
  <c r="AW85" i="31"/>
  <c r="AW114" i="31" s="1"/>
  <c r="AV85" i="31"/>
  <c r="AU85" i="31"/>
  <c r="AT85" i="31"/>
  <c r="AT114" i="31" s="1"/>
  <c r="AS85" i="31"/>
  <c r="AS114" i="31" s="1"/>
  <c r="BG114" i="31" s="1"/>
  <c r="AP85" i="31"/>
  <c r="AP114" i="31" s="1"/>
  <c r="AO85" i="31"/>
  <c r="AO114" i="31" s="1"/>
  <c r="AN85" i="31"/>
  <c r="AM85" i="31"/>
  <c r="AK85" i="31"/>
  <c r="AK114" i="31" s="1"/>
  <c r="AJ85" i="31"/>
  <c r="AI85" i="31"/>
  <c r="AH85" i="31"/>
  <c r="AH114" i="31" s="1"/>
  <c r="AG85" i="31"/>
  <c r="AG114" i="31" s="1"/>
  <c r="AF85" i="31"/>
  <c r="AD85" i="31"/>
  <c r="AD114" i="31" s="1"/>
  <c r="AC85" i="31"/>
  <c r="AC114" i="31" s="1"/>
  <c r="AB85" i="31"/>
  <c r="AA85" i="31"/>
  <c r="Z85" i="31"/>
  <c r="Z114" i="31" s="1"/>
  <c r="Y85" i="31"/>
  <c r="Y114" i="31" s="1"/>
  <c r="X85" i="31"/>
  <c r="W85" i="31"/>
  <c r="V85" i="31"/>
  <c r="V114" i="31" s="1"/>
  <c r="U85" i="31"/>
  <c r="U114" i="31" s="1"/>
  <c r="T85" i="31"/>
  <c r="S85" i="31"/>
  <c r="R85" i="31"/>
  <c r="R114" i="31" s="1"/>
  <c r="BG84" i="31"/>
  <c r="AS84" i="31"/>
  <c r="AQ84" i="31"/>
  <c r="AL84" i="31"/>
  <c r="AE84" i="31"/>
  <c r="AE113" i="31" s="1"/>
  <c r="AD84" i="31"/>
  <c r="AD83" i="31" s="1"/>
  <c r="R84" i="31"/>
  <c r="BD83" i="31"/>
  <c r="BC83" i="31"/>
  <c r="AZ83" i="31"/>
  <c r="AY83" i="31"/>
  <c r="AV83" i="31"/>
  <c r="AU83" i="31"/>
  <c r="AP83" i="31"/>
  <c r="AO83" i="31"/>
  <c r="AN83" i="31"/>
  <c r="AM83" i="31"/>
  <c r="AK83" i="31"/>
  <c r="AJ83" i="31"/>
  <c r="AI83" i="31"/>
  <c r="AH83" i="31"/>
  <c r="AG83" i="31"/>
  <c r="AF83" i="31"/>
  <c r="AC83" i="31"/>
  <c r="AB83" i="31"/>
  <c r="AA83" i="31"/>
  <c r="Y83" i="31"/>
  <c r="X83" i="31"/>
  <c r="W83" i="31"/>
  <c r="U83" i="31"/>
  <c r="T83" i="31"/>
  <c r="S83" i="31"/>
  <c r="BG82" i="31"/>
  <c r="AS82" i="31"/>
  <c r="AQ82" i="31"/>
  <c r="AL82" i="31"/>
  <c r="AE82" i="31"/>
  <c r="R82" i="31"/>
  <c r="AD82" i="31" s="1"/>
  <c r="AS81" i="31"/>
  <c r="BG81" i="31" s="1"/>
  <c r="AQ81" i="31"/>
  <c r="AE81" i="31"/>
  <c r="AD81" i="31"/>
  <c r="R81" i="31"/>
  <c r="BA80" i="31"/>
  <c r="BA112" i="31" s="1"/>
  <c r="AZ80" i="31"/>
  <c r="AY80" i="31"/>
  <c r="AX80" i="31"/>
  <c r="AW80" i="31"/>
  <c r="AW112" i="31" s="1"/>
  <c r="AV80" i="31"/>
  <c r="AU80" i="31"/>
  <c r="AT80" i="31"/>
  <c r="AS80" i="31"/>
  <c r="AS112" i="31" s="1"/>
  <c r="AP80" i="31"/>
  <c r="AP77" i="31" s="1"/>
  <c r="AO80" i="31"/>
  <c r="AO112" i="31" s="1"/>
  <c r="AN80" i="31"/>
  <c r="AM80" i="31"/>
  <c r="AK80" i="31"/>
  <c r="AK112" i="31" s="1"/>
  <c r="AJ80" i="31"/>
  <c r="AI80" i="31"/>
  <c r="AH80" i="31"/>
  <c r="AH77" i="31" s="1"/>
  <c r="AG80" i="31"/>
  <c r="AG112" i="31" s="1"/>
  <c r="AF80" i="31"/>
  <c r="AC80" i="31"/>
  <c r="AC112" i="31" s="1"/>
  <c r="AB80" i="31"/>
  <c r="AA80" i="31"/>
  <c r="Z80" i="31"/>
  <c r="Y80" i="31"/>
  <c r="Y112" i="31" s="1"/>
  <c r="X80" i="31"/>
  <c r="W80" i="31"/>
  <c r="V80" i="31"/>
  <c r="U80" i="31"/>
  <c r="U112" i="31" s="1"/>
  <c r="T80" i="31"/>
  <c r="S80" i="31"/>
  <c r="R80" i="31"/>
  <c r="R112" i="31" s="1"/>
  <c r="BG79" i="31"/>
  <c r="AS79" i="31"/>
  <c r="AQ79" i="31"/>
  <c r="AL79" i="31"/>
  <c r="AE79" i="31"/>
  <c r="AD79" i="31"/>
  <c r="R79" i="31"/>
  <c r="AS78" i="31"/>
  <c r="BG78" i="31" s="1"/>
  <c r="AQ78" i="31"/>
  <c r="AQ111" i="31" s="1"/>
  <c r="AE78" i="31"/>
  <c r="AD78" i="31"/>
  <c r="R78" i="31"/>
  <c r="AZ77" i="31"/>
  <c r="AY77" i="31"/>
  <c r="AX77" i="31"/>
  <c r="AV77" i="31"/>
  <c r="AU77" i="31"/>
  <c r="AT77" i="31"/>
  <c r="AO77" i="31"/>
  <c r="AN77" i="31"/>
  <c r="AM77" i="31"/>
  <c r="AK77" i="31"/>
  <c r="AJ77" i="31"/>
  <c r="AI77" i="31"/>
  <c r="AG77" i="31"/>
  <c r="AF77" i="31"/>
  <c r="AB77" i="31"/>
  <c r="AA77" i="31"/>
  <c r="X77" i="31"/>
  <c r="W77" i="31"/>
  <c r="T77" i="31"/>
  <c r="S77" i="31"/>
  <c r="BG76" i="31"/>
  <c r="BG110" i="31" s="1"/>
  <c r="AS76" i="31"/>
  <c r="AS110" i="31" s="1"/>
  <c r="AQ76" i="31"/>
  <c r="AL76" i="31"/>
  <c r="AL110" i="31" s="1"/>
  <c r="AE76" i="31"/>
  <c r="AD76" i="31"/>
  <c r="AD110" i="31" s="1"/>
  <c r="R76" i="31"/>
  <c r="R110" i="31" s="1"/>
  <c r="AS75" i="31"/>
  <c r="BG75" i="31" s="1"/>
  <c r="AR75" i="31"/>
  <c r="BH75" i="31" s="1"/>
  <c r="AQ75" i="31"/>
  <c r="AE75" i="31"/>
  <c r="AL75" i="31" s="1"/>
  <c r="AD75" i="31"/>
  <c r="R75" i="31"/>
  <c r="BG74" i="31"/>
  <c r="BG109" i="31" s="1"/>
  <c r="AS74" i="31"/>
  <c r="AQ74" i="31"/>
  <c r="AQ109" i="31" s="1"/>
  <c r="AL74" i="31"/>
  <c r="AL73" i="31" s="1"/>
  <c r="AE74" i="31"/>
  <c r="AE109" i="31" s="1"/>
  <c r="AD74" i="31"/>
  <c r="R74" i="31"/>
  <c r="BA73" i="31"/>
  <c r="AZ73" i="31"/>
  <c r="AY73" i="31"/>
  <c r="AX73" i="31"/>
  <c r="AW73" i="31"/>
  <c r="AV73" i="31"/>
  <c r="AU73" i="31"/>
  <c r="AT73" i="31"/>
  <c r="AQ73" i="31"/>
  <c r="AP73" i="31"/>
  <c r="AO73" i="31"/>
  <c r="AN73" i="31"/>
  <c r="AM73" i="31"/>
  <c r="AK73" i="31"/>
  <c r="AJ73" i="31"/>
  <c r="AI73" i="31"/>
  <c r="AH73" i="31"/>
  <c r="AG73" i="31"/>
  <c r="AF73" i="31"/>
  <c r="AD73" i="31"/>
  <c r="AC73" i="31"/>
  <c r="AB73" i="31"/>
  <c r="AA73" i="31"/>
  <c r="Z73" i="31"/>
  <c r="Y73" i="31"/>
  <c r="X73" i="31"/>
  <c r="W73" i="31"/>
  <c r="V73" i="31"/>
  <c r="U73" i="31"/>
  <c r="T73" i="31"/>
  <c r="S73" i="31"/>
  <c r="R73" i="31"/>
  <c r="AS72" i="31"/>
  <c r="BG72" i="31" s="1"/>
  <c r="AQ72" i="31"/>
  <c r="AE72" i="31"/>
  <c r="AD72" i="31"/>
  <c r="R72" i="31"/>
  <c r="AS71" i="31"/>
  <c r="BG71" i="31" s="1"/>
  <c r="AQ71" i="31"/>
  <c r="AL71" i="31"/>
  <c r="AE71" i="31"/>
  <c r="AD71" i="31"/>
  <c r="AR71" i="31" s="1"/>
  <c r="R71" i="31"/>
  <c r="BG70" i="31"/>
  <c r="AS70" i="31"/>
  <c r="AQ70" i="31"/>
  <c r="AQ69" i="31" s="1"/>
  <c r="AQ107" i="31" s="1"/>
  <c r="AL70" i="31"/>
  <c r="AE70" i="31"/>
  <c r="AD70" i="31"/>
  <c r="R70" i="31"/>
  <c r="R69" i="31" s="1"/>
  <c r="BA69" i="31"/>
  <c r="BA107" i="31" s="1"/>
  <c r="BA102" i="31" s="1"/>
  <c r="BA100" i="31" s="1"/>
  <c r="AZ69" i="31"/>
  <c r="AZ107" i="31" s="1"/>
  <c r="AZ102" i="31" s="1"/>
  <c r="AZ100" i="31" s="1"/>
  <c r="AY69" i="31"/>
  <c r="AY107" i="31" s="1"/>
  <c r="AX69" i="31"/>
  <c r="AW69" i="31"/>
  <c r="AV69" i="31"/>
  <c r="AV107" i="31" s="1"/>
  <c r="AV102" i="31" s="1"/>
  <c r="AV100" i="31" s="1"/>
  <c r="AU69" i="31"/>
  <c r="AU107" i="31" s="1"/>
  <c r="AT69" i="31"/>
  <c r="AP69" i="31"/>
  <c r="AO69" i="31"/>
  <c r="AN69" i="31"/>
  <c r="AN107" i="31" s="1"/>
  <c r="AN102" i="31" s="1"/>
  <c r="AN100" i="31" s="1"/>
  <c r="AM69" i="31"/>
  <c r="AM107" i="31" s="1"/>
  <c r="AK69" i="31"/>
  <c r="AK61" i="31" s="1"/>
  <c r="AK134" i="31" s="1"/>
  <c r="AJ69" i="31"/>
  <c r="AJ107" i="31" s="1"/>
  <c r="AI69" i="31"/>
  <c r="AI107" i="31" s="1"/>
  <c r="AH69" i="31"/>
  <c r="AG69" i="31"/>
  <c r="AG61" i="31" s="1"/>
  <c r="AG134" i="31" s="1"/>
  <c r="AF69" i="31"/>
  <c r="AF107" i="31" s="1"/>
  <c r="AC69" i="31"/>
  <c r="AB69" i="31"/>
  <c r="AB107" i="31" s="1"/>
  <c r="AA69" i="31"/>
  <c r="AA107" i="31" s="1"/>
  <c r="Z69" i="31"/>
  <c r="Y69" i="31"/>
  <c r="X69" i="31"/>
  <c r="X107" i="31" s="1"/>
  <c r="X102" i="31" s="1"/>
  <c r="X100" i="31" s="1"/>
  <c r="W69" i="31"/>
  <c r="W107" i="31" s="1"/>
  <c r="V69" i="31"/>
  <c r="U69" i="31"/>
  <c r="U107" i="31" s="1"/>
  <c r="T69" i="31"/>
  <c r="T107" i="31" s="1"/>
  <c r="S69" i="31"/>
  <c r="S107" i="31" s="1"/>
  <c r="BG68" i="31"/>
  <c r="AS68" i="31"/>
  <c r="AQ68" i="31"/>
  <c r="AL68" i="31"/>
  <c r="AE68" i="31"/>
  <c r="R68" i="31"/>
  <c r="AD68" i="31" s="1"/>
  <c r="AR68" i="31" s="1"/>
  <c r="BH68" i="31" s="1"/>
  <c r="BG67" i="31"/>
  <c r="AS67" i="31"/>
  <c r="AQ67" i="31"/>
  <c r="AL67" i="31"/>
  <c r="AE67" i="31"/>
  <c r="AD67" i="31"/>
  <c r="AR67" i="31" s="1"/>
  <c r="BH67" i="31" s="1"/>
  <c r="R67" i="31"/>
  <c r="AS66" i="31"/>
  <c r="BG66" i="31" s="1"/>
  <c r="AR66" i="31"/>
  <c r="BH66" i="31" s="1"/>
  <c r="AQ66" i="31"/>
  <c r="AE66" i="31"/>
  <c r="AL66" i="31" s="1"/>
  <c r="AD66" i="31"/>
  <c r="R66" i="31"/>
  <c r="BG65" i="31"/>
  <c r="AS65" i="31"/>
  <c r="AQ65" i="31"/>
  <c r="AE65" i="31"/>
  <c r="AE62" i="31" s="1"/>
  <c r="AE60" i="31" s="1"/>
  <c r="AD65" i="31"/>
  <c r="R65" i="31"/>
  <c r="BG64" i="31"/>
  <c r="AS64" i="31"/>
  <c r="AQ64" i="31"/>
  <c r="AL64" i="31"/>
  <c r="AE64" i="31"/>
  <c r="R64" i="31"/>
  <c r="AD64" i="31" s="1"/>
  <c r="BG63" i="31"/>
  <c r="AS63" i="31"/>
  <c r="AS106" i="31" s="1"/>
  <c r="AQ63" i="31"/>
  <c r="AL63" i="31"/>
  <c r="AE63" i="31"/>
  <c r="AD63" i="31"/>
  <c r="R63" i="31"/>
  <c r="BA62" i="31"/>
  <c r="AZ62" i="31"/>
  <c r="AZ60" i="31" s="1"/>
  <c r="AY62" i="31"/>
  <c r="AX62" i="31"/>
  <c r="AW62" i="31"/>
  <c r="AV62" i="31"/>
  <c r="AV60" i="31" s="1"/>
  <c r="AU62" i="31"/>
  <c r="AT62" i="31"/>
  <c r="AS62" i="31"/>
  <c r="AP62" i="31"/>
  <c r="AO62" i="31"/>
  <c r="AO60" i="31" s="1"/>
  <c r="AN62" i="31"/>
  <c r="AN60" i="31" s="1"/>
  <c r="AM62" i="31"/>
  <c r="AK62" i="31"/>
  <c r="AK60" i="31" s="1"/>
  <c r="AJ62" i="31"/>
  <c r="AJ60" i="31" s="1"/>
  <c r="AI62" i="31"/>
  <c r="AH62" i="31"/>
  <c r="AG62" i="31"/>
  <c r="AG60" i="31" s="1"/>
  <c r="AF62" i="31"/>
  <c r="AF60" i="31" s="1"/>
  <c r="AC62" i="31"/>
  <c r="AC60" i="31" s="1"/>
  <c r="AB62" i="31"/>
  <c r="AB60" i="31" s="1"/>
  <c r="AA62" i="31"/>
  <c r="Z62" i="31"/>
  <c r="Y62" i="31"/>
  <c r="Y60" i="31" s="1"/>
  <c r="X62" i="31"/>
  <c r="X60" i="31" s="1"/>
  <c r="W62" i="31"/>
  <c r="V62" i="31"/>
  <c r="U62" i="31"/>
  <c r="U60" i="31" s="1"/>
  <c r="T62" i="31"/>
  <c r="T60" i="31" s="1"/>
  <c r="S62" i="31"/>
  <c r="BD61" i="31"/>
  <c r="BD134" i="31" s="1"/>
  <c r="BC61" i="31"/>
  <c r="AY61" i="31"/>
  <c r="AY134" i="31" s="1"/>
  <c r="AV61" i="31"/>
  <c r="AV134" i="31" s="1"/>
  <c r="AU61" i="31"/>
  <c r="AN61" i="31"/>
  <c r="AN134" i="31" s="1"/>
  <c r="AM61" i="31"/>
  <c r="AI61" i="31"/>
  <c r="AI134" i="31" s="1"/>
  <c r="AF61" i="31"/>
  <c r="AF134" i="31" s="1"/>
  <c r="AE134" i="31" s="1"/>
  <c r="AA61" i="31"/>
  <c r="AA134" i="31" s="1"/>
  <c r="X61" i="31"/>
  <c r="X134" i="31" s="1"/>
  <c r="W61" i="31"/>
  <c r="S61" i="31"/>
  <c r="S134" i="31" s="1"/>
  <c r="BD60" i="31"/>
  <c r="BC60" i="31"/>
  <c r="BB60" i="31"/>
  <c r="AY60" i="31"/>
  <c r="AU60" i="31"/>
  <c r="AT60" i="31"/>
  <c r="AM60" i="31"/>
  <c r="AI60" i="31"/>
  <c r="AA60" i="31"/>
  <c r="W60" i="31"/>
  <c r="V60" i="31"/>
  <c r="S60" i="31"/>
  <c r="AD59" i="31"/>
  <c r="AR59" i="31" s="1"/>
  <c r="BH59" i="31" s="1"/>
  <c r="BH58" i="31"/>
  <c r="AR58" i="31"/>
  <c r="AD58" i="31"/>
  <c r="AR57" i="31"/>
  <c r="BH57" i="31" s="1"/>
  <c r="AD57" i="31"/>
  <c r="AD56" i="31"/>
  <c r="AR56" i="31" s="1"/>
  <c r="Q56" i="31"/>
  <c r="P56" i="31"/>
  <c r="O56" i="31"/>
  <c r="N56" i="31"/>
  <c r="AS55" i="31"/>
  <c r="BG55" i="31" s="1"/>
  <c r="AQ55" i="31"/>
  <c r="AE55" i="31"/>
  <c r="AL55" i="31" s="1"/>
  <c r="AD55" i="31"/>
  <c r="AR55" i="31" s="1"/>
  <c r="BH55" i="31" s="1"/>
  <c r="R55" i="31"/>
  <c r="BG54" i="31"/>
  <c r="AL54" i="31"/>
  <c r="AE54" i="31"/>
  <c r="R54" i="31"/>
  <c r="R52" i="31" s="1"/>
  <c r="AS53" i="31"/>
  <c r="AQ53" i="31"/>
  <c r="AE53" i="31"/>
  <c r="AL53" i="31" s="1"/>
  <c r="AL52" i="31" s="1"/>
  <c r="AD53" i="31"/>
  <c r="R53" i="31"/>
  <c r="BF52" i="31"/>
  <c r="BE52" i="31"/>
  <c r="BD52" i="31"/>
  <c r="BC52" i="31"/>
  <c r="BB52" i="31"/>
  <c r="BA52" i="31"/>
  <c r="AZ52" i="31"/>
  <c r="AY52" i="31"/>
  <c r="AX52" i="31"/>
  <c r="AW52" i="31"/>
  <c r="AV52" i="31"/>
  <c r="AU52" i="31"/>
  <c r="AT52" i="31"/>
  <c r="AQ52" i="31"/>
  <c r="AP52" i="31"/>
  <c r="AO52" i="31"/>
  <c r="AN52" i="31"/>
  <c r="AM52" i="31"/>
  <c r="AK52" i="31"/>
  <c r="AJ52" i="31"/>
  <c r="AI52" i="31"/>
  <c r="AH52" i="31"/>
  <c r="AG52" i="31"/>
  <c r="AF52" i="31"/>
  <c r="AC52" i="31"/>
  <c r="AB52" i="31"/>
  <c r="AA52" i="31"/>
  <c r="Z52" i="31"/>
  <c r="Y52" i="31"/>
  <c r="X52" i="31"/>
  <c r="W52" i="31"/>
  <c r="V52" i="31"/>
  <c r="U52" i="31"/>
  <c r="T52" i="31"/>
  <c r="S52" i="31"/>
  <c r="BG51" i="31"/>
  <c r="BG108" i="31" s="1"/>
  <c r="AS51" i="31"/>
  <c r="AS108" i="31" s="1"/>
  <c r="AQ51" i="31"/>
  <c r="AQ108" i="31" s="1"/>
  <c r="AL51" i="31"/>
  <c r="AL108" i="31" s="1"/>
  <c r="AE51" i="31"/>
  <c r="R51" i="31"/>
  <c r="BG50" i="31"/>
  <c r="AS50" i="31"/>
  <c r="AQ50" i="31"/>
  <c r="AL50" i="31"/>
  <c r="AE50" i="31"/>
  <c r="R50" i="31"/>
  <c r="AD50" i="31" s="1"/>
  <c r="AS49" i="31"/>
  <c r="BG49" i="31" s="1"/>
  <c r="AQ49" i="31"/>
  <c r="AE49" i="31"/>
  <c r="AD49" i="31"/>
  <c r="R49" i="31"/>
  <c r="BA48" i="31"/>
  <c r="AZ48" i="31"/>
  <c r="AY48" i="31"/>
  <c r="AX48" i="31"/>
  <c r="AW48" i="31"/>
  <c r="AW43" i="31" s="1"/>
  <c r="AV48" i="31"/>
  <c r="AU48" i="31"/>
  <c r="AT48" i="31"/>
  <c r="AS48" i="31"/>
  <c r="BG48" i="31" s="1"/>
  <c r="AP48" i="31"/>
  <c r="AO48" i="31"/>
  <c r="AN48" i="31"/>
  <c r="AM48" i="31"/>
  <c r="AK48" i="31"/>
  <c r="AJ48" i="31"/>
  <c r="AI48" i="31"/>
  <c r="AH48" i="31"/>
  <c r="AG48" i="31"/>
  <c r="AF48" i="31"/>
  <c r="AC48" i="31"/>
  <c r="AB48" i="31"/>
  <c r="AA48" i="31"/>
  <c r="Z48" i="31"/>
  <c r="Z43" i="31" s="1"/>
  <c r="Y48" i="31"/>
  <c r="X48" i="31"/>
  <c r="W48" i="31"/>
  <c r="V48" i="31"/>
  <c r="V43" i="31" s="1"/>
  <c r="U48" i="31"/>
  <c r="T48" i="31"/>
  <c r="S48" i="31"/>
  <c r="R48" i="31"/>
  <c r="R43" i="31" s="1"/>
  <c r="BG47" i="31"/>
  <c r="AS47" i="31"/>
  <c r="AS141" i="31" s="1"/>
  <c r="AQ47" i="31"/>
  <c r="AQ141" i="31" s="1"/>
  <c r="AL47" i="31"/>
  <c r="AL141" i="31" s="1"/>
  <c r="AE47" i="31"/>
  <c r="AD47" i="31"/>
  <c r="AD141" i="31" s="1"/>
  <c r="R47" i="31"/>
  <c r="R141" i="31" s="1"/>
  <c r="AS46" i="31"/>
  <c r="BG46" i="31" s="1"/>
  <c r="AR46" i="31"/>
  <c r="BH46" i="31" s="1"/>
  <c r="AQ46" i="31"/>
  <c r="AE46" i="31"/>
  <c r="AL46" i="31" s="1"/>
  <c r="AD46" i="31"/>
  <c r="R46" i="31"/>
  <c r="BG45" i="31"/>
  <c r="AS45" i="31"/>
  <c r="AS44" i="31" s="1"/>
  <c r="AS43" i="31" s="1"/>
  <c r="BG43" i="31" s="1"/>
  <c r="AQ45" i="31"/>
  <c r="AE45" i="31"/>
  <c r="AE44" i="31" s="1"/>
  <c r="AD45" i="31"/>
  <c r="R45" i="31"/>
  <c r="BG44" i="31"/>
  <c r="BA44" i="31"/>
  <c r="AZ44" i="31"/>
  <c r="AY44" i="31"/>
  <c r="AY43" i="31" s="1"/>
  <c r="AX44" i="31"/>
  <c r="AX43" i="31" s="1"/>
  <c r="AW44" i="31"/>
  <c r="AV44" i="31"/>
  <c r="AU44" i="31"/>
  <c r="AU43" i="31" s="1"/>
  <c r="AT44" i="31"/>
  <c r="AT43" i="31" s="1"/>
  <c r="AQ44" i="31"/>
  <c r="AP44" i="31"/>
  <c r="AO44" i="31"/>
  <c r="AN44" i="31"/>
  <c r="AM44" i="31"/>
  <c r="AM43" i="31" s="1"/>
  <c r="AK44" i="31"/>
  <c r="AJ44" i="31"/>
  <c r="AI44" i="31"/>
  <c r="AI43" i="31" s="1"/>
  <c r="AH44" i="31"/>
  <c r="AG44" i="31"/>
  <c r="AF44" i="31"/>
  <c r="AD44" i="31"/>
  <c r="AC44" i="31"/>
  <c r="AB44" i="31"/>
  <c r="AA44" i="31"/>
  <c r="AA43" i="31" s="1"/>
  <c r="Z44" i="31"/>
  <c r="Y44" i="31"/>
  <c r="X44" i="31"/>
  <c r="W44" i="31"/>
  <c r="W43" i="31" s="1"/>
  <c r="V44" i="31"/>
  <c r="U44" i="31"/>
  <c r="T44" i="31"/>
  <c r="S44" i="31"/>
  <c r="S43" i="31" s="1"/>
  <c r="R44" i="31"/>
  <c r="BA43" i="31"/>
  <c r="AZ43" i="31"/>
  <c r="AV43" i="31"/>
  <c r="AP43" i="31"/>
  <c r="AO43" i="31"/>
  <c r="AN43" i="31"/>
  <c r="AK43" i="31"/>
  <c r="AJ43" i="31"/>
  <c r="AH43" i="31"/>
  <c r="AG43" i="31"/>
  <c r="AF43" i="31"/>
  <c r="AC43" i="31"/>
  <c r="AB43" i="31"/>
  <c r="Y43" i="31"/>
  <c r="X43" i="31"/>
  <c r="U43" i="31"/>
  <c r="T43" i="31"/>
  <c r="BH41" i="31"/>
  <c r="AR41" i="31"/>
  <c r="AD41" i="31"/>
  <c r="BH40" i="31"/>
  <c r="AR40" i="31"/>
  <c r="AD40" i="31"/>
  <c r="AR39" i="31"/>
  <c r="BH39" i="31" s="1"/>
  <c r="AD39" i="31"/>
  <c r="AD38" i="31"/>
  <c r="AR38" i="31" s="1"/>
  <c r="BH38" i="31" s="1"/>
  <c r="BH37" i="31"/>
  <c r="AR37" i="31"/>
  <c r="AD37" i="31"/>
  <c r="Q36" i="31"/>
  <c r="P36" i="31"/>
  <c r="P32" i="31" s="1"/>
  <c r="O36" i="31"/>
  <c r="N36" i="31"/>
  <c r="AR35" i="31"/>
  <c r="BH35" i="31" s="1"/>
  <c r="AD35" i="31"/>
  <c r="AD34" i="31"/>
  <c r="AR34" i="31" s="1"/>
  <c r="BH34" i="31" s="1"/>
  <c r="O33" i="31"/>
  <c r="N33" i="31"/>
  <c r="Q32" i="31"/>
  <c r="Q134" i="31" s="1"/>
  <c r="N32" i="31"/>
  <c r="N134" i="31" s="1"/>
  <c r="BG31" i="31"/>
  <c r="V31" i="31"/>
  <c r="BG30" i="31"/>
  <c r="V30" i="31"/>
  <c r="R30" i="31" s="1"/>
  <c r="AD30" i="31" s="1"/>
  <c r="AR30" i="31" s="1"/>
  <c r="BH30" i="31" s="1"/>
  <c r="BG29" i="31"/>
  <c r="V29" i="31"/>
  <c r="R29" i="31"/>
  <c r="AD29" i="31" s="1"/>
  <c r="AR29" i="31" s="1"/>
  <c r="BH29" i="31" s="1"/>
  <c r="BG28" i="31"/>
  <c r="AD28" i="31"/>
  <c r="AR28" i="31" s="1"/>
  <c r="BH28" i="31" s="1"/>
  <c r="V28" i="31"/>
  <c r="R28" i="31"/>
  <c r="BF27" i="31"/>
  <c r="BF122" i="31" s="1"/>
  <c r="BE27" i="31"/>
  <c r="BE122" i="31" s="1"/>
  <c r="BD27" i="31"/>
  <c r="BC27" i="31"/>
  <c r="BC122" i="31" s="1"/>
  <c r="BC121" i="31" s="1"/>
  <c r="BC100" i="31" s="1"/>
  <c r="BB27" i="31"/>
  <c r="X27" i="31"/>
  <c r="X105" i="31" s="1"/>
  <c r="W27" i="31"/>
  <c r="W105" i="31" s="1"/>
  <c r="V27" i="31"/>
  <c r="BG26" i="31"/>
  <c r="BG138" i="31" s="1"/>
  <c r="AS26" i="31"/>
  <c r="AS138" i="31" s="1"/>
  <c r="AQ26" i="31"/>
  <c r="AQ138" i="31" s="1"/>
  <c r="AL26" i="31"/>
  <c r="AE26" i="31"/>
  <c r="R26" i="31"/>
  <c r="AD26" i="31" s="1"/>
  <c r="BG25" i="31"/>
  <c r="AS25" i="31"/>
  <c r="AQ25" i="31"/>
  <c r="AQ23" i="31" s="1"/>
  <c r="AL25" i="31"/>
  <c r="AE25" i="31"/>
  <c r="R25" i="31"/>
  <c r="AD25" i="31" s="1"/>
  <c r="AR25" i="31" s="1"/>
  <c r="BH25" i="31" s="1"/>
  <c r="AS24" i="31"/>
  <c r="AQ24" i="31"/>
  <c r="AE24" i="31"/>
  <c r="AL24" i="31" s="1"/>
  <c r="AL23" i="31" s="1"/>
  <c r="AD24" i="31"/>
  <c r="AR24" i="31" s="1"/>
  <c r="R24" i="31"/>
  <c r="BA23" i="31"/>
  <c r="AZ23" i="31"/>
  <c r="AY23" i="31"/>
  <c r="AX23" i="31"/>
  <c r="AW23" i="31"/>
  <c r="AV23" i="31"/>
  <c r="AU23" i="31"/>
  <c r="AT23" i="31"/>
  <c r="AP23" i="31"/>
  <c r="AO23" i="31"/>
  <c r="AN23" i="31"/>
  <c r="AM23" i="31"/>
  <c r="AK23" i="31"/>
  <c r="AJ23" i="31"/>
  <c r="AI23" i="31"/>
  <c r="AH23" i="31"/>
  <c r="AG23" i="31"/>
  <c r="AF23" i="31"/>
  <c r="AC23" i="31"/>
  <c r="AB23" i="31"/>
  <c r="AA23" i="31"/>
  <c r="Z23" i="31"/>
  <c r="Y23" i="31"/>
  <c r="X23" i="31"/>
  <c r="W23" i="31"/>
  <c r="V23" i="31"/>
  <c r="U23" i="31"/>
  <c r="T23" i="31"/>
  <c r="S23" i="31"/>
  <c r="AS22" i="31"/>
  <c r="BG22" i="31" s="1"/>
  <c r="BG104" i="31" s="1"/>
  <c r="AQ22" i="31"/>
  <c r="AQ104" i="31" s="1"/>
  <c r="AE22" i="31"/>
  <c r="AE104" i="31" s="1"/>
  <c r="AD22" i="31"/>
  <c r="R22" i="31"/>
  <c r="AR21" i="31"/>
  <c r="BH21" i="31" s="1"/>
  <c r="AD21" i="31"/>
  <c r="AR20" i="31"/>
  <c r="BH20" i="31" s="1"/>
  <c r="AD20" i="31"/>
  <c r="AD19" i="31"/>
  <c r="AR19" i="31" s="1"/>
  <c r="Q19" i="31"/>
  <c r="P19" i="31"/>
  <c r="O19" i="31"/>
  <c r="N19" i="31"/>
  <c r="AS334" i="30"/>
  <c r="BG334" i="30" s="1"/>
  <c r="AQ334" i="30"/>
  <c r="AE334" i="30"/>
  <c r="AL334" i="30" s="1"/>
  <c r="AD334" i="30"/>
  <c r="R334" i="30"/>
  <c r="AS333" i="30"/>
  <c r="BG333" i="30" s="1"/>
  <c r="AQ333" i="30"/>
  <c r="AE333" i="30"/>
  <c r="AL333" i="30" s="1"/>
  <c r="AD333" i="30"/>
  <c r="AR333" i="30" s="1"/>
  <c r="R333" i="30"/>
  <c r="BG332" i="30"/>
  <c r="AS332" i="30"/>
  <c r="AQ332" i="30"/>
  <c r="AL332" i="30"/>
  <c r="AE332" i="30"/>
  <c r="AD332" i="30"/>
  <c r="R332" i="30"/>
  <c r="BG331" i="30"/>
  <c r="AS331" i="30"/>
  <c r="AQ331" i="30"/>
  <c r="AL331" i="30"/>
  <c r="AE331" i="30"/>
  <c r="R331" i="30"/>
  <c r="AD331" i="30" s="1"/>
  <c r="BH330" i="30"/>
  <c r="AS329" i="30"/>
  <c r="BG329" i="30" s="1"/>
  <c r="AQ329" i="30"/>
  <c r="AE329" i="30"/>
  <c r="AL329" i="30" s="1"/>
  <c r="AD329" i="30"/>
  <c r="AR329" i="30" s="1"/>
  <c r="BH329" i="30" s="1"/>
  <c r="R329" i="30"/>
  <c r="BH328" i="30"/>
  <c r="BG327" i="30"/>
  <c r="AS327" i="30"/>
  <c r="AQ327" i="30"/>
  <c r="AL327" i="30"/>
  <c r="AE327" i="30"/>
  <c r="R327" i="30"/>
  <c r="AD327" i="30" s="1"/>
  <c r="BG326" i="30"/>
  <c r="AS326" i="30"/>
  <c r="AQ326" i="30"/>
  <c r="AL326" i="30"/>
  <c r="AE326" i="30"/>
  <c r="AD326" i="30"/>
  <c r="AR326" i="30" s="1"/>
  <c r="BH326" i="30" s="1"/>
  <c r="R326" i="30"/>
  <c r="AS325" i="30"/>
  <c r="BG325" i="30" s="1"/>
  <c r="AR325" i="30"/>
  <c r="BH325" i="30" s="1"/>
  <c r="AQ325" i="30"/>
  <c r="AE325" i="30"/>
  <c r="AL325" i="30" s="1"/>
  <c r="AD325" i="30"/>
  <c r="R325" i="30"/>
  <c r="BG324" i="30"/>
  <c r="AS324" i="30"/>
  <c r="AQ324" i="30"/>
  <c r="AL324" i="30"/>
  <c r="AE324" i="30"/>
  <c r="AD324" i="30"/>
  <c r="R324" i="30"/>
  <c r="BG323" i="30"/>
  <c r="AS323" i="30"/>
  <c r="AQ323" i="30"/>
  <c r="AL323" i="30"/>
  <c r="AE323" i="30"/>
  <c r="R323" i="30"/>
  <c r="AD323" i="30" s="1"/>
  <c r="BH322" i="30"/>
  <c r="AS321" i="30"/>
  <c r="BG321" i="30" s="1"/>
  <c r="AQ321" i="30"/>
  <c r="AE321" i="30"/>
  <c r="AL321" i="30" s="1"/>
  <c r="AD321" i="30"/>
  <c r="R321" i="30"/>
  <c r="BH320" i="30"/>
  <c r="BG319" i="30"/>
  <c r="AS319" i="30"/>
  <c r="AQ319" i="30"/>
  <c r="AL319" i="30"/>
  <c r="AE319" i="30"/>
  <c r="R319" i="30"/>
  <c r="AD319" i="30" s="1"/>
  <c r="BG318" i="30"/>
  <c r="AS318" i="30"/>
  <c r="AQ318" i="30"/>
  <c r="AL318" i="30"/>
  <c r="AE318" i="30"/>
  <c r="AD318" i="30"/>
  <c r="AR318" i="30" s="1"/>
  <c r="BH318" i="30" s="1"/>
  <c r="R318" i="30"/>
  <c r="AS317" i="30"/>
  <c r="BG317" i="30" s="1"/>
  <c r="AQ317" i="30"/>
  <c r="AE317" i="30"/>
  <c r="AL317" i="30" s="1"/>
  <c r="AD317" i="30"/>
  <c r="AR317" i="30" s="1"/>
  <c r="BH317" i="30" s="1"/>
  <c r="R317" i="30"/>
  <c r="BG316" i="30"/>
  <c r="AS316" i="30"/>
  <c r="AQ316" i="30"/>
  <c r="AL316" i="30"/>
  <c r="AE316" i="30"/>
  <c r="AD316" i="30"/>
  <c r="R316" i="30"/>
  <c r="BG315" i="30"/>
  <c r="AS315" i="30"/>
  <c r="AQ315" i="30"/>
  <c r="AL315" i="30"/>
  <c r="AE315" i="30"/>
  <c r="R315" i="30"/>
  <c r="AD315" i="30" s="1"/>
  <c r="BH314" i="30"/>
  <c r="AS313" i="30"/>
  <c r="BG313" i="30" s="1"/>
  <c r="AQ313" i="30"/>
  <c r="AE313" i="30"/>
  <c r="AL313" i="30" s="1"/>
  <c r="AD313" i="30"/>
  <c r="AR313" i="30" s="1"/>
  <c r="BH313" i="30" s="1"/>
  <c r="R313" i="30"/>
  <c r="BH312" i="30"/>
  <c r="BG311" i="30"/>
  <c r="AS311" i="30"/>
  <c r="AQ311" i="30"/>
  <c r="AL311" i="30"/>
  <c r="AE311" i="30"/>
  <c r="R311" i="30"/>
  <c r="AD311" i="30" s="1"/>
  <c r="BG310" i="30"/>
  <c r="AS310" i="30"/>
  <c r="AQ310" i="30"/>
  <c r="AL310" i="30"/>
  <c r="AE310" i="30"/>
  <c r="AD310" i="30"/>
  <c r="AR310" i="30" s="1"/>
  <c r="BH310" i="30" s="1"/>
  <c r="R310" i="30"/>
  <c r="AS309" i="30"/>
  <c r="BG309" i="30" s="1"/>
  <c r="AR309" i="30"/>
  <c r="BH309" i="30" s="1"/>
  <c r="AQ309" i="30"/>
  <c r="AE309" i="30"/>
  <c r="AL309" i="30" s="1"/>
  <c r="AD309" i="30"/>
  <c r="R309" i="30"/>
  <c r="BG308" i="30"/>
  <c r="AS308" i="30"/>
  <c r="AQ308" i="30"/>
  <c r="AL308" i="30"/>
  <c r="AE308" i="30"/>
  <c r="AD308" i="30"/>
  <c r="R308" i="30"/>
  <c r="BG307" i="30"/>
  <c r="AS307" i="30"/>
  <c r="AQ307" i="30"/>
  <c r="AL307" i="30"/>
  <c r="AE307" i="30"/>
  <c r="R307" i="30"/>
  <c r="AD307" i="30" s="1"/>
  <c r="BH306" i="30"/>
  <c r="AS305" i="30"/>
  <c r="BG305" i="30" s="1"/>
  <c r="AQ305" i="30"/>
  <c r="AE305" i="30"/>
  <c r="AL305" i="30" s="1"/>
  <c r="AD305" i="30"/>
  <c r="R305" i="30"/>
  <c r="BH304" i="30"/>
  <c r="BG303" i="30"/>
  <c r="AS303" i="30"/>
  <c r="AQ303" i="30"/>
  <c r="AL303" i="30"/>
  <c r="AE303" i="30"/>
  <c r="R303" i="30"/>
  <c r="AD303" i="30" s="1"/>
  <c r="BG302" i="30"/>
  <c r="AS302" i="30"/>
  <c r="AQ302" i="30"/>
  <c r="AL302" i="30"/>
  <c r="AE302" i="30"/>
  <c r="AD302" i="30"/>
  <c r="AR302" i="30" s="1"/>
  <c r="BH302" i="30" s="1"/>
  <c r="R302" i="30"/>
  <c r="AS301" i="30"/>
  <c r="BG301" i="30" s="1"/>
  <c r="AQ301" i="30"/>
  <c r="AE301" i="30"/>
  <c r="AL301" i="30" s="1"/>
  <c r="AD301" i="30"/>
  <c r="AR301" i="30" s="1"/>
  <c r="R301" i="30"/>
  <c r="BG300" i="30"/>
  <c r="AS300" i="30"/>
  <c r="AQ300" i="30"/>
  <c r="AL300" i="30"/>
  <c r="AE300" i="30"/>
  <c r="AD300" i="30"/>
  <c r="R300" i="30"/>
  <c r="BG299" i="30"/>
  <c r="AS299" i="30"/>
  <c r="AQ299" i="30"/>
  <c r="AL299" i="30"/>
  <c r="AE299" i="30"/>
  <c r="R299" i="30"/>
  <c r="AD299" i="30" s="1"/>
  <c r="BH298" i="30"/>
  <c r="AS297" i="30"/>
  <c r="BG297" i="30" s="1"/>
  <c r="AQ297" i="30"/>
  <c r="AE297" i="30"/>
  <c r="AL297" i="30" s="1"/>
  <c r="AD297" i="30"/>
  <c r="AR297" i="30" s="1"/>
  <c r="BH297" i="30" s="1"/>
  <c r="R297" i="30"/>
  <c r="BH296" i="30"/>
  <c r="BG295" i="30"/>
  <c r="AS295" i="30"/>
  <c r="AQ295" i="30"/>
  <c r="AL295" i="30"/>
  <c r="AE295" i="30"/>
  <c r="R295" i="30"/>
  <c r="AD295" i="30" s="1"/>
  <c r="BG294" i="30"/>
  <c r="AS294" i="30"/>
  <c r="AQ294" i="30"/>
  <c r="AL294" i="30"/>
  <c r="AE294" i="30"/>
  <c r="AD294" i="30"/>
  <c r="AR294" i="30" s="1"/>
  <c r="BH294" i="30" s="1"/>
  <c r="R294" i="30"/>
  <c r="AS293" i="30"/>
  <c r="BG293" i="30" s="1"/>
  <c r="AR293" i="30"/>
  <c r="BH293" i="30" s="1"/>
  <c r="AQ293" i="30"/>
  <c r="AE293" i="30"/>
  <c r="AL293" i="30" s="1"/>
  <c r="AD293" i="30"/>
  <c r="R293" i="30"/>
  <c r="BG292" i="30"/>
  <c r="AS292" i="30"/>
  <c r="AQ292" i="30"/>
  <c r="AL292" i="30"/>
  <c r="AE292" i="30"/>
  <c r="AD292" i="30"/>
  <c r="R292" i="30"/>
  <c r="BG291" i="30"/>
  <c r="AS291" i="30"/>
  <c r="AQ291" i="30"/>
  <c r="AL291" i="30"/>
  <c r="AE291" i="30"/>
  <c r="R291" i="30"/>
  <c r="AD291" i="30" s="1"/>
  <c r="BH290" i="30"/>
  <c r="AS289" i="30"/>
  <c r="BG289" i="30" s="1"/>
  <c r="AQ289" i="30"/>
  <c r="AE289" i="30"/>
  <c r="AL289" i="30" s="1"/>
  <c r="AD289" i="30"/>
  <c r="R289" i="30"/>
  <c r="BH288" i="30"/>
  <c r="BG287" i="30"/>
  <c r="AS287" i="30"/>
  <c r="AQ287" i="30"/>
  <c r="AL287" i="30"/>
  <c r="AE287" i="30"/>
  <c r="R287" i="30"/>
  <c r="AD287" i="30" s="1"/>
  <c r="BG286" i="30"/>
  <c r="AS286" i="30"/>
  <c r="AQ286" i="30"/>
  <c r="AL286" i="30"/>
  <c r="AE286" i="30"/>
  <c r="AD286" i="30"/>
  <c r="AR286" i="30" s="1"/>
  <c r="BH286" i="30" s="1"/>
  <c r="R286" i="30"/>
  <c r="AS285" i="30"/>
  <c r="BG285" i="30" s="1"/>
  <c r="AQ285" i="30"/>
  <c r="AE285" i="30"/>
  <c r="AL285" i="30" s="1"/>
  <c r="AD285" i="30"/>
  <c r="AR285" i="30" s="1"/>
  <c r="BH285" i="30" s="1"/>
  <c r="R285" i="30"/>
  <c r="BG284" i="30"/>
  <c r="AS284" i="30"/>
  <c r="AQ284" i="30"/>
  <c r="AL284" i="30"/>
  <c r="AE284" i="30"/>
  <c r="AD284" i="30"/>
  <c r="R284" i="30"/>
  <c r="BG283" i="30"/>
  <c r="AS283" i="30"/>
  <c r="AQ283" i="30"/>
  <c r="AL283" i="30"/>
  <c r="AE283" i="30"/>
  <c r="R283" i="30"/>
  <c r="AD283" i="30" s="1"/>
  <c r="BH282" i="30"/>
  <c r="AS281" i="30"/>
  <c r="BG281" i="30" s="1"/>
  <c r="AQ281" i="30"/>
  <c r="AE281" i="30"/>
  <c r="AL281" i="30" s="1"/>
  <c r="AD281" i="30"/>
  <c r="AR281" i="30" s="1"/>
  <c r="BH281" i="30" s="1"/>
  <c r="R281" i="30"/>
  <c r="BH280" i="30"/>
  <c r="BG279" i="30"/>
  <c r="AS279" i="30"/>
  <c r="AQ279" i="30"/>
  <c r="AL279" i="30"/>
  <c r="AE279" i="30"/>
  <c r="R279" i="30"/>
  <c r="AD279" i="30" s="1"/>
  <c r="BG278" i="30"/>
  <c r="AS278" i="30"/>
  <c r="AQ278" i="30"/>
  <c r="AL278" i="30"/>
  <c r="AE278" i="30"/>
  <c r="AD278" i="30"/>
  <c r="AR278" i="30" s="1"/>
  <c r="BH278" i="30" s="1"/>
  <c r="R278" i="30"/>
  <c r="AS277" i="30"/>
  <c r="BG277" i="30" s="1"/>
  <c r="AR277" i="30"/>
  <c r="BH277" i="30" s="1"/>
  <c r="AQ277" i="30"/>
  <c r="AE277" i="30"/>
  <c r="AL277" i="30" s="1"/>
  <c r="AD277" i="30"/>
  <c r="R277" i="30"/>
  <c r="BG276" i="30"/>
  <c r="AS276" i="30"/>
  <c r="AQ276" i="30"/>
  <c r="AL276" i="30"/>
  <c r="AE276" i="30"/>
  <c r="AD276" i="30"/>
  <c r="R276" i="30"/>
  <c r="BG275" i="30"/>
  <c r="AS275" i="30"/>
  <c r="AQ275" i="30"/>
  <c r="AL275" i="30"/>
  <c r="AE275" i="30"/>
  <c r="R275" i="30"/>
  <c r="AD275" i="30" s="1"/>
  <c r="BH274" i="30"/>
  <c r="AS273" i="30"/>
  <c r="BG273" i="30" s="1"/>
  <c r="AQ273" i="30"/>
  <c r="AE273" i="30"/>
  <c r="AL273" i="30" s="1"/>
  <c r="AD273" i="30"/>
  <c r="R273" i="30"/>
  <c r="BH272" i="30"/>
  <c r="BG271" i="30"/>
  <c r="AS271" i="30"/>
  <c r="AQ271" i="30"/>
  <c r="AL271" i="30"/>
  <c r="AE271" i="30"/>
  <c r="R271" i="30"/>
  <c r="AD271" i="30" s="1"/>
  <c r="BF270" i="30"/>
  <c r="BE270" i="30"/>
  <c r="BD270" i="30"/>
  <c r="BC270" i="30"/>
  <c r="BB270" i="30"/>
  <c r="BA270" i="30"/>
  <c r="AZ270" i="30"/>
  <c r="AY270" i="30"/>
  <c r="AX270" i="30"/>
  <c r="AW270" i="30"/>
  <c r="AV270" i="30"/>
  <c r="AU270" i="30"/>
  <c r="AT270" i="30"/>
  <c r="AP270" i="30"/>
  <c r="AO270" i="30"/>
  <c r="AN270" i="30"/>
  <c r="AM270" i="30"/>
  <c r="AK270" i="30"/>
  <c r="AJ270" i="30"/>
  <c r="AI270" i="30"/>
  <c r="AH270" i="30"/>
  <c r="AG270" i="30"/>
  <c r="AF270" i="30"/>
  <c r="AC270" i="30"/>
  <c r="AB270" i="30"/>
  <c r="AA270" i="30"/>
  <c r="Z270" i="30"/>
  <c r="Y270" i="30"/>
  <c r="X270" i="30"/>
  <c r="W270" i="30"/>
  <c r="V270" i="30"/>
  <c r="U270" i="30"/>
  <c r="T270" i="30"/>
  <c r="S270" i="30"/>
  <c r="R270" i="30"/>
  <c r="O270" i="30"/>
  <c r="N270" i="30"/>
  <c r="AS269" i="30"/>
  <c r="BG269" i="30" s="1"/>
  <c r="AQ269" i="30"/>
  <c r="AL269" i="30"/>
  <c r="AE269" i="30"/>
  <c r="AD269" i="30"/>
  <c r="R269" i="30"/>
  <c r="BG268" i="30"/>
  <c r="AS268" i="30"/>
  <c r="AQ268" i="30"/>
  <c r="AL268" i="30"/>
  <c r="AE268" i="30"/>
  <c r="R268" i="30"/>
  <c r="AD268" i="30" s="1"/>
  <c r="BG267" i="30"/>
  <c r="AS267" i="30"/>
  <c r="AQ267" i="30"/>
  <c r="AQ270" i="30" s="1"/>
  <c r="AL267" i="30"/>
  <c r="AE267" i="30"/>
  <c r="AD267" i="30"/>
  <c r="AD270" i="30" s="1"/>
  <c r="R267" i="30"/>
  <c r="AS266" i="30"/>
  <c r="BG266" i="30" s="1"/>
  <c r="AQ266" i="30"/>
  <c r="AE266" i="30"/>
  <c r="AL266" i="30" s="1"/>
  <c r="AD266" i="30"/>
  <c r="AR266" i="30" s="1"/>
  <c r="R266" i="30"/>
  <c r="BG265" i="30"/>
  <c r="AS265" i="30"/>
  <c r="AQ265" i="30"/>
  <c r="AE265" i="30"/>
  <c r="AD265" i="30"/>
  <c r="R265" i="30"/>
  <c r="BH264" i="30"/>
  <c r="BH263" i="30"/>
  <c r="BF262" i="30"/>
  <c r="BE262" i="30"/>
  <c r="BD262" i="30"/>
  <c r="BC262" i="30"/>
  <c r="BB262" i="30"/>
  <c r="BA262" i="30"/>
  <c r="AZ262" i="30"/>
  <c r="AY262" i="30"/>
  <c r="AX262" i="30"/>
  <c r="AW262" i="30"/>
  <c r="AV262" i="30"/>
  <c r="AU262" i="30"/>
  <c r="AT262" i="30"/>
  <c r="AP262" i="30"/>
  <c r="AO262" i="30"/>
  <c r="AN262" i="30"/>
  <c r="AM262" i="30"/>
  <c r="AK262" i="30"/>
  <c r="AJ262" i="30"/>
  <c r="AI262" i="30"/>
  <c r="AH262" i="30"/>
  <c r="AG262" i="30"/>
  <c r="AF262" i="30"/>
  <c r="AC262" i="30"/>
  <c r="AB262" i="30"/>
  <c r="AA262" i="30"/>
  <c r="Z262" i="30"/>
  <c r="Y262" i="30"/>
  <c r="X262" i="30"/>
  <c r="W262" i="30"/>
  <c r="V262" i="30"/>
  <c r="U262" i="30"/>
  <c r="T262" i="30"/>
  <c r="S262" i="30"/>
  <c r="O262" i="30"/>
  <c r="N262" i="30"/>
  <c r="AS261" i="30"/>
  <c r="BG261" i="30" s="1"/>
  <c r="AQ261" i="30"/>
  <c r="AL261" i="30"/>
  <c r="AE261" i="30"/>
  <c r="AD261" i="30"/>
  <c r="R261" i="30"/>
  <c r="BG260" i="30"/>
  <c r="AS260" i="30"/>
  <c r="AQ260" i="30"/>
  <c r="AQ262" i="30" s="1"/>
  <c r="AL260" i="30"/>
  <c r="AL262" i="30" s="1"/>
  <c r="AE260" i="30"/>
  <c r="AE262" i="30" s="1"/>
  <c r="R260" i="30"/>
  <c r="BF259" i="30"/>
  <c r="BE259" i="30"/>
  <c r="BD259" i="30"/>
  <c r="BC259" i="30"/>
  <c r="BB259" i="30"/>
  <c r="BA259" i="30"/>
  <c r="AZ259" i="30"/>
  <c r="AY259" i="30"/>
  <c r="AX259" i="30"/>
  <c r="AW259" i="30"/>
  <c r="AV259" i="30"/>
  <c r="AU259" i="30"/>
  <c r="AT259" i="30"/>
  <c r="AP259" i="30"/>
  <c r="AO259" i="30"/>
  <c r="AN259" i="30"/>
  <c r="AM259" i="30"/>
  <c r="AK259" i="30"/>
  <c r="AJ259" i="30"/>
  <c r="AI259" i="30"/>
  <c r="AH259" i="30"/>
  <c r="AG259" i="30"/>
  <c r="AF259" i="30"/>
  <c r="AC259" i="30"/>
  <c r="AB259" i="30"/>
  <c r="AA259" i="30"/>
  <c r="Z259" i="30"/>
  <c r="Y259" i="30"/>
  <c r="X259" i="30"/>
  <c r="W259" i="30"/>
  <c r="V259" i="30"/>
  <c r="U259" i="30"/>
  <c r="T259" i="30"/>
  <c r="S259" i="30"/>
  <c r="O259" i="30"/>
  <c r="N259" i="30"/>
  <c r="AS258" i="30"/>
  <c r="BG258" i="30" s="1"/>
  <c r="AQ258" i="30"/>
  <c r="AE258" i="30"/>
  <c r="AL258" i="30" s="1"/>
  <c r="AD258" i="30"/>
  <c r="AR258" i="30" s="1"/>
  <c r="R258" i="30"/>
  <c r="BG257" i="30"/>
  <c r="AS257" i="30"/>
  <c r="AQ257" i="30"/>
  <c r="AE257" i="30"/>
  <c r="AL257" i="30" s="1"/>
  <c r="AD257" i="30"/>
  <c r="R257" i="30"/>
  <c r="BG256" i="30"/>
  <c r="AS256" i="30"/>
  <c r="AQ256" i="30"/>
  <c r="AL256" i="30"/>
  <c r="AE256" i="30"/>
  <c r="R256" i="30"/>
  <c r="AD256" i="30" s="1"/>
  <c r="BG255" i="30"/>
  <c r="AS255" i="30"/>
  <c r="AQ255" i="30"/>
  <c r="AL255" i="30"/>
  <c r="AE255" i="30"/>
  <c r="R255" i="30"/>
  <c r="AD255" i="30" s="1"/>
  <c r="AS254" i="30"/>
  <c r="BG254" i="30" s="1"/>
  <c r="AQ254" i="30"/>
  <c r="AE254" i="30"/>
  <c r="AD254" i="30"/>
  <c r="R254" i="30"/>
  <c r="BH253" i="30"/>
  <c r="BH252" i="30"/>
  <c r="BF251" i="30"/>
  <c r="BE251" i="30"/>
  <c r="BD251" i="30"/>
  <c r="BC251" i="30"/>
  <c r="BB251" i="30"/>
  <c r="BA251" i="30"/>
  <c r="AZ251" i="30"/>
  <c r="AY251" i="30"/>
  <c r="AX251" i="30"/>
  <c r="AW251" i="30"/>
  <c r="AV251" i="30"/>
  <c r="AU251" i="30"/>
  <c r="AT251" i="30"/>
  <c r="AP251" i="30"/>
  <c r="AO251" i="30"/>
  <c r="AN251" i="30"/>
  <c r="AM251" i="30"/>
  <c r="AK251" i="30"/>
  <c r="AJ251" i="30"/>
  <c r="AI251" i="30"/>
  <c r="AH251" i="30"/>
  <c r="AG251" i="30"/>
  <c r="AF251" i="30"/>
  <c r="AC251" i="30"/>
  <c r="AB251" i="30"/>
  <c r="AA251" i="30"/>
  <c r="Z251" i="30"/>
  <c r="Y251" i="30"/>
  <c r="X251" i="30"/>
  <c r="W251" i="30"/>
  <c r="V251" i="30"/>
  <c r="U251" i="30"/>
  <c r="T251" i="30"/>
  <c r="S251" i="30"/>
  <c r="O251" i="30"/>
  <c r="N251" i="30"/>
  <c r="AS250" i="30"/>
  <c r="BG250" i="30" s="1"/>
  <c r="AQ250" i="30"/>
  <c r="AQ251" i="30" s="1"/>
  <c r="AE250" i="30"/>
  <c r="AL250" i="30" s="1"/>
  <c r="AD250" i="30"/>
  <c r="AR250" i="30" s="1"/>
  <c r="BH250" i="30" s="1"/>
  <c r="R250" i="30"/>
  <c r="BG249" i="30"/>
  <c r="BG251" i="30" s="1"/>
  <c r="AS249" i="30"/>
  <c r="AS251" i="30" s="1"/>
  <c r="AQ249" i="30"/>
  <c r="AE249" i="30"/>
  <c r="AD249" i="30"/>
  <c r="R249" i="30"/>
  <c r="R251" i="30" s="1"/>
  <c r="BH248" i="30"/>
  <c r="BH247" i="30"/>
  <c r="BF246" i="30"/>
  <c r="BE246" i="30"/>
  <c r="BD246" i="30"/>
  <c r="BC246" i="30"/>
  <c r="BB246" i="30"/>
  <c r="BA246" i="30"/>
  <c r="AZ246" i="30"/>
  <c r="AY246" i="30"/>
  <c r="AX246" i="30"/>
  <c r="AW246" i="30"/>
  <c r="AV246" i="30"/>
  <c r="AU246" i="30"/>
  <c r="AT246" i="30"/>
  <c r="AP246" i="30"/>
  <c r="AO246" i="30"/>
  <c r="AN246" i="30"/>
  <c r="AM246" i="30"/>
  <c r="AK246" i="30"/>
  <c r="AJ246" i="30"/>
  <c r="AI246" i="30"/>
  <c r="AH246" i="30"/>
  <c r="AG246" i="30"/>
  <c r="AF246" i="30"/>
  <c r="AD246" i="30"/>
  <c r="AC246" i="30"/>
  <c r="AB246" i="30"/>
  <c r="AA246" i="30"/>
  <c r="Z246" i="30"/>
  <c r="Y246" i="30"/>
  <c r="X246" i="30"/>
  <c r="W246" i="30"/>
  <c r="V246" i="30"/>
  <c r="U246" i="30"/>
  <c r="T246" i="30"/>
  <c r="S246" i="30"/>
  <c r="R246" i="30"/>
  <c r="O246" i="30"/>
  <c r="N246" i="30"/>
  <c r="AS245" i="30"/>
  <c r="BG245" i="30" s="1"/>
  <c r="AQ245" i="30"/>
  <c r="AL245" i="30"/>
  <c r="AE245" i="30"/>
  <c r="AD245" i="30"/>
  <c r="R245" i="30"/>
  <c r="BG244" i="30"/>
  <c r="AS244" i="30"/>
  <c r="AQ244" i="30"/>
  <c r="AL244" i="30"/>
  <c r="AE244" i="30"/>
  <c r="R244" i="30"/>
  <c r="AD244" i="30" s="1"/>
  <c r="BG243" i="30"/>
  <c r="AS243" i="30"/>
  <c r="AQ243" i="30"/>
  <c r="AL243" i="30"/>
  <c r="AE243" i="30"/>
  <c r="AD243" i="30"/>
  <c r="AR243" i="30" s="1"/>
  <c r="BH243" i="30" s="1"/>
  <c r="R243" i="30"/>
  <c r="AS242" i="30"/>
  <c r="AQ242" i="30"/>
  <c r="AE242" i="30"/>
  <c r="AL242" i="30" s="1"/>
  <c r="AD242" i="30"/>
  <c r="AR242" i="30" s="1"/>
  <c r="R242" i="30"/>
  <c r="BG241" i="30"/>
  <c r="AS241" i="30"/>
  <c r="AQ241" i="30"/>
  <c r="AQ246" i="30" s="1"/>
  <c r="AE241" i="30"/>
  <c r="AD241" i="30"/>
  <c r="R241" i="30"/>
  <c r="BH240" i="30"/>
  <c r="BH239" i="30"/>
  <c r="BF236" i="30"/>
  <c r="BE236" i="30"/>
  <c r="BD236" i="30"/>
  <c r="BC236" i="30"/>
  <c r="BB236" i="30"/>
  <c r="BA236" i="30"/>
  <c r="AZ236" i="30"/>
  <c r="AY236" i="30"/>
  <c r="AX236" i="30"/>
  <c r="AW236" i="30"/>
  <c r="AV236" i="30"/>
  <c r="AU236" i="30"/>
  <c r="AT236" i="30"/>
  <c r="AP236" i="30"/>
  <c r="AO236" i="30"/>
  <c r="AN236" i="30"/>
  <c r="AM236" i="30"/>
  <c r="AK236" i="30"/>
  <c r="AJ236" i="30"/>
  <c r="AI236" i="30"/>
  <c r="AH236" i="30"/>
  <c r="AG236" i="30"/>
  <c r="AF236" i="30"/>
  <c r="AC236" i="30"/>
  <c r="AB236" i="30"/>
  <c r="AA236" i="30"/>
  <c r="Z236" i="30"/>
  <c r="Y236" i="30"/>
  <c r="X236" i="30"/>
  <c r="W236" i="30"/>
  <c r="V236" i="30"/>
  <c r="U236" i="30"/>
  <c r="T236" i="30"/>
  <c r="S236" i="30"/>
  <c r="O236" i="30"/>
  <c r="N236" i="30"/>
  <c r="BG235" i="30"/>
  <c r="AS235" i="30"/>
  <c r="AQ235" i="30"/>
  <c r="AL235" i="30"/>
  <c r="AE235" i="30"/>
  <c r="R235" i="30"/>
  <c r="AD235" i="30" s="1"/>
  <c r="BG234" i="30"/>
  <c r="AS234" i="30"/>
  <c r="AQ234" i="30"/>
  <c r="AL234" i="30"/>
  <c r="AE234" i="30"/>
  <c r="R234" i="30"/>
  <c r="AS233" i="30"/>
  <c r="BG233" i="30" s="1"/>
  <c r="AQ233" i="30"/>
  <c r="AE233" i="30"/>
  <c r="AD233" i="30"/>
  <c r="R233" i="30"/>
  <c r="AS232" i="30"/>
  <c r="BG232" i="30" s="1"/>
  <c r="AQ232" i="30"/>
  <c r="AL232" i="30"/>
  <c r="AE232" i="30"/>
  <c r="AD232" i="30"/>
  <c r="R232" i="30"/>
  <c r="BG231" i="30"/>
  <c r="BG236" i="30" s="1"/>
  <c r="AS231" i="30"/>
  <c r="AS236" i="30" s="1"/>
  <c r="AQ231" i="30"/>
  <c r="AQ236" i="30" s="1"/>
  <c r="AL231" i="30"/>
  <c r="AE231" i="30"/>
  <c r="R231" i="30"/>
  <c r="AD231" i="30" s="1"/>
  <c r="BH230" i="30"/>
  <c r="BH229" i="30"/>
  <c r="BF228" i="30"/>
  <c r="BE228" i="30"/>
  <c r="BD228" i="30"/>
  <c r="BC228" i="30"/>
  <c r="BB228" i="30"/>
  <c r="BA228" i="30"/>
  <c r="AZ228" i="30"/>
  <c r="AY228" i="30"/>
  <c r="AX228" i="30"/>
  <c r="AW228" i="30"/>
  <c r="AV228" i="30"/>
  <c r="AU228" i="30"/>
  <c r="AT228" i="30"/>
  <c r="AP228" i="30"/>
  <c r="AO228" i="30"/>
  <c r="AN228" i="30"/>
  <c r="AM228" i="30"/>
  <c r="AL228" i="30"/>
  <c r="AK228" i="30"/>
  <c r="AJ228" i="30"/>
  <c r="AI228" i="30"/>
  <c r="AH228" i="30"/>
  <c r="AG228" i="30"/>
  <c r="AF228" i="30"/>
  <c r="AE228" i="30"/>
  <c r="AC228" i="30"/>
  <c r="AB228" i="30"/>
  <c r="AA228" i="30"/>
  <c r="Z228" i="30"/>
  <c r="Y228" i="30"/>
  <c r="X228" i="30"/>
  <c r="W228" i="30"/>
  <c r="V228" i="30"/>
  <c r="U228" i="30"/>
  <c r="T228" i="30"/>
  <c r="S228" i="30"/>
  <c r="O228" i="30"/>
  <c r="N228" i="30"/>
  <c r="BG227" i="30"/>
  <c r="BG228" i="30" s="1"/>
  <c r="AS227" i="30"/>
  <c r="AS228" i="30" s="1"/>
  <c r="AQ227" i="30"/>
  <c r="AL227" i="30"/>
  <c r="AE227" i="30"/>
  <c r="R227" i="30"/>
  <c r="AD227" i="30" s="1"/>
  <c r="BG226" i="30"/>
  <c r="AS226" i="30"/>
  <c r="AQ226" i="30"/>
  <c r="AL226" i="30"/>
  <c r="AE226" i="30"/>
  <c r="R226" i="30"/>
  <c r="BH225" i="30"/>
  <c r="BH224" i="30"/>
  <c r="BF221" i="30"/>
  <c r="BE221" i="30"/>
  <c r="BD221" i="30"/>
  <c r="BC221" i="30"/>
  <c r="BB221" i="30"/>
  <c r="BA221" i="30"/>
  <c r="AZ221" i="30"/>
  <c r="AY221" i="30"/>
  <c r="AX221" i="30"/>
  <c r="AW221" i="30"/>
  <c r="AV221" i="30"/>
  <c r="AU221" i="30"/>
  <c r="AT221" i="30"/>
  <c r="AP221" i="30"/>
  <c r="AO221" i="30"/>
  <c r="AN221" i="30"/>
  <c r="AM221" i="30"/>
  <c r="AK221" i="30"/>
  <c r="AJ221" i="30"/>
  <c r="AI221" i="30"/>
  <c r="AH221" i="30"/>
  <c r="AG221" i="30"/>
  <c r="AF221" i="30"/>
  <c r="AC221" i="30"/>
  <c r="AC335" i="30" s="1"/>
  <c r="AB221" i="30"/>
  <c r="AA221" i="30"/>
  <c r="Z221" i="30"/>
  <c r="Y221" i="30"/>
  <c r="X221" i="30"/>
  <c r="W221" i="30"/>
  <c r="V221" i="30"/>
  <c r="U221" i="30"/>
  <c r="T221" i="30"/>
  <c r="S221" i="30"/>
  <c r="O221" i="30"/>
  <c r="N221" i="30"/>
  <c r="AS220" i="30"/>
  <c r="BG220" i="30" s="1"/>
  <c r="AQ220" i="30"/>
  <c r="AE220" i="30"/>
  <c r="AL220" i="30" s="1"/>
  <c r="AR220" i="30" s="1"/>
  <c r="BH220" i="30" s="1"/>
  <c r="AD220" i="30"/>
  <c r="R220" i="30"/>
  <c r="AS219" i="30"/>
  <c r="BG219" i="30" s="1"/>
  <c r="AQ219" i="30"/>
  <c r="AL219" i="30"/>
  <c r="AE219" i="30"/>
  <c r="AD219" i="30"/>
  <c r="AR219" i="30" s="1"/>
  <c r="BH219" i="30" s="1"/>
  <c r="R219" i="30"/>
  <c r="BG218" i="30"/>
  <c r="AS218" i="30"/>
  <c r="AQ218" i="30"/>
  <c r="AL218" i="30"/>
  <c r="AE218" i="30"/>
  <c r="R218" i="30"/>
  <c r="AD218" i="30" s="1"/>
  <c r="AR218" i="30" s="1"/>
  <c r="BH218" i="30" s="1"/>
  <c r="BG217" i="30"/>
  <c r="AS217" i="30"/>
  <c r="AQ217" i="30"/>
  <c r="AL217" i="30"/>
  <c r="AE217" i="30"/>
  <c r="AD217" i="30"/>
  <c r="AR217" i="30" s="1"/>
  <c r="BH217" i="30" s="1"/>
  <c r="R217" i="30"/>
  <c r="AS216" i="30"/>
  <c r="AQ216" i="30"/>
  <c r="AQ221" i="30" s="1"/>
  <c r="AE216" i="30"/>
  <c r="AD216" i="30"/>
  <c r="R216" i="30"/>
  <c r="BH215" i="30"/>
  <c r="BH214" i="30"/>
  <c r="BF211" i="30"/>
  <c r="BE211" i="30"/>
  <c r="BD211" i="30"/>
  <c r="BC211" i="30"/>
  <c r="BB211" i="30"/>
  <c r="BA211" i="30"/>
  <c r="AZ211" i="30"/>
  <c r="AY211" i="30"/>
  <c r="AX211" i="30"/>
  <c r="AW211" i="30"/>
  <c r="AV211" i="30"/>
  <c r="AU211" i="30"/>
  <c r="AT211" i="30"/>
  <c r="AP211" i="30"/>
  <c r="AO211" i="30"/>
  <c r="AN211" i="30"/>
  <c r="AM211" i="30"/>
  <c r="AK211" i="30"/>
  <c r="AJ211" i="30"/>
  <c r="AI211" i="30"/>
  <c r="AH211" i="30"/>
  <c r="AG211" i="30"/>
  <c r="AF211" i="30"/>
  <c r="AD211" i="30"/>
  <c r="AC211" i="30"/>
  <c r="AB211" i="30"/>
  <c r="AA211" i="30"/>
  <c r="Z211" i="30"/>
  <c r="Y211" i="30"/>
  <c r="X211" i="30"/>
  <c r="W211" i="30"/>
  <c r="V211" i="30"/>
  <c r="U211" i="30"/>
  <c r="T211" i="30"/>
  <c r="S211" i="30"/>
  <c r="R211" i="30"/>
  <c r="O211" i="30"/>
  <c r="N211" i="30"/>
  <c r="AS210" i="30"/>
  <c r="BG210" i="30" s="1"/>
  <c r="AQ210" i="30"/>
  <c r="AL210" i="30"/>
  <c r="AE210" i="30"/>
  <c r="AD210" i="30"/>
  <c r="AR210" i="30" s="1"/>
  <c r="BH210" i="30" s="1"/>
  <c r="R210" i="30"/>
  <c r="BG209" i="30"/>
  <c r="AS209" i="30"/>
  <c r="AQ209" i="30"/>
  <c r="AQ211" i="30" s="1"/>
  <c r="AL209" i="30"/>
  <c r="AL211" i="30" s="1"/>
  <c r="AE209" i="30"/>
  <c r="AE211" i="30" s="1"/>
  <c r="R209" i="30"/>
  <c r="AD209" i="30" s="1"/>
  <c r="AR209" i="30" s="1"/>
  <c r="AR211" i="30" s="1"/>
  <c r="BH208" i="30"/>
  <c r="BH207" i="30"/>
  <c r="BF204" i="30"/>
  <c r="BE204" i="30"/>
  <c r="BD204" i="30"/>
  <c r="BC204" i="30"/>
  <c r="BB204" i="30"/>
  <c r="BA204" i="30"/>
  <c r="AZ204" i="30"/>
  <c r="AY204" i="30"/>
  <c r="AX204" i="30"/>
  <c r="AW204" i="30"/>
  <c r="AV204" i="30"/>
  <c r="AU204" i="30"/>
  <c r="AT204" i="30"/>
  <c r="AP204" i="30"/>
  <c r="AO204" i="30"/>
  <c r="AN204" i="30"/>
  <c r="AM204" i="30"/>
  <c r="AK204" i="30"/>
  <c r="AJ204" i="30"/>
  <c r="AI204" i="30"/>
  <c r="AH204" i="30"/>
  <c r="AG204" i="30"/>
  <c r="AF204" i="30"/>
  <c r="AE204" i="30"/>
  <c r="AC204" i="30"/>
  <c r="AB204" i="30"/>
  <c r="AA204" i="30"/>
  <c r="Z204" i="30"/>
  <c r="Y204" i="30"/>
  <c r="X204" i="30"/>
  <c r="W204" i="30"/>
  <c r="V204" i="30"/>
  <c r="U204" i="30"/>
  <c r="T204" i="30"/>
  <c r="S204" i="30"/>
  <c r="Q204" i="30"/>
  <c r="P204" i="30"/>
  <c r="O204" i="30"/>
  <c r="N204" i="30"/>
  <c r="BH203" i="30"/>
  <c r="BG202" i="30"/>
  <c r="AS202" i="30"/>
  <c r="AQ202" i="30"/>
  <c r="AQ204" i="30" s="1"/>
  <c r="AL202" i="30"/>
  <c r="AE202" i="30"/>
  <c r="R202" i="30"/>
  <c r="AD202" i="30" s="1"/>
  <c r="BH201" i="30"/>
  <c r="AS200" i="30"/>
  <c r="BG200" i="30" s="1"/>
  <c r="AR200" i="30"/>
  <c r="BH200" i="30" s="1"/>
  <c r="AQ200" i="30"/>
  <c r="AE200" i="30"/>
  <c r="AL200" i="30" s="1"/>
  <c r="AD200" i="30"/>
  <c r="R200" i="30"/>
  <c r="AS199" i="30"/>
  <c r="BG199" i="30" s="1"/>
  <c r="AQ199" i="30"/>
  <c r="AL199" i="30"/>
  <c r="AE199" i="30"/>
  <c r="AD199" i="30"/>
  <c r="R199" i="30"/>
  <c r="BH198" i="30"/>
  <c r="BG197" i="30"/>
  <c r="AS197" i="30"/>
  <c r="AQ197" i="30"/>
  <c r="AL197" i="30"/>
  <c r="AE197" i="30"/>
  <c r="AD197" i="30"/>
  <c r="AR197" i="30" s="1"/>
  <c r="BH197" i="30" s="1"/>
  <c r="R197" i="30"/>
  <c r="R204" i="30" s="1"/>
  <c r="BH196" i="30"/>
  <c r="AS195" i="30"/>
  <c r="AQ195" i="30"/>
  <c r="AL195" i="30"/>
  <c r="AL204" i="30" s="1"/>
  <c r="AE195" i="30"/>
  <c r="AD195" i="30"/>
  <c r="R195" i="30"/>
  <c r="BF192" i="30"/>
  <c r="BE192" i="30"/>
  <c r="BD192" i="30"/>
  <c r="BC192" i="30"/>
  <c r="BB192" i="30"/>
  <c r="BA192" i="30"/>
  <c r="AZ192" i="30"/>
  <c r="AY192" i="30"/>
  <c r="AX192" i="30"/>
  <c r="AW192" i="30"/>
  <c r="AV192" i="30"/>
  <c r="AU192" i="30"/>
  <c r="AT192" i="30"/>
  <c r="AP192" i="30"/>
  <c r="AO192" i="30"/>
  <c r="AN192" i="30"/>
  <c r="AM192" i="30"/>
  <c r="AK192" i="30"/>
  <c r="AJ192" i="30"/>
  <c r="AI192" i="30"/>
  <c r="AH192" i="30"/>
  <c r="AG192" i="30"/>
  <c r="AF192" i="30"/>
  <c r="AC192" i="30"/>
  <c r="AB192" i="30"/>
  <c r="AA192" i="30"/>
  <c r="Z192" i="30"/>
  <c r="Y192" i="30"/>
  <c r="X192" i="30"/>
  <c r="W192" i="30"/>
  <c r="V192" i="30"/>
  <c r="U192" i="30"/>
  <c r="T192" i="30"/>
  <c r="S192" i="30"/>
  <c r="Q192" i="30"/>
  <c r="P192" i="30"/>
  <c r="O192" i="30"/>
  <c r="N192" i="30"/>
  <c r="BH191" i="30"/>
  <c r="BG190" i="30"/>
  <c r="AS190" i="30"/>
  <c r="AQ190" i="30"/>
  <c r="AL190" i="30"/>
  <c r="AE190" i="30"/>
  <c r="AD190" i="30"/>
  <c r="AR190" i="30" s="1"/>
  <c r="BH190" i="30" s="1"/>
  <c r="R190" i="30"/>
  <c r="BH189" i="30"/>
  <c r="AS188" i="30"/>
  <c r="BG188" i="30" s="1"/>
  <c r="AQ188" i="30"/>
  <c r="AL188" i="30"/>
  <c r="AE188" i="30"/>
  <c r="AD188" i="30"/>
  <c r="R188" i="30"/>
  <c r="BG187" i="30"/>
  <c r="AS187" i="30"/>
  <c r="AQ187" i="30"/>
  <c r="AL187" i="30"/>
  <c r="AE187" i="30"/>
  <c r="R187" i="30"/>
  <c r="AD187" i="30" s="1"/>
  <c r="BH186" i="30"/>
  <c r="AS185" i="30"/>
  <c r="BG185" i="30" s="1"/>
  <c r="AQ185" i="30"/>
  <c r="AE185" i="30"/>
  <c r="AL185" i="30" s="1"/>
  <c r="AD185" i="30"/>
  <c r="AR185" i="30" s="1"/>
  <c r="BH185" i="30" s="1"/>
  <c r="R185" i="30"/>
  <c r="BH184" i="30"/>
  <c r="BG183" i="30"/>
  <c r="AS183" i="30"/>
  <c r="AQ183" i="30"/>
  <c r="AL183" i="30"/>
  <c r="AE183" i="30"/>
  <c r="R183" i="30"/>
  <c r="AD183" i="30" s="1"/>
  <c r="BH182" i="30"/>
  <c r="AS181" i="30"/>
  <c r="BG181" i="30" s="1"/>
  <c r="AQ181" i="30"/>
  <c r="AE181" i="30"/>
  <c r="AD181" i="30"/>
  <c r="R181" i="30"/>
  <c r="R192" i="30" s="1"/>
  <c r="AS180" i="30"/>
  <c r="BG180" i="30" s="1"/>
  <c r="AQ180" i="30"/>
  <c r="AL180" i="30"/>
  <c r="AE180" i="30"/>
  <c r="AD180" i="30"/>
  <c r="R180" i="30"/>
  <c r="BG179" i="30"/>
  <c r="AS179" i="30"/>
  <c r="AQ179" i="30"/>
  <c r="AL179" i="30"/>
  <c r="AE179" i="30"/>
  <c r="R179" i="30"/>
  <c r="AD179" i="30" s="1"/>
  <c r="BG178" i="30"/>
  <c r="AS178" i="30"/>
  <c r="AQ178" i="30"/>
  <c r="AL178" i="30"/>
  <c r="AE178" i="30"/>
  <c r="AD178" i="30"/>
  <c r="AR178" i="30" s="1"/>
  <c r="BH178" i="30" s="1"/>
  <c r="R178" i="30"/>
  <c r="BH177" i="30"/>
  <c r="AS176" i="30"/>
  <c r="BG176" i="30" s="1"/>
  <c r="AQ176" i="30"/>
  <c r="AL176" i="30"/>
  <c r="AE176" i="30"/>
  <c r="AD176" i="30"/>
  <c r="R176" i="30"/>
  <c r="BH175" i="30"/>
  <c r="BG174" i="30"/>
  <c r="AS174" i="30"/>
  <c r="AQ174" i="30"/>
  <c r="AL174" i="30"/>
  <c r="AE174" i="30"/>
  <c r="AD174" i="30"/>
  <c r="AR174" i="30" s="1"/>
  <c r="BH174" i="30" s="1"/>
  <c r="R174" i="30"/>
  <c r="BF173" i="30"/>
  <c r="BE173" i="30"/>
  <c r="BD173" i="30"/>
  <c r="BC173" i="30"/>
  <c r="BB173" i="30"/>
  <c r="BA173" i="30"/>
  <c r="AZ173" i="30"/>
  <c r="AY173" i="30"/>
  <c r="AX173" i="30"/>
  <c r="AW173" i="30"/>
  <c r="AV173" i="30"/>
  <c r="AU173" i="30"/>
  <c r="AT173" i="30"/>
  <c r="AP173" i="30"/>
  <c r="AO173" i="30"/>
  <c r="AN173" i="30"/>
  <c r="AM173" i="30"/>
  <c r="AK173" i="30"/>
  <c r="AJ173" i="30"/>
  <c r="AI173" i="30"/>
  <c r="AH173" i="30"/>
  <c r="AG173" i="30"/>
  <c r="AF173" i="30"/>
  <c r="AC173" i="30"/>
  <c r="AB173" i="30"/>
  <c r="AA173" i="30"/>
  <c r="Z173" i="30"/>
  <c r="Y173" i="30"/>
  <c r="X173" i="30"/>
  <c r="W173" i="30"/>
  <c r="T173" i="30"/>
  <c r="S173" i="30"/>
  <c r="O173" i="30"/>
  <c r="N173" i="30"/>
  <c r="BG172" i="30"/>
  <c r="AS172" i="30"/>
  <c r="AQ172" i="30"/>
  <c r="AE172" i="30"/>
  <c r="AL172" i="30" s="1"/>
  <c r="AL173" i="30" s="1"/>
  <c r="AD172" i="30"/>
  <c r="R172" i="30"/>
  <c r="BG171" i="30"/>
  <c r="AS171" i="30"/>
  <c r="AQ171" i="30"/>
  <c r="AL171" i="30"/>
  <c r="AE171" i="30"/>
  <c r="R171" i="30"/>
  <c r="AD171" i="30" s="1"/>
  <c r="BG170" i="30"/>
  <c r="AS170" i="30"/>
  <c r="AQ170" i="30"/>
  <c r="AL170" i="30"/>
  <c r="AE170" i="30"/>
  <c r="R170" i="30"/>
  <c r="AD170" i="30" s="1"/>
  <c r="BH169" i="30"/>
  <c r="BG168" i="30"/>
  <c r="AS168" i="30"/>
  <c r="AS173" i="30" s="1"/>
  <c r="AQ168" i="30"/>
  <c r="AE168" i="30"/>
  <c r="AL168" i="30" s="1"/>
  <c r="AD168" i="30"/>
  <c r="R168" i="30"/>
  <c r="BG167" i="30"/>
  <c r="AS167" i="30"/>
  <c r="AQ167" i="30"/>
  <c r="AL167" i="30"/>
  <c r="AE167" i="30"/>
  <c r="R167" i="30"/>
  <c r="AD167" i="30" s="1"/>
  <c r="BH166" i="30"/>
  <c r="AE166" i="30"/>
  <c r="AL166" i="30" s="1"/>
  <c r="AD166" i="30"/>
  <c r="AR166" i="30" s="1"/>
  <c r="R166" i="30"/>
  <c r="V165" i="30"/>
  <c r="BG164" i="30"/>
  <c r="AS164" i="30"/>
  <c r="AQ164" i="30"/>
  <c r="AQ173" i="30" s="1"/>
  <c r="AL164" i="30"/>
  <c r="AE164" i="30"/>
  <c r="R164" i="30"/>
  <c r="BF161" i="30"/>
  <c r="BE161" i="30"/>
  <c r="BD161" i="30"/>
  <c r="BC161" i="30"/>
  <c r="BB161" i="30"/>
  <c r="BA161" i="30"/>
  <c r="AZ161" i="30"/>
  <c r="AY161" i="30"/>
  <c r="AX161" i="30"/>
  <c r="AW161" i="30"/>
  <c r="AV161" i="30"/>
  <c r="AU161" i="30"/>
  <c r="AT161" i="30"/>
  <c r="AP161" i="30"/>
  <c r="AO161" i="30"/>
  <c r="AN161" i="30"/>
  <c r="AM161" i="30"/>
  <c r="AK161" i="30"/>
  <c r="AK335" i="30" s="1"/>
  <c r="AJ161" i="30"/>
  <c r="AI161" i="30"/>
  <c r="AH161" i="30"/>
  <c r="AG161" i="30"/>
  <c r="AG335" i="30" s="1"/>
  <c r="AF161" i="30"/>
  <c r="AC161" i="30"/>
  <c r="AB161" i="30"/>
  <c r="AB335" i="30" s="1"/>
  <c r="AA161" i="30"/>
  <c r="Z161" i="30"/>
  <c r="Z335" i="30" s="1"/>
  <c r="Y161" i="30"/>
  <c r="X161" i="30"/>
  <c r="X335" i="30" s="1"/>
  <c r="W161" i="30"/>
  <c r="V161" i="30"/>
  <c r="U161" i="30"/>
  <c r="T161" i="30"/>
  <c r="T335" i="30" s="1"/>
  <c r="S161" i="30"/>
  <c r="R161" i="30"/>
  <c r="Q161" i="30"/>
  <c r="P161" i="30"/>
  <c r="P335" i="30" s="1"/>
  <c r="O161" i="30"/>
  <c r="N161" i="30"/>
  <c r="N335" i="30" s="1"/>
  <c r="BH160" i="30"/>
  <c r="AS159" i="30"/>
  <c r="BG159" i="30" s="1"/>
  <c r="AQ159" i="30"/>
  <c r="AE159" i="30"/>
  <c r="AL159" i="30" s="1"/>
  <c r="AR159" i="30" s="1"/>
  <c r="BH159" i="30" s="1"/>
  <c r="R159" i="30"/>
  <c r="AD159" i="30" s="1"/>
  <c r="BG158" i="30"/>
  <c r="AS158" i="30"/>
  <c r="AQ158" i="30"/>
  <c r="AE158" i="30"/>
  <c r="AL158" i="30" s="1"/>
  <c r="AD158" i="30"/>
  <c r="R158" i="30"/>
  <c r="BG157" i="30"/>
  <c r="AS157" i="30"/>
  <c r="AQ157" i="30"/>
  <c r="AE157" i="30"/>
  <c r="AL157" i="30" s="1"/>
  <c r="R157" i="30"/>
  <c r="AD157" i="30" s="1"/>
  <c r="BH156" i="30"/>
  <c r="AS155" i="30"/>
  <c r="BG155" i="30" s="1"/>
  <c r="AQ155" i="30"/>
  <c r="AE155" i="30"/>
  <c r="AL155" i="30" s="1"/>
  <c r="AD155" i="30"/>
  <c r="R155" i="30"/>
  <c r="BH154" i="30"/>
  <c r="BG153" i="30"/>
  <c r="AS153" i="30"/>
  <c r="AQ153" i="30"/>
  <c r="AL153" i="30"/>
  <c r="AE153" i="30"/>
  <c r="R153" i="30"/>
  <c r="AD153" i="30" s="1"/>
  <c r="BH152" i="30"/>
  <c r="AS151" i="30"/>
  <c r="BG151" i="30" s="1"/>
  <c r="AQ151" i="30"/>
  <c r="AE151" i="30"/>
  <c r="AL151" i="30" s="1"/>
  <c r="AD151" i="30"/>
  <c r="AR151" i="30" s="1"/>
  <c r="BH151" i="30" s="1"/>
  <c r="R151" i="30"/>
  <c r="BG148" i="30"/>
  <c r="AS148" i="30"/>
  <c r="AQ148" i="30"/>
  <c r="AL148" i="30"/>
  <c r="AE148" i="30"/>
  <c r="AD148" i="30"/>
  <c r="AR148" i="30" s="1"/>
  <c r="R148" i="30"/>
  <c r="BF141" i="30"/>
  <c r="BE141" i="30"/>
  <c r="BD141" i="30"/>
  <c r="BC141" i="30"/>
  <c r="BB141" i="30"/>
  <c r="BA141" i="30"/>
  <c r="AZ141" i="30"/>
  <c r="AY141" i="30"/>
  <c r="AX141" i="30"/>
  <c r="AW141" i="30"/>
  <c r="AV141" i="30"/>
  <c r="AU141" i="30"/>
  <c r="AT141" i="30"/>
  <c r="AQ141" i="30"/>
  <c r="AP141" i="30"/>
  <c r="AO141" i="30"/>
  <c r="AN141" i="30"/>
  <c r="AM141" i="30"/>
  <c r="AK141" i="30"/>
  <c r="AJ141" i="30"/>
  <c r="AI141" i="30"/>
  <c r="AH141" i="30"/>
  <c r="AG141" i="30"/>
  <c r="AF141" i="30"/>
  <c r="AC141" i="30"/>
  <c r="AA141" i="30"/>
  <c r="Z141" i="30"/>
  <c r="V141" i="30"/>
  <c r="U141" i="30"/>
  <c r="T141" i="30"/>
  <c r="S141" i="30"/>
  <c r="BF138" i="30"/>
  <c r="BE138" i="30"/>
  <c r="BD138" i="30"/>
  <c r="BC138" i="30"/>
  <c r="BB138" i="30"/>
  <c r="BA138" i="30"/>
  <c r="AZ138" i="30"/>
  <c r="AY138" i="30"/>
  <c r="AX138" i="30"/>
  <c r="AW138" i="30"/>
  <c r="AV138" i="30"/>
  <c r="AU138" i="30"/>
  <c r="AT138" i="30"/>
  <c r="AP138" i="30"/>
  <c r="AO138" i="30"/>
  <c r="AN138" i="30"/>
  <c r="AM138" i="30"/>
  <c r="AK138" i="30"/>
  <c r="AJ138" i="30"/>
  <c r="AI138" i="30"/>
  <c r="AH138" i="30"/>
  <c r="AG138" i="30"/>
  <c r="AF138" i="30"/>
  <c r="AC138" i="30"/>
  <c r="AA138" i="30"/>
  <c r="Z138" i="30"/>
  <c r="V138" i="30"/>
  <c r="U138" i="30"/>
  <c r="T138" i="30"/>
  <c r="S138" i="30"/>
  <c r="BB134" i="30"/>
  <c r="BG133" i="30"/>
  <c r="AS133" i="30"/>
  <c r="AQ133" i="30"/>
  <c r="AL133" i="30"/>
  <c r="AE133" i="30"/>
  <c r="AD133" i="30"/>
  <c r="AR133" i="30" s="1"/>
  <c r="BH133" i="30" s="1"/>
  <c r="R133" i="30"/>
  <c r="AS132" i="30"/>
  <c r="AQ132" i="30"/>
  <c r="AE132" i="30"/>
  <c r="R132" i="30"/>
  <c r="AD132" i="30" s="1"/>
  <c r="BG131" i="30"/>
  <c r="AS131" i="30"/>
  <c r="AQ131" i="30"/>
  <c r="AL131" i="30"/>
  <c r="AE131" i="30"/>
  <c r="AD131" i="30"/>
  <c r="AR131" i="30" s="1"/>
  <c r="R131" i="30"/>
  <c r="BF130" i="30"/>
  <c r="BF129" i="30" s="1"/>
  <c r="BE130" i="30"/>
  <c r="BD130" i="30"/>
  <c r="BD129" i="30" s="1"/>
  <c r="BC130" i="30"/>
  <c r="BB130" i="30"/>
  <c r="BB129" i="30" s="1"/>
  <c r="BG129" i="30" s="1"/>
  <c r="BH129" i="30" s="1"/>
  <c r="BA130" i="30"/>
  <c r="AZ130" i="30"/>
  <c r="AZ120" i="30" s="1"/>
  <c r="AY130" i="30"/>
  <c r="AX130" i="30"/>
  <c r="AX120" i="30" s="1"/>
  <c r="AW130" i="30"/>
  <c r="AV130" i="30"/>
  <c r="AV120" i="30" s="1"/>
  <c r="AU130" i="30"/>
  <c r="AT130" i="30"/>
  <c r="AT120" i="30" s="1"/>
  <c r="AP130" i="30"/>
  <c r="AP120" i="30" s="1"/>
  <c r="AO130" i="30"/>
  <c r="AN130" i="30"/>
  <c r="AN120" i="30" s="1"/>
  <c r="AM130" i="30"/>
  <c r="AK130" i="30"/>
  <c r="AJ130" i="30"/>
  <c r="AJ120" i="30" s="1"/>
  <c r="AI130" i="30"/>
  <c r="AH130" i="30"/>
  <c r="AH120" i="30" s="1"/>
  <c r="AG130" i="30"/>
  <c r="AF130" i="30"/>
  <c r="AF120" i="30" s="1"/>
  <c r="AD130" i="30"/>
  <c r="AD120" i="30" s="1"/>
  <c r="AC130" i="30"/>
  <c r="AB130" i="30"/>
  <c r="AB120" i="30" s="1"/>
  <c r="AA130" i="30"/>
  <c r="Z130" i="30"/>
  <c r="Z120" i="30" s="1"/>
  <c r="Y130" i="30"/>
  <c r="X130" i="30"/>
  <c r="X120" i="30" s="1"/>
  <c r="W130" i="30"/>
  <c r="V130" i="30"/>
  <c r="V120" i="30" s="1"/>
  <c r="U130" i="30"/>
  <c r="T130" i="30"/>
  <c r="T120" i="30" s="1"/>
  <c r="S130" i="30"/>
  <c r="R130" i="30"/>
  <c r="R120" i="30" s="1"/>
  <c r="Q130" i="30"/>
  <c r="P130" i="30"/>
  <c r="P120" i="30" s="1"/>
  <c r="P102" i="30" s="1"/>
  <c r="P100" i="30" s="1"/>
  <c r="O130" i="30"/>
  <c r="N130" i="30"/>
  <c r="BE129" i="30"/>
  <c r="BC129" i="30"/>
  <c r="BF128" i="30"/>
  <c r="BE128" i="30"/>
  <c r="BD128" i="30"/>
  <c r="BC128" i="30"/>
  <c r="BB128" i="30"/>
  <c r="BF127" i="30"/>
  <c r="BE127" i="30"/>
  <c r="BD127" i="30"/>
  <c r="BC127" i="30"/>
  <c r="BG127" i="30" s="1"/>
  <c r="BH127" i="30" s="1"/>
  <c r="BB127" i="30"/>
  <c r="BD126" i="30"/>
  <c r="BF125" i="30"/>
  <c r="BE125" i="30"/>
  <c r="BD125" i="30"/>
  <c r="BC125" i="30"/>
  <c r="BB125" i="30"/>
  <c r="BF124" i="30"/>
  <c r="BE124" i="30"/>
  <c r="BD124" i="30"/>
  <c r="BC124" i="30"/>
  <c r="BB124" i="30"/>
  <c r="BF123" i="30"/>
  <c r="BE123" i="30"/>
  <c r="BD123" i="30"/>
  <c r="BC123" i="30"/>
  <c r="BB123" i="30"/>
  <c r="BA120" i="30"/>
  <c r="AY120" i="30"/>
  <c r="AW120" i="30"/>
  <c r="AU120" i="30"/>
  <c r="AO120" i="30"/>
  <c r="AM120" i="30"/>
  <c r="AK120" i="30"/>
  <c r="AI120" i="30"/>
  <c r="AG120" i="30"/>
  <c r="AC120" i="30"/>
  <c r="AA120" i="30"/>
  <c r="Y120" i="30"/>
  <c r="W120" i="30"/>
  <c r="U120" i="30"/>
  <c r="S120" i="30"/>
  <c r="Q120" i="30"/>
  <c r="O120" i="30"/>
  <c r="BA119" i="30"/>
  <c r="AZ119" i="30"/>
  <c r="AY119" i="30"/>
  <c r="AX119" i="30"/>
  <c r="AW119" i="30"/>
  <c r="AV119" i="30"/>
  <c r="AU119" i="30"/>
  <c r="AT119" i="30"/>
  <c r="AS119" i="30"/>
  <c r="BG119" i="30" s="1"/>
  <c r="AQ119" i="30"/>
  <c r="AP119" i="30"/>
  <c r="AO119" i="30"/>
  <c r="AN119" i="30"/>
  <c r="AM119" i="30"/>
  <c r="AK119" i="30"/>
  <c r="AJ119" i="30"/>
  <c r="AI119" i="30"/>
  <c r="AH119" i="30"/>
  <c r="AG119" i="30"/>
  <c r="AF119" i="30"/>
  <c r="AC119" i="30"/>
  <c r="AB119" i="30"/>
  <c r="AA119" i="30"/>
  <c r="Z119" i="30"/>
  <c r="Y119" i="30"/>
  <c r="X119" i="30"/>
  <c r="W119" i="30"/>
  <c r="V119" i="30"/>
  <c r="U119" i="30"/>
  <c r="T119" i="30"/>
  <c r="S119" i="30"/>
  <c r="BA118" i="30"/>
  <c r="AZ118" i="30"/>
  <c r="AY118" i="30"/>
  <c r="AX118" i="30"/>
  <c r="AW118" i="30"/>
  <c r="AV118" i="30"/>
  <c r="AU118" i="30"/>
  <c r="AT118" i="30"/>
  <c r="AS118" i="30"/>
  <c r="AQ118" i="30"/>
  <c r="AP118" i="30"/>
  <c r="AO118" i="30"/>
  <c r="AN118" i="30"/>
  <c r="AM118" i="30"/>
  <c r="AK118" i="30"/>
  <c r="AJ118" i="30"/>
  <c r="AI118" i="30"/>
  <c r="AH118" i="30"/>
  <c r="AG118" i="30"/>
  <c r="AF118" i="30"/>
  <c r="AC118" i="30"/>
  <c r="AB118" i="30"/>
  <c r="AA118" i="30"/>
  <c r="Z118" i="30"/>
  <c r="Y118" i="30"/>
  <c r="X118" i="30"/>
  <c r="W118" i="30"/>
  <c r="V118" i="30"/>
  <c r="U118" i="30"/>
  <c r="T118" i="30"/>
  <c r="S118" i="30"/>
  <c r="AH117" i="30"/>
  <c r="AG117" i="30"/>
  <c r="AF117" i="30"/>
  <c r="AC117" i="30"/>
  <c r="AB117" i="30"/>
  <c r="AA117" i="30"/>
  <c r="Z117" i="30"/>
  <c r="Y117" i="30"/>
  <c r="X117" i="30"/>
  <c r="W117" i="30"/>
  <c r="V117" i="30"/>
  <c r="U117" i="30"/>
  <c r="T117" i="30"/>
  <c r="S117" i="30"/>
  <c r="BA116" i="30"/>
  <c r="AZ116" i="30"/>
  <c r="AY116" i="30"/>
  <c r="AX116" i="30"/>
  <c r="AW116" i="30"/>
  <c r="AV116" i="30"/>
  <c r="AU116" i="30"/>
  <c r="AT116" i="30"/>
  <c r="AS116" i="30"/>
  <c r="BG116" i="30" s="1"/>
  <c r="AP116" i="30"/>
  <c r="AO116" i="30"/>
  <c r="AN116" i="30"/>
  <c r="AM116" i="30"/>
  <c r="AK116" i="30"/>
  <c r="AJ116" i="30"/>
  <c r="AI116" i="30"/>
  <c r="AH116" i="30"/>
  <c r="AG116" i="30"/>
  <c r="AF116" i="30"/>
  <c r="AE116" i="30"/>
  <c r="AC116" i="30"/>
  <c r="AB116" i="30"/>
  <c r="AA116" i="30"/>
  <c r="Z116" i="30"/>
  <c r="Y116" i="30"/>
  <c r="X116" i="30"/>
  <c r="W116" i="30"/>
  <c r="V116" i="30"/>
  <c r="U116" i="30"/>
  <c r="T116" i="30"/>
  <c r="S116" i="30"/>
  <c r="BA115" i="30"/>
  <c r="AZ115" i="30"/>
  <c r="AY115" i="30"/>
  <c r="AX115" i="30"/>
  <c r="AW115" i="30"/>
  <c r="AV115" i="30"/>
  <c r="AU115" i="30"/>
  <c r="AT115" i="30"/>
  <c r="AQ115" i="30"/>
  <c r="AP115" i="30"/>
  <c r="AO115" i="30"/>
  <c r="AN115" i="30"/>
  <c r="AM115" i="30"/>
  <c r="AK115" i="30"/>
  <c r="AJ115" i="30"/>
  <c r="AI115" i="30"/>
  <c r="AH115" i="30"/>
  <c r="AG115" i="30"/>
  <c r="AF115" i="30"/>
  <c r="AE115" i="30"/>
  <c r="AC115" i="30"/>
  <c r="AB115" i="30"/>
  <c r="AA115" i="30"/>
  <c r="Z115" i="30"/>
  <c r="Y115" i="30"/>
  <c r="X115" i="30"/>
  <c r="W115" i="30"/>
  <c r="V115" i="30"/>
  <c r="U115" i="30"/>
  <c r="T115" i="30"/>
  <c r="S115" i="30"/>
  <c r="BA114" i="30"/>
  <c r="AW114" i="30"/>
  <c r="AO114" i="30"/>
  <c r="AK114" i="30"/>
  <c r="AG114" i="30"/>
  <c r="AC114" i="30"/>
  <c r="Y114" i="30"/>
  <c r="U114" i="30"/>
  <c r="BA113" i="30"/>
  <c r="AZ113" i="30"/>
  <c r="AY113" i="30"/>
  <c r="AX113" i="30"/>
  <c r="AW113" i="30"/>
  <c r="AV113" i="30"/>
  <c r="AU113" i="30"/>
  <c r="AT113" i="30"/>
  <c r="AQ113" i="30"/>
  <c r="AP113" i="30"/>
  <c r="AO113" i="30"/>
  <c r="AN113" i="30"/>
  <c r="AM113" i="30"/>
  <c r="AK113" i="30"/>
  <c r="AJ113" i="30"/>
  <c r="AI113" i="30"/>
  <c r="AH113" i="30"/>
  <c r="AG113" i="30"/>
  <c r="AF113" i="30"/>
  <c r="AC113" i="30"/>
  <c r="AB113" i="30"/>
  <c r="AA113" i="30"/>
  <c r="Z113" i="30"/>
  <c r="Y113" i="30"/>
  <c r="X113" i="30"/>
  <c r="W113" i="30"/>
  <c r="V113" i="30"/>
  <c r="U113" i="30"/>
  <c r="T113" i="30"/>
  <c r="S113" i="30"/>
  <c r="BA112" i="30"/>
  <c r="AW112" i="30"/>
  <c r="AO112" i="30"/>
  <c r="AK112" i="30"/>
  <c r="AG112" i="30"/>
  <c r="AC112" i="30"/>
  <c r="Y112" i="30"/>
  <c r="U112" i="30"/>
  <c r="BA111" i="30"/>
  <c r="AZ111" i="30"/>
  <c r="AY111" i="30"/>
  <c r="AX111" i="30"/>
  <c r="AW111" i="30"/>
  <c r="AV111" i="30"/>
  <c r="AU111" i="30"/>
  <c r="AT111" i="30"/>
  <c r="AP111" i="30"/>
  <c r="AO111" i="30"/>
  <c r="AN111" i="30"/>
  <c r="AM111" i="30"/>
  <c r="AK111" i="30"/>
  <c r="AJ111" i="30"/>
  <c r="AI111" i="30"/>
  <c r="AH111" i="30"/>
  <c r="AG111" i="30"/>
  <c r="AF111" i="30"/>
  <c r="AC111" i="30"/>
  <c r="AB111" i="30"/>
  <c r="AA111" i="30"/>
  <c r="Z111" i="30"/>
  <c r="Y111" i="30"/>
  <c r="X111" i="30"/>
  <c r="W111" i="30"/>
  <c r="V111" i="30"/>
  <c r="U111" i="30"/>
  <c r="T111" i="30"/>
  <c r="S111" i="30"/>
  <c r="BA110" i="30"/>
  <c r="AZ110" i="30"/>
  <c r="AY110" i="30"/>
  <c r="AX110" i="30"/>
  <c r="AW110" i="30"/>
  <c r="AV110" i="30"/>
  <c r="AU110" i="30"/>
  <c r="AT110" i="30"/>
  <c r="AP110" i="30"/>
  <c r="AO110" i="30"/>
  <c r="AN110" i="30"/>
  <c r="AM110" i="30"/>
  <c r="AK110" i="30"/>
  <c r="AJ110" i="30"/>
  <c r="AI110" i="30"/>
  <c r="AH110" i="30"/>
  <c r="AG110" i="30"/>
  <c r="AF110" i="30"/>
  <c r="AE110" i="30"/>
  <c r="AC110" i="30"/>
  <c r="AB110" i="30"/>
  <c r="AA110" i="30"/>
  <c r="Z110" i="30"/>
  <c r="Y110" i="30"/>
  <c r="X110" i="30"/>
  <c r="W110" i="30"/>
  <c r="V110" i="30"/>
  <c r="U110" i="30"/>
  <c r="T110" i="30"/>
  <c r="S110" i="30"/>
  <c r="BA109" i="30"/>
  <c r="AZ109" i="30"/>
  <c r="AY109" i="30"/>
  <c r="AX109" i="30"/>
  <c r="AW109" i="30"/>
  <c r="AV109" i="30"/>
  <c r="AU109" i="30"/>
  <c r="AT109" i="30"/>
  <c r="AS109" i="30"/>
  <c r="AP109" i="30"/>
  <c r="AO109" i="30"/>
  <c r="AN109" i="30"/>
  <c r="AM109" i="30"/>
  <c r="AK109" i="30"/>
  <c r="AJ109" i="30"/>
  <c r="AI109" i="30"/>
  <c r="AH109" i="30"/>
  <c r="AG109" i="30"/>
  <c r="AF109" i="30"/>
  <c r="AD109" i="30"/>
  <c r="AC109" i="30"/>
  <c r="AB109" i="30"/>
  <c r="AA109" i="30"/>
  <c r="Z109" i="30"/>
  <c r="Y109" i="30"/>
  <c r="X109" i="30"/>
  <c r="W109" i="30"/>
  <c r="V109" i="30"/>
  <c r="U109" i="30"/>
  <c r="T109" i="30"/>
  <c r="S109" i="30"/>
  <c r="R109" i="30"/>
  <c r="BA108" i="30"/>
  <c r="AZ108" i="30"/>
  <c r="AY108" i="30"/>
  <c r="AX108" i="30"/>
  <c r="AW108" i="30"/>
  <c r="AV108" i="30"/>
  <c r="AU108" i="30"/>
  <c r="AT108" i="30"/>
  <c r="AP108" i="30"/>
  <c r="AO108" i="30"/>
  <c r="AN108" i="30"/>
  <c r="AM108" i="30"/>
  <c r="AK108" i="30"/>
  <c r="AJ108" i="30"/>
  <c r="AI108" i="30"/>
  <c r="AH108" i="30"/>
  <c r="AG108" i="30"/>
  <c r="AF108" i="30"/>
  <c r="AC108" i="30"/>
  <c r="AB108" i="30"/>
  <c r="AA108" i="30"/>
  <c r="Z108" i="30"/>
  <c r="Y108" i="30"/>
  <c r="X108" i="30"/>
  <c r="W108" i="30"/>
  <c r="V108" i="30"/>
  <c r="U108" i="30"/>
  <c r="T108" i="30"/>
  <c r="S108" i="30"/>
  <c r="AW107" i="30"/>
  <c r="AT107" i="30"/>
  <c r="AG107" i="30"/>
  <c r="V107" i="30"/>
  <c r="BA106" i="30"/>
  <c r="AZ106" i="30"/>
  <c r="AY106" i="30"/>
  <c r="AX106" i="30"/>
  <c r="AW106" i="30"/>
  <c r="AV106" i="30"/>
  <c r="AV102" i="30" s="1"/>
  <c r="AV100" i="30" s="1"/>
  <c r="AU106" i="30"/>
  <c r="AT106" i="30"/>
  <c r="AP106" i="30"/>
  <c r="AO106" i="30"/>
  <c r="AN106" i="30"/>
  <c r="AN102" i="30" s="1"/>
  <c r="AN100" i="30" s="1"/>
  <c r="AM106" i="30"/>
  <c r="AK106" i="30"/>
  <c r="AJ106" i="30"/>
  <c r="AI106" i="30"/>
  <c r="AH106" i="30"/>
  <c r="AG106" i="30"/>
  <c r="AF106" i="30"/>
  <c r="AE106" i="30"/>
  <c r="AC106" i="30"/>
  <c r="AB106" i="30"/>
  <c r="AA106" i="30"/>
  <c r="Z106" i="30"/>
  <c r="Y106" i="30"/>
  <c r="X106" i="30"/>
  <c r="W106" i="30"/>
  <c r="V106" i="30"/>
  <c r="U106" i="30"/>
  <c r="T106" i="30"/>
  <c r="S106" i="30"/>
  <c r="BA104" i="30"/>
  <c r="AZ104" i="30"/>
  <c r="AY104" i="30"/>
  <c r="AX104" i="30"/>
  <c r="AW104" i="30"/>
  <c r="AW102" i="30" s="1"/>
  <c r="AW100" i="30" s="1"/>
  <c r="AV104" i="30"/>
  <c r="AU104" i="30"/>
  <c r="AT104" i="30"/>
  <c r="AS104" i="30"/>
  <c r="AP104" i="30"/>
  <c r="AO104" i="30"/>
  <c r="AN104" i="30"/>
  <c r="AM104" i="30"/>
  <c r="AK104" i="30"/>
  <c r="AJ104" i="30"/>
  <c r="AI104" i="30"/>
  <c r="AH104" i="30"/>
  <c r="AG104" i="30"/>
  <c r="AF104" i="30"/>
  <c r="AD104" i="30"/>
  <c r="AC104" i="30"/>
  <c r="AB104" i="30"/>
  <c r="AA104" i="30"/>
  <c r="Z104" i="30"/>
  <c r="Y104" i="30"/>
  <c r="X104" i="30"/>
  <c r="W104" i="30"/>
  <c r="V104" i="30"/>
  <c r="U104" i="30"/>
  <c r="T104" i="30"/>
  <c r="S104" i="30"/>
  <c r="R104" i="30"/>
  <c r="Q103" i="30"/>
  <c r="P103" i="30"/>
  <c r="O103" i="30"/>
  <c r="O102" i="30" s="1"/>
  <c r="N103" i="30"/>
  <c r="BH103" i="30" s="1"/>
  <c r="AZ102" i="30"/>
  <c r="AZ100" i="30" s="1"/>
  <c r="AT102" i="30"/>
  <c r="AT100" i="30" s="1"/>
  <c r="AJ102" i="30"/>
  <c r="AJ100" i="30" s="1"/>
  <c r="Q102" i="30"/>
  <c r="Q100" i="30" s="1"/>
  <c r="AR101" i="30"/>
  <c r="BH101" i="30" s="1"/>
  <c r="BF100" i="30"/>
  <c r="O100" i="30"/>
  <c r="AS99" i="30"/>
  <c r="BG99" i="30" s="1"/>
  <c r="AQ99" i="30"/>
  <c r="AE99" i="30"/>
  <c r="R99" i="30"/>
  <c r="AS98" i="30"/>
  <c r="BG98" i="30" s="1"/>
  <c r="BG118" i="30" s="1"/>
  <c r="AQ98" i="30"/>
  <c r="AE98" i="30"/>
  <c r="AL98" i="30" s="1"/>
  <c r="AL118" i="30" s="1"/>
  <c r="AD98" i="30"/>
  <c r="AD118" i="30" s="1"/>
  <c r="R98" i="30"/>
  <c r="R118" i="30" s="1"/>
  <c r="BG97" i="30"/>
  <c r="BG96" i="30"/>
  <c r="BG124" i="30" s="1"/>
  <c r="BH124" i="30" s="1"/>
  <c r="AL96" i="30"/>
  <c r="AL117" i="30" s="1"/>
  <c r="AE96" i="30"/>
  <c r="R96" i="30"/>
  <c r="BG95" i="30"/>
  <c r="AS95" i="30"/>
  <c r="AQ95" i="30"/>
  <c r="AQ94" i="30" s="1"/>
  <c r="AL95" i="30"/>
  <c r="AL116" i="30" s="1"/>
  <c r="AE95" i="30"/>
  <c r="AD95" i="30"/>
  <c r="R95" i="30"/>
  <c r="R116" i="30" s="1"/>
  <c r="BF94" i="30"/>
  <c r="BE94" i="30"/>
  <c r="BE61" i="30" s="1"/>
  <c r="BE134" i="30" s="1"/>
  <c r="BD94" i="30"/>
  <c r="BC94" i="30"/>
  <c r="BB94" i="30"/>
  <c r="BA94" i="30"/>
  <c r="AZ94" i="30"/>
  <c r="AY94" i="30"/>
  <c r="AX94" i="30"/>
  <c r="AW94" i="30"/>
  <c r="AV94" i="30"/>
  <c r="AU94" i="30"/>
  <c r="AT94" i="30"/>
  <c r="AS94" i="30"/>
  <c r="AP94" i="30"/>
  <c r="AO94" i="30"/>
  <c r="AN94" i="30"/>
  <c r="AN61" i="30" s="1"/>
  <c r="AN134" i="30" s="1"/>
  <c r="AM94" i="30"/>
  <c r="AK94" i="30"/>
  <c r="AJ94" i="30"/>
  <c r="AI94" i="30"/>
  <c r="AH94" i="30"/>
  <c r="AG94" i="30"/>
  <c r="AF94" i="30"/>
  <c r="AF61" i="30" s="1"/>
  <c r="AF134" i="30" s="1"/>
  <c r="AE134" i="30" s="1"/>
  <c r="AC94" i="30"/>
  <c r="AB94" i="30"/>
  <c r="AA94" i="30"/>
  <c r="Z94" i="30"/>
  <c r="Y94" i="30"/>
  <c r="X94" i="30"/>
  <c r="W94" i="30"/>
  <c r="V94" i="30"/>
  <c r="U94" i="30"/>
  <c r="T94" i="30"/>
  <c r="S94" i="30"/>
  <c r="BG93" i="30"/>
  <c r="AS93" i="30"/>
  <c r="AQ93" i="30"/>
  <c r="AL93" i="30"/>
  <c r="AE93" i="30"/>
  <c r="R93" i="30"/>
  <c r="AS92" i="30"/>
  <c r="AQ92" i="30"/>
  <c r="AQ91" i="30" s="1"/>
  <c r="AE92" i="30"/>
  <c r="AL92" i="30" s="1"/>
  <c r="AL115" i="30" s="1"/>
  <c r="AD92" i="30"/>
  <c r="R92" i="30"/>
  <c r="R115" i="30" s="1"/>
  <c r="BF91" i="30"/>
  <c r="BF60" i="30" s="1"/>
  <c r="BE91" i="30"/>
  <c r="BD91" i="30"/>
  <c r="BD60" i="30" s="1"/>
  <c r="BC91" i="30"/>
  <c r="BB91" i="30"/>
  <c r="BB60" i="30" s="1"/>
  <c r="BA91" i="30"/>
  <c r="AZ91" i="30"/>
  <c r="AY91" i="30"/>
  <c r="AX91" i="30"/>
  <c r="AX60" i="30" s="1"/>
  <c r="AW91" i="30"/>
  <c r="AV91" i="30"/>
  <c r="AU91" i="30"/>
  <c r="AT91" i="30"/>
  <c r="AT60" i="30" s="1"/>
  <c r="AP91" i="30"/>
  <c r="AP60" i="30" s="1"/>
  <c r="AO91" i="30"/>
  <c r="AN91" i="30"/>
  <c r="AM91" i="30"/>
  <c r="AL91" i="30"/>
  <c r="AK91" i="30"/>
  <c r="AJ91" i="30"/>
  <c r="AI91" i="30"/>
  <c r="AH91" i="30"/>
  <c r="AH60" i="30" s="1"/>
  <c r="AG91" i="30"/>
  <c r="AF91" i="30"/>
  <c r="AE91" i="30"/>
  <c r="AC91" i="30"/>
  <c r="AB91" i="30"/>
  <c r="AA91" i="30"/>
  <c r="Z91" i="30"/>
  <c r="Z60" i="30" s="1"/>
  <c r="Y91" i="30"/>
  <c r="X91" i="30"/>
  <c r="W91" i="30"/>
  <c r="V91" i="30"/>
  <c r="V60" i="30" s="1"/>
  <c r="U91" i="30"/>
  <c r="T91" i="30"/>
  <c r="S91" i="30"/>
  <c r="BG90" i="30"/>
  <c r="AS90" i="30"/>
  <c r="AQ90" i="30"/>
  <c r="AL90" i="30"/>
  <c r="AE90" i="30"/>
  <c r="AD90" i="30"/>
  <c r="R90" i="30"/>
  <c r="AS89" i="30"/>
  <c r="BG89" i="30" s="1"/>
  <c r="AQ89" i="30"/>
  <c r="AE89" i="30"/>
  <c r="AL89" i="30" s="1"/>
  <c r="R89" i="30"/>
  <c r="BG88" i="30"/>
  <c r="AS88" i="30"/>
  <c r="AQ88" i="30"/>
  <c r="AL88" i="30"/>
  <c r="AE88" i="30"/>
  <c r="AD88" i="30"/>
  <c r="AR88" i="30" s="1"/>
  <c r="BH88" i="30" s="1"/>
  <c r="R88" i="30"/>
  <c r="AS87" i="30"/>
  <c r="AQ87" i="30"/>
  <c r="AE87" i="30"/>
  <c r="R87" i="30"/>
  <c r="AD87" i="30" s="1"/>
  <c r="BG86" i="30"/>
  <c r="AS86" i="30"/>
  <c r="AQ86" i="30"/>
  <c r="AL86" i="30"/>
  <c r="AE86" i="30"/>
  <c r="AD86" i="30"/>
  <c r="R86" i="30"/>
  <c r="BF85" i="30"/>
  <c r="BF126" i="30" s="1"/>
  <c r="BE85" i="30"/>
  <c r="BE126" i="30" s="1"/>
  <c r="BD85" i="30"/>
  <c r="BC85" i="30"/>
  <c r="BC126" i="30" s="1"/>
  <c r="BB85" i="30"/>
  <c r="BB126" i="30" s="1"/>
  <c r="BA85" i="30"/>
  <c r="AZ85" i="30"/>
  <c r="AZ114" i="30" s="1"/>
  <c r="AY85" i="30"/>
  <c r="AY114" i="30" s="1"/>
  <c r="AX85" i="30"/>
  <c r="AX114" i="30" s="1"/>
  <c r="AW85" i="30"/>
  <c r="AV85" i="30"/>
  <c r="AV114" i="30" s="1"/>
  <c r="AU85" i="30"/>
  <c r="AU114" i="30" s="1"/>
  <c r="AT85" i="30"/>
  <c r="AT114" i="30" s="1"/>
  <c r="AP85" i="30"/>
  <c r="AP114" i="30" s="1"/>
  <c r="AO85" i="30"/>
  <c r="AN85" i="30"/>
  <c r="AN114" i="30" s="1"/>
  <c r="AM85" i="30"/>
  <c r="AM114" i="30" s="1"/>
  <c r="AK85" i="30"/>
  <c r="AJ85" i="30"/>
  <c r="AJ114" i="30" s="1"/>
  <c r="AI85" i="30"/>
  <c r="AI114" i="30" s="1"/>
  <c r="AH85" i="30"/>
  <c r="AH114" i="30" s="1"/>
  <c r="AG85" i="30"/>
  <c r="AF85" i="30"/>
  <c r="AF114" i="30" s="1"/>
  <c r="AC85" i="30"/>
  <c r="AB85" i="30"/>
  <c r="AA85" i="30"/>
  <c r="AA114" i="30" s="1"/>
  <c r="Z85" i="30"/>
  <c r="Y85" i="30"/>
  <c r="X85" i="30"/>
  <c r="X61" i="30" s="1"/>
  <c r="X134" i="30" s="1"/>
  <c r="W85" i="30"/>
  <c r="W114" i="30" s="1"/>
  <c r="V85" i="30"/>
  <c r="U85" i="30"/>
  <c r="T85" i="30"/>
  <c r="S85" i="30"/>
  <c r="S114" i="30" s="1"/>
  <c r="BG84" i="30"/>
  <c r="BG113" i="30" s="1"/>
  <c r="AS84" i="30"/>
  <c r="AS113" i="30" s="1"/>
  <c r="AQ84" i="30"/>
  <c r="AL84" i="30"/>
  <c r="AL113" i="30" s="1"/>
  <c r="AE84" i="30"/>
  <c r="AE113" i="30" s="1"/>
  <c r="AD84" i="30"/>
  <c r="AD113" i="30" s="1"/>
  <c r="R84" i="30"/>
  <c r="R113" i="30" s="1"/>
  <c r="BF83" i="30"/>
  <c r="BE83" i="30"/>
  <c r="BD83" i="30"/>
  <c r="BC83" i="30"/>
  <c r="BB83" i="30"/>
  <c r="BA83" i="30"/>
  <c r="AZ83" i="30"/>
  <c r="AY83" i="30"/>
  <c r="AX83" i="30"/>
  <c r="AW83" i="30"/>
  <c r="AV83" i="30"/>
  <c r="AU83" i="30"/>
  <c r="AT83" i="30"/>
  <c r="AP83" i="30"/>
  <c r="AO83" i="30"/>
  <c r="AN83" i="30"/>
  <c r="AM83" i="30"/>
  <c r="AK83" i="30"/>
  <c r="AJ83" i="30"/>
  <c r="AI83" i="30"/>
  <c r="AH83" i="30"/>
  <c r="AG83" i="30"/>
  <c r="AF83" i="30"/>
  <c r="AC83" i="30"/>
  <c r="AA83" i="30"/>
  <c r="Y83" i="30"/>
  <c r="W83" i="30"/>
  <c r="U83" i="30"/>
  <c r="S83" i="30"/>
  <c r="BG82" i="30"/>
  <c r="AS82" i="30"/>
  <c r="AQ82" i="30"/>
  <c r="AL82" i="30"/>
  <c r="AE82" i="30"/>
  <c r="AD82" i="30"/>
  <c r="AR82" i="30" s="1"/>
  <c r="BH82" i="30" s="1"/>
  <c r="R82" i="30"/>
  <c r="AS81" i="30"/>
  <c r="AQ81" i="30"/>
  <c r="AQ80" i="30" s="1"/>
  <c r="AQ112" i="30" s="1"/>
  <c r="AE81" i="30"/>
  <c r="R81" i="30"/>
  <c r="AD81" i="30" s="1"/>
  <c r="BA80" i="30"/>
  <c r="AZ80" i="30"/>
  <c r="AZ112" i="30" s="1"/>
  <c r="AY80" i="30"/>
  <c r="AY112" i="30" s="1"/>
  <c r="AX80" i="30"/>
  <c r="AX112" i="30" s="1"/>
  <c r="AW80" i="30"/>
  <c r="AV80" i="30"/>
  <c r="AV112" i="30" s="1"/>
  <c r="AU80" i="30"/>
  <c r="AU112" i="30" s="1"/>
  <c r="AT80" i="30"/>
  <c r="AT112" i="30" s="1"/>
  <c r="AP80" i="30"/>
  <c r="AP112" i="30" s="1"/>
  <c r="AO80" i="30"/>
  <c r="AN80" i="30"/>
  <c r="AN112" i="30" s="1"/>
  <c r="AM80" i="30"/>
  <c r="AM112" i="30" s="1"/>
  <c r="AK80" i="30"/>
  <c r="AJ80" i="30"/>
  <c r="AJ112" i="30" s="1"/>
  <c r="AI80" i="30"/>
  <c r="AI112" i="30" s="1"/>
  <c r="AH80" i="30"/>
  <c r="AH112" i="30" s="1"/>
  <c r="AG80" i="30"/>
  <c r="AF80" i="30"/>
  <c r="AF112" i="30" s="1"/>
  <c r="AD80" i="30"/>
  <c r="AD112" i="30" s="1"/>
  <c r="AC80" i="30"/>
  <c r="AB80" i="30"/>
  <c r="AA80" i="30"/>
  <c r="AA112" i="30" s="1"/>
  <c r="Z80" i="30"/>
  <c r="Y80" i="30"/>
  <c r="X80" i="30"/>
  <c r="W80" i="30"/>
  <c r="W112" i="30" s="1"/>
  <c r="V80" i="30"/>
  <c r="U80" i="30"/>
  <c r="T80" i="30"/>
  <c r="S80" i="30"/>
  <c r="S112" i="30" s="1"/>
  <c r="R80" i="30"/>
  <c r="R112" i="30" s="1"/>
  <c r="BG79" i="30"/>
  <c r="AS79" i="30"/>
  <c r="AQ79" i="30"/>
  <c r="AL79" i="30"/>
  <c r="AE79" i="30"/>
  <c r="AD79" i="30"/>
  <c r="AR79" i="30" s="1"/>
  <c r="BH79" i="30" s="1"/>
  <c r="R79" i="30"/>
  <c r="AS78" i="30"/>
  <c r="AQ78" i="30"/>
  <c r="AE78" i="30"/>
  <c r="R78" i="30"/>
  <c r="R77" i="30" s="1"/>
  <c r="BA77" i="30"/>
  <c r="AZ77" i="30"/>
  <c r="AY77" i="30"/>
  <c r="AX77" i="30"/>
  <c r="AW77" i="30"/>
  <c r="AV77" i="30"/>
  <c r="AU77" i="30"/>
  <c r="AT77" i="30"/>
  <c r="AP77" i="30"/>
  <c r="AO77" i="30"/>
  <c r="AN77" i="30"/>
  <c r="AM77" i="30"/>
  <c r="AK77" i="30"/>
  <c r="AJ77" i="30"/>
  <c r="AI77" i="30"/>
  <c r="AH77" i="30"/>
  <c r="AG77" i="30"/>
  <c r="AF77" i="30"/>
  <c r="AC77" i="30"/>
  <c r="AA77" i="30"/>
  <c r="Y77" i="30"/>
  <c r="W77" i="30"/>
  <c r="U77" i="30"/>
  <c r="S77" i="30"/>
  <c r="BG76" i="30"/>
  <c r="BG110" i="30" s="1"/>
  <c r="AS76" i="30"/>
  <c r="AS110" i="30" s="1"/>
  <c r="AQ76" i="30"/>
  <c r="AQ110" i="30" s="1"/>
  <c r="AL76" i="30"/>
  <c r="AL110" i="30" s="1"/>
  <c r="AE76" i="30"/>
  <c r="AD76" i="30"/>
  <c r="AD110" i="30" s="1"/>
  <c r="R76" i="30"/>
  <c r="R110" i="30" s="1"/>
  <c r="AS75" i="30"/>
  <c r="BG75" i="30" s="1"/>
  <c r="AQ75" i="30"/>
  <c r="AQ73" i="30" s="1"/>
  <c r="AE75" i="30"/>
  <c r="AL75" i="30" s="1"/>
  <c r="R75" i="30"/>
  <c r="BG74" i="30"/>
  <c r="BG109" i="30" s="1"/>
  <c r="AS74" i="30"/>
  <c r="AQ74" i="30"/>
  <c r="AQ109" i="30" s="1"/>
  <c r="AL74" i="30"/>
  <c r="AE74" i="30"/>
  <c r="AE109" i="30" s="1"/>
  <c r="AD74" i="30"/>
  <c r="R74" i="30"/>
  <c r="BA73" i="30"/>
  <c r="AZ73" i="30"/>
  <c r="AY73" i="30"/>
  <c r="AX73" i="30"/>
  <c r="AW73" i="30"/>
  <c r="AV73" i="30"/>
  <c r="AU73" i="30"/>
  <c r="AT73" i="30"/>
  <c r="AS73" i="30"/>
  <c r="BG73" i="30" s="1"/>
  <c r="AP73" i="30"/>
  <c r="AO73" i="30"/>
  <c r="AN73" i="30"/>
  <c r="AM73" i="30"/>
  <c r="AK73" i="30"/>
  <c r="AJ73" i="30"/>
  <c r="AI73" i="30"/>
  <c r="AH73" i="30"/>
  <c r="AG73" i="30"/>
  <c r="AF73" i="30"/>
  <c r="AE73" i="30"/>
  <c r="AC73" i="30"/>
  <c r="AB73" i="30"/>
  <c r="AA73" i="30"/>
  <c r="Z73" i="30"/>
  <c r="Y73" i="30"/>
  <c r="X73" i="30"/>
  <c r="W73" i="30"/>
  <c r="V73" i="30"/>
  <c r="U73" i="30"/>
  <c r="T73" i="30"/>
  <c r="S73" i="30"/>
  <c r="AS72" i="30"/>
  <c r="BG72" i="30" s="1"/>
  <c r="AQ72" i="30"/>
  <c r="AQ69" i="30" s="1"/>
  <c r="AE72" i="30"/>
  <c r="AL72" i="30" s="1"/>
  <c r="R72" i="30"/>
  <c r="AD72" i="30" s="1"/>
  <c r="BG71" i="30"/>
  <c r="AS71" i="30"/>
  <c r="AQ71" i="30"/>
  <c r="AL71" i="30"/>
  <c r="AE71" i="30"/>
  <c r="AD71" i="30"/>
  <c r="AR71" i="30" s="1"/>
  <c r="BH71" i="30" s="1"/>
  <c r="R71" i="30"/>
  <c r="BG70" i="30"/>
  <c r="AS70" i="30"/>
  <c r="AQ70" i="30"/>
  <c r="AL70" i="30"/>
  <c r="AL69" i="30" s="1"/>
  <c r="AE70" i="30"/>
  <c r="AD70" i="30"/>
  <c r="AD69" i="30" s="1"/>
  <c r="R70" i="30"/>
  <c r="BA69" i="30"/>
  <c r="AZ69" i="30"/>
  <c r="AZ107" i="30" s="1"/>
  <c r="AY69" i="30"/>
  <c r="AY61" i="30" s="1"/>
  <c r="AY134" i="30" s="1"/>
  <c r="AX69" i="30"/>
  <c r="AX107" i="30" s="1"/>
  <c r="AX102" i="30" s="1"/>
  <c r="AX100" i="30" s="1"/>
  <c r="AW69" i="30"/>
  <c r="AW61" i="30" s="1"/>
  <c r="AW134" i="30" s="1"/>
  <c r="AV69" i="30"/>
  <c r="AV107" i="30" s="1"/>
  <c r="AU69" i="30"/>
  <c r="AT69" i="30"/>
  <c r="AS69" i="30"/>
  <c r="AP69" i="30"/>
  <c r="AP107" i="30" s="1"/>
  <c r="AO69" i="30"/>
  <c r="AN69" i="30"/>
  <c r="AN107" i="30" s="1"/>
  <c r="AM69" i="30"/>
  <c r="AK69" i="30"/>
  <c r="AJ69" i="30"/>
  <c r="AJ107" i="30" s="1"/>
  <c r="AI69" i="30"/>
  <c r="AI61" i="30" s="1"/>
  <c r="AI134" i="30" s="1"/>
  <c r="AH69" i="30"/>
  <c r="AH107" i="30" s="1"/>
  <c r="AG69" i="30"/>
  <c r="AG61" i="30" s="1"/>
  <c r="AG134" i="30" s="1"/>
  <c r="AF69" i="30"/>
  <c r="AF107" i="30" s="1"/>
  <c r="AE69" i="30"/>
  <c r="AC69" i="30"/>
  <c r="AB69" i="30"/>
  <c r="AB107" i="30" s="1"/>
  <c r="AA69" i="30"/>
  <c r="Z69" i="30"/>
  <c r="Z107" i="30" s="1"/>
  <c r="Y69" i="30"/>
  <c r="X69" i="30"/>
  <c r="X107" i="30" s="1"/>
  <c r="W69" i="30"/>
  <c r="V69" i="30"/>
  <c r="U69" i="30"/>
  <c r="T69" i="30"/>
  <c r="T107" i="30" s="1"/>
  <c r="S69" i="30"/>
  <c r="AS68" i="30"/>
  <c r="BG68" i="30" s="1"/>
  <c r="AQ68" i="30"/>
  <c r="AE68" i="30"/>
  <c r="AL68" i="30" s="1"/>
  <c r="R68" i="30"/>
  <c r="AD68" i="30" s="1"/>
  <c r="BG67" i="30"/>
  <c r="AS67" i="30"/>
  <c r="AQ67" i="30"/>
  <c r="AL67" i="30"/>
  <c r="AE67" i="30"/>
  <c r="AD67" i="30"/>
  <c r="AR67" i="30" s="1"/>
  <c r="BH67" i="30" s="1"/>
  <c r="R67" i="30"/>
  <c r="AS66" i="30"/>
  <c r="BG66" i="30" s="1"/>
  <c r="AQ66" i="30"/>
  <c r="AE66" i="30"/>
  <c r="AL66" i="30" s="1"/>
  <c r="R66" i="30"/>
  <c r="AD66" i="30" s="1"/>
  <c r="BG65" i="30"/>
  <c r="AS65" i="30"/>
  <c r="AQ65" i="30"/>
  <c r="AL65" i="30"/>
  <c r="AE65" i="30"/>
  <c r="AD65" i="30"/>
  <c r="AR65" i="30" s="1"/>
  <c r="BH65" i="30" s="1"/>
  <c r="R65" i="30"/>
  <c r="AS64" i="30"/>
  <c r="AQ64" i="30"/>
  <c r="AE64" i="30"/>
  <c r="R64" i="30"/>
  <c r="AD64" i="30" s="1"/>
  <c r="BG63" i="30"/>
  <c r="BG106" i="30" s="1"/>
  <c r="AS63" i="30"/>
  <c r="AS106" i="30" s="1"/>
  <c r="AQ63" i="30"/>
  <c r="AQ106" i="30" s="1"/>
  <c r="AL63" i="30"/>
  <c r="AE63" i="30"/>
  <c r="AD63" i="30"/>
  <c r="R63" i="30"/>
  <c r="R106" i="30" s="1"/>
  <c r="BA62" i="30"/>
  <c r="BA60" i="30" s="1"/>
  <c r="AZ62" i="30"/>
  <c r="AZ60" i="30" s="1"/>
  <c r="AY62" i="30"/>
  <c r="AX62" i="30"/>
  <c r="AW62" i="30"/>
  <c r="AV62" i="30"/>
  <c r="AV60" i="30" s="1"/>
  <c r="AU62" i="30"/>
  <c r="AT62" i="30"/>
  <c r="AQ62" i="30"/>
  <c r="AQ60" i="30" s="1"/>
  <c r="AP62" i="30"/>
  <c r="AO62" i="30"/>
  <c r="AO60" i="30" s="1"/>
  <c r="AN62" i="30"/>
  <c r="AN60" i="30" s="1"/>
  <c r="AM62" i="30"/>
  <c r="AM60" i="30" s="1"/>
  <c r="AK62" i="30"/>
  <c r="AJ62" i="30"/>
  <c r="AJ60" i="30" s="1"/>
  <c r="AI62" i="30"/>
  <c r="AH62" i="30"/>
  <c r="AG62" i="30"/>
  <c r="AF62" i="30"/>
  <c r="AF60" i="30" s="1"/>
  <c r="AC62" i="30"/>
  <c r="AC60" i="30" s="1"/>
  <c r="AB62" i="30"/>
  <c r="AB60" i="30" s="1"/>
  <c r="AA62" i="30"/>
  <c r="Z62" i="30"/>
  <c r="Y62" i="30"/>
  <c r="Y60" i="30" s="1"/>
  <c r="X62" i="30"/>
  <c r="X60" i="30" s="1"/>
  <c r="W62" i="30"/>
  <c r="V62" i="30"/>
  <c r="U62" i="30"/>
  <c r="U60" i="30" s="1"/>
  <c r="T62" i="30"/>
  <c r="T60" i="30" s="1"/>
  <c r="S62" i="30"/>
  <c r="S60" i="30" s="1"/>
  <c r="BF61" i="30"/>
  <c r="BF134" i="30" s="1"/>
  <c r="BD61" i="30"/>
  <c r="BD134" i="30" s="1"/>
  <c r="BC61" i="30"/>
  <c r="BC134" i="30" s="1"/>
  <c r="BB61" i="30"/>
  <c r="AZ61" i="30"/>
  <c r="AZ134" i="30" s="1"/>
  <c r="AX61" i="30"/>
  <c r="AX134" i="30" s="1"/>
  <c r="AV61" i="30"/>
  <c r="AV134" i="30" s="1"/>
  <c r="AT61" i="30"/>
  <c r="AT134" i="30" s="1"/>
  <c r="AJ61" i="30"/>
  <c r="AJ134" i="30" s="1"/>
  <c r="AB61" i="30"/>
  <c r="AB134" i="30" s="1"/>
  <c r="T61" i="30"/>
  <c r="T134" i="30" s="1"/>
  <c r="BE60" i="30"/>
  <c r="BC60" i="30"/>
  <c r="AY60" i="30"/>
  <c r="AW60" i="30"/>
  <c r="AU60" i="30"/>
  <c r="AK60" i="30"/>
  <c r="AI60" i="30"/>
  <c r="AG60" i="30"/>
  <c r="AA60" i="30"/>
  <c r="W60" i="30"/>
  <c r="AD59" i="30"/>
  <c r="AR59" i="30" s="1"/>
  <c r="BH59" i="30" s="1"/>
  <c r="AR58" i="30"/>
  <c r="BH58" i="30" s="1"/>
  <c r="AD58" i="30"/>
  <c r="AD57" i="30"/>
  <c r="AR57" i="30" s="1"/>
  <c r="BH57" i="30" s="1"/>
  <c r="Q56" i="30"/>
  <c r="P56" i="30"/>
  <c r="O56" i="30"/>
  <c r="AD56" i="30" s="1"/>
  <c r="AR56" i="30" s="1"/>
  <c r="N56" i="30"/>
  <c r="AS55" i="30"/>
  <c r="BG55" i="30" s="1"/>
  <c r="AQ55" i="30"/>
  <c r="AE55" i="30"/>
  <c r="AL55" i="30" s="1"/>
  <c r="R55" i="30"/>
  <c r="AD55" i="30" s="1"/>
  <c r="BG54" i="30"/>
  <c r="AL54" i="30"/>
  <c r="AE54" i="30"/>
  <c r="AD54" i="30"/>
  <c r="R54" i="30"/>
  <c r="AS53" i="30"/>
  <c r="AQ53" i="30"/>
  <c r="AE53" i="30"/>
  <c r="R53" i="30"/>
  <c r="BF52" i="30"/>
  <c r="BE52" i="30"/>
  <c r="BD52" i="30"/>
  <c r="BC52" i="30"/>
  <c r="BB52" i="30"/>
  <c r="BA52" i="30"/>
  <c r="AZ52" i="30"/>
  <c r="AY52" i="30"/>
  <c r="AX52" i="30"/>
  <c r="AW52" i="30"/>
  <c r="AV52" i="30"/>
  <c r="AU52" i="30"/>
  <c r="AT52" i="30"/>
  <c r="AP52" i="30"/>
  <c r="AO52" i="30"/>
  <c r="AN52" i="30"/>
  <c r="AM52" i="30"/>
  <c r="AK52" i="30"/>
  <c r="AJ52" i="30"/>
  <c r="AI52" i="30"/>
  <c r="AH52" i="30"/>
  <c r="AG52" i="30"/>
  <c r="AF52" i="30"/>
  <c r="AC52" i="30"/>
  <c r="AB52" i="30"/>
  <c r="AA52" i="30"/>
  <c r="Z52" i="30"/>
  <c r="Y52" i="30"/>
  <c r="X52" i="30"/>
  <c r="W52" i="30"/>
  <c r="V52" i="30"/>
  <c r="U52" i="30"/>
  <c r="T52" i="30"/>
  <c r="S52" i="30"/>
  <c r="AS51" i="30"/>
  <c r="BG51" i="30" s="1"/>
  <c r="BG108" i="30" s="1"/>
  <c r="AQ51" i="30"/>
  <c r="AQ108" i="30" s="1"/>
  <c r="AE51" i="30"/>
  <c r="R51" i="30"/>
  <c r="BG50" i="30"/>
  <c r="AS50" i="30"/>
  <c r="AQ50" i="30"/>
  <c r="AL50" i="30"/>
  <c r="AE50" i="30"/>
  <c r="AD50" i="30"/>
  <c r="AR50" i="30" s="1"/>
  <c r="BH50" i="30" s="1"/>
  <c r="R50" i="30"/>
  <c r="AS49" i="30"/>
  <c r="AQ49" i="30"/>
  <c r="AQ48" i="30" s="1"/>
  <c r="AE49" i="30"/>
  <c r="R49" i="30"/>
  <c r="AD49" i="30" s="1"/>
  <c r="BA48" i="30"/>
  <c r="AZ48" i="30"/>
  <c r="AZ43" i="30" s="1"/>
  <c r="AY48" i="30"/>
  <c r="AX48" i="30"/>
  <c r="AX43" i="30" s="1"/>
  <c r="AW48" i="30"/>
  <c r="AV48" i="30"/>
  <c r="AU48" i="30"/>
  <c r="AT48" i="30"/>
  <c r="AT43" i="30" s="1"/>
  <c r="AP48" i="30"/>
  <c r="AO48" i="30"/>
  <c r="AN48" i="30"/>
  <c r="AM48" i="30"/>
  <c r="AK48" i="30"/>
  <c r="AJ48" i="30"/>
  <c r="AJ43" i="30" s="1"/>
  <c r="AI48" i="30"/>
  <c r="AH48" i="30"/>
  <c r="AG48" i="30"/>
  <c r="AF48" i="30"/>
  <c r="AF43" i="30" s="1"/>
  <c r="AD48" i="30"/>
  <c r="AC48" i="30"/>
  <c r="AB48" i="30"/>
  <c r="AA48" i="30"/>
  <c r="Z48" i="30"/>
  <c r="Y48" i="30"/>
  <c r="X48" i="30"/>
  <c r="W48" i="30"/>
  <c r="V48" i="30"/>
  <c r="V43" i="30" s="1"/>
  <c r="U48" i="30"/>
  <c r="T48" i="30"/>
  <c r="S48" i="30"/>
  <c r="R48" i="30"/>
  <c r="BG47" i="30"/>
  <c r="BG141" i="30" s="1"/>
  <c r="AS47" i="30"/>
  <c r="AS141" i="30" s="1"/>
  <c r="AQ47" i="30"/>
  <c r="AL47" i="30"/>
  <c r="AL141" i="30" s="1"/>
  <c r="AE47" i="30"/>
  <c r="AE141" i="30" s="1"/>
  <c r="AD47" i="30"/>
  <c r="AD141" i="30" s="1"/>
  <c r="R47" i="30"/>
  <c r="R141" i="30" s="1"/>
  <c r="AS46" i="30"/>
  <c r="BG46" i="30" s="1"/>
  <c r="AQ46" i="30"/>
  <c r="AQ44" i="30" s="1"/>
  <c r="AQ43" i="30" s="1"/>
  <c r="AE46" i="30"/>
  <c r="AL46" i="30" s="1"/>
  <c r="R46" i="30"/>
  <c r="BG45" i="30"/>
  <c r="AS45" i="30"/>
  <c r="AQ45" i="30"/>
  <c r="AL45" i="30"/>
  <c r="AE45" i="30"/>
  <c r="AD45" i="30"/>
  <c r="R45" i="30"/>
  <c r="BA44" i="30"/>
  <c r="BA43" i="30" s="1"/>
  <c r="AZ44" i="30"/>
  <c r="AY44" i="30"/>
  <c r="AY43" i="30" s="1"/>
  <c r="AX44" i="30"/>
  <c r="AW44" i="30"/>
  <c r="AW43" i="30" s="1"/>
  <c r="AV44" i="30"/>
  <c r="AU44" i="30"/>
  <c r="AU43" i="30" s="1"/>
  <c r="AT44" i="30"/>
  <c r="AS44" i="30"/>
  <c r="BG44" i="30" s="1"/>
  <c r="AP44" i="30"/>
  <c r="AO44" i="30"/>
  <c r="AN44" i="30"/>
  <c r="AM44" i="30"/>
  <c r="AM43" i="30" s="1"/>
  <c r="AK44" i="30"/>
  <c r="AK43" i="30" s="1"/>
  <c r="AJ44" i="30"/>
  <c r="AI44" i="30"/>
  <c r="AI43" i="30" s="1"/>
  <c r="AH44" i="30"/>
  <c r="AG44" i="30"/>
  <c r="AG43" i="30" s="1"/>
  <c r="AF44" i="30"/>
  <c r="AE44" i="30"/>
  <c r="AC44" i="30"/>
  <c r="AB44" i="30"/>
  <c r="AA44" i="30"/>
  <c r="AA43" i="30" s="1"/>
  <c r="Z44" i="30"/>
  <c r="Y44" i="30"/>
  <c r="X44" i="30"/>
  <c r="W44" i="30"/>
  <c r="W43" i="30" s="1"/>
  <c r="V44" i="30"/>
  <c r="U44" i="30"/>
  <c r="T44" i="30"/>
  <c r="S44" i="30"/>
  <c r="S43" i="30" s="1"/>
  <c r="AV43" i="30"/>
  <c r="AP43" i="30"/>
  <c r="AO43" i="30"/>
  <c r="AN43" i="30"/>
  <c r="AH43" i="30"/>
  <c r="AC43" i="30"/>
  <c r="AB43" i="30"/>
  <c r="Z43" i="30"/>
  <c r="Y43" i="30"/>
  <c r="X43" i="30"/>
  <c r="U43" i="30"/>
  <c r="T43" i="30"/>
  <c r="AR41" i="30"/>
  <c r="BH41" i="30" s="1"/>
  <c r="AD41" i="30"/>
  <c r="BH40" i="30"/>
  <c r="AD40" i="30"/>
  <c r="AR40" i="30" s="1"/>
  <c r="AD39" i="30"/>
  <c r="AR39" i="30" s="1"/>
  <c r="BH39" i="30" s="1"/>
  <c r="AD38" i="30"/>
  <c r="AR38" i="30" s="1"/>
  <c r="BH38" i="30" s="1"/>
  <c r="AR37" i="30"/>
  <c r="BH37" i="30" s="1"/>
  <c r="AD37" i="30"/>
  <c r="BH36" i="30"/>
  <c r="AD36" i="30"/>
  <c r="AR36" i="30" s="1"/>
  <c r="Q36" i="30"/>
  <c r="P36" i="30"/>
  <c r="O36" i="30"/>
  <c r="N36" i="30"/>
  <c r="AD35" i="30"/>
  <c r="AR35" i="30" s="1"/>
  <c r="BH35" i="30" s="1"/>
  <c r="AD34" i="30"/>
  <c r="AR34" i="30" s="1"/>
  <c r="BH34" i="30" s="1"/>
  <c r="O33" i="30"/>
  <c r="N33" i="30"/>
  <c r="Q32" i="30"/>
  <c r="Q134" i="30" s="1"/>
  <c r="P32" i="30"/>
  <c r="P134" i="30" s="1"/>
  <c r="BG31" i="30"/>
  <c r="AD31" i="30"/>
  <c r="AR31" i="30" s="1"/>
  <c r="BH31" i="30" s="1"/>
  <c r="V31" i="30"/>
  <c r="R31" i="30" s="1"/>
  <c r="BG30" i="30"/>
  <c r="V30" i="30"/>
  <c r="BG29" i="30"/>
  <c r="V29" i="30"/>
  <c r="R29" i="30"/>
  <c r="AD29" i="30" s="1"/>
  <c r="AR29" i="30" s="1"/>
  <c r="BG28" i="30"/>
  <c r="V28" i="30"/>
  <c r="R28" i="30"/>
  <c r="AD28" i="30" s="1"/>
  <c r="AR28" i="30" s="1"/>
  <c r="BH28" i="30" s="1"/>
  <c r="BF27" i="30"/>
  <c r="BF122" i="30" s="1"/>
  <c r="BF121" i="30" s="1"/>
  <c r="BE27" i="30"/>
  <c r="BE122" i="30" s="1"/>
  <c r="BE121" i="30" s="1"/>
  <c r="BE100" i="30" s="1"/>
  <c r="BD27" i="30"/>
  <c r="BD122" i="30" s="1"/>
  <c r="BC27" i="30"/>
  <c r="BC122" i="30" s="1"/>
  <c r="BC121" i="30" s="1"/>
  <c r="BC100" i="30" s="1"/>
  <c r="BB27" i="30"/>
  <c r="X27" i="30"/>
  <c r="X105" i="30" s="1"/>
  <c r="W27" i="30"/>
  <c r="W105" i="30" s="1"/>
  <c r="V27" i="30"/>
  <c r="AS26" i="30"/>
  <c r="AQ26" i="30"/>
  <c r="AQ138" i="30" s="1"/>
  <c r="AL26" i="30"/>
  <c r="AL138" i="30" s="1"/>
  <c r="AE26" i="30"/>
  <c r="AE138" i="30" s="1"/>
  <c r="R26" i="30"/>
  <c r="BG25" i="30"/>
  <c r="AS25" i="30"/>
  <c r="AQ25" i="30"/>
  <c r="AL25" i="30"/>
  <c r="AE25" i="30"/>
  <c r="AD25" i="30"/>
  <c r="AR25" i="30" s="1"/>
  <c r="BH25" i="30" s="1"/>
  <c r="R25" i="30"/>
  <c r="AS24" i="30"/>
  <c r="BG24" i="30" s="1"/>
  <c r="AQ24" i="30"/>
  <c r="AE24" i="30"/>
  <c r="AL24" i="30" s="1"/>
  <c r="AL23" i="30" s="1"/>
  <c r="R24" i="30"/>
  <c r="BG23" i="30"/>
  <c r="BA23" i="30"/>
  <c r="AZ23" i="30"/>
  <c r="AY23" i="30"/>
  <c r="AX23" i="30"/>
  <c r="AW23" i="30"/>
  <c r="AV23" i="30"/>
  <c r="AU23" i="30"/>
  <c r="AT23" i="30"/>
  <c r="AS23" i="30"/>
  <c r="AQ23" i="30"/>
  <c r="AP23" i="30"/>
  <c r="AO23" i="30"/>
  <c r="AN23" i="30"/>
  <c r="AM23" i="30"/>
  <c r="AK23" i="30"/>
  <c r="AJ23" i="30"/>
  <c r="AI23" i="30"/>
  <c r="AH23" i="30"/>
  <c r="AG23" i="30"/>
  <c r="AF23" i="30"/>
  <c r="AE23" i="30"/>
  <c r="AC23" i="30"/>
  <c r="AB23" i="30"/>
  <c r="AA23" i="30"/>
  <c r="Z23" i="30"/>
  <c r="Y23" i="30"/>
  <c r="X23" i="30"/>
  <c r="W23" i="30"/>
  <c r="V23" i="30"/>
  <c r="U23" i="30"/>
  <c r="T23" i="30"/>
  <c r="S23" i="30"/>
  <c r="AS22" i="30"/>
  <c r="BG22" i="30" s="1"/>
  <c r="BG104" i="30" s="1"/>
  <c r="AQ22" i="30"/>
  <c r="AQ104" i="30" s="1"/>
  <c r="AE22" i="30"/>
  <c r="AD22" i="30"/>
  <c r="R22" i="30"/>
  <c r="AR21" i="30"/>
  <c r="BH21" i="30" s="1"/>
  <c r="AD21" i="30"/>
  <c r="AR20" i="30"/>
  <c r="BH20" i="30" s="1"/>
  <c r="AD20" i="30"/>
  <c r="BN19" i="30"/>
  <c r="AD19" i="30"/>
  <c r="AR19" i="30" s="1"/>
  <c r="Q19" i="30"/>
  <c r="P19" i="30"/>
  <c r="O19" i="30"/>
  <c r="N19" i="30"/>
  <c r="BH19" i="30" s="1"/>
  <c r="P335" i="29"/>
  <c r="BG334" i="29"/>
  <c r="AS334" i="29"/>
  <c r="AQ334" i="29"/>
  <c r="AL334" i="29"/>
  <c r="AE334" i="29"/>
  <c r="R334" i="29"/>
  <c r="AD334" i="29" s="1"/>
  <c r="AS333" i="29"/>
  <c r="BG333" i="29" s="1"/>
  <c r="AQ333" i="29"/>
  <c r="AE333" i="29"/>
  <c r="AL333" i="29" s="1"/>
  <c r="AD333" i="29"/>
  <c r="AR333" i="29" s="1"/>
  <c r="R333" i="29"/>
  <c r="BG332" i="29"/>
  <c r="AS332" i="29"/>
  <c r="AQ332" i="29"/>
  <c r="AL332" i="29"/>
  <c r="AE332" i="29"/>
  <c r="AD332" i="29"/>
  <c r="AR332" i="29" s="1"/>
  <c r="BH332" i="29" s="1"/>
  <c r="R332" i="29"/>
  <c r="AS331" i="29"/>
  <c r="BG331" i="29" s="1"/>
  <c r="AQ331" i="29"/>
  <c r="AL331" i="29"/>
  <c r="AE331" i="29"/>
  <c r="R331" i="29"/>
  <c r="AD331" i="29" s="1"/>
  <c r="BH330" i="29"/>
  <c r="AS329" i="29"/>
  <c r="BG329" i="29" s="1"/>
  <c r="AQ329" i="29"/>
  <c r="AE329" i="29"/>
  <c r="AL329" i="29" s="1"/>
  <c r="AR329" i="29" s="1"/>
  <c r="BH329" i="29" s="1"/>
  <c r="R329" i="29"/>
  <c r="AD329" i="29" s="1"/>
  <c r="BH328" i="29"/>
  <c r="AS327" i="29"/>
  <c r="BG327" i="29" s="1"/>
  <c r="AQ327" i="29"/>
  <c r="AL327" i="29"/>
  <c r="AE327" i="29"/>
  <c r="R327" i="29"/>
  <c r="AD327" i="29" s="1"/>
  <c r="BG326" i="29"/>
  <c r="AS326" i="29"/>
  <c r="AQ326" i="29"/>
  <c r="AL326" i="29"/>
  <c r="AE326" i="29"/>
  <c r="AD326" i="29"/>
  <c r="AR326" i="29" s="1"/>
  <c r="BH326" i="29" s="1"/>
  <c r="R326" i="29"/>
  <c r="AS325" i="29"/>
  <c r="BG325" i="29" s="1"/>
  <c r="AQ325" i="29"/>
  <c r="AE325" i="29"/>
  <c r="AL325" i="29" s="1"/>
  <c r="R325" i="29"/>
  <c r="AD325" i="29" s="1"/>
  <c r="BG324" i="29"/>
  <c r="AS324" i="29"/>
  <c r="AQ324" i="29"/>
  <c r="AL324" i="29"/>
  <c r="AE324" i="29"/>
  <c r="AD324" i="29"/>
  <c r="AR324" i="29" s="1"/>
  <c r="BH324" i="29" s="1"/>
  <c r="R324" i="29"/>
  <c r="AS323" i="29"/>
  <c r="BG323" i="29" s="1"/>
  <c r="AQ323" i="29"/>
  <c r="AE323" i="29"/>
  <c r="AL323" i="29" s="1"/>
  <c r="R323" i="29"/>
  <c r="AD323" i="29" s="1"/>
  <c r="BH322" i="29"/>
  <c r="AS321" i="29"/>
  <c r="BG321" i="29" s="1"/>
  <c r="AQ321" i="29"/>
  <c r="AE321" i="29"/>
  <c r="AL321" i="29" s="1"/>
  <c r="R321" i="29"/>
  <c r="AD321" i="29" s="1"/>
  <c r="AR321" i="29" s="1"/>
  <c r="BH321" i="29" s="1"/>
  <c r="BH320" i="29"/>
  <c r="AS319" i="29"/>
  <c r="BG319" i="29" s="1"/>
  <c r="AQ319" i="29"/>
  <c r="AE319" i="29"/>
  <c r="AL319" i="29" s="1"/>
  <c r="R319" i="29"/>
  <c r="AD319" i="29" s="1"/>
  <c r="BG318" i="29"/>
  <c r="AS318" i="29"/>
  <c r="AQ318" i="29"/>
  <c r="AL318" i="29"/>
  <c r="AE318" i="29"/>
  <c r="AD318" i="29"/>
  <c r="AR318" i="29" s="1"/>
  <c r="BH318" i="29" s="1"/>
  <c r="R318" i="29"/>
  <c r="AS317" i="29"/>
  <c r="BG317" i="29" s="1"/>
  <c r="AQ317" i="29"/>
  <c r="AE317" i="29"/>
  <c r="AL317" i="29" s="1"/>
  <c r="R317" i="29"/>
  <c r="AD317" i="29" s="1"/>
  <c r="BG316" i="29"/>
  <c r="AS316" i="29"/>
  <c r="AQ316" i="29"/>
  <c r="AL316" i="29"/>
  <c r="AE316" i="29"/>
  <c r="AD316" i="29"/>
  <c r="AR316" i="29" s="1"/>
  <c r="BH316" i="29" s="1"/>
  <c r="R316" i="29"/>
  <c r="AS315" i="29"/>
  <c r="BG315" i="29" s="1"/>
  <c r="AQ315" i="29"/>
  <c r="AE315" i="29"/>
  <c r="AL315" i="29" s="1"/>
  <c r="R315" i="29"/>
  <c r="AD315" i="29" s="1"/>
  <c r="BH314" i="29"/>
  <c r="AS313" i="29"/>
  <c r="BG313" i="29" s="1"/>
  <c r="AQ313" i="29"/>
  <c r="AE313" i="29"/>
  <c r="AL313" i="29" s="1"/>
  <c r="R313" i="29"/>
  <c r="AD313" i="29" s="1"/>
  <c r="AR313" i="29" s="1"/>
  <c r="BH313" i="29" s="1"/>
  <c r="BH312" i="29"/>
  <c r="AS311" i="29"/>
  <c r="BG311" i="29" s="1"/>
  <c r="AQ311" i="29"/>
  <c r="AE311" i="29"/>
  <c r="AL311" i="29" s="1"/>
  <c r="R311" i="29"/>
  <c r="AD311" i="29" s="1"/>
  <c r="BG310" i="29"/>
  <c r="AS310" i="29"/>
  <c r="AQ310" i="29"/>
  <c r="AL310" i="29"/>
  <c r="AE310" i="29"/>
  <c r="AD310" i="29"/>
  <c r="AR310" i="29" s="1"/>
  <c r="BH310" i="29" s="1"/>
  <c r="R310" i="29"/>
  <c r="AS309" i="29"/>
  <c r="BG309" i="29" s="1"/>
  <c r="AQ309" i="29"/>
  <c r="AE309" i="29"/>
  <c r="AL309" i="29" s="1"/>
  <c r="R309" i="29"/>
  <c r="AD309" i="29" s="1"/>
  <c r="BG308" i="29"/>
  <c r="AS308" i="29"/>
  <c r="AQ308" i="29"/>
  <c r="AL308" i="29"/>
  <c r="AE308" i="29"/>
  <c r="AD308" i="29"/>
  <c r="AR308" i="29" s="1"/>
  <c r="BH308" i="29" s="1"/>
  <c r="R308" i="29"/>
  <c r="AS307" i="29"/>
  <c r="BG307" i="29" s="1"/>
  <c r="AQ307" i="29"/>
  <c r="AE307" i="29"/>
  <c r="AL307" i="29" s="1"/>
  <c r="R307" i="29"/>
  <c r="AD307" i="29" s="1"/>
  <c r="BH306" i="29"/>
  <c r="AS305" i="29"/>
  <c r="BG305" i="29" s="1"/>
  <c r="AQ305" i="29"/>
  <c r="AE305" i="29"/>
  <c r="AL305" i="29" s="1"/>
  <c r="R305" i="29"/>
  <c r="AD305" i="29" s="1"/>
  <c r="AR305" i="29" s="1"/>
  <c r="BH305" i="29" s="1"/>
  <c r="BH304" i="29"/>
  <c r="AS303" i="29"/>
  <c r="BG303" i="29" s="1"/>
  <c r="AQ303" i="29"/>
  <c r="AE303" i="29"/>
  <c r="AL303" i="29" s="1"/>
  <c r="R303" i="29"/>
  <c r="AD303" i="29" s="1"/>
  <c r="BG302" i="29"/>
  <c r="AS302" i="29"/>
  <c r="AQ302" i="29"/>
  <c r="AL302" i="29"/>
  <c r="AE302" i="29"/>
  <c r="AD302" i="29"/>
  <c r="AR302" i="29" s="1"/>
  <c r="BH302" i="29" s="1"/>
  <c r="R302" i="29"/>
  <c r="AS301" i="29"/>
  <c r="BG301" i="29" s="1"/>
  <c r="AQ301" i="29"/>
  <c r="AE301" i="29"/>
  <c r="AL301" i="29" s="1"/>
  <c r="R301" i="29"/>
  <c r="AD301" i="29" s="1"/>
  <c r="BG300" i="29"/>
  <c r="AS300" i="29"/>
  <c r="AQ300" i="29"/>
  <c r="AL300" i="29"/>
  <c r="AE300" i="29"/>
  <c r="AD300" i="29"/>
  <c r="AR300" i="29" s="1"/>
  <c r="BH300" i="29" s="1"/>
  <c r="R300" i="29"/>
  <c r="AS299" i="29"/>
  <c r="BG299" i="29" s="1"/>
  <c r="AQ299" i="29"/>
  <c r="AE299" i="29"/>
  <c r="AL299" i="29" s="1"/>
  <c r="R299" i="29"/>
  <c r="AD299" i="29" s="1"/>
  <c r="BH298" i="29"/>
  <c r="AS297" i="29"/>
  <c r="BG297" i="29" s="1"/>
  <c r="AQ297" i="29"/>
  <c r="AE297" i="29"/>
  <c r="AL297" i="29" s="1"/>
  <c r="R297" i="29"/>
  <c r="AD297" i="29" s="1"/>
  <c r="AR297" i="29" s="1"/>
  <c r="BH297" i="29" s="1"/>
  <c r="BH296" i="29"/>
  <c r="AS295" i="29"/>
  <c r="BG295" i="29" s="1"/>
  <c r="AQ295" i="29"/>
  <c r="AE295" i="29"/>
  <c r="AL295" i="29" s="1"/>
  <c r="R295" i="29"/>
  <c r="AD295" i="29" s="1"/>
  <c r="BG294" i="29"/>
  <c r="AS294" i="29"/>
  <c r="AQ294" i="29"/>
  <c r="AL294" i="29"/>
  <c r="AE294" i="29"/>
  <c r="AD294" i="29"/>
  <c r="AR294" i="29" s="1"/>
  <c r="BH294" i="29" s="1"/>
  <c r="R294" i="29"/>
  <c r="AS293" i="29"/>
  <c r="BG293" i="29" s="1"/>
  <c r="AQ293" i="29"/>
  <c r="AE293" i="29"/>
  <c r="AL293" i="29" s="1"/>
  <c r="R293" i="29"/>
  <c r="AD293" i="29" s="1"/>
  <c r="AS292" i="29"/>
  <c r="BG292" i="29" s="1"/>
  <c r="AQ292" i="29"/>
  <c r="AL292" i="29"/>
  <c r="AE292" i="29"/>
  <c r="AD292" i="29"/>
  <c r="AR292" i="29" s="1"/>
  <c r="R292" i="29"/>
  <c r="AS291" i="29"/>
  <c r="BG291" i="29" s="1"/>
  <c r="AQ291" i="29"/>
  <c r="AE291" i="29"/>
  <c r="AL291" i="29" s="1"/>
  <c r="R291" i="29"/>
  <c r="AD291" i="29" s="1"/>
  <c r="BH290" i="29"/>
  <c r="AS289" i="29"/>
  <c r="BG289" i="29" s="1"/>
  <c r="AQ289" i="29"/>
  <c r="AE289" i="29"/>
  <c r="AL289" i="29" s="1"/>
  <c r="R289" i="29"/>
  <c r="AD289" i="29" s="1"/>
  <c r="AR289" i="29" s="1"/>
  <c r="BH289" i="29" s="1"/>
  <c r="BH288" i="29"/>
  <c r="AS287" i="29"/>
  <c r="BG287" i="29" s="1"/>
  <c r="AQ287" i="29"/>
  <c r="AE287" i="29"/>
  <c r="AL287" i="29" s="1"/>
  <c r="R287" i="29"/>
  <c r="AD287" i="29" s="1"/>
  <c r="BG286" i="29"/>
  <c r="AS286" i="29"/>
  <c r="AQ286" i="29"/>
  <c r="AL286" i="29"/>
  <c r="AE286" i="29"/>
  <c r="AD286" i="29"/>
  <c r="AR286" i="29" s="1"/>
  <c r="BH286" i="29" s="1"/>
  <c r="R286" i="29"/>
  <c r="AS285" i="29"/>
  <c r="BG285" i="29" s="1"/>
  <c r="AQ285" i="29"/>
  <c r="AE285" i="29"/>
  <c r="AL285" i="29" s="1"/>
  <c r="R285" i="29"/>
  <c r="AD285" i="29" s="1"/>
  <c r="BG284" i="29"/>
  <c r="AS284" i="29"/>
  <c r="AQ284" i="29"/>
  <c r="AL284" i="29"/>
  <c r="AE284" i="29"/>
  <c r="AD284" i="29"/>
  <c r="AR284" i="29" s="1"/>
  <c r="BH284" i="29" s="1"/>
  <c r="R284" i="29"/>
  <c r="AS283" i="29"/>
  <c r="BG283" i="29" s="1"/>
  <c r="AQ283" i="29"/>
  <c r="AE283" i="29"/>
  <c r="AL283" i="29" s="1"/>
  <c r="R283" i="29"/>
  <c r="AD283" i="29" s="1"/>
  <c r="BH282" i="29"/>
  <c r="AS281" i="29"/>
  <c r="BG281" i="29" s="1"/>
  <c r="AQ281" i="29"/>
  <c r="AE281" i="29"/>
  <c r="AL281" i="29" s="1"/>
  <c r="R281" i="29"/>
  <c r="AD281" i="29" s="1"/>
  <c r="AR281" i="29" s="1"/>
  <c r="BH281" i="29" s="1"/>
  <c r="BH280" i="29"/>
  <c r="AS279" i="29"/>
  <c r="BG279" i="29" s="1"/>
  <c r="AQ279" i="29"/>
  <c r="AE279" i="29"/>
  <c r="AL279" i="29" s="1"/>
  <c r="R279" i="29"/>
  <c r="AD279" i="29" s="1"/>
  <c r="BG278" i="29"/>
  <c r="AS278" i="29"/>
  <c r="AQ278" i="29"/>
  <c r="AL278" i="29"/>
  <c r="AE278" i="29"/>
  <c r="AD278" i="29"/>
  <c r="AR278" i="29" s="1"/>
  <c r="BH278" i="29" s="1"/>
  <c r="R278" i="29"/>
  <c r="AS277" i="29"/>
  <c r="BG277" i="29" s="1"/>
  <c r="AQ277" i="29"/>
  <c r="AE277" i="29"/>
  <c r="AL277" i="29" s="1"/>
  <c r="R277" i="29"/>
  <c r="AD277" i="29" s="1"/>
  <c r="BG276" i="29"/>
  <c r="AS276" i="29"/>
  <c r="AQ276" i="29"/>
  <c r="AL276" i="29"/>
  <c r="AE276" i="29"/>
  <c r="AD276" i="29"/>
  <c r="AR276" i="29" s="1"/>
  <c r="BH276" i="29" s="1"/>
  <c r="R276" i="29"/>
  <c r="AS275" i="29"/>
  <c r="BG275" i="29" s="1"/>
  <c r="AQ275" i="29"/>
  <c r="AE275" i="29"/>
  <c r="AL275" i="29" s="1"/>
  <c r="R275" i="29"/>
  <c r="AD275" i="29" s="1"/>
  <c r="BH274" i="29"/>
  <c r="AS273" i="29"/>
  <c r="BG273" i="29" s="1"/>
  <c r="AQ273" i="29"/>
  <c r="AE273" i="29"/>
  <c r="AL273" i="29" s="1"/>
  <c r="R273" i="29"/>
  <c r="AD273" i="29" s="1"/>
  <c r="AR273" i="29" s="1"/>
  <c r="BH273" i="29" s="1"/>
  <c r="BH272" i="29"/>
  <c r="AS271" i="29"/>
  <c r="BG271" i="29" s="1"/>
  <c r="AQ271" i="29"/>
  <c r="AE271" i="29"/>
  <c r="AL271" i="29" s="1"/>
  <c r="R271" i="29"/>
  <c r="AD271" i="29" s="1"/>
  <c r="BF270" i="29"/>
  <c r="BE270" i="29"/>
  <c r="BD270" i="29"/>
  <c r="BC270" i="29"/>
  <c r="BB270" i="29"/>
  <c r="BA270" i="29"/>
  <c r="AZ270" i="29"/>
  <c r="AY270" i="29"/>
  <c r="AX270" i="29"/>
  <c r="AW270" i="29"/>
  <c r="AV270" i="29"/>
  <c r="AU270" i="29"/>
  <c r="AT270" i="29"/>
  <c r="AQ270" i="29"/>
  <c r="AP270" i="29"/>
  <c r="AO270" i="29"/>
  <c r="AN270" i="29"/>
  <c r="AM270" i="29"/>
  <c r="AK270" i="29"/>
  <c r="AJ270" i="29"/>
  <c r="AI270" i="29"/>
  <c r="AH270" i="29"/>
  <c r="AG270" i="29"/>
  <c r="AF270" i="29"/>
  <c r="AC270" i="29"/>
  <c r="AB270" i="29"/>
  <c r="AA270" i="29"/>
  <c r="Z270" i="29"/>
  <c r="Y270" i="29"/>
  <c r="X270" i="29"/>
  <c r="W270" i="29"/>
  <c r="V270" i="29"/>
  <c r="U270" i="29"/>
  <c r="T270" i="29"/>
  <c r="S270" i="29"/>
  <c r="O270" i="29"/>
  <c r="N270" i="29"/>
  <c r="AS269" i="29"/>
  <c r="BG269" i="29" s="1"/>
  <c r="AQ269" i="29"/>
  <c r="AE269" i="29"/>
  <c r="AL269" i="29" s="1"/>
  <c r="R269" i="29"/>
  <c r="AD269" i="29" s="1"/>
  <c r="BG268" i="29"/>
  <c r="AS268" i="29"/>
  <c r="AQ268" i="29"/>
  <c r="AL268" i="29"/>
  <c r="AE268" i="29"/>
  <c r="AD268" i="29"/>
  <c r="AR268" i="29" s="1"/>
  <c r="BH268" i="29" s="1"/>
  <c r="R268" i="29"/>
  <c r="AS267" i="29"/>
  <c r="BG267" i="29" s="1"/>
  <c r="AQ267" i="29"/>
  <c r="AE267" i="29"/>
  <c r="AL267" i="29" s="1"/>
  <c r="R267" i="29"/>
  <c r="AD267" i="29" s="1"/>
  <c r="AR267" i="29" s="1"/>
  <c r="BH267" i="29" s="1"/>
  <c r="BG266" i="29"/>
  <c r="AS266" i="29"/>
  <c r="AQ266" i="29"/>
  <c r="AL266" i="29"/>
  <c r="AE266" i="29"/>
  <c r="AD266" i="29"/>
  <c r="AR266" i="29" s="1"/>
  <c r="BH266" i="29" s="1"/>
  <c r="R266" i="29"/>
  <c r="AS265" i="29"/>
  <c r="AQ265" i="29"/>
  <c r="AE265" i="29"/>
  <c r="R265" i="29"/>
  <c r="BH264" i="29"/>
  <c r="BH263" i="29"/>
  <c r="BG262" i="29"/>
  <c r="BF262" i="29"/>
  <c r="BE262" i="29"/>
  <c r="BD262" i="29"/>
  <c r="BC262" i="29"/>
  <c r="BB262" i="29"/>
  <c r="BA262" i="29"/>
  <c r="AZ262" i="29"/>
  <c r="AY262" i="29"/>
  <c r="AX262" i="29"/>
  <c r="AW262" i="29"/>
  <c r="AV262" i="29"/>
  <c r="AU262" i="29"/>
  <c r="AT262" i="29"/>
  <c r="AS262" i="29"/>
  <c r="AP262" i="29"/>
  <c r="AO262" i="29"/>
  <c r="AN262" i="29"/>
  <c r="AM262" i="29"/>
  <c r="AK262" i="29"/>
  <c r="AJ262" i="29"/>
  <c r="AI262" i="29"/>
  <c r="AH262" i="29"/>
  <c r="AG262" i="29"/>
  <c r="AF262" i="29"/>
  <c r="AE262" i="29"/>
  <c r="AC262" i="29"/>
  <c r="AB262" i="29"/>
  <c r="AA262" i="29"/>
  <c r="Z262" i="29"/>
  <c r="Y262" i="29"/>
  <c r="X262" i="29"/>
  <c r="W262" i="29"/>
  <c r="V262" i="29"/>
  <c r="U262" i="29"/>
  <c r="T262" i="29"/>
  <c r="S262" i="29"/>
  <c r="O262" i="29"/>
  <c r="N262" i="29"/>
  <c r="AS261" i="29"/>
  <c r="BG261" i="29" s="1"/>
  <c r="AQ261" i="29"/>
  <c r="AQ262" i="29" s="1"/>
  <c r="AE261" i="29"/>
  <c r="AL261" i="29" s="1"/>
  <c r="R261" i="29"/>
  <c r="AD261" i="29" s="1"/>
  <c r="BG260" i="29"/>
  <c r="AS260" i="29"/>
  <c r="AQ260" i="29"/>
  <c r="AL260" i="29"/>
  <c r="AE260" i="29"/>
  <c r="AD260" i="29"/>
  <c r="R260" i="29"/>
  <c r="R262" i="29" s="1"/>
  <c r="BF259" i="29"/>
  <c r="BE259" i="29"/>
  <c r="BD259" i="29"/>
  <c r="BC259" i="29"/>
  <c r="BB259" i="29"/>
  <c r="BA259" i="29"/>
  <c r="AZ259" i="29"/>
  <c r="AY259" i="29"/>
  <c r="AX259" i="29"/>
  <c r="AW259" i="29"/>
  <c r="AV259" i="29"/>
  <c r="AV335" i="29" s="1"/>
  <c r="AU259" i="29"/>
  <c r="AT259" i="29"/>
  <c r="AP259" i="29"/>
  <c r="AO259" i="29"/>
  <c r="AN259" i="29"/>
  <c r="AM259" i="29"/>
  <c r="AK259" i="29"/>
  <c r="AJ259" i="29"/>
  <c r="AI259" i="29"/>
  <c r="AH259" i="29"/>
  <c r="AG259" i="29"/>
  <c r="AF259" i="29"/>
  <c r="AC259" i="29"/>
  <c r="AB259" i="29"/>
  <c r="AA259" i="29"/>
  <c r="Z259" i="29"/>
  <c r="Y259" i="29"/>
  <c r="X259" i="29"/>
  <c r="W259" i="29"/>
  <c r="V259" i="29"/>
  <c r="U259" i="29"/>
  <c r="T259" i="29"/>
  <c r="S259" i="29"/>
  <c r="O259" i="29"/>
  <c r="N259" i="29"/>
  <c r="BG258" i="29"/>
  <c r="AS258" i="29"/>
  <c r="AQ258" i="29"/>
  <c r="AL258" i="29"/>
  <c r="AE258" i="29"/>
  <c r="AD258" i="29"/>
  <c r="AR258" i="29" s="1"/>
  <c r="BH258" i="29" s="1"/>
  <c r="R258" i="29"/>
  <c r="AS257" i="29"/>
  <c r="BG257" i="29" s="1"/>
  <c r="AQ257" i="29"/>
  <c r="AE257" i="29"/>
  <c r="AL257" i="29" s="1"/>
  <c r="R257" i="29"/>
  <c r="AD257" i="29" s="1"/>
  <c r="BG256" i="29"/>
  <c r="AS256" i="29"/>
  <c r="AQ256" i="29"/>
  <c r="AL256" i="29"/>
  <c r="AE256" i="29"/>
  <c r="AD256" i="29"/>
  <c r="AR256" i="29" s="1"/>
  <c r="BH256" i="29" s="1"/>
  <c r="R256" i="29"/>
  <c r="AS255" i="29"/>
  <c r="BG255" i="29" s="1"/>
  <c r="AQ255" i="29"/>
  <c r="AE255" i="29"/>
  <c r="AL255" i="29" s="1"/>
  <c r="R255" i="29"/>
  <c r="AD255" i="29" s="1"/>
  <c r="BG254" i="29"/>
  <c r="BG259" i="29" s="1"/>
  <c r="AS254" i="29"/>
  <c r="AQ254" i="29"/>
  <c r="AL254" i="29"/>
  <c r="AE254" i="29"/>
  <c r="AD254" i="29"/>
  <c r="AR254" i="29" s="1"/>
  <c r="R254" i="29"/>
  <c r="BH253" i="29"/>
  <c r="BH252" i="29"/>
  <c r="BF251" i="29"/>
  <c r="BE251" i="29"/>
  <c r="BD251" i="29"/>
  <c r="BC251" i="29"/>
  <c r="BB251" i="29"/>
  <c r="BA251" i="29"/>
  <c r="AZ251" i="29"/>
  <c r="AY251" i="29"/>
  <c r="AX251" i="29"/>
  <c r="AW251" i="29"/>
  <c r="AV251" i="29"/>
  <c r="AU251" i="29"/>
  <c r="AT251" i="29"/>
  <c r="AP251" i="29"/>
  <c r="AO251" i="29"/>
  <c r="AN251" i="29"/>
  <c r="AM251" i="29"/>
  <c r="AK251" i="29"/>
  <c r="AJ251" i="29"/>
  <c r="AI251" i="29"/>
  <c r="AH251" i="29"/>
  <c r="AG251" i="29"/>
  <c r="AF251" i="29"/>
  <c r="AD251" i="29"/>
  <c r="AC251" i="29"/>
  <c r="AB251" i="29"/>
  <c r="AA251" i="29"/>
  <c r="Z251" i="29"/>
  <c r="Y251" i="29"/>
  <c r="X251" i="29"/>
  <c r="W251" i="29"/>
  <c r="V251" i="29"/>
  <c r="U251" i="29"/>
  <c r="T251" i="29"/>
  <c r="S251" i="29"/>
  <c r="R251" i="29"/>
  <c r="O251" i="29"/>
  <c r="N251" i="29"/>
  <c r="BG250" i="29"/>
  <c r="AS250" i="29"/>
  <c r="AQ250" i="29"/>
  <c r="AL250" i="29"/>
  <c r="AE250" i="29"/>
  <c r="AD250" i="29"/>
  <c r="AR250" i="29" s="1"/>
  <c r="BH250" i="29" s="1"/>
  <c r="R250" i="29"/>
  <c r="AS249" i="29"/>
  <c r="AQ249" i="29"/>
  <c r="AQ251" i="29" s="1"/>
  <c r="AE249" i="29"/>
  <c r="R249" i="29"/>
  <c r="AD249" i="29" s="1"/>
  <c r="BH248" i="29"/>
  <c r="BH247" i="29"/>
  <c r="BF246" i="29"/>
  <c r="BE246" i="29"/>
  <c r="BD246" i="29"/>
  <c r="BC246" i="29"/>
  <c r="BB246" i="29"/>
  <c r="BA246" i="29"/>
  <c r="BA335" i="29" s="1"/>
  <c r="AZ246" i="29"/>
  <c r="AY246" i="29"/>
  <c r="AX246" i="29"/>
  <c r="AW246" i="29"/>
  <c r="AV246" i="29"/>
  <c r="AU246" i="29"/>
  <c r="AT246" i="29"/>
  <c r="AP246" i="29"/>
  <c r="AO246" i="29"/>
  <c r="AN246" i="29"/>
  <c r="AM246" i="29"/>
  <c r="AK246" i="29"/>
  <c r="AJ246" i="29"/>
  <c r="AI246" i="29"/>
  <c r="AH246" i="29"/>
  <c r="AG246" i="29"/>
  <c r="AF246" i="29"/>
  <c r="AC246" i="29"/>
  <c r="AB246" i="29"/>
  <c r="AA246" i="29"/>
  <c r="Z246" i="29"/>
  <c r="Y246" i="29"/>
  <c r="X246" i="29"/>
  <c r="W246" i="29"/>
  <c r="V246" i="29"/>
  <c r="U246" i="29"/>
  <c r="T246" i="29"/>
  <c r="S246" i="29"/>
  <c r="O246" i="29"/>
  <c r="N246" i="29"/>
  <c r="AS245" i="29"/>
  <c r="BG245" i="29" s="1"/>
  <c r="AQ245" i="29"/>
  <c r="AE245" i="29"/>
  <c r="AL245" i="29" s="1"/>
  <c r="R245" i="29"/>
  <c r="AD245" i="29" s="1"/>
  <c r="AR245" i="29" s="1"/>
  <c r="BH245" i="29" s="1"/>
  <c r="BG244" i="29"/>
  <c r="AS244" i="29"/>
  <c r="AQ244" i="29"/>
  <c r="AL244" i="29"/>
  <c r="AE244" i="29"/>
  <c r="AD244" i="29"/>
  <c r="AR244" i="29" s="1"/>
  <c r="BH244" i="29" s="1"/>
  <c r="R244" i="29"/>
  <c r="AS243" i="29"/>
  <c r="BG243" i="29" s="1"/>
  <c r="AQ243" i="29"/>
  <c r="AE243" i="29"/>
  <c r="AL243" i="29" s="1"/>
  <c r="R243" i="29"/>
  <c r="AD243" i="29" s="1"/>
  <c r="BG242" i="29"/>
  <c r="BG246" i="29" s="1"/>
  <c r="AS242" i="29"/>
  <c r="AQ242" i="29"/>
  <c r="AL242" i="29"/>
  <c r="AE242" i="29"/>
  <c r="AD242" i="29"/>
  <c r="R242" i="29"/>
  <c r="AS241" i="29"/>
  <c r="BG241" i="29" s="1"/>
  <c r="AQ241" i="29"/>
  <c r="AQ246" i="29" s="1"/>
  <c r="AE241" i="29"/>
  <c r="AL241" i="29" s="1"/>
  <c r="R241" i="29"/>
  <c r="BH240" i="29"/>
  <c r="BH239" i="29"/>
  <c r="BF236" i="29"/>
  <c r="BE236" i="29"/>
  <c r="BD236" i="29"/>
  <c r="BC236" i="29"/>
  <c r="BB236" i="29"/>
  <c r="BA236" i="29"/>
  <c r="AZ236" i="29"/>
  <c r="AY236" i="29"/>
  <c r="AX236" i="29"/>
  <c r="AW236" i="29"/>
  <c r="AV236" i="29"/>
  <c r="AU236" i="29"/>
  <c r="AT236" i="29"/>
  <c r="AP236" i="29"/>
  <c r="AO236" i="29"/>
  <c r="AN236" i="29"/>
  <c r="AM236" i="29"/>
  <c r="AK236" i="29"/>
  <c r="AJ236" i="29"/>
  <c r="AI236" i="29"/>
  <c r="AH236" i="29"/>
  <c r="AG236" i="29"/>
  <c r="AF236" i="29"/>
  <c r="AC236" i="29"/>
  <c r="AB236" i="29"/>
  <c r="AA236" i="29"/>
  <c r="Z236" i="29"/>
  <c r="Y236" i="29"/>
  <c r="X236" i="29"/>
  <c r="W236" i="29"/>
  <c r="V236" i="29"/>
  <c r="U236" i="29"/>
  <c r="T236" i="29"/>
  <c r="S236" i="29"/>
  <c r="O236" i="29"/>
  <c r="N236" i="29"/>
  <c r="BG235" i="29"/>
  <c r="AS235" i="29"/>
  <c r="AQ235" i="29"/>
  <c r="AL235" i="29"/>
  <c r="AE235" i="29"/>
  <c r="AD235" i="29"/>
  <c r="AR235" i="29" s="1"/>
  <c r="BH235" i="29" s="1"/>
  <c r="R235" i="29"/>
  <c r="AS234" i="29"/>
  <c r="BG234" i="29" s="1"/>
  <c r="AQ234" i="29"/>
  <c r="AE234" i="29"/>
  <c r="AL234" i="29" s="1"/>
  <c r="R234" i="29"/>
  <c r="AD234" i="29" s="1"/>
  <c r="AR234" i="29" s="1"/>
  <c r="BH234" i="29" s="1"/>
  <c r="BG233" i="29"/>
  <c r="AS233" i="29"/>
  <c r="AQ233" i="29"/>
  <c r="AL233" i="29"/>
  <c r="AE233" i="29"/>
  <c r="AD233" i="29"/>
  <c r="AR233" i="29" s="1"/>
  <c r="BH233" i="29" s="1"/>
  <c r="R233" i="29"/>
  <c r="AS232" i="29"/>
  <c r="BG232" i="29" s="1"/>
  <c r="AQ232" i="29"/>
  <c r="AE232" i="29"/>
  <c r="R232" i="29"/>
  <c r="AD232" i="29" s="1"/>
  <c r="BG231" i="29"/>
  <c r="AS231" i="29"/>
  <c r="AQ231" i="29"/>
  <c r="AL231" i="29"/>
  <c r="AE231" i="29"/>
  <c r="AD231" i="29"/>
  <c r="R231" i="29"/>
  <c r="BH230" i="29"/>
  <c r="BH229" i="29"/>
  <c r="BF228" i="29"/>
  <c r="BE228" i="29"/>
  <c r="BD228" i="29"/>
  <c r="BC228" i="29"/>
  <c r="BB228" i="29"/>
  <c r="BA228" i="29"/>
  <c r="AZ228" i="29"/>
  <c r="AY228" i="29"/>
  <c r="AX228" i="29"/>
  <c r="AW228" i="29"/>
  <c r="AV228" i="29"/>
  <c r="AU228" i="29"/>
  <c r="AT228" i="29"/>
  <c r="AP228" i="29"/>
  <c r="AO228" i="29"/>
  <c r="AN228" i="29"/>
  <c r="AM228" i="29"/>
  <c r="AK228" i="29"/>
  <c r="AJ228" i="29"/>
  <c r="AI228" i="29"/>
  <c r="AH228" i="29"/>
  <c r="AG228" i="29"/>
  <c r="AF228" i="29"/>
  <c r="AD228" i="29"/>
  <c r="AC228" i="29"/>
  <c r="AB228" i="29"/>
  <c r="AA228" i="29"/>
  <c r="Z228" i="29"/>
  <c r="Y228" i="29"/>
  <c r="X228" i="29"/>
  <c r="W228" i="29"/>
  <c r="V228" i="29"/>
  <c r="U228" i="29"/>
  <c r="T228" i="29"/>
  <c r="S228" i="29"/>
  <c r="R228" i="29"/>
  <c r="O228" i="29"/>
  <c r="N228" i="29"/>
  <c r="BG227" i="29"/>
  <c r="AS227" i="29"/>
  <c r="AQ227" i="29"/>
  <c r="AL227" i="29"/>
  <c r="AE227" i="29"/>
  <c r="AD227" i="29"/>
  <c r="AR227" i="29" s="1"/>
  <c r="BH227" i="29" s="1"/>
  <c r="R227" i="29"/>
  <c r="AS226" i="29"/>
  <c r="AQ226" i="29"/>
  <c r="AQ228" i="29" s="1"/>
  <c r="AE226" i="29"/>
  <c r="R226" i="29"/>
  <c r="AD226" i="29" s="1"/>
  <c r="BH225" i="29"/>
  <c r="BH224" i="29"/>
  <c r="BF221" i="29"/>
  <c r="BE221" i="29"/>
  <c r="BD221" i="29"/>
  <c r="BC221" i="29"/>
  <c r="BB221" i="29"/>
  <c r="BA221" i="29"/>
  <c r="AZ221" i="29"/>
  <c r="AY221" i="29"/>
  <c r="AX221" i="29"/>
  <c r="AW221" i="29"/>
  <c r="AV221" i="29"/>
  <c r="AU221" i="29"/>
  <c r="AT221" i="29"/>
  <c r="AP221" i="29"/>
  <c r="AO221" i="29"/>
  <c r="AN221" i="29"/>
  <c r="AM221" i="29"/>
  <c r="AK221" i="29"/>
  <c r="AJ221" i="29"/>
  <c r="AI221" i="29"/>
  <c r="AH221" i="29"/>
  <c r="AG221" i="29"/>
  <c r="AF221" i="29"/>
  <c r="AC221" i="29"/>
  <c r="AB221" i="29"/>
  <c r="AA221" i="29"/>
  <c r="Z221" i="29"/>
  <c r="Z335" i="29" s="1"/>
  <c r="Y221" i="29"/>
  <c r="X221" i="29"/>
  <c r="W221" i="29"/>
  <c r="V221" i="29"/>
  <c r="U221" i="29"/>
  <c r="T221" i="29"/>
  <c r="S221" i="29"/>
  <c r="R221" i="29"/>
  <c r="O221" i="29"/>
  <c r="N221" i="29"/>
  <c r="BG220" i="29"/>
  <c r="AS220" i="29"/>
  <c r="AQ220" i="29"/>
  <c r="AL220" i="29"/>
  <c r="AE220" i="29"/>
  <c r="AD220" i="29"/>
  <c r="AR220" i="29" s="1"/>
  <c r="BH220" i="29" s="1"/>
  <c r="R220" i="29"/>
  <c r="AS219" i="29"/>
  <c r="BG219" i="29" s="1"/>
  <c r="AQ219" i="29"/>
  <c r="AE219" i="29"/>
  <c r="AL219" i="29" s="1"/>
  <c r="R219" i="29"/>
  <c r="AD219" i="29" s="1"/>
  <c r="BG218" i="29"/>
  <c r="AS218" i="29"/>
  <c r="AQ218" i="29"/>
  <c r="AL218" i="29"/>
  <c r="AE218" i="29"/>
  <c r="AD218" i="29"/>
  <c r="AD221" i="29" s="1"/>
  <c r="R218" i="29"/>
  <c r="AS217" i="29"/>
  <c r="BG217" i="29" s="1"/>
  <c r="AQ217" i="29"/>
  <c r="AE217" i="29"/>
  <c r="AL217" i="29" s="1"/>
  <c r="R217" i="29"/>
  <c r="AD217" i="29" s="1"/>
  <c r="BG216" i="29"/>
  <c r="AS216" i="29"/>
  <c r="AS221" i="29" s="1"/>
  <c r="AQ216" i="29"/>
  <c r="AL216" i="29"/>
  <c r="AE216" i="29"/>
  <c r="AD216" i="29"/>
  <c r="AR216" i="29" s="1"/>
  <c r="R216" i="29"/>
  <c r="BH215" i="29"/>
  <c r="BH214" i="29"/>
  <c r="BG211" i="29"/>
  <c r="BF211" i="29"/>
  <c r="BE211" i="29"/>
  <c r="BD211" i="29"/>
  <c r="BC211" i="29"/>
  <c r="BB211" i="29"/>
  <c r="BA211" i="29"/>
  <c r="AZ211" i="29"/>
  <c r="AY211" i="29"/>
  <c r="AX211" i="29"/>
  <c r="AW211" i="29"/>
  <c r="AV211" i="29"/>
  <c r="AU211" i="29"/>
  <c r="AT211" i="29"/>
  <c r="AS211" i="29"/>
  <c r="AP211" i="29"/>
  <c r="AO211" i="29"/>
  <c r="AN211" i="29"/>
  <c r="AM211" i="29"/>
  <c r="AK211" i="29"/>
  <c r="AJ211" i="29"/>
  <c r="AI211" i="29"/>
  <c r="AH211" i="29"/>
  <c r="AG211" i="29"/>
  <c r="AF211" i="29"/>
  <c r="AE211" i="29"/>
  <c r="AC211" i="29"/>
  <c r="AB211" i="29"/>
  <c r="AA211" i="29"/>
  <c r="Z211" i="29"/>
  <c r="Y211" i="29"/>
  <c r="X211" i="29"/>
  <c r="W211" i="29"/>
  <c r="V211" i="29"/>
  <c r="U211" i="29"/>
  <c r="T211" i="29"/>
  <c r="S211" i="29"/>
  <c r="O211" i="29"/>
  <c r="N211" i="29"/>
  <c r="AS210" i="29"/>
  <c r="BG210" i="29" s="1"/>
  <c r="AQ210" i="29"/>
  <c r="AQ211" i="29" s="1"/>
  <c r="AE210" i="29"/>
  <c r="AL210" i="29" s="1"/>
  <c r="R210" i="29"/>
  <c r="AD210" i="29" s="1"/>
  <c r="AR210" i="29" s="1"/>
  <c r="BH210" i="29" s="1"/>
  <c r="BG209" i="29"/>
  <c r="AS209" i="29"/>
  <c r="AQ209" i="29"/>
  <c r="AL209" i="29"/>
  <c r="AL211" i="29" s="1"/>
  <c r="AE209" i="29"/>
  <c r="AD209" i="29"/>
  <c r="R209" i="29"/>
  <c r="BH208" i="29"/>
  <c r="BH207" i="29"/>
  <c r="BG204" i="29"/>
  <c r="BF204" i="29"/>
  <c r="BE204" i="29"/>
  <c r="BD204" i="29"/>
  <c r="BC204" i="29"/>
  <c r="BB204" i="29"/>
  <c r="BA204" i="29"/>
  <c r="AZ204" i="29"/>
  <c r="AY204" i="29"/>
  <c r="AX204" i="29"/>
  <c r="AW204" i="29"/>
  <c r="AV204" i="29"/>
  <c r="AU204" i="29"/>
  <c r="AT204" i="29"/>
  <c r="AS204" i="29"/>
  <c r="AP204" i="29"/>
  <c r="AO204" i="29"/>
  <c r="AN204" i="29"/>
  <c r="AM204" i="29"/>
  <c r="AK204" i="29"/>
  <c r="AJ204" i="29"/>
  <c r="AI204" i="29"/>
  <c r="AH204" i="29"/>
  <c r="AG204" i="29"/>
  <c r="AF204" i="29"/>
  <c r="AE204" i="29"/>
  <c r="AC204" i="29"/>
  <c r="AB204" i="29"/>
  <c r="AA204" i="29"/>
  <c r="Z204" i="29"/>
  <c r="Y204" i="29"/>
  <c r="X204" i="29"/>
  <c r="W204" i="29"/>
  <c r="V204" i="29"/>
  <c r="U204" i="29"/>
  <c r="T204" i="29"/>
  <c r="S204" i="29"/>
  <c r="Q204" i="29"/>
  <c r="P204" i="29"/>
  <c r="O204" i="29"/>
  <c r="N204" i="29"/>
  <c r="BH203" i="29"/>
  <c r="BG202" i="29"/>
  <c r="AS202" i="29"/>
  <c r="AQ202" i="29"/>
  <c r="AL202" i="29"/>
  <c r="AE202" i="29"/>
  <c r="AD202" i="29"/>
  <c r="AR202" i="29" s="1"/>
  <c r="BH202" i="29" s="1"/>
  <c r="R202" i="29"/>
  <c r="BH201" i="29"/>
  <c r="BG200" i="29"/>
  <c r="AS200" i="29"/>
  <c r="AQ200" i="29"/>
  <c r="AL200" i="29"/>
  <c r="AE200" i="29"/>
  <c r="AD200" i="29"/>
  <c r="R200" i="29"/>
  <c r="AS199" i="29"/>
  <c r="BG199" i="29" s="1"/>
  <c r="AQ199" i="29"/>
  <c r="AE199" i="29"/>
  <c r="AL199" i="29" s="1"/>
  <c r="R199" i="29"/>
  <c r="AD199" i="29" s="1"/>
  <c r="AR199" i="29" s="1"/>
  <c r="BH199" i="29" s="1"/>
  <c r="BH198" i="29"/>
  <c r="AS197" i="29"/>
  <c r="BG197" i="29" s="1"/>
  <c r="AQ197" i="29"/>
  <c r="AE197" i="29"/>
  <c r="AL197" i="29" s="1"/>
  <c r="R197" i="29"/>
  <c r="AD197" i="29" s="1"/>
  <c r="BH196" i="29"/>
  <c r="AS195" i="29"/>
  <c r="BG195" i="29" s="1"/>
  <c r="AQ195" i="29"/>
  <c r="AE195" i="29"/>
  <c r="AL195" i="29" s="1"/>
  <c r="R195" i="29"/>
  <c r="BF192" i="29"/>
  <c r="BF335" i="29" s="1"/>
  <c r="BE192" i="29"/>
  <c r="BD192" i="29"/>
  <c r="BC192" i="29"/>
  <c r="BB192" i="29"/>
  <c r="BA192" i="29"/>
  <c r="AZ192" i="29"/>
  <c r="AY192" i="29"/>
  <c r="AX192" i="29"/>
  <c r="AX335" i="29" s="1"/>
  <c r="AW192" i="29"/>
  <c r="AV192" i="29"/>
  <c r="AU192" i="29"/>
  <c r="AT192" i="29"/>
  <c r="AP192" i="29"/>
  <c r="AO192" i="29"/>
  <c r="AN192" i="29"/>
  <c r="AN335" i="29" s="1"/>
  <c r="AM192" i="29"/>
  <c r="AK192" i="29"/>
  <c r="AJ192" i="29"/>
  <c r="AI192" i="29"/>
  <c r="AH192" i="29"/>
  <c r="AG192" i="29"/>
  <c r="AF192" i="29"/>
  <c r="AF335" i="29" s="1"/>
  <c r="AC192" i="29"/>
  <c r="AB192" i="29"/>
  <c r="AA192" i="29"/>
  <c r="Z192" i="29"/>
  <c r="Y192" i="29"/>
  <c r="X192" i="29"/>
  <c r="W192" i="29"/>
  <c r="V192" i="29"/>
  <c r="U192" i="29"/>
  <c r="T192" i="29"/>
  <c r="S192" i="29"/>
  <c r="Q192" i="29"/>
  <c r="P192" i="29"/>
  <c r="O192" i="29"/>
  <c r="N192" i="29"/>
  <c r="BH191" i="29"/>
  <c r="AS190" i="29"/>
  <c r="BG190" i="29" s="1"/>
  <c r="AQ190" i="29"/>
  <c r="AE190" i="29"/>
  <c r="AL190" i="29" s="1"/>
  <c r="R190" i="29"/>
  <c r="AD190" i="29" s="1"/>
  <c r="BH189" i="29"/>
  <c r="AS188" i="29"/>
  <c r="BG188" i="29" s="1"/>
  <c r="AQ188" i="29"/>
  <c r="AE188" i="29"/>
  <c r="AL188" i="29" s="1"/>
  <c r="R188" i="29"/>
  <c r="AD188" i="29" s="1"/>
  <c r="BG187" i="29"/>
  <c r="AS187" i="29"/>
  <c r="AQ187" i="29"/>
  <c r="AL187" i="29"/>
  <c r="AE187" i="29"/>
  <c r="AD187" i="29"/>
  <c r="AR187" i="29" s="1"/>
  <c r="BH187" i="29" s="1"/>
  <c r="R187" i="29"/>
  <c r="BH186" i="29"/>
  <c r="BG185" i="29"/>
  <c r="AS185" i="29"/>
  <c r="AQ185" i="29"/>
  <c r="AL185" i="29"/>
  <c r="AE185" i="29"/>
  <c r="AD185" i="29"/>
  <c r="AR185" i="29" s="1"/>
  <c r="BH185" i="29" s="1"/>
  <c r="R185" i="29"/>
  <c r="BH184" i="29"/>
  <c r="BG183" i="29"/>
  <c r="AS183" i="29"/>
  <c r="AQ183" i="29"/>
  <c r="AL183" i="29"/>
  <c r="AL192" i="29" s="1"/>
  <c r="AE183" i="29"/>
  <c r="AD183" i="29"/>
  <c r="AR183" i="29" s="1"/>
  <c r="BH183" i="29" s="1"/>
  <c r="R183" i="29"/>
  <c r="BH182" i="29"/>
  <c r="BG181" i="29"/>
  <c r="AS181" i="29"/>
  <c r="AS192" i="29" s="1"/>
  <c r="AQ181" i="29"/>
  <c r="AQ192" i="29" s="1"/>
  <c r="AL181" i="29"/>
  <c r="AE181" i="29"/>
  <c r="AE192" i="29" s="1"/>
  <c r="AD181" i="29"/>
  <c r="AR181" i="29" s="1"/>
  <c r="R181" i="29"/>
  <c r="AS180" i="29"/>
  <c r="BG180" i="29" s="1"/>
  <c r="AQ180" i="29"/>
  <c r="AE180" i="29"/>
  <c r="AL180" i="29" s="1"/>
  <c r="R180" i="29"/>
  <c r="AD180" i="29" s="1"/>
  <c r="BG179" i="29"/>
  <c r="AS179" i="29"/>
  <c r="AQ179" i="29"/>
  <c r="AL179" i="29"/>
  <c r="AE179" i="29"/>
  <c r="AD179" i="29"/>
  <c r="AR179" i="29" s="1"/>
  <c r="BH179" i="29" s="1"/>
  <c r="R179" i="29"/>
  <c r="AS178" i="29"/>
  <c r="BG178" i="29" s="1"/>
  <c r="AQ178" i="29"/>
  <c r="AE178" i="29"/>
  <c r="AL178" i="29" s="1"/>
  <c r="R178" i="29"/>
  <c r="AD178" i="29" s="1"/>
  <c r="BH177" i="29"/>
  <c r="AS176" i="29"/>
  <c r="BG176" i="29" s="1"/>
  <c r="AQ176" i="29"/>
  <c r="AE176" i="29"/>
  <c r="AL176" i="29" s="1"/>
  <c r="R176" i="29"/>
  <c r="AD176" i="29" s="1"/>
  <c r="AR176" i="29" s="1"/>
  <c r="BH176" i="29" s="1"/>
  <c r="BH175" i="29"/>
  <c r="AS174" i="29"/>
  <c r="BG174" i="29" s="1"/>
  <c r="AQ174" i="29"/>
  <c r="AE174" i="29"/>
  <c r="AL174" i="29" s="1"/>
  <c r="R174" i="29"/>
  <c r="AD174" i="29" s="1"/>
  <c r="BF173" i="29"/>
  <c r="BE173" i="29"/>
  <c r="BD173" i="29"/>
  <c r="BC173" i="29"/>
  <c r="BB173" i="29"/>
  <c r="BA173" i="29"/>
  <c r="AZ173" i="29"/>
  <c r="AY173" i="29"/>
  <c r="AX173" i="29"/>
  <c r="AW173" i="29"/>
  <c r="AV173" i="29"/>
  <c r="AU173" i="29"/>
  <c r="AT173" i="29"/>
  <c r="AP173" i="29"/>
  <c r="AO173" i="29"/>
  <c r="AN173" i="29"/>
  <c r="AM173" i="29"/>
  <c r="AK173" i="29"/>
  <c r="AJ173" i="29"/>
  <c r="AI173" i="29"/>
  <c r="AH173" i="29"/>
  <c r="AG173" i="29"/>
  <c r="AF173" i="29"/>
  <c r="AC173" i="29"/>
  <c r="AB173" i="29"/>
  <c r="AA173" i="29"/>
  <c r="Z173" i="29"/>
  <c r="Y173" i="29"/>
  <c r="X173" i="29"/>
  <c r="W173" i="29"/>
  <c r="V173" i="29"/>
  <c r="U173" i="29"/>
  <c r="U335" i="29" s="1"/>
  <c r="T173" i="29"/>
  <c r="S173" i="29"/>
  <c r="O173" i="29"/>
  <c r="N173" i="29"/>
  <c r="AS172" i="29"/>
  <c r="BG172" i="29" s="1"/>
  <c r="AQ172" i="29"/>
  <c r="AE172" i="29"/>
  <c r="AL172" i="29" s="1"/>
  <c r="R172" i="29"/>
  <c r="AD172" i="29" s="1"/>
  <c r="BG171" i="29"/>
  <c r="AS171" i="29"/>
  <c r="AQ171" i="29"/>
  <c r="AL171" i="29"/>
  <c r="AE171" i="29"/>
  <c r="AD171" i="29"/>
  <c r="R171" i="29"/>
  <c r="AS170" i="29"/>
  <c r="BG170" i="29" s="1"/>
  <c r="AQ170" i="29"/>
  <c r="AE170" i="29"/>
  <c r="AL170" i="29" s="1"/>
  <c r="R170" i="29"/>
  <c r="AD170" i="29" s="1"/>
  <c r="AR170" i="29" s="1"/>
  <c r="BH170" i="29" s="1"/>
  <c r="BH169" i="29"/>
  <c r="AS168" i="29"/>
  <c r="BG168" i="29" s="1"/>
  <c r="AQ168" i="29"/>
  <c r="AQ173" i="29" s="1"/>
  <c r="AE168" i="29"/>
  <c r="AL168" i="29" s="1"/>
  <c r="R168" i="29"/>
  <c r="AD168" i="29" s="1"/>
  <c r="BG167" i="29"/>
  <c r="AS167" i="29"/>
  <c r="AQ167" i="29"/>
  <c r="AL167" i="29"/>
  <c r="AE167" i="29"/>
  <c r="AD167" i="29"/>
  <c r="AR167" i="29" s="1"/>
  <c r="BH167" i="29" s="1"/>
  <c r="R167" i="29"/>
  <c r="AL166" i="29"/>
  <c r="AE166" i="29"/>
  <c r="AD166" i="29"/>
  <c r="AR166" i="29" s="1"/>
  <c r="BH166" i="29" s="1"/>
  <c r="R166" i="29"/>
  <c r="BH165" i="29"/>
  <c r="AD165" i="29"/>
  <c r="AR165" i="29" s="1"/>
  <c r="V165" i="29"/>
  <c r="U165" i="29"/>
  <c r="R165" i="29"/>
  <c r="AS164" i="29"/>
  <c r="AQ164" i="29"/>
  <c r="AE164" i="29"/>
  <c r="R164" i="29"/>
  <c r="BF161" i="29"/>
  <c r="BE161" i="29"/>
  <c r="BD161" i="29"/>
  <c r="BC161" i="29"/>
  <c r="BC335" i="29" s="1"/>
  <c r="BB161" i="29"/>
  <c r="BA161" i="29"/>
  <c r="AZ161" i="29"/>
  <c r="AY161" i="29"/>
  <c r="AY335" i="29" s="1"/>
  <c r="AX161" i="29"/>
  <c r="AW161" i="29"/>
  <c r="AV161" i="29"/>
  <c r="AU161" i="29"/>
  <c r="AU335" i="29" s="1"/>
  <c r="AT161" i="29"/>
  <c r="AP161" i="29"/>
  <c r="AO161" i="29"/>
  <c r="AN161" i="29"/>
  <c r="AM161" i="29"/>
  <c r="AK161" i="29"/>
  <c r="AK335" i="29" s="1"/>
  <c r="AJ161" i="29"/>
  <c r="AI161" i="29"/>
  <c r="AI335" i="29" s="1"/>
  <c r="AH161" i="29"/>
  <c r="AG161" i="29"/>
  <c r="AF161" i="29"/>
  <c r="AC161" i="29"/>
  <c r="AB161" i="29"/>
  <c r="AA161" i="29"/>
  <c r="Z161" i="29"/>
  <c r="Y161" i="29"/>
  <c r="X161" i="29"/>
  <c r="W161" i="29"/>
  <c r="V161" i="29"/>
  <c r="U161" i="29"/>
  <c r="T161" i="29"/>
  <c r="S161" i="29"/>
  <c r="Q161" i="29"/>
  <c r="Q335" i="29" s="1"/>
  <c r="P161" i="29"/>
  <c r="O161" i="29"/>
  <c r="N161" i="29"/>
  <c r="BH160" i="29"/>
  <c r="BG159" i="29"/>
  <c r="AS159" i="29"/>
  <c r="AQ159" i="29"/>
  <c r="AL159" i="29"/>
  <c r="AE159" i="29"/>
  <c r="AD159" i="29"/>
  <c r="AR159" i="29" s="1"/>
  <c r="BH159" i="29" s="1"/>
  <c r="R159" i="29"/>
  <c r="AS158" i="29"/>
  <c r="BG158" i="29" s="1"/>
  <c r="AQ158" i="29"/>
  <c r="AE158" i="29"/>
  <c r="AL158" i="29" s="1"/>
  <c r="R158" i="29"/>
  <c r="AD158" i="29" s="1"/>
  <c r="BG157" i="29"/>
  <c r="BG161" i="29" s="1"/>
  <c r="AS157" i="29"/>
  <c r="AQ157" i="29"/>
  <c r="AL157" i="29"/>
  <c r="AE157" i="29"/>
  <c r="AD157" i="29"/>
  <c r="AR157" i="29" s="1"/>
  <c r="BH157" i="29" s="1"/>
  <c r="R157" i="29"/>
  <c r="BH156" i="29"/>
  <c r="BG155" i="29"/>
  <c r="AS155" i="29"/>
  <c r="AQ155" i="29"/>
  <c r="AL155" i="29"/>
  <c r="AE155" i="29"/>
  <c r="AD155" i="29"/>
  <c r="AR155" i="29" s="1"/>
  <c r="BH155" i="29" s="1"/>
  <c r="R155" i="29"/>
  <c r="BH154" i="29"/>
  <c r="BG153" i="29"/>
  <c r="AS153" i="29"/>
  <c r="AQ153" i="29"/>
  <c r="AL153" i="29"/>
  <c r="AE153" i="29"/>
  <c r="AD153" i="29"/>
  <c r="AR153" i="29" s="1"/>
  <c r="BH153" i="29" s="1"/>
  <c r="R153" i="29"/>
  <c r="BH152" i="29"/>
  <c r="BG151" i="29"/>
  <c r="AS151" i="29"/>
  <c r="AQ151" i="29"/>
  <c r="AL151" i="29"/>
  <c r="AE151" i="29"/>
  <c r="AD151" i="29"/>
  <c r="AR151" i="29" s="1"/>
  <c r="BH151" i="29" s="1"/>
  <c r="R151" i="29"/>
  <c r="AS148" i="29"/>
  <c r="BG148" i="29" s="1"/>
  <c r="AQ148" i="29"/>
  <c r="AQ161" i="29" s="1"/>
  <c r="AE148" i="29"/>
  <c r="AL148" i="29" s="1"/>
  <c r="AL161" i="29" s="1"/>
  <c r="R148" i="29"/>
  <c r="BF141" i="29"/>
  <c r="BE141" i="29"/>
  <c r="BD141" i="29"/>
  <c r="BC141" i="29"/>
  <c r="BB141" i="29"/>
  <c r="BA141" i="29"/>
  <c r="AZ141" i="29"/>
  <c r="AY141" i="29"/>
  <c r="AX141" i="29"/>
  <c r="AW141" i="29"/>
  <c r="AV141" i="29"/>
  <c r="AU141" i="29"/>
  <c r="AT141" i="29"/>
  <c r="AS141" i="29"/>
  <c r="AP141" i="29"/>
  <c r="AO141" i="29"/>
  <c r="AN141" i="29"/>
  <c r="AM141" i="29"/>
  <c r="AK141" i="29"/>
  <c r="AJ141" i="29"/>
  <c r="AI141" i="29"/>
  <c r="AH141" i="29"/>
  <c r="AG141" i="29"/>
  <c r="AF141" i="29"/>
  <c r="AC141" i="29"/>
  <c r="AA141" i="29"/>
  <c r="Z141" i="29"/>
  <c r="V141" i="29"/>
  <c r="U141" i="29"/>
  <c r="T141" i="29"/>
  <c r="S141" i="29"/>
  <c r="BF138" i="29"/>
  <c r="BE138" i="29"/>
  <c r="BD138" i="29"/>
  <c r="BC138" i="29"/>
  <c r="BB138" i="29"/>
  <c r="BA138" i="29"/>
  <c r="AZ138" i="29"/>
  <c r="AY138" i="29"/>
  <c r="AX138" i="29"/>
  <c r="AW138" i="29"/>
  <c r="AV138" i="29"/>
  <c r="AU138" i="29"/>
  <c r="AT138" i="29"/>
  <c r="AP138" i="29"/>
  <c r="AO138" i="29"/>
  <c r="AN138" i="29"/>
  <c r="AM138" i="29"/>
  <c r="AK138" i="29"/>
  <c r="AJ138" i="29"/>
  <c r="AI138" i="29"/>
  <c r="AH138" i="29"/>
  <c r="AG138" i="29"/>
  <c r="AF138" i="29"/>
  <c r="AC138" i="29"/>
  <c r="AA138" i="29"/>
  <c r="Z138" i="29"/>
  <c r="V138" i="29"/>
  <c r="U138" i="29"/>
  <c r="T138" i="29"/>
  <c r="S138" i="29"/>
  <c r="R138" i="29"/>
  <c r="BG133" i="29"/>
  <c r="AS133" i="29"/>
  <c r="AQ133" i="29"/>
  <c r="AL133" i="29"/>
  <c r="AE133" i="29"/>
  <c r="AD133" i="29"/>
  <c r="AR133" i="29" s="1"/>
  <c r="BH133" i="29" s="1"/>
  <c r="R133" i="29"/>
  <c r="AS132" i="29"/>
  <c r="AQ132" i="29"/>
  <c r="AE132" i="29"/>
  <c r="R132" i="29"/>
  <c r="AD132" i="29" s="1"/>
  <c r="BG131" i="29"/>
  <c r="AS131" i="29"/>
  <c r="AQ131" i="29"/>
  <c r="AQ130" i="29" s="1"/>
  <c r="AQ120" i="29" s="1"/>
  <c r="AL131" i="29"/>
  <c r="AE131" i="29"/>
  <c r="AD131" i="29"/>
  <c r="AR131" i="29" s="1"/>
  <c r="R131" i="29"/>
  <c r="BF130" i="29"/>
  <c r="BF129" i="29" s="1"/>
  <c r="BE130" i="29"/>
  <c r="BD130" i="29"/>
  <c r="BD129" i="29" s="1"/>
  <c r="BC130" i="29"/>
  <c r="BB130" i="29"/>
  <c r="BB129" i="29" s="1"/>
  <c r="BA130" i="29"/>
  <c r="AZ130" i="29"/>
  <c r="AZ120" i="29" s="1"/>
  <c r="AY130" i="29"/>
  <c r="AX130" i="29"/>
  <c r="AX120" i="29" s="1"/>
  <c r="AW130" i="29"/>
  <c r="AV130" i="29"/>
  <c r="AV120" i="29" s="1"/>
  <c r="AU130" i="29"/>
  <c r="AT130" i="29"/>
  <c r="AT120" i="29" s="1"/>
  <c r="AP130" i="29"/>
  <c r="AP120" i="29" s="1"/>
  <c r="AO130" i="29"/>
  <c r="AN130" i="29"/>
  <c r="AN120" i="29" s="1"/>
  <c r="AM130" i="29"/>
  <c r="AK130" i="29"/>
  <c r="AJ130" i="29"/>
  <c r="AJ120" i="29" s="1"/>
  <c r="AI130" i="29"/>
  <c r="AH130" i="29"/>
  <c r="AH120" i="29" s="1"/>
  <c r="AG130" i="29"/>
  <c r="AF130" i="29"/>
  <c r="AF120" i="29" s="1"/>
  <c r="AD130" i="29"/>
  <c r="AD120" i="29" s="1"/>
  <c r="AC130" i="29"/>
  <c r="AB130" i="29"/>
  <c r="AB120" i="29" s="1"/>
  <c r="AA130" i="29"/>
  <c r="Z130" i="29"/>
  <c r="Z120" i="29" s="1"/>
  <c r="Y130" i="29"/>
  <c r="X130" i="29"/>
  <c r="X120" i="29" s="1"/>
  <c r="W130" i="29"/>
  <c r="V130" i="29"/>
  <c r="V120" i="29" s="1"/>
  <c r="U130" i="29"/>
  <c r="T130" i="29"/>
  <c r="T120" i="29" s="1"/>
  <c r="S130" i="29"/>
  <c r="R130" i="29"/>
  <c r="R120" i="29" s="1"/>
  <c r="Q130" i="29"/>
  <c r="P130" i="29"/>
  <c r="P120" i="29" s="1"/>
  <c r="O130" i="29"/>
  <c r="N130" i="29"/>
  <c r="N120" i="29" s="1"/>
  <c r="BE129" i="29"/>
  <c r="BG129" i="29" s="1"/>
  <c r="BH129" i="29" s="1"/>
  <c r="BC129" i="29"/>
  <c r="BH128" i="29"/>
  <c r="BF128" i="29"/>
  <c r="BE128" i="29"/>
  <c r="BD128" i="29"/>
  <c r="BC128" i="29"/>
  <c r="BB128" i="29"/>
  <c r="BG128" i="29" s="1"/>
  <c r="BF127" i="29"/>
  <c r="BE127" i="29"/>
  <c r="BD127" i="29"/>
  <c r="BC127" i="29"/>
  <c r="BB127" i="29"/>
  <c r="BD126" i="29"/>
  <c r="BG125" i="29"/>
  <c r="BH125" i="29" s="1"/>
  <c r="BF125" i="29"/>
  <c r="BE125" i="29"/>
  <c r="BD125" i="29"/>
  <c r="BC125" i="29"/>
  <c r="BB125" i="29"/>
  <c r="BH124" i="29"/>
  <c r="BF124" i="29"/>
  <c r="BE124" i="29"/>
  <c r="BD124" i="29"/>
  <c r="BC124" i="29"/>
  <c r="BB124" i="29"/>
  <c r="BF123" i="29"/>
  <c r="BE123" i="29"/>
  <c r="BD123" i="29"/>
  <c r="BC123" i="29"/>
  <c r="BB123" i="29"/>
  <c r="BA120" i="29"/>
  <c r="AY120" i="29"/>
  <c r="AW120" i="29"/>
  <c r="AU120" i="29"/>
  <c r="AO120" i="29"/>
  <c r="AM120" i="29"/>
  <c r="AK120" i="29"/>
  <c r="AI120" i="29"/>
  <c r="AG120" i="29"/>
  <c r="AC120" i="29"/>
  <c r="AA120" i="29"/>
  <c r="Y120" i="29"/>
  <c r="W120" i="29"/>
  <c r="U120" i="29"/>
  <c r="S120" i="29"/>
  <c r="Q120" i="29"/>
  <c r="O120" i="29"/>
  <c r="BA119" i="29"/>
  <c r="AZ119" i="29"/>
  <c r="AY119" i="29"/>
  <c r="AX119" i="29"/>
  <c r="AW119" i="29"/>
  <c r="AV119" i="29"/>
  <c r="AU119" i="29"/>
  <c r="AT119" i="29"/>
  <c r="AP119" i="29"/>
  <c r="AO119" i="29"/>
  <c r="AN119" i="29"/>
  <c r="AM119" i="29"/>
  <c r="AK119" i="29"/>
  <c r="AJ119" i="29"/>
  <c r="AI119" i="29"/>
  <c r="AH119" i="29"/>
  <c r="AG119" i="29"/>
  <c r="AF119" i="29"/>
  <c r="AC119" i="29"/>
  <c r="AB119" i="29"/>
  <c r="AA119" i="29"/>
  <c r="Z119" i="29"/>
  <c r="Y119" i="29"/>
  <c r="X119" i="29"/>
  <c r="W119" i="29"/>
  <c r="V119" i="29"/>
  <c r="U119" i="29"/>
  <c r="T119" i="29"/>
  <c r="S119" i="29"/>
  <c r="BA118" i="29"/>
  <c r="AZ118" i="29"/>
  <c r="AY118" i="29"/>
  <c r="AX118" i="29"/>
  <c r="AW118" i="29"/>
  <c r="AV118" i="29"/>
  <c r="AU118" i="29"/>
  <c r="AT118" i="29"/>
  <c r="AS118" i="29"/>
  <c r="AP118" i="29"/>
  <c r="AO118" i="29"/>
  <c r="AN118" i="29"/>
  <c r="AM118" i="29"/>
  <c r="AK118" i="29"/>
  <c r="AJ118" i="29"/>
  <c r="AI118" i="29"/>
  <c r="AH118" i="29"/>
  <c r="AG118" i="29"/>
  <c r="AF118" i="29"/>
  <c r="AE118" i="29"/>
  <c r="AC118" i="29"/>
  <c r="AB118" i="29"/>
  <c r="AA118" i="29"/>
  <c r="Z118" i="29"/>
  <c r="Y118" i="29"/>
  <c r="X118" i="29"/>
  <c r="W118" i="29"/>
  <c r="V118" i="29"/>
  <c r="U118" i="29"/>
  <c r="T118" i="29"/>
  <c r="S118" i="29"/>
  <c r="AH117" i="29"/>
  <c r="AG117" i="29"/>
  <c r="AF117" i="29"/>
  <c r="AC117" i="29"/>
  <c r="AB117" i="29"/>
  <c r="AA117" i="29"/>
  <c r="Z117" i="29"/>
  <c r="Y117" i="29"/>
  <c r="X117" i="29"/>
  <c r="W117" i="29"/>
  <c r="V117" i="29"/>
  <c r="U117" i="29"/>
  <c r="T117" i="29"/>
  <c r="S117" i="29"/>
  <c r="BA116" i="29"/>
  <c r="AZ116" i="29"/>
  <c r="AY116" i="29"/>
  <c r="AX116" i="29"/>
  <c r="AW116" i="29"/>
  <c r="AV116" i="29"/>
  <c r="AU116" i="29"/>
  <c r="AT116" i="29"/>
  <c r="AS116" i="29"/>
  <c r="BG116" i="29" s="1"/>
  <c r="AP116" i="29"/>
  <c r="AO116" i="29"/>
  <c r="AN116" i="29"/>
  <c r="AM116" i="29"/>
  <c r="AK116" i="29"/>
  <c r="AJ116" i="29"/>
  <c r="AI116" i="29"/>
  <c r="AH116" i="29"/>
  <c r="AG116" i="29"/>
  <c r="AF116" i="29"/>
  <c r="AE116" i="29"/>
  <c r="AC116" i="29"/>
  <c r="AB116" i="29"/>
  <c r="AA116" i="29"/>
  <c r="Z116" i="29"/>
  <c r="Y116" i="29"/>
  <c r="X116" i="29"/>
  <c r="W116" i="29"/>
  <c r="V116" i="29"/>
  <c r="U116" i="29"/>
  <c r="T116" i="29"/>
  <c r="S116" i="29"/>
  <c r="BA115" i="29"/>
  <c r="AZ115" i="29"/>
  <c r="AY115" i="29"/>
  <c r="AX115" i="29"/>
  <c r="AW115" i="29"/>
  <c r="AV115" i="29"/>
  <c r="AU115" i="29"/>
  <c r="AT115" i="29"/>
  <c r="AP115" i="29"/>
  <c r="AO115" i="29"/>
  <c r="AN115" i="29"/>
  <c r="AM115" i="29"/>
  <c r="AK115" i="29"/>
  <c r="AJ115" i="29"/>
  <c r="AI115" i="29"/>
  <c r="AH115" i="29"/>
  <c r="AG115" i="29"/>
  <c r="AF115" i="29"/>
  <c r="AC115" i="29"/>
  <c r="AB115" i="29"/>
  <c r="AA115" i="29"/>
  <c r="Z115" i="29"/>
  <c r="Y115" i="29"/>
  <c r="X115" i="29"/>
  <c r="W115" i="29"/>
  <c r="V115" i="29"/>
  <c r="U115" i="29"/>
  <c r="T115" i="29"/>
  <c r="S115" i="29"/>
  <c r="BA114" i="29"/>
  <c r="AO114" i="29"/>
  <c r="AM114" i="29"/>
  <c r="Y114" i="29"/>
  <c r="W114" i="29"/>
  <c r="BA113" i="29"/>
  <c r="AZ113" i="29"/>
  <c r="AY113" i="29"/>
  <c r="AX113" i="29"/>
  <c r="AW113" i="29"/>
  <c r="AV113" i="29"/>
  <c r="AU113" i="29"/>
  <c r="AT113" i="29"/>
  <c r="AP113" i="29"/>
  <c r="AO113" i="29"/>
  <c r="AN113" i="29"/>
  <c r="AM113" i="29"/>
  <c r="AK113" i="29"/>
  <c r="AJ113" i="29"/>
  <c r="AI113" i="29"/>
  <c r="AH113" i="29"/>
  <c r="AG113" i="29"/>
  <c r="AF113" i="29"/>
  <c r="AE113" i="29"/>
  <c r="AC113" i="29"/>
  <c r="AB113" i="29"/>
  <c r="AA113" i="29"/>
  <c r="Z113" i="29"/>
  <c r="Y113" i="29"/>
  <c r="X113" i="29"/>
  <c r="W113" i="29"/>
  <c r="V113" i="29"/>
  <c r="U113" i="29"/>
  <c r="T113" i="29"/>
  <c r="S113" i="29"/>
  <c r="AU112" i="29"/>
  <c r="AO112" i="29"/>
  <c r="AG112" i="29"/>
  <c r="Y112" i="29"/>
  <c r="W112" i="29"/>
  <c r="BA111" i="29"/>
  <c r="AZ111" i="29"/>
  <c r="AY111" i="29"/>
  <c r="AX111" i="29"/>
  <c r="AW111" i="29"/>
  <c r="AV111" i="29"/>
  <c r="AU111" i="29"/>
  <c r="AT111" i="29"/>
  <c r="AQ111" i="29"/>
  <c r="AP111" i="29"/>
  <c r="AO111" i="29"/>
  <c r="AN111" i="29"/>
  <c r="AM111" i="29"/>
  <c r="AK111" i="29"/>
  <c r="AJ111" i="29"/>
  <c r="AI111" i="29"/>
  <c r="AH111" i="29"/>
  <c r="AG111" i="29"/>
  <c r="AF111" i="29"/>
  <c r="AE111" i="29"/>
  <c r="AC111" i="29"/>
  <c r="AB111" i="29"/>
  <c r="AA111" i="29"/>
  <c r="Z111" i="29"/>
  <c r="Y111" i="29"/>
  <c r="X111" i="29"/>
  <c r="W111" i="29"/>
  <c r="V111" i="29"/>
  <c r="U111" i="29"/>
  <c r="T111" i="29"/>
  <c r="S111" i="29"/>
  <c r="BA110" i="29"/>
  <c r="AZ110" i="29"/>
  <c r="AY110" i="29"/>
  <c r="AX110" i="29"/>
  <c r="AW110" i="29"/>
  <c r="AV110" i="29"/>
  <c r="AU110" i="29"/>
  <c r="AT110" i="29"/>
  <c r="AP110" i="29"/>
  <c r="AO110" i="29"/>
  <c r="AN110" i="29"/>
  <c r="AM110" i="29"/>
  <c r="AK110" i="29"/>
  <c r="AJ110" i="29"/>
  <c r="AI110" i="29"/>
  <c r="AH110" i="29"/>
  <c r="AG110" i="29"/>
  <c r="AF110" i="29"/>
  <c r="AC110" i="29"/>
  <c r="AB110" i="29"/>
  <c r="AA110" i="29"/>
  <c r="Z110" i="29"/>
  <c r="Y110" i="29"/>
  <c r="X110" i="29"/>
  <c r="W110" i="29"/>
  <c r="V110" i="29"/>
  <c r="U110" i="29"/>
  <c r="T110" i="29"/>
  <c r="S110" i="29"/>
  <c r="BA109" i="29"/>
  <c r="AZ109" i="29"/>
  <c r="AY109" i="29"/>
  <c r="AX109" i="29"/>
  <c r="AW109" i="29"/>
  <c r="AV109" i="29"/>
  <c r="AU109" i="29"/>
  <c r="AT109" i="29"/>
  <c r="AP109" i="29"/>
  <c r="AO109" i="29"/>
  <c r="AN109" i="29"/>
  <c r="AM109" i="29"/>
  <c r="AK109" i="29"/>
  <c r="AJ109" i="29"/>
  <c r="AI109" i="29"/>
  <c r="AH109" i="29"/>
  <c r="AG109" i="29"/>
  <c r="AF109" i="29"/>
  <c r="AC109" i="29"/>
  <c r="AB109" i="29"/>
  <c r="AA109" i="29"/>
  <c r="Z109" i="29"/>
  <c r="Y109" i="29"/>
  <c r="X109" i="29"/>
  <c r="W109" i="29"/>
  <c r="V109" i="29"/>
  <c r="U109" i="29"/>
  <c r="T109" i="29"/>
  <c r="S109" i="29"/>
  <c r="BA108" i="29"/>
  <c r="AZ108" i="29"/>
  <c r="AY108" i="29"/>
  <c r="AX108" i="29"/>
  <c r="AW108" i="29"/>
  <c r="AV108" i="29"/>
  <c r="AU108" i="29"/>
  <c r="AT108" i="29"/>
  <c r="AQ108" i="29"/>
  <c r="AP108" i="29"/>
  <c r="AO108" i="29"/>
  <c r="AN108" i="29"/>
  <c r="AM108" i="29"/>
  <c r="AK108" i="29"/>
  <c r="AJ108" i="29"/>
  <c r="AI108" i="29"/>
  <c r="AH108" i="29"/>
  <c r="AG108" i="29"/>
  <c r="AF108" i="29"/>
  <c r="AE108" i="29"/>
  <c r="AC108" i="29"/>
  <c r="AB108" i="29"/>
  <c r="AA108" i="29"/>
  <c r="Z108" i="29"/>
  <c r="Y108" i="29"/>
  <c r="X108" i="29"/>
  <c r="W108" i="29"/>
  <c r="V108" i="29"/>
  <c r="U108" i="29"/>
  <c r="T108" i="29"/>
  <c r="S108" i="29"/>
  <c r="BA107" i="29"/>
  <c r="AY107" i="29"/>
  <c r="AW107" i="29"/>
  <c r="AU107" i="29"/>
  <c r="AO107" i="29"/>
  <c r="AM107" i="29"/>
  <c r="AK107" i="29"/>
  <c r="AI107" i="29"/>
  <c r="AG107" i="29"/>
  <c r="AC107" i="29"/>
  <c r="AA107" i="29"/>
  <c r="Y107" i="29"/>
  <c r="W107" i="29"/>
  <c r="U107" i="29"/>
  <c r="S107" i="29"/>
  <c r="BA106" i="29"/>
  <c r="AZ106" i="29"/>
  <c r="AY106" i="29"/>
  <c r="AX106" i="29"/>
  <c r="AW106" i="29"/>
  <c r="AV106" i="29"/>
  <c r="AU106" i="29"/>
  <c r="AT106" i="29"/>
  <c r="AP106" i="29"/>
  <c r="AO106" i="29"/>
  <c r="AN106" i="29"/>
  <c r="AM106" i="29"/>
  <c r="AK106" i="29"/>
  <c r="AJ106" i="29"/>
  <c r="AI106" i="29"/>
  <c r="AH106" i="29"/>
  <c r="AG106" i="29"/>
  <c r="AF106" i="29"/>
  <c r="AE106" i="29"/>
  <c r="AC106" i="29"/>
  <c r="AB106" i="29"/>
  <c r="AA106" i="29"/>
  <c r="Z106" i="29"/>
  <c r="Y106" i="29"/>
  <c r="X106" i="29"/>
  <c r="W106" i="29"/>
  <c r="V106" i="29"/>
  <c r="U106" i="29"/>
  <c r="T106" i="29"/>
  <c r="S106" i="29"/>
  <c r="W105" i="29"/>
  <c r="BA104" i="29"/>
  <c r="AZ104" i="29"/>
  <c r="AY104" i="29"/>
  <c r="AX104" i="29"/>
  <c r="AW104" i="29"/>
  <c r="AV104" i="29"/>
  <c r="AU104" i="29"/>
  <c r="AT104" i="29"/>
  <c r="AP104" i="29"/>
  <c r="AO104" i="29"/>
  <c r="AN104" i="29"/>
  <c r="AM104" i="29"/>
  <c r="AK104" i="29"/>
  <c r="AJ104" i="29"/>
  <c r="AI104" i="29"/>
  <c r="AH104" i="29"/>
  <c r="AG104" i="29"/>
  <c r="AF104" i="29"/>
  <c r="AE104" i="29"/>
  <c r="AC104" i="29"/>
  <c r="AB104" i="29"/>
  <c r="AA104" i="29"/>
  <c r="Z104" i="29"/>
  <c r="Y104" i="29"/>
  <c r="X104" i="29"/>
  <c r="W104" i="29"/>
  <c r="V104" i="29"/>
  <c r="U104" i="29"/>
  <c r="T104" i="29"/>
  <c r="S104" i="29"/>
  <c r="Q103" i="29"/>
  <c r="P103" i="29"/>
  <c r="O103" i="29"/>
  <c r="N103" i="29"/>
  <c r="N102" i="29" s="1"/>
  <c r="P102" i="29"/>
  <c r="O102" i="29"/>
  <c r="AR101" i="29"/>
  <c r="BH101" i="29" s="1"/>
  <c r="O100" i="29"/>
  <c r="AS99" i="29"/>
  <c r="AQ99" i="29"/>
  <c r="AQ94" i="29" s="1"/>
  <c r="AE99" i="29"/>
  <c r="R99" i="29"/>
  <c r="BG98" i="29"/>
  <c r="BG118" i="29" s="1"/>
  <c r="AS98" i="29"/>
  <c r="AQ98" i="29"/>
  <c r="AQ118" i="29" s="1"/>
  <c r="AL98" i="29"/>
  <c r="AL118" i="29" s="1"/>
  <c r="AE98" i="29"/>
  <c r="AD98" i="29"/>
  <c r="AD118" i="29" s="1"/>
  <c r="R98" i="29"/>
  <c r="R118" i="29" s="1"/>
  <c r="BH97" i="29"/>
  <c r="BG97" i="29"/>
  <c r="BG96" i="29"/>
  <c r="BG124" i="29" s="1"/>
  <c r="AE96" i="29"/>
  <c r="R96" i="29"/>
  <c r="BG95" i="29"/>
  <c r="AS95" i="29"/>
  <c r="AS94" i="29" s="1"/>
  <c r="BG94" i="29" s="1"/>
  <c r="AQ95" i="29"/>
  <c r="AQ116" i="29" s="1"/>
  <c r="AL95" i="29"/>
  <c r="AE95" i="29"/>
  <c r="AD95" i="29"/>
  <c r="AD116" i="29" s="1"/>
  <c r="R95" i="29"/>
  <c r="R116" i="29" s="1"/>
  <c r="BF94" i="29"/>
  <c r="BF61" i="29" s="1"/>
  <c r="BF134" i="29" s="1"/>
  <c r="BE94" i="29"/>
  <c r="BD94" i="29"/>
  <c r="BC94" i="29"/>
  <c r="BB94" i="29"/>
  <c r="BB61" i="29" s="1"/>
  <c r="BB134" i="29" s="1"/>
  <c r="BA94" i="29"/>
  <c r="AZ94" i="29"/>
  <c r="AY94" i="29"/>
  <c r="AX94" i="29"/>
  <c r="AW94" i="29"/>
  <c r="AV94" i="29"/>
  <c r="AU94" i="29"/>
  <c r="AT94" i="29"/>
  <c r="AP94" i="29"/>
  <c r="AO94" i="29"/>
  <c r="AN94" i="29"/>
  <c r="AM94" i="29"/>
  <c r="AK94" i="29"/>
  <c r="AJ94" i="29"/>
  <c r="AI94" i="29"/>
  <c r="AH94" i="29"/>
  <c r="AG94" i="29"/>
  <c r="AF94" i="29"/>
  <c r="AC94" i="29"/>
  <c r="AB94" i="29"/>
  <c r="AA94" i="29"/>
  <c r="Z94" i="29"/>
  <c r="Y94" i="29"/>
  <c r="X94" i="29"/>
  <c r="W94" i="29"/>
  <c r="V94" i="29"/>
  <c r="U94" i="29"/>
  <c r="T94" i="29"/>
  <c r="S94" i="29"/>
  <c r="BG93" i="29"/>
  <c r="AS93" i="29"/>
  <c r="AQ93" i="29"/>
  <c r="AL93" i="29"/>
  <c r="AE93" i="29"/>
  <c r="AD93" i="29"/>
  <c r="AR93" i="29" s="1"/>
  <c r="BH93" i="29" s="1"/>
  <c r="R93" i="29"/>
  <c r="AS92" i="29"/>
  <c r="AQ92" i="29"/>
  <c r="AE92" i="29"/>
  <c r="R92" i="29"/>
  <c r="BF91" i="29"/>
  <c r="BE91" i="29"/>
  <c r="BE60" i="29" s="1"/>
  <c r="BD91" i="29"/>
  <c r="BC91" i="29"/>
  <c r="BC60" i="29" s="1"/>
  <c r="BB91" i="29"/>
  <c r="BA91" i="29"/>
  <c r="BA60" i="29" s="1"/>
  <c r="AZ91" i="29"/>
  <c r="AY91" i="29"/>
  <c r="AX91" i="29"/>
  <c r="AW91" i="29"/>
  <c r="AW60" i="29" s="1"/>
  <c r="AV91" i="29"/>
  <c r="AU91" i="29"/>
  <c r="AT91" i="29"/>
  <c r="AP91" i="29"/>
  <c r="AO91" i="29"/>
  <c r="AO60" i="29" s="1"/>
  <c r="AN91" i="29"/>
  <c r="AM91" i="29"/>
  <c r="AK91" i="29"/>
  <c r="AK60" i="29" s="1"/>
  <c r="AJ91" i="29"/>
  <c r="AI91" i="29"/>
  <c r="AH91" i="29"/>
  <c r="AG91" i="29"/>
  <c r="AG60" i="29" s="1"/>
  <c r="AF91" i="29"/>
  <c r="AE91" i="29"/>
  <c r="AC91" i="29"/>
  <c r="AC60" i="29" s="1"/>
  <c r="AB91" i="29"/>
  <c r="AA91" i="29"/>
  <c r="Z91" i="29"/>
  <c r="Y91" i="29"/>
  <c r="Y60" i="29" s="1"/>
  <c r="X91" i="29"/>
  <c r="W91" i="29"/>
  <c r="V91" i="29"/>
  <c r="U91" i="29"/>
  <c r="U60" i="29" s="1"/>
  <c r="T91" i="29"/>
  <c r="S91" i="29"/>
  <c r="AS90" i="29"/>
  <c r="BG90" i="29" s="1"/>
  <c r="AQ90" i="29"/>
  <c r="AQ85" i="29" s="1"/>
  <c r="AQ114" i="29" s="1"/>
  <c r="AE90" i="29"/>
  <c r="R90" i="29"/>
  <c r="AD90" i="29" s="1"/>
  <c r="BG89" i="29"/>
  <c r="AS89" i="29"/>
  <c r="AQ89" i="29"/>
  <c r="AL89" i="29"/>
  <c r="AE89" i="29"/>
  <c r="AD89" i="29"/>
  <c r="AR89" i="29" s="1"/>
  <c r="BH89" i="29" s="1"/>
  <c r="R89" i="29"/>
  <c r="AS88" i="29"/>
  <c r="BG88" i="29" s="1"/>
  <c r="AQ88" i="29"/>
  <c r="AE88" i="29"/>
  <c r="AL88" i="29" s="1"/>
  <c r="R88" i="29"/>
  <c r="AD88" i="29" s="1"/>
  <c r="BG87" i="29"/>
  <c r="AS87" i="29"/>
  <c r="AQ87" i="29"/>
  <c r="AL87" i="29"/>
  <c r="AE87" i="29"/>
  <c r="AD87" i="29"/>
  <c r="R87" i="29"/>
  <c r="AS86" i="29"/>
  <c r="AQ86" i="29"/>
  <c r="AE86" i="29"/>
  <c r="AL86" i="29" s="1"/>
  <c r="R86" i="29"/>
  <c r="BF85" i="29"/>
  <c r="BF126" i="29" s="1"/>
  <c r="BE85" i="29"/>
  <c r="BE126" i="29" s="1"/>
  <c r="BD85" i="29"/>
  <c r="BD61" i="29" s="1"/>
  <c r="BD134" i="29" s="1"/>
  <c r="BC85" i="29"/>
  <c r="BC126" i="29" s="1"/>
  <c r="BB85" i="29"/>
  <c r="BB126" i="29" s="1"/>
  <c r="BA85" i="29"/>
  <c r="BA83" i="29" s="1"/>
  <c r="AZ85" i="29"/>
  <c r="AZ114" i="29" s="1"/>
  <c r="AY85" i="29"/>
  <c r="AX85" i="29"/>
  <c r="AX114" i="29" s="1"/>
  <c r="AW85" i="29"/>
  <c r="AW114" i="29" s="1"/>
  <c r="AV85" i="29"/>
  <c r="AV114" i="29" s="1"/>
  <c r="AU85" i="29"/>
  <c r="AU114" i="29" s="1"/>
  <c r="AT85" i="29"/>
  <c r="AT114" i="29" s="1"/>
  <c r="AP85" i="29"/>
  <c r="AP114" i="29" s="1"/>
  <c r="AO85" i="29"/>
  <c r="AN85" i="29"/>
  <c r="AN114" i="29" s="1"/>
  <c r="AM85" i="29"/>
  <c r="AM83" i="29" s="1"/>
  <c r="AK85" i="29"/>
  <c r="AJ85" i="29"/>
  <c r="AJ114" i="29" s="1"/>
  <c r="AI85" i="29"/>
  <c r="AI83" i="29" s="1"/>
  <c r="AH85" i="29"/>
  <c r="AH114" i="29" s="1"/>
  <c r="AG85" i="29"/>
  <c r="AG114" i="29" s="1"/>
  <c r="AF85" i="29"/>
  <c r="AF114" i="29" s="1"/>
  <c r="AC85" i="29"/>
  <c r="AB85" i="29"/>
  <c r="AB114" i="29" s="1"/>
  <c r="AA85" i="29"/>
  <c r="AA114" i="29" s="1"/>
  <c r="Z85" i="29"/>
  <c r="Z114" i="29" s="1"/>
  <c r="Y85" i="29"/>
  <c r="Y83" i="29" s="1"/>
  <c r="X85" i="29"/>
  <c r="X114" i="29" s="1"/>
  <c r="W85" i="29"/>
  <c r="V85" i="29"/>
  <c r="V114" i="29" s="1"/>
  <c r="U85" i="29"/>
  <c r="T85" i="29"/>
  <c r="T114" i="29" s="1"/>
  <c r="S85" i="29"/>
  <c r="S114" i="29" s="1"/>
  <c r="AS84" i="29"/>
  <c r="AS113" i="29" s="1"/>
  <c r="AQ84" i="29"/>
  <c r="AE84" i="29"/>
  <c r="AL84" i="29" s="1"/>
  <c r="R84" i="29"/>
  <c r="BF83" i="29"/>
  <c r="BD83" i="29"/>
  <c r="BC83" i="29"/>
  <c r="BB83" i="29"/>
  <c r="AZ83" i="29"/>
  <c r="AY83" i="29"/>
  <c r="AX83" i="29"/>
  <c r="AV83" i="29"/>
  <c r="AT83" i="29"/>
  <c r="AP83" i="29"/>
  <c r="AO83" i="29"/>
  <c r="AJ83" i="29"/>
  <c r="AH83" i="29"/>
  <c r="AF83" i="29"/>
  <c r="AB83" i="29"/>
  <c r="AA83" i="29"/>
  <c r="Z83" i="29"/>
  <c r="X83" i="29"/>
  <c r="W83" i="29"/>
  <c r="V83" i="29"/>
  <c r="T83" i="29"/>
  <c r="S83" i="29"/>
  <c r="AS82" i="29"/>
  <c r="BG82" i="29" s="1"/>
  <c r="AQ82" i="29"/>
  <c r="AE82" i="29"/>
  <c r="AL82" i="29" s="1"/>
  <c r="R82" i="29"/>
  <c r="AD82" i="29" s="1"/>
  <c r="BG81" i="29"/>
  <c r="AS81" i="29"/>
  <c r="AQ81" i="29"/>
  <c r="AL81" i="29"/>
  <c r="AE81" i="29"/>
  <c r="AD81" i="29"/>
  <c r="AD80" i="29" s="1"/>
  <c r="AD112" i="29" s="1"/>
  <c r="R81" i="29"/>
  <c r="R80" i="29" s="1"/>
  <c r="R112" i="29" s="1"/>
  <c r="BA80" i="29"/>
  <c r="AZ80" i="29"/>
  <c r="AZ112" i="29" s="1"/>
  <c r="AY80" i="29"/>
  <c r="AY112" i="29" s="1"/>
  <c r="AX80" i="29"/>
  <c r="AX112" i="29" s="1"/>
  <c r="AW80" i="29"/>
  <c r="AW77" i="29" s="1"/>
  <c r="AV80" i="29"/>
  <c r="AV112" i="29" s="1"/>
  <c r="AU80" i="29"/>
  <c r="AT80" i="29"/>
  <c r="AT112" i="29" s="1"/>
  <c r="AS80" i="29"/>
  <c r="AQ80" i="29"/>
  <c r="AP80" i="29"/>
  <c r="AP112" i="29" s="1"/>
  <c r="AO80" i="29"/>
  <c r="AN80" i="29"/>
  <c r="AN112" i="29" s="1"/>
  <c r="AM80" i="29"/>
  <c r="AM77" i="29" s="1"/>
  <c r="AK80" i="29"/>
  <c r="AK112" i="29" s="1"/>
  <c r="AJ80" i="29"/>
  <c r="AJ112" i="29" s="1"/>
  <c r="AI80" i="29"/>
  <c r="AH80" i="29"/>
  <c r="AH112" i="29" s="1"/>
  <c r="AG80" i="29"/>
  <c r="AF80" i="29"/>
  <c r="AF112" i="29" s="1"/>
  <c r="AE80" i="29"/>
  <c r="AE112" i="29" s="1"/>
  <c r="AC80" i="29"/>
  <c r="AB80" i="29"/>
  <c r="AB112" i="29" s="1"/>
  <c r="AA80" i="29"/>
  <c r="AA112" i="29" s="1"/>
  <c r="Z80" i="29"/>
  <c r="Z112" i="29" s="1"/>
  <c r="Y80" i="29"/>
  <c r="Y77" i="29" s="1"/>
  <c r="X80" i="29"/>
  <c r="X112" i="29" s="1"/>
  <c r="W80" i="29"/>
  <c r="V80" i="29"/>
  <c r="V112" i="29" s="1"/>
  <c r="U80" i="29"/>
  <c r="T80" i="29"/>
  <c r="T112" i="29" s="1"/>
  <c r="S80" i="29"/>
  <c r="S112" i="29" s="1"/>
  <c r="AS79" i="29"/>
  <c r="AQ79" i="29"/>
  <c r="AE79" i="29"/>
  <c r="AL79" i="29" s="1"/>
  <c r="R79" i="29"/>
  <c r="AD79" i="29" s="1"/>
  <c r="AR79" i="29" s="1"/>
  <c r="BG78" i="29"/>
  <c r="BG111" i="29" s="1"/>
  <c r="AS78" i="29"/>
  <c r="AS111" i="29" s="1"/>
  <c r="AQ78" i="29"/>
  <c r="AL78" i="29"/>
  <c r="AE78" i="29"/>
  <c r="AD78" i="29"/>
  <c r="R78" i="29"/>
  <c r="R111" i="29" s="1"/>
  <c r="AZ77" i="29"/>
  <c r="AY77" i="29"/>
  <c r="AX77" i="29"/>
  <c r="AV77" i="29"/>
  <c r="AU77" i="29"/>
  <c r="AT77" i="29"/>
  <c r="AP77" i="29"/>
  <c r="AO77" i="29"/>
  <c r="AN77" i="29"/>
  <c r="AK77" i="29"/>
  <c r="AJ77" i="29"/>
  <c r="AH77" i="29"/>
  <c r="AG77" i="29"/>
  <c r="AF77" i="29"/>
  <c r="AB77" i="29"/>
  <c r="AA77" i="29"/>
  <c r="Z77" i="29"/>
  <c r="X77" i="29"/>
  <c r="W77" i="29"/>
  <c r="V77" i="29"/>
  <c r="T77" i="29"/>
  <c r="S77" i="29"/>
  <c r="AS76" i="29"/>
  <c r="BG76" i="29" s="1"/>
  <c r="BG110" i="29" s="1"/>
  <c r="AQ76" i="29"/>
  <c r="AQ110" i="29" s="1"/>
  <c r="AE76" i="29"/>
  <c r="R76" i="29"/>
  <c r="BG75" i="29"/>
  <c r="AS75" i="29"/>
  <c r="AQ75" i="29"/>
  <c r="AL75" i="29"/>
  <c r="AE75" i="29"/>
  <c r="AD75" i="29"/>
  <c r="AR75" i="29" s="1"/>
  <c r="BH75" i="29" s="1"/>
  <c r="R75" i="29"/>
  <c r="AS74" i="29"/>
  <c r="AQ74" i="29"/>
  <c r="AQ73" i="29" s="1"/>
  <c r="AE74" i="29"/>
  <c r="AE109" i="29" s="1"/>
  <c r="R74" i="29"/>
  <c r="BA73" i="29"/>
  <c r="AZ73" i="29"/>
  <c r="AY73" i="29"/>
  <c r="AX73" i="29"/>
  <c r="AW73" i="29"/>
  <c r="AV73" i="29"/>
  <c r="AU73" i="29"/>
  <c r="AT73" i="29"/>
  <c r="AP73" i="29"/>
  <c r="AO73" i="29"/>
  <c r="AN73" i="29"/>
  <c r="AM73" i="29"/>
  <c r="AK73" i="29"/>
  <c r="AJ73" i="29"/>
  <c r="AI73" i="29"/>
  <c r="AH73" i="29"/>
  <c r="AG73" i="29"/>
  <c r="AF73" i="29"/>
  <c r="AC73" i="29"/>
  <c r="AB73" i="29"/>
  <c r="AA73" i="29"/>
  <c r="Z73" i="29"/>
  <c r="Y73" i="29"/>
  <c r="X73" i="29"/>
  <c r="W73" i="29"/>
  <c r="V73" i="29"/>
  <c r="U73" i="29"/>
  <c r="T73" i="29"/>
  <c r="S73" i="29"/>
  <c r="R73" i="29"/>
  <c r="BG72" i="29"/>
  <c r="AS72" i="29"/>
  <c r="AQ72" i="29"/>
  <c r="AL72" i="29"/>
  <c r="AE72" i="29"/>
  <c r="AD72" i="29"/>
  <c r="AR72" i="29" s="1"/>
  <c r="BH72" i="29" s="1"/>
  <c r="R72" i="29"/>
  <c r="AS71" i="29"/>
  <c r="BG71" i="29" s="1"/>
  <c r="AQ71" i="29"/>
  <c r="AE71" i="29"/>
  <c r="AL71" i="29" s="1"/>
  <c r="R71" i="29"/>
  <c r="AD71" i="29" s="1"/>
  <c r="AS70" i="29"/>
  <c r="AQ70" i="29"/>
  <c r="AQ69" i="29" s="1"/>
  <c r="AE70" i="29"/>
  <c r="R70" i="29"/>
  <c r="AD70" i="29" s="1"/>
  <c r="BA69" i="29"/>
  <c r="AZ69" i="29"/>
  <c r="AY69" i="29"/>
  <c r="AX69" i="29"/>
  <c r="AW69" i="29"/>
  <c r="AV69" i="29"/>
  <c r="AU69" i="29"/>
  <c r="AT69" i="29"/>
  <c r="AP69" i="29"/>
  <c r="AO69" i="29"/>
  <c r="AN69" i="29"/>
  <c r="AM69" i="29"/>
  <c r="AK69" i="29"/>
  <c r="AJ69" i="29"/>
  <c r="AI69" i="29"/>
  <c r="AH69" i="29"/>
  <c r="AG69" i="29"/>
  <c r="AF69" i="29"/>
  <c r="AD69" i="29"/>
  <c r="AC69" i="29"/>
  <c r="AB69" i="29"/>
  <c r="AA69" i="29"/>
  <c r="Z69" i="29"/>
  <c r="Y69" i="29"/>
  <c r="X69" i="29"/>
  <c r="W69" i="29"/>
  <c r="V69" i="29"/>
  <c r="U69" i="29"/>
  <c r="T69" i="29"/>
  <c r="S69" i="29"/>
  <c r="R69" i="29"/>
  <c r="BG68" i="29"/>
  <c r="AS68" i="29"/>
  <c r="AQ68" i="29"/>
  <c r="AL68" i="29"/>
  <c r="AE68" i="29"/>
  <c r="AD68" i="29"/>
  <c r="AR68" i="29" s="1"/>
  <c r="BH68" i="29" s="1"/>
  <c r="R68" i="29"/>
  <c r="AS67" i="29"/>
  <c r="BG67" i="29" s="1"/>
  <c r="AQ67" i="29"/>
  <c r="AE67" i="29"/>
  <c r="AL67" i="29" s="1"/>
  <c r="R67" i="29"/>
  <c r="AD67" i="29" s="1"/>
  <c r="BG66" i="29"/>
  <c r="AS66" i="29"/>
  <c r="AQ66" i="29"/>
  <c r="AL66" i="29"/>
  <c r="AE66" i="29"/>
  <c r="AD66" i="29"/>
  <c r="AR66" i="29" s="1"/>
  <c r="BH66" i="29" s="1"/>
  <c r="R66" i="29"/>
  <c r="AS65" i="29"/>
  <c r="BG65" i="29" s="1"/>
  <c r="AQ65" i="29"/>
  <c r="AQ106" i="29" s="1"/>
  <c r="AE65" i="29"/>
  <c r="AL65" i="29" s="1"/>
  <c r="R65" i="29"/>
  <c r="AD65" i="29" s="1"/>
  <c r="BG64" i="29"/>
  <c r="AS64" i="29"/>
  <c r="AQ64" i="29"/>
  <c r="AL64" i="29"/>
  <c r="AE64" i="29"/>
  <c r="AD64" i="29"/>
  <c r="R64" i="29"/>
  <c r="AS63" i="29"/>
  <c r="AQ63" i="29"/>
  <c r="AE63" i="29"/>
  <c r="R63" i="29"/>
  <c r="BA62" i="29"/>
  <c r="AZ62" i="29"/>
  <c r="AY62" i="29"/>
  <c r="AY60" i="29" s="1"/>
  <c r="AX62" i="29"/>
  <c r="AW62" i="29"/>
  <c r="AV62" i="29"/>
  <c r="AV60" i="29" s="1"/>
  <c r="AU62" i="29"/>
  <c r="AU60" i="29" s="1"/>
  <c r="AT62" i="29"/>
  <c r="AT60" i="29" s="1"/>
  <c r="AP62" i="29"/>
  <c r="AO62" i="29"/>
  <c r="AN62" i="29"/>
  <c r="AN60" i="29" s="1"/>
  <c r="AM62" i="29"/>
  <c r="AM60" i="29" s="1"/>
  <c r="AK62" i="29"/>
  <c r="AJ62" i="29"/>
  <c r="AI62" i="29"/>
  <c r="AI60" i="29" s="1"/>
  <c r="AH62" i="29"/>
  <c r="AG62" i="29"/>
  <c r="AF62" i="29"/>
  <c r="AF60" i="29" s="1"/>
  <c r="AC62" i="29"/>
  <c r="AB62" i="29"/>
  <c r="AA62" i="29"/>
  <c r="Z62" i="29"/>
  <c r="Y62" i="29"/>
  <c r="X62" i="29"/>
  <c r="X60" i="29" s="1"/>
  <c r="W62" i="29"/>
  <c r="V62" i="29"/>
  <c r="U62" i="29"/>
  <c r="T62" i="29"/>
  <c r="S62" i="29"/>
  <c r="BE61" i="29"/>
  <c r="BE134" i="29" s="1"/>
  <c r="BC61" i="29"/>
  <c r="BC134" i="29" s="1"/>
  <c r="AU61" i="29"/>
  <c r="AU134" i="29" s="1"/>
  <c r="AO61" i="29"/>
  <c r="AO134" i="29" s="1"/>
  <c r="AM61" i="29"/>
  <c r="AM134" i="29" s="1"/>
  <c r="AA61" i="29"/>
  <c r="AA134" i="29" s="1"/>
  <c r="Y61" i="29"/>
  <c r="Y134" i="29" s="1"/>
  <c r="W61" i="29"/>
  <c r="W134" i="29" s="1"/>
  <c r="S61" i="29"/>
  <c r="S134" i="29" s="1"/>
  <c r="BF60" i="29"/>
  <c r="BD60" i="29"/>
  <c r="BB60" i="29"/>
  <c r="AZ60" i="29"/>
  <c r="AX60" i="29"/>
  <c r="AP60" i="29"/>
  <c r="AJ60" i="29"/>
  <c r="AH60" i="29"/>
  <c r="AB60" i="29"/>
  <c r="Z60" i="29"/>
  <c r="V60" i="29"/>
  <c r="T60" i="29"/>
  <c r="AR59" i="29"/>
  <c r="BH59" i="29" s="1"/>
  <c r="AD59" i="29"/>
  <c r="BH58" i="29"/>
  <c r="AD58" i="29"/>
  <c r="AR58" i="29" s="1"/>
  <c r="AR57" i="29"/>
  <c r="BH57" i="29" s="1"/>
  <c r="AD57" i="29"/>
  <c r="AD56" i="29"/>
  <c r="AR56" i="29" s="1"/>
  <c r="Q56" i="29"/>
  <c r="P56" i="29"/>
  <c r="O56" i="29"/>
  <c r="N56" i="29"/>
  <c r="BH56" i="29" s="1"/>
  <c r="BG55" i="29"/>
  <c r="AS55" i="29"/>
  <c r="AQ55" i="29"/>
  <c r="AL55" i="29"/>
  <c r="AE55" i="29"/>
  <c r="AD55" i="29"/>
  <c r="AR55" i="29" s="1"/>
  <c r="BH55" i="29" s="1"/>
  <c r="R55" i="29"/>
  <c r="BG54" i="29"/>
  <c r="AE54" i="29"/>
  <c r="R54" i="29"/>
  <c r="BG53" i="29"/>
  <c r="AS53" i="29"/>
  <c r="AQ53" i="29"/>
  <c r="AL53" i="29"/>
  <c r="AE53" i="29"/>
  <c r="AD53" i="29"/>
  <c r="R53" i="29"/>
  <c r="BF52" i="29"/>
  <c r="BE52" i="29"/>
  <c r="BD52" i="29"/>
  <c r="BC52" i="29"/>
  <c r="BG52" i="29" s="1"/>
  <c r="BB52" i="29"/>
  <c r="BA52" i="29"/>
  <c r="AZ52" i="29"/>
  <c r="AY52" i="29"/>
  <c r="AX52" i="29"/>
  <c r="AW52" i="29"/>
  <c r="AV52" i="29"/>
  <c r="AU52" i="29"/>
  <c r="AT52" i="29"/>
  <c r="AS52" i="29"/>
  <c r="AQ52" i="29"/>
  <c r="AP52" i="29"/>
  <c r="AO52" i="29"/>
  <c r="AN52" i="29"/>
  <c r="AM52" i="29"/>
  <c r="AK52" i="29"/>
  <c r="AJ52" i="29"/>
  <c r="AI52" i="29"/>
  <c r="AH52" i="29"/>
  <c r="AG52" i="29"/>
  <c r="AF52" i="29"/>
  <c r="AC52" i="29"/>
  <c r="AB52" i="29"/>
  <c r="AA52" i="29"/>
  <c r="Z52" i="29"/>
  <c r="Y52" i="29"/>
  <c r="X52" i="29"/>
  <c r="W52" i="29"/>
  <c r="V52" i="29"/>
  <c r="U52" i="29"/>
  <c r="T52" i="29"/>
  <c r="S52" i="29"/>
  <c r="BG51" i="29"/>
  <c r="BG108" i="29" s="1"/>
  <c r="AS51" i="29"/>
  <c r="AS108" i="29" s="1"/>
  <c r="AQ51" i="29"/>
  <c r="AL51" i="29"/>
  <c r="AL108" i="29" s="1"/>
  <c r="AE51" i="29"/>
  <c r="AD51" i="29"/>
  <c r="AD108" i="29" s="1"/>
  <c r="R51" i="29"/>
  <c r="R108" i="29" s="1"/>
  <c r="AS50" i="29"/>
  <c r="BG50" i="29" s="1"/>
  <c r="AQ50" i="29"/>
  <c r="AQ48" i="29" s="1"/>
  <c r="AE50" i="29"/>
  <c r="AL50" i="29" s="1"/>
  <c r="R50" i="29"/>
  <c r="AD50" i="29" s="1"/>
  <c r="BG49" i="29"/>
  <c r="AS49" i="29"/>
  <c r="AQ49" i="29"/>
  <c r="AL49" i="29"/>
  <c r="AL48" i="29" s="1"/>
  <c r="AE49" i="29"/>
  <c r="AD49" i="29"/>
  <c r="R49" i="29"/>
  <c r="R48" i="29" s="1"/>
  <c r="BA48" i="29"/>
  <c r="BA43" i="29" s="1"/>
  <c r="AZ48" i="29"/>
  <c r="AY48" i="29"/>
  <c r="AX48" i="29"/>
  <c r="AW48" i="29"/>
  <c r="AW43" i="29" s="1"/>
  <c r="AV48" i="29"/>
  <c r="AU48" i="29"/>
  <c r="AT48" i="29"/>
  <c r="AS48" i="29"/>
  <c r="BG48" i="29" s="1"/>
  <c r="AP48" i="29"/>
  <c r="AO48" i="29"/>
  <c r="AN48" i="29"/>
  <c r="AM48" i="29"/>
  <c r="AK48" i="29"/>
  <c r="AK43" i="29" s="1"/>
  <c r="AJ48" i="29"/>
  <c r="AI48" i="29"/>
  <c r="AI43" i="29" s="1"/>
  <c r="AH48" i="29"/>
  <c r="AG48" i="29"/>
  <c r="AF48" i="29"/>
  <c r="AE48" i="29"/>
  <c r="AC48" i="29"/>
  <c r="AB48" i="29"/>
  <c r="AA48" i="29"/>
  <c r="AA43" i="29" s="1"/>
  <c r="Z48" i="29"/>
  <c r="Y48" i="29"/>
  <c r="X48" i="29"/>
  <c r="W48" i="29"/>
  <c r="W43" i="29" s="1"/>
  <c r="V48" i="29"/>
  <c r="U48" i="29"/>
  <c r="T48" i="29"/>
  <c r="S48" i="29"/>
  <c r="S43" i="29" s="1"/>
  <c r="AS47" i="29"/>
  <c r="BG47" i="29" s="1"/>
  <c r="BG141" i="29" s="1"/>
  <c r="AQ47" i="29"/>
  <c r="AQ141" i="29" s="1"/>
  <c r="AE47" i="29"/>
  <c r="R47" i="29"/>
  <c r="BG46" i="29"/>
  <c r="AS46" i="29"/>
  <c r="AQ46" i="29"/>
  <c r="AL46" i="29"/>
  <c r="AE46" i="29"/>
  <c r="AD46" i="29"/>
  <c r="AR46" i="29" s="1"/>
  <c r="BH46" i="29" s="1"/>
  <c r="R46" i="29"/>
  <c r="AS45" i="29"/>
  <c r="AQ45" i="29"/>
  <c r="AQ44" i="29" s="1"/>
  <c r="AQ43" i="29" s="1"/>
  <c r="AE45" i="29"/>
  <c r="R45" i="29"/>
  <c r="AD45" i="29" s="1"/>
  <c r="BA44" i="29"/>
  <c r="AZ44" i="29"/>
  <c r="AZ43" i="29" s="1"/>
  <c r="AY44" i="29"/>
  <c r="AX44" i="29"/>
  <c r="AX43" i="29" s="1"/>
  <c r="AW44" i="29"/>
  <c r="AV44" i="29"/>
  <c r="AV43" i="29" s="1"/>
  <c r="AU44" i="29"/>
  <c r="AT44" i="29"/>
  <c r="AT43" i="29" s="1"/>
  <c r="AP44" i="29"/>
  <c r="AP43" i="29" s="1"/>
  <c r="AO44" i="29"/>
  <c r="AN44" i="29"/>
  <c r="AN43" i="29" s="1"/>
  <c r="AM44" i="29"/>
  <c r="AK44" i="29"/>
  <c r="AJ44" i="29"/>
  <c r="AJ43" i="29" s="1"/>
  <c r="AI44" i="29"/>
  <c r="AH44" i="29"/>
  <c r="AH43" i="29" s="1"/>
  <c r="AG44" i="29"/>
  <c r="AF44" i="29"/>
  <c r="AF43" i="29" s="1"/>
  <c r="AD44" i="29"/>
  <c r="AC44" i="29"/>
  <c r="AB44" i="29"/>
  <c r="AB43" i="29" s="1"/>
  <c r="AA44" i="29"/>
  <c r="Z44" i="29"/>
  <c r="Z43" i="29" s="1"/>
  <c r="Y44" i="29"/>
  <c r="X44" i="29"/>
  <c r="X43" i="29" s="1"/>
  <c r="W44" i="29"/>
  <c r="V44" i="29"/>
  <c r="V43" i="29" s="1"/>
  <c r="U44" i="29"/>
  <c r="T44" i="29"/>
  <c r="T43" i="29" s="1"/>
  <c r="S44" i="29"/>
  <c r="R44" i="29"/>
  <c r="R43" i="29" s="1"/>
  <c r="AY43" i="29"/>
  <c r="AU43" i="29"/>
  <c r="AO43" i="29"/>
  <c r="AM43" i="29"/>
  <c r="AG43" i="29"/>
  <c r="AC43" i="29"/>
  <c r="Y43" i="29"/>
  <c r="U43" i="29"/>
  <c r="BH41" i="29"/>
  <c r="AD41" i="29"/>
  <c r="AR41" i="29" s="1"/>
  <c r="AR40" i="29"/>
  <c r="BH40" i="29" s="1"/>
  <c r="AD40" i="29"/>
  <c r="BH39" i="29"/>
  <c r="AD39" i="29"/>
  <c r="AR39" i="29" s="1"/>
  <c r="AR38" i="29"/>
  <c r="BH38" i="29" s="1"/>
  <c r="AD38" i="29"/>
  <c r="BH37" i="29"/>
  <c r="AD37" i="29"/>
  <c r="AR37" i="29" s="1"/>
  <c r="Q36" i="29"/>
  <c r="P36" i="29"/>
  <c r="O36" i="29"/>
  <c r="N36" i="29"/>
  <c r="AD35" i="29"/>
  <c r="AR35" i="29" s="1"/>
  <c r="BH35" i="29" s="1"/>
  <c r="AR34" i="29"/>
  <c r="BH34" i="29" s="1"/>
  <c r="AD34" i="29"/>
  <c r="AD33" i="29"/>
  <c r="AR33" i="29" s="1"/>
  <c r="BH33" i="29" s="1"/>
  <c r="O33" i="29"/>
  <c r="N33" i="29"/>
  <c r="Q32" i="29"/>
  <c r="Q134" i="29" s="1"/>
  <c r="P32" i="29"/>
  <c r="P134" i="29" s="1"/>
  <c r="BG31" i="29"/>
  <c r="AR31" i="29"/>
  <c r="BH31" i="29" s="1"/>
  <c r="V31" i="29"/>
  <c r="R31" i="29"/>
  <c r="AD31" i="29" s="1"/>
  <c r="BG30" i="29"/>
  <c r="AD30" i="29"/>
  <c r="AR30" i="29" s="1"/>
  <c r="BH30" i="29" s="1"/>
  <c r="V30" i="29"/>
  <c r="R30" i="29"/>
  <c r="BG29" i="29"/>
  <c r="V29" i="29"/>
  <c r="R29" i="29"/>
  <c r="AD29" i="29" s="1"/>
  <c r="AR29" i="29" s="1"/>
  <c r="BH29" i="29" s="1"/>
  <c r="BG28" i="29"/>
  <c r="V28" i="29"/>
  <c r="R28" i="29" s="1"/>
  <c r="AD28" i="29" s="1"/>
  <c r="AR28" i="29" s="1"/>
  <c r="BH28" i="29" s="1"/>
  <c r="BF27" i="29"/>
  <c r="BF122" i="29" s="1"/>
  <c r="BF121" i="29" s="1"/>
  <c r="BF100" i="29" s="1"/>
  <c r="BE27" i="29"/>
  <c r="BE122" i="29" s="1"/>
  <c r="BD27" i="29"/>
  <c r="BD122" i="29" s="1"/>
  <c r="BD121" i="29" s="1"/>
  <c r="BD100" i="29" s="1"/>
  <c r="BC27" i="29"/>
  <c r="BC122" i="29" s="1"/>
  <c r="BC121" i="29" s="1"/>
  <c r="BC100" i="29" s="1"/>
  <c r="BB27" i="29"/>
  <c r="BB122" i="29" s="1"/>
  <c r="BB121" i="29" s="1"/>
  <c r="BB100" i="29" s="1"/>
  <c r="X27" i="29"/>
  <c r="X105" i="29" s="1"/>
  <c r="W27" i="29"/>
  <c r="V27" i="29"/>
  <c r="R27" i="29"/>
  <c r="BG26" i="29"/>
  <c r="BG138" i="29" s="1"/>
  <c r="AS26" i="29"/>
  <c r="AS138" i="29" s="1"/>
  <c r="AQ26" i="29"/>
  <c r="AQ138" i="29" s="1"/>
  <c r="AL26" i="29"/>
  <c r="AL138" i="29" s="1"/>
  <c r="AE26" i="29"/>
  <c r="AE138" i="29" s="1"/>
  <c r="AD26" i="29"/>
  <c r="AD138" i="29" s="1"/>
  <c r="R26" i="29"/>
  <c r="AS25" i="29"/>
  <c r="AQ25" i="29"/>
  <c r="AE25" i="29"/>
  <c r="R25" i="29"/>
  <c r="AD25" i="29" s="1"/>
  <c r="BG24" i="29"/>
  <c r="AS24" i="29"/>
  <c r="AQ24" i="29"/>
  <c r="AQ23" i="29" s="1"/>
  <c r="AL24" i="29"/>
  <c r="AE24" i="29"/>
  <c r="AD24" i="29"/>
  <c r="AR24" i="29" s="1"/>
  <c r="R24" i="29"/>
  <c r="BA23" i="29"/>
  <c r="AZ23" i="29"/>
  <c r="AY23" i="29"/>
  <c r="AX23" i="29"/>
  <c r="AW23" i="29"/>
  <c r="AV23" i="29"/>
  <c r="AU23" i="29"/>
  <c r="AT23" i="29"/>
  <c r="AP23" i="29"/>
  <c r="AO23" i="29"/>
  <c r="AN23" i="29"/>
  <c r="AM23" i="29"/>
  <c r="AK23" i="29"/>
  <c r="AJ23" i="29"/>
  <c r="AI23" i="29"/>
  <c r="AH23" i="29"/>
  <c r="AG23" i="29"/>
  <c r="AF23" i="29"/>
  <c r="AC23" i="29"/>
  <c r="AB23" i="29"/>
  <c r="AA23" i="29"/>
  <c r="Z23" i="29"/>
  <c r="Y23" i="29"/>
  <c r="X23" i="29"/>
  <c r="W23" i="29"/>
  <c r="V23" i="29"/>
  <c r="U23" i="29"/>
  <c r="T23" i="29"/>
  <c r="S23" i="29"/>
  <c r="AS22" i="29"/>
  <c r="BG22" i="29" s="1"/>
  <c r="BG104" i="29" s="1"/>
  <c r="AQ22" i="29"/>
  <c r="AQ104" i="29" s="1"/>
  <c r="AE22" i="29"/>
  <c r="AL22" i="29" s="1"/>
  <c r="AL104" i="29" s="1"/>
  <c r="R22" i="29"/>
  <c r="AR21" i="29"/>
  <c r="BH21" i="29" s="1"/>
  <c r="AD21" i="29"/>
  <c r="AD20" i="29"/>
  <c r="AR20" i="29" s="1"/>
  <c r="BH20" i="29" s="1"/>
  <c r="Q19" i="29"/>
  <c r="P19" i="29"/>
  <c r="AD19" i="29" s="1"/>
  <c r="AR19" i="29" s="1"/>
  <c r="O19" i="29"/>
  <c r="N19" i="29"/>
  <c r="AC335" i="28"/>
  <c r="BG334" i="28"/>
  <c r="AS334" i="28"/>
  <c r="AQ334" i="28"/>
  <c r="AL334" i="28"/>
  <c r="AE334" i="28"/>
  <c r="R334" i="28"/>
  <c r="AD334" i="28" s="1"/>
  <c r="AS333" i="28"/>
  <c r="BG333" i="28" s="1"/>
  <c r="AQ333" i="28"/>
  <c r="AE333" i="28"/>
  <c r="AL333" i="28" s="1"/>
  <c r="AD333" i="28"/>
  <c r="AR333" i="28" s="1"/>
  <c r="BH333" i="28" s="1"/>
  <c r="R333" i="28"/>
  <c r="AS332" i="28"/>
  <c r="BG332" i="28" s="1"/>
  <c r="AQ332" i="28"/>
  <c r="AE332" i="28"/>
  <c r="AL332" i="28" s="1"/>
  <c r="AD332" i="28"/>
  <c r="R332" i="28"/>
  <c r="BG331" i="28"/>
  <c r="AS331" i="28"/>
  <c r="AQ331" i="28"/>
  <c r="AL331" i="28"/>
  <c r="AE331" i="28"/>
  <c r="R331" i="28"/>
  <c r="AD331" i="28" s="1"/>
  <c r="AR331" i="28" s="1"/>
  <c r="BH330" i="28"/>
  <c r="AS329" i="28"/>
  <c r="BG329" i="28" s="1"/>
  <c r="AR329" i="28"/>
  <c r="BH329" i="28" s="1"/>
  <c r="AQ329" i="28"/>
  <c r="AE329" i="28"/>
  <c r="AL329" i="28" s="1"/>
  <c r="AD329" i="28"/>
  <c r="R329" i="28"/>
  <c r="BH328" i="28"/>
  <c r="BG327" i="28"/>
  <c r="AS327" i="28"/>
  <c r="AQ327" i="28"/>
  <c r="AL327" i="28"/>
  <c r="AE327" i="28"/>
  <c r="R327" i="28"/>
  <c r="AD327" i="28" s="1"/>
  <c r="AR327" i="28" s="1"/>
  <c r="BH327" i="28" s="1"/>
  <c r="BG326" i="28"/>
  <c r="AS326" i="28"/>
  <c r="AQ326" i="28"/>
  <c r="AL326" i="28"/>
  <c r="AE326" i="28"/>
  <c r="AD326" i="28"/>
  <c r="AR326" i="28" s="1"/>
  <c r="BH326" i="28" s="1"/>
  <c r="R326" i="28"/>
  <c r="AS325" i="28"/>
  <c r="BG325" i="28" s="1"/>
  <c r="AQ325" i="28"/>
  <c r="AE325" i="28"/>
  <c r="AL325" i="28" s="1"/>
  <c r="AD325" i="28"/>
  <c r="R325" i="28"/>
  <c r="AS324" i="28"/>
  <c r="BG324" i="28" s="1"/>
  <c r="AQ324" i="28"/>
  <c r="AE324" i="28"/>
  <c r="AL324" i="28" s="1"/>
  <c r="AD324" i="28"/>
  <c r="R324" i="28"/>
  <c r="BG323" i="28"/>
  <c r="AS323" i="28"/>
  <c r="AQ323" i="28"/>
  <c r="AL323" i="28"/>
  <c r="AE323" i="28"/>
  <c r="R323" i="28"/>
  <c r="AD323" i="28" s="1"/>
  <c r="AR323" i="28" s="1"/>
  <c r="BH322" i="28"/>
  <c r="AS321" i="28"/>
  <c r="BG321" i="28" s="1"/>
  <c r="AR321" i="28"/>
  <c r="BH321" i="28" s="1"/>
  <c r="AQ321" i="28"/>
  <c r="AE321" i="28"/>
  <c r="AL321" i="28" s="1"/>
  <c r="AD321" i="28"/>
  <c r="R321" i="28"/>
  <c r="BH320" i="28"/>
  <c r="BG319" i="28"/>
  <c r="AS319" i="28"/>
  <c r="AQ319" i="28"/>
  <c r="AL319" i="28"/>
  <c r="AE319" i="28"/>
  <c r="R319" i="28"/>
  <c r="AD319" i="28" s="1"/>
  <c r="BG318" i="28"/>
  <c r="AS318" i="28"/>
  <c r="AQ318" i="28"/>
  <c r="AL318" i="28"/>
  <c r="AE318" i="28"/>
  <c r="R318" i="28"/>
  <c r="AD318" i="28" s="1"/>
  <c r="AR318" i="28" s="1"/>
  <c r="BH318" i="28" s="1"/>
  <c r="AS317" i="28"/>
  <c r="BG317" i="28" s="1"/>
  <c r="AQ317" i="28"/>
  <c r="AE317" i="28"/>
  <c r="AL317" i="28" s="1"/>
  <c r="AD317" i="28"/>
  <c r="AR317" i="28" s="1"/>
  <c r="BH317" i="28" s="1"/>
  <c r="R317" i="28"/>
  <c r="AS316" i="28"/>
  <c r="BG316" i="28" s="1"/>
  <c r="AQ316" i="28"/>
  <c r="AE316" i="28"/>
  <c r="AL316" i="28" s="1"/>
  <c r="AD316" i="28"/>
  <c r="R316" i="28"/>
  <c r="BG315" i="28"/>
  <c r="AS315" i="28"/>
  <c r="AQ315" i="28"/>
  <c r="AL315" i="28"/>
  <c r="AE315" i="28"/>
  <c r="R315" i="28"/>
  <c r="AD315" i="28" s="1"/>
  <c r="AR315" i="28" s="1"/>
  <c r="BH314" i="28"/>
  <c r="AS313" i="28"/>
  <c r="BG313" i="28" s="1"/>
  <c r="AR313" i="28"/>
  <c r="BH313" i="28" s="1"/>
  <c r="AQ313" i="28"/>
  <c r="AE313" i="28"/>
  <c r="AL313" i="28" s="1"/>
  <c r="AD313" i="28"/>
  <c r="R313" i="28"/>
  <c r="BH312" i="28"/>
  <c r="BG311" i="28"/>
  <c r="AS311" i="28"/>
  <c r="AQ311" i="28"/>
  <c r="AL311" i="28"/>
  <c r="AE311" i="28"/>
  <c r="R311" i="28"/>
  <c r="AD311" i="28" s="1"/>
  <c r="AR311" i="28" s="1"/>
  <c r="BH311" i="28" s="1"/>
  <c r="BG310" i="28"/>
  <c r="AS310" i="28"/>
  <c r="AQ310" i="28"/>
  <c r="AL310" i="28"/>
  <c r="AE310" i="28"/>
  <c r="AD310" i="28"/>
  <c r="AR310" i="28" s="1"/>
  <c r="BH310" i="28" s="1"/>
  <c r="R310" i="28"/>
  <c r="AS309" i="28"/>
  <c r="BG309" i="28" s="1"/>
  <c r="AQ309" i="28"/>
  <c r="AE309" i="28"/>
  <c r="AL309" i="28" s="1"/>
  <c r="AD309" i="28"/>
  <c r="R309" i="28"/>
  <c r="AS308" i="28"/>
  <c r="BG308" i="28" s="1"/>
  <c r="AQ308" i="28"/>
  <c r="AE308" i="28"/>
  <c r="AL308" i="28" s="1"/>
  <c r="AD308" i="28"/>
  <c r="R308" i="28"/>
  <c r="BG307" i="28"/>
  <c r="AS307" i="28"/>
  <c r="AQ307" i="28"/>
  <c r="AL307" i="28"/>
  <c r="AE307" i="28"/>
  <c r="R307" i="28"/>
  <c r="AD307" i="28" s="1"/>
  <c r="AR307" i="28" s="1"/>
  <c r="BH306" i="28"/>
  <c r="AS305" i="28"/>
  <c r="BG305" i="28" s="1"/>
  <c r="AR305" i="28"/>
  <c r="BH305" i="28" s="1"/>
  <c r="AQ305" i="28"/>
  <c r="AE305" i="28"/>
  <c r="AL305" i="28" s="1"/>
  <c r="AD305" i="28"/>
  <c r="R305" i="28"/>
  <c r="BH304" i="28"/>
  <c r="BG303" i="28"/>
  <c r="AS303" i="28"/>
  <c r="AQ303" i="28"/>
  <c r="AL303" i="28"/>
  <c r="AE303" i="28"/>
  <c r="R303" i="28"/>
  <c r="AD303" i="28" s="1"/>
  <c r="BG302" i="28"/>
  <c r="AS302" i="28"/>
  <c r="AQ302" i="28"/>
  <c r="AL302" i="28"/>
  <c r="AE302" i="28"/>
  <c r="R302" i="28"/>
  <c r="AD302" i="28" s="1"/>
  <c r="AS301" i="28"/>
  <c r="BG301" i="28" s="1"/>
  <c r="AQ301" i="28"/>
  <c r="AE301" i="28"/>
  <c r="AL301" i="28" s="1"/>
  <c r="AD301" i="28"/>
  <c r="AR301" i="28" s="1"/>
  <c r="BH301" i="28" s="1"/>
  <c r="R301" i="28"/>
  <c r="AS300" i="28"/>
  <c r="BG300" i="28" s="1"/>
  <c r="AQ300" i="28"/>
  <c r="AE300" i="28"/>
  <c r="AL300" i="28" s="1"/>
  <c r="AD300" i="28"/>
  <c r="R300" i="28"/>
  <c r="BG299" i="28"/>
  <c r="AS299" i="28"/>
  <c r="AQ299" i="28"/>
  <c r="AL299" i="28"/>
  <c r="AE299" i="28"/>
  <c r="R299" i="28"/>
  <c r="AD299" i="28" s="1"/>
  <c r="AR299" i="28" s="1"/>
  <c r="BH298" i="28"/>
  <c r="AS297" i="28"/>
  <c r="BG297" i="28" s="1"/>
  <c r="AR297" i="28"/>
  <c r="BH297" i="28" s="1"/>
  <c r="AQ297" i="28"/>
  <c r="AE297" i="28"/>
  <c r="AL297" i="28" s="1"/>
  <c r="AD297" i="28"/>
  <c r="R297" i="28"/>
  <c r="BH296" i="28"/>
  <c r="BG295" i="28"/>
  <c r="AS295" i="28"/>
  <c r="AQ295" i="28"/>
  <c r="AL295" i="28"/>
  <c r="AE295" i="28"/>
  <c r="R295" i="28"/>
  <c r="AD295" i="28" s="1"/>
  <c r="AR295" i="28" s="1"/>
  <c r="BH295" i="28" s="1"/>
  <c r="BG294" i="28"/>
  <c r="AS294" i="28"/>
  <c r="AQ294" i="28"/>
  <c r="AL294" i="28"/>
  <c r="AE294" i="28"/>
  <c r="AD294" i="28"/>
  <c r="AR294" i="28" s="1"/>
  <c r="BH294" i="28" s="1"/>
  <c r="R294" i="28"/>
  <c r="AS293" i="28"/>
  <c r="BG293" i="28" s="1"/>
  <c r="AQ293" i="28"/>
  <c r="AE293" i="28"/>
  <c r="AL293" i="28" s="1"/>
  <c r="AD293" i="28"/>
  <c r="R293" i="28"/>
  <c r="AS292" i="28"/>
  <c r="BG292" i="28" s="1"/>
  <c r="AQ292" i="28"/>
  <c r="AE292" i="28"/>
  <c r="AL292" i="28" s="1"/>
  <c r="AD292" i="28"/>
  <c r="R292" i="28"/>
  <c r="BG291" i="28"/>
  <c r="AS291" i="28"/>
  <c r="AQ291" i="28"/>
  <c r="AL291" i="28"/>
  <c r="AE291" i="28"/>
  <c r="R291" i="28"/>
  <c r="AD291" i="28" s="1"/>
  <c r="AR291" i="28" s="1"/>
  <c r="BH290" i="28"/>
  <c r="AS289" i="28"/>
  <c r="BG289" i="28" s="1"/>
  <c r="AR289" i="28"/>
  <c r="BH289" i="28" s="1"/>
  <c r="AQ289" i="28"/>
  <c r="AE289" i="28"/>
  <c r="AL289" i="28" s="1"/>
  <c r="AD289" i="28"/>
  <c r="R289" i="28"/>
  <c r="BH288" i="28"/>
  <c r="BG287" i="28"/>
  <c r="AS287" i="28"/>
  <c r="AQ287" i="28"/>
  <c r="AL287" i="28"/>
  <c r="AE287" i="28"/>
  <c r="R287" i="28"/>
  <c r="AD287" i="28" s="1"/>
  <c r="BG286" i="28"/>
  <c r="AS286" i="28"/>
  <c r="AQ286" i="28"/>
  <c r="AL286" i="28"/>
  <c r="AE286" i="28"/>
  <c r="R286" i="28"/>
  <c r="AD286" i="28" s="1"/>
  <c r="AR286" i="28" s="1"/>
  <c r="BH286" i="28" s="1"/>
  <c r="AS285" i="28"/>
  <c r="BG285" i="28" s="1"/>
  <c r="AQ285" i="28"/>
  <c r="AE285" i="28"/>
  <c r="AL285" i="28" s="1"/>
  <c r="AD285" i="28"/>
  <c r="AR285" i="28" s="1"/>
  <c r="BH285" i="28" s="1"/>
  <c r="R285" i="28"/>
  <c r="AS284" i="28"/>
  <c r="BG284" i="28" s="1"/>
  <c r="AQ284" i="28"/>
  <c r="AE284" i="28"/>
  <c r="AL284" i="28" s="1"/>
  <c r="AD284" i="28"/>
  <c r="R284" i="28"/>
  <c r="BG283" i="28"/>
  <c r="AS283" i="28"/>
  <c r="AQ283" i="28"/>
  <c r="AL283" i="28"/>
  <c r="AE283" i="28"/>
  <c r="R283" i="28"/>
  <c r="AD283" i="28" s="1"/>
  <c r="AR283" i="28" s="1"/>
  <c r="BH282" i="28"/>
  <c r="AS281" i="28"/>
  <c r="BG281" i="28" s="1"/>
  <c r="AR281" i="28"/>
  <c r="BH281" i="28" s="1"/>
  <c r="AQ281" i="28"/>
  <c r="AE281" i="28"/>
  <c r="AL281" i="28" s="1"/>
  <c r="AD281" i="28"/>
  <c r="R281" i="28"/>
  <c r="BH280" i="28"/>
  <c r="BG279" i="28"/>
  <c r="AS279" i="28"/>
  <c r="AQ279" i="28"/>
  <c r="AL279" i="28"/>
  <c r="AE279" i="28"/>
  <c r="R279" i="28"/>
  <c r="AD279" i="28" s="1"/>
  <c r="BG278" i="28"/>
  <c r="AS278" i="28"/>
  <c r="AQ278" i="28"/>
  <c r="AL278" i="28"/>
  <c r="AE278" i="28"/>
  <c r="AD278" i="28"/>
  <c r="AR278" i="28" s="1"/>
  <c r="BH278" i="28" s="1"/>
  <c r="R278" i="28"/>
  <c r="AS277" i="28"/>
  <c r="BG277" i="28" s="1"/>
  <c r="AQ277" i="28"/>
  <c r="AE277" i="28"/>
  <c r="AL277" i="28" s="1"/>
  <c r="AD277" i="28"/>
  <c r="R277" i="28"/>
  <c r="AS276" i="28"/>
  <c r="BG276" i="28" s="1"/>
  <c r="AQ276" i="28"/>
  <c r="AE276" i="28"/>
  <c r="AL276" i="28" s="1"/>
  <c r="AD276" i="28"/>
  <c r="R276" i="28"/>
  <c r="BG275" i="28"/>
  <c r="AS275" i="28"/>
  <c r="AQ275" i="28"/>
  <c r="AE275" i="28"/>
  <c r="AL275" i="28" s="1"/>
  <c r="R275" i="28"/>
  <c r="AD275" i="28" s="1"/>
  <c r="AR275" i="28" s="1"/>
  <c r="BH275" i="28" s="1"/>
  <c r="BH274" i="28"/>
  <c r="AS273" i="28"/>
  <c r="BG273" i="28" s="1"/>
  <c r="AQ273" i="28"/>
  <c r="AE273" i="28"/>
  <c r="AL273" i="28" s="1"/>
  <c r="R273" i="28"/>
  <c r="AD273" i="28" s="1"/>
  <c r="AR273" i="28" s="1"/>
  <c r="BH273" i="28" s="1"/>
  <c r="BH272" i="28"/>
  <c r="BG271" i="28"/>
  <c r="AS271" i="28"/>
  <c r="AQ271" i="28"/>
  <c r="AE271" i="28"/>
  <c r="AL271" i="28" s="1"/>
  <c r="R271" i="28"/>
  <c r="AD271" i="28" s="1"/>
  <c r="BF270" i="28"/>
  <c r="BE270" i="28"/>
  <c r="BD270" i="28"/>
  <c r="BC270" i="28"/>
  <c r="BB270" i="28"/>
  <c r="BA270" i="28"/>
  <c r="AZ270" i="28"/>
  <c r="AY270" i="28"/>
  <c r="AX270" i="28"/>
  <c r="AW270" i="28"/>
  <c r="AV270" i="28"/>
  <c r="AU270" i="28"/>
  <c r="AT270" i="28"/>
  <c r="AP270" i="28"/>
  <c r="AO270" i="28"/>
  <c r="AN270" i="28"/>
  <c r="AM270" i="28"/>
  <c r="AK270" i="28"/>
  <c r="AJ270" i="28"/>
  <c r="AI270" i="28"/>
  <c r="AH270" i="28"/>
  <c r="AG270" i="28"/>
  <c r="AF270" i="28"/>
  <c r="AC270" i="28"/>
  <c r="AB270" i="28"/>
  <c r="AA270" i="28"/>
  <c r="Z270" i="28"/>
  <c r="Y270" i="28"/>
  <c r="X270" i="28"/>
  <c r="W270" i="28"/>
  <c r="V270" i="28"/>
  <c r="U270" i="28"/>
  <c r="T270" i="28"/>
  <c r="S270" i="28"/>
  <c r="O270" i="28"/>
  <c r="N270" i="28"/>
  <c r="AS269" i="28"/>
  <c r="BG269" i="28" s="1"/>
  <c r="AQ269" i="28"/>
  <c r="AE269" i="28"/>
  <c r="AL269" i="28" s="1"/>
  <c r="AD269" i="28"/>
  <c r="AR269" i="28" s="1"/>
  <c r="R269" i="28"/>
  <c r="BG268" i="28"/>
  <c r="AS268" i="28"/>
  <c r="AQ268" i="28"/>
  <c r="AL268" i="28"/>
  <c r="AE268" i="28"/>
  <c r="AD268" i="28"/>
  <c r="R268" i="28"/>
  <c r="BG267" i="28"/>
  <c r="AS267" i="28"/>
  <c r="AQ267" i="28"/>
  <c r="AL267" i="28"/>
  <c r="AE267" i="28"/>
  <c r="R267" i="28"/>
  <c r="AD267" i="28" s="1"/>
  <c r="BH266" i="28"/>
  <c r="BG266" i="28"/>
  <c r="AS266" i="28"/>
  <c r="AQ266" i="28"/>
  <c r="AL266" i="28"/>
  <c r="AE266" i="28"/>
  <c r="R266" i="28"/>
  <c r="AD266" i="28" s="1"/>
  <c r="AR266" i="28" s="1"/>
  <c r="AS265" i="28"/>
  <c r="BG265" i="28" s="1"/>
  <c r="AQ265" i="28"/>
  <c r="AE265" i="28"/>
  <c r="AD265" i="28"/>
  <c r="R265" i="28"/>
  <c r="BH264" i="28"/>
  <c r="BH263" i="28"/>
  <c r="BF262" i="28"/>
  <c r="BE262" i="28"/>
  <c r="BD262" i="28"/>
  <c r="BC262" i="28"/>
  <c r="BB262" i="28"/>
  <c r="BA262" i="28"/>
  <c r="AZ262" i="28"/>
  <c r="AY262" i="28"/>
  <c r="AX262" i="28"/>
  <c r="AW262" i="28"/>
  <c r="AV262" i="28"/>
  <c r="AU262" i="28"/>
  <c r="AT262" i="28"/>
  <c r="AP262" i="28"/>
  <c r="AO262" i="28"/>
  <c r="AN262" i="28"/>
  <c r="AM262" i="28"/>
  <c r="AK262" i="28"/>
  <c r="AJ262" i="28"/>
  <c r="AI262" i="28"/>
  <c r="AH262" i="28"/>
  <c r="AG262" i="28"/>
  <c r="AF262" i="28"/>
  <c r="AC262" i="28"/>
  <c r="AB262" i="28"/>
  <c r="AA262" i="28"/>
  <c r="Z262" i="28"/>
  <c r="Y262" i="28"/>
  <c r="X262" i="28"/>
  <c r="W262" i="28"/>
  <c r="V262" i="28"/>
  <c r="U262" i="28"/>
  <c r="T262" i="28"/>
  <c r="S262" i="28"/>
  <c r="O262" i="28"/>
  <c r="N262" i="28"/>
  <c r="AS261" i="28"/>
  <c r="BG261" i="28" s="1"/>
  <c r="AQ261" i="28"/>
  <c r="AQ262" i="28" s="1"/>
  <c r="AE261" i="28"/>
  <c r="AL261" i="28" s="1"/>
  <c r="AD261" i="28"/>
  <c r="AR261" i="28" s="1"/>
  <c r="R261" i="28"/>
  <c r="BG260" i="28"/>
  <c r="AS260" i="28"/>
  <c r="AQ260" i="28"/>
  <c r="AL260" i="28"/>
  <c r="AL262" i="28" s="1"/>
  <c r="AE260" i="28"/>
  <c r="AE262" i="28" s="1"/>
  <c r="AD260" i="28"/>
  <c r="R260" i="28"/>
  <c r="R262" i="28" s="1"/>
  <c r="BF259" i="28"/>
  <c r="BE259" i="28"/>
  <c r="BD259" i="28"/>
  <c r="BC259" i="28"/>
  <c r="BB259" i="28"/>
  <c r="BA259" i="28"/>
  <c r="AZ259" i="28"/>
  <c r="AY259" i="28"/>
  <c r="AX259" i="28"/>
  <c r="AW259" i="28"/>
  <c r="AV259" i="28"/>
  <c r="AU259" i="28"/>
  <c r="AT259" i="28"/>
  <c r="AQ259" i="28"/>
  <c r="AP259" i="28"/>
  <c r="AO259" i="28"/>
  <c r="AN259" i="28"/>
  <c r="AM259" i="28"/>
  <c r="AK259" i="28"/>
  <c r="AJ259" i="28"/>
  <c r="AI259" i="28"/>
  <c r="AH259" i="28"/>
  <c r="AG259" i="28"/>
  <c r="AF259" i="28"/>
  <c r="AC259" i="28"/>
  <c r="AB259" i="28"/>
  <c r="AA259" i="28"/>
  <c r="Z259" i="28"/>
  <c r="Y259" i="28"/>
  <c r="X259" i="28"/>
  <c r="W259" i="28"/>
  <c r="V259" i="28"/>
  <c r="U259" i="28"/>
  <c r="T259" i="28"/>
  <c r="S259" i="28"/>
  <c r="O259" i="28"/>
  <c r="N259" i="28"/>
  <c r="N335" i="28" s="1"/>
  <c r="BG258" i="28"/>
  <c r="AS258" i="28"/>
  <c r="AQ258" i="28"/>
  <c r="AL258" i="28"/>
  <c r="AE258" i="28"/>
  <c r="AD258" i="28"/>
  <c r="AR258" i="28" s="1"/>
  <c r="BH258" i="28" s="1"/>
  <c r="R258" i="28"/>
  <c r="AS257" i="28"/>
  <c r="BG257" i="28" s="1"/>
  <c r="AR257" i="28"/>
  <c r="BH257" i="28" s="1"/>
  <c r="AQ257" i="28"/>
  <c r="AE257" i="28"/>
  <c r="AL257" i="28" s="1"/>
  <c r="AD257" i="28"/>
  <c r="R257" i="28"/>
  <c r="BG256" i="28"/>
  <c r="AS256" i="28"/>
  <c r="AQ256" i="28"/>
  <c r="AL256" i="28"/>
  <c r="AE256" i="28"/>
  <c r="AE259" i="28" s="1"/>
  <c r="AD256" i="28"/>
  <c r="R256" i="28"/>
  <c r="BG255" i="28"/>
  <c r="BG259" i="28" s="1"/>
  <c r="AS255" i="28"/>
  <c r="AQ255" i="28"/>
  <c r="AL255" i="28"/>
  <c r="AE255" i="28"/>
  <c r="R255" i="28"/>
  <c r="AD255" i="28" s="1"/>
  <c r="BG254" i="28"/>
  <c r="AS254" i="28"/>
  <c r="AS259" i="28" s="1"/>
  <c r="AQ254" i="28"/>
  <c r="AL254" i="28"/>
  <c r="AL259" i="28" s="1"/>
  <c r="AE254" i="28"/>
  <c r="AD254" i="28"/>
  <c r="R254" i="28"/>
  <c r="BH253" i="28"/>
  <c r="BH252" i="28"/>
  <c r="BF251" i="28"/>
  <c r="BE251" i="28"/>
  <c r="BD251" i="28"/>
  <c r="BC251" i="28"/>
  <c r="BB251" i="28"/>
  <c r="BA251" i="28"/>
  <c r="AZ251" i="28"/>
  <c r="AY251" i="28"/>
  <c r="AX251" i="28"/>
  <c r="AW251" i="28"/>
  <c r="AV251" i="28"/>
  <c r="AU251" i="28"/>
  <c r="AT251" i="28"/>
  <c r="AQ251" i="28"/>
  <c r="AP251" i="28"/>
  <c r="AO251" i="28"/>
  <c r="AN251" i="28"/>
  <c r="AM251" i="28"/>
  <c r="AK251" i="28"/>
  <c r="AJ251" i="28"/>
  <c r="AI251" i="28"/>
  <c r="AH251" i="28"/>
  <c r="AG251" i="28"/>
  <c r="AF251" i="28"/>
  <c r="AE251" i="28"/>
  <c r="AC251" i="28"/>
  <c r="AB251" i="28"/>
  <c r="AA251" i="28"/>
  <c r="Z251" i="28"/>
  <c r="Y251" i="28"/>
  <c r="X251" i="28"/>
  <c r="W251" i="28"/>
  <c r="V251" i="28"/>
  <c r="U251" i="28"/>
  <c r="T251" i="28"/>
  <c r="S251" i="28"/>
  <c r="O251" i="28"/>
  <c r="N251" i="28"/>
  <c r="BG250" i="28"/>
  <c r="AS250" i="28"/>
  <c r="AQ250" i="28"/>
  <c r="AL250" i="28"/>
  <c r="AE250" i="28"/>
  <c r="AD250" i="28"/>
  <c r="AR250" i="28" s="1"/>
  <c r="BH250" i="28" s="1"/>
  <c r="R250" i="28"/>
  <c r="AS249" i="28"/>
  <c r="AQ249" i="28"/>
  <c r="AE249" i="28"/>
  <c r="AL249" i="28" s="1"/>
  <c r="AL251" i="28" s="1"/>
  <c r="AD249" i="28"/>
  <c r="R249" i="28"/>
  <c r="R251" i="28" s="1"/>
  <c r="BH248" i="28"/>
  <c r="BH247" i="28"/>
  <c r="BF246" i="28"/>
  <c r="BE246" i="28"/>
  <c r="BD246" i="28"/>
  <c r="BC246" i="28"/>
  <c r="BB246" i="28"/>
  <c r="BA246" i="28"/>
  <c r="AZ246" i="28"/>
  <c r="AY246" i="28"/>
  <c r="AX246" i="28"/>
  <c r="AW246" i="28"/>
  <c r="AV246" i="28"/>
  <c r="AU246" i="28"/>
  <c r="AT246" i="28"/>
  <c r="AP246" i="28"/>
  <c r="AO246" i="28"/>
  <c r="AN246" i="28"/>
  <c r="AM246" i="28"/>
  <c r="AK246" i="28"/>
  <c r="AJ246" i="28"/>
  <c r="AI246" i="28"/>
  <c r="AH246" i="28"/>
  <c r="AG246" i="28"/>
  <c r="AF246" i="28"/>
  <c r="AC246" i="28"/>
  <c r="AB246" i="28"/>
  <c r="AA246" i="28"/>
  <c r="Z246" i="28"/>
  <c r="Y246" i="28"/>
  <c r="X246" i="28"/>
  <c r="W246" i="28"/>
  <c r="V246" i="28"/>
  <c r="U246" i="28"/>
  <c r="T246" i="28"/>
  <c r="S246" i="28"/>
  <c r="O246" i="28"/>
  <c r="N246" i="28"/>
  <c r="AS245" i="28"/>
  <c r="BG245" i="28" s="1"/>
  <c r="AR245" i="28"/>
  <c r="BH245" i="28" s="1"/>
  <c r="AQ245" i="28"/>
  <c r="AE245" i="28"/>
  <c r="AL245" i="28" s="1"/>
  <c r="AD245" i="28"/>
  <c r="R245" i="28"/>
  <c r="BG244" i="28"/>
  <c r="AS244" i="28"/>
  <c r="AQ244" i="28"/>
  <c r="AL244" i="28"/>
  <c r="AE244" i="28"/>
  <c r="AD244" i="28"/>
  <c r="R244" i="28"/>
  <c r="BG243" i="28"/>
  <c r="AS243" i="28"/>
  <c r="AQ243" i="28"/>
  <c r="AL243" i="28"/>
  <c r="AE243" i="28"/>
  <c r="R243" i="28"/>
  <c r="AD243" i="28" s="1"/>
  <c r="BG242" i="28"/>
  <c r="AS242" i="28"/>
  <c r="AQ242" i="28"/>
  <c r="AL242" i="28"/>
  <c r="AE242" i="28"/>
  <c r="AD242" i="28"/>
  <c r="AR242" i="28" s="1"/>
  <c r="BH242" i="28" s="1"/>
  <c r="R242" i="28"/>
  <c r="AS241" i="28"/>
  <c r="AQ241" i="28"/>
  <c r="AQ246" i="28" s="1"/>
  <c r="AE241" i="28"/>
  <c r="AD241" i="28"/>
  <c r="R241" i="28"/>
  <c r="R246" i="28" s="1"/>
  <c r="BH240" i="28"/>
  <c r="BH239" i="28"/>
  <c r="BF236" i="28"/>
  <c r="BE236" i="28"/>
  <c r="BD236" i="28"/>
  <c r="BC236" i="28"/>
  <c r="BB236" i="28"/>
  <c r="BA236" i="28"/>
  <c r="AZ236" i="28"/>
  <c r="AY236" i="28"/>
  <c r="AX236" i="28"/>
  <c r="AW236" i="28"/>
  <c r="AV236" i="28"/>
  <c r="AU236" i="28"/>
  <c r="AT236" i="28"/>
  <c r="AP236" i="28"/>
  <c r="AO236" i="28"/>
  <c r="AN236" i="28"/>
  <c r="AM236" i="28"/>
  <c r="AK236" i="28"/>
  <c r="AJ236" i="28"/>
  <c r="AI236" i="28"/>
  <c r="AH236" i="28"/>
  <c r="AG236" i="28"/>
  <c r="AF236" i="28"/>
  <c r="AC236" i="28"/>
  <c r="AB236" i="28"/>
  <c r="AA236" i="28"/>
  <c r="Z236" i="28"/>
  <c r="Y236" i="28"/>
  <c r="X236" i="28"/>
  <c r="W236" i="28"/>
  <c r="V236" i="28"/>
  <c r="U236" i="28"/>
  <c r="T236" i="28"/>
  <c r="S236" i="28"/>
  <c r="O236" i="28"/>
  <c r="N236" i="28"/>
  <c r="BG235" i="28"/>
  <c r="AS235" i="28"/>
  <c r="AQ235" i="28"/>
  <c r="AL235" i="28"/>
  <c r="AE235" i="28"/>
  <c r="AD235" i="28"/>
  <c r="R235" i="28"/>
  <c r="BG234" i="28"/>
  <c r="AS234" i="28"/>
  <c r="AQ234" i="28"/>
  <c r="AL234" i="28"/>
  <c r="AE234" i="28"/>
  <c r="R234" i="28"/>
  <c r="AD234" i="28" s="1"/>
  <c r="BG233" i="28"/>
  <c r="AS233" i="28"/>
  <c r="AQ233" i="28"/>
  <c r="AL233" i="28"/>
  <c r="AE233" i="28"/>
  <c r="AD233" i="28"/>
  <c r="AR233" i="28" s="1"/>
  <c r="BH233" i="28" s="1"/>
  <c r="R233" i="28"/>
  <c r="AS232" i="28"/>
  <c r="AQ232" i="28"/>
  <c r="AE232" i="28"/>
  <c r="AL232" i="28" s="1"/>
  <c r="AD232" i="28"/>
  <c r="R232" i="28"/>
  <c r="BG231" i="28"/>
  <c r="AS231" i="28"/>
  <c r="AQ231" i="28"/>
  <c r="AQ236" i="28" s="1"/>
  <c r="AL231" i="28"/>
  <c r="AE231" i="28"/>
  <c r="AD231" i="28"/>
  <c r="R231" i="28"/>
  <c r="BH230" i="28"/>
  <c r="BH229" i="28"/>
  <c r="BF228" i="28"/>
  <c r="BE228" i="28"/>
  <c r="BD228" i="28"/>
  <c r="BC228" i="28"/>
  <c r="BB228" i="28"/>
  <c r="BA228" i="28"/>
  <c r="AZ228" i="28"/>
  <c r="AY228" i="28"/>
  <c r="AX228" i="28"/>
  <c r="AW228" i="28"/>
  <c r="AV228" i="28"/>
  <c r="AU228" i="28"/>
  <c r="AT228" i="28"/>
  <c r="AS228" i="28"/>
  <c r="AP228" i="28"/>
  <c r="AO228" i="28"/>
  <c r="AN228" i="28"/>
  <c r="AM228" i="28"/>
  <c r="AL228" i="28"/>
  <c r="AK228" i="28"/>
  <c r="AJ228" i="28"/>
  <c r="AI228" i="28"/>
  <c r="AH228" i="28"/>
  <c r="AG228" i="28"/>
  <c r="AF228" i="28"/>
  <c r="AC228" i="28"/>
  <c r="AB228" i="28"/>
  <c r="AA228" i="28"/>
  <c r="Z228" i="28"/>
  <c r="Y228" i="28"/>
  <c r="X228" i="28"/>
  <c r="W228" i="28"/>
  <c r="V228" i="28"/>
  <c r="U228" i="28"/>
  <c r="T228" i="28"/>
  <c r="S228" i="28"/>
  <c r="O228" i="28"/>
  <c r="N228" i="28"/>
  <c r="AS227" i="28"/>
  <c r="BG227" i="28" s="1"/>
  <c r="AQ227" i="28"/>
  <c r="AL227" i="28"/>
  <c r="AE227" i="28"/>
  <c r="AD227" i="28"/>
  <c r="AR227" i="28" s="1"/>
  <c r="BH227" i="28" s="1"/>
  <c r="R227" i="28"/>
  <c r="BG226" i="28"/>
  <c r="AS226" i="28"/>
  <c r="AQ226" i="28"/>
  <c r="AQ228" i="28" s="1"/>
  <c r="AL226" i="28"/>
  <c r="AE226" i="28"/>
  <c r="AE228" i="28" s="1"/>
  <c r="R226" i="28"/>
  <c r="AD226" i="28" s="1"/>
  <c r="AR226" i="28" s="1"/>
  <c r="BH225" i="28"/>
  <c r="BH224" i="28"/>
  <c r="BF221" i="28"/>
  <c r="BE221" i="28"/>
  <c r="BD221" i="28"/>
  <c r="BC221" i="28"/>
  <c r="BB221" i="28"/>
  <c r="BA221" i="28"/>
  <c r="AZ221" i="28"/>
  <c r="AY221" i="28"/>
  <c r="AX221" i="28"/>
  <c r="AW221" i="28"/>
  <c r="AV221" i="28"/>
  <c r="AU221" i="28"/>
  <c r="AT221" i="28"/>
  <c r="AP221" i="28"/>
  <c r="AO221" i="28"/>
  <c r="AN221" i="28"/>
  <c r="AM221" i="28"/>
  <c r="AK221" i="28"/>
  <c r="AJ221" i="28"/>
  <c r="AI221" i="28"/>
  <c r="AH221" i="28"/>
  <c r="AG221" i="28"/>
  <c r="AF221" i="28"/>
  <c r="AC221" i="28"/>
  <c r="AB221" i="28"/>
  <c r="AA221" i="28"/>
  <c r="Z221" i="28"/>
  <c r="Y221" i="28"/>
  <c r="X221" i="28"/>
  <c r="W221" i="28"/>
  <c r="V221" i="28"/>
  <c r="U221" i="28"/>
  <c r="T221" i="28"/>
  <c r="S221" i="28"/>
  <c r="O221" i="28"/>
  <c r="N221" i="28"/>
  <c r="BH220" i="28"/>
  <c r="BG220" i="28"/>
  <c r="AS220" i="28"/>
  <c r="AQ220" i="28"/>
  <c r="AL220" i="28"/>
  <c r="AE220" i="28"/>
  <c r="R220" i="28"/>
  <c r="AD220" i="28" s="1"/>
  <c r="AR220" i="28" s="1"/>
  <c r="AS219" i="28"/>
  <c r="BG219" i="28" s="1"/>
  <c r="AQ219" i="28"/>
  <c r="AE219" i="28"/>
  <c r="AD219" i="28"/>
  <c r="R219" i="28"/>
  <c r="AS218" i="28"/>
  <c r="BG218" i="28" s="1"/>
  <c r="BG221" i="28" s="1"/>
  <c r="AQ218" i="28"/>
  <c r="AL218" i="28"/>
  <c r="AE218" i="28"/>
  <c r="AD218" i="28"/>
  <c r="AR218" i="28" s="1"/>
  <c r="BH218" i="28" s="1"/>
  <c r="R218" i="28"/>
  <c r="BG217" i="28"/>
  <c r="AS217" i="28"/>
  <c r="AQ217" i="28"/>
  <c r="AL217" i="28"/>
  <c r="AE217" i="28"/>
  <c r="R217" i="28"/>
  <c r="AD217" i="28" s="1"/>
  <c r="BG216" i="28"/>
  <c r="AS216" i="28"/>
  <c r="AQ216" i="28"/>
  <c r="AL216" i="28"/>
  <c r="AE216" i="28"/>
  <c r="R216" i="28"/>
  <c r="BH215" i="28"/>
  <c r="BH214" i="28"/>
  <c r="BF211" i="28"/>
  <c r="BE211" i="28"/>
  <c r="BD211" i="28"/>
  <c r="BC211" i="28"/>
  <c r="BB211" i="28"/>
  <c r="BA211" i="28"/>
  <c r="AZ211" i="28"/>
  <c r="AY211" i="28"/>
  <c r="AX211" i="28"/>
  <c r="AW211" i="28"/>
  <c r="AV211" i="28"/>
  <c r="AU211" i="28"/>
  <c r="AT211" i="28"/>
  <c r="AP211" i="28"/>
  <c r="AO211" i="28"/>
  <c r="AN211" i="28"/>
  <c r="AM211" i="28"/>
  <c r="AK211" i="28"/>
  <c r="AJ211" i="28"/>
  <c r="AI211" i="28"/>
  <c r="AH211" i="28"/>
  <c r="AG211" i="28"/>
  <c r="AF211" i="28"/>
  <c r="AC211" i="28"/>
  <c r="AB211" i="28"/>
  <c r="AA211" i="28"/>
  <c r="Z211" i="28"/>
  <c r="Y211" i="28"/>
  <c r="X211" i="28"/>
  <c r="W211" i="28"/>
  <c r="V211" i="28"/>
  <c r="U211" i="28"/>
  <c r="T211" i="28"/>
  <c r="S211" i="28"/>
  <c r="O211" i="28"/>
  <c r="N211" i="28"/>
  <c r="AS210" i="28"/>
  <c r="BG210" i="28" s="1"/>
  <c r="AQ210" i="28"/>
  <c r="AQ211" i="28" s="1"/>
  <c r="AE210" i="28"/>
  <c r="AL210" i="28" s="1"/>
  <c r="AD210" i="28"/>
  <c r="AR210" i="28" s="1"/>
  <c r="BH210" i="28" s="1"/>
  <c r="R210" i="28"/>
  <c r="BG209" i="28"/>
  <c r="AS209" i="28"/>
  <c r="AQ209" i="28"/>
  <c r="AL209" i="28"/>
  <c r="AL211" i="28" s="1"/>
  <c r="AE209" i="28"/>
  <c r="AE211" i="28" s="1"/>
  <c r="AD209" i="28"/>
  <c r="R209" i="28"/>
  <c r="R211" i="28" s="1"/>
  <c r="BH208" i="28"/>
  <c r="BH207" i="28"/>
  <c r="BF204" i="28"/>
  <c r="BE204" i="28"/>
  <c r="BD204" i="28"/>
  <c r="BC204" i="28"/>
  <c r="BB204" i="28"/>
  <c r="BB335" i="28" s="1"/>
  <c r="BA204" i="28"/>
  <c r="AZ204" i="28"/>
  <c r="AY204" i="28"/>
  <c r="AX204" i="28"/>
  <c r="AW204" i="28"/>
  <c r="AV204" i="28"/>
  <c r="AU204" i="28"/>
  <c r="AT204" i="28"/>
  <c r="AT335" i="28" s="1"/>
  <c r="AQ204" i="28"/>
  <c r="AP204" i="28"/>
  <c r="AO204" i="28"/>
  <c r="AN204" i="28"/>
  <c r="AM204" i="28"/>
  <c r="AK204" i="28"/>
  <c r="AJ204" i="28"/>
  <c r="AI204" i="28"/>
  <c r="AH204" i="28"/>
  <c r="AG204" i="28"/>
  <c r="AF204" i="28"/>
  <c r="AC204" i="28"/>
  <c r="AB204" i="28"/>
  <c r="AA204" i="28"/>
  <c r="Z204" i="28"/>
  <c r="Y204" i="28"/>
  <c r="X204" i="28"/>
  <c r="W204" i="28"/>
  <c r="V204" i="28"/>
  <c r="U204" i="28"/>
  <c r="T204" i="28"/>
  <c r="S204" i="28"/>
  <c r="Q204" i="28"/>
  <c r="P204" i="28"/>
  <c r="O204" i="28"/>
  <c r="N204" i="28"/>
  <c r="BH203" i="28"/>
  <c r="BG202" i="28"/>
  <c r="AS202" i="28"/>
  <c r="AQ202" i="28"/>
  <c r="AE202" i="28"/>
  <c r="AL202" i="28" s="1"/>
  <c r="AD202" i="28"/>
  <c r="AR202" i="28" s="1"/>
  <c r="BH202" i="28" s="1"/>
  <c r="R202" i="28"/>
  <c r="BH201" i="28"/>
  <c r="BG200" i="28"/>
  <c r="AS200" i="28"/>
  <c r="AQ200" i="28"/>
  <c r="AL200" i="28"/>
  <c r="AE200" i="28"/>
  <c r="R200" i="28"/>
  <c r="AD200" i="28" s="1"/>
  <c r="AS199" i="28"/>
  <c r="BG199" i="28" s="1"/>
  <c r="AQ199" i="28"/>
  <c r="AE199" i="28"/>
  <c r="AD199" i="28"/>
  <c r="R199" i="28"/>
  <c r="BH198" i="28"/>
  <c r="BG197" i="28"/>
  <c r="AS197" i="28"/>
  <c r="AQ197" i="28"/>
  <c r="AL197" i="28"/>
  <c r="AE197" i="28"/>
  <c r="R197" i="28"/>
  <c r="AD197" i="28" s="1"/>
  <c r="BH196" i="28"/>
  <c r="AS195" i="28"/>
  <c r="AQ195" i="28"/>
  <c r="AE195" i="28"/>
  <c r="AL195" i="28" s="1"/>
  <c r="AD195" i="28"/>
  <c r="R195" i="28"/>
  <c r="BF192" i="28"/>
  <c r="BE192" i="28"/>
  <c r="BD192" i="28"/>
  <c r="BC192" i="28"/>
  <c r="BB192" i="28"/>
  <c r="BA192" i="28"/>
  <c r="AZ192" i="28"/>
  <c r="AY192" i="28"/>
  <c r="AX192" i="28"/>
  <c r="AW192" i="28"/>
  <c r="AV192" i="28"/>
  <c r="AU192" i="28"/>
  <c r="AT192" i="28"/>
  <c r="AP192" i="28"/>
  <c r="AO192" i="28"/>
  <c r="AN192" i="28"/>
  <c r="AM192" i="28"/>
  <c r="AK192" i="28"/>
  <c r="AJ192" i="28"/>
  <c r="AI192" i="28"/>
  <c r="AH192" i="28"/>
  <c r="AG192" i="28"/>
  <c r="AF192" i="28"/>
  <c r="AE192" i="28"/>
  <c r="AC192" i="28"/>
  <c r="AB192" i="28"/>
  <c r="AA192" i="28"/>
  <c r="Z192" i="28"/>
  <c r="Y192" i="28"/>
  <c r="X192" i="28"/>
  <c r="W192" i="28"/>
  <c r="V192" i="28"/>
  <c r="U192" i="28"/>
  <c r="T192" i="28"/>
  <c r="S192" i="28"/>
  <c r="Q192" i="28"/>
  <c r="P192" i="28"/>
  <c r="O192" i="28"/>
  <c r="N192" i="28"/>
  <c r="BH191" i="28"/>
  <c r="BG190" i="28"/>
  <c r="AS190" i="28"/>
  <c r="AQ190" i="28"/>
  <c r="AL190" i="28"/>
  <c r="AE190" i="28"/>
  <c r="R190" i="28"/>
  <c r="AD190" i="28" s="1"/>
  <c r="AR190" i="28" s="1"/>
  <c r="BH190" i="28" s="1"/>
  <c r="BH189" i="28"/>
  <c r="AS188" i="28"/>
  <c r="BG188" i="28" s="1"/>
  <c r="AQ188" i="28"/>
  <c r="AE188" i="28"/>
  <c r="AL188" i="28" s="1"/>
  <c r="AD188" i="28"/>
  <c r="R188" i="28"/>
  <c r="AS187" i="28"/>
  <c r="BG187" i="28" s="1"/>
  <c r="AQ187" i="28"/>
  <c r="AE187" i="28"/>
  <c r="AL187" i="28" s="1"/>
  <c r="AD187" i="28"/>
  <c r="R187" i="28"/>
  <c r="BH186" i="28"/>
  <c r="BG185" i="28"/>
  <c r="AS185" i="28"/>
  <c r="AQ185" i="28"/>
  <c r="AL185" i="28"/>
  <c r="AE185" i="28"/>
  <c r="R185" i="28"/>
  <c r="AD185" i="28" s="1"/>
  <c r="AR185" i="28" s="1"/>
  <c r="BH185" i="28" s="1"/>
  <c r="BH184" i="28"/>
  <c r="BG183" i="28"/>
  <c r="AS183" i="28"/>
  <c r="AQ183" i="28"/>
  <c r="AL183" i="28"/>
  <c r="AE183" i="28"/>
  <c r="AD183" i="28"/>
  <c r="R183" i="28"/>
  <c r="BH182" i="28"/>
  <c r="BG181" i="28"/>
  <c r="AS181" i="28"/>
  <c r="AQ181" i="28"/>
  <c r="AQ192" i="28" s="1"/>
  <c r="AL181" i="28"/>
  <c r="AE181" i="28"/>
  <c r="AD181" i="28"/>
  <c r="R181" i="28"/>
  <c r="AS180" i="28"/>
  <c r="BG180" i="28" s="1"/>
  <c r="AR180" i="28"/>
  <c r="BH180" i="28" s="1"/>
  <c r="AQ180" i="28"/>
  <c r="AE180" i="28"/>
  <c r="AL180" i="28" s="1"/>
  <c r="AD180" i="28"/>
  <c r="R180" i="28"/>
  <c r="BG179" i="28"/>
  <c r="AS179" i="28"/>
  <c r="AQ179" i="28"/>
  <c r="AE179" i="28"/>
  <c r="AL179" i="28" s="1"/>
  <c r="AD179" i="28"/>
  <c r="R179" i="28"/>
  <c r="BG178" i="28"/>
  <c r="AS178" i="28"/>
  <c r="AQ178" i="28"/>
  <c r="AL178" i="28"/>
  <c r="AE178" i="28"/>
  <c r="R178" i="28"/>
  <c r="AD178" i="28" s="1"/>
  <c r="BH177" i="28"/>
  <c r="AS176" i="28"/>
  <c r="BG176" i="28" s="1"/>
  <c r="AR176" i="28"/>
  <c r="BH176" i="28" s="1"/>
  <c r="AQ176" i="28"/>
  <c r="AE176" i="28"/>
  <c r="AL176" i="28" s="1"/>
  <c r="AD176" i="28"/>
  <c r="R176" i="28"/>
  <c r="BH175" i="28"/>
  <c r="BG174" i="28"/>
  <c r="AS174" i="28"/>
  <c r="AQ174" i="28"/>
  <c r="AL174" i="28"/>
  <c r="AE174" i="28"/>
  <c r="R174" i="28"/>
  <c r="AD174" i="28" s="1"/>
  <c r="AR174" i="28" s="1"/>
  <c r="BF173" i="28"/>
  <c r="BE173" i="28"/>
  <c r="BD173" i="28"/>
  <c r="BC173" i="28"/>
  <c r="BB173" i="28"/>
  <c r="BA173" i="28"/>
  <c r="AZ173" i="28"/>
  <c r="AY173" i="28"/>
  <c r="AX173" i="28"/>
  <c r="AW173" i="28"/>
  <c r="AV173" i="28"/>
  <c r="AU173" i="28"/>
  <c r="AT173" i="28"/>
  <c r="AP173" i="28"/>
  <c r="AO173" i="28"/>
  <c r="AN173" i="28"/>
  <c r="AM173" i="28"/>
  <c r="AK173" i="28"/>
  <c r="AJ173" i="28"/>
  <c r="AI173" i="28"/>
  <c r="AH173" i="28"/>
  <c r="AG173" i="28"/>
  <c r="AF173" i="28"/>
  <c r="AC173" i="28"/>
  <c r="AB173" i="28"/>
  <c r="AA173" i="28"/>
  <c r="Z173" i="28"/>
  <c r="Y173" i="28"/>
  <c r="X173" i="28"/>
  <c r="W173" i="28"/>
  <c r="T173" i="28"/>
  <c r="S173" i="28"/>
  <c r="O173" i="28"/>
  <c r="N173" i="28"/>
  <c r="AS172" i="28"/>
  <c r="BG172" i="28" s="1"/>
  <c r="AQ172" i="28"/>
  <c r="AE172" i="28"/>
  <c r="AL172" i="28" s="1"/>
  <c r="AD172" i="28"/>
  <c r="AR172" i="28" s="1"/>
  <c r="R172" i="28"/>
  <c r="BG171" i="28"/>
  <c r="AS171" i="28"/>
  <c r="AQ171" i="28"/>
  <c r="AL171" i="28"/>
  <c r="AE171" i="28"/>
  <c r="AD171" i="28"/>
  <c r="R171" i="28"/>
  <c r="BG170" i="28"/>
  <c r="AS170" i="28"/>
  <c r="AQ170" i="28"/>
  <c r="AL170" i="28"/>
  <c r="AE170" i="28"/>
  <c r="R170" i="28"/>
  <c r="AD170" i="28" s="1"/>
  <c r="BH169" i="28"/>
  <c r="AS168" i="28"/>
  <c r="BG168" i="28" s="1"/>
  <c r="AQ168" i="28"/>
  <c r="AE168" i="28"/>
  <c r="AL168" i="28" s="1"/>
  <c r="AD168" i="28"/>
  <c r="AR168" i="28" s="1"/>
  <c r="BH168" i="28" s="1"/>
  <c r="R168" i="28"/>
  <c r="AS167" i="28"/>
  <c r="AQ167" i="28"/>
  <c r="AL167" i="28"/>
  <c r="AE167" i="28"/>
  <c r="AD167" i="28"/>
  <c r="AR167" i="28" s="1"/>
  <c r="R167" i="28"/>
  <c r="AL166" i="28"/>
  <c r="AE166" i="28"/>
  <c r="AD166" i="28"/>
  <c r="AR166" i="28" s="1"/>
  <c r="BH166" i="28" s="1"/>
  <c r="R166" i="28"/>
  <c r="V165" i="28"/>
  <c r="BG164" i="28"/>
  <c r="AS164" i="28"/>
  <c r="AQ164" i="28"/>
  <c r="AQ173" i="28" s="1"/>
  <c r="AL164" i="28"/>
  <c r="AE164" i="28"/>
  <c r="R164" i="28"/>
  <c r="BF161" i="28"/>
  <c r="BE161" i="28"/>
  <c r="BD161" i="28"/>
  <c r="BC161" i="28"/>
  <c r="BB161" i="28"/>
  <c r="BA161" i="28"/>
  <c r="BA335" i="28" s="1"/>
  <c r="AZ161" i="28"/>
  <c r="AY161" i="28"/>
  <c r="AX161" i="28"/>
  <c r="AW161" i="28"/>
  <c r="AV161" i="28"/>
  <c r="AU161" i="28"/>
  <c r="AT161" i="28"/>
  <c r="AP161" i="28"/>
  <c r="AP335" i="28" s="1"/>
  <c r="AO161" i="28"/>
  <c r="AN161" i="28"/>
  <c r="AM161" i="28"/>
  <c r="AK161" i="28"/>
  <c r="AJ161" i="28"/>
  <c r="AI161" i="28"/>
  <c r="AH161" i="28"/>
  <c r="AH335" i="28" s="1"/>
  <c r="AG161" i="28"/>
  <c r="AF161" i="28"/>
  <c r="AC161" i="28"/>
  <c r="AB161" i="28"/>
  <c r="AA161" i="28"/>
  <c r="Z161" i="28"/>
  <c r="Y161" i="28"/>
  <c r="Y335" i="28" s="1"/>
  <c r="X161" i="28"/>
  <c r="W161" i="28"/>
  <c r="V161" i="28"/>
  <c r="U161" i="28"/>
  <c r="T161" i="28"/>
  <c r="S161" i="28"/>
  <c r="Q161" i="28"/>
  <c r="Q335" i="28" s="1"/>
  <c r="P161" i="28"/>
  <c r="P335" i="28" s="1"/>
  <c r="O161" i="28"/>
  <c r="O335" i="28" s="1"/>
  <c r="N161" i="28"/>
  <c r="BH160" i="28"/>
  <c r="BG159" i="28"/>
  <c r="AS159" i="28"/>
  <c r="AQ159" i="28"/>
  <c r="AL159" i="28"/>
  <c r="AE159" i="28"/>
  <c r="R159" i="28"/>
  <c r="AD159" i="28" s="1"/>
  <c r="AS158" i="28"/>
  <c r="BG158" i="28" s="1"/>
  <c r="AQ158" i="28"/>
  <c r="AE158" i="28"/>
  <c r="AL158" i="28" s="1"/>
  <c r="AD158" i="28"/>
  <c r="R158" i="28"/>
  <c r="BG157" i="28"/>
  <c r="AS157" i="28"/>
  <c r="AQ157" i="28"/>
  <c r="AE157" i="28"/>
  <c r="AL157" i="28" s="1"/>
  <c r="AD157" i="28"/>
  <c r="R157" i="28"/>
  <c r="BH156" i="28"/>
  <c r="BH155" i="28"/>
  <c r="BG155" i="28"/>
  <c r="AS155" i="28"/>
  <c r="AQ155" i="28"/>
  <c r="AL155" i="28"/>
  <c r="AE155" i="28"/>
  <c r="R155" i="28"/>
  <c r="AD155" i="28" s="1"/>
  <c r="AR155" i="28" s="1"/>
  <c r="BH154" i="28"/>
  <c r="AS153" i="28"/>
  <c r="BG153" i="28" s="1"/>
  <c r="AQ153" i="28"/>
  <c r="AE153" i="28"/>
  <c r="AL153" i="28" s="1"/>
  <c r="AD153" i="28"/>
  <c r="AR153" i="28" s="1"/>
  <c r="R153" i="28"/>
  <c r="BH152" i="28"/>
  <c r="BG151" i="28"/>
  <c r="AS151" i="28"/>
  <c r="AQ151" i="28"/>
  <c r="AL151" i="28"/>
  <c r="AE151" i="28"/>
  <c r="R151" i="28"/>
  <c r="AD151" i="28" s="1"/>
  <c r="AS148" i="28"/>
  <c r="BG148" i="28" s="1"/>
  <c r="AQ148" i="28"/>
  <c r="AE148" i="28"/>
  <c r="AD148" i="28"/>
  <c r="R148" i="28"/>
  <c r="BF141" i="28"/>
  <c r="BE141" i="28"/>
  <c r="BD141" i="28"/>
  <c r="BC141" i="28"/>
  <c r="BB141" i="28"/>
  <c r="BA141" i="28"/>
  <c r="AZ141" i="28"/>
  <c r="AY141" i="28"/>
  <c r="AX141" i="28"/>
  <c r="AW141" i="28"/>
  <c r="AV141" i="28"/>
  <c r="AU141" i="28"/>
  <c r="AT141" i="28"/>
  <c r="AP141" i="28"/>
  <c r="AO141" i="28"/>
  <c r="AN141" i="28"/>
  <c r="AM141" i="28"/>
  <c r="AK141" i="28"/>
  <c r="AJ141" i="28"/>
  <c r="AI141" i="28"/>
  <c r="AH141" i="28"/>
  <c r="AG141" i="28"/>
  <c r="AF141" i="28"/>
  <c r="AC141" i="28"/>
  <c r="AA141" i="28"/>
  <c r="Z141" i="28"/>
  <c r="V141" i="28"/>
  <c r="U141" i="28"/>
  <c r="T141" i="28"/>
  <c r="S141" i="28"/>
  <c r="BF138" i="28"/>
  <c r="BE138" i="28"/>
  <c r="BD138" i="28"/>
  <c r="BC138" i="28"/>
  <c r="BB138" i="28"/>
  <c r="BA138" i="28"/>
  <c r="AZ138" i="28"/>
  <c r="AY138" i="28"/>
  <c r="AX138" i="28"/>
  <c r="AW138" i="28"/>
  <c r="AV138" i="28"/>
  <c r="AU138" i="28"/>
  <c r="AT138" i="28"/>
  <c r="AP138" i="28"/>
  <c r="AO138" i="28"/>
  <c r="AN138" i="28"/>
  <c r="AM138" i="28"/>
  <c r="AK138" i="28"/>
  <c r="AJ138" i="28"/>
  <c r="AI138" i="28"/>
  <c r="AH138" i="28"/>
  <c r="AG138" i="28"/>
  <c r="AF138" i="28"/>
  <c r="AC138" i="28"/>
  <c r="AA138" i="28"/>
  <c r="Z138" i="28"/>
  <c r="V138" i="28"/>
  <c r="U138" i="28"/>
  <c r="T138" i="28"/>
  <c r="S138" i="28"/>
  <c r="P134" i="28"/>
  <c r="AS133" i="28"/>
  <c r="AQ133" i="28"/>
  <c r="AL133" i="28"/>
  <c r="AE133" i="28"/>
  <c r="R133" i="28"/>
  <c r="AD133" i="28" s="1"/>
  <c r="BG132" i="28"/>
  <c r="AS132" i="28"/>
  <c r="AQ132" i="28"/>
  <c r="AL132" i="28"/>
  <c r="AE132" i="28"/>
  <c r="AD132" i="28"/>
  <c r="AR132" i="28" s="1"/>
  <c r="BH132" i="28" s="1"/>
  <c r="R132" i="28"/>
  <c r="AS131" i="28"/>
  <c r="BG131" i="28" s="1"/>
  <c r="AQ131" i="28"/>
  <c r="AE131" i="28"/>
  <c r="AL131" i="28" s="1"/>
  <c r="AD131" i="28"/>
  <c r="R131" i="28"/>
  <c r="BF130" i="28"/>
  <c r="BE130" i="28"/>
  <c r="BD130" i="28"/>
  <c r="BC130" i="28"/>
  <c r="BC129" i="28" s="1"/>
  <c r="BB130" i="28"/>
  <c r="BB129" i="28" s="1"/>
  <c r="BA130" i="28"/>
  <c r="BA120" i="28" s="1"/>
  <c r="AZ130" i="28"/>
  <c r="AY130" i="28"/>
  <c r="AX130" i="28"/>
  <c r="AX120" i="28" s="1"/>
  <c r="AW130" i="28"/>
  <c r="AW120" i="28" s="1"/>
  <c r="AV130" i="28"/>
  <c r="AU130" i="28"/>
  <c r="AT130" i="28"/>
  <c r="AQ130" i="28"/>
  <c r="AQ120" i="28" s="1"/>
  <c r="AP130" i="28"/>
  <c r="AO130" i="28"/>
  <c r="AO120" i="28" s="1"/>
  <c r="AN130" i="28"/>
  <c r="AM130" i="28"/>
  <c r="AK130" i="28"/>
  <c r="AK120" i="28" s="1"/>
  <c r="AJ130" i="28"/>
  <c r="AI130" i="28"/>
  <c r="AH130" i="28"/>
  <c r="AG130" i="28"/>
  <c r="AG120" i="28" s="1"/>
  <c r="AF130" i="28"/>
  <c r="AE130" i="28"/>
  <c r="AC130" i="28"/>
  <c r="AC120" i="28" s="1"/>
  <c r="AB130" i="28"/>
  <c r="AA130" i="28"/>
  <c r="AA120" i="28" s="1"/>
  <c r="Z130" i="28"/>
  <c r="Y130" i="28"/>
  <c r="Y120" i="28" s="1"/>
  <c r="X130" i="28"/>
  <c r="W130" i="28"/>
  <c r="V130" i="28"/>
  <c r="U130" i="28"/>
  <c r="U120" i="28" s="1"/>
  <c r="T130" i="28"/>
  <c r="S130" i="28"/>
  <c r="S120" i="28" s="1"/>
  <c r="Q130" i="28"/>
  <c r="Q120" i="28" s="1"/>
  <c r="P130" i="28"/>
  <c r="O130" i="28"/>
  <c r="N130" i="28"/>
  <c r="BF129" i="28"/>
  <c r="BE129" i="28"/>
  <c r="BD129" i="28"/>
  <c r="BF128" i="28"/>
  <c r="BE128" i="28"/>
  <c r="BD128" i="28"/>
  <c r="BD121" i="28" s="1"/>
  <c r="BD100" i="28" s="1"/>
  <c r="BC128" i="28"/>
  <c r="BB128" i="28"/>
  <c r="BF127" i="28"/>
  <c r="BE127" i="28"/>
  <c r="BD127" i="28"/>
  <c r="BC127" i="28"/>
  <c r="BG127" i="28" s="1"/>
  <c r="BH127" i="28" s="1"/>
  <c r="BB127" i="28"/>
  <c r="BF126" i="28"/>
  <c r="BC126" i="28"/>
  <c r="BF125" i="28"/>
  <c r="BE125" i="28"/>
  <c r="BD125" i="28"/>
  <c r="BC125" i="28"/>
  <c r="BB125" i="28"/>
  <c r="BF124" i="28"/>
  <c r="BE124" i="28"/>
  <c r="BD124" i="28"/>
  <c r="BC124" i="28"/>
  <c r="BB124" i="28"/>
  <c r="BF123" i="28"/>
  <c r="BE123" i="28"/>
  <c r="BD123" i="28"/>
  <c r="BC123" i="28"/>
  <c r="BG123" i="28" s="1"/>
  <c r="BH123" i="28" s="1"/>
  <c r="BB123" i="28"/>
  <c r="AZ120" i="28"/>
  <c r="AY120" i="28"/>
  <c r="AV120" i="28"/>
  <c r="AU120" i="28"/>
  <c r="AT120" i="28"/>
  <c r="AP120" i="28"/>
  <c r="AN120" i="28"/>
  <c r="AM120" i="28"/>
  <c r="AJ120" i="28"/>
  <c r="AI120" i="28"/>
  <c r="AH120" i="28"/>
  <c r="AF120" i="28"/>
  <c r="AE120" i="28"/>
  <c r="AB120" i="28"/>
  <c r="Z120" i="28"/>
  <c r="X120" i="28"/>
  <c r="W120" i="28"/>
  <c r="V120" i="28"/>
  <c r="T120" i="28"/>
  <c r="P120" i="28"/>
  <c r="O120" i="28"/>
  <c r="N120" i="28"/>
  <c r="BA119" i="28"/>
  <c r="AZ119" i="28"/>
  <c r="AY119" i="28"/>
  <c r="AX119" i="28"/>
  <c r="AW119" i="28"/>
  <c r="AV119" i="28"/>
  <c r="AU119" i="28"/>
  <c r="AT119" i="28"/>
  <c r="AP119" i="28"/>
  <c r="AO119" i="28"/>
  <c r="AN119" i="28"/>
  <c r="AM119" i="28"/>
  <c r="AK119" i="28"/>
  <c r="AJ119" i="28"/>
  <c r="AI119" i="28"/>
  <c r="AH119" i="28"/>
  <c r="AG119" i="28"/>
  <c r="AF119" i="28"/>
  <c r="AC119" i="28"/>
  <c r="AB119" i="28"/>
  <c r="AA119" i="28"/>
  <c r="Z119" i="28"/>
  <c r="Y119" i="28"/>
  <c r="X119" i="28"/>
  <c r="W119" i="28"/>
  <c r="V119" i="28"/>
  <c r="U119" i="28"/>
  <c r="T119" i="28"/>
  <c r="S119" i="28"/>
  <c r="BA118" i="28"/>
  <c r="AZ118" i="28"/>
  <c r="AY118" i="28"/>
  <c r="AX118" i="28"/>
  <c r="AW118" i="28"/>
  <c r="AV118" i="28"/>
  <c r="AU118" i="28"/>
  <c r="AT118" i="28"/>
  <c r="AQ118" i="28"/>
  <c r="AP118" i="28"/>
  <c r="AO118" i="28"/>
  <c r="AN118" i="28"/>
  <c r="AM118" i="28"/>
  <c r="AK118" i="28"/>
  <c r="AJ118" i="28"/>
  <c r="AI118" i="28"/>
  <c r="AH118" i="28"/>
  <c r="AG118" i="28"/>
  <c r="AF118" i="28"/>
  <c r="AE118" i="28"/>
  <c r="AC118" i="28"/>
  <c r="AB118" i="28"/>
  <c r="AA118" i="28"/>
  <c r="Z118" i="28"/>
  <c r="Y118" i="28"/>
  <c r="X118" i="28"/>
  <c r="W118" i="28"/>
  <c r="V118" i="28"/>
  <c r="U118" i="28"/>
  <c r="T118" i="28"/>
  <c r="S118" i="28"/>
  <c r="R118" i="28"/>
  <c r="AH117" i="28"/>
  <c r="AG117" i="28"/>
  <c r="AF117" i="28"/>
  <c r="AD117" i="28"/>
  <c r="AC117" i="28"/>
  <c r="AB117" i="28"/>
  <c r="AA117" i="28"/>
  <c r="Z117" i="28"/>
  <c r="Y117" i="28"/>
  <c r="X117" i="28"/>
  <c r="W117" i="28"/>
  <c r="V117" i="28"/>
  <c r="U117" i="28"/>
  <c r="T117" i="28"/>
  <c r="S117" i="28"/>
  <c r="R117" i="28"/>
  <c r="BA116" i="28"/>
  <c r="AZ116" i="28"/>
  <c r="AY116" i="28"/>
  <c r="AX116" i="28"/>
  <c r="AW116" i="28"/>
  <c r="AV116" i="28"/>
  <c r="AU116" i="28"/>
  <c r="AT116" i="28"/>
  <c r="AS116" i="28"/>
  <c r="BG116" i="28" s="1"/>
  <c r="AP116" i="28"/>
  <c r="AO116" i="28"/>
  <c r="AN116" i="28"/>
  <c r="AM116" i="28"/>
  <c r="AK116" i="28"/>
  <c r="AJ116" i="28"/>
  <c r="AI116" i="28"/>
  <c r="AH116" i="28"/>
  <c r="AG116" i="28"/>
  <c r="AF116" i="28"/>
  <c r="AC116" i="28"/>
  <c r="AB116" i="28"/>
  <c r="AA116" i="28"/>
  <c r="Z116" i="28"/>
  <c r="Y116" i="28"/>
  <c r="X116" i="28"/>
  <c r="W116" i="28"/>
  <c r="V116" i="28"/>
  <c r="U116" i="28"/>
  <c r="T116" i="28"/>
  <c r="S116" i="28"/>
  <c r="BA115" i="28"/>
  <c r="AZ115" i="28"/>
  <c r="AY115" i="28"/>
  <c r="AX115" i="28"/>
  <c r="AW115" i="28"/>
  <c r="AV115" i="28"/>
  <c r="AU115" i="28"/>
  <c r="AT115" i="28"/>
  <c r="AP115" i="28"/>
  <c r="AO115" i="28"/>
  <c r="AN115" i="28"/>
  <c r="AM115" i="28"/>
  <c r="AK115" i="28"/>
  <c r="AJ115" i="28"/>
  <c r="AI115" i="28"/>
  <c r="AH115" i="28"/>
  <c r="AG115" i="28"/>
  <c r="AF115" i="28"/>
  <c r="AC115" i="28"/>
  <c r="AB115" i="28"/>
  <c r="AA115" i="28"/>
  <c r="Z115" i="28"/>
  <c r="Y115" i="28"/>
  <c r="X115" i="28"/>
  <c r="W115" i="28"/>
  <c r="V115" i="28"/>
  <c r="U115" i="28"/>
  <c r="T115" i="28"/>
  <c r="S115" i="28"/>
  <c r="AX114" i="28"/>
  <c r="AV114" i="28"/>
  <c r="AN114" i="28"/>
  <c r="Z114" i="28"/>
  <c r="V114" i="28"/>
  <c r="BA113" i="28"/>
  <c r="AZ113" i="28"/>
  <c r="AY113" i="28"/>
  <c r="AX113" i="28"/>
  <c r="AW113" i="28"/>
  <c r="AV113" i="28"/>
  <c r="AU113" i="28"/>
  <c r="AT113" i="28"/>
  <c r="AP113" i="28"/>
  <c r="AO113" i="28"/>
  <c r="AN113" i="28"/>
  <c r="AM113" i="28"/>
  <c r="AK113" i="28"/>
  <c r="AJ113" i="28"/>
  <c r="AI113" i="28"/>
  <c r="AH113" i="28"/>
  <c r="AG113" i="28"/>
  <c r="AF113" i="28"/>
  <c r="AC113" i="28"/>
  <c r="AB113" i="28"/>
  <c r="AA113" i="28"/>
  <c r="Z113" i="28"/>
  <c r="Y113" i="28"/>
  <c r="X113" i="28"/>
  <c r="W113" i="28"/>
  <c r="V113" i="28"/>
  <c r="U113" i="28"/>
  <c r="T113" i="28"/>
  <c r="S113" i="28"/>
  <c r="AZ112" i="28"/>
  <c r="AN112" i="28"/>
  <c r="AH112" i="28"/>
  <c r="AF112" i="28"/>
  <c r="Z112" i="28"/>
  <c r="X112" i="28"/>
  <c r="BA111" i="28"/>
  <c r="AZ111" i="28"/>
  <c r="AY111" i="28"/>
  <c r="AX111" i="28"/>
  <c r="AW111" i="28"/>
  <c r="AV111" i="28"/>
  <c r="AU111" i="28"/>
  <c r="AT111" i="28"/>
  <c r="AQ111" i="28"/>
  <c r="AP111" i="28"/>
  <c r="AO111" i="28"/>
  <c r="AN111" i="28"/>
  <c r="AM111" i="28"/>
  <c r="AK111" i="28"/>
  <c r="AJ111" i="28"/>
  <c r="AI111" i="28"/>
  <c r="AH111" i="28"/>
  <c r="AG111" i="28"/>
  <c r="AF111" i="28"/>
  <c r="AC111" i="28"/>
  <c r="AB111" i="28"/>
  <c r="AA111" i="28"/>
  <c r="Z111" i="28"/>
  <c r="Y111" i="28"/>
  <c r="X111" i="28"/>
  <c r="W111" i="28"/>
  <c r="V111" i="28"/>
  <c r="U111" i="28"/>
  <c r="T111" i="28"/>
  <c r="S111" i="28"/>
  <c r="BA110" i="28"/>
  <c r="AZ110" i="28"/>
  <c r="AY110" i="28"/>
  <c r="AX110" i="28"/>
  <c r="AW110" i="28"/>
  <c r="AV110" i="28"/>
  <c r="AU110" i="28"/>
  <c r="AT110" i="28"/>
  <c r="AP110" i="28"/>
  <c r="AO110" i="28"/>
  <c r="AN110" i="28"/>
  <c r="AM110" i="28"/>
  <c r="AK110" i="28"/>
  <c r="AJ110" i="28"/>
  <c r="AI110" i="28"/>
  <c r="AH110" i="28"/>
  <c r="AG110" i="28"/>
  <c r="AF110" i="28"/>
  <c r="AC110" i="28"/>
  <c r="AB110" i="28"/>
  <c r="AA110" i="28"/>
  <c r="Z110" i="28"/>
  <c r="Y110" i="28"/>
  <c r="X110" i="28"/>
  <c r="W110" i="28"/>
  <c r="V110" i="28"/>
  <c r="U110" i="28"/>
  <c r="T110" i="28"/>
  <c r="S110" i="28"/>
  <c r="BA109" i="28"/>
  <c r="AZ109" i="28"/>
  <c r="AY109" i="28"/>
  <c r="AX109" i="28"/>
  <c r="AW109" i="28"/>
  <c r="AV109" i="28"/>
  <c r="AU109" i="28"/>
  <c r="AT109" i="28"/>
  <c r="AP109" i="28"/>
  <c r="AO109" i="28"/>
  <c r="AN109" i="28"/>
  <c r="AM109" i="28"/>
  <c r="AK109" i="28"/>
  <c r="AJ109" i="28"/>
  <c r="AI109" i="28"/>
  <c r="AH109" i="28"/>
  <c r="AG109" i="28"/>
  <c r="AF109" i="28"/>
  <c r="AC109" i="28"/>
  <c r="AB109" i="28"/>
  <c r="AA109" i="28"/>
  <c r="Z109" i="28"/>
  <c r="Y109" i="28"/>
  <c r="X109" i="28"/>
  <c r="W109" i="28"/>
  <c r="V109" i="28"/>
  <c r="U109" i="28"/>
  <c r="T109" i="28"/>
  <c r="S109" i="28"/>
  <c r="BA108" i="28"/>
  <c r="AZ108" i="28"/>
  <c r="AY108" i="28"/>
  <c r="AX108" i="28"/>
  <c r="AW108" i="28"/>
  <c r="AV108" i="28"/>
  <c r="AU108" i="28"/>
  <c r="AT108" i="28"/>
  <c r="AP108" i="28"/>
  <c r="AO108" i="28"/>
  <c r="AN108" i="28"/>
  <c r="AM108" i="28"/>
  <c r="AK108" i="28"/>
  <c r="AJ108" i="28"/>
  <c r="AI108" i="28"/>
  <c r="AH108" i="28"/>
  <c r="AG108" i="28"/>
  <c r="AF108" i="28"/>
  <c r="AC108" i="28"/>
  <c r="AB108" i="28"/>
  <c r="AA108" i="28"/>
  <c r="Z108" i="28"/>
  <c r="Y108" i="28"/>
  <c r="X108" i="28"/>
  <c r="W108" i="28"/>
  <c r="V108" i="28"/>
  <c r="U108" i="28"/>
  <c r="T108" i="28"/>
  <c r="S108" i="28"/>
  <c r="R108" i="28"/>
  <c r="AY107" i="28"/>
  <c r="AN107" i="28"/>
  <c r="AN102" i="28" s="1"/>
  <c r="AN100" i="28" s="1"/>
  <c r="AA107" i="28"/>
  <c r="S107" i="28"/>
  <c r="BA106" i="28"/>
  <c r="AZ106" i="28"/>
  <c r="AY106" i="28"/>
  <c r="AX106" i="28"/>
  <c r="AW106" i="28"/>
  <c r="AV106" i="28"/>
  <c r="AU106" i="28"/>
  <c r="AT106" i="28"/>
  <c r="AP106" i="28"/>
  <c r="AO106" i="28"/>
  <c r="AN106" i="28"/>
  <c r="AM106" i="28"/>
  <c r="AK106" i="28"/>
  <c r="AJ106" i="28"/>
  <c r="AI106" i="28"/>
  <c r="AH106" i="28"/>
  <c r="AG106" i="28"/>
  <c r="AF106" i="28"/>
  <c r="AC106" i="28"/>
  <c r="AB106" i="28"/>
  <c r="AA106" i="28"/>
  <c r="Z106" i="28"/>
  <c r="Y106" i="28"/>
  <c r="X106" i="28"/>
  <c r="W106" i="28"/>
  <c r="V106" i="28"/>
  <c r="U106" i="28"/>
  <c r="T106" i="28"/>
  <c r="S106" i="28"/>
  <c r="BA104" i="28"/>
  <c r="AZ104" i="28"/>
  <c r="AY104" i="28"/>
  <c r="AX104" i="28"/>
  <c r="AW104" i="28"/>
  <c r="AV104" i="28"/>
  <c r="AU104" i="28"/>
  <c r="AT104" i="28"/>
  <c r="AP104" i="28"/>
  <c r="AO104" i="28"/>
  <c r="AN104" i="28"/>
  <c r="AM104" i="28"/>
  <c r="AK104" i="28"/>
  <c r="AJ104" i="28"/>
  <c r="AI104" i="28"/>
  <c r="AH104" i="28"/>
  <c r="AG104" i="28"/>
  <c r="AF104" i="28"/>
  <c r="AC104" i="28"/>
  <c r="AB104" i="28"/>
  <c r="AA104" i="28"/>
  <c r="Z104" i="28"/>
  <c r="Y104" i="28"/>
  <c r="X104" i="28"/>
  <c r="W104" i="28"/>
  <c r="V104" i="28"/>
  <c r="U104" i="28"/>
  <c r="T104" i="28"/>
  <c r="S104" i="28"/>
  <c r="Q103" i="28"/>
  <c r="P103" i="28"/>
  <c r="O103" i="28"/>
  <c r="O102" i="28" s="1"/>
  <c r="N103" i="28"/>
  <c r="BH103" i="28" s="1"/>
  <c r="Q102" i="28"/>
  <c r="P102" i="28"/>
  <c r="P100" i="28" s="1"/>
  <c r="AR101" i="28"/>
  <c r="BH101" i="28" s="1"/>
  <c r="Q100" i="28"/>
  <c r="AS99" i="28"/>
  <c r="AQ99" i="28"/>
  <c r="AQ119" i="28" s="1"/>
  <c r="AE99" i="28"/>
  <c r="R99" i="28"/>
  <c r="AS98" i="28"/>
  <c r="AS118" i="28" s="1"/>
  <c r="AQ98" i="28"/>
  <c r="AL98" i="28"/>
  <c r="AL118" i="28" s="1"/>
  <c r="AE98" i="28"/>
  <c r="AD98" i="28"/>
  <c r="AD118" i="28" s="1"/>
  <c r="R98" i="28"/>
  <c r="BH97" i="28"/>
  <c r="BG97" i="28"/>
  <c r="BG125" i="28" s="1"/>
  <c r="BH125" i="28" s="1"/>
  <c r="BG96" i="28"/>
  <c r="BG124" i="28" s="1"/>
  <c r="BH124" i="28" s="1"/>
  <c r="AE96" i="28"/>
  <c r="R96" i="28"/>
  <c r="AD96" i="28" s="1"/>
  <c r="BG95" i="28"/>
  <c r="AS95" i="28"/>
  <c r="AQ95" i="28"/>
  <c r="AQ116" i="28" s="1"/>
  <c r="AL95" i="28"/>
  <c r="AE95" i="28"/>
  <c r="AE116" i="28" s="1"/>
  <c r="AD95" i="28"/>
  <c r="AD116" i="28" s="1"/>
  <c r="R95" i="28"/>
  <c r="R116" i="28" s="1"/>
  <c r="BF94" i="28"/>
  <c r="BE94" i="28"/>
  <c r="BD94" i="28"/>
  <c r="BC94" i="28"/>
  <c r="BB94" i="28"/>
  <c r="BA94" i="28"/>
  <c r="AZ94" i="28"/>
  <c r="AY94" i="28"/>
  <c r="AX94" i="28"/>
  <c r="AW94" i="28"/>
  <c r="AV94" i="28"/>
  <c r="AU94" i="28"/>
  <c r="AT94" i="28"/>
  <c r="AP94" i="28"/>
  <c r="AO94" i="28"/>
  <c r="AN94" i="28"/>
  <c r="AM94" i="28"/>
  <c r="AK94" i="28"/>
  <c r="AJ94" i="28"/>
  <c r="AI94" i="28"/>
  <c r="AH94" i="28"/>
  <c r="AG94" i="28"/>
  <c r="AF94" i="28"/>
  <c r="AC94" i="28"/>
  <c r="AB94" i="28"/>
  <c r="AA94" i="28"/>
  <c r="Z94" i="28"/>
  <c r="Y94" i="28"/>
  <c r="X94" i="28"/>
  <c r="W94" i="28"/>
  <c r="V94" i="28"/>
  <c r="U94" i="28"/>
  <c r="T94" i="28"/>
  <c r="S94" i="28"/>
  <c r="BG93" i="28"/>
  <c r="AS93" i="28"/>
  <c r="AQ93" i="28"/>
  <c r="AL93" i="28"/>
  <c r="AE93" i="28"/>
  <c r="AD93" i="28"/>
  <c r="AR93" i="28" s="1"/>
  <c r="BH93" i="28" s="1"/>
  <c r="R93" i="28"/>
  <c r="AS92" i="28"/>
  <c r="AQ92" i="28"/>
  <c r="AQ115" i="28" s="1"/>
  <c r="AE92" i="28"/>
  <c r="R92" i="28"/>
  <c r="BF91" i="28"/>
  <c r="BE91" i="28"/>
  <c r="BE60" i="28" s="1"/>
  <c r="BD91" i="28"/>
  <c r="BC91" i="28"/>
  <c r="BC60" i="28" s="1"/>
  <c r="BB91" i="28"/>
  <c r="BA91" i="28"/>
  <c r="AZ91" i="28"/>
  <c r="AY91" i="28"/>
  <c r="AX91" i="28"/>
  <c r="AW91" i="28"/>
  <c r="AV91" i="28"/>
  <c r="AU91" i="28"/>
  <c r="AU60" i="28" s="1"/>
  <c r="AT91" i="28"/>
  <c r="AQ91" i="28"/>
  <c r="AP91" i="28"/>
  <c r="AO91" i="28"/>
  <c r="AN91" i="28"/>
  <c r="AM91" i="28"/>
  <c r="AM60" i="28" s="1"/>
  <c r="AK91" i="28"/>
  <c r="AJ91" i="28"/>
  <c r="AI91" i="28"/>
  <c r="AH91" i="28"/>
  <c r="AG91" i="28"/>
  <c r="AF91" i="28"/>
  <c r="AE91" i="28"/>
  <c r="AC91" i="28"/>
  <c r="AB91" i="28"/>
  <c r="AA91" i="28"/>
  <c r="Z91" i="28"/>
  <c r="Y91" i="28"/>
  <c r="X91" i="28"/>
  <c r="W91" i="28"/>
  <c r="V91" i="28"/>
  <c r="U91" i="28"/>
  <c r="T91" i="28"/>
  <c r="S91" i="28"/>
  <c r="AS90" i="28"/>
  <c r="BG90" i="28" s="1"/>
  <c r="AQ90" i="28"/>
  <c r="AQ85" i="28" s="1"/>
  <c r="AE90" i="28"/>
  <c r="AL90" i="28" s="1"/>
  <c r="R90" i="28"/>
  <c r="AD90" i="28" s="1"/>
  <c r="BG89" i="28"/>
  <c r="AS89" i="28"/>
  <c r="AQ89" i="28"/>
  <c r="AL89" i="28"/>
  <c r="AE89" i="28"/>
  <c r="AD89" i="28"/>
  <c r="AR89" i="28" s="1"/>
  <c r="BH89" i="28" s="1"/>
  <c r="R89" i="28"/>
  <c r="AS88" i="28"/>
  <c r="AQ88" i="28"/>
  <c r="AE88" i="28"/>
  <c r="AL88" i="28" s="1"/>
  <c r="R88" i="28"/>
  <c r="AD88" i="28" s="1"/>
  <c r="BG87" i="28"/>
  <c r="AS87" i="28"/>
  <c r="AQ87" i="28"/>
  <c r="AL87" i="28"/>
  <c r="AE87" i="28"/>
  <c r="AD87" i="28"/>
  <c r="R87" i="28"/>
  <c r="AS86" i="28"/>
  <c r="BG86" i="28" s="1"/>
  <c r="AQ86" i="28"/>
  <c r="AE86" i="28"/>
  <c r="AL86" i="28" s="1"/>
  <c r="R86" i="28"/>
  <c r="BF85" i="28"/>
  <c r="BF61" i="28" s="1"/>
  <c r="BF134" i="28" s="1"/>
  <c r="BE85" i="28"/>
  <c r="BE126" i="28" s="1"/>
  <c r="BD85" i="28"/>
  <c r="BD126" i="28" s="1"/>
  <c r="BC85" i="28"/>
  <c r="BB85" i="28"/>
  <c r="BB126" i="28" s="1"/>
  <c r="BA85" i="28"/>
  <c r="BA114" i="28" s="1"/>
  <c r="AZ85" i="28"/>
  <c r="AZ114" i="28" s="1"/>
  <c r="AY85" i="28"/>
  <c r="AY114" i="28" s="1"/>
  <c r="AX85" i="28"/>
  <c r="AW85" i="28"/>
  <c r="AW114" i="28" s="1"/>
  <c r="AV85" i="28"/>
  <c r="AU85" i="28"/>
  <c r="AU114" i="28" s="1"/>
  <c r="AT85" i="28"/>
  <c r="AT114" i="28" s="1"/>
  <c r="AP85" i="28"/>
  <c r="AP114" i="28" s="1"/>
  <c r="AO85" i="28"/>
  <c r="AO114" i="28" s="1"/>
  <c r="AN85" i="28"/>
  <c r="AM85" i="28"/>
  <c r="AM114" i="28" s="1"/>
  <c r="AK85" i="28"/>
  <c r="AK114" i="28" s="1"/>
  <c r="AJ85" i="28"/>
  <c r="AJ114" i="28" s="1"/>
  <c r="AI85" i="28"/>
  <c r="AI114" i="28" s="1"/>
  <c r="AH85" i="28"/>
  <c r="AH114" i="28" s="1"/>
  <c r="AG85" i="28"/>
  <c r="AG114" i="28" s="1"/>
  <c r="AF85" i="28"/>
  <c r="AF114" i="28" s="1"/>
  <c r="AE85" i="28"/>
  <c r="AE114" i="28" s="1"/>
  <c r="AC85" i="28"/>
  <c r="AC114" i="28" s="1"/>
  <c r="AB85" i="28"/>
  <c r="AB114" i="28" s="1"/>
  <c r="AA85" i="28"/>
  <c r="AA114" i="28" s="1"/>
  <c r="Z85" i="28"/>
  <c r="Y85" i="28"/>
  <c r="Y114" i="28" s="1"/>
  <c r="X85" i="28"/>
  <c r="X114" i="28" s="1"/>
  <c r="W85" i="28"/>
  <c r="W114" i="28" s="1"/>
  <c r="V85" i="28"/>
  <c r="U85" i="28"/>
  <c r="U114" i="28" s="1"/>
  <c r="T85" i="28"/>
  <c r="T114" i="28" s="1"/>
  <c r="S85" i="28"/>
  <c r="S114" i="28" s="1"/>
  <c r="AS84" i="28"/>
  <c r="AQ84" i="28"/>
  <c r="AQ113" i="28" s="1"/>
  <c r="AE84" i="28"/>
  <c r="R84" i="28"/>
  <c r="BF83" i="28"/>
  <c r="BE83" i="28"/>
  <c r="BD83" i="28"/>
  <c r="BC83" i="28"/>
  <c r="BB83" i="28"/>
  <c r="BA83" i="28"/>
  <c r="AZ83" i="28"/>
  <c r="AY83" i="28"/>
  <c r="AX83" i="28"/>
  <c r="AW83" i="28"/>
  <c r="AV83" i="28"/>
  <c r="AT83" i="28"/>
  <c r="AP83" i="28"/>
  <c r="AO83" i="28"/>
  <c r="AN83" i="28"/>
  <c r="AM83" i="28"/>
  <c r="AK83" i="28"/>
  <c r="AJ83" i="28"/>
  <c r="AH83" i="28"/>
  <c r="AG83" i="28"/>
  <c r="AF83" i="28"/>
  <c r="AC83" i="28"/>
  <c r="AB83" i="28"/>
  <c r="Z83" i="28"/>
  <c r="Y83" i="28"/>
  <c r="X83" i="28"/>
  <c r="V83" i="28"/>
  <c r="U83" i="28"/>
  <c r="T83" i="28"/>
  <c r="AS82" i="28"/>
  <c r="BG82" i="28" s="1"/>
  <c r="AQ82" i="28"/>
  <c r="AE82" i="28"/>
  <c r="AL82" i="28" s="1"/>
  <c r="R82" i="28"/>
  <c r="AS81" i="28"/>
  <c r="AS80" i="28" s="1"/>
  <c r="AQ81" i="28"/>
  <c r="AE81" i="28"/>
  <c r="AL81" i="28" s="1"/>
  <c r="AL80" i="28" s="1"/>
  <c r="AL112" i="28" s="1"/>
  <c r="AD81" i="28"/>
  <c r="R81" i="28"/>
  <c r="BA80" i="28"/>
  <c r="BA112" i="28" s="1"/>
  <c r="AZ80" i="28"/>
  <c r="AY80" i="28"/>
  <c r="AY112" i="28" s="1"/>
  <c r="AX80" i="28"/>
  <c r="AX112" i="28" s="1"/>
  <c r="AW80" i="28"/>
  <c r="AW112" i="28" s="1"/>
  <c r="AV80" i="28"/>
  <c r="AV112" i="28" s="1"/>
  <c r="AU80" i="28"/>
  <c r="AU112" i="28" s="1"/>
  <c r="AT80" i="28"/>
  <c r="AT112" i="28" s="1"/>
  <c r="AQ80" i="28"/>
  <c r="AQ112" i="28" s="1"/>
  <c r="AP80" i="28"/>
  <c r="AP112" i="28" s="1"/>
  <c r="AO80" i="28"/>
  <c r="AO112" i="28" s="1"/>
  <c r="AN80" i="28"/>
  <c r="AM80" i="28"/>
  <c r="AK80" i="28"/>
  <c r="AK112" i="28" s="1"/>
  <c r="AJ80" i="28"/>
  <c r="AJ112" i="28" s="1"/>
  <c r="AJ102" i="28" s="1"/>
  <c r="AJ100" i="28" s="1"/>
  <c r="AI80" i="28"/>
  <c r="AI112" i="28" s="1"/>
  <c r="AH80" i="28"/>
  <c r="AG80" i="28"/>
  <c r="AG112" i="28" s="1"/>
  <c r="AF80" i="28"/>
  <c r="AE80" i="28"/>
  <c r="AE112" i="28" s="1"/>
  <c r="AC80" i="28"/>
  <c r="AC112" i="28" s="1"/>
  <c r="AB80" i="28"/>
  <c r="AB112" i="28" s="1"/>
  <c r="AA80" i="28"/>
  <c r="AA112" i="28" s="1"/>
  <c r="Z80" i="28"/>
  <c r="Y80" i="28"/>
  <c r="Y112" i="28" s="1"/>
  <c r="X80" i="28"/>
  <c r="W80" i="28"/>
  <c r="V80" i="28"/>
  <c r="V112" i="28" s="1"/>
  <c r="U80" i="28"/>
  <c r="U112" i="28" s="1"/>
  <c r="T80" i="28"/>
  <c r="T112" i="28" s="1"/>
  <c r="S80" i="28"/>
  <c r="S112" i="28" s="1"/>
  <c r="AS79" i="28"/>
  <c r="BG79" i="28" s="1"/>
  <c r="AQ79" i="28"/>
  <c r="AE79" i="28"/>
  <c r="AL79" i="28" s="1"/>
  <c r="R79" i="28"/>
  <c r="AS78" i="28"/>
  <c r="AQ78" i="28"/>
  <c r="AE78" i="28"/>
  <c r="AD78" i="28"/>
  <c r="AD111" i="28" s="1"/>
  <c r="R78" i="28"/>
  <c r="R111" i="28" s="1"/>
  <c r="BA77" i="28"/>
  <c r="AZ77" i="28"/>
  <c r="AY77" i="28"/>
  <c r="AX77" i="28"/>
  <c r="AW77" i="28"/>
  <c r="AV77" i="28"/>
  <c r="AU77" i="28"/>
  <c r="AT77" i="28"/>
  <c r="AP77" i="28"/>
  <c r="AO77" i="28"/>
  <c r="AN77" i="28"/>
  <c r="AK77" i="28"/>
  <c r="AJ77" i="28"/>
  <c r="AH77" i="28"/>
  <c r="AG77" i="28"/>
  <c r="AF77" i="28"/>
  <c r="AC77" i="28"/>
  <c r="AB77" i="28"/>
  <c r="AA77" i="28"/>
  <c r="Z77" i="28"/>
  <c r="Y77" i="28"/>
  <c r="X77" i="28"/>
  <c r="W77" i="28"/>
  <c r="V77" i="28"/>
  <c r="U77" i="28"/>
  <c r="T77" i="28"/>
  <c r="S77" i="28"/>
  <c r="AS76" i="28"/>
  <c r="AQ76" i="28"/>
  <c r="AQ110" i="28" s="1"/>
  <c r="AE76" i="28"/>
  <c r="R76" i="28"/>
  <c r="R73" i="28" s="1"/>
  <c r="AS75" i="28"/>
  <c r="BG75" i="28" s="1"/>
  <c r="AQ75" i="28"/>
  <c r="AE75" i="28"/>
  <c r="AL75" i="28" s="1"/>
  <c r="AD75" i="28"/>
  <c r="R75" i="28"/>
  <c r="BG74" i="28"/>
  <c r="BG109" i="28" s="1"/>
  <c r="AS74" i="28"/>
  <c r="AQ74" i="28"/>
  <c r="AE74" i="28"/>
  <c r="R74" i="28"/>
  <c r="BA73" i="28"/>
  <c r="AZ73" i="28"/>
  <c r="AY73" i="28"/>
  <c r="AX73" i="28"/>
  <c r="AW73" i="28"/>
  <c r="AV73" i="28"/>
  <c r="AU73" i="28"/>
  <c r="AT73" i="28"/>
  <c r="AP73" i="28"/>
  <c r="AO73" i="28"/>
  <c r="AN73" i="28"/>
  <c r="AM73" i="28"/>
  <c r="AK73" i="28"/>
  <c r="AJ73" i="28"/>
  <c r="AI73" i="28"/>
  <c r="AH73" i="28"/>
  <c r="AG73" i="28"/>
  <c r="AF73" i="28"/>
  <c r="AC73" i="28"/>
  <c r="AB73" i="28"/>
  <c r="AA73" i="28"/>
  <c r="Z73" i="28"/>
  <c r="Y73" i="28"/>
  <c r="X73" i="28"/>
  <c r="W73" i="28"/>
  <c r="V73" i="28"/>
  <c r="U73" i="28"/>
  <c r="T73" i="28"/>
  <c r="S73" i="28"/>
  <c r="AS72" i="28"/>
  <c r="BG72" i="28" s="1"/>
  <c r="AQ72" i="28"/>
  <c r="AE72" i="28"/>
  <c r="AL72" i="28" s="1"/>
  <c r="AD72" i="28"/>
  <c r="R72" i="28"/>
  <c r="BG71" i="28"/>
  <c r="AS71" i="28"/>
  <c r="AQ71" i="28"/>
  <c r="AE71" i="28"/>
  <c r="AL71" i="28" s="1"/>
  <c r="R71" i="28"/>
  <c r="AD71" i="28" s="1"/>
  <c r="AS70" i="28"/>
  <c r="AQ70" i="28"/>
  <c r="AQ69" i="28" s="1"/>
  <c r="AQ107" i="28" s="1"/>
  <c r="AE70" i="28"/>
  <c r="AD70" i="28"/>
  <c r="R70" i="28"/>
  <c r="BA69" i="28"/>
  <c r="BA107" i="28" s="1"/>
  <c r="AZ69" i="28"/>
  <c r="AY69" i="28"/>
  <c r="AX69" i="28"/>
  <c r="AW69" i="28"/>
  <c r="AW107" i="28" s="1"/>
  <c r="AV69" i="28"/>
  <c r="AV107" i="28" s="1"/>
  <c r="AV102" i="28" s="1"/>
  <c r="AV100" i="28" s="1"/>
  <c r="AU69" i="28"/>
  <c r="AU107" i="28" s="1"/>
  <c r="AT69" i="28"/>
  <c r="AP69" i="28"/>
  <c r="AO69" i="28"/>
  <c r="AN69" i="28"/>
  <c r="AM69" i="28"/>
  <c r="AM107" i="28" s="1"/>
  <c r="AK69" i="28"/>
  <c r="AK107" i="28" s="1"/>
  <c r="AJ69" i="28"/>
  <c r="AJ107" i="28" s="1"/>
  <c r="AI69" i="28"/>
  <c r="AI107" i="28" s="1"/>
  <c r="AH69" i="28"/>
  <c r="AG69" i="28"/>
  <c r="AF69" i="28"/>
  <c r="AF107" i="28" s="1"/>
  <c r="AF102" i="28" s="1"/>
  <c r="AF100" i="28" s="1"/>
  <c r="AD69" i="28"/>
  <c r="AC69" i="28"/>
  <c r="AC107" i="28" s="1"/>
  <c r="AB69" i="28"/>
  <c r="AA69" i="28"/>
  <c r="Z69" i="28"/>
  <c r="Y69" i="28"/>
  <c r="Y107" i="28" s="1"/>
  <c r="X69" i="28"/>
  <c r="X107" i="28" s="1"/>
  <c r="W69" i="28"/>
  <c r="W107" i="28" s="1"/>
  <c r="V69" i="28"/>
  <c r="U69" i="28"/>
  <c r="U107" i="28" s="1"/>
  <c r="T69" i="28"/>
  <c r="S69" i="28"/>
  <c r="R69" i="28"/>
  <c r="BG68" i="28"/>
  <c r="AS68" i="28"/>
  <c r="AQ68" i="28"/>
  <c r="AL68" i="28"/>
  <c r="AE68" i="28"/>
  <c r="AD68" i="28"/>
  <c r="AR68" i="28" s="1"/>
  <c r="BH68" i="28" s="1"/>
  <c r="R68" i="28"/>
  <c r="AS67" i="28"/>
  <c r="BG67" i="28" s="1"/>
  <c r="AQ67" i="28"/>
  <c r="AE67" i="28"/>
  <c r="AL67" i="28" s="1"/>
  <c r="R67" i="28"/>
  <c r="AD67" i="28" s="1"/>
  <c r="AR67" i="28" s="1"/>
  <c r="BH67" i="28" s="1"/>
  <c r="AS66" i="28"/>
  <c r="BG66" i="28" s="1"/>
  <c r="AQ66" i="28"/>
  <c r="AE66" i="28"/>
  <c r="AL66" i="28" s="1"/>
  <c r="AD66" i="28"/>
  <c r="R66" i="28"/>
  <c r="BG65" i="28"/>
  <c r="AS65" i="28"/>
  <c r="AQ65" i="28"/>
  <c r="AE65" i="28"/>
  <c r="R65" i="28"/>
  <c r="AD65" i="28" s="1"/>
  <c r="BG64" i="28"/>
  <c r="AS64" i="28"/>
  <c r="AQ64" i="28"/>
  <c r="AL64" i="28"/>
  <c r="AE64" i="28"/>
  <c r="R64" i="28"/>
  <c r="AD64" i="28" s="1"/>
  <c r="AS63" i="28"/>
  <c r="AQ63" i="28"/>
  <c r="AE63" i="28"/>
  <c r="R63" i="28"/>
  <c r="R106" i="28" s="1"/>
  <c r="BA62" i="28"/>
  <c r="AZ62" i="28"/>
  <c r="AZ60" i="28" s="1"/>
  <c r="AY62" i="28"/>
  <c r="AX62" i="28"/>
  <c r="AX60" i="28" s="1"/>
  <c r="AW62" i="28"/>
  <c r="AV62" i="28"/>
  <c r="AU62" i="28"/>
  <c r="AT62" i="28"/>
  <c r="AT60" i="28" s="1"/>
  <c r="AP62" i="28"/>
  <c r="AO62" i="28"/>
  <c r="AO60" i="28" s="1"/>
  <c r="AN62" i="28"/>
  <c r="AM62" i="28"/>
  <c r="AK62" i="28"/>
  <c r="AJ62" i="28"/>
  <c r="AI62" i="28"/>
  <c r="AH62" i="28"/>
  <c r="AG62" i="28"/>
  <c r="AF62" i="28"/>
  <c r="AC62" i="28"/>
  <c r="AB62" i="28"/>
  <c r="AB60" i="28" s="1"/>
  <c r="AA62" i="28"/>
  <c r="Z62" i="28"/>
  <c r="Z60" i="28" s="1"/>
  <c r="Y62" i="28"/>
  <c r="X62" i="28"/>
  <c r="W62" i="28"/>
  <c r="V62" i="28"/>
  <c r="U62" i="28"/>
  <c r="T62" i="28"/>
  <c r="T60" i="28" s="1"/>
  <c r="S62" i="28"/>
  <c r="S60" i="28" s="1"/>
  <c r="BE61" i="28"/>
  <c r="BE134" i="28" s="1"/>
  <c r="BD61" i="28"/>
  <c r="BD134" i="28" s="1"/>
  <c r="BC61" i="28"/>
  <c r="BC134" i="28" s="1"/>
  <c r="BA61" i="28"/>
  <c r="BA134" i="28" s="1"/>
  <c r="AY61" i="28"/>
  <c r="AY134" i="28" s="1"/>
  <c r="AV61" i="28"/>
  <c r="AV134" i="28" s="1"/>
  <c r="AN61" i="28"/>
  <c r="AN134" i="28" s="1"/>
  <c r="AK61" i="28"/>
  <c r="AK134" i="28" s="1"/>
  <c r="AJ61" i="28"/>
  <c r="AJ134" i="28" s="1"/>
  <c r="AF61" i="28"/>
  <c r="AF134" i="28" s="1"/>
  <c r="AC61" i="28"/>
  <c r="AC134" i="28" s="1"/>
  <c r="U61" i="28"/>
  <c r="U134" i="28" s="1"/>
  <c r="S61" i="28"/>
  <c r="S134" i="28" s="1"/>
  <c r="BF60" i="28"/>
  <c r="BD60" i="28"/>
  <c r="BB60" i="28"/>
  <c r="AY60" i="28"/>
  <c r="AV60" i="28"/>
  <c r="AP60" i="28"/>
  <c r="AN60" i="28"/>
  <c r="AJ60" i="28"/>
  <c r="AI60" i="28"/>
  <c r="AH60" i="28"/>
  <c r="AF60" i="28"/>
  <c r="AA60" i="28"/>
  <c r="X60" i="28"/>
  <c r="W60" i="28"/>
  <c r="V60" i="28"/>
  <c r="AR59" i="28"/>
  <c r="BH59" i="28" s="1"/>
  <c r="AD59" i="28"/>
  <c r="BH58" i="28"/>
  <c r="AD58" i="28"/>
  <c r="AR58" i="28" s="1"/>
  <c r="BH57" i="28"/>
  <c r="AR57" i="28"/>
  <c r="AD57" i="28"/>
  <c r="Q56" i="28"/>
  <c r="P56" i="28"/>
  <c r="O56" i="28"/>
  <c r="AD56" i="28" s="1"/>
  <c r="AR56" i="28" s="1"/>
  <c r="N56" i="28"/>
  <c r="BG55" i="28"/>
  <c r="AS55" i="28"/>
  <c r="AS52" i="28" s="1"/>
  <c r="AQ55" i="28"/>
  <c r="AL55" i="28"/>
  <c r="AE55" i="28"/>
  <c r="AD55" i="28"/>
  <c r="AR55" i="28" s="1"/>
  <c r="R55" i="28"/>
  <c r="BG54" i="28"/>
  <c r="AE54" i="28"/>
  <c r="AL54" i="28" s="1"/>
  <c r="R54" i="28"/>
  <c r="BG53" i="28"/>
  <c r="AS53" i="28"/>
  <c r="AQ53" i="28"/>
  <c r="AL53" i="28"/>
  <c r="AL52" i="28" s="1"/>
  <c r="AE53" i="28"/>
  <c r="AD53" i="28"/>
  <c r="R53" i="28"/>
  <c r="BF52" i="28"/>
  <c r="BE52" i="28"/>
  <c r="BD52" i="28"/>
  <c r="BC52" i="28"/>
  <c r="BB52" i="28"/>
  <c r="BA52" i="28"/>
  <c r="AZ52" i="28"/>
  <c r="AY52" i="28"/>
  <c r="AX52" i="28"/>
  <c r="AW52" i="28"/>
  <c r="AV52" i="28"/>
  <c r="AU52" i="28"/>
  <c r="AT52" i="28"/>
  <c r="AQ52" i="28"/>
  <c r="AP52" i="28"/>
  <c r="AO52" i="28"/>
  <c r="AN52" i="28"/>
  <c r="AM52" i="28"/>
  <c r="AK52" i="28"/>
  <c r="AJ52" i="28"/>
  <c r="AI52" i="28"/>
  <c r="AH52" i="28"/>
  <c r="AG52" i="28"/>
  <c r="AF52" i="28"/>
  <c r="AC52" i="28"/>
  <c r="AB52" i="28"/>
  <c r="AA52" i="28"/>
  <c r="Z52" i="28"/>
  <c r="Y52" i="28"/>
  <c r="X52" i="28"/>
  <c r="W52" i="28"/>
  <c r="V52" i="28"/>
  <c r="U52" i="28"/>
  <c r="T52" i="28"/>
  <c r="S52" i="28"/>
  <c r="BG51" i="28"/>
  <c r="BG108" i="28" s="1"/>
  <c r="AS51" i="28"/>
  <c r="AS108" i="28" s="1"/>
  <c r="AQ51" i="28"/>
  <c r="AQ108" i="28" s="1"/>
  <c r="AL51" i="28"/>
  <c r="AL108" i="28" s="1"/>
  <c r="AE51" i="28"/>
  <c r="AE108" i="28" s="1"/>
  <c r="AD51" i="28"/>
  <c r="AD108" i="28" s="1"/>
  <c r="R51" i="28"/>
  <c r="AS50" i="28"/>
  <c r="BG50" i="28" s="1"/>
  <c r="AQ50" i="28"/>
  <c r="AQ48" i="28" s="1"/>
  <c r="AE50" i="28"/>
  <c r="AL50" i="28" s="1"/>
  <c r="R50" i="28"/>
  <c r="AD50" i="28" s="1"/>
  <c r="AR50" i="28" s="1"/>
  <c r="BH50" i="28" s="1"/>
  <c r="BG49" i="28"/>
  <c r="AS49" i="28"/>
  <c r="AQ49" i="28"/>
  <c r="AL49" i="28"/>
  <c r="AL48" i="28" s="1"/>
  <c r="AE49" i="28"/>
  <c r="AD49" i="28"/>
  <c r="R49" i="28"/>
  <c r="R48" i="28" s="1"/>
  <c r="BA48" i="28"/>
  <c r="BA43" i="28" s="1"/>
  <c r="AZ48" i="28"/>
  <c r="AY48" i="28"/>
  <c r="AX48" i="28"/>
  <c r="AW48" i="28"/>
  <c r="AV48" i="28"/>
  <c r="AU48" i="28"/>
  <c r="AU43" i="28" s="1"/>
  <c r="AT48" i="28"/>
  <c r="AP48" i="28"/>
  <c r="AO48" i="28"/>
  <c r="AN48" i="28"/>
  <c r="AM48" i="28"/>
  <c r="AK48" i="28"/>
  <c r="AK43" i="28" s="1"/>
  <c r="AJ48" i="28"/>
  <c r="AI48" i="28"/>
  <c r="AI43" i="28" s="1"/>
  <c r="AH48" i="28"/>
  <c r="AG48" i="28"/>
  <c r="AF48" i="28"/>
  <c r="AE48" i="28"/>
  <c r="AC48" i="28"/>
  <c r="AB48" i="28"/>
  <c r="AA48" i="28"/>
  <c r="AA43" i="28" s="1"/>
  <c r="Z48" i="28"/>
  <c r="Y48" i="28"/>
  <c r="X48" i="28"/>
  <c r="W48" i="28"/>
  <c r="W43" i="28" s="1"/>
  <c r="V48" i="28"/>
  <c r="U48" i="28"/>
  <c r="T48" i="28"/>
  <c r="S48" i="28"/>
  <c r="S43" i="28" s="1"/>
  <c r="AS47" i="28"/>
  <c r="AQ47" i="28"/>
  <c r="AQ141" i="28" s="1"/>
  <c r="AE47" i="28"/>
  <c r="R47" i="28"/>
  <c r="BG46" i="28"/>
  <c r="AS46" i="28"/>
  <c r="AQ46" i="28"/>
  <c r="AL46" i="28"/>
  <c r="AE46" i="28"/>
  <c r="AD46" i="28"/>
  <c r="AR46" i="28" s="1"/>
  <c r="BH46" i="28" s="1"/>
  <c r="R46" i="28"/>
  <c r="AS45" i="28"/>
  <c r="AQ45" i="28"/>
  <c r="AQ44" i="28" s="1"/>
  <c r="AQ43" i="28" s="1"/>
  <c r="AE45" i="28"/>
  <c r="R45" i="28"/>
  <c r="AD45" i="28" s="1"/>
  <c r="BA44" i="28"/>
  <c r="AZ44" i="28"/>
  <c r="AZ43" i="28" s="1"/>
  <c r="AY44" i="28"/>
  <c r="AX44" i="28"/>
  <c r="AX43" i="28" s="1"/>
  <c r="AW44" i="28"/>
  <c r="AV44" i="28"/>
  <c r="AV43" i="28" s="1"/>
  <c r="AU44" i="28"/>
  <c r="AT44" i="28"/>
  <c r="AT43" i="28" s="1"/>
  <c r="AP44" i="28"/>
  <c r="AP43" i="28" s="1"/>
  <c r="AO44" i="28"/>
  <c r="AN44" i="28"/>
  <c r="AN43" i="28" s="1"/>
  <c r="AM44" i="28"/>
  <c r="AK44" i="28"/>
  <c r="AJ44" i="28"/>
  <c r="AJ43" i="28" s="1"/>
  <c r="AI44" i="28"/>
  <c r="AH44" i="28"/>
  <c r="AH43" i="28" s="1"/>
  <c r="AG44" i="28"/>
  <c r="AF44" i="28"/>
  <c r="AF43" i="28" s="1"/>
  <c r="AD44" i="28"/>
  <c r="AC44" i="28"/>
  <c r="AB44" i="28"/>
  <c r="AB43" i="28" s="1"/>
  <c r="AA44" i="28"/>
  <c r="Z44" i="28"/>
  <c r="Z43" i="28" s="1"/>
  <c r="Y44" i="28"/>
  <c r="X44" i="28"/>
  <c r="X43" i="28" s="1"/>
  <c r="W44" i="28"/>
  <c r="V44" i="28"/>
  <c r="V43" i="28" s="1"/>
  <c r="U44" i="28"/>
  <c r="T44" i="28"/>
  <c r="T43" i="28" s="1"/>
  <c r="S44" i="28"/>
  <c r="R44" i="28"/>
  <c r="R43" i="28" s="1"/>
  <c r="AY43" i="28"/>
  <c r="AW43" i="28"/>
  <c r="AO43" i="28"/>
  <c r="AM43" i="28"/>
  <c r="AG43" i="28"/>
  <c r="AC43" i="28"/>
  <c r="Y43" i="28"/>
  <c r="U43" i="28"/>
  <c r="BH41" i="28"/>
  <c r="AD41" i="28"/>
  <c r="AR41" i="28" s="1"/>
  <c r="AR40" i="28"/>
  <c r="BH40" i="28" s="1"/>
  <c r="AD40" i="28"/>
  <c r="BH39" i="28"/>
  <c r="AD39" i="28"/>
  <c r="AR39" i="28" s="1"/>
  <c r="AR38" i="28"/>
  <c r="BH38" i="28" s="1"/>
  <c r="AD38" i="28"/>
  <c r="BH37" i="28"/>
  <c r="AD37" i="28"/>
  <c r="AR37" i="28" s="1"/>
  <c r="Q36" i="28"/>
  <c r="P36" i="28"/>
  <c r="O36" i="28"/>
  <c r="O32" i="28" s="1"/>
  <c r="N36" i="28"/>
  <c r="AD35" i="28"/>
  <c r="AR35" i="28" s="1"/>
  <c r="BH35" i="28" s="1"/>
  <c r="AR34" i="28"/>
  <c r="BH34" i="28" s="1"/>
  <c r="AD34" i="28"/>
  <c r="AD33" i="28"/>
  <c r="AR33" i="28" s="1"/>
  <c r="BH33" i="28" s="1"/>
  <c r="O33" i="28"/>
  <c r="N33" i="28"/>
  <c r="N32" i="28" s="1"/>
  <c r="Q32" i="28"/>
  <c r="Q134" i="28" s="1"/>
  <c r="P32" i="28"/>
  <c r="BG31" i="28"/>
  <c r="V31" i="28"/>
  <c r="R31" i="28"/>
  <c r="AD31" i="28" s="1"/>
  <c r="AR31" i="28" s="1"/>
  <c r="BH31" i="28" s="1"/>
  <c r="BG30" i="28"/>
  <c r="AD30" i="28"/>
  <c r="AR30" i="28" s="1"/>
  <c r="V30" i="28"/>
  <c r="R30" i="28"/>
  <c r="BG29" i="28"/>
  <c r="V29" i="28"/>
  <c r="BG28" i="28"/>
  <c r="V28" i="28"/>
  <c r="R28" i="28" s="1"/>
  <c r="AD28" i="28" s="1"/>
  <c r="AR28" i="28" s="1"/>
  <c r="BH28" i="28" s="1"/>
  <c r="BF27" i="28"/>
  <c r="BF122" i="28" s="1"/>
  <c r="BE27" i="28"/>
  <c r="BE122" i="28" s="1"/>
  <c r="BE121" i="28" s="1"/>
  <c r="BE100" i="28" s="1"/>
  <c r="BD27" i="28"/>
  <c r="BD122" i="28" s="1"/>
  <c r="BC27" i="28"/>
  <c r="BC122" i="28" s="1"/>
  <c r="BC121" i="28" s="1"/>
  <c r="BC100" i="28" s="1"/>
  <c r="BB27" i="28"/>
  <c r="BB122" i="28" s="1"/>
  <c r="X27" i="28"/>
  <c r="X105" i="28" s="1"/>
  <c r="W27" i="28"/>
  <c r="W105" i="28" s="1"/>
  <c r="V27" i="28"/>
  <c r="BG26" i="28"/>
  <c r="BG138" i="28" s="1"/>
  <c r="AS26" i="28"/>
  <c r="AS138" i="28" s="1"/>
  <c r="AQ26" i="28"/>
  <c r="AQ138" i="28" s="1"/>
  <c r="AL26" i="28"/>
  <c r="AL138" i="28" s="1"/>
  <c r="AE26" i="28"/>
  <c r="AE138" i="28" s="1"/>
  <c r="AD26" i="28"/>
  <c r="AD138" i="28" s="1"/>
  <c r="R26" i="28"/>
  <c r="R138" i="28" s="1"/>
  <c r="AS25" i="28"/>
  <c r="AQ25" i="28"/>
  <c r="AE25" i="28"/>
  <c r="R25" i="28"/>
  <c r="AD25" i="28" s="1"/>
  <c r="BG24" i="28"/>
  <c r="AS24" i="28"/>
  <c r="AQ24" i="28"/>
  <c r="AL24" i="28"/>
  <c r="AE24" i="28"/>
  <c r="R24" i="28"/>
  <c r="AD24" i="28" s="1"/>
  <c r="BA23" i="28"/>
  <c r="AZ23" i="28"/>
  <c r="AY23" i="28"/>
  <c r="AX23" i="28"/>
  <c r="AW23" i="28"/>
  <c r="AV23" i="28"/>
  <c r="AU23" i="28"/>
  <c r="AT23" i="28"/>
  <c r="AP23" i="28"/>
  <c r="AO23" i="28"/>
  <c r="AN23" i="28"/>
  <c r="AM23" i="28"/>
  <c r="AK23" i="28"/>
  <c r="AJ23" i="28"/>
  <c r="AI23" i="28"/>
  <c r="AH23" i="28"/>
  <c r="AG23" i="28"/>
  <c r="AF23" i="28"/>
  <c r="AC23" i="28"/>
  <c r="AB23" i="28"/>
  <c r="AA23" i="28"/>
  <c r="Z23" i="28"/>
  <c r="Y23" i="28"/>
  <c r="X23" i="28"/>
  <c r="W23" i="28"/>
  <c r="V23" i="28"/>
  <c r="U23" i="28"/>
  <c r="T23" i="28"/>
  <c r="S23" i="28"/>
  <c r="AS22" i="28"/>
  <c r="AQ22" i="28"/>
  <c r="AQ104" i="28" s="1"/>
  <c r="AE22" i="28"/>
  <c r="R22" i="28"/>
  <c r="AR21" i="28"/>
  <c r="BH21" i="28" s="1"/>
  <c r="AD21" i="28"/>
  <c r="BH20" i="28"/>
  <c r="AD20" i="28"/>
  <c r="AR20" i="28" s="1"/>
  <c r="AD19" i="28"/>
  <c r="AR19" i="28" s="1"/>
  <c r="Q19" i="28"/>
  <c r="P19" i="28"/>
  <c r="O19" i="28"/>
  <c r="N19" i="28"/>
  <c r="BH19" i="28" s="1"/>
  <c r="BN19" i="28" s="1"/>
  <c r="U165" i="4"/>
  <c r="U105" i="4"/>
  <c r="U27" i="4"/>
  <c r="U165" i="5"/>
  <c r="U105" i="5"/>
  <c r="U27" i="5"/>
  <c r="U165" i="6"/>
  <c r="U105" i="6"/>
  <c r="U27" i="6"/>
  <c r="U165" i="7"/>
  <c r="U105" i="7"/>
  <c r="U27" i="7"/>
  <c r="U165" i="8"/>
  <c r="U105" i="8"/>
  <c r="U27" i="8"/>
  <c r="AR246" i="34" l="1"/>
  <c r="AR192" i="34"/>
  <c r="BH181" i="34"/>
  <c r="BH192" i="34" s="1"/>
  <c r="BH194" i="34" s="1"/>
  <c r="BG130" i="34"/>
  <c r="AS120" i="34"/>
  <c r="BG120" i="34" s="1"/>
  <c r="BG102" i="34" s="1"/>
  <c r="BG100" i="34" s="1"/>
  <c r="BH249" i="34"/>
  <c r="BH251" i="34" s="1"/>
  <c r="AR251" i="34"/>
  <c r="AR262" i="34"/>
  <c r="BH260" i="34"/>
  <c r="BH262" i="34" s="1"/>
  <c r="BH209" i="34"/>
  <c r="BH211" i="34" s="1"/>
  <c r="BH213" i="34" s="1"/>
  <c r="AR211" i="34"/>
  <c r="BH122" i="34"/>
  <c r="BG121" i="34"/>
  <c r="BH121" i="34" s="1"/>
  <c r="AR117" i="34"/>
  <c r="BH117" i="34" s="1"/>
  <c r="BH96" i="34"/>
  <c r="AE134" i="34"/>
  <c r="AL134" i="34" s="1"/>
  <c r="AR109" i="34"/>
  <c r="BH109" i="34" s="1"/>
  <c r="BH74" i="34"/>
  <c r="AR73" i="34"/>
  <c r="BH73" i="34" s="1"/>
  <c r="AD48" i="34"/>
  <c r="AD43" i="34" s="1"/>
  <c r="AR49" i="34"/>
  <c r="BH86" i="34"/>
  <c r="BH85" i="34" s="1"/>
  <c r="AR85" i="34"/>
  <c r="AR114" i="34" s="1"/>
  <c r="BH114" i="34" s="1"/>
  <c r="AS61" i="34"/>
  <c r="BG61" i="34" s="1"/>
  <c r="N134" i="34"/>
  <c r="BH32" i="34"/>
  <c r="AD73" i="34"/>
  <c r="AR265" i="34"/>
  <c r="BH164" i="34"/>
  <c r="AR236" i="34"/>
  <c r="AR133" i="34"/>
  <c r="AR138" i="34"/>
  <c r="BH26" i="34"/>
  <c r="BH138" i="34" s="1"/>
  <c r="AL118" i="34"/>
  <c r="AR98" i="34"/>
  <c r="AD115" i="34"/>
  <c r="AR92" i="34"/>
  <c r="AD91" i="34"/>
  <c r="AD113" i="34"/>
  <c r="AR84" i="34"/>
  <c r="AD83" i="34"/>
  <c r="AL73" i="34"/>
  <c r="AL109" i="34"/>
  <c r="AD62" i="34"/>
  <c r="AD60" i="34" s="1"/>
  <c r="AR63" i="34"/>
  <c r="AD106" i="34"/>
  <c r="AD246" i="34"/>
  <c r="AD221" i="34"/>
  <c r="AR216" i="34"/>
  <c r="AD141" i="34"/>
  <c r="AR47" i="34"/>
  <c r="AL102" i="34"/>
  <c r="AL100" i="34" s="1"/>
  <c r="AR161" i="34"/>
  <c r="BH148" i="34"/>
  <c r="BH161" i="34" s="1"/>
  <c r="AR78" i="34"/>
  <c r="AD111" i="34"/>
  <c r="AS114" i="34"/>
  <c r="BG114" i="34" s="1"/>
  <c r="AS83" i="34"/>
  <c r="BG83" i="34" s="1"/>
  <c r="AS335" i="34"/>
  <c r="AD204" i="34"/>
  <c r="AR195" i="34"/>
  <c r="AR81" i="34"/>
  <c r="AD80" i="34"/>
  <c r="AD112" i="34" s="1"/>
  <c r="AD228" i="34"/>
  <c r="AR226" i="34"/>
  <c r="R134" i="34"/>
  <c r="AD134" i="34" s="1"/>
  <c r="AR134" i="34" s="1"/>
  <c r="BH76" i="34"/>
  <c r="AR110" i="34"/>
  <c r="BH110" i="34" s="1"/>
  <c r="AD69" i="34"/>
  <c r="AR70" i="34"/>
  <c r="R105" i="34"/>
  <c r="R102" i="34" s="1"/>
  <c r="R100" i="34" s="1"/>
  <c r="AD27" i="34"/>
  <c r="AL61" i="34"/>
  <c r="AL221" i="34"/>
  <c r="AL335" i="34" s="1"/>
  <c r="BH241" i="34"/>
  <c r="BH246" i="34" s="1"/>
  <c r="R173" i="34"/>
  <c r="R335" i="34" s="1"/>
  <c r="AD165" i="34"/>
  <c r="AE335" i="34"/>
  <c r="AD116" i="34"/>
  <c r="AR95" i="34"/>
  <c r="AD94" i="34"/>
  <c r="R83" i="34"/>
  <c r="AR254" i="34"/>
  <c r="BH51" i="34"/>
  <c r="BN51" i="34" s="1"/>
  <c r="AR108" i="34"/>
  <c r="BH108" i="34" s="1"/>
  <c r="AE102" i="34"/>
  <c r="AE100" i="34" s="1"/>
  <c r="AE114" i="34"/>
  <c r="AE83" i="34"/>
  <c r="R77" i="34"/>
  <c r="AL44" i="34"/>
  <c r="AL43" i="34" s="1"/>
  <c r="AR45" i="34"/>
  <c r="BH99" i="34"/>
  <c r="AR119" i="34"/>
  <c r="BH119" i="34" s="1"/>
  <c r="AL60" i="34"/>
  <c r="BH22" i="34"/>
  <c r="BN22" i="34" s="1"/>
  <c r="AR104" i="34"/>
  <c r="AL77" i="34"/>
  <c r="AQ61" i="34"/>
  <c r="AR52" i="34"/>
  <c r="BH52" i="34" s="1"/>
  <c r="BN52" i="34" s="1"/>
  <c r="BH53" i="34"/>
  <c r="AR23" i="34"/>
  <c r="BH23" i="34" s="1"/>
  <c r="BN23" i="34" s="1"/>
  <c r="BH24" i="34"/>
  <c r="BG22" i="33"/>
  <c r="BG104" i="33" s="1"/>
  <c r="AD22" i="33"/>
  <c r="AD104" i="33" s="1"/>
  <c r="BD121" i="30"/>
  <c r="BD100" i="30" s="1"/>
  <c r="BG94" i="30"/>
  <c r="BG123" i="30"/>
  <c r="BH123" i="30" s="1"/>
  <c r="BH29" i="30"/>
  <c r="BH292" i="29"/>
  <c r="AN83" i="29"/>
  <c r="N32" i="29"/>
  <c r="N134" i="29" s="1"/>
  <c r="BH19" i="29"/>
  <c r="BN19" i="29" s="1"/>
  <c r="AR279" i="28"/>
  <c r="BH279" i="28" s="1"/>
  <c r="BG98" i="28"/>
  <c r="BG118" i="28" s="1"/>
  <c r="AU83" i="28"/>
  <c r="AU61" i="28"/>
  <c r="AU134" i="28" s="1"/>
  <c r="BG52" i="28"/>
  <c r="BH55" i="28"/>
  <c r="X102" i="28"/>
  <c r="X100" i="28" s="1"/>
  <c r="R62" i="28"/>
  <c r="AD63" i="28"/>
  <c r="AD62" i="28" s="1"/>
  <c r="AR24" i="28"/>
  <c r="AD23" i="28"/>
  <c r="R23" i="28"/>
  <c r="N102" i="28"/>
  <c r="BD121" i="31"/>
  <c r="BD100" i="31" s="1"/>
  <c r="BG129" i="31"/>
  <c r="BH129" i="31" s="1"/>
  <c r="AQ134" i="31"/>
  <c r="AD77" i="31"/>
  <c r="AL173" i="31"/>
  <c r="AL335" i="31" s="1"/>
  <c r="AR23" i="31"/>
  <c r="AE43" i="31"/>
  <c r="AW102" i="31"/>
  <c r="AW100" i="31" s="1"/>
  <c r="AR115" i="31"/>
  <c r="BH115" i="31" s="1"/>
  <c r="BH92" i="31"/>
  <c r="AR50" i="31"/>
  <c r="BH50" i="31" s="1"/>
  <c r="AD48" i="31"/>
  <c r="AD43" i="31" s="1"/>
  <c r="R134" i="31"/>
  <c r="AL134" i="31"/>
  <c r="AR81" i="31"/>
  <c r="AR82" i="31"/>
  <c r="BH82" i="31" s="1"/>
  <c r="AD80" i="31"/>
  <c r="AD112" i="31" s="1"/>
  <c r="BH86" i="31"/>
  <c r="AL85" i="31"/>
  <c r="AG102" i="31"/>
  <c r="AG100" i="31" s="1"/>
  <c r="AL236" i="31"/>
  <c r="U27" i="31"/>
  <c r="U105" i="31" s="1"/>
  <c r="U102" i="31" s="1"/>
  <c r="U100" i="31" s="1"/>
  <c r="R27" i="31"/>
  <c r="BB122" i="31"/>
  <c r="BB121" i="31" s="1"/>
  <c r="BB100" i="31" s="1"/>
  <c r="BG27" i="31"/>
  <c r="BG122" i="31" s="1"/>
  <c r="R31" i="31"/>
  <c r="AD31" i="31" s="1"/>
  <c r="AR31" i="31" s="1"/>
  <c r="BH31" i="31" s="1"/>
  <c r="AR79" i="31"/>
  <c r="BH79" i="31" s="1"/>
  <c r="V112" i="31"/>
  <c r="V61" i="31"/>
  <c r="V134" i="31" s="1"/>
  <c r="AL109" i="31"/>
  <c r="AD131" i="31"/>
  <c r="R130" i="31"/>
  <c r="R120" i="31" s="1"/>
  <c r="AR148" i="31"/>
  <c r="AR158" i="31"/>
  <c r="BH158" i="31" s="1"/>
  <c r="U335" i="31"/>
  <c r="AR172" i="31"/>
  <c r="BH172" i="31" s="1"/>
  <c r="AS173" i="31"/>
  <c r="AD192" i="31"/>
  <c r="AS192" i="31"/>
  <c r="AE221" i="31"/>
  <c r="AL216" i="31"/>
  <c r="AL221" i="31" s="1"/>
  <c r="AR226" i="31"/>
  <c r="AR234" i="31"/>
  <c r="BH234" i="31" s="1"/>
  <c r="AD262" i="31"/>
  <c r="AD265" i="31"/>
  <c r="R270" i="31"/>
  <c r="AJ61" i="32"/>
  <c r="AJ134" i="32" s="1"/>
  <c r="AJ107" i="32"/>
  <c r="AJ102" i="32" s="1"/>
  <c r="AJ100" i="32" s="1"/>
  <c r="T112" i="32"/>
  <c r="T77" i="32"/>
  <c r="AB112" i="32"/>
  <c r="AB77" i="32"/>
  <c r="AK112" i="32"/>
  <c r="AK61" i="32"/>
  <c r="AK134" i="32" s="1"/>
  <c r="AK77" i="32"/>
  <c r="AS130" i="32"/>
  <c r="BG131" i="32"/>
  <c r="BD129" i="33"/>
  <c r="BG129" i="33" s="1"/>
  <c r="BH129" i="33" s="1"/>
  <c r="BD134" i="33"/>
  <c r="AR26" i="31"/>
  <c r="W102" i="31"/>
  <c r="W100" i="31" s="1"/>
  <c r="R108" i="31"/>
  <c r="AD51" i="31"/>
  <c r="AW60" i="31"/>
  <c r="AL106" i="31"/>
  <c r="BG106" i="31"/>
  <c r="AL65" i="31"/>
  <c r="AC61" i="31"/>
  <c r="AC134" i="31" s="1"/>
  <c r="AW61" i="31"/>
  <c r="AW134" i="31" s="1"/>
  <c r="AL69" i="31"/>
  <c r="AT112" i="31"/>
  <c r="AT61" i="31"/>
  <c r="AT134" i="31" s="1"/>
  <c r="BG80" i="31"/>
  <c r="BG112" i="31" s="1"/>
  <c r="R83" i="31"/>
  <c r="Z83" i="31"/>
  <c r="AS83" i="31"/>
  <c r="BA83" i="31"/>
  <c r="BF61" i="31"/>
  <c r="BF134" i="31" s="1"/>
  <c r="BF126" i="31"/>
  <c r="AU102" i="31"/>
  <c r="AU100" i="31" s="1"/>
  <c r="AD113" i="31"/>
  <c r="AS130" i="31"/>
  <c r="R161" i="31"/>
  <c r="Z335" i="31"/>
  <c r="AS161" i="31"/>
  <c r="BA335" i="31"/>
  <c r="BH180" i="31"/>
  <c r="AE192" i="31"/>
  <c r="AL181" i="31"/>
  <c r="AL192" i="31" s="1"/>
  <c r="BH188" i="31"/>
  <c r="AJ335" i="31"/>
  <c r="AL199" i="31"/>
  <c r="AU335" i="31"/>
  <c r="AR209" i="31"/>
  <c r="AS211" i="31"/>
  <c r="AR218" i="31"/>
  <c r="BH218" i="31" s="1"/>
  <c r="R236" i="31"/>
  <c r="AD76" i="32"/>
  <c r="R110" i="32"/>
  <c r="R73" i="32"/>
  <c r="T114" i="32"/>
  <c r="T83" i="32"/>
  <c r="AB114" i="32"/>
  <c r="AB83" i="32"/>
  <c r="AR181" i="32"/>
  <c r="AR75" i="33"/>
  <c r="BH75" i="33" s="1"/>
  <c r="R110" i="33"/>
  <c r="AD76" i="33"/>
  <c r="R73" i="33"/>
  <c r="BG78" i="33"/>
  <c r="BG111" i="33" s="1"/>
  <c r="AS111" i="33"/>
  <c r="AS77" i="33"/>
  <c r="BG77" i="33" s="1"/>
  <c r="AO112" i="33"/>
  <c r="AO77" i="33"/>
  <c r="AT114" i="33"/>
  <c r="AT83" i="33"/>
  <c r="AX114" i="33"/>
  <c r="AX102" i="33" s="1"/>
  <c r="AX100" i="33" s="1"/>
  <c r="AX83" i="33"/>
  <c r="BB61" i="33"/>
  <c r="BB134" i="33" s="1"/>
  <c r="BB126" i="33"/>
  <c r="BG126" i="33" s="1"/>
  <c r="BH126" i="33" s="1"/>
  <c r="BB83" i="33"/>
  <c r="BF61" i="33"/>
  <c r="BF134" i="33" s="1"/>
  <c r="BF126" i="33"/>
  <c r="BF83" i="33"/>
  <c r="AL22" i="31"/>
  <c r="AL104" i="31" s="1"/>
  <c r="R23" i="31"/>
  <c r="AD23" i="31"/>
  <c r="AD36" i="31"/>
  <c r="AR36" i="31" s="1"/>
  <c r="BH36" i="31" s="1"/>
  <c r="AD54" i="31"/>
  <c r="AR54" i="31" s="1"/>
  <c r="BH54" i="31" s="1"/>
  <c r="T61" i="31"/>
  <c r="T134" i="31" s="1"/>
  <c r="AB61" i="31"/>
  <c r="AB134" i="31" s="1"/>
  <c r="AZ61" i="31"/>
  <c r="AZ134" i="31" s="1"/>
  <c r="R106" i="31"/>
  <c r="R62" i="31"/>
  <c r="R60" i="31" s="1"/>
  <c r="AQ62" i="31"/>
  <c r="AO61" i="31"/>
  <c r="AO134" i="31" s="1"/>
  <c r="R61" i="31"/>
  <c r="AE73" i="31"/>
  <c r="AR74" i="31"/>
  <c r="AS73" i="31"/>
  <c r="BG73" i="31" s="1"/>
  <c r="U77" i="31"/>
  <c r="Y77" i="31"/>
  <c r="AC77" i="31"/>
  <c r="AT83" i="31"/>
  <c r="AX83" i="31"/>
  <c r="BF83" i="31"/>
  <c r="AQ85" i="31"/>
  <c r="AQ114" i="31" s="1"/>
  <c r="AQ115" i="31"/>
  <c r="AQ91" i="31"/>
  <c r="AQ94" i="31"/>
  <c r="O102" i="31"/>
  <c r="V102" i="31"/>
  <c r="V100" i="31" s="1"/>
  <c r="AS104" i="31"/>
  <c r="AM102" i="31"/>
  <c r="AM100" i="31" s="1"/>
  <c r="AQ106" i="31"/>
  <c r="AC107" i="31"/>
  <c r="AC102" i="31" s="1"/>
  <c r="AC100" i="31" s="1"/>
  <c r="AK107" i="31"/>
  <c r="AK102" i="31" s="1"/>
  <c r="AK100" i="31" s="1"/>
  <c r="AD115" i="31"/>
  <c r="AQ116" i="31"/>
  <c r="AS118" i="31"/>
  <c r="BG127" i="31"/>
  <c r="BH127" i="31" s="1"/>
  <c r="AL130" i="31"/>
  <c r="AL120" i="31" s="1"/>
  <c r="S335" i="31"/>
  <c r="W335" i="31"/>
  <c r="AN335" i="31"/>
  <c r="AT335" i="31"/>
  <c r="AX335" i="31"/>
  <c r="BB335" i="31"/>
  <c r="BF335" i="31"/>
  <c r="BG173" i="31"/>
  <c r="BG335" i="31" s="1"/>
  <c r="AD165" i="31"/>
  <c r="AR165" i="31" s="1"/>
  <c r="BH165" i="31" s="1"/>
  <c r="AQ192" i="31"/>
  <c r="AR183" i="31"/>
  <c r="BH183" i="31" s="1"/>
  <c r="BG195" i="31"/>
  <c r="BG204" i="31" s="1"/>
  <c r="BG211" i="31"/>
  <c r="R221" i="31"/>
  <c r="BG219" i="31"/>
  <c r="AE236" i="31"/>
  <c r="AL241" i="31"/>
  <c r="AL246" i="31" s="1"/>
  <c r="AR243" i="31"/>
  <c r="BH243" i="31" s="1"/>
  <c r="AR245" i="31"/>
  <c r="BH245" i="31" s="1"/>
  <c r="AD246" i="31"/>
  <c r="AQ251" i="31"/>
  <c r="BH276" i="31"/>
  <c r="BH283" i="31"/>
  <c r="BH292" i="31"/>
  <c r="BH299" i="31"/>
  <c r="BH308" i="31"/>
  <c r="BH315" i="31"/>
  <c r="BH324" i="31"/>
  <c r="BH331" i="31"/>
  <c r="BH24" i="32"/>
  <c r="AR26" i="32"/>
  <c r="V105" i="32"/>
  <c r="V102" i="32" s="1"/>
  <c r="V100" i="32" s="1"/>
  <c r="U27" i="32"/>
  <c r="U105" i="32" s="1"/>
  <c r="R27" i="32"/>
  <c r="AR53" i="32"/>
  <c r="AD52" i="32"/>
  <c r="AR54" i="32"/>
  <c r="BH54" i="32" s="1"/>
  <c r="AL52" i="32"/>
  <c r="AQ106" i="32"/>
  <c r="AQ62" i="32"/>
  <c r="AQ107" i="32"/>
  <c r="AD111" i="32"/>
  <c r="AR78" i="32"/>
  <c r="AF107" i="32"/>
  <c r="AF102" i="32" s="1"/>
  <c r="AF100" i="32" s="1"/>
  <c r="R130" i="32"/>
  <c r="R120" i="32" s="1"/>
  <c r="AD133" i="32"/>
  <c r="AR133" i="32" s="1"/>
  <c r="BH133" i="32" s="1"/>
  <c r="AD204" i="32"/>
  <c r="AR22" i="33"/>
  <c r="BH19" i="31"/>
  <c r="BN19" i="31" s="1"/>
  <c r="BF121" i="31"/>
  <c r="BF100" i="31" s="1"/>
  <c r="AD33" i="31"/>
  <c r="AR33" i="31" s="1"/>
  <c r="BH33" i="31" s="1"/>
  <c r="O32" i="31"/>
  <c r="AR47" i="31"/>
  <c r="AL49" i="31"/>
  <c r="AL48" i="31" s="1"/>
  <c r="AE48" i="31"/>
  <c r="BG53" i="31"/>
  <c r="AS52" i="31"/>
  <c r="BG52" i="31" s="1"/>
  <c r="Z112" i="31"/>
  <c r="Z102" i="31" s="1"/>
  <c r="Z100" i="31" s="1"/>
  <c r="Z61" i="31"/>
  <c r="Z134" i="31" s="1"/>
  <c r="AL81" i="31"/>
  <c r="AL80" i="31" s="1"/>
  <c r="AL112" i="31" s="1"/>
  <c r="AE80" i="31"/>
  <c r="AE112" i="31" s="1"/>
  <c r="AR84" i="31"/>
  <c r="AE94" i="31"/>
  <c r="AE117" i="31"/>
  <c r="AR99" i="31"/>
  <c r="BE126" i="31"/>
  <c r="BE121" i="31" s="1"/>
  <c r="BE100" i="31" s="1"/>
  <c r="AR132" i="31"/>
  <c r="BH132" i="31" s="1"/>
  <c r="AR164" i="31"/>
  <c r="AR168" i="31"/>
  <c r="BH168" i="31" s="1"/>
  <c r="AR241" i="31"/>
  <c r="AL260" i="31"/>
  <c r="AL262" i="31" s="1"/>
  <c r="AE262" i="31"/>
  <c r="S107" i="32"/>
  <c r="S102" i="32" s="1"/>
  <c r="S100" i="32" s="1"/>
  <c r="S61" i="32"/>
  <c r="S134" i="32" s="1"/>
  <c r="W107" i="32"/>
  <c r="W102" i="32" s="1"/>
  <c r="W100" i="32" s="1"/>
  <c r="W61" i="32"/>
  <c r="W134" i="32" s="1"/>
  <c r="AA107" i="32"/>
  <c r="AA61" i="32"/>
  <c r="AA134" i="32" s="1"/>
  <c r="X112" i="32"/>
  <c r="X77" i="32"/>
  <c r="AG112" i="32"/>
  <c r="AG61" i="32"/>
  <c r="AG134" i="32" s="1"/>
  <c r="AE134" i="32" s="1"/>
  <c r="AL134" i="32" s="1"/>
  <c r="AG77" i="32"/>
  <c r="AQ118" i="32"/>
  <c r="AQ94" i="32"/>
  <c r="AQ61" i="32" s="1"/>
  <c r="BH254" i="32"/>
  <c r="AL45" i="31"/>
  <c r="AL44" i="31" s="1"/>
  <c r="AQ48" i="31"/>
  <c r="BH56" i="31"/>
  <c r="AS60" i="31"/>
  <c r="BG60" i="31" s="1"/>
  <c r="BG62" i="31"/>
  <c r="BA60" i="31"/>
  <c r="U61" i="31"/>
  <c r="U134" i="31" s="1"/>
  <c r="Y61" i="31"/>
  <c r="Y134" i="31" s="1"/>
  <c r="AS69" i="31"/>
  <c r="BA61" i="31"/>
  <c r="BA134" i="31" s="1"/>
  <c r="BH71" i="31"/>
  <c r="AE69" i="31"/>
  <c r="AL72" i="31"/>
  <c r="AR72" i="31" s="1"/>
  <c r="BH72" i="31" s="1"/>
  <c r="AX112" i="31"/>
  <c r="AX61" i="31"/>
  <c r="AX134" i="31" s="1"/>
  <c r="AQ80" i="31"/>
  <c r="V83" i="31"/>
  <c r="AW83" i="31"/>
  <c r="BE83" i="31"/>
  <c r="BB61" i="31"/>
  <c r="BB134" i="31" s="1"/>
  <c r="BB126" i="31"/>
  <c r="BG85" i="31"/>
  <c r="AL116" i="31"/>
  <c r="AL94" i="31"/>
  <c r="AL96" i="31"/>
  <c r="AL117" i="31" s="1"/>
  <c r="V105" i="31"/>
  <c r="AY102" i="31"/>
  <c r="AY100" i="31" s="1"/>
  <c r="AE114" i="31"/>
  <c r="BG123" i="31"/>
  <c r="BH123" i="31" s="1"/>
  <c r="BG125" i="31"/>
  <c r="BH125" i="31" s="1"/>
  <c r="AE130" i="31"/>
  <c r="AE120" i="31" s="1"/>
  <c r="AE161" i="31"/>
  <c r="AR153" i="31"/>
  <c r="BH153" i="31" s="1"/>
  <c r="V335" i="31"/>
  <c r="AW335" i="31"/>
  <c r="BE335" i="31"/>
  <c r="BH176" i="31"/>
  <c r="AR179" i="31"/>
  <c r="BH179" i="31" s="1"/>
  <c r="AR187" i="31"/>
  <c r="BH187" i="31" s="1"/>
  <c r="AF335" i="31"/>
  <c r="AD197" i="31"/>
  <c r="AR197" i="31" s="1"/>
  <c r="BH197" i="31" s="1"/>
  <c r="BH210" i="31"/>
  <c r="R211" i="31"/>
  <c r="AD211" i="31"/>
  <c r="AQ221" i="31"/>
  <c r="BH219" i="31"/>
  <c r="R228" i="31"/>
  <c r="BG241" i="31"/>
  <c r="BG246" i="31" s="1"/>
  <c r="R31" i="32"/>
  <c r="AD31" i="32" s="1"/>
  <c r="AR31" i="32" s="1"/>
  <c r="BH31" i="32" s="1"/>
  <c r="BG45" i="32"/>
  <c r="AS44" i="32"/>
  <c r="X114" i="32"/>
  <c r="X102" i="32" s="1"/>
  <c r="X100" i="32" s="1"/>
  <c r="X83" i="32"/>
  <c r="BG87" i="32"/>
  <c r="AS85" i="32"/>
  <c r="AA102" i="32"/>
  <c r="AA100" i="32" s="1"/>
  <c r="BG148" i="32"/>
  <c r="BG161" i="32" s="1"/>
  <c r="AS161" i="32"/>
  <c r="AE23" i="31"/>
  <c r="AS23" i="31"/>
  <c r="BG23" i="31" s="1"/>
  <c r="BG24" i="31"/>
  <c r="BH24" i="31" s="1"/>
  <c r="P134" i="31"/>
  <c r="AQ43" i="31"/>
  <c r="AR45" i="31"/>
  <c r="AE52" i="31"/>
  <c r="AR53" i="31"/>
  <c r="AD106" i="31"/>
  <c r="AD62" i="31"/>
  <c r="AD60" i="31" s="1"/>
  <c r="AR63" i="31"/>
  <c r="AR64" i="31"/>
  <c r="BH64" i="31" s="1"/>
  <c r="AR65" i="31"/>
  <c r="BH65" i="31" s="1"/>
  <c r="AD69" i="31"/>
  <c r="AR70" i="31"/>
  <c r="AR76" i="31"/>
  <c r="R77" i="31"/>
  <c r="V77" i="31"/>
  <c r="Z77" i="31"/>
  <c r="AS77" i="31"/>
  <c r="BG77" i="31" s="1"/>
  <c r="AW77" i="31"/>
  <c r="BA77" i="31"/>
  <c r="AE111" i="31"/>
  <c r="AL78" i="31"/>
  <c r="AE77" i="31"/>
  <c r="AH112" i="31"/>
  <c r="AH102" i="31" s="1"/>
  <c r="AH100" i="31" s="1"/>
  <c r="AH61" i="31"/>
  <c r="AH134" i="31" s="1"/>
  <c r="AP112" i="31"/>
  <c r="AP102" i="31" s="1"/>
  <c r="AP100" i="31" s="1"/>
  <c r="AP61" i="31"/>
  <c r="AP134" i="31" s="1"/>
  <c r="AQ113" i="31"/>
  <c r="AQ83" i="31"/>
  <c r="AR87" i="31"/>
  <c r="BH87" i="31" s="1"/>
  <c r="AR88" i="31"/>
  <c r="BH88" i="31" s="1"/>
  <c r="AR93" i="31"/>
  <c r="BH93" i="31" s="1"/>
  <c r="R116" i="31"/>
  <c r="AD95" i="31"/>
  <c r="R94" i="31"/>
  <c r="AR96" i="31"/>
  <c r="AE118" i="31"/>
  <c r="AL98" i="31"/>
  <c r="AT102" i="31"/>
  <c r="AT100" i="31" s="1"/>
  <c r="AX102" i="31"/>
  <c r="AX100" i="31" s="1"/>
  <c r="AE106" i="31"/>
  <c r="AI102" i="31"/>
  <c r="AI100" i="31" s="1"/>
  <c r="AQ161" i="31"/>
  <c r="X335" i="31"/>
  <c r="AB335" i="31"/>
  <c r="AG335" i="31"/>
  <c r="AK335" i="31"/>
  <c r="AY335" i="31"/>
  <c r="BC335" i="31"/>
  <c r="O335" i="31"/>
  <c r="R192" i="31"/>
  <c r="AR181" i="31"/>
  <c r="AV335" i="31"/>
  <c r="AL204" i="31"/>
  <c r="AR199" i="31"/>
  <c r="BH199" i="31" s="1"/>
  <c r="AD221" i="31"/>
  <c r="BG221" i="31"/>
  <c r="AR231" i="31"/>
  <c r="AR232" i="31"/>
  <c r="BH232" i="31" s="1"/>
  <c r="R251" i="31"/>
  <c r="AD249" i="31"/>
  <c r="AD254" i="31"/>
  <c r="R259" i="31"/>
  <c r="AS259" i="31"/>
  <c r="BG254" i="31"/>
  <c r="BG259" i="31" s="1"/>
  <c r="AR260" i="31"/>
  <c r="AE104" i="32"/>
  <c r="AL22" i="32"/>
  <c r="AL104" i="32" s="1"/>
  <c r="O134" i="32"/>
  <c r="AD32" i="32"/>
  <c r="AR32" i="32" s="1"/>
  <c r="BH32" i="32" s="1"/>
  <c r="AD86" i="32"/>
  <c r="R85" i="32"/>
  <c r="R114" i="32" s="1"/>
  <c r="AC102" i="32"/>
  <c r="AC100" i="32" s="1"/>
  <c r="AN102" i="32"/>
  <c r="AN100" i="32" s="1"/>
  <c r="AI102" i="32"/>
  <c r="AI100" i="32" s="1"/>
  <c r="AY102" i="32"/>
  <c r="AY100" i="32" s="1"/>
  <c r="BH241" i="32"/>
  <c r="BH246" i="32" s="1"/>
  <c r="AR246" i="32"/>
  <c r="R108" i="33"/>
  <c r="AD51" i="33"/>
  <c r="AV102" i="33"/>
  <c r="AV100" i="33" s="1"/>
  <c r="AS173" i="33"/>
  <c r="BG164" i="33"/>
  <c r="BG173" i="33" s="1"/>
  <c r="BG221" i="33"/>
  <c r="BH254" i="33"/>
  <c r="AR250" i="31"/>
  <c r="BH250" i="31" s="1"/>
  <c r="AR258" i="31"/>
  <c r="BH258" i="31" s="1"/>
  <c r="AR273" i="31"/>
  <c r="BH273" i="31" s="1"/>
  <c r="AR284" i="31"/>
  <c r="BH284" i="31" s="1"/>
  <c r="AR285" i="31"/>
  <c r="BH285" i="31" s="1"/>
  <c r="AR289" i="31"/>
  <c r="BH289" i="31" s="1"/>
  <c r="AR300" i="31"/>
  <c r="BH300" i="31" s="1"/>
  <c r="AR301" i="31"/>
  <c r="BH301" i="31" s="1"/>
  <c r="AR305" i="31"/>
  <c r="BH305" i="31" s="1"/>
  <c r="AR316" i="31"/>
  <c r="BH316" i="31" s="1"/>
  <c r="AR317" i="31"/>
  <c r="BH317" i="31" s="1"/>
  <c r="AR321" i="31"/>
  <c r="BH321" i="31" s="1"/>
  <c r="AR332" i="31"/>
  <c r="BH332" i="31" s="1"/>
  <c r="AR333" i="31"/>
  <c r="BH333" i="31" s="1"/>
  <c r="AE138" i="32"/>
  <c r="AL26" i="32"/>
  <c r="AL138" i="32" s="1"/>
  <c r="BG27" i="32"/>
  <c r="BG122" i="32" s="1"/>
  <c r="BA43" i="32"/>
  <c r="AL48" i="32"/>
  <c r="AD80" i="32"/>
  <c r="AD112" i="32" s="1"/>
  <c r="AR81" i="32"/>
  <c r="R113" i="32"/>
  <c r="AD84" i="32"/>
  <c r="AR87" i="32"/>
  <c r="BH87" i="32" s="1"/>
  <c r="AQ115" i="32"/>
  <c r="AQ102" i="32" s="1"/>
  <c r="AQ100" i="32" s="1"/>
  <c r="AQ91" i="32"/>
  <c r="R94" i="32"/>
  <c r="R118" i="32"/>
  <c r="AD98" i="32"/>
  <c r="O100" i="32"/>
  <c r="AT102" i="32"/>
  <c r="AT100" i="32" s="1"/>
  <c r="AX102" i="32"/>
  <c r="AX100" i="32" s="1"/>
  <c r="AS173" i="32"/>
  <c r="AR188" i="32"/>
  <c r="BH188" i="32" s="1"/>
  <c r="BH195" i="32"/>
  <c r="BH204" i="32" s="1"/>
  <c r="BH206" i="32" s="1"/>
  <c r="AR204" i="32"/>
  <c r="BG221" i="32"/>
  <c r="AL236" i="32"/>
  <c r="BH281" i="32"/>
  <c r="AL53" i="33"/>
  <c r="AL52" i="33" s="1"/>
  <c r="AE52" i="33"/>
  <c r="BG69" i="33"/>
  <c r="BG107" i="33" s="1"/>
  <c r="AW61" i="33"/>
  <c r="AW134" i="33" s="1"/>
  <c r="AW107" i="33"/>
  <c r="AW102" i="33" s="1"/>
  <c r="AW100" i="33" s="1"/>
  <c r="BA61" i="33"/>
  <c r="BA134" i="33" s="1"/>
  <c r="BA107" i="33"/>
  <c r="BA102" i="33" s="1"/>
  <c r="BA100" i="33" s="1"/>
  <c r="AQ107" i="33"/>
  <c r="AQ61" i="33"/>
  <c r="AD111" i="33"/>
  <c r="AD77" i="33"/>
  <c r="AU102" i="33"/>
  <c r="AU100" i="33" s="1"/>
  <c r="AY102" i="33"/>
  <c r="AY100" i="33" s="1"/>
  <c r="N134" i="33"/>
  <c r="AS262" i="33"/>
  <c r="BG260" i="33"/>
  <c r="BG262" i="33" s="1"/>
  <c r="AE23" i="32"/>
  <c r="AL25" i="32"/>
  <c r="AL23" i="32" s="1"/>
  <c r="AS138" i="32"/>
  <c r="BG26" i="32"/>
  <c r="BG138" i="32" s="1"/>
  <c r="AD44" i="32"/>
  <c r="AD73" i="32"/>
  <c r="AR75" i="32"/>
  <c r="BH75" i="32" s="1"/>
  <c r="AL95" i="32"/>
  <c r="AE116" i="32"/>
  <c r="AE94" i="32"/>
  <c r="AV102" i="32"/>
  <c r="AV100" i="32" s="1"/>
  <c r="AD161" i="32"/>
  <c r="AR153" i="32"/>
  <c r="BH153" i="32" s="1"/>
  <c r="U165" i="32"/>
  <c r="U173" i="32" s="1"/>
  <c r="V173" i="32"/>
  <c r="R165" i="32"/>
  <c r="AD165" i="32" s="1"/>
  <c r="AR165" i="32" s="1"/>
  <c r="BH165" i="32" s="1"/>
  <c r="BH168" i="32"/>
  <c r="R221" i="32"/>
  <c r="AD216" i="32"/>
  <c r="BH219" i="32"/>
  <c r="BH284" i="32"/>
  <c r="U27" i="33"/>
  <c r="U105" i="33" s="1"/>
  <c r="R27" i="33"/>
  <c r="V105" i="33"/>
  <c r="AL49" i="33"/>
  <c r="AL48" i="33" s="1"/>
  <c r="AE48" i="33"/>
  <c r="AR50" i="33"/>
  <c r="BH50" i="33" s="1"/>
  <c r="BH66" i="33"/>
  <c r="AE69" i="33"/>
  <c r="AL72" i="33"/>
  <c r="X102" i="33"/>
  <c r="X100" i="33" s="1"/>
  <c r="AL148" i="33"/>
  <c r="AL161" i="33" s="1"/>
  <c r="AE161" i="33"/>
  <c r="BH216" i="33"/>
  <c r="BH219" i="33"/>
  <c r="AR266" i="31"/>
  <c r="BH266" i="31" s="1"/>
  <c r="AR286" i="31"/>
  <c r="BH286" i="31" s="1"/>
  <c r="AR302" i="31"/>
  <c r="BH302" i="31" s="1"/>
  <c r="AR318" i="31"/>
  <c r="BH318" i="31" s="1"/>
  <c r="AR334" i="31"/>
  <c r="BH334" i="31" s="1"/>
  <c r="BH33" i="32"/>
  <c r="AL45" i="32"/>
  <c r="AL44" i="32" s="1"/>
  <c r="AL43" i="32" s="1"/>
  <c r="AE44" i="32"/>
  <c r="AE43" i="32" s="1"/>
  <c r="R62" i="32"/>
  <c r="AD63" i="32"/>
  <c r="AS106" i="32"/>
  <c r="T61" i="32"/>
  <c r="T134" i="32" s="1"/>
  <c r="AB61" i="32"/>
  <c r="AB134" i="32" s="1"/>
  <c r="BG69" i="32"/>
  <c r="BG107" i="32" s="1"/>
  <c r="U112" i="32"/>
  <c r="U102" i="32" s="1"/>
  <c r="U100" i="32" s="1"/>
  <c r="U61" i="32"/>
  <c r="U134" i="32" s="1"/>
  <c r="AC112" i="32"/>
  <c r="AC61" i="32"/>
  <c r="AC134" i="32" s="1"/>
  <c r="BE61" i="32"/>
  <c r="BE134" i="32" s="1"/>
  <c r="BE126" i="32"/>
  <c r="BE121" i="32" s="1"/>
  <c r="BE100" i="32" s="1"/>
  <c r="AE85" i="32"/>
  <c r="R115" i="32"/>
  <c r="AD92" i="32"/>
  <c r="R91" i="32"/>
  <c r="AH335" i="32"/>
  <c r="AZ335" i="32"/>
  <c r="R173" i="32"/>
  <c r="AD164" i="32"/>
  <c r="AS192" i="32"/>
  <c r="AS204" i="32"/>
  <c r="BG195" i="32"/>
  <c r="BG204" i="32" s="1"/>
  <c r="AR217" i="32"/>
  <c r="BH217" i="32" s="1"/>
  <c r="AR226" i="32"/>
  <c r="AS246" i="32"/>
  <c r="BG241" i="32"/>
  <c r="BG246" i="32" s="1"/>
  <c r="BH279" i="32"/>
  <c r="AR294" i="32"/>
  <c r="BH294" i="32" s="1"/>
  <c r="BH19" i="33"/>
  <c r="BN19" i="33" s="1"/>
  <c r="AE104" i="33"/>
  <c r="AL22" i="33"/>
  <c r="AL104" i="33" s="1"/>
  <c r="AS43" i="33"/>
  <c r="BG43" i="33" s="1"/>
  <c r="BH56" i="33"/>
  <c r="AQ62" i="33"/>
  <c r="R69" i="33"/>
  <c r="AD70" i="33"/>
  <c r="AR113" i="33"/>
  <c r="BH113" i="33" s="1"/>
  <c r="BH84" i="33"/>
  <c r="AL116" i="33"/>
  <c r="U102" i="33"/>
  <c r="U100" i="33" s="1"/>
  <c r="AZ102" i="33"/>
  <c r="AZ100" i="33" s="1"/>
  <c r="BD121" i="33"/>
  <c r="BD100" i="33" s="1"/>
  <c r="BG130" i="33"/>
  <c r="AS120" i="33"/>
  <c r="BG120" i="33" s="1"/>
  <c r="AR250" i="33"/>
  <c r="BH250" i="33" s="1"/>
  <c r="BH281" i="33"/>
  <c r="AL62" i="31"/>
  <c r="AL60" i="31" s="1"/>
  <c r="AS270" i="31"/>
  <c r="R23" i="32"/>
  <c r="AD23" i="32"/>
  <c r="R29" i="32"/>
  <c r="AD29" i="32" s="1"/>
  <c r="AR29" i="32" s="1"/>
  <c r="BH29" i="32" s="1"/>
  <c r="AQ44" i="32"/>
  <c r="AQ43" i="32" s="1"/>
  <c r="AR47" i="32"/>
  <c r="AD49" i="32"/>
  <c r="AR50" i="32"/>
  <c r="BH50" i="32" s="1"/>
  <c r="AR51" i="32"/>
  <c r="AV60" i="32"/>
  <c r="AZ60" i="32"/>
  <c r="AR67" i="32"/>
  <c r="BH67" i="32" s="1"/>
  <c r="AR68" i="32"/>
  <c r="BH68" i="32" s="1"/>
  <c r="AV61" i="32"/>
  <c r="AV134" i="32" s="1"/>
  <c r="AS134" i="32" s="1"/>
  <c r="BG134" i="32" s="1"/>
  <c r="AZ61" i="32"/>
  <c r="AZ134" i="32" s="1"/>
  <c r="AS112" i="32"/>
  <c r="BG80" i="32"/>
  <c r="BG112" i="32" s="1"/>
  <c r="AW112" i="32"/>
  <c r="AW102" i="32" s="1"/>
  <c r="AW100" i="32" s="1"/>
  <c r="AW61" i="32"/>
  <c r="AW134" i="32" s="1"/>
  <c r="BA112" i="32"/>
  <c r="BA102" i="32" s="1"/>
  <c r="BA100" i="32" s="1"/>
  <c r="BA61" i="32"/>
  <c r="BA134" i="32" s="1"/>
  <c r="AL113" i="32"/>
  <c r="AL83" i="32"/>
  <c r="AL85" i="32"/>
  <c r="AL87" i="32"/>
  <c r="AS91" i="32"/>
  <c r="BG91" i="32" s="1"/>
  <c r="AD117" i="32"/>
  <c r="AG102" i="32"/>
  <c r="AG100" i="32" s="1"/>
  <c r="AK102" i="32"/>
  <c r="AK100" i="32" s="1"/>
  <c r="R106" i="32"/>
  <c r="Z102" i="32"/>
  <c r="Z100" i="32" s="1"/>
  <c r="AH102" i="32"/>
  <c r="AH100" i="32" s="1"/>
  <c r="AP102" i="32"/>
  <c r="AP100" i="32" s="1"/>
  <c r="T107" i="32"/>
  <c r="AB107" i="32"/>
  <c r="AZ107" i="32"/>
  <c r="AZ102" i="32" s="1"/>
  <c r="AZ100" i="32" s="1"/>
  <c r="AS109" i="32"/>
  <c r="BG123" i="32"/>
  <c r="BH123" i="32" s="1"/>
  <c r="BG128" i="32"/>
  <c r="BH128" i="32" s="1"/>
  <c r="AL131" i="32"/>
  <c r="AL130" i="32" s="1"/>
  <c r="AL120" i="32" s="1"/>
  <c r="AQ161" i="32"/>
  <c r="AQ335" i="32" s="1"/>
  <c r="AR157" i="32"/>
  <c r="BH157" i="32" s="1"/>
  <c r="P335" i="32"/>
  <c r="U335" i="32"/>
  <c r="AN335" i="32"/>
  <c r="AW335" i="32"/>
  <c r="BE335" i="32"/>
  <c r="AE173" i="32"/>
  <c r="BG173" i="32"/>
  <c r="BG167" i="32"/>
  <c r="BH167" i="32" s="1"/>
  <c r="AR170" i="32"/>
  <c r="BH170" i="32" s="1"/>
  <c r="AR171" i="32"/>
  <c r="BH171" i="32" s="1"/>
  <c r="AL192" i="32"/>
  <c r="AR183" i="32"/>
  <c r="BH183" i="32" s="1"/>
  <c r="AR209" i="32"/>
  <c r="AS221" i="32"/>
  <c r="BG228" i="32"/>
  <c r="BG227" i="32"/>
  <c r="BH227" i="32" s="1"/>
  <c r="AR231" i="32"/>
  <c r="AL246" i="32"/>
  <c r="AD249" i="32"/>
  <c r="AS251" i="32"/>
  <c r="BG249" i="32"/>
  <c r="BG251" i="32" s="1"/>
  <c r="AR256" i="32"/>
  <c r="BH256" i="32" s="1"/>
  <c r="AR258" i="32"/>
  <c r="BH258" i="32" s="1"/>
  <c r="AE262" i="32"/>
  <c r="BG260" i="32"/>
  <c r="BG262" i="32" s="1"/>
  <c r="AR271" i="32"/>
  <c r="BH271" i="32" s="1"/>
  <c r="AR275" i="32"/>
  <c r="BH275" i="32" s="1"/>
  <c r="AR283" i="32"/>
  <c r="BH283" i="32" s="1"/>
  <c r="AR285" i="32"/>
  <c r="BH285" i="32" s="1"/>
  <c r="AR311" i="32"/>
  <c r="BH311" i="32" s="1"/>
  <c r="AR324" i="32"/>
  <c r="BH324" i="32" s="1"/>
  <c r="AR326" i="32"/>
  <c r="BH326" i="32" s="1"/>
  <c r="AR329" i="32"/>
  <c r="BH329" i="32" s="1"/>
  <c r="AL24" i="33"/>
  <c r="AL23" i="33" s="1"/>
  <c r="AE23" i="33"/>
  <c r="AD25" i="33"/>
  <c r="AR25" i="33" s="1"/>
  <c r="BH25" i="33" s="1"/>
  <c r="R138" i="33"/>
  <c r="AD26" i="33"/>
  <c r="BE121" i="33"/>
  <c r="BE100" i="33" s="1"/>
  <c r="AT43" i="33"/>
  <c r="AX43" i="33"/>
  <c r="AE43" i="33"/>
  <c r="AR47" i="33"/>
  <c r="BG53" i="33"/>
  <c r="AS52" i="33"/>
  <c r="BG52" i="33" s="1"/>
  <c r="AE60" i="33"/>
  <c r="T134" i="33"/>
  <c r="AB134" i="33"/>
  <c r="R106" i="33"/>
  <c r="R62" i="33"/>
  <c r="AD63" i="33"/>
  <c r="AF107" i="33"/>
  <c r="AF102" i="33" s="1"/>
  <c r="AF100" i="33" s="1"/>
  <c r="AF61" i="33"/>
  <c r="AF134" i="33" s="1"/>
  <c r="AE134" i="33" s="1"/>
  <c r="AL134" i="33" s="1"/>
  <c r="AO61" i="33"/>
  <c r="AO134" i="33" s="1"/>
  <c r="AQ134" i="33" s="1"/>
  <c r="AO107" i="33"/>
  <c r="AR109" i="33"/>
  <c r="BH74" i="33"/>
  <c r="AS73" i="33"/>
  <c r="BG73" i="33" s="1"/>
  <c r="BG74" i="33"/>
  <c r="BG109" i="33" s="1"/>
  <c r="AO114" i="33"/>
  <c r="AO83" i="33"/>
  <c r="AL114" i="33"/>
  <c r="AL83" i="33"/>
  <c r="R91" i="33"/>
  <c r="AD92" i="33"/>
  <c r="O102" i="33"/>
  <c r="V102" i="33"/>
  <c r="V100" i="33" s="1"/>
  <c r="T102" i="33"/>
  <c r="T100" i="33" s="1"/>
  <c r="AB102" i="33"/>
  <c r="AB100" i="33" s="1"/>
  <c r="AM102" i="33"/>
  <c r="AM100" i="33" s="1"/>
  <c r="AQ106" i="33"/>
  <c r="AS109" i="33"/>
  <c r="R115" i="33"/>
  <c r="AF335" i="33"/>
  <c r="AJ335" i="33"/>
  <c r="AO335" i="33"/>
  <c r="BH172" i="33"/>
  <c r="AR179" i="33"/>
  <c r="BH179" i="33" s="1"/>
  <c r="BG192" i="33"/>
  <c r="AL187" i="33"/>
  <c r="AE192" i="33"/>
  <c r="AX335" i="33"/>
  <c r="BB335" i="33"/>
  <c r="AD217" i="33"/>
  <c r="R221" i="33"/>
  <c r="AE236" i="33"/>
  <c r="AL231" i="33"/>
  <c r="AL236" i="33" s="1"/>
  <c r="AR261" i="33"/>
  <c r="BH261" i="33" s="1"/>
  <c r="BH277" i="33"/>
  <c r="BH64" i="32"/>
  <c r="X61" i="32"/>
  <c r="X134" i="32" s="1"/>
  <c r="R69" i="32"/>
  <c r="AD70" i="32"/>
  <c r="Y112" i="32"/>
  <c r="Y102" i="32" s="1"/>
  <c r="Y100" i="32" s="1"/>
  <c r="Y61" i="32"/>
  <c r="Y134" i="32" s="1"/>
  <c r="BG85" i="32"/>
  <c r="AR90" i="32"/>
  <c r="BH90" i="32" s="1"/>
  <c r="BH93" i="32"/>
  <c r="AR99" i="32"/>
  <c r="N102" i="32"/>
  <c r="R119" i="32"/>
  <c r="AE161" i="32"/>
  <c r="AL148" i="32"/>
  <c r="AL161" i="32" s="1"/>
  <c r="AL335" i="32" s="1"/>
  <c r="AB335" i="32"/>
  <c r="AV335" i="32"/>
  <c r="BD335" i="32"/>
  <c r="AR190" i="32"/>
  <c r="BH190" i="32" s="1"/>
  <c r="BH218" i="32"/>
  <c r="R228" i="32"/>
  <c r="AD228" i="32"/>
  <c r="R270" i="32"/>
  <c r="AD265" i="32"/>
  <c r="BH292" i="32"/>
  <c r="AR24" i="33"/>
  <c r="R31" i="33"/>
  <c r="AD31" i="33" s="1"/>
  <c r="AR31" i="33" s="1"/>
  <c r="BH31" i="33" s="1"/>
  <c r="BH55" i="33"/>
  <c r="AS60" i="33"/>
  <c r="BG60" i="33" s="1"/>
  <c r="BG62" i="33"/>
  <c r="Y61" i="33"/>
  <c r="Y134" i="33" s="1"/>
  <c r="Y107" i="33"/>
  <c r="Y102" i="33" s="1"/>
  <c r="Y100" i="33" s="1"/>
  <c r="AN107" i="33"/>
  <c r="AN102" i="33" s="1"/>
  <c r="AN100" i="33" s="1"/>
  <c r="AN61" i="33"/>
  <c r="AN134" i="33" s="1"/>
  <c r="BH71" i="33"/>
  <c r="R85" i="33"/>
  <c r="AD86" i="33"/>
  <c r="AQ115" i="33"/>
  <c r="AQ91" i="33"/>
  <c r="BG98" i="33"/>
  <c r="BG118" i="33" s="1"/>
  <c r="AS94" i="33"/>
  <c r="BG94" i="33" s="1"/>
  <c r="N100" i="33"/>
  <c r="BH103" i="33"/>
  <c r="AH102" i="33"/>
  <c r="AH100" i="33" s="1"/>
  <c r="AD164" i="33"/>
  <c r="AR187" i="33"/>
  <c r="BH187" i="33" s="1"/>
  <c r="AD259" i="33"/>
  <c r="AR258" i="33"/>
  <c r="BH258" i="33" s="1"/>
  <c r="AR195" i="31"/>
  <c r="AR242" i="31"/>
  <c r="BH242" i="31" s="1"/>
  <c r="AS262" i="31"/>
  <c r="BG260" i="31"/>
  <c r="BG262" i="31" s="1"/>
  <c r="AR278" i="31"/>
  <c r="BH278" i="31" s="1"/>
  <c r="AR294" i="31"/>
  <c r="BH294" i="31" s="1"/>
  <c r="AR310" i="31"/>
  <c r="BH310" i="31" s="1"/>
  <c r="AR326" i="31"/>
  <c r="BH326" i="31" s="1"/>
  <c r="AR25" i="32"/>
  <c r="BH25" i="32" s="1"/>
  <c r="BH36" i="32"/>
  <c r="AY61" i="32"/>
  <c r="AY134" i="32" s="1"/>
  <c r="AE62" i="32"/>
  <c r="AE60" i="32" s="1"/>
  <c r="AL62" i="32"/>
  <c r="AN61" i="32"/>
  <c r="AN134" i="32" s="1"/>
  <c r="AQ134" i="32" s="1"/>
  <c r="AE109" i="32"/>
  <c r="AL74" i="32"/>
  <c r="AE73" i="32"/>
  <c r="R111" i="32"/>
  <c r="R77" i="32"/>
  <c r="AQ111" i="32"/>
  <c r="AQ77" i="32"/>
  <c r="AO112" i="32"/>
  <c r="AO102" i="32" s="1"/>
  <c r="AO100" i="32" s="1"/>
  <c r="AO61" i="32"/>
  <c r="AO134" i="32" s="1"/>
  <c r="R80" i="32"/>
  <c r="R112" i="32" s="1"/>
  <c r="AQ113" i="32"/>
  <c r="AQ83" i="32"/>
  <c r="AQ85" i="32"/>
  <c r="AQ114" i="32" s="1"/>
  <c r="AL115" i="32"/>
  <c r="AL91" i="32"/>
  <c r="AR95" i="32"/>
  <c r="AS116" i="32"/>
  <c r="BG116" i="32" s="1"/>
  <c r="AS94" i="32"/>
  <c r="BG94" i="32" s="1"/>
  <c r="AE117" i="32"/>
  <c r="AL96" i="32"/>
  <c r="AL117" i="32" s="1"/>
  <c r="AE106" i="32"/>
  <c r="AS107" i="32"/>
  <c r="AD130" i="32"/>
  <c r="AD120" i="32" s="1"/>
  <c r="R141" i="32"/>
  <c r="AD141" i="32"/>
  <c r="R161" i="32"/>
  <c r="V335" i="32"/>
  <c r="Z335" i="32"/>
  <c r="AF335" i="32"/>
  <c r="AJ335" i="32"/>
  <c r="AO335" i="32"/>
  <c r="AX335" i="32"/>
  <c r="BF335" i="32"/>
  <c r="AL173" i="32"/>
  <c r="AR178" i="32"/>
  <c r="BH178" i="32" s="1"/>
  <c r="AR179" i="32"/>
  <c r="BH179" i="32" s="1"/>
  <c r="R192" i="32"/>
  <c r="AR197" i="32"/>
  <c r="BH197" i="32" s="1"/>
  <c r="R204" i="32"/>
  <c r="BG211" i="32"/>
  <c r="AL221" i="32"/>
  <c r="AE221" i="32"/>
  <c r="AE236" i="32"/>
  <c r="BG236" i="32"/>
  <c r="AR234" i="32"/>
  <c r="BH234" i="32" s="1"/>
  <c r="AR235" i="32"/>
  <c r="BH235" i="32" s="1"/>
  <c r="R236" i="32"/>
  <c r="AS236" i="32"/>
  <c r="AR243" i="32"/>
  <c r="BH243" i="32" s="1"/>
  <c r="AR244" i="32"/>
  <c r="BH244" i="32" s="1"/>
  <c r="AL262" i="32"/>
  <c r="AS270" i="32"/>
  <c r="AR289" i="32"/>
  <c r="BH289" i="32" s="1"/>
  <c r="AR300" i="32"/>
  <c r="BH300" i="32" s="1"/>
  <c r="AR315" i="32"/>
  <c r="BH315" i="32" s="1"/>
  <c r="AR317" i="32"/>
  <c r="BH317" i="32" s="1"/>
  <c r="BB122" i="33"/>
  <c r="BG27" i="33"/>
  <c r="BG122" i="33" s="1"/>
  <c r="BF121" i="33"/>
  <c r="BF100" i="33" s="1"/>
  <c r="AD33" i="33"/>
  <c r="AR33" i="33" s="1"/>
  <c r="BH33" i="33" s="1"/>
  <c r="O32" i="33"/>
  <c r="AL43" i="33"/>
  <c r="AR49" i="33"/>
  <c r="AD52" i="33"/>
  <c r="AR53" i="33"/>
  <c r="R52" i="33"/>
  <c r="AD54" i="33"/>
  <c r="AR54" i="33" s="1"/>
  <c r="BH54" i="33" s="1"/>
  <c r="AZ134" i="33"/>
  <c r="AL69" i="33"/>
  <c r="AR72" i="33"/>
  <c r="BH72" i="33" s="1"/>
  <c r="AT112" i="33"/>
  <c r="AT61" i="33"/>
  <c r="AT134" i="33" s="1"/>
  <c r="AS134" i="33" s="1"/>
  <c r="BG134" i="33" s="1"/>
  <c r="AT77" i="33"/>
  <c r="AX112" i="33"/>
  <c r="AX61" i="33"/>
  <c r="AX134" i="33" s="1"/>
  <c r="AX77" i="33"/>
  <c r="AR82" i="33"/>
  <c r="BH82" i="33" s="1"/>
  <c r="AG114" i="33"/>
  <c r="AG102" i="33" s="1"/>
  <c r="AG100" i="33" s="1"/>
  <c r="AG83" i="33"/>
  <c r="AK114" i="33"/>
  <c r="AK102" i="33" s="1"/>
  <c r="AK100" i="33" s="1"/>
  <c r="AK83" i="33"/>
  <c r="BG89" i="33"/>
  <c r="BG85" i="33" s="1"/>
  <c r="AS85" i="33"/>
  <c r="AC107" i="33"/>
  <c r="AC102" i="33" s="1"/>
  <c r="AC100" i="33" s="1"/>
  <c r="AS118" i="33"/>
  <c r="AD131" i="33"/>
  <c r="R130" i="33"/>
  <c r="R120" i="33" s="1"/>
  <c r="AE130" i="33"/>
  <c r="AE120" i="33" s="1"/>
  <c r="AL132" i="33"/>
  <c r="AR132" i="33" s="1"/>
  <c r="BH132" i="33" s="1"/>
  <c r="AD161" i="33"/>
  <c r="AA335" i="33"/>
  <c r="AL192" i="33"/>
  <c r="AR210" i="33"/>
  <c r="BH210" i="33" s="1"/>
  <c r="AR268" i="33"/>
  <c r="BH268" i="33" s="1"/>
  <c r="AR273" i="33"/>
  <c r="BH273" i="33" s="1"/>
  <c r="AS62" i="32"/>
  <c r="AQ73" i="32"/>
  <c r="AL77" i="32"/>
  <c r="AD211" i="32"/>
  <c r="AR295" i="32"/>
  <c r="BH295" i="32" s="1"/>
  <c r="AR299" i="32"/>
  <c r="BH299" i="32" s="1"/>
  <c r="AR327" i="32"/>
  <c r="BH327" i="32" s="1"/>
  <c r="AR331" i="32"/>
  <c r="BH331" i="32" s="1"/>
  <c r="AD23" i="33"/>
  <c r="AD36" i="33"/>
  <c r="AR36" i="33" s="1"/>
  <c r="BH36" i="33" s="1"/>
  <c r="AG60" i="33"/>
  <c r="AK60" i="33"/>
  <c r="AR64" i="33"/>
  <c r="BH64" i="33" s="1"/>
  <c r="AR65" i="33"/>
  <c r="BH65" i="33" s="1"/>
  <c r="AG61" i="33"/>
  <c r="AG134" i="33" s="1"/>
  <c r="AK61" i="33"/>
  <c r="AK134" i="33" s="1"/>
  <c r="R77" i="33"/>
  <c r="AW77" i="33"/>
  <c r="BA77" i="33"/>
  <c r="AE111" i="33"/>
  <c r="AL78" i="33"/>
  <c r="AH112" i="33"/>
  <c r="AH61" i="33"/>
  <c r="AH134" i="33" s="1"/>
  <c r="AP112" i="33"/>
  <c r="AP102" i="33" s="1"/>
  <c r="AP100" i="33" s="1"/>
  <c r="AP61" i="33"/>
  <c r="AP134" i="33" s="1"/>
  <c r="AQ113" i="33"/>
  <c r="AQ102" i="33" s="1"/>
  <c r="AQ100" i="33" s="1"/>
  <c r="AQ83" i="33"/>
  <c r="AR87" i="33"/>
  <c r="BH87" i="33" s="1"/>
  <c r="AR88" i="33"/>
  <c r="BH88" i="33" s="1"/>
  <c r="AR93" i="33"/>
  <c r="BH93" i="33" s="1"/>
  <c r="R116" i="33"/>
  <c r="AD95" i="33"/>
  <c r="R94" i="33"/>
  <c r="AR96" i="33"/>
  <c r="AE118" i="33"/>
  <c r="AL98" i="33"/>
  <c r="AT102" i="33"/>
  <c r="AT100" i="33" s="1"/>
  <c r="AE106" i="33"/>
  <c r="AI102" i="33"/>
  <c r="AI100" i="33" s="1"/>
  <c r="BG127" i="33"/>
  <c r="BH127" i="33" s="1"/>
  <c r="AL130" i="33"/>
  <c r="AL120" i="33" s="1"/>
  <c r="AQ161" i="33"/>
  <c r="AR151" i="33"/>
  <c r="BH151" i="33" s="1"/>
  <c r="AR155" i="33"/>
  <c r="BH155" i="33" s="1"/>
  <c r="N335" i="33"/>
  <c r="S335" i="33"/>
  <c r="AG335" i="33"/>
  <c r="AK335" i="33"/>
  <c r="AP335" i="33"/>
  <c r="AE173" i="33"/>
  <c r="AL164" i="33"/>
  <c r="AL173" i="33" s="1"/>
  <c r="V173" i="33"/>
  <c r="V335" i="33" s="1"/>
  <c r="R165" i="33"/>
  <c r="AD165" i="33" s="1"/>
  <c r="AR165" i="33" s="1"/>
  <c r="BH165" i="33" s="1"/>
  <c r="U165" i="33"/>
  <c r="U173" i="33" s="1"/>
  <c r="AR167" i="33"/>
  <c r="BH167" i="33" s="1"/>
  <c r="AR170" i="33"/>
  <c r="BH170" i="33" s="1"/>
  <c r="AR188" i="33"/>
  <c r="BH188" i="33" s="1"/>
  <c r="R204" i="33"/>
  <c r="AD195" i="33"/>
  <c r="AR202" i="33"/>
  <c r="BH202" i="33" s="1"/>
  <c r="AD211" i="33"/>
  <c r="BG211" i="33"/>
  <c r="AE221" i="33"/>
  <c r="AL217" i="33"/>
  <c r="AL221" i="33" s="1"/>
  <c r="AR232" i="33"/>
  <c r="BH232" i="33" s="1"/>
  <c r="AL249" i="33"/>
  <c r="AL251" i="33" s="1"/>
  <c r="AE251" i="33"/>
  <c r="AL257" i="33"/>
  <c r="AR257" i="33" s="1"/>
  <c r="AE259" i="33"/>
  <c r="AR260" i="33"/>
  <c r="AR269" i="33"/>
  <c r="BH269" i="33" s="1"/>
  <c r="AR289" i="33"/>
  <c r="BH289" i="33" s="1"/>
  <c r="O335" i="32"/>
  <c r="S335" i="32"/>
  <c r="W335" i="32"/>
  <c r="AA335" i="32"/>
  <c r="AI335" i="32"/>
  <c r="AM335" i="32"/>
  <c r="AU335" i="32"/>
  <c r="AY335" i="32"/>
  <c r="BC335" i="32"/>
  <c r="R246" i="32"/>
  <c r="AR255" i="32"/>
  <c r="BH255" i="32" s="1"/>
  <c r="AR260" i="32"/>
  <c r="AR287" i="32"/>
  <c r="BH287" i="32" s="1"/>
  <c r="AR291" i="32"/>
  <c r="BH291" i="32" s="1"/>
  <c r="AR319" i="32"/>
  <c r="BH319" i="32" s="1"/>
  <c r="AR323" i="32"/>
  <c r="BH323" i="32" s="1"/>
  <c r="AS23" i="33"/>
  <c r="BG23" i="33" s="1"/>
  <c r="BG24" i="33"/>
  <c r="P134" i="33"/>
  <c r="AQ43" i="33"/>
  <c r="AR45" i="33"/>
  <c r="X134" i="33"/>
  <c r="AV134" i="33"/>
  <c r="AR68" i="33"/>
  <c r="BH68" i="33" s="1"/>
  <c r="V112" i="33"/>
  <c r="V61" i="33"/>
  <c r="V134" i="33" s="1"/>
  <c r="Z112" i="33"/>
  <c r="Z102" i="33" s="1"/>
  <c r="Z100" i="33" s="1"/>
  <c r="Z61" i="33"/>
  <c r="Z134" i="33" s="1"/>
  <c r="R134" i="33" s="1"/>
  <c r="AL81" i="33"/>
  <c r="AE80" i="33"/>
  <c r="AE112" i="33" s="1"/>
  <c r="BE134" i="33"/>
  <c r="BG91" i="33"/>
  <c r="AE94" i="33"/>
  <c r="AE117" i="33"/>
  <c r="AR99" i="33"/>
  <c r="S102" i="33"/>
  <c r="S100" i="33" s="1"/>
  <c r="AA102" i="33"/>
  <c r="AA100" i="33" s="1"/>
  <c r="BG161" i="33"/>
  <c r="AR159" i="33"/>
  <c r="BH159" i="33" s="1"/>
  <c r="O335" i="33"/>
  <c r="T335" i="33"/>
  <c r="X335" i="33"/>
  <c r="AB335" i="33"/>
  <c r="AM335" i="33"/>
  <c r="AS161" i="33"/>
  <c r="AW335" i="33"/>
  <c r="BA335" i="33"/>
  <c r="BE335" i="33"/>
  <c r="AQ173" i="33"/>
  <c r="AD192" i="33"/>
  <c r="AS192" i="33"/>
  <c r="R192" i="33"/>
  <c r="AD185" i="33"/>
  <c r="AR185" i="33" s="1"/>
  <c r="BH185" i="33" s="1"/>
  <c r="AL204" i="33"/>
  <c r="AE211" i="33"/>
  <c r="AL209" i="33"/>
  <c r="AS221" i="33"/>
  <c r="AR220" i="33"/>
  <c r="BH220" i="33" s="1"/>
  <c r="AD226" i="33"/>
  <c r="R228" i="33"/>
  <c r="AS228" i="33"/>
  <c r="BG226" i="33"/>
  <c r="BG228" i="33" s="1"/>
  <c r="AE246" i="33"/>
  <c r="AL241" i="33"/>
  <c r="AL246" i="33" s="1"/>
  <c r="R259" i="33"/>
  <c r="AQ259" i="33"/>
  <c r="AE262" i="33"/>
  <c r="AL260" i="33"/>
  <c r="AL262" i="33" s="1"/>
  <c r="R270" i="33"/>
  <c r="AR297" i="33"/>
  <c r="BH297" i="33" s="1"/>
  <c r="AL62" i="33"/>
  <c r="AL60" i="33" s="1"/>
  <c r="AQ77" i="33"/>
  <c r="U335" i="33"/>
  <c r="Y335" i="33"/>
  <c r="AC335" i="33"/>
  <c r="AU335" i="33"/>
  <c r="AY335" i="33"/>
  <c r="R246" i="33"/>
  <c r="R251" i="33"/>
  <c r="AS259" i="33"/>
  <c r="AD270" i="33"/>
  <c r="BG270" i="33"/>
  <c r="AR275" i="33"/>
  <c r="BH275" i="33" s="1"/>
  <c r="AR276" i="33"/>
  <c r="BH276" i="33" s="1"/>
  <c r="AR283" i="33"/>
  <c r="BH283" i="33" s="1"/>
  <c r="AR284" i="33"/>
  <c r="BH284" i="33" s="1"/>
  <c r="AR291" i="33"/>
  <c r="BH291" i="33" s="1"/>
  <c r="AR292" i="33"/>
  <c r="BH292" i="33" s="1"/>
  <c r="AR299" i="33"/>
  <c r="BH299" i="33" s="1"/>
  <c r="AR300" i="33"/>
  <c r="BH300" i="33" s="1"/>
  <c r="AR307" i="33"/>
  <c r="BH307" i="33" s="1"/>
  <c r="AR308" i="33"/>
  <c r="BH308" i="33" s="1"/>
  <c r="R161" i="33"/>
  <c r="Z335" i="33"/>
  <c r="AI335" i="33"/>
  <c r="AN335" i="33"/>
  <c r="AZ335" i="33"/>
  <c r="BD335" i="33"/>
  <c r="AR181" i="33"/>
  <c r="AR190" i="33"/>
  <c r="BH190" i="33" s="1"/>
  <c r="AQ236" i="33"/>
  <c r="AD246" i="33"/>
  <c r="BG246" i="33"/>
  <c r="AD251" i="33"/>
  <c r="AS251" i="33"/>
  <c r="BG249" i="33"/>
  <c r="BG251" i="33" s="1"/>
  <c r="AL259" i="33"/>
  <c r="AE270" i="33"/>
  <c r="AL265" i="33"/>
  <c r="AR271" i="33"/>
  <c r="BH271" i="33" s="1"/>
  <c r="AR279" i="33"/>
  <c r="BH279" i="33" s="1"/>
  <c r="AR287" i="33"/>
  <c r="BH287" i="33" s="1"/>
  <c r="AR295" i="33"/>
  <c r="BH295" i="33" s="1"/>
  <c r="AR303" i="33"/>
  <c r="BH303" i="33" s="1"/>
  <c r="AR311" i="33"/>
  <c r="BH311" i="33" s="1"/>
  <c r="AR331" i="33"/>
  <c r="BH331" i="33" s="1"/>
  <c r="AR334" i="33"/>
  <c r="BH334" i="33" s="1"/>
  <c r="AD262" i="33"/>
  <c r="AR329" i="33"/>
  <c r="BH329" i="33" s="1"/>
  <c r="AR333" i="33"/>
  <c r="BH333" i="33" s="1"/>
  <c r="BH254" i="29"/>
  <c r="AR259" i="29"/>
  <c r="AQ61" i="30"/>
  <c r="AQ107" i="30"/>
  <c r="BH24" i="29"/>
  <c r="AD22" i="29"/>
  <c r="R104" i="29"/>
  <c r="AD36" i="29"/>
  <c r="AR36" i="29" s="1"/>
  <c r="BH36" i="29" s="1"/>
  <c r="O32" i="29"/>
  <c r="R106" i="29"/>
  <c r="AD63" i="29"/>
  <c r="R62" i="29"/>
  <c r="V61" i="29"/>
  <c r="V134" i="29" s="1"/>
  <c r="V107" i="29"/>
  <c r="AD107" i="29"/>
  <c r="AN107" i="29"/>
  <c r="AN102" i="29" s="1"/>
  <c r="AN100" i="29" s="1"/>
  <c r="AN61" i="29"/>
  <c r="AN134" i="29" s="1"/>
  <c r="AX61" i="29"/>
  <c r="AX134" i="29" s="1"/>
  <c r="AX107" i="29"/>
  <c r="AX102" i="29" s="1"/>
  <c r="AX100" i="29" s="1"/>
  <c r="AI77" i="29"/>
  <c r="AI112" i="29"/>
  <c r="AI102" i="29" s="1"/>
  <c r="AI100" i="29" s="1"/>
  <c r="AI61" i="29"/>
  <c r="AI134" i="29" s="1"/>
  <c r="AK114" i="29"/>
  <c r="AK61" i="29"/>
  <c r="AK134" i="29" s="1"/>
  <c r="AD86" i="29"/>
  <c r="R85" i="29"/>
  <c r="R114" i="29" s="1"/>
  <c r="N100" i="29"/>
  <c r="AS246" i="29"/>
  <c r="R30" i="30"/>
  <c r="AD30" i="30" s="1"/>
  <c r="AR30" i="30" s="1"/>
  <c r="BH30" i="30" s="1"/>
  <c r="BH33" i="30"/>
  <c r="N32" i="30"/>
  <c r="BH148" i="30"/>
  <c r="R23" i="29"/>
  <c r="AL25" i="29"/>
  <c r="AL23" i="29" s="1"/>
  <c r="AE23" i="29"/>
  <c r="R105" i="29"/>
  <c r="AD27" i="29"/>
  <c r="AJ107" i="29"/>
  <c r="AJ102" i="29" s="1"/>
  <c r="AJ100" i="29" s="1"/>
  <c r="AJ61" i="29"/>
  <c r="AJ134" i="29" s="1"/>
  <c r="AS73" i="29"/>
  <c r="BG73" i="29" s="1"/>
  <c r="BG74" i="29"/>
  <c r="BG109" i="29" s="1"/>
  <c r="AS109" i="29"/>
  <c r="AK83" i="29"/>
  <c r="AL90" i="29"/>
  <c r="AL85" i="29" s="1"/>
  <c r="AE85" i="29"/>
  <c r="W102" i="29"/>
  <c r="W100" i="29" s="1"/>
  <c r="AO102" i="29"/>
  <c r="AO100" i="29" s="1"/>
  <c r="BG132" i="29"/>
  <c r="AS130" i="29"/>
  <c r="BH181" i="29"/>
  <c r="R204" i="29"/>
  <c r="AD195" i="29"/>
  <c r="AR218" i="29"/>
  <c r="BH218" i="29" s="1"/>
  <c r="AE228" i="29"/>
  <c r="AL226" i="29"/>
  <c r="AL228" i="29" s="1"/>
  <c r="R246" i="29"/>
  <c r="AD241" i="29"/>
  <c r="AD107" i="30"/>
  <c r="AR70" i="30"/>
  <c r="BG85" i="30"/>
  <c r="BG87" i="30"/>
  <c r="AS85" i="30"/>
  <c r="AD89" i="30"/>
  <c r="AR89" i="30" s="1"/>
  <c r="BH89" i="30" s="1"/>
  <c r="R85" i="30"/>
  <c r="AR26" i="29"/>
  <c r="U27" i="29"/>
  <c r="U105" i="29" s="1"/>
  <c r="V105" i="29"/>
  <c r="R141" i="29"/>
  <c r="AD47" i="29"/>
  <c r="S60" i="29"/>
  <c r="W60" i="29"/>
  <c r="AA60" i="29"/>
  <c r="AR64" i="29"/>
  <c r="BH64" i="29" s="1"/>
  <c r="AR81" i="29"/>
  <c r="AG83" i="29"/>
  <c r="AU83" i="29"/>
  <c r="AQ113" i="29"/>
  <c r="AQ83" i="29"/>
  <c r="U114" i="29"/>
  <c r="U102" i="29" s="1"/>
  <c r="U100" i="29" s="1"/>
  <c r="U83" i="29"/>
  <c r="AC114" i="29"/>
  <c r="AC83" i="29"/>
  <c r="AR87" i="29"/>
  <c r="BH87" i="29" s="1"/>
  <c r="AQ115" i="29"/>
  <c r="AQ91" i="29"/>
  <c r="AL116" i="29"/>
  <c r="BG99" i="29"/>
  <c r="AS119" i="29"/>
  <c r="BG119" i="29" s="1"/>
  <c r="P100" i="29"/>
  <c r="AW112" i="29"/>
  <c r="AW102" i="29" s="1"/>
  <c r="AW100" i="29" s="1"/>
  <c r="BG127" i="29"/>
  <c r="BH127" i="29" s="1"/>
  <c r="V335" i="29"/>
  <c r="AE161" i="29"/>
  <c r="BG164" i="29"/>
  <c r="BG173" i="29" s="1"/>
  <c r="AS173" i="29"/>
  <c r="AR171" i="29"/>
  <c r="BH171" i="29" s="1"/>
  <c r="AR200" i="29"/>
  <c r="BH200" i="29" s="1"/>
  <c r="BH216" i="29"/>
  <c r="BG236" i="29"/>
  <c r="BG265" i="29"/>
  <c r="BG270" i="29" s="1"/>
  <c r="AS270" i="29"/>
  <c r="AD53" i="30"/>
  <c r="R52" i="30"/>
  <c r="U107" i="30"/>
  <c r="U61" i="30"/>
  <c r="U134" i="30" s="1"/>
  <c r="Y61" i="30"/>
  <c r="Y134" i="30" s="1"/>
  <c r="Y107" i="30"/>
  <c r="Y102" i="30" s="1"/>
  <c r="Y100" i="30" s="1"/>
  <c r="AC107" i="30"/>
  <c r="AC102" i="30" s="1"/>
  <c r="AC100" i="30" s="1"/>
  <c r="AC61" i="30"/>
  <c r="AC134" i="30" s="1"/>
  <c r="AM61" i="30"/>
  <c r="AM134" i="30" s="1"/>
  <c r="AM107" i="30"/>
  <c r="AM102" i="30" s="1"/>
  <c r="AM100" i="30" s="1"/>
  <c r="R119" i="30"/>
  <c r="AD99" i="30"/>
  <c r="AR25" i="29"/>
  <c r="AR53" i="29"/>
  <c r="AL54" i="29"/>
  <c r="AE52" i="29"/>
  <c r="R107" i="29"/>
  <c r="Z61" i="29"/>
  <c r="Z134" i="29" s="1"/>
  <c r="Z107" i="29"/>
  <c r="Z102" i="29" s="1"/>
  <c r="Z100" i="29" s="1"/>
  <c r="AT61" i="29"/>
  <c r="AT134" i="29" s="1"/>
  <c r="AT107" i="29"/>
  <c r="AT102" i="29" s="1"/>
  <c r="AT100" i="29" s="1"/>
  <c r="BG70" i="29"/>
  <c r="AS69" i="29"/>
  <c r="AL111" i="29"/>
  <c r="BG80" i="29"/>
  <c r="BG112" i="29" s="1"/>
  <c r="AS112" i="29"/>
  <c r="BA112" i="29"/>
  <c r="BA77" i="29"/>
  <c r="BA61" i="29"/>
  <c r="BA134" i="29" s="1"/>
  <c r="BH103" i="29"/>
  <c r="BH131" i="29"/>
  <c r="AR130" i="29"/>
  <c r="AR120" i="29" s="1"/>
  <c r="AD23" i="29"/>
  <c r="BE121" i="29"/>
  <c r="BE100" i="29" s="1"/>
  <c r="AF107" i="29"/>
  <c r="AF102" i="29" s="1"/>
  <c r="AF100" i="29" s="1"/>
  <c r="AF61" i="29"/>
  <c r="AF134" i="29" s="1"/>
  <c r="S102" i="29"/>
  <c r="S100" i="29" s="1"/>
  <c r="AA102" i="29"/>
  <c r="AA100" i="29" s="1"/>
  <c r="AD259" i="29"/>
  <c r="AD24" i="30"/>
  <c r="R23" i="30"/>
  <c r="R27" i="30"/>
  <c r="U27" i="30"/>
  <c r="U105" i="30" s="1"/>
  <c r="V105" i="30"/>
  <c r="BG25" i="29"/>
  <c r="AS23" i="29"/>
  <c r="BG23" i="29" s="1"/>
  <c r="BG27" i="29"/>
  <c r="BG122" i="29" s="1"/>
  <c r="AL45" i="29"/>
  <c r="AL44" i="29" s="1"/>
  <c r="AL43" i="29" s="1"/>
  <c r="AE44" i="29"/>
  <c r="AE43" i="29" s="1"/>
  <c r="AL47" i="29"/>
  <c r="AL141" i="29" s="1"/>
  <c r="AE141" i="29"/>
  <c r="AR51" i="29"/>
  <c r="AG61" i="29"/>
  <c r="AG134" i="29" s="1"/>
  <c r="AW61" i="29"/>
  <c r="AW134" i="29" s="1"/>
  <c r="BG63" i="29"/>
  <c r="BG106" i="29" s="1"/>
  <c r="AS62" i="29"/>
  <c r="AQ107" i="29"/>
  <c r="AQ102" i="29" s="1"/>
  <c r="AQ100" i="29" s="1"/>
  <c r="AQ61" i="29"/>
  <c r="AL76" i="29"/>
  <c r="AL110" i="29" s="1"/>
  <c r="AE110" i="29"/>
  <c r="BG79" i="29"/>
  <c r="BH79" i="29" s="1"/>
  <c r="AS77" i="29"/>
  <c r="BG77" i="29" s="1"/>
  <c r="U112" i="29"/>
  <c r="U61" i="29"/>
  <c r="U134" i="29" s="1"/>
  <c r="R134" i="29" s="1"/>
  <c r="U77" i="29"/>
  <c r="AC112" i="29"/>
  <c r="AC61" i="29"/>
  <c r="AC134" i="29" s="1"/>
  <c r="AC77" i="29"/>
  <c r="AQ112" i="29"/>
  <c r="AQ77" i="29"/>
  <c r="BG84" i="29"/>
  <c r="BG113" i="29" s="1"/>
  <c r="AY114" i="29"/>
  <c r="AY102" i="29" s="1"/>
  <c r="AY100" i="29" s="1"/>
  <c r="AY61" i="29"/>
  <c r="AY134" i="29" s="1"/>
  <c r="BG86" i="29"/>
  <c r="BG85" i="29" s="1"/>
  <c r="AS85" i="29"/>
  <c r="AS114" i="29" s="1"/>
  <c r="BG114" i="29" s="1"/>
  <c r="BG92" i="29"/>
  <c r="AS115" i="29"/>
  <c r="BG115" i="29" s="1"/>
  <c r="AS91" i="29"/>
  <c r="BG91" i="29" s="1"/>
  <c r="R119" i="29"/>
  <c r="AD99" i="29"/>
  <c r="AS104" i="29"/>
  <c r="BA102" i="29"/>
  <c r="BA100" i="29" s="1"/>
  <c r="AS106" i="29"/>
  <c r="AQ109" i="29"/>
  <c r="AM112" i="29"/>
  <c r="BG123" i="29"/>
  <c r="BH123" i="29" s="1"/>
  <c r="AP335" i="29"/>
  <c r="AE221" i="29"/>
  <c r="AR242" i="29"/>
  <c r="BH242" i="29" s="1"/>
  <c r="AS251" i="29"/>
  <c r="BG249" i="29"/>
  <c r="BG251" i="29" s="1"/>
  <c r="AL259" i="29"/>
  <c r="AS48" i="30"/>
  <c r="BG49" i="30"/>
  <c r="R108" i="30"/>
  <c r="AD51" i="30"/>
  <c r="AR90" i="30"/>
  <c r="BH90" i="30" s="1"/>
  <c r="AD115" i="30"/>
  <c r="AR92" i="30"/>
  <c r="AD91" i="30"/>
  <c r="AD93" i="30"/>
  <c r="AR93" i="30" s="1"/>
  <c r="BH93" i="30" s="1"/>
  <c r="R91" i="30"/>
  <c r="AS44" i="29"/>
  <c r="BG45" i="29"/>
  <c r="AR50" i="29"/>
  <c r="BH50" i="29" s="1"/>
  <c r="AL52" i="29"/>
  <c r="AL63" i="29"/>
  <c r="AE62" i="29"/>
  <c r="AE60" i="29" s="1"/>
  <c r="AR65" i="29"/>
  <c r="BH65" i="29" s="1"/>
  <c r="T107" i="29"/>
  <c r="T102" i="29" s="1"/>
  <c r="T100" i="29" s="1"/>
  <c r="T61" i="29"/>
  <c r="T134" i="29" s="1"/>
  <c r="X107" i="29"/>
  <c r="X102" i="29" s="1"/>
  <c r="X100" i="29" s="1"/>
  <c r="X61" i="29"/>
  <c r="X134" i="29" s="1"/>
  <c r="AB107" i="29"/>
  <c r="AB102" i="29" s="1"/>
  <c r="AB100" i="29" s="1"/>
  <c r="AB61" i="29"/>
  <c r="AB134" i="29" s="1"/>
  <c r="AR70" i="29"/>
  <c r="AD74" i="29"/>
  <c r="R109" i="29"/>
  <c r="AD111" i="29"/>
  <c r="AD77" i="29"/>
  <c r="AR78" i="29"/>
  <c r="AL80" i="29"/>
  <c r="AL112" i="29" s="1"/>
  <c r="R113" i="29"/>
  <c r="AD84" i="29"/>
  <c r="R83" i="29"/>
  <c r="AR88" i="29"/>
  <c r="BH88" i="29" s="1"/>
  <c r="R115" i="29"/>
  <c r="AD92" i="29"/>
  <c r="R91" i="29"/>
  <c r="R117" i="29"/>
  <c r="AD96" i="29"/>
  <c r="AR98" i="29"/>
  <c r="AL99" i="29"/>
  <c r="AL119" i="29" s="1"/>
  <c r="AE119" i="29"/>
  <c r="AG102" i="29"/>
  <c r="AG100" i="29" s="1"/>
  <c r="AK102" i="29"/>
  <c r="AK100" i="29" s="1"/>
  <c r="AU102" i="29"/>
  <c r="AU100" i="29" s="1"/>
  <c r="AI114" i="29"/>
  <c r="AQ119" i="29"/>
  <c r="O335" i="29"/>
  <c r="T335" i="29"/>
  <c r="AB335" i="29"/>
  <c r="AG335" i="29"/>
  <c r="AR168" i="29"/>
  <c r="BH168" i="29" s="1"/>
  <c r="AR174" i="29"/>
  <c r="BH174" i="29" s="1"/>
  <c r="AR178" i="29"/>
  <c r="BH178" i="29" s="1"/>
  <c r="BD335" i="29"/>
  <c r="R211" i="29"/>
  <c r="AL221" i="29"/>
  <c r="AR217" i="29"/>
  <c r="BH217" i="29" s="1"/>
  <c r="AD236" i="29"/>
  <c r="AR231" i="29"/>
  <c r="AE236" i="29"/>
  <c r="AL232" i="29"/>
  <c r="AL236" i="29" s="1"/>
  <c r="AE246" i="29"/>
  <c r="AR257" i="29"/>
  <c r="BH257" i="29" s="1"/>
  <c r="AL265" i="29"/>
  <c r="AL270" i="29" s="1"/>
  <c r="AE270" i="29"/>
  <c r="AR271" i="29"/>
  <c r="BH271" i="29" s="1"/>
  <c r="AR275" i="29"/>
  <c r="BH275" i="29" s="1"/>
  <c r="AR279" i="29"/>
  <c r="BH279" i="29" s="1"/>
  <c r="AR283" i="29"/>
  <c r="BH283" i="29" s="1"/>
  <c r="AR287" i="29"/>
  <c r="BH287" i="29" s="1"/>
  <c r="AR291" i="29"/>
  <c r="BH291" i="29" s="1"/>
  <c r="AR295" i="29"/>
  <c r="BH295" i="29" s="1"/>
  <c r="AR299" i="29"/>
  <c r="BH299" i="29" s="1"/>
  <c r="AR303" i="29"/>
  <c r="BH303" i="29" s="1"/>
  <c r="AR307" i="29"/>
  <c r="BH307" i="29" s="1"/>
  <c r="AR311" i="29"/>
  <c r="BH311" i="29" s="1"/>
  <c r="AR315" i="29"/>
  <c r="BH315" i="29" s="1"/>
  <c r="AR319" i="29"/>
  <c r="BH319" i="29" s="1"/>
  <c r="AR323" i="29"/>
  <c r="BH323" i="29" s="1"/>
  <c r="AR327" i="29"/>
  <c r="BH327" i="29" s="1"/>
  <c r="AR22" i="30"/>
  <c r="AR86" i="30"/>
  <c r="AL87" i="30"/>
  <c r="AL85" i="30" s="1"/>
  <c r="AE85" i="30"/>
  <c r="AL134" i="30"/>
  <c r="R117" i="30"/>
  <c r="AD96" i="30"/>
  <c r="R94" i="30"/>
  <c r="BH97" i="30"/>
  <c r="BG125" i="30"/>
  <c r="BH125" i="30" s="1"/>
  <c r="AR45" i="29"/>
  <c r="AD48" i="29"/>
  <c r="AD43" i="29" s="1"/>
  <c r="AR49" i="29"/>
  <c r="R52" i="29"/>
  <c r="AD54" i="29"/>
  <c r="AR54" i="29" s="1"/>
  <c r="BH54" i="29" s="1"/>
  <c r="AQ62" i="29"/>
  <c r="AQ60" i="29" s="1"/>
  <c r="AR67" i="29"/>
  <c r="BH67" i="29" s="1"/>
  <c r="AH61" i="29"/>
  <c r="AH134" i="29" s="1"/>
  <c r="AH107" i="29"/>
  <c r="AH102" i="29" s="1"/>
  <c r="AH100" i="29" s="1"/>
  <c r="AP61" i="29"/>
  <c r="AP134" i="29" s="1"/>
  <c r="AP107" i="29"/>
  <c r="AP102" i="29" s="1"/>
  <c r="AP100" i="29" s="1"/>
  <c r="AV107" i="29"/>
  <c r="AV102" i="29" s="1"/>
  <c r="AV100" i="29" s="1"/>
  <c r="AV61" i="29"/>
  <c r="AV134" i="29" s="1"/>
  <c r="AZ107" i="29"/>
  <c r="AZ102" i="29" s="1"/>
  <c r="AZ100" i="29" s="1"/>
  <c r="AZ61" i="29"/>
  <c r="AZ134" i="29" s="1"/>
  <c r="AL70" i="29"/>
  <c r="AL69" i="29" s="1"/>
  <c r="AE69" i="29"/>
  <c r="AR71" i="29"/>
  <c r="BH71" i="29" s="1"/>
  <c r="AL74" i="29"/>
  <c r="AE73" i="29"/>
  <c r="R110" i="29"/>
  <c r="AD76" i="29"/>
  <c r="AE77" i="29"/>
  <c r="AR82" i="29"/>
  <c r="BH82" i="29" s="1"/>
  <c r="AW83" i="29"/>
  <c r="BE83" i="29"/>
  <c r="AL113" i="29"/>
  <c r="BG126" i="29"/>
  <c r="BH126" i="29" s="1"/>
  <c r="AR90" i="29"/>
  <c r="BH90" i="29" s="1"/>
  <c r="AL92" i="29"/>
  <c r="AE115" i="29"/>
  <c r="R94" i="29"/>
  <c r="AR95" i="29"/>
  <c r="AE117" i="29"/>
  <c r="AE94" i="29"/>
  <c r="AL96" i="29"/>
  <c r="AL117" i="29" s="1"/>
  <c r="Q102" i="29"/>
  <c r="Q100" i="29" s="1"/>
  <c r="Y102" i="29"/>
  <c r="Y100" i="29" s="1"/>
  <c r="AC102" i="29"/>
  <c r="AC100" i="29" s="1"/>
  <c r="AM102" i="29"/>
  <c r="AM100" i="29" s="1"/>
  <c r="AS110" i="29"/>
  <c r="AL132" i="29"/>
  <c r="AL130" i="29" s="1"/>
  <c r="AL120" i="29" s="1"/>
  <c r="AE130" i="29"/>
  <c r="AE120" i="29" s="1"/>
  <c r="AC335" i="29"/>
  <c r="AS161" i="29"/>
  <c r="AW335" i="29"/>
  <c r="BE335" i="29"/>
  <c r="AL164" i="29"/>
  <c r="AL173" i="29" s="1"/>
  <c r="AE173" i="29"/>
  <c r="X335" i="29"/>
  <c r="AH335" i="29"/>
  <c r="AQ204" i="29"/>
  <c r="AR197" i="29"/>
  <c r="BH197" i="29" s="1"/>
  <c r="AQ221" i="29"/>
  <c r="AS228" i="29"/>
  <c r="BG226" i="29"/>
  <c r="BG228" i="29" s="1"/>
  <c r="AL249" i="29"/>
  <c r="AL251" i="29" s="1"/>
  <c r="AE251" i="29"/>
  <c r="AR261" i="29"/>
  <c r="BH261" i="29" s="1"/>
  <c r="AR331" i="29"/>
  <c r="BH331" i="29" s="1"/>
  <c r="R138" i="30"/>
  <c r="AD26" i="30"/>
  <c r="AS138" i="30"/>
  <c r="BG26" i="30"/>
  <c r="BG138" i="30" s="1"/>
  <c r="AL49" i="30"/>
  <c r="AL48" i="30" s="1"/>
  <c r="AE48" i="30"/>
  <c r="AE43" i="30" s="1"/>
  <c r="AQ52" i="30"/>
  <c r="AR54" i="30"/>
  <c r="BH54" i="30" s="1"/>
  <c r="AR55" i="30"/>
  <c r="BH55" i="30" s="1"/>
  <c r="S61" i="30"/>
  <c r="S134" i="30" s="1"/>
  <c r="S107" i="30"/>
  <c r="W61" i="30"/>
  <c r="W134" i="30" s="1"/>
  <c r="W107" i="30"/>
  <c r="AA61" i="30"/>
  <c r="AA134" i="30" s="1"/>
  <c r="AA107" i="30"/>
  <c r="AA102" i="30" s="1"/>
  <c r="AA100" i="30" s="1"/>
  <c r="AO61" i="30"/>
  <c r="AO134" i="30" s="1"/>
  <c r="AO107" i="30"/>
  <c r="AO102" i="30" s="1"/>
  <c r="AO100" i="30" s="1"/>
  <c r="AL107" i="30"/>
  <c r="AR72" i="30"/>
  <c r="BH72" i="30" s="1"/>
  <c r="BH131" i="30"/>
  <c r="AG102" i="30"/>
  <c r="AG100" i="30" s="1"/>
  <c r="R77" i="29"/>
  <c r="R161" i="29"/>
  <c r="AD148" i="29"/>
  <c r="AR158" i="29"/>
  <c r="BH158" i="29" s="1"/>
  <c r="Y335" i="29"/>
  <c r="AM335" i="29"/>
  <c r="AZ335" i="29"/>
  <c r="R173" i="29"/>
  <c r="AD164" i="29"/>
  <c r="AR180" i="29"/>
  <c r="BH180" i="29" s="1"/>
  <c r="BG192" i="29"/>
  <c r="AR188" i="29"/>
  <c r="BH188" i="29" s="1"/>
  <c r="R192" i="29"/>
  <c r="AD192" i="29"/>
  <c r="AL204" i="29"/>
  <c r="AD211" i="29"/>
  <c r="AR209" i="29"/>
  <c r="AR219" i="29"/>
  <c r="BH219" i="29" s="1"/>
  <c r="AQ236" i="29"/>
  <c r="R236" i="29"/>
  <c r="AE259" i="29"/>
  <c r="AS259" i="29"/>
  <c r="AL262" i="29"/>
  <c r="R270" i="29"/>
  <c r="AD265" i="29"/>
  <c r="AR277" i="29"/>
  <c r="BH277" i="29" s="1"/>
  <c r="AR293" i="29"/>
  <c r="BH293" i="29" s="1"/>
  <c r="AR309" i="29"/>
  <c r="BH309" i="29" s="1"/>
  <c r="AR325" i="29"/>
  <c r="BH325" i="29" s="1"/>
  <c r="AD46" i="30"/>
  <c r="AR46" i="30" s="1"/>
  <c r="BH46" i="30" s="1"/>
  <c r="R44" i="30"/>
  <c r="R43" i="30" s="1"/>
  <c r="AL106" i="30"/>
  <c r="BG64" i="30"/>
  <c r="AS62" i="30"/>
  <c r="AR66" i="30"/>
  <c r="BH66" i="30" s="1"/>
  <c r="AD75" i="30"/>
  <c r="AR75" i="30" s="1"/>
  <c r="BH75" i="30" s="1"/>
  <c r="R73" i="30"/>
  <c r="AE111" i="30"/>
  <c r="AL78" i="30"/>
  <c r="T112" i="30"/>
  <c r="T102" i="30" s="1"/>
  <c r="T100" i="30" s="1"/>
  <c r="T77" i="30"/>
  <c r="X112" i="30"/>
  <c r="X102" i="30" s="1"/>
  <c r="X100" i="30" s="1"/>
  <c r="X77" i="30"/>
  <c r="AB112" i="30"/>
  <c r="AB102" i="30" s="1"/>
  <c r="AB100" i="30" s="1"/>
  <c r="AB77" i="30"/>
  <c r="V114" i="30"/>
  <c r="V83" i="30"/>
  <c r="Z114" i="30"/>
  <c r="Z83" i="30"/>
  <c r="N120" i="30"/>
  <c r="AL161" i="30"/>
  <c r="BG161" i="30"/>
  <c r="AD161" i="30"/>
  <c r="AR179" i="30"/>
  <c r="BH179" i="30" s="1"/>
  <c r="AR180" i="30"/>
  <c r="BH180" i="30" s="1"/>
  <c r="AR132" i="29"/>
  <c r="N335" i="29"/>
  <c r="S335" i="29"/>
  <c r="W335" i="29"/>
  <c r="AA335" i="29"/>
  <c r="AJ335" i="29"/>
  <c r="AO335" i="29"/>
  <c r="AT335" i="29"/>
  <c r="BB335" i="29"/>
  <c r="AR172" i="29"/>
  <c r="BH172" i="29" s="1"/>
  <c r="AR190" i="29"/>
  <c r="BH190" i="29" s="1"/>
  <c r="BG221" i="29"/>
  <c r="AS236" i="29"/>
  <c r="AL246" i="29"/>
  <c r="AR243" i="29"/>
  <c r="BH243" i="29" s="1"/>
  <c r="AR249" i="29"/>
  <c r="AQ259" i="29"/>
  <c r="AR255" i="29"/>
  <c r="BH255" i="29" s="1"/>
  <c r="R259" i="29"/>
  <c r="AD262" i="29"/>
  <c r="AR260" i="29"/>
  <c r="AR269" i="29"/>
  <c r="BH269" i="29" s="1"/>
  <c r="AR285" i="29"/>
  <c r="BH285" i="29" s="1"/>
  <c r="AR301" i="29"/>
  <c r="BH301" i="29" s="1"/>
  <c r="AR317" i="29"/>
  <c r="BH317" i="29" s="1"/>
  <c r="BH333" i="29"/>
  <c r="AR334" i="29"/>
  <c r="BH334" i="29" s="1"/>
  <c r="AE104" i="30"/>
  <c r="AL22" i="30"/>
  <c r="AL104" i="30" s="1"/>
  <c r="AR47" i="30"/>
  <c r="AD106" i="30"/>
  <c r="AD62" i="30"/>
  <c r="AR63" i="30"/>
  <c r="AL64" i="30"/>
  <c r="AL62" i="30" s="1"/>
  <c r="AL60" i="30" s="1"/>
  <c r="AE62" i="30"/>
  <c r="AE60" i="30" s="1"/>
  <c r="AR76" i="30"/>
  <c r="AS111" i="30"/>
  <c r="BG78" i="30"/>
  <c r="BG111" i="30" s="1"/>
  <c r="V112" i="30"/>
  <c r="V102" i="30" s="1"/>
  <c r="V100" i="30" s="1"/>
  <c r="V61" i="30"/>
  <c r="V134" i="30" s="1"/>
  <c r="V77" i="30"/>
  <c r="Z112" i="30"/>
  <c r="Z102" i="30" s="1"/>
  <c r="Z100" i="30" s="1"/>
  <c r="Z77" i="30"/>
  <c r="Z61" i="30"/>
  <c r="Z134" i="30" s="1"/>
  <c r="T114" i="30"/>
  <c r="T83" i="30"/>
  <c r="X114" i="30"/>
  <c r="X83" i="30"/>
  <c r="AB114" i="30"/>
  <c r="AB83" i="30"/>
  <c r="U165" i="30"/>
  <c r="U173" i="30" s="1"/>
  <c r="U335" i="30" s="1"/>
  <c r="V173" i="30"/>
  <c r="V335" i="30" s="1"/>
  <c r="R165" i="30"/>
  <c r="AD165" i="30" s="1"/>
  <c r="AR165" i="30" s="1"/>
  <c r="BH165" i="30" s="1"/>
  <c r="AL44" i="30"/>
  <c r="AL43" i="30" s="1"/>
  <c r="AR49" i="30"/>
  <c r="BG53" i="30"/>
  <c r="AS52" i="30"/>
  <c r="BG52" i="30" s="1"/>
  <c r="BH56" i="30"/>
  <c r="AH61" i="30"/>
  <c r="AH134" i="30" s="1"/>
  <c r="AP61" i="30"/>
  <c r="AP134" i="30" s="1"/>
  <c r="AR64" i="30"/>
  <c r="BH64" i="30" s="1"/>
  <c r="AK107" i="30"/>
  <c r="AK102" i="30" s="1"/>
  <c r="AK100" i="30" s="1"/>
  <c r="AK61" i="30"/>
  <c r="AK134" i="30" s="1"/>
  <c r="AU107" i="30"/>
  <c r="AU102" i="30" s="1"/>
  <c r="AU100" i="30" s="1"/>
  <c r="AU61" i="30"/>
  <c r="AU134" i="30" s="1"/>
  <c r="AS134" i="30" s="1"/>
  <c r="BG134" i="30" s="1"/>
  <c r="R69" i="30"/>
  <c r="AD73" i="30"/>
  <c r="AR74" i="30"/>
  <c r="AQ77" i="30"/>
  <c r="AS80" i="30"/>
  <c r="AS77" i="30" s="1"/>
  <c r="BG77" i="30" s="1"/>
  <c r="BG81" i="30"/>
  <c r="AQ85" i="30"/>
  <c r="AQ114" i="30" s="1"/>
  <c r="AR87" i="30"/>
  <c r="BH87" i="30" s="1"/>
  <c r="AD116" i="30"/>
  <c r="AR95" i="30"/>
  <c r="U102" i="30"/>
  <c r="U100" i="30" s="1"/>
  <c r="AH102" i="30"/>
  <c r="AH100" i="30" s="1"/>
  <c r="AP102" i="30"/>
  <c r="AP100" i="30" s="1"/>
  <c r="AI107" i="30"/>
  <c r="AI102" i="30" s="1"/>
  <c r="AI100" i="30" s="1"/>
  <c r="BG132" i="30"/>
  <c r="AS130" i="30"/>
  <c r="AD226" i="30"/>
  <c r="R228" i="30"/>
  <c r="AS259" i="30"/>
  <c r="AD260" i="30"/>
  <c r="R262" i="30"/>
  <c r="AR261" i="30"/>
  <c r="BH261" i="30" s="1"/>
  <c r="AS262" i="30"/>
  <c r="AR267" i="30"/>
  <c r="BH267" i="30" s="1"/>
  <c r="BB122" i="30"/>
  <c r="BB121" i="30" s="1"/>
  <c r="BB100" i="30" s="1"/>
  <c r="BG27" i="30"/>
  <c r="BG122" i="30" s="1"/>
  <c r="AD33" i="30"/>
  <c r="AR33" i="30" s="1"/>
  <c r="O32" i="30"/>
  <c r="AD44" i="30"/>
  <c r="AD43" i="30" s="1"/>
  <c r="AR45" i="30"/>
  <c r="AL51" i="30"/>
  <c r="AL108" i="30" s="1"/>
  <c r="AE108" i="30"/>
  <c r="AE52" i="30"/>
  <c r="AL53" i="30"/>
  <c r="AL52" i="30" s="1"/>
  <c r="AR68" i="30"/>
  <c r="BH68" i="30" s="1"/>
  <c r="AE107" i="30"/>
  <c r="AE61" i="30"/>
  <c r="AS107" i="30"/>
  <c r="BG69" i="30"/>
  <c r="BG107" i="30" s="1"/>
  <c r="AS61" i="30"/>
  <c r="BG61" i="30" s="1"/>
  <c r="BA107" i="30"/>
  <c r="BA102" i="30" s="1"/>
  <c r="BA100" i="30" s="1"/>
  <c r="BA61" i="30"/>
  <c r="BA134" i="30" s="1"/>
  <c r="AL73" i="30"/>
  <c r="R111" i="30"/>
  <c r="AD78" i="30"/>
  <c r="AL81" i="30"/>
  <c r="AL80" i="30" s="1"/>
  <c r="AL112" i="30" s="1"/>
  <c r="AE80" i="30"/>
  <c r="AE112" i="30" s="1"/>
  <c r="AR84" i="30"/>
  <c r="BG126" i="30"/>
  <c r="BH126" i="30" s="1"/>
  <c r="BG92" i="30"/>
  <c r="AS115" i="30"/>
  <c r="BG115" i="30" s="1"/>
  <c r="AS91" i="30"/>
  <c r="BG91" i="30" s="1"/>
  <c r="AL99" i="30"/>
  <c r="AE119" i="30"/>
  <c r="AF102" i="30"/>
  <c r="AF100" i="30" s="1"/>
  <c r="AY107" i="30"/>
  <c r="AY102" i="30" s="1"/>
  <c r="AY100" i="30" s="1"/>
  <c r="AS108" i="30"/>
  <c r="AL109" i="30"/>
  <c r="AQ111" i="30"/>
  <c r="AQ102" i="30" s="1"/>
  <c r="AQ100" i="30" s="1"/>
  <c r="AE118" i="30"/>
  <c r="AL132" i="30"/>
  <c r="AR132" i="30" s="1"/>
  <c r="AE130" i="30"/>
  <c r="AE120" i="30" s="1"/>
  <c r="AE270" i="30"/>
  <c r="AL265" i="30"/>
  <c r="AL270" i="30" s="1"/>
  <c r="R62" i="30"/>
  <c r="R60" i="30" s="1"/>
  <c r="AE94" i="30"/>
  <c r="AR98" i="30"/>
  <c r="S102" i="30"/>
  <c r="S100" i="30" s="1"/>
  <c r="W102" i="30"/>
  <c r="W100" i="30" s="1"/>
  <c r="AE117" i="30"/>
  <c r="BG128" i="30"/>
  <c r="BH128" i="30" s="1"/>
  <c r="AQ130" i="30"/>
  <c r="AQ120" i="30" s="1"/>
  <c r="AT335" i="30"/>
  <c r="AX335" i="30"/>
  <c r="BB335" i="30"/>
  <c r="BF335" i="30"/>
  <c r="AR176" i="30"/>
  <c r="BH176" i="30" s="1"/>
  <c r="BA335" i="30"/>
  <c r="BG216" i="30"/>
  <c r="BG221" i="30" s="1"/>
  <c r="AS221" i="30"/>
  <c r="AL233" i="30"/>
  <c r="AE236" i="30"/>
  <c r="AD234" i="30"/>
  <c r="R236" i="30"/>
  <c r="AR334" i="30"/>
  <c r="BH334" i="30" s="1"/>
  <c r="AQ116" i="30"/>
  <c r="AV335" i="30"/>
  <c r="AZ335" i="30"/>
  <c r="BD335" i="30"/>
  <c r="AE173" i="30"/>
  <c r="AE246" i="30"/>
  <c r="AL241" i="30"/>
  <c r="AL246" i="30" s="1"/>
  <c r="BG242" i="30"/>
  <c r="BH242" i="30" s="1"/>
  <c r="AS246" i="30"/>
  <c r="AE161" i="30"/>
  <c r="AS161" i="30"/>
  <c r="AS335" i="30" s="1"/>
  <c r="AR158" i="30"/>
  <c r="BH158" i="30" s="1"/>
  <c r="Q335" i="30"/>
  <c r="AR170" i="30"/>
  <c r="BH170" i="30" s="1"/>
  <c r="AR187" i="30"/>
  <c r="BH187" i="30" s="1"/>
  <c r="AR188" i="30"/>
  <c r="BH188" i="30" s="1"/>
  <c r="AD204" i="30"/>
  <c r="AS204" i="30"/>
  <c r="BG195" i="30"/>
  <c r="BG204" i="30" s="1"/>
  <c r="AR199" i="30"/>
  <c r="BH199" i="30" s="1"/>
  <c r="BH209" i="30"/>
  <c r="BH211" i="30" s="1"/>
  <c r="BH213" i="30" s="1"/>
  <c r="AS211" i="30"/>
  <c r="AQ228" i="30"/>
  <c r="AR231" i="30"/>
  <c r="AR232" i="30"/>
  <c r="BH232" i="30" s="1"/>
  <c r="AR244" i="30"/>
  <c r="BH244" i="30" s="1"/>
  <c r="AR245" i="30"/>
  <c r="BH245" i="30" s="1"/>
  <c r="AE251" i="30"/>
  <c r="AL249" i="30"/>
  <c r="AL251" i="30" s="1"/>
  <c r="R259" i="30"/>
  <c r="BH266" i="30"/>
  <c r="AR268" i="30"/>
  <c r="BH268" i="30" s="1"/>
  <c r="AR269" i="30"/>
  <c r="BH269" i="30" s="1"/>
  <c r="BH333" i="30"/>
  <c r="AR155" i="30"/>
  <c r="BH155" i="30" s="1"/>
  <c r="AO335" i="30"/>
  <c r="AD164" i="30"/>
  <c r="AE192" i="30"/>
  <c r="AL181" i="30"/>
  <c r="AD221" i="30"/>
  <c r="BG246" i="30"/>
  <c r="AE259" i="30"/>
  <c r="AL254" i="30"/>
  <c r="AR255" i="30"/>
  <c r="BH255" i="30" s="1"/>
  <c r="BH258" i="30"/>
  <c r="BG270" i="30"/>
  <c r="BH301" i="30"/>
  <c r="AQ161" i="30"/>
  <c r="AR153" i="30"/>
  <c r="BH153" i="30" s="1"/>
  <c r="AR157" i="30"/>
  <c r="BH157" i="30" s="1"/>
  <c r="AF335" i="30"/>
  <c r="AJ335" i="30"/>
  <c r="AN335" i="30"/>
  <c r="AW335" i="30"/>
  <c r="BE335" i="30"/>
  <c r="AR167" i="30"/>
  <c r="BH167" i="30" s="1"/>
  <c r="AR168" i="30"/>
  <c r="BH168" i="30" s="1"/>
  <c r="AR171" i="30"/>
  <c r="BH171" i="30" s="1"/>
  <c r="AR172" i="30"/>
  <c r="BH172" i="30" s="1"/>
  <c r="AD192" i="30"/>
  <c r="BG192" i="30"/>
  <c r="AS192" i="30"/>
  <c r="AR202" i="30"/>
  <c r="BH202" i="30" s="1"/>
  <c r="AE221" i="30"/>
  <c r="AL216" i="30"/>
  <c r="AL221" i="30" s="1"/>
  <c r="AR227" i="30"/>
  <c r="BH227" i="30" s="1"/>
  <c r="AR235" i="30"/>
  <c r="BH235" i="30" s="1"/>
  <c r="AR241" i="30"/>
  <c r="AD259" i="30"/>
  <c r="BG259" i="30"/>
  <c r="AR289" i="30"/>
  <c r="BH289" i="30" s="1"/>
  <c r="AR321" i="30"/>
  <c r="BH321" i="30" s="1"/>
  <c r="Y335" i="30"/>
  <c r="AH335" i="30"/>
  <c r="AP335" i="30"/>
  <c r="BG173" i="30"/>
  <c r="AQ192" i="30"/>
  <c r="AR183" i="30"/>
  <c r="BH183" i="30" s="1"/>
  <c r="BG211" i="30"/>
  <c r="R221" i="30"/>
  <c r="AR249" i="30"/>
  <c r="AQ259" i="30"/>
  <c r="AR256" i="30"/>
  <c r="BH256" i="30" s="1"/>
  <c r="AR257" i="30"/>
  <c r="BH257" i="30" s="1"/>
  <c r="BG262" i="30"/>
  <c r="AS270" i="30"/>
  <c r="AR273" i="30"/>
  <c r="BH273" i="30" s="1"/>
  <c r="AR305" i="30"/>
  <c r="BH305" i="30" s="1"/>
  <c r="O335" i="30"/>
  <c r="S335" i="30"/>
  <c r="W335" i="30"/>
  <c r="AA335" i="30"/>
  <c r="AI335" i="30"/>
  <c r="AM335" i="30"/>
  <c r="AU335" i="30"/>
  <c r="AY335" i="30"/>
  <c r="BC335" i="30"/>
  <c r="AD251" i="30"/>
  <c r="AR275" i="30"/>
  <c r="BH275" i="30" s="1"/>
  <c r="AR276" i="30"/>
  <c r="BH276" i="30" s="1"/>
  <c r="AR283" i="30"/>
  <c r="BH283" i="30" s="1"/>
  <c r="AR284" i="30"/>
  <c r="BH284" i="30" s="1"/>
  <c r="AR291" i="30"/>
  <c r="BH291" i="30" s="1"/>
  <c r="AR292" i="30"/>
  <c r="BH292" i="30" s="1"/>
  <c r="AR299" i="30"/>
  <c r="BH299" i="30" s="1"/>
  <c r="AR300" i="30"/>
  <c r="BH300" i="30" s="1"/>
  <c r="AR307" i="30"/>
  <c r="BH307" i="30" s="1"/>
  <c r="AR308" i="30"/>
  <c r="BH308" i="30" s="1"/>
  <c r="AR315" i="30"/>
  <c r="BH315" i="30" s="1"/>
  <c r="AR316" i="30"/>
  <c r="BH316" i="30" s="1"/>
  <c r="AR323" i="30"/>
  <c r="BH323" i="30" s="1"/>
  <c r="AR324" i="30"/>
  <c r="BH324" i="30" s="1"/>
  <c r="AR331" i="30"/>
  <c r="BH331" i="30" s="1"/>
  <c r="AR332" i="30"/>
  <c r="BH332" i="30" s="1"/>
  <c r="AR195" i="30"/>
  <c r="AR271" i="30"/>
  <c r="BH271" i="30" s="1"/>
  <c r="AR279" i="30"/>
  <c r="BH279" i="30" s="1"/>
  <c r="AR287" i="30"/>
  <c r="BH287" i="30" s="1"/>
  <c r="AR295" i="30"/>
  <c r="BH295" i="30" s="1"/>
  <c r="AR303" i="30"/>
  <c r="BH303" i="30" s="1"/>
  <c r="AR311" i="30"/>
  <c r="BH311" i="30" s="1"/>
  <c r="AR319" i="30"/>
  <c r="BH319" i="30" s="1"/>
  <c r="AR327" i="30"/>
  <c r="BH327" i="30" s="1"/>
  <c r="BH24" i="28"/>
  <c r="O134" i="28"/>
  <c r="AD32" i="28"/>
  <c r="AR32" i="28" s="1"/>
  <c r="AQ114" i="28"/>
  <c r="AQ83" i="28"/>
  <c r="AR26" i="28"/>
  <c r="R60" i="28"/>
  <c r="AQ62" i="28"/>
  <c r="AQ60" i="28" s="1"/>
  <c r="AQ106" i="28"/>
  <c r="AS111" i="28"/>
  <c r="AS77" i="28"/>
  <c r="BG77" i="28" s="1"/>
  <c r="BG78" i="28"/>
  <c r="BG111" i="28" s="1"/>
  <c r="AM112" i="28"/>
  <c r="AM61" i="28"/>
  <c r="AM134" i="28" s="1"/>
  <c r="AD86" i="28"/>
  <c r="R85" i="28"/>
  <c r="R114" i="28" s="1"/>
  <c r="AS104" i="28"/>
  <c r="BG22" i="28"/>
  <c r="BG104" i="28" s="1"/>
  <c r="BG25" i="28"/>
  <c r="AS23" i="28"/>
  <c r="BG23" i="28" s="1"/>
  <c r="BG27" i="28"/>
  <c r="BG122" i="28" s="1"/>
  <c r="R107" i="28"/>
  <c r="Z107" i="28"/>
  <c r="Z102" i="28" s="1"/>
  <c r="Z100" i="28" s="1"/>
  <c r="Z61" i="28"/>
  <c r="Z134" i="28" s="1"/>
  <c r="AT61" i="28"/>
  <c r="AT134" i="28" s="1"/>
  <c r="AT107" i="28"/>
  <c r="AT102" i="28" s="1"/>
  <c r="AT100" i="28" s="1"/>
  <c r="AX107" i="28"/>
  <c r="AX102" i="28" s="1"/>
  <c r="AX100" i="28" s="1"/>
  <c r="AX61" i="28"/>
  <c r="AX134" i="28" s="1"/>
  <c r="AE73" i="28"/>
  <c r="AE109" i="28"/>
  <c r="AL74" i="28"/>
  <c r="AD79" i="28"/>
  <c r="AR79" i="28" s="1"/>
  <c r="BH79" i="28" s="1"/>
  <c r="AS112" i="28"/>
  <c r="BG80" i="28"/>
  <c r="BG112" i="28" s="1"/>
  <c r="AL85" i="28"/>
  <c r="AL114" i="28" s="1"/>
  <c r="AL116" i="28"/>
  <c r="R104" i="28"/>
  <c r="AD22" i="28"/>
  <c r="AQ23" i="28"/>
  <c r="N134" i="28"/>
  <c r="BH32" i="28"/>
  <c r="AR45" i="28"/>
  <c r="AS141" i="28"/>
  <c r="BG47" i="28"/>
  <c r="BG141" i="28" s="1"/>
  <c r="AD48" i="28"/>
  <c r="AD43" i="28" s="1"/>
  <c r="AR49" i="28"/>
  <c r="AE52" i="28"/>
  <c r="R52" i="28"/>
  <c r="AD54" i="28"/>
  <c r="AR54" i="28" s="1"/>
  <c r="BH54" i="28" s="1"/>
  <c r="X61" i="28"/>
  <c r="X134" i="28" s="1"/>
  <c r="AI61" i="28"/>
  <c r="AI134" i="28" s="1"/>
  <c r="AG60" i="28"/>
  <c r="AK60" i="28"/>
  <c r="AR64" i="28"/>
  <c r="BH64" i="28" s="1"/>
  <c r="AL65" i="28"/>
  <c r="AR65" i="28" s="1"/>
  <c r="BH65" i="28" s="1"/>
  <c r="AE106" i="28"/>
  <c r="AO107" i="28"/>
  <c r="AO61" i="28"/>
  <c r="AO134" i="28" s="1"/>
  <c r="BG70" i="28"/>
  <c r="AS69" i="28"/>
  <c r="AR72" i="28"/>
  <c r="BH72" i="28" s="1"/>
  <c r="AQ73" i="28"/>
  <c r="AQ109" i="28"/>
  <c r="AR75" i="28"/>
  <c r="BH75" i="28" s="1"/>
  <c r="R110" i="28"/>
  <c r="AD76" i="28"/>
  <c r="AM77" i="28"/>
  <c r="AQ77" i="28"/>
  <c r="AE111" i="28"/>
  <c r="AL78" i="28"/>
  <c r="W112" i="28"/>
  <c r="W61" i="28"/>
  <c r="W134" i="28" s="1"/>
  <c r="AR81" i="28"/>
  <c r="AD82" i="28"/>
  <c r="AR82" i="28" s="1"/>
  <c r="BH82" i="28" s="1"/>
  <c r="R80" i="28"/>
  <c r="R112" i="28" s="1"/>
  <c r="AE83" i="28"/>
  <c r="AI83" i="28"/>
  <c r="AR87" i="28"/>
  <c r="BH87" i="28" s="1"/>
  <c r="AQ102" i="28"/>
  <c r="AQ100" i="28" s="1"/>
  <c r="V105" i="28"/>
  <c r="U27" i="28"/>
  <c r="U105" i="28" s="1"/>
  <c r="U102" i="28" s="1"/>
  <c r="U100" i="28" s="1"/>
  <c r="AE141" i="28"/>
  <c r="AL47" i="28"/>
  <c r="AL141" i="28" s="1"/>
  <c r="R134" i="28"/>
  <c r="AS44" i="28"/>
  <c r="BG45" i="28"/>
  <c r="BG63" i="28"/>
  <c r="BG106" i="28" s="1"/>
  <c r="AS62" i="28"/>
  <c r="AS106" i="28"/>
  <c r="V61" i="28"/>
  <c r="V134" i="28" s="1"/>
  <c r="V107" i="28"/>
  <c r="AD107" i="28"/>
  <c r="R119" i="28"/>
  <c r="AD99" i="28"/>
  <c r="R94" i="28"/>
  <c r="AE104" i="28"/>
  <c r="AL22" i="28"/>
  <c r="AL104" i="28" s="1"/>
  <c r="AL25" i="28"/>
  <c r="AL23" i="28" s="1"/>
  <c r="AE23" i="28"/>
  <c r="R27" i="28"/>
  <c r="R29" i="28"/>
  <c r="AD29" i="28" s="1"/>
  <c r="AR29" i="28" s="1"/>
  <c r="BH29" i="28" s="1"/>
  <c r="BH30" i="28"/>
  <c r="AD36" i="28"/>
  <c r="AR36" i="28" s="1"/>
  <c r="BH36" i="28" s="1"/>
  <c r="AL45" i="28"/>
  <c r="AL44" i="28" s="1"/>
  <c r="AL43" i="28" s="1"/>
  <c r="AE44" i="28"/>
  <c r="AE43" i="28" s="1"/>
  <c r="R141" i="28"/>
  <c r="AD47" i="28"/>
  <c r="AS48" i="28"/>
  <c r="BG48" i="28" s="1"/>
  <c r="AR51" i="28"/>
  <c r="AD52" i="28"/>
  <c r="AR53" i="28"/>
  <c r="BH56" i="28"/>
  <c r="AA61" i="28"/>
  <c r="AA134" i="28" s="1"/>
  <c r="AR66" i="28"/>
  <c r="BH66" i="28" s="1"/>
  <c r="T107" i="28"/>
  <c r="T102" i="28" s="1"/>
  <c r="T100" i="28" s="1"/>
  <c r="T61" i="28"/>
  <c r="T134" i="28" s="1"/>
  <c r="AB107" i="28"/>
  <c r="AB102" i="28" s="1"/>
  <c r="AB100" i="28" s="1"/>
  <c r="AB61" i="28"/>
  <c r="AB134" i="28" s="1"/>
  <c r="AG107" i="28"/>
  <c r="AG61" i="28"/>
  <c r="AG134" i="28" s="1"/>
  <c r="AE134" i="28" s="1"/>
  <c r="AL134" i="28" s="1"/>
  <c r="AZ107" i="28"/>
  <c r="AZ102" i="28" s="1"/>
  <c r="AZ100" i="28" s="1"/>
  <c r="AZ61" i="28"/>
  <c r="AZ134" i="28" s="1"/>
  <c r="AE110" i="28"/>
  <c r="AL76" i="28"/>
  <c r="AL110" i="28" s="1"/>
  <c r="AE77" i="28"/>
  <c r="AI77" i="28"/>
  <c r="S83" i="28"/>
  <c r="W83" i="28"/>
  <c r="AA83" i="28"/>
  <c r="AD84" i="28"/>
  <c r="R113" i="28"/>
  <c r="R83" i="28"/>
  <c r="BG85" i="28"/>
  <c r="BG88" i="28"/>
  <c r="AS85" i="28"/>
  <c r="AS115" i="28"/>
  <c r="BG115" i="28" s="1"/>
  <c r="BG92" i="28"/>
  <c r="AS91" i="28"/>
  <c r="BG91" i="28" s="1"/>
  <c r="AE113" i="28"/>
  <c r="AL84" i="28"/>
  <c r="AR90" i="28"/>
  <c r="BH90" i="28" s="1"/>
  <c r="AE115" i="28"/>
  <c r="AL92" i="28"/>
  <c r="AR95" i="28"/>
  <c r="AE117" i="28"/>
  <c r="AL96" i="28"/>
  <c r="AL117" i="28" s="1"/>
  <c r="AE94" i="28"/>
  <c r="Y102" i="28"/>
  <c r="Y100" i="28" s="1"/>
  <c r="AC102" i="28"/>
  <c r="AC100" i="28" s="1"/>
  <c r="AM102" i="28"/>
  <c r="AM100" i="28" s="1"/>
  <c r="BG129" i="28"/>
  <c r="BH129" i="28" s="1"/>
  <c r="T335" i="28"/>
  <c r="X335" i="28"/>
  <c r="AB335" i="28"/>
  <c r="AM335" i="28"/>
  <c r="BH167" i="28"/>
  <c r="BG167" i="28"/>
  <c r="AS173" i="28"/>
  <c r="AS204" i="28"/>
  <c r="BG195" i="28"/>
  <c r="BG204" i="28" s="1"/>
  <c r="AL199" i="28"/>
  <c r="AL204" i="28" s="1"/>
  <c r="AE204" i="28"/>
  <c r="R221" i="28"/>
  <c r="AD216" i="28"/>
  <c r="AR219" i="28"/>
  <c r="BH219" i="28" s="1"/>
  <c r="BG232" i="28"/>
  <c r="AS236" i="28"/>
  <c r="BB121" i="28"/>
  <c r="BB100" i="28" s="1"/>
  <c r="BF121" i="28"/>
  <c r="BF100" i="28" s="1"/>
  <c r="AW61" i="28"/>
  <c r="AW134" i="28" s="1"/>
  <c r="U60" i="28"/>
  <c r="Y60" i="28"/>
  <c r="AC60" i="28"/>
  <c r="AL70" i="28"/>
  <c r="AL69" i="28" s="1"/>
  <c r="AE69" i="28"/>
  <c r="AD77" i="28"/>
  <c r="AD80" i="28"/>
  <c r="AD112" i="28" s="1"/>
  <c r="BG81" i="28"/>
  <c r="AS119" i="28"/>
  <c r="BG119" i="28" s="1"/>
  <c r="AS94" i="28"/>
  <c r="BG94" i="28" s="1"/>
  <c r="BG99" i="28"/>
  <c r="AI102" i="28"/>
  <c r="AI100" i="28" s="1"/>
  <c r="AW102" i="28"/>
  <c r="AW100" i="28" s="1"/>
  <c r="BA102" i="28"/>
  <c r="BA100" i="28" s="1"/>
  <c r="BG128" i="28"/>
  <c r="BH128" i="28" s="1"/>
  <c r="AR133" i="28"/>
  <c r="BH133" i="28" s="1"/>
  <c r="BG133" i="28"/>
  <c r="AS130" i="28"/>
  <c r="AQ161" i="28"/>
  <c r="AD270" i="28"/>
  <c r="AS270" i="28"/>
  <c r="S102" i="28"/>
  <c r="S100" i="28" s="1"/>
  <c r="W102" i="28"/>
  <c r="W100" i="28" s="1"/>
  <c r="AA102" i="28"/>
  <c r="AA100" i="28" s="1"/>
  <c r="AO102" i="28"/>
  <c r="AO100" i="28" s="1"/>
  <c r="AD130" i="28"/>
  <c r="AD120" i="28" s="1"/>
  <c r="AR131" i="28"/>
  <c r="AD246" i="28"/>
  <c r="AS251" i="28"/>
  <c r="BG249" i="28"/>
  <c r="BG251" i="28" s="1"/>
  <c r="Y61" i="28"/>
  <c r="Y134" i="28" s="1"/>
  <c r="AW60" i="28"/>
  <c r="BA60" i="28"/>
  <c r="AL63" i="28"/>
  <c r="AE62" i="28"/>
  <c r="AE60" i="28" s="1"/>
  <c r="AH107" i="28"/>
  <c r="AH102" i="28" s="1"/>
  <c r="AH100" i="28" s="1"/>
  <c r="AH61" i="28"/>
  <c r="AH134" i="28" s="1"/>
  <c r="AP107" i="28"/>
  <c r="AP102" i="28" s="1"/>
  <c r="AP100" i="28" s="1"/>
  <c r="AP61" i="28"/>
  <c r="AP134" i="28" s="1"/>
  <c r="AR71" i="28"/>
  <c r="BH71" i="28" s="1"/>
  <c r="R109" i="28"/>
  <c r="AD74" i="28"/>
  <c r="AS109" i="28"/>
  <c r="AS73" i="28"/>
  <c r="BG73" i="28" s="1"/>
  <c r="AS110" i="28"/>
  <c r="BG76" i="28"/>
  <c r="BG110" i="28" s="1"/>
  <c r="AR78" i="28"/>
  <c r="AS113" i="28"/>
  <c r="BG84" i="28"/>
  <c r="BG113" i="28" s="1"/>
  <c r="AR88" i="28"/>
  <c r="BH88" i="28" s="1"/>
  <c r="R115" i="28"/>
  <c r="AD92" i="28"/>
  <c r="R91" i="28"/>
  <c r="AR98" i="28"/>
  <c r="AE119" i="28"/>
  <c r="AL99" i="28"/>
  <c r="AL119" i="28" s="1"/>
  <c r="O100" i="28"/>
  <c r="N100" i="28"/>
  <c r="AG102" i="28"/>
  <c r="AG100" i="28" s="1"/>
  <c r="AK102" i="28"/>
  <c r="AK100" i="28" s="1"/>
  <c r="AU102" i="28"/>
  <c r="AU100" i="28" s="1"/>
  <c r="AY102" i="28"/>
  <c r="AY100" i="28" s="1"/>
  <c r="AR148" i="28"/>
  <c r="BB61" i="28"/>
  <c r="BB134" i="28" s="1"/>
  <c r="AQ94" i="28"/>
  <c r="AQ61" i="28" s="1"/>
  <c r="AL130" i="28"/>
  <c r="AL120" i="28" s="1"/>
  <c r="BH153" i="28"/>
  <c r="AR158" i="28"/>
  <c r="BH158" i="28" s="1"/>
  <c r="BG192" i="28"/>
  <c r="AD204" i="28"/>
  <c r="AR195" i="28"/>
  <c r="AQ221" i="28"/>
  <c r="R228" i="28"/>
  <c r="AD228" i="28"/>
  <c r="AD236" i="28"/>
  <c r="AR232" i="28"/>
  <c r="BH232" i="28" s="1"/>
  <c r="BG241" i="28"/>
  <c r="BG246" i="28" s="1"/>
  <c r="AS246" i="28"/>
  <c r="AD251" i="28"/>
  <c r="AR249" i="28"/>
  <c r="BH269" i="28"/>
  <c r="AR302" i="28"/>
  <c r="BH302" i="28" s="1"/>
  <c r="BG126" i="28"/>
  <c r="BH126" i="28" s="1"/>
  <c r="R130" i="28"/>
  <c r="R120" i="28" s="1"/>
  <c r="BH172" i="28"/>
  <c r="AD192" i="28"/>
  <c r="AR181" i="28"/>
  <c r="AR228" i="28"/>
  <c r="BH226" i="28"/>
  <c r="BH228" i="28" s="1"/>
  <c r="BH261" i="28"/>
  <c r="AR334" i="28"/>
  <c r="BH334" i="28" s="1"/>
  <c r="AL148" i="28"/>
  <c r="AL161" i="28" s="1"/>
  <c r="AE161" i="28"/>
  <c r="AR151" i="28"/>
  <c r="BH151" i="28" s="1"/>
  <c r="U165" i="28"/>
  <c r="U173" i="28" s="1"/>
  <c r="U335" i="28" s="1"/>
  <c r="V173" i="28"/>
  <c r="V335" i="28" s="1"/>
  <c r="R165" i="28"/>
  <c r="AD165" i="28" s="1"/>
  <c r="AR165" i="28" s="1"/>
  <c r="BH165" i="28" s="1"/>
  <c r="AR188" i="28"/>
  <c r="BH188" i="28" s="1"/>
  <c r="AR199" i="28"/>
  <c r="BH199" i="28" s="1"/>
  <c r="AR200" i="28"/>
  <c r="BH200" i="28" s="1"/>
  <c r="AR217" i="28"/>
  <c r="BH217" i="28" s="1"/>
  <c r="AL236" i="28"/>
  <c r="AS262" i="28"/>
  <c r="BG270" i="28"/>
  <c r="AR277" i="28"/>
  <c r="BH277" i="28" s="1"/>
  <c r="AR287" i="28"/>
  <c r="BH287" i="28" s="1"/>
  <c r="AR309" i="28"/>
  <c r="BH309" i="28" s="1"/>
  <c r="AR319" i="28"/>
  <c r="BH319" i="28" s="1"/>
  <c r="AR157" i="28"/>
  <c r="BH157" i="28" s="1"/>
  <c r="AR159" i="28"/>
  <c r="BH159" i="28" s="1"/>
  <c r="AG335" i="28"/>
  <c r="AK335" i="28"/>
  <c r="AV335" i="28"/>
  <c r="AZ335" i="28"/>
  <c r="BD335" i="28"/>
  <c r="AD164" i="28"/>
  <c r="BH174" i="28"/>
  <c r="AS192" i="28"/>
  <c r="AR187" i="28"/>
  <c r="BH187" i="28" s="1"/>
  <c r="AS211" i="28"/>
  <c r="AL219" i="28"/>
  <c r="AE221" i="28"/>
  <c r="AE270" i="28"/>
  <c r="AL265" i="28"/>
  <c r="AL270" i="28" s="1"/>
  <c r="AR293" i="28"/>
  <c r="BH293" i="28" s="1"/>
  <c r="AR303" i="28"/>
  <c r="BH303" i="28" s="1"/>
  <c r="AR325" i="28"/>
  <c r="BH325" i="28" s="1"/>
  <c r="R161" i="28"/>
  <c r="Z335" i="28"/>
  <c r="AI335" i="28"/>
  <c r="AN335" i="28"/>
  <c r="AS161" i="28"/>
  <c r="AW335" i="28"/>
  <c r="BE335" i="28"/>
  <c r="AE173" i="28"/>
  <c r="BG173" i="28"/>
  <c r="AR170" i="28"/>
  <c r="BH170" i="28" s="1"/>
  <c r="AR171" i="28"/>
  <c r="BH171" i="28" s="1"/>
  <c r="AL192" i="28"/>
  <c r="AR183" i="28"/>
  <c r="BH183" i="28" s="1"/>
  <c r="AR209" i="28"/>
  <c r="AS221" i="28"/>
  <c r="BG228" i="28"/>
  <c r="AR231" i="28"/>
  <c r="AE246" i="28"/>
  <c r="AL241" i="28"/>
  <c r="AL246" i="28" s="1"/>
  <c r="R259" i="28"/>
  <c r="AR260" i="28"/>
  <c r="AQ270" i="28"/>
  <c r="AR267" i="28"/>
  <c r="BH267" i="28" s="1"/>
  <c r="AR268" i="28"/>
  <c r="BH268" i="28" s="1"/>
  <c r="AR276" i="28"/>
  <c r="BH276" i="28" s="1"/>
  <c r="AR284" i="28"/>
  <c r="BH284" i="28" s="1"/>
  <c r="AR292" i="28"/>
  <c r="BH292" i="28" s="1"/>
  <c r="AR300" i="28"/>
  <c r="BH300" i="28" s="1"/>
  <c r="AR308" i="28"/>
  <c r="BH308" i="28" s="1"/>
  <c r="AR316" i="28"/>
  <c r="BH316" i="28" s="1"/>
  <c r="AR324" i="28"/>
  <c r="BH324" i="28" s="1"/>
  <c r="AR332" i="28"/>
  <c r="BH332" i="28" s="1"/>
  <c r="AD161" i="28"/>
  <c r="BG161" i="28"/>
  <c r="S335" i="28"/>
  <c r="W335" i="28"/>
  <c r="AA335" i="28"/>
  <c r="AF335" i="28"/>
  <c r="AJ335" i="28"/>
  <c r="AO335" i="28"/>
  <c r="AX335" i="28"/>
  <c r="BF335" i="28"/>
  <c r="AL173" i="28"/>
  <c r="AR178" i="28"/>
  <c r="BH178" i="28" s="1"/>
  <c r="AR179" i="28"/>
  <c r="BH179" i="28" s="1"/>
  <c r="R192" i="28"/>
  <c r="AR197" i="28"/>
  <c r="BH197" i="28" s="1"/>
  <c r="R204" i="28"/>
  <c r="BG211" i="28"/>
  <c r="AL221" i="28"/>
  <c r="AE236" i="28"/>
  <c r="BG236" i="28"/>
  <c r="AR234" i="28"/>
  <c r="BH234" i="28" s="1"/>
  <c r="AR235" i="28"/>
  <c r="BH235" i="28" s="1"/>
  <c r="R236" i="28"/>
  <c r="AR243" i="28"/>
  <c r="BH243" i="28" s="1"/>
  <c r="AR244" i="28"/>
  <c r="BH244" i="28" s="1"/>
  <c r="AD259" i="28"/>
  <c r="AR254" i="28"/>
  <c r="AR255" i="28"/>
  <c r="BH255" i="28" s="1"/>
  <c r="AR256" i="28"/>
  <c r="BH256" i="28" s="1"/>
  <c r="BG262" i="28"/>
  <c r="R270" i="28"/>
  <c r="AR271" i="28"/>
  <c r="BH271" i="28" s="1"/>
  <c r="BH283" i="28"/>
  <c r="BH291" i="28"/>
  <c r="BH299" i="28"/>
  <c r="BH307" i="28"/>
  <c r="BH315" i="28"/>
  <c r="BH323" i="28"/>
  <c r="BH331" i="28"/>
  <c r="AD211" i="28"/>
  <c r="AD262" i="28"/>
  <c r="AU335" i="28"/>
  <c r="AY335" i="28"/>
  <c r="BC335" i="28"/>
  <c r="U105" i="9"/>
  <c r="R27" i="9"/>
  <c r="U27" i="9"/>
  <c r="R46" i="9"/>
  <c r="BG334" i="16"/>
  <c r="AS334" i="16"/>
  <c r="AQ334" i="16"/>
  <c r="AL334" i="16"/>
  <c r="AE334" i="16"/>
  <c r="R334" i="16"/>
  <c r="AD334" i="16" s="1"/>
  <c r="BG333" i="16"/>
  <c r="AS333" i="16"/>
  <c r="AQ333" i="16"/>
  <c r="AL333" i="16"/>
  <c r="AE333" i="16"/>
  <c r="R333" i="16"/>
  <c r="AD333" i="16" s="1"/>
  <c r="AS332" i="16"/>
  <c r="BG332" i="16" s="1"/>
  <c r="AQ332" i="16"/>
  <c r="AE332" i="16"/>
  <c r="AL332" i="16" s="1"/>
  <c r="R332" i="16"/>
  <c r="AD332" i="16" s="1"/>
  <c r="AR332" i="16" s="1"/>
  <c r="BH332" i="16" s="1"/>
  <c r="AS331" i="16"/>
  <c r="BG331" i="16" s="1"/>
  <c r="AQ331" i="16"/>
  <c r="AE331" i="16"/>
  <c r="AL331" i="16" s="1"/>
  <c r="AD331" i="16"/>
  <c r="AR331" i="16" s="1"/>
  <c r="BH331" i="16" s="1"/>
  <c r="R331" i="16"/>
  <c r="BH330" i="16"/>
  <c r="BG329" i="16"/>
  <c r="AS329" i="16"/>
  <c r="AQ329" i="16"/>
  <c r="AL329" i="16"/>
  <c r="AE329" i="16"/>
  <c r="R329" i="16"/>
  <c r="AD329" i="16" s="1"/>
  <c r="BH328" i="16"/>
  <c r="AS327" i="16"/>
  <c r="BG327" i="16" s="1"/>
  <c r="AQ327" i="16"/>
  <c r="AE327" i="16"/>
  <c r="AL327" i="16" s="1"/>
  <c r="AD327" i="16"/>
  <c r="R327" i="16"/>
  <c r="AS326" i="16"/>
  <c r="BG326" i="16" s="1"/>
  <c r="AQ326" i="16"/>
  <c r="AL326" i="16"/>
  <c r="AE326" i="16"/>
  <c r="R326" i="16"/>
  <c r="AD326" i="16" s="1"/>
  <c r="AR326" i="16" s="1"/>
  <c r="BH326" i="16" s="1"/>
  <c r="BG325" i="16"/>
  <c r="AS325" i="16"/>
  <c r="AQ325" i="16"/>
  <c r="AL325" i="16"/>
  <c r="AE325" i="16"/>
  <c r="R325" i="16"/>
  <c r="AD325" i="16" s="1"/>
  <c r="AS324" i="16"/>
  <c r="BG324" i="16" s="1"/>
  <c r="AQ324" i="16"/>
  <c r="AE324" i="16"/>
  <c r="AL324" i="16" s="1"/>
  <c r="AD324" i="16"/>
  <c r="AR324" i="16" s="1"/>
  <c r="BH324" i="16" s="1"/>
  <c r="R324" i="16"/>
  <c r="AS323" i="16"/>
  <c r="BG323" i="16" s="1"/>
  <c r="AR323" i="16"/>
  <c r="BH323" i="16" s="1"/>
  <c r="AQ323" i="16"/>
  <c r="AE323" i="16"/>
  <c r="AL323" i="16" s="1"/>
  <c r="AD323" i="16"/>
  <c r="R323" i="16"/>
  <c r="BH322" i="16"/>
  <c r="BG321" i="16"/>
  <c r="AS321" i="16"/>
  <c r="AQ321" i="16"/>
  <c r="AL321" i="16"/>
  <c r="AE321" i="16"/>
  <c r="R321" i="16"/>
  <c r="AD321" i="16" s="1"/>
  <c r="AR321" i="16" s="1"/>
  <c r="BH321" i="16" s="1"/>
  <c r="BH320" i="16"/>
  <c r="AS319" i="16"/>
  <c r="BG319" i="16" s="1"/>
  <c r="AQ319" i="16"/>
  <c r="AE319" i="16"/>
  <c r="AL319" i="16" s="1"/>
  <c r="AD319" i="16"/>
  <c r="R319" i="16"/>
  <c r="BG318" i="16"/>
  <c r="AS318" i="16"/>
  <c r="AQ318" i="16"/>
  <c r="AE318" i="16"/>
  <c r="AL318" i="16" s="1"/>
  <c r="R318" i="16"/>
  <c r="AD318" i="16" s="1"/>
  <c r="BG317" i="16"/>
  <c r="AS317" i="16"/>
  <c r="AQ317" i="16"/>
  <c r="AL317" i="16"/>
  <c r="AE317" i="16"/>
  <c r="R317" i="16"/>
  <c r="AD317" i="16" s="1"/>
  <c r="AS316" i="16"/>
  <c r="BG316" i="16" s="1"/>
  <c r="AQ316" i="16"/>
  <c r="AE316" i="16"/>
  <c r="AL316" i="16" s="1"/>
  <c r="AD316" i="16"/>
  <c r="AR316" i="16" s="1"/>
  <c r="BH316" i="16" s="1"/>
  <c r="R316" i="16"/>
  <c r="AS315" i="16"/>
  <c r="BG315" i="16" s="1"/>
  <c r="AQ315" i="16"/>
  <c r="AE315" i="16"/>
  <c r="AL315" i="16" s="1"/>
  <c r="AD315" i="16"/>
  <c r="AR315" i="16" s="1"/>
  <c r="BH315" i="16" s="1"/>
  <c r="R315" i="16"/>
  <c r="BH314" i="16"/>
  <c r="BG313" i="16"/>
  <c r="AS313" i="16"/>
  <c r="AQ313" i="16"/>
  <c r="AL313" i="16"/>
  <c r="AE313" i="16"/>
  <c r="R313" i="16"/>
  <c r="AD313" i="16" s="1"/>
  <c r="AR313" i="16" s="1"/>
  <c r="BH312" i="16"/>
  <c r="AS311" i="16"/>
  <c r="BG311" i="16" s="1"/>
  <c r="AR311" i="16"/>
  <c r="BH311" i="16" s="1"/>
  <c r="AQ311" i="16"/>
  <c r="AE311" i="16"/>
  <c r="AL311" i="16" s="1"/>
  <c r="AD311" i="16"/>
  <c r="R311" i="16"/>
  <c r="BG310" i="16"/>
  <c r="AS310" i="16"/>
  <c r="AQ310" i="16"/>
  <c r="AL310" i="16"/>
  <c r="AE310" i="16"/>
  <c r="R310" i="16"/>
  <c r="AD310" i="16" s="1"/>
  <c r="BG309" i="16"/>
  <c r="AS309" i="16"/>
  <c r="AQ309" i="16"/>
  <c r="AL309" i="16"/>
  <c r="AE309" i="16"/>
  <c r="R309" i="16"/>
  <c r="AD309" i="16" s="1"/>
  <c r="AR309" i="16" s="1"/>
  <c r="BH309" i="16" s="1"/>
  <c r="AS308" i="16"/>
  <c r="BG308" i="16" s="1"/>
  <c r="AQ308" i="16"/>
  <c r="AE308" i="16"/>
  <c r="AL308" i="16" s="1"/>
  <c r="R308" i="16"/>
  <c r="AD308" i="16" s="1"/>
  <c r="AR308" i="16" s="1"/>
  <c r="BH308" i="16" s="1"/>
  <c r="AS307" i="16"/>
  <c r="BG307" i="16" s="1"/>
  <c r="AQ307" i="16"/>
  <c r="AE307" i="16"/>
  <c r="AL307" i="16" s="1"/>
  <c r="AD307" i="16"/>
  <c r="R307" i="16"/>
  <c r="BH306" i="16"/>
  <c r="BG305" i="16"/>
  <c r="AS305" i="16"/>
  <c r="AQ305" i="16"/>
  <c r="AL305" i="16"/>
  <c r="AE305" i="16"/>
  <c r="R305" i="16"/>
  <c r="AD305" i="16" s="1"/>
  <c r="BH304" i="16"/>
  <c r="AS303" i="16"/>
  <c r="BG303" i="16" s="1"/>
  <c r="AQ303" i="16"/>
  <c r="AE303" i="16"/>
  <c r="AL303" i="16" s="1"/>
  <c r="AD303" i="16"/>
  <c r="AR303" i="16" s="1"/>
  <c r="BH303" i="16" s="1"/>
  <c r="R303" i="16"/>
  <c r="BG302" i="16"/>
  <c r="AS302" i="16"/>
  <c r="AQ302" i="16"/>
  <c r="AL302" i="16"/>
  <c r="AE302" i="16"/>
  <c r="R302" i="16"/>
  <c r="AD302" i="16" s="1"/>
  <c r="BG301" i="16"/>
  <c r="AS301" i="16"/>
  <c r="AQ301" i="16"/>
  <c r="AL301" i="16"/>
  <c r="AE301" i="16"/>
  <c r="R301" i="16"/>
  <c r="AD301" i="16" s="1"/>
  <c r="AS300" i="16"/>
  <c r="BG300" i="16" s="1"/>
  <c r="AQ300" i="16"/>
  <c r="AE300" i="16"/>
  <c r="AL300" i="16" s="1"/>
  <c r="AD300" i="16"/>
  <c r="AR300" i="16" s="1"/>
  <c r="R300" i="16"/>
  <c r="AS299" i="16"/>
  <c r="BG299" i="16" s="1"/>
  <c r="AQ299" i="16"/>
  <c r="AE299" i="16"/>
  <c r="AL299" i="16" s="1"/>
  <c r="AD299" i="16"/>
  <c r="R299" i="16"/>
  <c r="BH298" i="16"/>
  <c r="BG297" i="16"/>
  <c r="AS297" i="16"/>
  <c r="AQ297" i="16"/>
  <c r="AL297" i="16"/>
  <c r="AE297" i="16"/>
  <c r="R297" i="16"/>
  <c r="AD297" i="16" s="1"/>
  <c r="BH296" i="16"/>
  <c r="AS295" i="16"/>
  <c r="BG295" i="16" s="1"/>
  <c r="AQ295" i="16"/>
  <c r="AE295" i="16"/>
  <c r="AL295" i="16" s="1"/>
  <c r="AD295" i="16"/>
  <c r="R295" i="16"/>
  <c r="AS294" i="16"/>
  <c r="BG294" i="16" s="1"/>
  <c r="AQ294" i="16"/>
  <c r="AL294" i="16"/>
  <c r="AE294" i="16"/>
  <c r="R294" i="16"/>
  <c r="AD294" i="16" s="1"/>
  <c r="AR294" i="16" s="1"/>
  <c r="BH294" i="16" s="1"/>
  <c r="BG293" i="16"/>
  <c r="AS293" i="16"/>
  <c r="AQ293" i="16"/>
  <c r="AL293" i="16"/>
  <c r="AE293" i="16"/>
  <c r="R293" i="16"/>
  <c r="AD293" i="16" s="1"/>
  <c r="AS292" i="16"/>
  <c r="BG292" i="16" s="1"/>
  <c r="AQ292" i="16"/>
  <c r="AE292" i="16"/>
  <c r="AL292" i="16" s="1"/>
  <c r="AD292" i="16"/>
  <c r="AR292" i="16" s="1"/>
  <c r="BH292" i="16" s="1"/>
  <c r="R292" i="16"/>
  <c r="AS291" i="16"/>
  <c r="BG291" i="16" s="1"/>
  <c r="AR291" i="16"/>
  <c r="BH291" i="16" s="1"/>
  <c r="AQ291" i="16"/>
  <c r="AE291" i="16"/>
  <c r="AL291" i="16" s="1"/>
  <c r="AD291" i="16"/>
  <c r="R291" i="16"/>
  <c r="BH290" i="16"/>
  <c r="BG289" i="16"/>
  <c r="AS289" i="16"/>
  <c r="AQ289" i="16"/>
  <c r="AL289" i="16"/>
  <c r="AE289" i="16"/>
  <c r="R289" i="16"/>
  <c r="AD289" i="16" s="1"/>
  <c r="BH288" i="16"/>
  <c r="AS287" i="16"/>
  <c r="BG287" i="16" s="1"/>
  <c r="AQ287" i="16"/>
  <c r="AE287" i="16"/>
  <c r="AL287" i="16" s="1"/>
  <c r="AD287" i="16"/>
  <c r="AR287" i="16" s="1"/>
  <c r="BH287" i="16" s="1"/>
  <c r="R287" i="16"/>
  <c r="BG286" i="16"/>
  <c r="AS286" i="16"/>
  <c r="AQ286" i="16"/>
  <c r="AE286" i="16"/>
  <c r="AL286" i="16" s="1"/>
  <c r="R286" i="16"/>
  <c r="AD286" i="16" s="1"/>
  <c r="BG285" i="16"/>
  <c r="AS285" i="16"/>
  <c r="AQ285" i="16"/>
  <c r="AL285" i="16"/>
  <c r="AE285" i="16"/>
  <c r="R285" i="16"/>
  <c r="AD285" i="16" s="1"/>
  <c r="AS284" i="16"/>
  <c r="BG284" i="16" s="1"/>
  <c r="AQ284" i="16"/>
  <c r="AE284" i="16"/>
  <c r="AL284" i="16" s="1"/>
  <c r="AD284" i="16"/>
  <c r="AR284" i="16" s="1"/>
  <c r="BH284" i="16" s="1"/>
  <c r="R284" i="16"/>
  <c r="AS283" i="16"/>
  <c r="BG283" i="16" s="1"/>
  <c r="AR283" i="16"/>
  <c r="BH283" i="16" s="1"/>
  <c r="AQ283" i="16"/>
  <c r="AE283" i="16"/>
  <c r="AL283" i="16" s="1"/>
  <c r="AD283" i="16"/>
  <c r="R283" i="16"/>
  <c r="BH282" i="16"/>
  <c r="BG281" i="16"/>
  <c r="AS281" i="16"/>
  <c r="AQ281" i="16"/>
  <c r="AL281" i="16"/>
  <c r="AE281" i="16"/>
  <c r="R281" i="16"/>
  <c r="AD281" i="16" s="1"/>
  <c r="AR281" i="16" s="1"/>
  <c r="BH280" i="16"/>
  <c r="AS279" i="16"/>
  <c r="BG279" i="16" s="1"/>
  <c r="AR279" i="16"/>
  <c r="BH279" i="16" s="1"/>
  <c r="AQ279" i="16"/>
  <c r="AE279" i="16"/>
  <c r="AL279" i="16" s="1"/>
  <c r="AD279" i="16"/>
  <c r="R279" i="16"/>
  <c r="BG278" i="16"/>
  <c r="AS278" i="16"/>
  <c r="AQ278" i="16"/>
  <c r="AL278" i="16"/>
  <c r="AE278" i="16"/>
  <c r="R278" i="16"/>
  <c r="AD278" i="16" s="1"/>
  <c r="BG277" i="16"/>
  <c r="AS277" i="16"/>
  <c r="AQ277" i="16"/>
  <c r="AL277" i="16"/>
  <c r="AE277" i="16"/>
  <c r="R277" i="16"/>
  <c r="AD277" i="16" s="1"/>
  <c r="AR277" i="16" s="1"/>
  <c r="AS276" i="16"/>
  <c r="BG276" i="16" s="1"/>
  <c r="AQ276" i="16"/>
  <c r="AR276" i="16" s="1"/>
  <c r="BH276" i="16" s="1"/>
  <c r="AE276" i="16"/>
  <c r="AL276" i="16" s="1"/>
  <c r="R276" i="16"/>
  <c r="AD276" i="16" s="1"/>
  <c r="AS275" i="16"/>
  <c r="BG275" i="16" s="1"/>
  <c r="AQ275" i="16"/>
  <c r="AE275" i="16"/>
  <c r="AL275" i="16" s="1"/>
  <c r="AD275" i="16"/>
  <c r="R275" i="16"/>
  <c r="BH274" i="16"/>
  <c r="BG273" i="16"/>
  <c r="AS273" i="16"/>
  <c r="AQ273" i="16"/>
  <c r="AL273" i="16"/>
  <c r="AE273" i="16"/>
  <c r="R273" i="16"/>
  <c r="AD273" i="16" s="1"/>
  <c r="BH272" i="16"/>
  <c r="AS271" i="16"/>
  <c r="BG271" i="16" s="1"/>
  <c r="AQ271" i="16"/>
  <c r="AE271" i="16"/>
  <c r="AL271" i="16" s="1"/>
  <c r="AD271" i="16"/>
  <c r="AR271" i="16" s="1"/>
  <c r="BH271" i="16" s="1"/>
  <c r="R271" i="16"/>
  <c r="BF270" i="16"/>
  <c r="BE270" i="16"/>
  <c r="BD270" i="16"/>
  <c r="BC270" i="16"/>
  <c r="BB270" i="16"/>
  <c r="BA270" i="16"/>
  <c r="AZ270" i="16"/>
  <c r="AY270" i="16"/>
  <c r="AX270" i="16"/>
  <c r="AW270" i="16"/>
  <c r="AV270" i="16"/>
  <c r="AU270" i="16"/>
  <c r="AT270" i="16"/>
  <c r="AP270" i="16"/>
  <c r="AO270" i="16"/>
  <c r="AN270" i="16"/>
  <c r="AM270" i="16"/>
  <c r="AK270" i="16"/>
  <c r="AJ270" i="16"/>
  <c r="AI270" i="16"/>
  <c r="AH270" i="16"/>
  <c r="AG270" i="16"/>
  <c r="AF270" i="16"/>
  <c r="AC270" i="16"/>
  <c r="AB270" i="16"/>
  <c r="AA270" i="16"/>
  <c r="Z270" i="16"/>
  <c r="Y270" i="16"/>
  <c r="X270" i="16"/>
  <c r="W270" i="16"/>
  <c r="V270" i="16"/>
  <c r="U270" i="16"/>
  <c r="T270" i="16"/>
  <c r="S270" i="16"/>
  <c r="O270" i="16"/>
  <c r="N270" i="16"/>
  <c r="BG269" i="16"/>
  <c r="AS269" i="16"/>
  <c r="AQ269" i="16"/>
  <c r="AL269" i="16"/>
  <c r="AE269" i="16"/>
  <c r="R269" i="16"/>
  <c r="AD269" i="16" s="1"/>
  <c r="BG268" i="16"/>
  <c r="AS268" i="16"/>
  <c r="AQ268" i="16"/>
  <c r="AL268" i="16"/>
  <c r="AE268" i="16"/>
  <c r="R268" i="16"/>
  <c r="AD268" i="16" s="1"/>
  <c r="AR268" i="16" s="1"/>
  <c r="BH268" i="16" s="1"/>
  <c r="AS267" i="16"/>
  <c r="BG267" i="16" s="1"/>
  <c r="AQ267" i="16"/>
  <c r="AE267" i="16"/>
  <c r="AD267" i="16"/>
  <c r="R267" i="16"/>
  <c r="AS266" i="16"/>
  <c r="BG266" i="16" s="1"/>
  <c r="AQ266" i="16"/>
  <c r="AL266" i="16"/>
  <c r="AE266" i="16"/>
  <c r="AD266" i="16"/>
  <c r="AR266" i="16" s="1"/>
  <c r="BH266" i="16" s="1"/>
  <c r="R266" i="16"/>
  <c r="BG265" i="16"/>
  <c r="AS265" i="16"/>
  <c r="AQ265" i="16"/>
  <c r="AQ270" i="16" s="1"/>
  <c r="AL265" i="16"/>
  <c r="AE265" i="16"/>
  <c r="R265" i="16"/>
  <c r="BH264" i="16"/>
  <c r="BH263" i="16"/>
  <c r="BF262" i="16"/>
  <c r="BE262" i="16"/>
  <c r="BD262" i="16"/>
  <c r="BC262" i="16"/>
  <c r="BB262" i="16"/>
  <c r="BA262" i="16"/>
  <c r="AZ262" i="16"/>
  <c r="AY262" i="16"/>
  <c r="AX262" i="16"/>
  <c r="AW262" i="16"/>
  <c r="AV262" i="16"/>
  <c r="AU262" i="16"/>
  <c r="AT262" i="16"/>
  <c r="AP262" i="16"/>
  <c r="AO262" i="16"/>
  <c r="AN262" i="16"/>
  <c r="AM262" i="16"/>
  <c r="AK262" i="16"/>
  <c r="AJ262" i="16"/>
  <c r="AI262" i="16"/>
  <c r="AH262" i="16"/>
  <c r="AG262" i="16"/>
  <c r="AF262" i="16"/>
  <c r="AE262" i="16"/>
  <c r="AC262" i="16"/>
  <c r="AB262" i="16"/>
  <c r="AA262" i="16"/>
  <c r="Z262" i="16"/>
  <c r="Y262" i="16"/>
  <c r="X262" i="16"/>
  <c r="W262" i="16"/>
  <c r="V262" i="16"/>
  <c r="U262" i="16"/>
  <c r="T262" i="16"/>
  <c r="S262" i="16"/>
  <c r="O262" i="16"/>
  <c r="N262" i="16"/>
  <c r="BG261" i="16"/>
  <c r="BG262" i="16" s="1"/>
  <c r="AS261" i="16"/>
  <c r="AS262" i="16" s="1"/>
  <c r="AQ261" i="16"/>
  <c r="AL261" i="16"/>
  <c r="AL262" i="16" s="1"/>
  <c r="AE261" i="16"/>
  <c r="R261" i="16"/>
  <c r="AD261" i="16" s="1"/>
  <c r="BG260" i="16"/>
  <c r="AS260" i="16"/>
  <c r="AQ260" i="16"/>
  <c r="AQ262" i="16" s="1"/>
  <c r="AL260" i="16"/>
  <c r="AE260" i="16"/>
  <c r="R260" i="16"/>
  <c r="BF259" i="16"/>
  <c r="BE259" i="16"/>
  <c r="BD259" i="16"/>
  <c r="BC259" i="16"/>
  <c r="BB259" i="16"/>
  <c r="BA259" i="16"/>
  <c r="AZ259" i="16"/>
  <c r="AY259" i="16"/>
  <c r="AX259" i="16"/>
  <c r="AW259" i="16"/>
  <c r="AV259" i="16"/>
  <c r="AU259" i="16"/>
  <c r="AT259" i="16"/>
  <c r="AP259" i="16"/>
  <c r="AO259" i="16"/>
  <c r="AN259" i="16"/>
  <c r="AM259" i="16"/>
  <c r="AK259" i="16"/>
  <c r="AJ259" i="16"/>
  <c r="AI259" i="16"/>
  <c r="AH259" i="16"/>
  <c r="AG259" i="16"/>
  <c r="AF259" i="16"/>
  <c r="AC259" i="16"/>
  <c r="AB259" i="16"/>
  <c r="AA259" i="16"/>
  <c r="Z259" i="16"/>
  <c r="Y259" i="16"/>
  <c r="X259" i="16"/>
  <c r="W259" i="16"/>
  <c r="V259" i="16"/>
  <c r="U259" i="16"/>
  <c r="T259" i="16"/>
  <c r="S259" i="16"/>
  <c r="O259" i="16"/>
  <c r="N259" i="16"/>
  <c r="BG258" i="16"/>
  <c r="AS258" i="16"/>
  <c r="AQ258" i="16"/>
  <c r="AL258" i="16"/>
  <c r="AE258" i="16"/>
  <c r="AD258" i="16"/>
  <c r="R258" i="16"/>
  <c r="BG257" i="16"/>
  <c r="AS257" i="16"/>
  <c r="AQ257" i="16"/>
  <c r="AL257" i="16"/>
  <c r="AE257" i="16"/>
  <c r="R257" i="16"/>
  <c r="AD257" i="16" s="1"/>
  <c r="BG256" i="16"/>
  <c r="AS256" i="16"/>
  <c r="AQ256" i="16"/>
  <c r="AL256" i="16"/>
  <c r="AE256" i="16"/>
  <c r="AD256" i="16"/>
  <c r="AR256" i="16" s="1"/>
  <c r="BH256" i="16" s="1"/>
  <c r="R256" i="16"/>
  <c r="AS255" i="16"/>
  <c r="AQ255" i="16"/>
  <c r="AE255" i="16"/>
  <c r="AL255" i="16" s="1"/>
  <c r="AD255" i="16"/>
  <c r="AD259" i="16" s="1"/>
  <c r="R255" i="16"/>
  <c r="BG254" i="16"/>
  <c r="AS254" i="16"/>
  <c r="AQ254" i="16"/>
  <c r="AQ259" i="16" s="1"/>
  <c r="AL254" i="16"/>
  <c r="AE254" i="16"/>
  <c r="AD254" i="16"/>
  <c r="R254" i="16"/>
  <c r="BH253" i="16"/>
  <c r="BH252" i="16"/>
  <c r="BF251" i="16"/>
  <c r="BE251" i="16"/>
  <c r="BD251" i="16"/>
  <c r="BC251" i="16"/>
  <c r="BB251" i="16"/>
  <c r="BA251" i="16"/>
  <c r="AZ251" i="16"/>
  <c r="AY251" i="16"/>
  <c r="AX251" i="16"/>
  <c r="AW251" i="16"/>
  <c r="AV251" i="16"/>
  <c r="AU251" i="16"/>
  <c r="AT251" i="16"/>
  <c r="AP251" i="16"/>
  <c r="AO251" i="16"/>
  <c r="AN251" i="16"/>
  <c r="AM251" i="16"/>
  <c r="AL251" i="16"/>
  <c r="AK251" i="16"/>
  <c r="AJ251" i="16"/>
  <c r="AI251" i="16"/>
  <c r="AH251" i="16"/>
  <c r="AG251" i="16"/>
  <c r="AF251" i="16"/>
  <c r="AC251" i="16"/>
  <c r="AB251" i="16"/>
  <c r="AA251" i="16"/>
  <c r="Z251" i="16"/>
  <c r="Y251" i="16"/>
  <c r="X251" i="16"/>
  <c r="W251" i="16"/>
  <c r="V251" i="16"/>
  <c r="U251" i="16"/>
  <c r="T251" i="16"/>
  <c r="S251" i="16"/>
  <c r="O251" i="16"/>
  <c r="N251" i="16"/>
  <c r="AS250" i="16"/>
  <c r="AQ250" i="16"/>
  <c r="AL250" i="16"/>
  <c r="AE250" i="16"/>
  <c r="AD250" i="16"/>
  <c r="AR250" i="16" s="1"/>
  <c r="R250" i="16"/>
  <c r="BG249" i="16"/>
  <c r="AS249" i="16"/>
  <c r="AQ249" i="16"/>
  <c r="AQ251" i="16" s="1"/>
  <c r="AL249" i="16"/>
  <c r="AE249" i="16"/>
  <c r="AE251" i="16" s="1"/>
  <c r="R249" i="16"/>
  <c r="BH248" i="16"/>
  <c r="BH247" i="16"/>
  <c r="BF246" i="16"/>
  <c r="BE246" i="16"/>
  <c r="BD246" i="16"/>
  <c r="BC246" i="16"/>
  <c r="BB246" i="16"/>
  <c r="BA246" i="16"/>
  <c r="AZ246" i="16"/>
  <c r="AY246" i="16"/>
  <c r="AX246" i="16"/>
  <c r="AW246" i="16"/>
  <c r="AV246" i="16"/>
  <c r="AU246" i="16"/>
  <c r="AT246" i="16"/>
  <c r="AQ246" i="16"/>
  <c r="AP246" i="16"/>
  <c r="AO246" i="16"/>
  <c r="AN246" i="16"/>
  <c r="AM246" i="16"/>
  <c r="AK246" i="16"/>
  <c r="AJ246" i="16"/>
  <c r="AI246" i="16"/>
  <c r="AH246" i="16"/>
  <c r="AG246" i="16"/>
  <c r="AF246" i="16"/>
  <c r="AC246" i="16"/>
  <c r="AB246" i="16"/>
  <c r="AA246" i="16"/>
  <c r="Z246" i="16"/>
  <c r="Y246" i="16"/>
  <c r="X246" i="16"/>
  <c r="W246" i="16"/>
  <c r="V246" i="16"/>
  <c r="U246" i="16"/>
  <c r="T246" i="16"/>
  <c r="S246" i="16"/>
  <c r="O246" i="16"/>
  <c r="N246" i="16"/>
  <c r="BG245" i="16"/>
  <c r="AS245" i="16"/>
  <c r="AQ245" i="16"/>
  <c r="AL245" i="16"/>
  <c r="AE245" i="16"/>
  <c r="R245" i="16"/>
  <c r="AD245" i="16" s="1"/>
  <c r="BH244" i="16"/>
  <c r="BG244" i="16"/>
  <c r="AS244" i="16"/>
  <c r="AQ244" i="16"/>
  <c r="AL244" i="16"/>
  <c r="AE244" i="16"/>
  <c r="R244" i="16"/>
  <c r="AD244" i="16" s="1"/>
  <c r="AR244" i="16" s="1"/>
  <c r="AS243" i="16"/>
  <c r="BG243" i="16" s="1"/>
  <c r="AQ243" i="16"/>
  <c r="AE243" i="16"/>
  <c r="AD243" i="16"/>
  <c r="R243" i="16"/>
  <c r="AS242" i="16"/>
  <c r="BG242" i="16" s="1"/>
  <c r="AQ242" i="16"/>
  <c r="AL242" i="16"/>
  <c r="AE242" i="16"/>
  <c r="AD242" i="16"/>
  <c r="AR242" i="16" s="1"/>
  <c r="BH242" i="16" s="1"/>
  <c r="R242" i="16"/>
  <c r="BG241" i="16"/>
  <c r="AS241" i="16"/>
  <c r="AQ241" i="16"/>
  <c r="AL241" i="16"/>
  <c r="AE241" i="16"/>
  <c r="R241" i="16"/>
  <c r="BH240" i="16"/>
  <c r="BH239" i="16"/>
  <c r="BF236" i="16"/>
  <c r="BE236" i="16"/>
  <c r="BD236" i="16"/>
  <c r="BC236" i="16"/>
  <c r="BB236" i="16"/>
  <c r="BA236" i="16"/>
  <c r="AZ236" i="16"/>
  <c r="AY236" i="16"/>
  <c r="AX236" i="16"/>
  <c r="AW236" i="16"/>
  <c r="AV236" i="16"/>
  <c r="AU236" i="16"/>
  <c r="AT236" i="16"/>
  <c r="AP236" i="16"/>
  <c r="AO236" i="16"/>
  <c r="AN236" i="16"/>
  <c r="AM236" i="16"/>
  <c r="AK236" i="16"/>
  <c r="AJ236" i="16"/>
  <c r="AI236" i="16"/>
  <c r="AH236" i="16"/>
  <c r="AG236" i="16"/>
  <c r="AF236" i="16"/>
  <c r="AF335" i="16" s="1"/>
  <c r="AC236" i="16"/>
  <c r="AB236" i="16"/>
  <c r="AA236" i="16"/>
  <c r="Z236" i="16"/>
  <c r="Y236" i="16"/>
  <c r="X236" i="16"/>
  <c r="W236" i="16"/>
  <c r="V236" i="16"/>
  <c r="U236" i="16"/>
  <c r="T236" i="16"/>
  <c r="S236" i="16"/>
  <c r="O236" i="16"/>
  <c r="N236" i="16"/>
  <c r="BG235" i="16"/>
  <c r="AS235" i="16"/>
  <c r="AQ235" i="16"/>
  <c r="AL235" i="16"/>
  <c r="AE235" i="16"/>
  <c r="R235" i="16"/>
  <c r="AD235" i="16" s="1"/>
  <c r="AR235" i="16" s="1"/>
  <c r="BH235" i="16" s="1"/>
  <c r="AS234" i="16"/>
  <c r="BG234" i="16" s="1"/>
  <c r="BG236" i="16" s="1"/>
  <c r="AQ234" i="16"/>
  <c r="AE234" i="16"/>
  <c r="AD234" i="16"/>
  <c r="R234" i="16"/>
  <c r="AS233" i="16"/>
  <c r="BG233" i="16" s="1"/>
  <c r="AQ233" i="16"/>
  <c r="AL233" i="16"/>
  <c r="AE233" i="16"/>
  <c r="AD233" i="16"/>
  <c r="AR233" i="16" s="1"/>
  <c r="BH233" i="16" s="1"/>
  <c r="R233" i="16"/>
  <c r="BG232" i="16"/>
  <c r="AS232" i="16"/>
  <c r="AQ232" i="16"/>
  <c r="AL232" i="16"/>
  <c r="AE232" i="16"/>
  <c r="R232" i="16"/>
  <c r="AD232" i="16" s="1"/>
  <c r="AR232" i="16" s="1"/>
  <c r="BH232" i="16" s="1"/>
  <c r="BG231" i="16"/>
  <c r="AS231" i="16"/>
  <c r="AQ231" i="16"/>
  <c r="AL231" i="16"/>
  <c r="AE231" i="16"/>
  <c r="AD231" i="16"/>
  <c r="R231" i="16"/>
  <c r="BH230" i="16"/>
  <c r="BH229" i="16"/>
  <c r="BF228" i="16"/>
  <c r="BE228" i="16"/>
  <c r="BD228" i="16"/>
  <c r="BC228" i="16"/>
  <c r="BB228" i="16"/>
  <c r="BA228" i="16"/>
  <c r="AZ228" i="16"/>
  <c r="AY228" i="16"/>
  <c r="AX228" i="16"/>
  <c r="AW228" i="16"/>
  <c r="AV228" i="16"/>
  <c r="AU228" i="16"/>
  <c r="AT228" i="16"/>
  <c r="AP228" i="16"/>
  <c r="AO228" i="16"/>
  <c r="AN228" i="16"/>
  <c r="AM228" i="16"/>
  <c r="AK228" i="16"/>
  <c r="AJ228" i="16"/>
  <c r="AI228" i="16"/>
  <c r="AH228" i="16"/>
  <c r="AG228" i="16"/>
  <c r="AF228" i="16"/>
  <c r="AE228" i="16"/>
  <c r="AD228" i="16"/>
  <c r="AC228" i="16"/>
  <c r="AB228" i="16"/>
  <c r="AA228" i="16"/>
  <c r="Z228" i="16"/>
  <c r="Y228" i="16"/>
  <c r="X228" i="16"/>
  <c r="W228" i="16"/>
  <c r="V228" i="16"/>
  <c r="U228" i="16"/>
  <c r="T228" i="16"/>
  <c r="S228" i="16"/>
  <c r="R228" i="16"/>
  <c r="O228" i="16"/>
  <c r="N228" i="16"/>
  <c r="BG227" i="16"/>
  <c r="AS227" i="16"/>
  <c r="AQ227" i="16"/>
  <c r="AQ228" i="16" s="1"/>
  <c r="AL227" i="16"/>
  <c r="AL228" i="16" s="1"/>
  <c r="AE227" i="16"/>
  <c r="R227" i="16"/>
  <c r="AD227" i="16" s="1"/>
  <c r="AS226" i="16"/>
  <c r="AQ226" i="16"/>
  <c r="AE226" i="16"/>
  <c r="AL226" i="16" s="1"/>
  <c r="AD226" i="16"/>
  <c r="AR226" i="16" s="1"/>
  <c r="R226" i="16"/>
  <c r="BH225" i="16"/>
  <c r="BH224" i="16"/>
  <c r="BF221" i="16"/>
  <c r="BE221" i="16"/>
  <c r="BD221" i="16"/>
  <c r="BC221" i="16"/>
  <c r="BB221" i="16"/>
  <c r="BA221" i="16"/>
  <c r="AZ221" i="16"/>
  <c r="AY221" i="16"/>
  <c r="AX221" i="16"/>
  <c r="AW221" i="16"/>
  <c r="AV221" i="16"/>
  <c r="AU221" i="16"/>
  <c r="AT221" i="16"/>
  <c r="AP221" i="16"/>
  <c r="AO221" i="16"/>
  <c r="AN221" i="16"/>
  <c r="AM221" i="16"/>
  <c r="AK221" i="16"/>
  <c r="AJ221" i="16"/>
  <c r="AI221" i="16"/>
  <c r="AH221" i="16"/>
  <c r="AG221" i="16"/>
  <c r="AF221" i="16"/>
  <c r="AC221" i="16"/>
  <c r="AB221" i="16"/>
  <c r="AA221" i="16"/>
  <c r="Z221" i="16"/>
  <c r="Y221" i="16"/>
  <c r="X221" i="16"/>
  <c r="W221" i="16"/>
  <c r="V221" i="16"/>
  <c r="U221" i="16"/>
  <c r="T221" i="16"/>
  <c r="S221" i="16"/>
  <c r="O221" i="16"/>
  <c r="N221" i="16"/>
  <c r="BG220" i="16"/>
  <c r="AS220" i="16"/>
  <c r="AQ220" i="16"/>
  <c r="AL220" i="16"/>
  <c r="AE220" i="16"/>
  <c r="AD220" i="16"/>
  <c r="R220" i="16"/>
  <c r="BG219" i="16"/>
  <c r="AS219" i="16"/>
  <c r="AQ219" i="16"/>
  <c r="AL219" i="16"/>
  <c r="AE219" i="16"/>
  <c r="R219" i="16"/>
  <c r="AD219" i="16" s="1"/>
  <c r="BG218" i="16"/>
  <c r="AS218" i="16"/>
  <c r="AQ218" i="16"/>
  <c r="AL218" i="16"/>
  <c r="AE218" i="16"/>
  <c r="R218" i="16"/>
  <c r="AS217" i="16"/>
  <c r="BG217" i="16" s="1"/>
  <c r="AQ217" i="16"/>
  <c r="AE217" i="16"/>
  <c r="AL217" i="16" s="1"/>
  <c r="AD217" i="16"/>
  <c r="R217" i="16"/>
  <c r="AS216" i="16"/>
  <c r="AS221" i="16" s="1"/>
  <c r="AQ216" i="16"/>
  <c r="AE216" i="16"/>
  <c r="AD216" i="16"/>
  <c r="R216" i="16"/>
  <c r="BH215" i="16"/>
  <c r="BH214" i="16"/>
  <c r="BF211" i="16"/>
  <c r="BE211" i="16"/>
  <c r="BD211" i="16"/>
  <c r="BC211" i="16"/>
  <c r="BB211" i="16"/>
  <c r="BA211" i="16"/>
  <c r="AZ211" i="16"/>
  <c r="AY211" i="16"/>
  <c r="AX211" i="16"/>
  <c r="AW211" i="16"/>
  <c r="AV211" i="16"/>
  <c r="AU211" i="16"/>
  <c r="AT211" i="16"/>
  <c r="AP211" i="16"/>
  <c r="AO211" i="16"/>
  <c r="AN211" i="16"/>
  <c r="AM211" i="16"/>
  <c r="AK211" i="16"/>
  <c r="AJ211" i="16"/>
  <c r="AI211" i="16"/>
  <c r="AH211" i="16"/>
  <c r="AG211" i="16"/>
  <c r="AF211" i="16"/>
  <c r="AC211" i="16"/>
  <c r="AB211" i="16"/>
  <c r="AA211" i="16"/>
  <c r="Z211" i="16"/>
  <c r="Y211" i="16"/>
  <c r="X211" i="16"/>
  <c r="W211" i="16"/>
  <c r="V211" i="16"/>
  <c r="U211" i="16"/>
  <c r="T211" i="16"/>
  <c r="S211" i="16"/>
  <c r="O211" i="16"/>
  <c r="N211" i="16"/>
  <c r="BG210" i="16"/>
  <c r="AS210" i="16"/>
  <c r="AS211" i="16" s="1"/>
  <c r="AQ210" i="16"/>
  <c r="AL210" i="16"/>
  <c r="AE210" i="16"/>
  <c r="AD210" i="16"/>
  <c r="R210" i="16"/>
  <c r="BG209" i="16"/>
  <c r="BG211" i="16" s="1"/>
  <c r="AS209" i="16"/>
  <c r="AQ209" i="16"/>
  <c r="AQ211" i="16" s="1"/>
  <c r="AL209" i="16"/>
  <c r="AL211" i="16" s="1"/>
  <c r="AE209" i="16"/>
  <c r="AE211" i="16" s="1"/>
  <c r="R209" i="16"/>
  <c r="AD209" i="16" s="1"/>
  <c r="BH208" i="16"/>
  <c r="BH207" i="16"/>
  <c r="BF204" i="16"/>
  <c r="BE204" i="16"/>
  <c r="BD204" i="16"/>
  <c r="BC204" i="16"/>
  <c r="BB204" i="16"/>
  <c r="BA204" i="16"/>
  <c r="AZ204" i="16"/>
  <c r="AY204" i="16"/>
  <c r="AX204" i="16"/>
  <c r="AW204" i="16"/>
  <c r="AV204" i="16"/>
  <c r="AU204" i="16"/>
  <c r="AU335" i="16" s="1"/>
  <c r="AT204" i="16"/>
  <c r="AP204" i="16"/>
  <c r="AO204" i="16"/>
  <c r="AN204" i="16"/>
  <c r="AM204" i="16"/>
  <c r="AK204" i="16"/>
  <c r="AJ204" i="16"/>
  <c r="AI204" i="16"/>
  <c r="AH204" i="16"/>
  <c r="AG204" i="16"/>
  <c r="AF204" i="16"/>
  <c r="AE204" i="16"/>
  <c r="AC204" i="16"/>
  <c r="AB204" i="16"/>
  <c r="AA204" i="16"/>
  <c r="Z204" i="16"/>
  <c r="Y204" i="16"/>
  <c r="X204" i="16"/>
  <c r="W204" i="16"/>
  <c r="V204" i="16"/>
  <c r="U204" i="16"/>
  <c r="T204" i="16"/>
  <c r="S204" i="16"/>
  <c r="Q204" i="16"/>
  <c r="P204" i="16"/>
  <c r="O204" i="16"/>
  <c r="N204" i="16"/>
  <c r="BH203" i="16"/>
  <c r="BG202" i="16"/>
  <c r="AS202" i="16"/>
  <c r="AQ202" i="16"/>
  <c r="AQ204" i="16" s="1"/>
  <c r="AL202" i="16"/>
  <c r="AE202" i="16"/>
  <c r="R202" i="16"/>
  <c r="AD202" i="16" s="1"/>
  <c r="BH201" i="16"/>
  <c r="AS200" i="16"/>
  <c r="BG200" i="16" s="1"/>
  <c r="AQ200" i="16"/>
  <c r="AE200" i="16"/>
  <c r="AL200" i="16" s="1"/>
  <c r="AD200" i="16"/>
  <c r="AR200" i="16" s="1"/>
  <c r="BH200" i="16" s="1"/>
  <c r="R200" i="16"/>
  <c r="AS199" i="16"/>
  <c r="BG199" i="16" s="1"/>
  <c r="AQ199" i="16"/>
  <c r="AL199" i="16"/>
  <c r="AE199" i="16"/>
  <c r="AD199" i="16"/>
  <c r="AR199" i="16" s="1"/>
  <c r="BH199" i="16" s="1"/>
  <c r="R199" i="16"/>
  <c r="BH198" i="16"/>
  <c r="BG197" i="16"/>
  <c r="AS197" i="16"/>
  <c r="AQ197" i="16"/>
  <c r="AL197" i="16"/>
  <c r="AE197" i="16"/>
  <c r="AD197" i="16"/>
  <c r="AR197" i="16" s="1"/>
  <c r="BH197" i="16" s="1"/>
  <c r="R197" i="16"/>
  <c r="R204" i="16" s="1"/>
  <c r="BH196" i="16"/>
  <c r="BG195" i="16"/>
  <c r="BG204" i="16" s="1"/>
  <c r="AS195" i="16"/>
  <c r="AQ195" i="16"/>
  <c r="AL195" i="16"/>
  <c r="AL204" i="16" s="1"/>
  <c r="AE195" i="16"/>
  <c r="AD195" i="16"/>
  <c r="AD204" i="16" s="1"/>
  <c r="R195" i="16"/>
  <c r="BF192" i="16"/>
  <c r="BE192" i="16"/>
  <c r="BD192" i="16"/>
  <c r="BC192" i="16"/>
  <c r="BB192" i="16"/>
  <c r="BA192" i="16"/>
  <c r="AZ192" i="16"/>
  <c r="AY192" i="16"/>
  <c r="AX192" i="16"/>
  <c r="AW192" i="16"/>
  <c r="AV192" i="16"/>
  <c r="AU192" i="16"/>
  <c r="AT192" i="16"/>
  <c r="AP192" i="16"/>
  <c r="AO192" i="16"/>
  <c r="AN192" i="16"/>
  <c r="AM192" i="16"/>
  <c r="AK192" i="16"/>
  <c r="AJ192" i="16"/>
  <c r="AI192" i="16"/>
  <c r="AH192" i="16"/>
  <c r="AG192" i="16"/>
  <c r="AF192" i="16"/>
  <c r="AC192" i="16"/>
  <c r="AB192" i="16"/>
  <c r="AA192" i="16"/>
  <c r="Z192" i="16"/>
  <c r="Y192" i="16"/>
  <c r="X192" i="16"/>
  <c r="W192" i="16"/>
  <c r="V192" i="16"/>
  <c r="U192" i="16"/>
  <c r="T192" i="16"/>
  <c r="S192" i="16"/>
  <c r="Q192" i="16"/>
  <c r="P192" i="16"/>
  <c r="O192" i="16"/>
  <c r="N192" i="16"/>
  <c r="BH191" i="16"/>
  <c r="BG190" i="16"/>
  <c r="AS190" i="16"/>
  <c r="AQ190" i="16"/>
  <c r="AL190" i="16"/>
  <c r="AE190" i="16"/>
  <c r="AD190" i="16"/>
  <c r="AR190" i="16" s="1"/>
  <c r="BH190" i="16" s="1"/>
  <c r="R190" i="16"/>
  <c r="BH189" i="16"/>
  <c r="BG188" i="16"/>
  <c r="AS188" i="16"/>
  <c r="AQ188" i="16"/>
  <c r="AL188" i="16"/>
  <c r="AE188" i="16"/>
  <c r="AD188" i="16"/>
  <c r="R188" i="16"/>
  <c r="BG187" i="16"/>
  <c r="AS187" i="16"/>
  <c r="AQ187" i="16"/>
  <c r="AL187" i="16"/>
  <c r="AE187" i="16"/>
  <c r="R187" i="16"/>
  <c r="AD187" i="16" s="1"/>
  <c r="BH186" i="16"/>
  <c r="AS185" i="16"/>
  <c r="BG185" i="16" s="1"/>
  <c r="AQ185" i="16"/>
  <c r="AE185" i="16"/>
  <c r="AL185" i="16" s="1"/>
  <c r="AD185" i="16"/>
  <c r="AR185" i="16" s="1"/>
  <c r="BH185" i="16" s="1"/>
  <c r="R185" i="16"/>
  <c r="BH184" i="16"/>
  <c r="BG183" i="16"/>
  <c r="AS183" i="16"/>
  <c r="AQ183" i="16"/>
  <c r="AL183" i="16"/>
  <c r="AE183" i="16"/>
  <c r="R183" i="16"/>
  <c r="AD183" i="16" s="1"/>
  <c r="AR183" i="16" s="1"/>
  <c r="BH182" i="16"/>
  <c r="AS181" i="16"/>
  <c r="BG181" i="16" s="1"/>
  <c r="AQ181" i="16"/>
  <c r="AQ192" i="16" s="1"/>
  <c r="AE181" i="16"/>
  <c r="AD181" i="16"/>
  <c r="R181" i="16"/>
  <c r="R192" i="16" s="1"/>
  <c r="BG180" i="16"/>
  <c r="AS180" i="16"/>
  <c r="AQ180" i="16"/>
  <c r="AL180" i="16"/>
  <c r="AE180" i="16"/>
  <c r="AD180" i="16"/>
  <c r="R180" i="16"/>
  <c r="BG179" i="16"/>
  <c r="AS179" i="16"/>
  <c r="AQ179" i="16"/>
  <c r="AL179" i="16"/>
  <c r="AE179" i="16"/>
  <c r="R179" i="16"/>
  <c r="AD179" i="16" s="1"/>
  <c r="BG178" i="16"/>
  <c r="AS178" i="16"/>
  <c r="AQ178" i="16"/>
  <c r="AL178" i="16"/>
  <c r="AE178" i="16"/>
  <c r="AD178" i="16"/>
  <c r="AR178" i="16" s="1"/>
  <c r="BH178" i="16" s="1"/>
  <c r="R178" i="16"/>
  <c r="BH177" i="16"/>
  <c r="BG176" i="16"/>
  <c r="AS176" i="16"/>
  <c r="AQ176" i="16"/>
  <c r="AE176" i="16"/>
  <c r="AL176" i="16" s="1"/>
  <c r="AD176" i="16"/>
  <c r="R176" i="16"/>
  <c r="BH175" i="16"/>
  <c r="BG174" i="16"/>
  <c r="AS174" i="16"/>
  <c r="AQ174" i="16"/>
  <c r="AL174" i="16"/>
  <c r="AE174" i="16"/>
  <c r="R174" i="16"/>
  <c r="AD174" i="16" s="1"/>
  <c r="AR174" i="16" s="1"/>
  <c r="BH174" i="16" s="1"/>
  <c r="BF173" i="16"/>
  <c r="BE173" i="16"/>
  <c r="BD173" i="16"/>
  <c r="BC173" i="16"/>
  <c r="BB173" i="16"/>
  <c r="BA173" i="16"/>
  <c r="AZ173" i="16"/>
  <c r="AY173" i="16"/>
  <c r="AX173" i="16"/>
  <c r="AW173" i="16"/>
  <c r="AV173" i="16"/>
  <c r="AU173" i="16"/>
  <c r="AT173" i="16"/>
  <c r="AP173" i="16"/>
  <c r="AO173" i="16"/>
  <c r="AN173" i="16"/>
  <c r="AM173" i="16"/>
  <c r="AK173" i="16"/>
  <c r="AJ173" i="16"/>
  <c r="AI173" i="16"/>
  <c r="AH173" i="16"/>
  <c r="AG173" i="16"/>
  <c r="AF173" i="16"/>
  <c r="AC173" i="16"/>
  <c r="AB173" i="16"/>
  <c r="AA173" i="16"/>
  <c r="Z173" i="16"/>
  <c r="Y173" i="16"/>
  <c r="X173" i="16"/>
  <c r="W173" i="16"/>
  <c r="T173" i="16"/>
  <c r="S173" i="16"/>
  <c r="O173" i="16"/>
  <c r="O335" i="16" s="1"/>
  <c r="N173" i="16"/>
  <c r="BG172" i="16"/>
  <c r="AS172" i="16"/>
  <c r="AQ172" i="16"/>
  <c r="AL172" i="16"/>
  <c r="AL173" i="16" s="1"/>
  <c r="AE172" i="16"/>
  <c r="AD172" i="16"/>
  <c r="R172" i="16"/>
  <c r="BG171" i="16"/>
  <c r="AS171" i="16"/>
  <c r="AQ171" i="16"/>
  <c r="AL171" i="16"/>
  <c r="AE171" i="16"/>
  <c r="R171" i="16"/>
  <c r="AD171" i="16" s="1"/>
  <c r="BH170" i="16"/>
  <c r="BG170" i="16"/>
  <c r="AS170" i="16"/>
  <c r="AQ170" i="16"/>
  <c r="AL170" i="16"/>
  <c r="AE170" i="16"/>
  <c r="R170" i="16"/>
  <c r="AD170" i="16" s="1"/>
  <c r="AR170" i="16" s="1"/>
  <c r="BH169" i="16"/>
  <c r="BG168" i="16"/>
  <c r="AS168" i="16"/>
  <c r="AS173" i="16" s="1"/>
  <c r="AQ168" i="16"/>
  <c r="AL168" i="16"/>
  <c r="AE168" i="16"/>
  <c r="AD168" i="16"/>
  <c r="R168" i="16"/>
  <c r="BG167" i="16"/>
  <c r="AS167" i="16"/>
  <c r="AQ167" i="16"/>
  <c r="AL167" i="16"/>
  <c r="AE167" i="16"/>
  <c r="R167" i="16"/>
  <c r="AD167" i="16" s="1"/>
  <c r="AE166" i="16"/>
  <c r="AL166" i="16" s="1"/>
  <c r="R166" i="16"/>
  <c r="AD166" i="16" s="1"/>
  <c r="V165" i="16"/>
  <c r="BG164" i="16"/>
  <c r="BG173" i="16" s="1"/>
  <c r="AS164" i="16"/>
  <c r="AQ164" i="16"/>
  <c r="AL164" i="16"/>
  <c r="AE164" i="16"/>
  <c r="AE173" i="16" s="1"/>
  <c r="R164" i="16"/>
  <c r="BF161" i="16"/>
  <c r="BE161" i="16"/>
  <c r="BE335" i="16" s="1"/>
  <c r="BD161" i="16"/>
  <c r="BD335" i="16" s="1"/>
  <c r="BC161" i="16"/>
  <c r="BC335" i="16" s="1"/>
  <c r="BB161" i="16"/>
  <c r="BA161" i="16"/>
  <c r="BA335" i="16" s="1"/>
  <c r="AZ161" i="16"/>
  <c r="AZ335" i="16" s="1"/>
  <c r="AY161" i="16"/>
  <c r="AX161" i="16"/>
  <c r="AW161" i="16"/>
  <c r="AW335" i="16" s="1"/>
  <c r="AV161" i="16"/>
  <c r="AV335" i="16" s="1"/>
  <c r="AU161" i="16"/>
  <c r="AT161" i="16"/>
  <c r="AP161" i="16"/>
  <c r="AO161" i="16"/>
  <c r="AN161" i="16"/>
  <c r="AM161" i="16"/>
  <c r="AM335" i="16" s="1"/>
  <c r="AK161" i="16"/>
  <c r="AJ161" i="16"/>
  <c r="AI161" i="16"/>
  <c r="AH161" i="16"/>
  <c r="AG161" i="16"/>
  <c r="AF161" i="16"/>
  <c r="AC161" i="16"/>
  <c r="AB161" i="16"/>
  <c r="AB335" i="16" s="1"/>
  <c r="AA161" i="16"/>
  <c r="Z161" i="16"/>
  <c r="Y161" i="16"/>
  <c r="X161" i="16"/>
  <c r="W161" i="16"/>
  <c r="V161" i="16"/>
  <c r="U161" i="16"/>
  <c r="T161" i="16"/>
  <c r="T335" i="16" s="1"/>
  <c r="S161" i="16"/>
  <c r="Q161" i="16"/>
  <c r="P161" i="16"/>
  <c r="P335" i="16" s="1"/>
  <c r="O161" i="16"/>
  <c r="N161" i="16"/>
  <c r="BH160" i="16"/>
  <c r="BH159" i="16"/>
  <c r="BG159" i="16"/>
  <c r="AS159" i="16"/>
  <c r="AQ159" i="16"/>
  <c r="AL159" i="16"/>
  <c r="AE159" i="16"/>
  <c r="R159" i="16"/>
  <c r="AD159" i="16" s="1"/>
  <c r="AR159" i="16" s="1"/>
  <c r="AS158" i="16"/>
  <c r="BG158" i="16" s="1"/>
  <c r="AQ158" i="16"/>
  <c r="AE158" i="16"/>
  <c r="AL158" i="16" s="1"/>
  <c r="AD158" i="16"/>
  <c r="R158" i="16"/>
  <c r="AS157" i="16"/>
  <c r="BG157" i="16" s="1"/>
  <c r="AQ157" i="16"/>
  <c r="AL157" i="16"/>
  <c r="AE157" i="16"/>
  <c r="AD157" i="16"/>
  <c r="AR157" i="16" s="1"/>
  <c r="BH157" i="16" s="1"/>
  <c r="R157" i="16"/>
  <c r="BH156" i="16"/>
  <c r="BG155" i="16"/>
  <c r="AS155" i="16"/>
  <c r="AQ155" i="16"/>
  <c r="AL155" i="16"/>
  <c r="AE155" i="16"/>
  <c r="AD155" i="16"/>
  <c r="AR155" i="16" s="1"/>
  <c r="BH155" i="16" s="1"/>
  <c r="R155" i="16"/>
  <c r="BH154" i="16"/>
  <c r="BG153" i="16"/>
  <c r="AS153" i="16"/>
  <c r="AQ153" i="16"/>
  <c r="AL153" i="16"/>
  <c r="AE153" i="16"/>
  <c r="AD153" i="16"/>
  <c r="R153" i="16"/>
  <c r="BH152" i="16"/>
  <c r="BG151" i="16"/>
  <c r="AS151" i="16"/>
  <c r="AQ151" i="16"/>
  <c r="AL151" i="16"/>
  <c r="AE151" i="16"/>
  <c r="AD151" i="16"/>
  <c r="AR151" i="16" s="1"/>
  <c r="BH151" i="16" s="1"/>
  <c r="R151" i="16"/>
  <c r="AS148" i="16"/>
  <c r="BG148" i="16" s="1"/>
  <c r="AQ148" i="16"/>
  <c r="AQ161" i="16" s="1"/>
  <c r="AE148" i="16"/>
  <c r="AD148" i="16"/>
  <c r="R148" i="16"/>
  <c r="BG141" i="16"/>
  <c r="BF141" i="16"/>
  <c r="BE141" i="16"/>
  <c r="BD141" i="16"/>
  <c r="BC141" i="16"/>
  <c r="BB141" i="16"/>
  <c r="BA141" i="16"/>
  <c r="AZ141" i="16"/>
  <c r="AY141" i="16"/>
  <c r="AX141" i="16"/>
  <c r="AW141" i="16"/>
  <c r="AV141" i="16"/>
  <c r="AU141" i="16"/>
  <c r="AT141" i="16"/>
  <c r="AP141" i="16"/>
  <c r="AO141" i="16"/>
  <c r="AN141" i="16"/>
  <c r="AM141" i="16"/>
  <c r="AK141" i="16"/>
  <c r="AJ141" i="16"/>
  <c r="AI141" i="16"/>
  <c r="AH141" i="16"/>
  <c r="AG141" i="16"/>
  <c r="AF141" i="16"/>
  <c r="AC141" i="16"/>
  <c r="AA141" i="16"/>
  <c r="Z141" i="16"/>
  <c r="V141" i="16"/>
  <c r="U141" i="16"/>
  <c r="T141" i="16"/>
  <c r="S141" i="16"/>
  <c r="BF138" i="16"/>
  <c r="BE138" i="16"/>
  <c r="BD138" i="16"/>
  <c r="BC138" i="16"/>
  <c r="BB138" i="16"/>
  <c r="BA138" i="16"/>
  <c r="AZ138" i="16"/>
  <c r="AY138" i="16"/>
  <c r="AX138" i="16"/>
  <c r="AW138" i="16"/>
  <c r="AV138" i="16"/>
  <c r="AU138" i="16"/>
  <c r="AT138" i="16"/>
  <c r="AP138" i="16"/>
  <c r="AO138" i="16"/>
  <c r="AN138" i="16"/>
  <c r="AM138" i="16"/>
  <c r="AK138" i="16"/>
  <c r="AJ138" i="16"/>
  <c r="AI138" i="16"/>
  <c r="AH138" i="16"/>
  <c r="AG138" i="16"/>
  <c r="AF138" i="16"/>
  <c r="AD138" i="16"/>
  <c r="AC138" i="16"/>
  <c r="AA138" i="16"/>
  <c r="Z138" i="16"/>
  <c r="V138" i="16"/>
  <c r="U138" i="16"/>
  <c r="T138" i="16"/>
  <c r="S138" i="16"/>
  <c r="R138" i="16"/>
  <c r="BG133" i="16"/>
  <c r="AS133" i="16"/>
  <c r="AQ133" i="16"/>
  <c r="AL133" i="16"/>
  <c r="AE133" i="16"/>
  <c r="R133" i="16"/>
  <c r="AS132" i="16"/>
  <c r="BG132" i="16" s="1"/>
  <c r="AQ132" i="16"/>
  <c r="AQ130" i="16" s="1"/>
  <c r="AQ120" i="16" s="1"/>
  <c r="AE132" i="16"/>
  <c r="AL132" i="16" s="1"/>
  <c r="AD132" i="16"/>
  <c r="R132" i="16"/>
  <c r="AS131" i="16"/>
  <c r="AQ131" i="16"/>
  <c r="AE131" i="16"/>
  <c r="AE130" i="16" s="1"/>
  <c r="AE120" i="16" s="1"/>
  <c r="AD131" i="16"/>
  <c r="R131" i="16"/>
  <c r="BF130" i="16"/>
  <c r="BF129" i="16" s="1"/>
  <c r="BE130" i="16"/>
  <c r="BD130" i="16"/>
  <c r="BD129" i="16" s="1"/>
  <c r="BC130" i="16"/>
  <c r="BB130" i="16"/>
  <c r="BA130" i="16"/>
  <c r="AZ130" i="16"/>
  <c r="AZ120" i="16" s="1"/>
  <c r="AY130" i="16"/>
  <c r="AY120" i="16" s="1"/>
  <c r="AX130" i="16"/>
  <c r="AX120" i="16" s="1"/>
  <c r="AW130" i="16"/>
  <c r="AV130" i="16"/>
  <c r="AU130" i="16"/>
  <c r="AU120" i="16" s="1"/>
  <c r="AT130" i="16"/>
  <c r="AT120" i="16" s="1"/>
  <c r="AP130" i="16"/>
  <c r="AP120" i="16" s="1"/>
  <c r="AO130" i="16"/>
  <c r="AN130" i="16"/>
  <c r="AM130" i="16"/>
  <c r="AK130" i="16"/>
  <c r="AJ130" i="16"/>
  <c r="AI130" i="16"/>
  <c r="AI120" i="16" s="1"/>
  <c r="AH130" i="16"/>
  <c r="AH120" i="16" s="1"/>
  <c r="AG130" i="16"/>
  <c r="AF130" i="16"/>
  <c r="AC130" i="16"/>
  <c r="AB130" i="16"/>
  <c r="AA130" i="16"/>
  <c r="AA120" i="16" s="1"/>
  <c r="Z130" i="16"/>
  <c r="Z120" i="16" s="1"/>
  <c r="Y130" i="16"/>
  <c r="X130" i="16"/>
  <c r="W130" i="16"/>
  <c r="V130" i="16"/>
  <c r="V120" i="16" s="1"/>
  <c r="U130" i="16"/>
  <c r="T130" i="16"/>
  <c r="S130" i="16"/>
  <c r="S120" i="16" s="1"/>
  <c r="Q130" i="16"/>
  <c r="P130" i="16"/>
  <c r="O130" i="16"/>
  <c r="O120" i="16" s="1"/>
  <c r="N130" i="16"/>
  <c r="N120" i="16" s="1"/>
  <c r="BE129" i="16"/>
  <c r="BC129" i="16"/>
  <c r="BB129" i="16"/>
  <c r="BF128" i="16"/>
  <c r="BE128" i="16"/>
  <c r="BD128" i="16"/>
  <c r="BC128" i="16"/>
  <c r="BB128" i="16"/>
  <c r="BF127" i="16"/>
  <c r="BE127" i="16"/>
  <c r="BD127" i="16"/>
  <c r="BC127" i="16"/>
  <c r="BG127" i="16" s="1"/>
  <c r="BH127" i="16" s="1"/>
  <c r="BB127" i="16"/>
  <c r="BC126" i="16"/>
  <c r="BG125" i="16"/>
  <c r="BH125" i="16" s="1"/>
  <c r="BF125" i="16"/>
  <c r="BE125" i="16"/>
  <c r="BD125" i="16"/>
  <c r="BC125" i="16"/>
  <c r="BB125" i="16"/>
  <c r="BH124" i="16"/>
  <c r="BF124" i="16"/>
  <c r="BE124" i="16"/>
  <c r="BD124" i="16"/>
  <c r="BC124" i="16"/>
  <c r="BB124" i="16"/>
  <c r="BF123" i="16"/>
  <c r="BE123" i="16"/>
  <c r="BD123" i="16"/>
  <c r="BC123" i="16"/>
  <c r="BG123" i="16" s="1"/>
  <c r="BH123" i="16" s="1"/>
  <c r="BB123" i="16"/>
  <c r="BD122" i="16"/>
  <c r="BD121" i="16" s="1"/>
  <c r="BD100" i="16" s="1"/>
  <c r="BC122" i="16"/>
  <c r="BA120" i="16"/>
  <c r="AW120" i="16"/>
  <c r="AV120" i="16"/>
  <c r="AO120" i="16"/>
  <c r="AN120" i="16"/>
  <c r="AM120" i="16"/>
  <c r="AK120" i="16"/>
  <c r="AJ120" i="16"/>
  <c r="AG120" i="16"/>
  <c r="AF120" i="16"/>
  <c r="AC120" i="16"/>
  <c r="AB120" i="16"/>
  <c r="Y120" i="16"/>
  <c r="X120" i="16"/>
  <c r="W120" i="16"/>
  <c r="U120" i="16"/>
  <c r="T120" i="16"/>
  <c r="Q120" i="16"/>
  <c r="P120" i="16"/>
  <c r="BA119" i="16"/>
  <c r="AZ119" i="16"/>
  <c r="AY119" i="16"/>
  <c r="AX119" i="16"/>
  <c r="AW119" i="16"/>
  <c r="AV119" i="16"/>
  <c r="AU119" i="16"/>
  <c r="AT119" i="16"/>
  <c r="AP119" i="16"/>
  <c r="AO119" i="16"/>
  <c r="AN119" i="16"/>
  <c r="AM119" i="16"/>
  <c r="AK119" i="16"/>
  <c r="AJ119" i="16"/>
  <c r="AI119" i="16"/>
  <c r="AH119" i="16"/>
  <c r="AG119" i="16"/>
  <c r="AF119" i="16"/>
  <c r="AC119" i="16"/>
  <c r="AB119" i="16"/>
  <c r="AA119" i="16"/>
  <c r="Z119" i="16"/>
  <c r="Y119" i="16"/>
  <c r="X119" i="16"/>
  <c r="W119" i="16"/>
  <c r="V119" i="16"/>
  <c r="U119" i="16"/>
  <c r="T119" i="16"/>
  <c r="S119" i="16"/>
  <c r="BA118" i="16"/>
  <c r="AZ118" i="16"/>
  <c r="AY118" i="16"/>
  <c r="AX118" i="16"/>
  <c r="AW118" i="16"/>
  <c r="AV118" i="16"/>
  <c r="AU118" i="16"/>
  <c r="AT118" i="16"/>
  <c r="AS118" i="16"/>
  <c r="AP118" i="16"/>
  <c r="AO118" i="16"/>
  <c r="AN118" i="16"/>
  <c r="AM118" i="16"/>
  <c r="AK118" i="16"/>
  <c r="AJ118" i="16"/>
  <c r="AI118" i="16"/>
  <c r="AH118" i="16"/>
  <c r="AG118" i="16"/>
  <c r="AF118" i="16"/>
  <c r="AE118" i="16"/>
  <c r="AC118" i="16"/>
  <c r="AB118" i="16"/>
  <c r="AA118" i="16"/>
  <c r="Z118" i="16"/>
  <c r="Y118" i="16"/>
  <c r="X118" i="16"/>
  <c r="W118" i="16"/>
  <c r="V118" i="16"/>
  <c r="U118" i="16"/>
  <c r="T118" i="16"/>
  <c r="S118" i="16"/>
  <c r="AH117" i="16"/>
  <c r="AG117" i="16"/>
  <c r="AF117" i="16"/>
  <c r="AC117" i="16"/>
  <c r="AB117" i="16"/>
  <c r="AA117" i="16"/>
  <c r="Z117" i="16"/>
  <c r="Y117" i="16"/>
  <c r="X117" i="16"/>
  <c r="W117" i="16"/>
  <c r="V117" i="16"/>
  <c r="U117" i="16"/>
  <c r="T117" i="16"/>
  <c r="S117" i="16"/>
  <c r="BA116" i="16"/>
  <c r="AZ116" i="16"/>
  <c r="AY116" i="16"/>
  <c r="AX116" i="16"/>
  <c r="AW116" i="16"/>
  <c r="AV116" i="16"/>
  <c r="AU116" i="16"/>
  <c r="AT116" i="16"/>
  <c r="AP116" i="16"/>
  <c r="AO116" i="16"/>
  <c r="AN116" i="16"/>
  <c r="AM116" i="16"/>
  <c r="AK116" i="16"/>
  <c r="AJ116" i="16"/>
  <c r="AI116" i="16"/>
  <c r="AH116" i="16"/>
  <c r="AG116" i="16"/>
  <c r="AF116" i="16"/>
  <c r="AC116" i="16"/>
  <c r="AB116" i="16"/>
  <c r="AA116" i="16"/>
  <c r="Z116" i="16"/>
  <c r="Y116" i="16"/>
  <c r="X116" i="16"/>
  <c r="W116" i="16"/>
  <c r="V116" i="16"/>
  <c r="U116" i="16"/>
  <c r="T116" i="16"/>
  <c r="S116" i="16"/>
  <c r="R116" i="16"/>
  <c r="BA115" i="16"/>
  <c r="AZ115" i="16"/>
  <c r="AY115" i="16"/>
  <c r="AX115" i="16"/>
  <c r="AW115" i="16"/>
  <c r="AV115" i="16"/>
  <c r="AU115" i="16"/>
  <c r="AT115" i="16"/>
  <c r="AP115" i="16"/>
  <c r="AO115" i="16"/>
  <c r="AN115" i="16"/>
  <c r="AM115" i="16"/>
  <c r="AK115" i="16"/>
  <c r="AJ115" i="16"/>
  <c r="AI115" i="16"/>
  <c r="AH115" i="16"/>
  <c r="AG115" i="16"/>
  <c r="AF115" i="16"/>
  <c r="AC115" i="16"/>
  <c r="AB115" i="16"/>
  <c r="AA115" i="16"/>
  <c r="Z115" i="16"/>
  <c r="Y115" i="16"/>
  <c r="X115" i="16"/>
  <c r="W115" i="16"/>
  <c r="V115" i="16"/>
  <c r="U115" i="16"/>
  <c r="T115" i="16"/>
  <c r="S115" i="16"/>
  <c r="R115" i="16"/>
  <c r="AY114" i="16"/>
  <c r="AT114" i="16"/>
  <c r="AN114" i="16"/>
  <c r="AM114" i="16"/>
  <c r="AI114" i="16"/>
  <c r="AB114" i="16"/>
  <c r="X114" i="16"/>
  <c r="W114" i="16"/>
  <c r="S114" i="16"/>
  <c r="BA113" i="16"/>
  <c r="AZ113" i="16"/>
  <c r="AY113" i="16"/>
  <c r="AX113" i="16"/>
  <c r="AW113" i="16"/>
  <c r="AV113" i="16"/>
  <c r="AU113" i="16"/>
  <c r="AT113" i="16"/>
  <c r="AP113" i="16"/>
  <c r="AO113" i="16"/>
  <c r="AN113" i="16"/>
  <c r="AM113" i="16"/>
  <c r="AL113" i="16"/>
  <c r="AK113" i="16"/>
  <c r="AJ113" i="16"/>
  <c r="AI113" i="16"/>
  <c r="AH113" i="16"/>
  <c r="AG113" i="16"/>
  <c r="AF113" i="16"/>
  <c r="AD113" i="16"/>
  <c r="AC113" i="16"/>
  <c r="AB113" i="16"/>
  <c r="AA113" i="16"/>
  <c r="Z113" i="16"/>
  <c r="Y113" i="16"/>
  <c r="X113" i="16"/>
  <c r="W113" i="16"/>
  <c r="V113" i="16"/>
  <c r="U113" i="16"/>
  <c r="T113" i="16"/>
  <c r="S113" i="16"/>
  <c r="R113" i="16"/>
  <c r="AY112" i="16"/>
  <c r="AT112" i="16"/>
  <c r="AN112" i="16"/>
  <c r="AM112" i="16"/>
  <c r="AI112" i="16"/>
  <c r="AB112" i="16"/>
  <c r="S112" i="16"/>
  <c r="BA111" i="16"/>
  <c r="AZ111" i="16"/>
  <c r="AY111" i="16"/>
  <c r="AX111" i="16"/>
  <c r="AW111" i="16"/>
  <c r="AV111" i="16"/>
  <c r="AU111" i="16"/>
  <c r="AT111" i="16"/>
  <c r="AP111" i="16"/>
  <c r="AO111" i="16"/>
  <c r="AN111" i="16"/>
  <c r="AM111" i="16"/>
  <c r="AK111" i="16"/>
  <c r="AJ111" i="16"/>
  <c r="AI111" i="16"/>
  <c r="AH111" i="16"/>
  <c r="AG111" i="16"/>
  <c r="AF111" i="16"/>
  <c r="AC111" i="16"/>
  <c r="AB111" i="16"/>
  <c r="AA111" i="16"/>
  <c r="Z111" i="16"/>
  <c r="Y111" i="16"/>
  <c r="X111" i="16"/>
  <c r="W111" i="16"/>
  <c r="V111" i="16"/>
  <c r="U111" i="16"/>
  <c r="T111" i="16"/>
  <c r="S111" i="16"/>
  <c r="R111" i="16"/>
  <c r="BA110" i="16"/>
  <c r="AZ110" i="16"/>
  <c r="AY110" i="16"/>
  <c r="AX110" i="16"/>
  <c r="AW110" i="16"/>
  <c r="AV110" i="16"/>
  <c r="AU110" i="16"/>
  <c r="AT110" i="16"/>
  <c r="AP110" i="16"/>
  <c r="AO110" i="16"/>
  <c r="AN110" i="16"/>
  <c r="AM110" i="16"/>
  <c r="AL110" i="16"/>
  <c r="AK110" i="16"/>
  <c r="AJ110" i="16"/>
  <c r="AI110" i="16"/>
  <c r="AH110" i="16"/>
  <c r="AG110" i="16"/>
  <c r="AF110" i="16"/>
  <c r="AE110" i="16"/>
  <c r="AC110" i="16"/>
  <c r="AB110" i="16"/>
  <c r="AA110" i="16"/>
  <c r="Z110" i="16"/>
  <c r="Y110" i="16"/>
  <c r="X110" i="16"/>
  <c r="W110" i="16"/>
  <c r="V110" i="16"/>
  <c r="U110" i="16"/>
  <c r="T110" i="16"/>
  <c r="S110" i="16"/>
  <c r="BA109" i="16"/>
  <c r="AZ109" i="16"/>
  <c r="AY109" i="16"/>
  <c r="AX109" i="16"/>
  <c r="AW109" i="16"/>
  <c r="AV109" i="16"/>
  <c r="AU109" i="16"/>
  <c r="AT109" i="16"/>
  <c r="AP109" i="16"/>
  <c r="AO109" i="16"/>
  <c r="AN109" i="16"/>
  <c r="AM109" i="16"/>
  <c r="AK109" i="16"/>
  <c r="AJ109" i="16"/>
  <c r="AI109" i="16"/>
  <c r="AH109" i="16"/>
  <c r="AG109" i="16"/>
  <c r="AF109" i="16"/>
  <c r="AD109" i="16"/>
  <c r="AC109" i="16"/>
  <c r="AB109" i="16"/>
  <c r="AA109" i="16"/>
  <c r="Z109" i="16"/>
  <c r="Y109" i="16"/>
  <c r="X109" i="16"/>
  <c r="W109" i="16"/>
  <c r="V109" i="16"/>
  <c r="U109" i="16"/>
  <c r="T109" i="16"/>
  <c r="S109" i="16"/>
  <c r="R109" i="16"/>
  <c r="BA108" i="16"/>
  <c r="AZ108" i="16"/>
  <c r="AY108" i="16"/>
  <c r="AX108" i="16"/>
  <c r="AW108" i="16"/>
  <c r="AV108" i="16"/>
  <c r="AU108" i="16"/>
  <c r="AT108" i="16"/>
  <c r="AP108" i="16"/>
  <c r="AO108" i="16"/>
  <c r="AN108" i="16"/>
  <c r="AM108" i="16"/>
  <c r="AK108" i="16"/>
  <c r="AJ108" i="16"/>
  <c r="AI108" i="16"/>
  <c r="AH108" i="16"/>
  <c r="AG108" i="16"/>
  <c r="AF108" i="16"/>
  <c r="AE108" i="16"/>
  <c r="AC108" i="16"/>
  <c r="AB108" i="16"/>
  <c r="AA108" i="16"/>
  <c r="Z108" i="16"/>
  <c r="Y108" i="16"/>
  <c r="X108" i="16"/>
  <c r="W108" i="16"/>
  <c r="V108" i="16"/>
  <c r="U108" i="16"/>
  <c r="T108" i="16"/>
  <c r="S108" i="16"/>
  <c r="AX107" i="16"/>
  <c r="AT107" i="16"/>
  <c r="AT102" i="16" s="1"/>
  <c r="AT100" i="16" s="1"/>
  <c r="AJ107" i="16"/>
  <c r="AJ102" i="16" s="1"/>
  <c r="AJ100" i="16" s="1"/>
  <c r="AH107" i="16"/>
  <c r="Y107" i="16"/>
  <c r="T107" i="16"/>
  <c r="BA106" i="16"/>
  <c r="AZ106" i="16"/>
  <c r="AY106" i="16"/>
  <c r="AX106" i="16"/>
  <c r="AW106" i="16"/>
  <c r="AV106" i="16"/>
  <c r="AU106" i="16"/>
  <c r="AT106" i="16"/>
  <c r="AP106" i="16"/>
  <c r="AO106" i="16"/>
  <c r="AN106" i="16"/>
  <c r="AM106" i="16"/>
  <c r="AK106" i="16"/>
  <c r="AJ106" i="16"/>
  <c r="AI106" i="16"/>
  <c r="AI102" i="16" s="1"/>
  <c r="AI100" i="16" s="1"/>
  <c r="AH106" i="16"/>
  <c r="AG106" i="16"/>
  <c r="AF106" i="16"/>
  <c r="AC106" i="16"/>
  <c r="AB106" i="16"/>
  <c r="AA106" i="16"/>
  <c r="Z106" i="16"/>
  <c r="Y106" i="16"/>
  <c r="X106" i="16"/>
  <c r="W106" i="16"/>
  <c r="V106" i="16"/>
  <c r="U106" i="16"/>
  <c r="T106" i="16"/>
  <c r="S106" i="16"/>
  <c r="BA104" i="16"/>
  <c r="AZ104" i="16"/>
  <c r="AY104" i="16"/>
  <c r="AX104" i="16"/>
  <c r="AW104" i="16"/>
  <c r="AV104" i="16"/>
  <c r="AU104" i="16"/>
  <c r="AT104" i="16"/>
  <c r="AP104" i="16"/>
  <c r="AO104" i="16"/>
  <c r="AN104" i="16"/>
  <c r="AM104" i="16"/>
  <c r="AK104" i="16"/>
  <c r="AJ104" i="16"/>
  <c r="AI104" i="16"/>
  <c r="AH104" i="16"/>
  <c r="AG104" i="16"/>
  <c r="AF104" i="16"/>
  <c r="AC104" i="16"/>
  <c r="AB104" i="16"/>
  <c r="AA104" i="16"/>
  <c r="Z104" i="16"/>
  <c r="Y104" i="16"/>
  <c r="X104" i="16"/>
  <c r="W104" i="16"/>
  <c r="V104" i="16"/>
  <c r="U104" i="16"/>
  <c r="T104" i="16"/>
  <c r="S104" i="16"/>
  <c r="Q103" i="16"/>
  <c r="P103" i="16"/>
  <c r="P102" i="16" s="1"/>
  <c r="O103" i="16"/>
  <c r="N103" i="16"/>
  <c r="O102" i="16"/>
  <c r="N102" i="16"/>
  <c r="N100" i="16" s="1"/>
  <c r="AR101" i="16"/>
  <c r="BH101" i="16" s="1"/>
  <c r="P100" i="16"/>
  <c r="AS99" i="16"/>
  <c r="AQ99" i="16"/>
  <c r="AQ119" i="16" s="1"/>
  <c r="AE99" i="16"/>
  <c r="R99" i="16"/>
  <c r="R94" i="16" s="1"/>
  <c r="BG98" i="16"/>
  <c r="BG118" i="16" s="1"/>
  <c r="AS98" i="16"/>
  <c r="AQ98" i="16"/>
  <c r="AQ118" i="16" s="1"/>
  <c r="AL98" i="16"/>
  <c r="AL118" i="16" s="1"/>
  <c r="AE98" i="16"/>
  <c r="AD98" i="16"/>
  <c r="AD118" i="16" s="1"/>
  <c r="R98" i="16"/>
  <c r="R118" i="16" s="1"/>
  <c r="BH97" i="16"/>
  <c r="BG97" i="16"/>
  <c r="BG96" i="16"/>
  <c r="BG124" i="16" s="1"/>
  <c r="AE96" i="16"/>
  <c r="AD96" i="16"/>
  <c r="R96" i="16"/>
  <c r="R117" i="16" s="1"/>
  <c r="AS95" i="16"/>
  <c r="AQ95" i="16"/>
  <c r="AQ116" i="16" s="1"/>
  <c r="AE95" i="16"/>
  <c r="AD95" i="16"/>
  <c r="AD116" i="16" s="1"/>
  <c r="R95" i="16"/>
  <c r="BF94" i="16"/>
  <c r="BE94" i="16"/>
  <c r="BD94" i="16"/>
  <c r="BC94" i="16"/>
  <c r="BB94" i="16"/>
  <c r="BA94" i="16"/>
  <c r="AZ94" i="16"/>
  <c r="AY94" i="16"/>
  <c r="AX94" i="16"/>
  <c r="AW94" i="16"/>
  <c r="AV94" i="16"/>
  <c r="AU94" i="16"/>
  <c r="AT94" i="16"/>
  <c r="AP94" i="16"/>
  <c r="AO94" i="16"/>
  <c r="AN94" i="16"/>
  <c r="AM94" i="16"/>
  <c r="AK94" i="16"/>
  <c r="AJ94" i="16"/>
  <c r="AI94" i="16"/>
  <c r="AH94" i="16"/>
  <c r="AG94" i="16"/>
  <c r="AF94" i="16"/>
  <c r="AC94" i="16"/>
  <c r="AB94" i="16"/>
  <c r="AA94" i="16"/>
  <c r="Z94" i="16"/>
  <c r="Y94" i="16"/>
  <c r="X94" i="16"/>
  <c r="W94" i="16"/>
  <c r="V94" i="16"/>
  <c r="U94" i="16"/>
  <c r="T94" i="16"/>
  <c r="S94" i="16"/>
  <c r="S61" i="16" s="1"/>
  <c r="S134" i="16" s="1"/>
  <c r="BG93" i="16"/>
  <c r="AS93" i="16"/>
  <c r="AS91" i="16" s="1"/>
  <c r="AQ93" i="16"/>
  <c r="AL93" i="16"/>
  <c r="AE93" i="16"/>
  <c r="AD93" i="16"/>
  <c r="AR93" i="16" s="1"/>
  <c r="BH93" i="16" s="1"/>
  <c r="R93" i="16"/>
  <c r="BG92" i="16"/>
  <c r="AS92" i="16"/>
  <c r="AS115" i="16" s="1"/>
  <c r="BG115" i="16" s="1"/>
  <c r="AQ92" i="16"/>
  <c r="AQ115" i="16" s="1"/>
  <c r="AL92" i="16"/>
  <c r="AE92" i="16"/>
  <c r="AE115" i="16" s="1"/>
  <c r="R92" i="16"/>
  <c r="BF91" i="16"/>
  <c r="BE91" i="16"/>
  <c r="BD91" i="16"/>
  <c r="BD60" i="16" s="1"/>
  <c r="BC91" i="16"/>
  <c r="BC60" i="16" s="1"/>
  <c r="BB91" i="16"/>
  <c r="BA91" i="16"/>
  <c r="AZ91" i="16"/>
  <c r="AY91" i="16"/>
  <c r="AY60" i="16" s="1"/>
  <c r="AX91" i="16"/>
  <c r="AW91" i="16"/>
  <c r="AV91" i="16"/>
  <c r="AU91" i="16"/>
  <c r="AU60" i="16" s="1"/>
  <c r="AT91" i="16"/>
  <c r="AQ91" i="16"/>
  <c r="AP91" i="16"/>
  <c r="AO91" i="16"/>
  <c r="AN91" i="16"/>
  <c r="AM91" i="16"/>
  <c r="AK91" i="16"/>
  <c r="AJ91" i="16"/>
  <c r="AI91" i="16"/>
  <c r="AI60" i="16" s="1"/>
  <c r="AH91" i="16"/>
  <c r="AG91" i="16"/>
  <c r="AF91" i="16"/>
  <c r="AE91" i="16"/>
  <c r="AC91" i="16"/>
  <c r="AB91" i="16"/>
  <c r="AA91" i="16"/>
  <c r="Z91" i="16"/>
  <c r="Y91" i="16"/>
  <c r="X91" i="16"/>
  <c r="W91" i="16"/>
  <c r="V91" i="16"/>
  <c r="U91" i="16"/>
  <c r="T91" i="16"/>
  <c r="S91" i="16"/>
  <c r="BG90" i="16"/>
  <c r="AS90" i="16"/>
  <c r="AQ90" i="16"/>
  <c r="AL90" i="16"/>
  <c r="AE90" i="16"/>
  <c r="R90" i="16"/>
  <c r="AD90" i="16" s="1"/>
  <c r="BG89" i="16"/>
  <c r="AS89" i="16"/>
  <c r="AQ89" i="16"/>
  <c r="AL89" i="16"/>
  <c r="AE89" i="16"/>
  <c r="AD89" i="16"/>
  <c r="R89" i="16"/>
  <c r="AS88" i="16"/>
  <c r="BG88" i="16" s="1"/>
  <c r="AQ88" i="16"/>
  <c r="AE88" i="16"/>
  <c r="AL88" i="16" s="1"/>
  <c r="AD88" i="16"/>
  <c r="AR88" i="16" s="1"/>
  <c r="BH88" i="16" s="1"/>
  <c r="R88" i="16"/>
  <c r="AS87" i="16"/>
  <c r="BG87" i="16" s="1"/>
  <c r="AQ87" i="16"/>
  <c r="AE87" i="16"/>
  <c r="AL87" i="16" s="1"/>
  <c r="AD87" i="16"/>
  <c r="AR87" i="16" s="1"/>
  <c r="R87" i="16"/>
  <c r="BG86" i="16"/>
  <c r="AS86" i="16"/>
  <c r="AQ86" i="16"/>
  <c r="AQ85" i="16" s="1"/>
  <c r="AQ114" i="16" s="1"/>
  <c r="AE86" i="16"/>
  <c r="R86" i="16"/>
  <c r="AD86" i="16" s="1"/>
  <c r="BF85" i="16"/>
  <c r="BE85" i="16"/>
  <c r="BD85" i="16"/>
  <c r="BD126" i="16" s="1"/>
  <c r="BC85" i="16"/>
  <c r="BB85" i="16"/>
  <c r="BA85" i="16"/>
  <c r="AZ85" i="16"/>
  <c r="AZ114" i="16" s="1"/>
  <c r="AY85" i="16"/>
  <c r="AX85" i="16"/>
  <c r="AX114" i="16" s="1"/>
  <c r="AW85" i="16"/>
  <c r="AV85" i="16"/>
  <c r="AV114" i="16" s="1"/>
  <c r="AU85" i="16"/>
  <c r="AU114" i="16" s="1"/>
  <c r="AT85" i="16"/>
  <c r="AP85" i="16"/>
  <c r="AP114" i="16" s="1"/>
  <c r="AO85" i="16"/>
  <c r="AN85" i="16"/>
  <c r="AM85" i="16"/>
  <c r="AK85" i="16"/>
  <c r="AJ85" i="16"/>
  <c r="AJ114" i="16" s="1"/>
  <c r="AI85" i="16"/>
  <c r="AH85" i="16"/>
  <c r="AH114" i="16" s="1"/>
  <c r="AG85" i="16"/>
  <c r="AF85" i="16"/>
  <c r="AF114" i="16" s="1"/>
  <c r="AD85" i="16"/>
  <c r="AD114" i="16" s="1"/>
  <c r="AC85" i="16"/>
  <c r="AC114" i="16" s="1"/>
  <c r="AB85" i="16"/>
  <c r="AA85" i="16"/>
  <c r="AA114" i="16" s="1"/>
  <c r="Z85" i="16"/>
  <c r="Y85" i="16"/>
  <c r="Y114" i="16" s="1"/>
  <c r="X85" i="16"/>
  <c r="W85" i="16"/>
  <c r="V85" i="16"/>
  <c r="U85" i="16"/>
  <c r="U114" i="16" s="1"/>
  <c r="T85" i="16"/>
  <c r="T114" i="16" s="1"/>
  <c r="S85" i="16"/>
  <c r="R85" i="16"/>
  <c r="R114" i="16" s="1"/>
  <c r="BG84" i="16"/>
  <c r="BG113" i="16" s="1"/>
  <c r="AS84" i="16"/>
  <c r="AS113" i="16" s="1"/>
  <c r="AQ84" i="16"/>
  <c r="AL84" i="16"/>
  <c r="AE84" i="16"/>
  <c r="AE113" i="16" s="1"/>
  <c r="AD84" i="16"/>
  <c r="R84" i="16"/>
  <c r="R83" i="16" s="1"/>
  <c r="BF83" i="16"/>
  <c r="BD83" i="16"/>
  <c r="BC83" i="16"/>
  <c r="BB83" i="16"/>
  <c r="AZ83" i="16"/>
  <c r="AY83" i="16"/>
  <c r="AX83" i="16"/>
  <c r="AV83" i="16"/>
  <c r="AU83" i="16"/>
  <c r="AT83" i="16"/>
  <c r="AP83" i="16"/>
  <c r="AN83" i="16"/>
  <c r="AM83" i="16"/>
  <c r="AJ83" i="16"/>
  <c r="AI83" i="16"/>
  <c r="AH83" i="16"/>
  <c r="AF83" i="16"/>
  <c r="AC83" i="16"/>
  <c r="AB83" i="16"/>
  <c r="AA83" i="16"/>
  <c r="Y83" i="16"/>
  <c r="X83" i="16"/>
  <c r="W83" i="16"/>
  <c r="U83" i="16"/>
  <c r="T83" i="16"/>
  <c r="S83" i="16"/>
  <c r="BG82" i="16"/>
  <c r="AS82" i="16"/>
  <c r="AQ82" i="16"/>
  <c r="AL82" i="16"/>
  <c r="AE82" i="16"/>
  <c r="R82" i="16"/>
  <c r="AD82" i="16" s="1"/>
  <c r="AR82" i="16" s="1"/>
  <c r="BH82" i="16" s="1"/>
  <c r="AS81" i="16"/>
  <c r="BG81" i="16" s="1"/>
  <c r="AQ81" i="16"/>
  <c r="AE81" i="16"/>
  <c r="AD81" i="16"/>
  <c r="R81" i="16"/>
  <c r="BA80" i="16"/>
  <c r="AZ80" i="16"/>
  <c r="AZ112" i="16" s="1"/>
  <c r="AY80" i="16"/>
  <c r="AX80" i="16"/>
  <c r="AW80" i="16"/>
  <c r="AV80" i="16"/>
  <c r="AV112" i="16" s="1"/>
  <c r="AU80" i="16"/>
  <c r="AU112" i="16" s="1"/>
  <c r="AU102" i="16" s="1"/>
  <c r="AU100" i="16" s="1"/>
  <c r="AT80" i="16"/>
  <c r="AS80" i="16"/>
  <c r="AP80" i="16"/>
  <c r="AO80" i="16"/>
  <c r="AN80" i="16"/>
  <c r="AM80" i="16"/>
  <c r="AK80" i="16"/>
  <c r="AJ80" i="16"/>
  <c r="AJ112" i="16" s="1"/>
  <c r="AI80" i="16"/>
  <c r="AH80" i="16"/>
  <c r="AH61" i="16" s="1"/>
  <c r="AH134" i="16" s="1"/>
  <c r="AG80" i="16"/>
  <c r="AF80" i="16"/>
  <c r="AF112" i="16" s="1"/>
  <c r="AC80" i="16"/>
  <c r="AC112" i="16" s="1"/>
  <c r="AB80" i="16"/>
  <c r="AA80" i="16"/>
  <c r="AA112" i="16" s="1"/>
  <c r="Z80" i="16"/>
  <c r="Y80" i="16"/>
  <c r="Y112" i="16" s="1"/>
  <c r="X80" i="16"/>
  <c r="X112" i="16" s="1"/>
  <c r="W80" i="16"/>
  <c r="W61" i="16" s="1"/>
  <c r="W134" i="16" s="1"/>
  <c r="V80" i="16"/>
  <c r="U80" i="16"/>
  <c r="U112" i="16" s="1"/>
  <c r="T80" i="16"/>
  <c r="T112" i="16" s="1"/>
  <c r="T102" i="16" s="1"/>
  <c r="T100" i="16" s="1"/>
  <c r="S80" i="16"/>
  <c r="BG79" i="16"/>
  <c r="AS79" i="16"/>
  <c r="AQ79" i="16"/>
  <c r="AL79" i="16"/>
  <c r="AE79" i="16"/>
  <c r="AD79" i="16"/>
  <c r="AR79" i="16" s="1"/>
  <c r="BH79" i="16" s="1"/>
  <c r="R79" i="16"/>
  <c r="AS78" i="16"/>
  <c r="AQ78" i="16"/>
  <c r="AQ111" i="16" s="1"/>
  <c r="AE78" i="16"/>
  <c r="AD78" i="16"/>
  <c r="AD111" i="16" s="1"/>
  <c r="R78" i="16"/>
  <c r="AZ77" i="16"/>
  <c r="AY77" i="16"/>
  <c r="AX77" i="16"/>
  <c r="AV77" i="16"/>
  <c r="AU77" i="16"/>
  <c r="AT77" i="16"/>
  <c r="AP77" i="16"/>
  <c r="AN77" i="16"/>
  <c r="AM77" i="16"/>
  <c r="AJ77" i="16"/>
  <c r="AI77" i="16"/>
  <c r="AH77" i="16"/>
  <c r="AF77" i="16"/>
  <c r="AC77" i="16"/>
  <c r="AB77" i="16"/>
  <c r="AA77" i="16"/>
  <c r="Y77" i="16"/>
  <c r="X77" i="16"/>
  <c r="W77" i="16"/>
  <c r="T77" i="16"/>
  <c r="S77" i="16"/>
  <c r="BG76" i="16"/>
  <c r="BG110" i="16" s="1"/>
  <c r="AS76" i="16"/>
  <c r="AS110" i="16" s="1"/>
  <c r="AQ76" i="16"/>
  <c r="AQ110" i="16" s="1"/>
  <c r="AL76" i="16"/>
  <c r="AE76" i="16"/>
  <c r="R76" i="16"/>
  <c r="AS75" i="16"/>
  <c r="BG75" i="16" s="1"/>
  <c r="AQ75" i="16"/>
  <c r="AE75" i="16"/>
  <c r="AL75" i="16" s="1"/>
  <c r="AR75" i="16" s="1"/>
  <c r="BH75" i="16" s="1"/>
  <c r="AD75" i="16"/>
  <c r="R75" i="16"/>
  <c r="AS74" i="16"/>
  <c r="AQ74" i="16"/>
  <c r="AQ109" i="16" s="1"/>
  <c r="AL74" i="16"/>
  <c r="AE74" i="16"/>
  <c r="AE109" i="16" s="1"/>
  <c r="AD74" i="16"/>
  <c r="AR74" i="16" s="1"/>
  <c r="R74" i="16"/>
  <c r="BA73" i="16"/>
  <c r="AZ73" i="16"/>
  <c r="AY73" i="16"/>
  <c r="AX73" i="16"/>
  <c r="AW73" i="16"/>
  <c r="AV73" i="16"/>
  <c r="AU73" i="16"/>
  <c r="AT73" i="16"/>
  <c r="AQ73" i="16"/>
  <c r="AP73" i="16"/>
  <c r="AO73" i="16"/>
  <c r="AN73" i="16"/>
  <c r="AM73" i="16"/>
  <c r="AK73" i="16"/>
  <c r="AJ73" i="16"/>
  <c r="AI73" i="16"/>
  <c r="AH73" i="16"/>
  <c r="AG73" i="16"/>
  <c r="AF73" i="16"/>
  <c r="AC73" i="16"/>
  <c r="AB73" i="16"/>
  <c r="AA73" i="16"/>
  <c r="Z73" i="16"/>
  <c r="Y73" i="16"/>
  <c r="X73" i="16"/>
  <c r="W73" i="16"/>
  <c r="V73" i="16"/>
  <c r="U73" i="16"/>
  <c r="T73" i="16"/>
  <c r="S73" i="16"/>
  <c r="AS72" i="16"/>
  <c r="AQ72" i="16"/>
  <c r="AE72" i="16"/>
  <c r="AD72" i="16"/>
  <c r="R72" i="16"/>
  <c r="BG71" i="16"/>
  <c r="AS71" i="16"/>
  <c r="AQ71" i="16"/>
  <c r="AE71" i="16"/>
  <c r="AL71" i="16" s="1"/>
  <c r="AD71" i="16"/>
  <c r="R71" i="16"/>
  <c r="BG70" i="16"/>
  <c r="AS70" i="16"/>
  <c r="AQ70" i="16"/>
  <c r="AQ69" i="16" s="1"/>
  <c r="AL70" i="16"/>
  <c r="AE70" i="16"/>
  <c r="R70" i="16"/>
  <c r="BA69" i="16"/>
  <c r="AZ69" i="16"/>
  <c r="AZ61" i="16" s="1"/>
  <c r="AZ134" i="16" s="1"/>
  <c r="AY69" i="16"/>
  <c r="AY107" i="16" s="1"/>
  <c r="AX69" i="16"/>
  <c r="AW69" i="16"/>
  <c r="AV69" i="16"/>
  <c r="AV107" i="16" s="1"/>
  <c r="AV102" i="16" s="1"/>
  <c r="AV100" i="16" s="1"/>
  <c r="AU69" i="16"/>
  <c r="AU107" i="16" s="1"/>
  <c r="AT69" i="16"/>
  <c r="AP69" i="16"/>
  <c r="AP107" i="16" s="1"/>
  <c r="AO69" i="16"/>
  <c r="AN69" i="16"/>
  <c r="AN107" i="16" s="1"/>
  <c r="AM69" i="16"/>
  <c r="AM107" i="16" s="1"/>
  <c r="AK69" i="16"/>
  <c r="AJ69" i="16"/>
  <c r="AI69" i="16"/>
  <c r="AI107" i="16" s="1"/>
  <c r="AH69" i="16"/>
  <c r="AG69" i="16"/>
  <c r="AF69" i="16"/>
  <c r="AF107" i="16" s="1"/>
  <c r="AC69" i="16"/>
  <c r="AC107" i="16" s="1"/>
  <c r="AB69" i="16"/>
  <c r="AB107" i="16" s="1"/>
  <c r="AA69" i="16"/>
  <c r="AA107" i="16" s="1"/>
  <c r="Z69" i="16"/>
  <c r="Z107" i="16" s="1"/>
  <c r="Y69" i="16"/>
  <c r="X69" i="16"/>
  <c r="X107" i="16" s="1"/>
  <c r="W69" i="16"/>
  <c r="W107" i="16" s="1"/>
  <c r="V69" i="16"/>
  <c r="V107" i="16" s="1"/>
  <c r="U69" i="16"/>
  <c r="T69" i="16"/>
  <c r="S69" i="16"/>
  <c r="S107" i="16" s="1"/>
  <c r="BG68" i="16"/>
  <c r="AS68" i="16"/>
  <c r="AQ68" i="16"/>
  <c r="AL68" i="16"/>
  <c r="AE68" i="16"/>
  <c r="R68" i="16"/>
  <c r="AD68" i="16" s="1"/>
  <c r="AR68" i="16" s="1"/>
  <c r="BH68" i="16" s="1"/>
  <c r="BG67" i="16"/>
  <c r="AS67" i="16"/>
  <c r="AQ67" i="16"/>
  <c r="AL67" i="16"/>
  <c r="AE67" i="16"/>
  <c r="AD67" i="16"/>
  <c r="AR67" i="16" s="1"/>
  <c r="BH67" i="16" s="1"/>
  <c r="R67" i="16"/>
  <c r="AS66" i="16"/>
  <c r="BG66" i="16" s="1"/>
  <c r="AQ66" i="16"/>
  <c r="AE66" i="16"/>
  <c r="AL66" i="16" s="1"/>
  <c r="AD66" i="16"/>
  <c r="AR66" i="16" s="1"/>
  <c r="R66" i="16"/>
  <c r="BG65" i="16"/>
  <c r="AS65" i="16"/>
  <c r="AS62" i="16" s="1"/>
  <c r="AQ65" i="16"/>
  <c r="AE65" i="16"/>
  <c r="AE106" i="16" s="1"/>
  <c r="AD65" i="16"/>
  <c r="R65" i="16"/>
  <c r="BG64" i="16"/>
  <c r="AS64" i="16"/>
  <c r="AQ64" i="16"/>
  <c r="AL64" i="16"/>
  <c r="AE64" i="16"/>
  <c r="R64" i="16"/>
  <c r="AD64" i="16" s="1"/>
  <c r="BG63" i="16"/>
  <c r="AS63" i="16"/>
  <c r="AQ63" i="16"/>
  <c r="AL63" i="16"/>
  <c r="AE63" i="16"/>
  <c r="R63" i="16"/>
  <c r="BA62" i="16"/>
  <c r="BA60" i="16" s="1"/>
  <c r="AZ62" i="16"/>
  <c r="AZ60" i="16" s="1"/>
  <c r="AY62" i="16"/>
  <c r="AX62" i="16"/>
  <c r="AW62" i="16"/>
  <c r="AW60" i="16" s="1"/>
  <c r="AV62" i="16"/>
  <c r="AV60" i="16" s="1"/>
  <c r="AU62" i="16"/>
  <c r="AT62" i="16"/>
  <c r="AP62" i="16"/>
  <c r="AO62" i="16"/>
  <c r="AO60" i="16" s="1"/>
  <c r="AN62" i="16"/>
  <c r="AM62" i="16"/>
  <c r="AK62" i="16"/>
  <c r="AK60" i="16" s="1"/>
  <c r="AJ62" i="16"/>
  <c r="AJ60" i="16" s="1"/>
  <c r="AI62" i="16"/>
  <c r="AH62" i="16"/>
  <c r="AG62" i="16"/>
  <c r="AG60" i="16" s="1"/>
  <c r="AF62" i="16"/>
  <c r="AF60" i="16" s="1"/>
  <c r="AC62" i="16"/>
  <c r="AC60" i="16" s="1"/>
  <c r="AB62" i="16"/>
  <c r="AB60" i="16" s="1"/>
  <c r="AA62" i="16"/>
  <c r="Z62" i="16"/>
  <c r="Y62" i="16"/>
  <c r="Y60" i="16" s="1"/>
  <c r="X62" i="16"/>
  <c r="X60" i="16" s="1"/>
  <c r="W62" i="16"/>
  <c r="V62" i="16"/>
  <c r="U62" i="16"/>
  <c r="U60" i="16" s="1"/>
  <c r="T62" i="16"/>
  <c r="T60" i="16" s="1"/>
  <c r="S62" i="16"/>
  <c r="BD61" i="16"/>
  <c r="BD134" i="16" s="1"/>
  <c r="BC61" i="16"/>
  <c r="BC134" i="16" s="1"/>
  <c r="AY61" i="16"/>
  <c r="AY134" i="16" s="1"/>
  <c r="AU61" i="16"/>
  <c r="AU134" i="16" s="1"/>
  <c r="AN61" i="16"/>
  <c r="AN134" i="16" s="1"/>
  <c r="AM61" i="16"/>
  <c r="AM134" i="16" s="1"/>
  <c r="AJ61" i="16"/>
  <c r="AJ134" i="16" s="1"/>
  <c r="AI61" i="16"/>
  <c r="AI134" i="16" s="1"/>
  <c r="AF61" i="16"/>
  <c r="AF134" i="16" s="1"/>
  <c r="AB61" i="16"/>
  <c r="AB134" i="16" s="1"/>
  <c r="AA61" i="16"/>
  <c r="AA134" i="16" s="1"/>
  <c r="T61" i="16"/>
  <c r="T134" i="16" s="1"/>
  <c r="BF60" i="16"/>
  <c r="BE60" i="16"/>
  <c r="BB60" i="16"/>
  <c r="AX60" i="16"/>
  <c r="AT60" i="16"/>
  <c r="AP60" i="16"/>
  <c r="AM60" i="16"/>
  <c r="AH60" i="16"/>
  <c r="AA60" i="16"/>
  <c r="Z60" i="16"/>
  <c r="W60" i="16"/>
  <c r="V60" i="16"/>
  <c r="S60" i="16"/>
  <c r="AD59" i="16"/>
  <c r="AR59" i="16" s="1"/>
  <c r="BH59" i="16" s="1"/>
  <c r="BH58" i="16"/>
  <c r="AR58" i="16"/>
  <c r="AD58" i="16"/>
  <c r="AR57" i="16"/>
  <c r="BH57" i="16" s="1"/>
  <c r="AD57" i="16"/>
  <c r="AR56" i="16"/>
  <c r="Q56" i="16"/>
  <c r="P56" i="16"/>
  <c r="O56" i="16"/>
  <c r="AD56" i="16" s="1"/>
  <c r="N56" i="16"/>
  <c r="AS55" i="16"/>
  <c r="BG55" i="16" s="1"/>
  <c r="AQ55" i="16"/>
  <c r="AE55" i="16"/>
  <c r="AL55" i="16" s="1"/>
  <c r="AD55" i="16"/>
  <c r="AR55" i="16" s="1"/>
  <c r="BH55" i="16" s="1"/>
  <c r="R55" i="16"/>
  <c r="BG54" i="16"/>
  <c r="AL54" i="16"/>
  <c r="AE54" i="16"/>
  <c r="AD54" i="16"/>
  <c r="AR54" i="16" s="1"/>
  <c r="R54" i="16"/>
  <c r="R52" i="16" s="1"/>
  <c r="AS53" i="16"/>
  <c r="AQ53" i="16"/>
  <c r="AE53" i="16"/>
  <c r="AL53" i="16" s="1"/>
  <c r="AL52" i="16" s="1"/>
  <c r="AD53" i="16"/>
  <c r="R53" i="16"/>
  <c r="BF52" i="16"/>
  <c r="BE52" i="16"/>
  <c r="BD52" i="16"/>
  <c r="BC52" i="16"/>
  <c r="BB52" i="16"/>
  <c r="BA52" i="16"/>
  <c r="AZ52" i="16"/>
  <c r="AY52" i="16"/>
  <c r="AX52" i="16"/>
  <c r="AW52" i="16"/>
  <c r="AV52" i="16"/>
  <c r="AU52" i="16"/>
  <c r="AT52" i="16"/>
  <c r="AQ52" i="16"/>
  <c r="AP52" i="16"/>
  <c r="AO52" i="16"/>
  <c r="AN52" i="16"/>
  <c r="AM52" i="16"/>
  <c r="AK52" i="16"/>
  <c r="AJ52" i="16"/>
  <c r="AI52" i="16"/>
  <c r="AH52" i="16"/>
  <c r="AG52" i="16"/>
  <c r="AF52" i="16"/>
  <c r="AE52" i="16"/>
  <c r="AC52" i="16"/>
  <c r="AB52" i="16"/>
  <c r="AA52" i="16"/>
  <c r="Z52" i="16"/>
  <c r="Y52" i="16"/>
  <c r="X52" i="16"/>
  <c r="W52" i="16"/>
  <c r="V52" i="16"/>
  <c r="U52" i="16"/>
  <c r="T52" i="16"/>
  <c r="S52" i="16"/>
  <c r="BG51" i="16"/>
  <c r="BG108" i="16" s="1"/>
  <c r="AS51" i="16"/>
  <c r="AS108" i="16" s="1"/>
  <c r="AQ51" i="16"/>
  <c r="AQ108" i="16" s="1"/>
  <c r="AL51" i="16"/>
  <c r="AL108" i="16" s="1"/>
  <c r="AE51" i="16"/>
  <c r="R51" i="16"/>
  <c r="AD51" i="16" s="1"/>
  <c r="BG50" i="16"/>
  <c r="AS50" i="16"/>
  <c r="AQ50" i="16"/>
  <c r="AL50" i="16"/>
  <c r="AE50" i="16"/>
  <c r="R50" i="16"/>
  <c r="AD50" i="16" s="1"/>
  <c r="AS49" i="16"/>
  <c r="BG49" i="16" s="1"/>
  <c r="AQ49" i="16"/>
  <c r="AE49" i="16"/>
  <c r="AD49" i="16"/>
  <c r="R49" i="16"/>
  <c r="BA48" i="16"/>
  <c r="AZ48" i="16"/>
  <c r="AY48" i="16"/>
  <c r="AX48" i="16"/>
  <c r="AW48" i="16"/>
  <c r="AW43" i="16" s="1"/>
  <c r="AV48" i="16"/>
  <c r="AU48" i="16"/>
  <c r="AT48" i="16"/>
  <c r="AS48" i="16"/>
  <c r="BG48" i="16" s="1"/>
  <c r="AP48" i="16"/>
  <c r="AO48" i="16"/>
  <c r="AN48" i="16"/>
  <c r="AM48" i="16"/>
  <c r="AK48" i="16"/>
  <c r="AK43" i="16" s="1"/>
  <c r="AJ48" i="16"/>
  <c r="AI48" i="16"/>
  <c r="AH48" i="16"/>
  <c r="AG48" i="16"/>
  <c r="AG43" i="16" s="1"/>
  <c r="AF48" i="16"/>
  <c r="AD48" i="16"/>
  <c r="AC48" i="16"/>
  <c r="AB48" i="16"/>
  <c r="AA48" i="16"/>
  <c r="Z48" i="16"/>
  <c r="Y48" i="16"/>
  <c r="X48" i="16"/>
  <c r="W48" i="16"/>
  <c r="V48" i="16"/>
  <c r="V43" i="16" s="1"/>
  <c r="U48" i="16"/>
  <c r="U43" i="16" s="1"/>
  <c r="T48" i="16"/>
  <c r="S48" i="16"/>
  <c r="R48" i="16"/>
  <c r="BG47" i="16"/>
  <c r="AS47" i="16"/>
  <c r="AS141" i="16" s="1"/>
  <c r="AQ47" i="16"/>
  <c r="AQ141" i="16" s="1"/>
  <c r="AL47" i="16"/>
  <c r="AL141" i="16" s="1"/>
  <c r="AE47" i="16"/>
  <c r="AE141" i="16" s="1"/>
  <c r="AD47" i="16"/>
  <c r="AD141" i="16" s="1"/>
  <c r="R47" i="16"/>
  <c r="R141" i="16" s="1"/>
  <c r="AS46" i="16"/>
  <c r="BG46" i="16" s="1"/>
  <c r="AQ46" i="16"/>
  <c r="AE46" i="16"/>
  <c r="AL46" i="16" s="1"/>
  <c r="AD46" i="16"/>
  <c r="R46" i="16"/>
  <c r="AS45" i="16"/>
  <c r="AS44" i="16" s="1"/>
  <c r="BG44" i="16" s="1"/>
  <c r="AQ45" i="16"/>
  <c r="AE45" i="16"/>
  <c r="AL45" i="16" s="1"/>
  <c r="AL44" i="16" s="1"/>
  <c r="AD45" i="16"/>
  <c r="R45" i="16"/>
  <c r="BA44" i="16"/>
  <c r="AZ44" i="16"/>
  <c r="AY44" i="16"/>
  <c r="AY43" i="16" s="1"/>
  <c r="AX44" i="16"/>
  <c r="AW44" i="16"/>
  <c r="AV44" i="16"/>
  <c r="AU44" i="16"/>
  <c r="AU43" i="16" s="1"/>
  <c r="AT44" i="16"/>
  <c r="AQ44" i="16"/>
  <c r="AP44" i="16"/>
  <c r="AP43" i="16" s="1"/>
  <c r="AO44" i="16"/>
  <c r="AN44" i="16"/>
  <c r="AM44" i="16"/>
  <c r="AM43" i="16" s="1"/>
  <c r="AK44" i="16"/>
  <c r="AJ44" i="16"/>
  <c r="AI44" i="16"/>
  <c r="AI43" i="16" s="1"/>
  <c r="AH44" i="16"/>
  <c r="AG44" i="16"/>
  <c r="AF44" i="16"/>
  <c r="AD44" i="16"/>
  <c r="AD43" i="16" s="1"/>
  <c r="AC44" i="16"/>
  <c r="AB44" i="16"/>
  <c r="AA44" i="16"/>
  <c r="AA43" i="16" s="1"/>
  <c r="Z44" i="16"/>
  <c r="Y44" i="16"/>
  <c r="X44" i="16"/>
  <c r="W44" i="16"/>
  <c r="W43" i="16" s="1"/>
  <c r="V44" i="16"/>
  <c r="U44" i="16"/>
  <c r="T44" i="16"/>
  <c r="S44" i="16"/>
  <c r="S43" i="16" s="1"/>
  <c r="R44" i="16"/>
  <c r="BA43" i="16"/>
  <c r="AZ43" i="16"/>
  <c r="AX43" i="16"/>
  <c r="AV43" i="16"/>
  <c r="AT43" i="16"/>
  <c r="AO43" i="16"/>
  <c r="AN43" i="16"/>
  <c r="AJ43" i="16"/>
  <c r="AH43" i="16"/>
  <c r="AF43" i="16"/>
  <c r="AC43" i="16"/>
  <c r="AB43" i="16"/>
  <c r="Y43" i="16"/>
  <c r="X43" i="16"/>
  <c r="T43" i="16"/>
  <c r="R43" i="16"/>
  <c r="BH41" i="16"/>
  <c r="AR41" i="16"/>
  <c r="AD41" i="16"/>
  <c r="BH40" i="16"/>
  <c r="AR40" i="16"/>
  <c r="AD40" i="16"/>
  <c r="AD39" i="16"/>
  <c r="AR39" i="16" s="1"/>
  <c r="BH39" i="16" s="1"/>
  <c r="AD38" i="16"/>
  <c r="AR38" i="16" s="1"/>
  <c r="BH38" i="16" s="1"/>
  <c r="BH37" i="16"/>
  <c r="AR37" i="16"/>
  <c r="AD37" i="16"/>
  <c r="Q36" i="16"/>
  <c r="P36" i="16"/>
  <c r="P32" i="16" s="1"/>
  <c r="P134" i="16" s="1"/>
  <c r="O36" i="16"/>
  <c r="N36" i="16"/>
  <c r="AD35" i="16"/>
  <c r="AR35" i="16" s="1"/>
  <c r="BH35" i="16" s="1"/>
  <c r="AD34" i="16"/>
  <c r="AR34" i="16" s="1"/>
  <c r="BH34" i="16" s="1"/>
  <c r="O33" i="16"/>
  <c r="N33" i="16"/>
  <c r="N32" i="16" s="1"/>
  <c r="Q32" i="16"/>
  <c r="Q134" i="16" s="1"/>
  <c r="BG31" i="16"/>
  <c r="V31" i="16"/>
  <c r="BG30" i="16"/>
  <c r="V30" i="16"/>
  <c r="R30" i="16"/>
  <c r="AD30" i="16" s="1"/>
  <c r="AR30" i="16" s="1"/>
  <c r="BH30" i="16" s="1"/>
  <c r="BG29" i="16"/>
  <c r="V29" i="16"/>
  <c r="BG28" i="16"/>
  <c r="V28" i="16"/>
  <c r="R28" i="16"/>
  <c r="AD28" i="16" s="1"/>
  <c r="AR28" i="16" s="1"/>
  <c r="BF27" i="16"/>
  <c r="BF122" i="16" s="1"/>
  <c r="BE27" i="16"/>
  <c r="BE122" i="16" s="1"/>
  <c r="BD27" i="16"/>
  <c r="BC27" i="16"/>
  <c r="BB27" i="16"/>
  <c r="X27" i="16"/>
  <c r="X105" i="16" s="1"/>
  <c r="W27" i="16"/>
  <c r="W105" i="16" s="1"/>
  <c r="BG26" i="16"/>
  <c r="BG138" i="16" s="1"/>
  <c r="AS26" i="16"/>
  <c r="AS138" i="16" s="1"/>
  <c r="AQ26" i="16"/>
  <c r="AQ138" i="16" s="1"/>
  <c r="AE26" i="16"/>
  <c r="AE138" i="16" s="1"/>
  <c r="AD26" i="16"/>
  <c r="R26" i="16"/>
  <c r="BG25" i="16"/>
  <c r="AS25" i="16"/>
  <c r="AQ25" i="16"/>
  <c r="AL25" i="16"/>
  <c r="AE25" i="16"/>
  <c r="AE23" i="16" s="1"/>
  <c r="R25" i="16"/>
  <c r="AD25" i="16" s="1"/>
  <c r="BG24" i="16"/>
  <c r="AS24" i="16"/>
  <c r="AQ24" i="16"/>
  <c r="AQ23" i="16" s="1"/>
  <c r="AL24" i="16"/>
  <c r="AE24" i="16"/>
  <c r="R24" i="16"/>
  <c r="AD24" i="16" s="1"/>
  <c r="BA23" i="16"/>
  <c r="AZ23" i="16"/>
  <c r="AY23" i="16"/>
  <c r="AX23" i="16"/>
  <c r="AW23" i="16"/>
  <c r="AV23" i="16"/>
  <c r="AU23" i="16"/>
  <c r="AT23" i="16"/>
  <c r="AS23" i="16"/>
  <c r="BG23" i="16" s="1"/>
  <c r="AP23" i="16"/>
  <c r="AO23" i="16"/>
  <c r="AN23" i="16"/>
  <c r="AM23" i="16"/>
  <c r="AL23" i="16"/>
  <c r="AK23" i="16"/>
  <c r="AJ23" i="16"/>
  <c r="AI23" i="16"/>
  <c r="AH23" i="16"/>
  <c r="AG23" i="16"/>
  <c r="AF23" i="16"/>
  <c r="AC23" i="16"/>
  <c r="AB23" i="16"/>
  <c r="AA23" i="16"/>
  <c r="Z23" i="16"/>
  <c r="Y23" i="16"/>
  <c r="X23" i="16"/>
  <c r="W23" i="16"/>
  <c r="V23" i="16"/>
  <c r="U23" i="16"/>
  <c r="T23" i="16"/>
  <c r="S23" i="16"/>
  <c r="AS22" i="16"/>
  <c r="AQ22" i="16"/>
  <c r="AQ104" i="16" s="1"/>
  <c r="AE22" i="16"/>
  <c r="R22" i="16"/>
  <c r="R104" i="16" s="1"/>
  <c r="AR21" i="16"/>
  <c r="BH21" i="16" s="1"/>
  <c r="AD21" i="16"/>
  <c r="AD20" i="16"/>
  <c r="AR20" i="16" s="1"/>
  <c r="BH20" i="16" s="1"/>
  <c r="AD19" i="16"/>
  <c r="AR19" i="16" s="1"/>
  <c r="Q19" i="16"/>
  <c r="P19" i="16"/>
  <c r="O19" i="16"/>
  <c r="N19" i="16"/>
  <c r="BH19" i="16" s="1"/>
  <c r="BN19" i="16" s="1"/>
  <c r="O36" i="4"/>
  <c r="P36" i="4"/>
  <c r="Q36" i="4"/>
  <c r="O33" i="4"/>
  <c r="N36" i="4"/>
  <c r="N33" i="4"/>
  <c r="O36" i="5"/>
  <c r="P36" i="5"/>
  <c r="Q36" i="5"/>
  <c r="O33" i="5"/>
  <c r="N36" i="5"/>
  <c r="N33" i="5"/>
  <c r="O36" i="6"/>
  <c r="P36" i="6"/>
  <c r="Q36" i="6"/>
  <c r="O33" i="6"/>
  <c r="N36" i="6"/>
  <c r="N33" i="6"/>
  <c r="O36" i="7"/>
  <c r="P36" i="7"/>
  <c r="Q36" i="7"/>
  <c r="O33" i="7"/>
  <c r="N36" i="7"/>
  <c r="N33" i="7"/>
  <c r="O36" i="8"/>
  <c r="P36" i="8"/>
  <c r="Q36" i="8"/>
  <c r="O33" i="8"/>
  <c r="N36" i="8"/>
  <c r="N33" i="8"/>
  <c r="O36" i="9"/>
  <c r="P36" i="9"/>
  <c r="Q36" i="9"/>
  <c r="O33" i="9"/>
  <c r="N36" i="9"/>
  <c r="N33" i="9"/>
  <c r="BH216" i="34" l="1"/>
  <c r="BH221" i="34" s="1"/>
  <c r="BH223" i="34" s="1"/>
  <c r="AR221" i="34"/>
  <c r="BH104" i="34"/>
  <c r="AR116" i="34"/>
  <c r="BH116" i="34" s="1"/>
  <c r="AR94" i="34"/>
  <c r="BH94" i="34" s="1"/>
  <c r="BH95" i="34"/>
  <c r="AD107" i="34"/>
  <c r="AD61" i="34"/>
  <c r="BH81" i="34"/>
  <c r="AR80" i="34"/>
  <c r="AR111" i="34"/>
  <c r="BH111" i="34" s="1"/>
  <c r="BH78" i="34"/>
  <c r="AR113" i="34"/>
  <c r="BH113" i="34" s="1"/>
  <c r="BH84" i="34"/>
  <c r="AR83" i="34"/>
  <c r="BH83" i="34" s="1"/>
  <c r="BH134" i="34"/>
  <c r="BN134" i="34" s="1"/>
  <c r="BH49" i="34"/>
  <c r="AR48" i="34"/>
  <c r="BH48" i="34" s="1"/>
  <c r="BH45" i="34"/>
  <c r="AR44" i="34"/>
  <c r="BH254" i="34"/>
  <c r="BH259" i="34" s="1"/>
  <c r="AR259" i="34"/>
  <c r="AD105" i="34"/>
  <c r="AR27" i="34"/>
  <c r="AS102" i="34"/>
  <c r="AS100" i="34" s="1"/>
  <c r="AR228" i="34"/>
  <c r="BH226" i="34"/>
  <c r="BH228" i="34" s="1"/>
  <c r="AR204" i="34"/>
  <c r="BH195" i="34"/>
  <c r="BH204" i="34" s="1"/>
  <c r="BH206" i="34" s="1"/>
  <c r="AR141" i="34"/>
  <c r="BH47" i="34"/>
  <c r="BH141" i="34" s="1"/>
  <c r="AR118" i="34"/>
  <c r="BH118" i="34" s="1"/>
  <c r="BH98" i="34"/>
  <c r="BH133" i="34"/>
  <c r="AR130" i="34"/>
  <c r="AR270" i="34"/>
  <c r="BH265" i="34"/>
  <c r="BH270" i="34" s="1"/>
  <c r="AR165" i="34"/>
  <c r="AD173" i="34"/>
  <c r="AD335" i="34" s="1"/>
  <c r="BH70" i="34"/>
  <c r="BN70" i="34" s="1"/>
  <c r="AR69" i="34"/>
  <c r="AR106" i="34"/>
  <c r="BH106" i="34" s="1"/>
  <c r="AR62" i="34"/>
  <c r="BH63" i="34"/>
  <c r="AR115" i="34"/>
  <c r="BH115" i="34" s="1"/>
  <c r="BH92" i="34"/>
  <c r="AR91" i="34"/>
  <c r="BH91" i="34" s="1"/>
  <c r="AD77" i="34"/>
  <c r="AQ335" i="29"/>
  <c r="AQ134" i="29"/>
  <c r="AS335" i="28"/>
  <c r="AD106" i="28"/>
  <c r="AD134" i="28"/>
  <c r="R165" i="16"/>
  <c r="AD165" i="16" s="1"/>
  <c r="AR165" i="16" s="1"/>
  <c r="BH165" i="16" s="1"/>
  <c r="U165" i="16"/>
  <c r="U173" i="16" s="1"/>
  <c r="U335" i="16" s="1"/>
  <c r="V173" i="16"/>
  <c r="X335" i="16"/>
  <c r="U77" i="16"/>
  <c r="R80" i="16"/>
  <c r="R77" i="16" s="1"/>
  <c r="AD80" i="16"/>
  <c r="AD112" i="16" s="1"/>
  <c r="W112" i="16"/>
  <c r="BH28" i="16"/>
  <c r="R29" i="16"/>
  <c r="AD29" i="16" s="1"/>
  <c r="AR29" i="16" s="1"/>
  <c r="BH29" i="16" s="1"/>
  <c r="R31" i="16"/>
  <c r="AD31" i="16" s="1"/>
  <c r="AR31" i="16" s="1"/>
  <c r="BH31" i="16" s="1"/>
  <c r="AD22" i="16"/>
  <c r="AD104" i="16" s="1"/>
  <c r="BH257" i="33"/>
  <c r="AR259" i="33"/>
  <c r="BG102" i="33"/>
  <c r="AS102" i="33"/>
  <c r="AS100" i="33" s="1"/>
  <c r="AL270" i="33"/>
  <c r="AR265" i="33"/>
  <c r="AR116" i="32"/>
  <c r="BH116" i="32" s="1"/>
  <c r="BH95" i="32"/>
  <c r="AS61" i="33"/>
  <c r="BG61" i="33" s="1"/>
  <c r="AD118" i="32"/>
  <c r="AR98" i="32"/>
  <c r="BH181" i="31"/>
  <c r="BH192" i="31" s="1"/>
  <c r="BH194" i="31" s="1"/>
  <c r="AR192" i="31"/>
  <c r="AR117" i="31"/>
  <c r="BH117" i="31" s="1"/>
  <c r="BH96" i="31"/>
  <c r="AQ61" i="31"/>
  <c r="AQ112" i="31"/>
  <c r="AQ102" i="31" s="1"/>
  <c r="AQ100" i="31" s="1"/>
  <c r="R134" i="32"/>
  <c r="AD134" i="32" s="1"/>
  <c r="AR134" i="32" s="1"/>
  <c r="BH134" i="32" s="1"/>
  <c r="BN134" i="32" s="1"/>
  <c r="AR113" i="31"/>
  <c r="BH113" i="31" s="1"/>
  <c r="BH84" i="31"/>
  <c r="AR104" i="33"/>
  <c r="BH104" i="33" s="1"/>
  <c r="BH22" i="33"/>
  <c r="BN22" i="33" s="1"/>
  <c r="R335" i="31"/>
  <c r="AR22" i="31"/>
  <c r="BH45" i="33"/>
  <c r="AR44" i="33"/>
  <c r="BH260" i="33"/>
  <c r="BH262" i="33" s="1"/>
  <c r="AR262" i="33"/>
  <c r="AD204" i="33"/>
  <c r="AR195" i="33"/>
  <c r="AD116" i="33"/>
  <c r="AR95" i="33"/>
  <c r="AD94" i="33"/>
  <c r="AL111" i="33"/>
  <c r="BG62" i="32"/>
  <c r="AS60" i="32"/>
  <c r="BG60" i="32" s="1"/>
  <c r="AS114" i="33"/>
  <c r="BG114" i="33" s="1"/>
  <c r="AS83" i="33"/>
  <c r="BG83" i="33" s="1"/>
  <c r="BH49" i="33"/>
  <c r="AR48" i="33"/>
  <c r="BH48" i="33" s="1"/>
  <c r="AL60" i="32"/>
  <c r="AD173" i="33"/>
  <c r="AD335" i="33" s="1"/>
  <c r="AR164" i="33"/>
  <c r="AR141" i="32"/>
  <c r="BH47" i="32"/>
  <c r="BH141" i="32" s="1"/>
  <c r="AQ77" i="31"/>
  <c r="R105" i="33"/>
  <c r="AD27" i="33"/>
  <c r="BH122" i="32"/>
  <c r="AR119" i="31"/>
  <c r="BH119" i="31" s="1"/>
  <c r="BH99" i="31"/>
  <c r="AR141" i="31"/>
  <c r="BH47" i="31"/>
  <c r="BH141" i="31" s="1"/>
  <c r="AR138" i="32"/>
  <c r="BH26" i="32"/>
  <c r="BH138" i="32" s="1"/>
  <c r="AD110" i="33"/>
  <c r="AR76" i="33"/>
  <c r="BH181" i="32"/>
  <c r="BH192" i="32" s="1"/>
  <c r="BH194" i="32" s="1"/>
  <c r="AR192" i="32"/>
  <c r="AR76" i="32"/>
  <c r="AD110" i="32"/>
  <c r="AR211" i="31"/>
  <c r="BH209" i="31"/>
  <c r="BH211" i="31" s="1"/>
  <c r="BH213" i="31" s="1"/>
  <c r="BG130" i="31"/>
  <c r="AS120" i="31"/>
  <c r="BG120" i="31" s="1"/>
  <c r="BG130" i="32"/>
  <c r="AS120" i="32"/>
  <c r="BG120" i="32" s="1"/>
  <c r="AR265" i="31"/>
  <c r="AD270" i="31"/>
  <c r="AR161" i="31"/>
  <c r="BH148" i="31"/>
  <c r="BH161" i="31" s="1"/>
  <c r="AD52" i="31"/>
  <c r="BH85" i="31"/>
  <c r="BH81" i="31"/>
  <c r="AR80" i="31"/>
  <c r="BH181" i="33"/>
  <c r="BH192" i="33" s="1"/>
  <c r="BH194" i="33" s="1"/>
  <c r="AR192" i="33"/>
  <c r="AL211" i="33"/>
  <c r="AL335" i="33" s="1"/>
  <c r="AR209" i="33"/>
  <c r="AR241" i="33"/>
  <c r="AQ335" i="33"/>
  <c r="BH122" i="33"/>
  <c r="BG121" i="33"/>
  <c r="BH121" i="33" s="1"/>
  <c r="R335" i="32"/>
  <c r="AL109" i="32"/>
  <c r="AL73" i="32"/>
  <c r="AR74" i="32"/>
  <c r="BH195" i="31"/>
  <c r="BH204" i="31" s="1"/>
  <c r="BH206" i="31" s="1"/>
  <c r="AR204" i="31"/>
  <c r="AR249" i="33"/>
  <c r="R173" i="33"/>
  <c r="R335" i="33" s="1"/>
  <c r="AD270" i="32"/>
  <c r="AR265" i="32"/>
  <c r="AD69" i="32"/>
  <c r="AR70" i="32"/>
  <c r="O100" i="33"/>
  <c r="BH109" i="33"/>
  <c r="AR236" i="32"/>
  <c r="BH231" i="32"/>
  <c r="BH236" i="32" s="1"/>
  <c r="BH238" i="32" s="1"/>
  <c r="BH209" i="32"/>
  <c r="BH211" i="32" s="1"/>
  <c r="BH213" i="32" s="1"/>
  <c r="AR211" i="32"/>
  <c r="AB102" i="32"/>
  <c r="AB100" i="32" s="1"/>
  <c r="AR108" i="32"/>
  <c r="BH108" i="32" s="1"/>
  <c r="BH51" i="32"/>
  <c r="BN51" i="32" s="1"/>
  <c r="AR22" i="32"/>
  <c r="AQ60" i="33"/>
  <c r="AS61" i="32"/>
  <c r="BG61" i="32" s="1"/>
  <c r="AD221" i="32"/>
  <c r="AR216" i="32"/>
  <c r="AL94" i="32"/>
  <c r="AL116" i="32"/>
  <c r="AR45" i="32"/>
  <c r="BH89" i="33"/>
  <c r="R83" i="32"/>
  <c r="AD108" i="33"/>
  <c r="AR51" i="33"/>
  <c r="AR262" i="31"/>
  <c r="BH260" i="31"/>
  <c r="BH262" i="31" s="1"/>
  <c r="AR254" i="31"/>
  <c r="AD259" i="31"/>
  <c r="AR236" i="31"/>
  <c r="BH231" i="31"/>
  <c r="BH236" i="31" s="1"/>
  <c r="BH238" i="31" s="1"/>
  <c r="AR98" i="31"/>
  <c r="AL118" i="31"/>
  <c r="AD116" i="31"/>
  <c r="AR95" i="31"/>
  <c r="AD94" i="31"/>
  <c r="AD61" i="31" s="1"/>
  <c r="AL111" i="31"/>
  <c r="AL77" i="31"/>
  <c r="AR78" i="31"/>
  <c r="AR110" i="31"/>
  <c r="BH110" i="31" s="1"/>
  <c r="BH76" i="31"/>
  <c r="BH53" i="31"/>
  <c r="AR52" i="31"/>
  <c r="BH52" i="31" s="1"/>
  <c r="BN52" i="31" s="1"/>
  <c r="AS114" i="32"/>
  <c r="BG114" i="32" s="1"/>
  <c r="BG102" i="32" s="1"/>
  <c r="AS83" i="32"/>
  <c r="BG83" i="32" s="1"/>
  <c r="BG44" i="32"/>
  <c r="AS43" i="32"/>
  <c r="BG43" i="32" s="1"/>
  <c r="AD204" i="31"/>
  <c r="AR173" i="31"/>
  <c r="BH164" i="31"/>
  <c r="BH173" i="31" s="1"/>
  <c r="AD32" i="31"/>
  <c r="AR32" i="31" s="1"/>
  <c r="BH32" i="31" s="1"/>
  <c r="O134" i="31"/>
  <c r="AD134" i="31" s="1"/>
  <c r="AR134" i="31" s="1"/>
  <c r="BH134" i="31" s="1"/>
  <c r="BN134" i="31" s="1"/>
  <c r="BH78" i="32"/>
  <c r="AR111" i="32"/>
  <c r="BH111" i="32" s="1"/>
  <c r="AD27" i="32"/>
  <c r="R105" i="32"/>
  <c r="AR23" i="32"/>
  <c r="BH23" i="32" s="1"/>
  <c r="BN23" i="32" s="1"/>
  <c r="O100" i="31"/>
  <c r="AR109" i="31"/>
  <c r="BH109" i="31" s="1"/>
  <c r="BH74" i="31"/>
  <c r="AR73" i="31"/>
  <c r="BH73" i="31" s="1"/>
  <c r="AQ60" i="31"/>
  <c r="AS335" i="31"/>
  <c r="BG83" i="31"/>
  <c r="AS134" i="31"/>
  <c r="BG134" i="31" s="1"/>
  <c r="AR138" i="31"/>
  <c r="BH26" i="31"/>
  <c r="BH138" i="31" s="1"/>
  <c r="R105" i="31"/>
  <c r="R102" i="31" s="1"/>
  <c r="R100" i="31" s="1"/>
  <c r="AD27" i="31"/>
  <c r="AR85" i="31"/>
  <c r="AR114" i="31" s="1"/>
  <c r="BH114" i="31" s="1"/>
  <c r="AR216" i="31"/>
  <c r="BH23" i="31"/>
  <c r="BN23" i="31" s="1"/>
  <c r="BG335" i="33"/>
  <c r="AE77" i="33"/>
  <c r="AD85" i="33"/>
  <c r="AR86" i="33"/>
  <c r="BH24" i="33"/>
  <c r="AR23" i="33"/>
  <c r="BH23" i="33" s="1"/>
  <c r="BN23" i="33" s="1"/>
  <c r="AR119" i="32"/>
  <c r="BH119" i="32" s="1"/>
  <c r="BH99" i="32"/>
  <c r="R60" i="33"/>
  <c r="AD251" i="32"/>
  <c r="AR249" i="32"/>
  <c r="AR96" i="32"/>
  <c r="AD48" i="32"/>
  <c r="AD43" i="32" s="1"/>
  <c r="AR49" i="32"/>
  <c r="AD69" i="33"/>
  <c r="AR70" i="33"/>
  <c r="R60" i="32"/>
  <c r="BG126" i="32"/>
  <c r="BH126" i="32" s="1"/>
  <c r="AD107" i="31"/>
  <c r="BH45" i="31"/>
  <c r="AR44" i="31"/>
  <c r="BG335" i="32"/>
  <c r="AE107" i="31"/>
  <c r="AE102" i="31" s="1"/>
  <c r="AE100" i="31" s="1"/>
  <c r="AE61" i="31"/>
  <c r="AR259" i="32"/>
  <c r="AR246" i="31"/>
  <c r="BH241" i="31"/>
  <c r="BH246" i="31" s="1"/>
  <c r="AR52" i="32"/>
  <c r="BH52" i="32" s="1"/>
  <c r="BN52" i="32" s="1"/>
  <c r="BH53" i="32"/>
  <c r="AL61" i="31"/>
  <c r="AL107" i="31"/>
  <c r="AL102" i="31" s="1"/>
  <c r="AL100" i="31" s="1"/>
  <c r="AR228" i="31"/>
  <c r="BH226" i="31"/>
  <c r="BH228" i="31" s="1"/>
  <c r="BH122" i="31"/>
  <c r="AL114" i="31"/>
  <c r="AL83" i="31"/>
  <c r="AR91" i="31"/>
  <c r="BH91" i="31" s="1"/>
  <c r="AS335" i="33"/>
  <c r="AL80" i="33"/>
  <c r="AL112" i="33" s="1"/>
  <c r="AR81" i="33"/>
  <c r="AL118" i="33"/>
  <c r="AR98" i="33"/>
  <c r="AR131" i="33"/>
  <c r="AD130" i="33"/>
  <c r="AD120" i="33" s="1"/>
  <c r="R114" i="33"/>
  <c r="R83" i="33"/>
  <c r="AE335" i="32"/>
  <c r="AD138" i="33"/>
  <c r="AR26" i="33"/>
  <c r="R61" i="33"/>
  <c r="R107" i="33"/>
  <c r="AR228" i="32"/>
  <c r="BH226" i="32"/>
  <c r="BH228" i="32" s="1"/>
  <c r="AD115" i="32"/>
  <c r="AR92" i="32"/>
  <c r="AD91" i="32"/>
  <c r="AR148" i="32"/>
  <c r="BH81" i="32"/>
  <c r="AR80" i="32"/>
  <c r="AR86" i="32"/>
  <c r="AD85" i="32"/>
  <c r="AD114" i="32" s="1"/>
  <c r="AE102" i="32"/>
  <c r="AE100" i="32" s="1"/>
  <c r="AQ335" i="31"/>
  <c r="AR226" i="33"/>
  <c r="AD228" i="33"/>
  <c r="AR119" i="33"/>
  <c r="BH119" i="33" s="1"/>
  <c r="BH99" i="33"/>
  <c r="BH260" i="32"/>
  <c r="BH262" i="32" s="1"/>
  <c r="AR262" i="32"/>
  <c r="AR117" i="33"/>
  <c r="BH117" i="33" s="1"/>
  <c r="BH96" i="33"/>
  <c r="AR148" i="33"/>
  <c r="AL107" i="33"/>
  <c r="AL102" i="33" s="1"/>
  <c r="AL100" i="33" s="1"/>
  <c r="BH53" i="33"/>
  <c r="AR52" i="33"/>
  <c r="BH52" i="33" s="1"/>
  <c r="BN52" i="33" s="1"/>
  <c r="AD32" i="33"/>
  <c r="AR32" i="33" s="1"/>
  <c r="BH32" i="33" s="1"/>
  <c r="O134" i="33"/>
  <c r="AD134" i="33" s="1"/>
  <c r="AR134" i="33" s="1"/>
  <c r="BB121" i="33"/>
  <c r="BB100" i="33" s="1"/>
  <c r="AR231" i="33"/>
  <c r="N100" i="32"/>
  <c r="R107" i="32"/>
  <c r="R61" i="32"/>
  <c r="AR217" i="33"/>
  <c r="AD221" i="33"/>
  <c r="AD91" i="33"/>
  <c r="AR92" i="33"/>
  <c r="AD115" i="33"/>
  <c r="AO102" i="33"/>
  <c r="AO100" i="33" s="1"/>
  <c r="AD106" i="33"/>
  <c r="AD62" i="33"/>
  <c r="AD60" i="33" s="1"/>
  <c r="AR63" i="33"/>
  <c r="AR141" i="33"/>
  <c r="BH47" i="33"/>
  <c r="BH141" i="33" s="1"/>
  <c r="T102" i="32"/>
  <c r="T100" i="32" s="1"/>
  <c r="AD94" i="32"/>
  <c r="AL114" i="32"/>
  <c r="AL102" i="32" s="1"/>
  <c r="AL100" i="32" s="1"/>
  <c r="AL61" i="32"/>
  <c r="AL94" i="33"/>
  <c r="AD173" i="32"/>
  <c r="AD335" i="32" s="1"/>
  <c r="AR164" i="32"/>
  <c r="AE83" i="32"/>
  <c r="AE114" i="32"/>
  <c r="AE61" i="32"/>
  <c r="AD62" i="32"/>
  <c r="AD60" i="32" s="1"/>
  <c r="AR63" i="32"/>
  <c r="AD106" i="32"/>
  <c r="AE335" i="33"/>
  <c r="AE107" i="33"/>
  <c r="AE102" i="33" s="1"/>
  <c r="AE100" i="33" s="1"/>
  <c r="AE61" i="33"/>
  <c r="AR131" i="32"/>
  <c r="BH134" i="33"/>
  <c r="BN134" i="33" s="1"/>
  <c r="AR78" i="33"/>
  <c r="AD113" i="32"/>
  <c r="AR84" i="32"/>
  <c r="AD83" i="32"/>
  <c r="BH259" i="33"/>
  <c r="AD251" i="31"/>
  <c r="AR249" i="31"/>
  <c r="AR69" i="31"/>
  <c r="BH70" i="31"/>
  <c r="BN70" i="31" s="1"/>
  <c r="AR106" i="31"/>
  <c r="BH106" i="31" s="1"/>
  <c r="BH63" i="31"/>
  <c r="AR62" i="31"/>
  <c r="AS335" i="32"/>
  <c r="AE335" i="31"/>
  <c r="BG126" i="31"/>
  <c r="BH126" i="31" s="1"/>
  <c r="BG69" i="31"/>
  <c r="BG107" i="31" s="1"/>
  <c r="BG102" i="31" s="1"/>
  <c r="AS61" i="31"/>
  <c r="BG61" i="31" s="1"/>
  <c r="AS107" i="31"/>
  <c r="AS102" i="31" s="1"/>
  <c r="AS100" i="31" s="1"/>
  <c r="AL43" i="31"/>
  <c r="BH259" i="32"/>
  <c r="AD77" i="32"/>
  <c r="AQ60" i="32"/>
  <c r="AD73" i="33"/>
  <c r="AD108" i="31"/>
  <c r="AR51" i="31"/>
  <c r="AR131" i="31"/>
  <c r="AD130" i="31"/>
  <c r="AD120" i="31" s="1"/>
  <c r="AR49" i="31"/>
  <c r="AD173" i="31"/>
  <c r="BH132" i="30"/>
  <c r="AR130" i="30"/>
  <c r="AL114" i="30"/>
  <c r="AL83" i="30"/>
  <c r="AL114" i="29"/>
  <c r="AL83" i="29"/>
  <c r="BH249" i="30"/>
  <c r="BH251" i="30" s="1"/>
  <c r="AR251" i="30"/>
  <c r="AL119" i="30"/>
  <c r="AL94" i="30"/>
  <c r="AD111" i="30"/>
  <c r="AR78" i="30"/>
  <c r="AD77" i="30"/>
  <c r="BG121" i="30"/>
  <c r="BH121" i="30" s="1"/>
  <c r="BH122" i="30"/>
  <c r="AL130" i="30"/>
  <c r="AL120" i="30" s="1"/>
  <c r="BH76" i="30"/>
  <c r="AR110" i="30"/>
  <c r="BH110" i="30" s="1"/>
  <c r="N102" i="30"/>
  <c r="AR116" i="29"/>
  <c r="BH116" i="29" s="1"/>
  <c r="BH95" i="29"/>
  <c r="AD110" i="29"/>
  <c r="AR76" i="29"/>
  <c r="BH86" i="30"/>
  <c r="BH85" i="30" s="1"/>
  <c r="AR85" i="30"/>
  <c r="AR114" i="30" s="1"/>
  <c r="BH114" i="30" s="1"/>
  <c r="AR104" i="30"/>
  <c r="BH22" i="30"/>
  <c r="BN22" i="30" s="1"/>
  <c r="AD115" i="29"/>
  <c r="AR92" i="29"/>
  <c r="AD91" i="29"/>
  <c r="AR111" i="29"/>
  <c r="BH111" i="29" s="1"/>
  <c r="BH78" i="29"/>
  <c r="AR77" i="29"/>
  <c r="BH77" i="29" s="1"/>
  <c r="AR115" i="30"/>
  <c r="BH115" i="30" s="1"/>
  <c r="BH92" i="30"/>
  <c r="AR91" i="30"/>
  <c r="BH91" i="30" s="1"/>
  <c r="AS61" i="29"/>
  <c r="BG61" i="29" s="1"/>
  <c r="AS107" i="29"/>
  <c r="AS102" i="29" s="1"/>
  <c r="AS100" i="29" s="1"/>
  <c r="BG69" i="29"/>
  <c r="BG107" i="29" s="1"/>
  <c r="BH221" i="29"/>
  <c r="BH223" i="29" s="1"/>
  <c r="BG130" i="29"/>
  <c r="BH130" i="29" s="1"/>
  <c r="AS120" i="29"/>
  <c r="BG120" i="29" s="1"/>
  <c r="BH120" i="29" s="1"/>
  <c r="AD106" i="29"/>
  <c r="AR63" i="29"/>
  <c r="AD62" i="29"/>
  <c r="AD60" i="29" s="1"/>
  <c r="BG335" i="29"/>
  <c r="AR246" i="30"/>
  <c r="BH241" i="30"/>
  <c r="BH246" i="30" s="1"/>
  <c r="AR113" i="30"/>
  <c r="BH113" i="30" s="1"/>
  <c r="BH84" i="30"/>
  <c r="AR116" i="30"/>
  <c r="BH116" i="30" s="1"/>
  <c r="BH95" i="30"/>
  <c r="AR109" i="30"/>
  <c r="BH109" i="30" s="1"/>
  <c r="BH74" i="30"/>
  <c r="AR73" i="30"/>
  <c r="BH73" i="30" s="1"/>
  <c r="AR232" i="29"/>
  <c r="BH232" i="29" s="1"/>
  <c r="BH209" i="29"/>
  <c r="BH211" i="29" s="1"/>
  <c r="BH213" i="29" s="1"/>
  <c r="AR211" i="29"/>
  <c r="AD173" i="29"/>
  <c r="AR164" i="29"/>
  <c r="BH45" i="29"/>
  <c r="AR44" i="29"/>
  <c r="AD117" i="29"/>
  <c r="AD94" i="29"/>
  <c r="AR96" i="29"/>
  <c r="BH70" i="29"/>
  <c r="BN70" i="29" s="1"/>
  <c r="AR69" i="29"/>
  <c r="AD119" i="30"/>
  <c r="AR99" i="30"/>
  <c r="AQ134" i="30"/>
  <c r="AR53" i="30"/>
  <c r="AD52" i="30"/>
  <c r="AE335" i="29"/>
  <c r="AL94" i="29"/>
  <c r="AL61" i="29" s="1"/>
  <c r="AS83" i="30"/>
  <c r="BG83" i="30" s="1"/>
  <c r="AS114" i="30"/>
  <c r="BG114" i="30" s="1"/>
  <c r="AR161" i="30"/>
  <c r="AR86" i="29"/>
  <c r="AD85" i="29"/>
  <c r="AD114" i="29" s="1"/>
  <c r="R102" i="29"/>
  <c r="R100" i="29" s="1"/>
  <c r="AL259" i="30"/>
  <c r="AR254" i="30"/>
  <c r="R173" i="30"/>
  <c r="R335" i="30" s="1"/>
  <c r="AE335" i="30"/>
  <c r="AR234" i="30"/>
  <c r="BH234" i="30" s="1"/>
  <c r="AD236" i="30"/>
  <c r="AD335" i="30" s="1"/>
  <c r="AR118" i="30"/>
  <c r="BH118" i="30" s="1"/>
  <c r="BH98" i="30"/>
  <c r="O134" i="30"/>
  <c r="AD32" i="30"/>
  <c r="AR32" i="30" s="1"/>
  <c r="AR260" i="30"/>
  <c r="AD262" i="30"/>
  <c r="BG130" i="30"/>
  <c r="AS120" i="30"/>
  <c r="BG120" i="30" s="1"/>
  <c r="AD94" i="30"/>
  <c r="AR48" i="30"/>
  <c r="BH49" i="30"/>
  <c r="AR81" i="30"/>
  <c r="AR141" i="30"/>
  <c r="BH47" i="30"/>
  <c r="BH141" i="30" s="1"/>
  <c r="AE77" i="30"/>
  <c r="AL61" i="30"/>
  <c r="R134" i="30"/>
  <c r="AD138" i="30"/>
  <c r="AR26" i="30"/>
  <c r="AL107" i="29"/>
  <c r="AE114" i="30"/>
  <c r="AE102" i="30" s="1"/>
  <c r="AE100" i="30" s="1"/>
  <c r="AE83" i="30"/>
  <c r="AQ83" i="30"/>
  <c r="BH231" i="29"/>
  <c r="BH236" i="29" s="1"/>
  <c r="AR236" i="29"/>
  <c r="AL106" i="29"/>
  <c r="AL62" i="29"/>
  <c r="AS43" i="29"/>
  <c r="BG43" i="29" s="1"/>
  <c r="BG44" i="29"/>
  <c r="AS43" i="30"/>
  <c r="BG43" i="30" s="1"/>
  <c r="BG48" i="30"/>
  <c r="BG121" i="29"/>
  <c r="BH121" i="29" s="1"/>
  <c r="BH122" i="29"/>
  <c r="AD23" i="30"/>
  <c r="AR24" i="30"/>
  <c r="AL77" i="29"/>
  <c r="BH81" i="29"/>
  <c r="AR80" i="29"/>
  <c r="V102" i="29"/>
  <c r="V100" i="29" s="1"/>
  <c r="AR192" i="29"/>
  <c r="BH161" i="30"/>
  <c r="AD52" i="29"/>
  <c r="AR22" i="29"/>
  <c r="AD104" i="29"/>
  <c r="BH259" i="29"/>
  <c r="BH231" i="30"/>
  <c r="AR233" i="30"/>
  <c r="BH233" i="30" s="1"/>
  <c r="AL236" i="30"/>
  <c r="BH45" i="30"/>
  <c r="AR44" i="30"/>
  <c r="AD60" i="30"/>
  <c r="BH249" i="29"/>
  <c r="BH251" i="29" s="1"/>
  <c r="AR251" i="29"/>
  <c r="BG62" i="30"/>
  <c r="AS60" i="30"/>
  <c r="BG60" i="30" s="1"/>
  <c r="R335" i="29"/>
  <c r="AR118" i="29"/>
  <c r="BH118" i="29" s="1"/>
  <c r="BH98" i="29"/>
  <c r="AR74" i="29"/>
  <c r="AD109" i="29"/>
  <c r="AD73" i="29"/>
  <c r="AD119" i="29"/>
  <c r="AR99" i="29"/>
  <c r="R105" i="30"/>
  <c r="AD27" i="30"/>
  <c r="BH25" i="29"/>
  <c r="AD141" i="29"/>
  <c r="AR47" i="29"/>
  <c r="BH26" i="29"/>
  <c r="BH138" i="29" s="1"/>
  <c r="AR138" i="29"/>
  <c r="BH70" i="30"/>
  <c r="BN70" i="30" s="1"/>
  <c r="AR69" i="30"/>
  <c r="AD204" i="29"/>
  <c r="AR195" i="29"/>
  <c r="AE83" i="29"/>
  <c r="AE114" i="29"/>
  <c r="AD105" i="29"/>
  <c r="AR27" i="29"/>
  <c r="AL335" i="29"/>
  <c r="AD61" i="29"/>
  <c r="BH195" i="30"/>
  <c r="BH204" i="30" s="1"/>
  <c r="BH206" i="30" s="1"/>
  <c r="AR204" i="30"/>
  <c r="AQ335" i="30"/>
  <c r="AR216" i="30"/>
  <c r="AD173" i="30"/>
  <c r="AR164" i="30"/>
  <c r="AR226" i="30"/>
  <c r="AD228" i="30"/>
  <c r="BG335" i="30"/>
  <c r="AE107" i="29"/>
  <c r="AE102" i="29" s="1"/>
  <c r="AE100" i="29" s="1"/>
  <c r="AE61" i="29"/>
  <c r="AD85" i="30"/>
  <c r="AD113" i="29"/>
  <c r="AR84" i="29"/>
  <c r="AD83" i="29"/>
  <c r="AS83" i="29"/>
  <c r="BG83" i="29" s="1"/>
  <c r="AS60" i="29"/>
  <c r="BG60" i="29" s="1"/>
  <c r="BG62" i="29"/>
  <c r="AR108" i="29"/>
  <c r="BH108" i="29" s="1"/>
  <c r="BH51" i="29"/>
  <c r="BN51" i="29" s="1"/>
  <c r="AR23" i="29"/>
  <c r="BH23" i="29" s="1"/>
  <c r="BN23" i="29" s="1"/>
  <c r="AR265" i="30"/>
  <c r="AL192" i="30"/>
  <c r="AL335" i="30" s="1"/>
  <c r="AR181" i="30"/>
  <c r="AS112" i="30"/>
  <c r="BG80" i="30"/>
  <c r="BG112" i="30" s="1"/>
  <c r="BG102" i="30" s="1"/>
  <c r="BG100" i="30" s="1"/>
  <c r="R107" i="30"/>
  <c r="R61" i="30"/>
  <c r="BH63" i="30"/>
  <c r="AR62" i="30"/>
  <c r="AR106" i="30"/>
  <c r="BH106" i="30" s="1"/>
  <c r="BH260" i="29"/>
  <c r="BH262" i="29" s="1"/>
  <c r="AR262" i="29"/>
  <c r="BH132" i="29"/>
  <c r="AL111" i="30"/>
  <c r="AL102" i="30" s="1"/>
  <c r="AL100" i="30" s="1"/>
  <c r="AL77" i="30"/>
  <c r="AD270" i="29"/>
  <c r="AR265" i="29"/>
  <c r="AR226" i="29"/>
  <c r="AD161" i="29"/>
  <c r="AR148" i="29"/>
  <c r="AS335" i="29"/>
  <c r="AL115" i="29"/>
  <c r="AL91" i="29"/>
  <c r="AL109" i="29"/>
  <c r="AL73" i="29"/>
  <c r="BH49" i="29"/>
  <c r="AR48" i="29"/>
  <c r="BH48" i="29" s="1"/>
  <c r="AD117" i="30"/>
  <c r="AR96" i="30"/>
  <c r="AD108" i="30"/>
  <c r="AR51" i="30"/>
  <c r="AE134" i="29"/>
  <c r="AL134" i="29" s="1"/>
  <c r="AS134" i="29"/>
  <c r="BG134" i="29" s="1"/>
  <c r="R61" i="29"/>
  <c r="BH53" i="29"/>
  <c r="AR52" i="29"/>
  <c r="BH52" i="29" s="1"/>
  <c r="BN52" i="29" s="1"/>
  <c r="AR221" i="29"/>
  <c r="R114" i="30"/>
  <c r="R83" i="30"/>
  <c r="AD246" i="29"/>
  <c r="AR241" i="29"/>
  <c r="BH192" i="29"/>
  <c r="BH194" i="29" s="1"/>
  <c r="N134" i="30"/>
  <c r="BH32" i="30"/>
  <c r="R60" i="29"/>
  <c r="O134" i="29"/>
  <c r="AD134" i="29" s="1"/>
  <c r="AD32" i="29"/>
  <c r="AR32" i="29" s="1"/>
  <c r="BH32" i="29" s="1"/>
  <c r="BH260" i="28"/>
  <c r="BH262" i="28" s="1"/>
  <c r="AR262" i="28"/>
  <c r="AR236" i="28"/>
  <c r="BH231" i="28"/>
  <c r="BH236" i="28" s="1"/>
  <c r="BH238" i="28" s="1"/>
  <c r="R335" i="28"/>
  <c r="AD173" i="28"/>
  <c r="AD335" i="28" s="1"/>
  <c r="AR164" i="28"/>
  <c r="BH181" i="28"/>
  <c r="BH192" i="28" s="1"/>
  <c r="BH194" i="28" s="1"/>
  <c r="AR192" i="28"/>
  <c r="BH195" i="28"/>
  <c r="BH204" i="28" s="1"/>
  <c r="BH206" i="28" s="1"/>
  <c r="AR204" i="28"/>
  <c r="BH148" i="28"/>
  <c r="BH161" i="28" s="1"/>
  <c r="AR161" i="28"/>
  <c r="AD115" i="28"/>
  <c r="AR92" i="28"/>
  <c r="AD91" i="28"/>
  <c r="AR241" i="28"/>
  <c r="AS120" i="28"/>
  <c r="BG120" i="28" s="1"/>
  <c r="BG130" i="28"/>
  <c r="AR116" i="28"/>
  <c r="BH116" i="28" s="1"/>
  <c r="BH95" i="28"/>
  <c r="AL83" i="28"/>
  <c r="AL113" i="28"/>
  <c r="AD119" i="28"/>
  <c r="AR99" i="28"/>
  <c r="AD94" i="28"/>
  <c r="BH49" i="28"/>
  <c r="AR48" i="28"/>
  <c r="BH48" i="28" s="1"/>
  <c r="AR44" i="28"/>
  <c r="BH45" i="28"/>
  <c r="AR25" i="28"/>
  <c r="AR96" i="28"/>
  <c r="AR94" i="28" s="1"/>
  <c r="BH94" i="28" s="1"/>
  <c r="AL109" i="28"/>
  <c r="AL73" i="28"/>
  <c r="BH122" i="28"/>
  <c r="BG121" i="28"/>
  <c r="BH121" i="28" s="1"/>
  <c r="AR138" i="28"/>
  <c r="BH26" i="28"/>
  <c r="BH138" i="28" s="1"/>
  <c r="R173" i="28"/>
  <c r="AE335" i="28"/>
  <c r="AR111" i="28"/>
  <c r="BH111" i="28" s="1"/>
  <c r="BH78" i="28"/>
  <c r="AR265" i="28"/>
  <c r="AE107" i="28"/>
  <c r="AE61" i="28"/>
  <c r="AD221" i="28"/>
  <c r="AR216" i="28"/>
  <c r="AL91" i="28"/>
  <c r="AL115" i="28"/>
  <c r="AR108" i="28"/>
  <c r="BH108" i="28" s="1"/>
  <c r="BH51" i="28"/>
  <c r="BN51" i="28" s="1"/>
  <c r="AL111" i="28"/>
  <c r="AL77" i="28"/>
  <c r="AD110" i="28"/>
  <c r="AR76" i="28"/>
  <c r="AL94" i="28"/>
  <c r="R61" i="28"/>
  <c r="BH254" i="28"/>
  <c r="BH259" i="28" s="1"/>
  <c r="AR259" i="28"/>
  <c r="AL335" i="28"/>
  <c r="AR118" i="28"/>
  <c r="BH118" i="28" s="1"/>
  <c r="BH98" i="28"/>
  <c r="AD109" i="28"/>
  <c r="AR74" i="28"/>
  <c r="AD73" i="28"/>
  <c r="AD60" i="28"/>
  <c r="AL106" i="28"/>
  <c r="AL62" i="28"/>
  <c r="AL60" i="28" s="1"/>
  <c r="AR130" i="28"/>
  <c r="BH131" i="28"/>
  <c r="AL61" i="28"/>
  <c r="AL107" i="28"/>
  <c r="AS114" i="28"/>
  <c r="BG114" i="28" s="1"/>
  <c r="AS83" i="28"/>
  <c r="BG83" i="28" s="1"/>
  <c r="R105" i="28"/>
  <c r="AD27" i="28"/>
  <c r="AE102" i="28"/>
  <c r="AE100" i="28" s="1"/>
  <c r="BG44" i="28"/>
  <c r="AS43" i="28"/>
  <c r="BG43" i="28" s="1"/>
  <c r="BH81" i="28"/>
  <c r="AR80" i="28"/>
  <c r="AR63" i="28"/>
  <c r="AD104" i="28"/>
  <c r="AR22" i="28"/>
  <c r="R77" i="28"/>
  <c r="AS134" i="28"/>
  <c r="BG134" i="28" s="1"/>
  <c r="AR86" i="28"/>
  <c r="AD85" i="28"/>
  <c r="AD114" i="28" s="1"/>
  <c r="BG335" i="28"/>
  <c r="BH209" i="28"/>
  <c r="BH211" i="28" s="1"/>
  <c r="BH213" i="28" s="1"/>
  <c r="AR211" i="28"/>
  <c r="BH249" i="28"/>
  <c r="BH251" i="28" s="1"/>
  <c r="AR251" i="28"/>
  <c r="AQ335" i="28"/>
  <c r="AD113" i="28"/>
  <c r="AD83" i="28"/>
  <c r="AR84" i="28"/>
  <c r="AR70" i="28"/>
  <c r="BH53" i="28"/>
  <c r="AR52" i="28"/>
  <c r="BH52" i="28" s="1"/>
  <c r="BN52" i="28" s="1"/>
  <c r="AD141" i="28"/>
  <c r="AR47" i="28"/>
  <c r="AD61" i="28"/>
  <c r="AS60" i="28"/>
  <c r="BG60" i="28" s="1"/>
  <c r="BG62" i="28"/>
  <c r="V102" i="28"/>
  <c r="V100" i="28" s="1"/>
  <c r="AS107" i="28"/>
  <c r="AS61" i="28"/>
  <c r="BG61" i="28" s="1"/>
  <c r="BG69" i="28"/>
  <c r="BG107" i="28" s="1"/>
  <c r="BG102" i="28" s="1"/>
  <c r="BG100" i="28" s="1"/>
  <c r="R102" i="28"/>
  <c r="R100" i="28" s="1"/>
  <c r="AQ134" i="28"/>
  <c r="AR134" i="28" s="1"/>
  <c r="AR24" i="16"/>
  <c r="AD23" i="16"/>
  <c r="N134" i="16"/>
  <c r="AR49" i="16"/>
  <c r="BG22" i="16"/>
  <c r="BG104" i="16" s="1"/>
  <c r="AS104" i="16"/>
  <c r="R23" i="16"/>
  <c r="BE121" i="16"/>
  <c r="BE100" i="16" s="1"/>
  <c r="AE44" i="16"/>
  <c r="AD52" i="16"/>
  <c r="AR53" i="16"/>
  <c r="AS60" i="16"/>
  <c r="BG60" i="16" s="1"/>
  <c r="BG62" i="16"/>
  <c r="R69" i="16"/>
  <c r="AD70" i="16"/>
  <c r="AG112" i="16"/>
  <c r="AG77" i="16"/>
  <c r="AK112" i="16"/>
  <c r="AK77" i="16"/>
  <c r="AL81" i="16"/>
  <c r="AE80" i="16"/>
  <c r="AE112" i="16" s="1"/>
  <c r="AG114" i="16"/>
  <c r="AG83" i="16"/>
  <c r="AK114" i="16"/>
  <c r="AK83" i="16"/>
  <c r="AR89" i="16"/>
  <c r="BH89" i="16" s="1"/>
  <c r="AN102" i="16"/>
  <c r="AN100" i="16" s="1"/>
  <c r="AZ107" i="16"/>
  <c r="AZ102" i="16" s="1"/>
  <c r="AZ100" i="16" s="1"/>
  <c r="AS130" i="16"/>
  <c r="BG131" i="16"/>
  <c r="R221" i="16"/>
  <c r="AD218" i="16"/>
  <c r="AR218" i="16" s="1"/>
  <c r="BH218" i="16" s="1"/>
  <c r="AL26" i="16"/>
  <c r="AL138" i="16" s="1"/>
  <c r="V27" i="16"/>
  <c r="U27" i="16" s="1"/>
  <c r="U105" i="16" s="1"/>
  <c r="U102" i="16" s="1"/>
  <c r="U100" i="16" s="1"/>
  <c r="BB122" i="16"/>
  <c r="BB121" i="16" s="1"/>
  <c r="BB100" i="16" s="1"/>
  <c r="BG27" i="16"/>
  <c r="BG122" i="16" s="1"/>
  <c r="AD36" i="16"/>
  <c r="AR36" i="16" s="1"/>
  <c r="BH36" i="16" s="1"/>
  <c r="AS43" i="16"/>
  <c r="BG43" i="16" s="1"/>
  <c r="AR46" i="16"/>
  <c r="BH46" i="16" s="1"/>
  <c r="AL49" i="16"/>
  <c r="AL48" i="16" s="1"/>
  <c r="AL43" i="16" s="1"/>
  <c r="AE48" i="16"/>
  <c r="AR50" i="16"/>
  <c r="BH50" i="16" s="1"/>
  <c r="BH54" i="16"/>
  <c r="X61" i="16"/>
  <c r="X134" i="16" s="1"/>
  <c r="AO61" i="16"/>
  <c r="AO134" i="16" s="1"/>
  <c r="AQ134" i="16" s="1"/>
  <c r="BG72" i="16"/>
  <c r="AS69" i="16"/>
  <c r="AE73" i="16"/>
  <c r="AL73" i="16"/>
  <c r="AL109" i="16"/>
  <c r="AS111" i="16"/>
  <c r="BG78" i="16"/>
  <c r="BG111" i="16" s="1"/>
  <c r="AS77" i="16"/>
  <c r="BG77" i="16" s="1"/>
  <c r="AS112" i="16"/>
  <c r="BG80" i="16"/>
  <c r="BG112" i="16" s="1"/>
  <c r="AW112" i="16"/>
  <c r="AW77" i="16"/>
  <c r="BA112" i="16"/>
  <c r="BA77" i="16"/>
  <c r="AS85" i="16"/>
  <c r="AW114" i="16"/>
  <c r="AW83" i="16"/>
  <c r="BA114" i="16"/>
  <c r="BA83" i="16"/>
  <c r="BE126" i="16"/>
  <c r="BE61" i="16"/>
  <c r="BE134" i="16" s="1"/>
  <c r="BE83" i="16"/>
  <c r="BH87" i="16"/>
  <c r="AL115" i="16"/>
  <c r="AL91" i="16"/>
  <c r="AL96" i="16"/>
  <c r="AL117" i="16" s="1"/>
  <c r="AE117" i="16"/>
  <c r="AS119" i="16"/>
  <c r="BG119" i="16" s="1"/>
  <c r="BG99" i="16"/>
  <c r="O100" i="16"/>
  <c r="BH103" i="16"/>
  <c r="S102" i="16"/>
  <c r="S100" i="16" s="1"/>
  <c r="W102" i="16"/>
  <c r="W100" i="16" s="1"/>
  <c r="AA102" i="16"/>
  <c r="AA100" i="16" s="1"/>
  <c r="AF102" i="16"/>
  <c r="AF100" i="16" s="1"/>
  <c r="AO107" i="16"/>
  <c r="AO102" i="16" s="1"/>
  <c r="AO100" i="16" s="1"/>
  <c r="BC121" i="16"/>
  <c r="BC100" i="16" s="1"/>
  <c r="AR47" i="16"/>
  <c r="AQ62" i="16"/>
  <c r="AQ60" i="16" s="1"/>
  <c r="AQ106" i="16"/>
  <c r="AQ102" i="16" s="1"/>
  <c r="AQ100" i="16" s="1"/>
  <c r="AE62" i="16"/>
  <c r="AE60" i="16" s="1"/>
  <c r="AL65" i="16"/>
  <c r="AR72" i="16"/>
  <c r="R110" i="16"/>
  <c r="R73" i="16"/>
  <c r="AD76" i="16"/>
  <c r="AD77" i="16"/>
  <c r="V112" i="16"/>
  <c r="V61" i="16"/>
  <c r="V134" i="16" s="1"/>
  <c r="V77" i="16"/>
  <c r="Z61" i="16"/>
  <c r="Z134" i="16" s="1"/>
  <c r="Z112" i="16"/>
  <c r="Z102" i="16" s="1"/>
  <c r="Z100" i="16" s="1"/>
  <c r="Z77" i="16"/>
  <c r="V114" i="16"/>
  <c r="V83" i="16"/>
  <c r="Z114" i="16"/>
  <c r="Z83" i="16"/>
  <c r="BG91" i="16"/>
  <c r="AD133" i="16"/>
  <c r="R130" i="16"/>
  <c r="R120" i="16" s="1"/>
  <c r="AE104" i="16"/>
  <c r="AL22" i="16"/>
  <c r="AL104" i="16" s="1"/>
  <c r="AR25" i="16"/>
  <c r="BH25" i="16" s="1"/>
  <c r="AR26" i="16"/>
  <c r="AD33" i="16"/>
  <c r="AR33" i="16" s="1"/>
  <c r="BH33" i="16" s="1"/>
  <c r="O32" i="16"/>
  <c r="Z43" i="16"/>
  <c r="AR45" i="16"/>
  <c r="BG45" i="16"/>
  <c r="BG53" i="16"/>
  <c r="AS52" i="16"/>
  <c r="BG52" i="16" s="1"/>
  <c r="AV61" i="16"/>
  <c r="AV134" i="16" s="1"/>
  <c r="R106" i="16"/>
  <c r="R62" i="16"/>
  <c r="AD63" i="16"/>
  <c r="BH66" i="16"/>
  <c r="AQ107" i="16"/>
  <c r="AS73" i="16"/>
  <c r="BG73" i="16" s="1"/>
  <c r="AS109" i="16"/>
  <c r="BG74" i="16"/>
  <c r="BG109" i="16" s="1"/>
  <c r="AO112" i="16"/>
  <c r="AO77" i="16"/>
  <c r="AD83" i="16"/>
  <c r="AR84" i="16"/>
  <c r="AO114" i="16"/>
  <c r="AO83" i="16"/>
  <c r="BG85" i="16"/>
  <c r="AE116" i="16"/>
  <c r="AL95" i="16"/>
  <c r="AE94" i="16"/>
  <c r="AR98" i="16"/>
  <c r="AE119" i="16"/>
  <c r="AL99" i="16"/>
  <c r="AL119" i="16" s="1"/>
  <c r="AR109" i="16"/>
  <c r="BH109" i="16" s="1"/>
  <c r="AR64" i="16"/>
  <c r="BH64" i="16" s="1"/>
  <c r="AR65" i="16"/>
  <c r="BH65" i="16" s="1"/>
  <c r="AG107" i="16"/>
  <c r="AG102" i="16" s="1"/>
  <c r="AG100" i="16" s="1"/>
  <c r="AG61" i="16"/>
  <c r="AG134" i="16" s="1"/>
  <c r="AE134" i="16" s="1"/>
  <c r="AL134" i="16" s="1"/>
  <c r="AK107" i="16"/>
  <c r="AK102" i="16" s="1"/>
  <c r="AK100" i="16" s="1"/>
  <c r="AK61" i="16"/>
  <c r="AK134" i="16" s="1"/>
  <c r="AY102" i="16"/>
  <c r="AY100" i="16" s="1"/>
  <c r="AE111" i="16"/>
  <c r="AL78" i="16"/>
  <c r="AE77" i="16"/>
  <c r="AP61" i="16"/>
  <c r="AP134" i="16" s="1"/>
  <c r="AP112" i="16"/>
  <c r="AP102" i="16" s="1"/>
  <c r="AP100" i="16" s="1"/>
  <c r="AQ113" i="16"/>
  <c r="AQ83" i="16"/>
  <c r="AL86" i="16"/>
  <c r="AL85" i="16" s="1"/>
  <c r="AE85" i="16"/>
  <c r="AD117" i="16"/>
  <c r="AR96" i="16"/>
  <c r="X102" i="16"/>
  <c r="X100" i="16" s="1"/>
  <c r="AB102" i="16"/>
  <c r="AB100" i="16" s="1"/>
  <c r="AW102" i="16"/>
  <c r="AW100" i="16" s="1"/>
  <c r="AX102" i="16"/>
  <c r="AX100" i="16" s="1"/>
  <c r="AH112" i="16"/>
  <c r="AL246" i="16"/>
  <c r="AL243" i="16"/>
  <c r="AE246" i="16"/>
  <c r="AD249" i="16"/>
  <c r="R251" i="16"/>
  <c r="R262" i="16"/>
  <c r="AD260" i="16"/>
  <c r="AQ48" i="16"/>
  <c r="AQ43" i="16" s="1"/>
  <c r="AR51" i="16"/>
  <c r="BH56" i="16"/>
  <c r="AN60" i="16"/>
  <c r="AL106" i="16"/>
  <c r="BG106" i="16"/>
  <c r="U107" i="16"/>
  <c r="U61" i="16"/>
  <c r="U134" i="16" s="1"/>
  <c r="R134" i="16" s="1"/>
  <c r="Y61" i="16"/>
  <c r="Y134" i="16" s="1"/>
  <c r="AC61" i="16"/>
  <c r="AC134" i="16" s="1"/>
  <c r="AW107" i="16"/>
  <c r="AW61" i="16"/>
  <c r="AW134" i="16" s="1"/>
  <c r="BA107" i="16"/>
  <c r="BA102" i="16" s="1"/>
  <c r="BA100" i="16" s="1"/>
  <c r="BA61" i="16"/>
  <c r="BA134" i="16" s="1"/>
  <c r="AR71" i="16"/>
  <c r="BH71" i="16" s="1"/>
  <c r="AE69" i="16"/>
  <c r="AL72" i="16"/>
  <c r="AL69" i="16" s="1"/>
  <c r="AT61" i="16"/>
  <c r="AT134" i="16" s="1"/>
  <c r="AX61" i="16"/>
  <c r="AX134" i="16" s="1"/>
  <c r="AQ80" i="16"/>
  <c r="AQ112" i="16" s="1"/>
  <c r="BB61" i="16"/>
  <c r="BB134" i="16" s="1"/>
  <c r="BF126" i="16"/>
  <c r="BF121" i="16" s="1"/>
  <c r="BF100" i="16" s="1"/>
  <c r="BF61" i="16"/>
  <c r="BF134" i="16" s="1"/>
  <c r="AS116" i="16"/>
  <c r="BG116" i="16" s="1"/>
  <c r="AS94" i="16"/>
  <c r="BG94" i="16" s="1"/>
  <c r="BG95" i="16"/>
  <c r="R119" i="16"/>
  <c r="AD99" i="16"/>
  <c r="AH102" i="16"/>
  <c r="AH100" i="16" s="1"/>
  <c r="AM102" i="16"/>
  <c r="AM100" i="16" s="1"/>
  <c r="R108" i="16"/>
  <c r="AD108" i="16"/>
  <c r="AX112" i="16"/>
  <c r="BB126" i="16"/>
  <c r="BG126" i="16" s="1"/>
  <c r="BH126" i="16" s="1"/>
  <c r="AN335" i="16"/>
  <c r="AS161" i="16"/>
  <c r="AL267" i="16"/>
  <c r="AL270" i="16" s="1"/>
  <c r="AE270" i="16"/>
  <c r="BH300" i="16"/>
  <c r="AL62" i="16"/>
  <c r="AS106" i="16"/>
  <c r="AQ77" i="16"/>
  <c r="AD92" i="16"/>
  <c r="R91" i="16"/>
  <c r="AQ94" i="16"/>
  <c r="Q102" i="16"/>
  <c r="Q100" i="16" s="1"/>
  <c r="Y102" i="16"/>
  <c r="Y100" i="16" s="1"/>
  <c r="AC102" i="16"/>
  <c r="AC100" i="16" s="1"/>
  <c r="BG128" i="16"/>
  <c r="BH128" i="16" s="1"/>
  <c r="AL131" i="16"/>
  <c r="AL130" i="16" s="1"/>
  <c r="AL120" i="16" s="1"/>
  <c r="BG216" i="16"/>
  <c r="BG221" i="16" s="1"/>
  <c r="AR285" i="16"/>
  <c r="BH285" i="16" s="1"/>
  <c r="AR318" i="16"/>
  <c r="BH318" i="16" s="1"/>
  <c r="Y335" i="16"/>
  <c r="AC335" i="16"/>
  <c r="AR90" i="16"/>
  <c r="BH90" i="16" s="1"/>
  <c r="BG129" i="16"/>
  <c r="BH129" i="16" s="1"/>
  <c r="AR132" i="16"/>
  <c r="BH132" i="16" s="1"/>
  <c r="AE161" i="16"/>
  <c r="AL148" i="16"/>
  <c r="AL161" i="16" s="1"/>
  <c r="AR158" i="16"/>
  <c r="BH158" i="16" s="1"/>
  <c r="AD164" i="16"/>
  <c r="R173" i="16"/>
  <c r="BH183" i="16"/>
  <c r="AE221" i="16"/>
  <c r="AL216" i="16"/>
  <c r="AL221" i="16" s="1"/>
  <c r="AL234" i="16"/>
  <c r="AR234" i="16" s="1"/>
  <c r="BH234" i="16" s="1"/>
  <c r="AE236" i="16"/>
  <c r="BH250" i="16"/>
  <c r="BG250" i="16"/>
  <c r="AS251" i="16"/>
  <c r="R161" i="16"/>
  <c r="Q335" i="16"/>
  <c r="AJ335" i="16"/>
  <c r="AO335" i="16"/>
  <c r="AR167" i="16"/>
  <c r="BH167" i="16" s="1"/>
  <c r="AR168" i="16"/>
  <c r="BH168" i="16" s="1"/>
  <c r="AR171" i="16"/>
  <c r="BH171" i="16" s="1"/>
  <c r="AR172" i="16"/>
  <c r="BH172" i="16" s="1"/>
  <c r="AD192" i="16"/>
  <c r="BG192" i="16"/>
  <c r="AS192" i="16"/>
  <c r="AR202" i="16"/>
  <c r="BH202" i="16" s="1"/>
  <c r="AR227" i="16"/>
  <c r="BH227" i="16" s="1"/>
  <c r="R236" i="16"/>
  <c r="AQ236" i="16"/>
  <c r="AD241" i="16"/>
  <c r="R246" i="16"/>
  <c r="AS246" i="16"/>
  <c r="AL259" i="16"/>
  <c r="AR255" i="16"/>
  <c r="BH255" i="16" s="1"/>
  <c r="AD161" i="16"/>
  <c r="BG161" i="16"/>
  <c r="AR153" i="16"/>
  <c r="BH153" i="16" s="1"/>
  <c r="W335" i="16"/>
  <c r="AG335" i="16"/>
  <c r="AK335" i="16"/>
  <c r="AQ173" i="16"/>
  <c r="AR166" i="16"/>
  <c r="BH166" i="16" s="1"/>
  <c r="AR176" i="16"/>
  <c r="BH176" i="16" s="1"/>
  <c r="AR179" i="16"/>
  <c r="BH179" i="16" s="1"/>
  <c r="AR180" i="16"/>
  <c r="BH180" i="16" s="1"/>
  <c r="AE192" i="16"/>
  <c r="AL181" i="16"/>
  <c r="AR187" i="16"/>
  <c r="BH187" i="16" s="1"/>
  <c r="AR188" i="16"/>
  <c r="BH188" i="16" s="1"/>
  <c r="AS204" i="16"/>
  <c r="AR209" i="16"/>
  <c r="AR210" i="16"/>
  <c r="BH210" i="16" s="1"/>
  <c r="R211" i="16"/>
  <c r="AD211" i="16"/>
  <c r="AR217" i="16"/>
  <c r="BH217" i="16" s="1"/>
  <c r="AR220" i="16"/>
  <c r="BH220" i="16" s="1"/>
  <c r="AD236" i="16"/>
  <c r="AR231" i="16"/>
  <c r="BG246" i="16"/>
  <c r="AR243" i="16"/>
  <c r="BH243" i="16" s="1"/>
  <c r="BG255" i="16"/>
  <c r="AS259" i="16"/>
  <c r="AD265" i="16"/>
  <c r="R270" i="16"/>
  <c r="AR299" i="16"/>
  <c r="BH299" i="16" s="1"/>
  <c r="N335" i="16"/>
  <c r="V335" i="16"/>
  <c r="Z335" i="16"/>
  <c r="AH335" i="16"/>
  <c r="AP335" i="16"/>
  <c r="AT335" i="16"/>
  <c r="AX335" i="16"/>
  <c r="BB335" i="16"/>
  <c r="BF335" i="16"/>
  <c r="AQ221" i="16"/>
  <c r="AQ335" i="16" s="1"/>
  <c r="AR219" i="16"/>
  <c r="BH219" i="16" s="1"/>
  <c r="AS236" i="16"/>
  <c r="AR245" i="16"/>
  <c r="BH245" i="16" s="1"/>
  <c r="BG251" i="16"/>
  <c r="AR254" i="16"/>
  <c r="AR261" i="16"/>
  <c r="BH261" i="16" s="1"/>
  <c r="BG270" i="16"/>
  <c r="AR269" i="16"/>
  <c r="BH269" i="16" s="1"/>
  <c r="AR275" i="16"/>
  <c r="BH275" i="16" s="1"/>
  <c r="BH281" i="16"/>
  <c r="AR289" i="16"/>
  <c r="BH289" i="16" s="1"/>
  <c r="AR295" i="16"/>
  <c r="BH295" i="16" s="1"/>
  <c r="AR317" i="16"/>
  <c r="BH317" i="16" s="1"/>
  <c r="AR319" i="16"/>
  <c r="BH319" i="16" s="1"/>
  <c r="S335" i="16"/>
  <c r="AA335" i="16"/>
  <c r="AI335" i="16"/>
  <c r="AY335" i="16"/>
  <c r="AR195" i="16"/>
  <c r="AR216" i="16"/>
  <c r="AS228" i="16"/>
  <c r="BG226" i="16"/>
  <c r="BG228" i="16" s="1"/>
  <c r="AL236" i="16"/>
  <c r="AE259" i="16"/>
  <c r="BG259" i="16"/>
  <c r="AR257" i="16"/>
  <c r="BH257" i="16" s="1"/>
  <c r="AR258" i="16"/>
  <c r="BH258" i="16" s="1"/>
  <c r="R259" i="16"/>
  <c r="BH277" i="16"/>
  <c r="AR286" i="16"/>
  <c r="BH286" i="16" s="1"/>
  <c r="AR307" i="16"/>
  <c r="BH307" i="16" s="1"/>
  <c r="BH313" i="16"/>
  <c r="AR327" i="16"/>
  <c r="BH327" i="16" s="1"/>
  <c r="AR293" i="16"/>
  <c r="BH293" i="16" s="1"/>
  <c r="AR297" i="16"/>
  <c r="BH297" i="16" s="1"/>
  <c r="AR302" i="16"/>
  <c r="BH302" i="16" s="1"/>
  <c r="AR325" i="16"/>
  <c r="BH325" i="16" s="1"/>
  <c r="AR329" i="16"/>
  <c r="BH329" i="16" s="1"/>
  <c r="AR334" i="16"/>
  <c r="BH334" i="16" s="1"/>
  <c r="AS270" i="16"/>
  <c r="AR273" i="16"/>
  <c r="BH273" i="16" s="1"/>
  <c r="AR278" i="16"/>
  <c r="BH278" i="16" s="1"/>
  <c r="AR301" i="16"/>
  <c r="BH301" i="16" s="1"/>
  <c r="AR305" i="16"/>
  <c r="BH305" i="16" s="1"/>
  <c r="AR310" i="16"/>
  <c r="BH310" i="16" s="1"/>
  <c r="AR333" i="16"/>
  <c r="BH333" i="16" s="1"/>
  <c r="S85" i="4"/>
  <c r="T85" i="4"/>
  <c r="U85" i="4"/>
  <c r="V85" i="4"/>
  <c r="W85" i="4"/>
  <c r="X85" i="4"/>
  <c r="Y85" i="4"/>
  <c r="Z85" i="4"/>
  <c r="AA85" i="4"/>
  <c r="AB85" i="4"/>
  <c r="AC85" i="4"/>
  <c r="AD85" i="4"/>
  <c r="AE85" i="4"/>
  <c r="AF85" i="4"/>
  <c r="AG85" i="4"/>
  <c r="AH85" i="4"/>
  <c r="AI85" i="4"/>
  <c r="AJ85" i="4"/>
  <c r="AK85" i="4"/>
  <c r="AL85" i="4"/>
  <c r="AM85" i="4"/>
  <c r="AN85" i="4"/>
  <c r="AO85" i="4"/>
  <c r="AP85" i="4"/>
  <c r="AQ85" i="4"/>
  <c r="AR85" i="4"/>
  <c r="AS85" i="4"/>
  <c r="AT85" i="4"/>
  <c r="AU85" i="4"/>
  <c r="AV85" i="4"/>
  <c r="AW85" i="4"/>
  <c r="AX85" i="4"/>
  <c r="AY85" i="4"/>
  <c r="AZ85" i="4"/>
  <c r="BA85" i="4"/>
  <c r="BB85" i="4"/>
  <c r="BC85" i="4"/>
  <c r="BD85" i="4"/>
  <c r="BE85" i="4"/>
  <c r="BF85" i="4"/>
  <c r="BG85" i="4"/>
  <c r="BH85" i="4"/>
  <c r="R85" i="4"/>
  <c r="S85" i="5"/>
  <c r="T85" i="5"/>
  <c r="U85" i="5"/>
  <c r="V85" i="5"/>
  <c r="V114" i="5" s="1"/>
  <c r="W85" i="5"/>
  <c r="W61" i="5" s="1"/>
  <c r="X85" i="5"/>
  <c r="Y85" i="5"/>
  <c r="Z85" i="5"/>
  <c r="Z114" i="5" s="1"/>
  <c r="AA85" i="5"/>
  <c r="AA61" i="5" s="1"/>
  <c r="AA134" i="5" s="1"/>
  <c r="AB85" i="5"/>
  <c r="AC85" i="5"/>
  <c r="AD85" i="5"/>
  <c r="AE85" i="5"/>
  <c r="AE114" i="5" s="1"/>
  <c r="AF85" i="5"/>
  <c r="AG85" i="5"/>
  <c r="AH85" i="5"/>
  <c r="AH114" i="5" s="1"/>
  <c r="AI85" i="5"/>
  <c r="AI114" i="5" s="1"/>
  <c r="AJ85" i="5"/>
  <c r="AK85" i="5"/>
  <c r="AL85" i="5"/>
  <c r="AL114" i="5" s="1"/>
  <c r="AM85" i="5"/>
  <c r="AM114" i="5" s="1"/>
  <c r="AN85" i="5"/>
  <c r="AO85" i="5"/>
  <c r="AP85" i="5"/>
  <c r="AQ85" i="5"/>
  <c r="AQ114" i="5" s="1"/>
  <c r="AR85" i="5"/>
  <c r="AS85" i="5"/>
  <c r="AT85" i="5"/>
  <c r="AT114" i="5" s="1"/>
  <c r="AU85" i="5"/>
  <c r="AU83" i="5" s="1"/>
  <c r="AV85" i="5"/>
  <c r="AW85" i="5"/>
  <c r="AX85" i="5"/>
  <c r="AX114" i="5" s="1"/>
  <c r="AY85" i="5"/>
  <c r="AY83" i="5" s="1"/>
  <c r="AZ85" i="5"/>
  <c r="BA85" i="5"/>
  <c r="BB85" i="5"/>
  <c r="BB61" i="5" s="1"/>
  <c r="BB134" i="5" s="1"/>
  <c r="BC85" i="5"/>
  <c r="BC126" i="5" s="1"/>
  <c r="BD85" i="5"/>
  <c r="BE85" i="5"/>
  <c r="BF85" i="5"/>
  <c r="BF126" i="5" s="1"/>
  <c r="BG85" i="5"/>
  <c r="BH85" i="5"/>
  <c r="R85" i="5"/>
  <c r="S85" i="6"/>
  <c r="S83" i="6" s="1"/>
  <c r="T85" i="6"/>
  <c r="U85" i="6"/>
  <c r="V85" i="6"/>
  <c r="V114" i="6" s="1"/>
  <c r="W85" i="6"/>
  <c r="W83" i="6" s="1"/>
  <c r="X85" i="6"/>
  <c r="Y85" i="6"/>
  <c r="Z85" i="6"/>
  <c r="Z114" i="6" s="1"/>
  <c r="AA85" i="6"/>
  <c r="AA61" i="6" s="1"/>
  <c r="AA134" i="6" s="1"/>
  <c r="AB85" i="6"/>
  <c r="AC85" i="6"/>
  <c r="AD85" i="6"/>
  <c r="AE85" i="6"/>
  <c r="AE83" i="6" s="1"/>
  <c r="AF85" i="6"/>
  <c r="AG85" i="6"/>
  <c r="AH85" i="6"/>
  <c r="AI85" i="6"/>
  <c r="AI83" i="6" s="1"/>
  <c r="AJ85" i="6"/>
  <c r="AK85" i="6"/>
  <c r="AL85" i="6"/>
  <c r="AM85" i="6"/>
  <c r="AM114" i="6" s="1"/>
  <c r="AN85" i="6"/>
  <c r="AO85" i="6"/>
  <c r="AP85" i="6"/>
  <c r="AP83" i="6" s="1"/>
  <c r="AQ85" i="6"/>
  <c r="AQ114" i="6" s="1"/>
  <c r="AR85" i="6"/>
  <c r="AS85" i="6"/>
  <c r="AT85" i="6"/>
  <c r="AU85" i="6"/>
  <c r="AU114" i="6" s="1"/>
  <c r="AV85" i="6"/>
  <c r="AW85" i="6"/>
  <c r="AX85" i="6"/>
  <c r="AY85" i="6"/>
  <c r="AY114" i="6" s="1"/>
  <c r="AZ85" i="6"/>
  <c r="BA85" i="6"/>
  <c r="BB85" i="6"/>
  <c r="BB126" i="6" s="1"/>
  <c r="BC85" i="6"/>
  <c r="BC126" i="6" s="1"/>
  <c r="BD85" i="6"/>
  <c r="BE85" i="6"/>
  <c r="BF85" i="6"/>
  <c r="BF126" i="6" s="1"/>
  <c r="BG85" i="6"/>
  <c r="BH85" i="6"/>
  <c r="R85" i="6"/>
  <c r="S85" i="7"/>
  <c r="S114" i="7" s="1"/>
  <c r="T85" i="7"/>
  <c r="U85" i="7"/>
  <c r="V85" i="7"/>
  <c r="V114" i="7" s="1"/>
  <c r="W85" i="7"/>
  <c r="W114" i="7" s="1"/>
  <c r="X85" i="7"/>
  <c r="Y85" i="7"/>
  <c r="Z85" i="7"/>
  <c r="Z114" i="7" s="1"/>
  <c r="AA85" i="7"/>
  <c r="AA114" i="7" s="1"/>
  <c r="AB85" i="7"/>
  <c r="AC85" i="7"/>
  <c r="AD85" i="7"/>
  <c r="AE85" i="7"/>
  <c r="AE114" i="7" s="1"/>
  <c r="AF85" i="7"/>
  <c r="AG85" i="7"/>
  <c r="AH85" i="7"/>
  <c r="AH83" i="7" s="1"/>
  <c r="AI85" i="7"/>
  <c r="AI114" i="7" s="1"/>
  <c r="AJ85" i="7"/>
  <c r="AK85" i="7"/>
  <c r="AL85" i="7"/>
  <c r="AL114" i="7" s="1"/>
  <c r="AM85" i="7"/>
  <c r="AM83" i="7" s="1"/>
  <c r="AN85" i="7"/>
  <c r="AO85" i="7"/>
  <c r="AP85" i="7"/>
  <c r="AP83" i="7" s="1"/>
  <c r="AQ85" i="7"/>
  <c r="AQ83" i="7" s="1"/>
  <c r="AR85" i="7"/>
  <c r="AS85" i="7"/>
  <c r="AT85" i="7"/>
  <c r="AU85" i="7"/>
  <c r="AU114" i="7" s="1"/>
  <c r="AV85" i="7"/>
  <c r="AW85" i="7"/>
  <c r="AX85" i="7"/>
  <c r="AY85" i="7"/>
  <c r="AY83" i="7" s="1"/>
  <c r="AZ85" i="7"/>
  <c r="BA85" i="7"/>
  <c r="BB85" i="7"/>
  <c r="BB126" i="7" s="1"/>
  <c r="BC85" i="7"/>
  <c r="BC126" i="7" s="1"/>
  <c r="BD85" i="7"/>
  <c r="BE85" i="7"/>
  <c r="BF85" i="7"/>
  <c r="BF126" i="7" s="1"/>
  <c r="BG85" i="7"/>
  <c r="BH85" i="7"/>
  <c r="R85" i="7"/>
  <c r="S85" i="9"/>
  <c r="T85" i="9"/>
  <c r="U85" i="9"/>
  <c r="U114" i="9" s="1"/>
  <c r="V85" i="9"/>
  <c r="W85" i="9"/>
  <c r="X85" i="9"/>
  <c r="Y85" i="9"/>
  <c r="Y114" i="9" s="1"/>
  <c r="Z85" i="9"/>
  <c r="AA85" i="9"/>
  <c r="AB85" i="9"/>
  <c r="AC85" i="9"/>
  <c r="AC114" i="9" s="1"/>
  <c r="AE85" i="9"/>
  <c r="AF85" i="9"/>
  <c r="AG85" i="9"/>
  <c r="AG61" i="9" s="1"/>
  <c r="AH85" i="9"/>
  <c r="AH114" i="9" s="1"/>
  <c r="AI85" i="9"/>
  <c r="AJ85" i="9"/>
  <c r="AK85" i="9"/>
  <c r="AL85" i="9"/>
  <c r="AM85" i="9"/>
  <c r="AN85" i="9"/>
  <c r="AO85" i="9"/>
  <c r="AP85" i="9"/>
  <c r="AP83" i="9" s="1"/>
  <c r="AQ85" i="9"/>
  <c r="AS85" i="9"/>
  <c r="AT85" i="9"/>
  <c r="AT83" i="9" s="1"/>
  <c r="AU85" i="9"/>
  <c r="AV85" i="9"/>
  <c r="AW85" i="9"/>
  <c r="AW61" i="9" s="1"/>
  <c r="AW134" i="9" s="1"/>
  <c r="AX85" i="9"/>
  <c r="AX83" i="9" s="1"/>
  <c r="AY85" i="9"/>
  <c r="AZ85" i="9"/>
  <c r="BA85" i="9"/>
  <c r="BA83" i="9" s="1"/>
  <c r="BB85" i="9"/>
  <c r="BB126" i="9" s="1"/>
  <c r="BC85" i="9"/>
  <c r="BD85" i="9"/>
  <c r="BE85" i="9"/>
  <c r="BE126" i="9" s="1"/>
  <c r="BE121" i="9" s="1"/>
  <c r="BE100" i="9" s="1"/>
  <c r="BF85" i="9"/>
  <c r="BF126" i="9" s="1"/>
  <c r="BG85" i="9"/>
  <c r="S85" i="8"/>
  <c r="S61" i="8" s="1"/>
  <c r="S134" i="8" s="1"/>
  <c r="T85" i="8"/>
  <c r="U85" i="8"/>
  <c r="V85" i="8"/>
  <c r="V114" i="8" s="1"/>
  <c r="W85" i="8"/>
  <c r="X85" i="8"/>
  <c r="Y85" i="8"/>
  <c r="Z85" i="8"/>
  <c r="Z114" i="8" s="1"/>
  <c r="AA85" i="8"/>
  <c r="AB85" i="8"/>
  <c r="AC85" i="8"/>
  <c r="AD85" i="8"/>
  <c r="AE85" i="8"/>
  <c r="AF85" i="8"/>
  <c r="AG85" i="8"/>
  <c r="AH85" i="8"/>
  <c r="AH61" i="8" s="1"/>
  <c r="AH134" i="8" s="1"/>
  <c r="AI85" i="8"/>
  <c r="AI61" i="8" s="1"/>
  <c r="AI134" i="8" s="1"/>
  <c r="AJ85" i="8"/>
  <c r="AK85" i="8"/>
  <c r="AL85" i="8"/>
  <c r="AM85" i="8"/>
  <c r="AM114" i="8" s="1"/>
  <c r="AN85" i="8"/>
  <c r="AO85" i="8"/>
  <c r="AP85" i="8"/>
  <c r="AQ85" i="8"/>
  <c r="AQ114" i="8" s="1"/>
  <c r="AR85" i="8"/>
  <c r="AS85" i="8"/>
  <c r="AT85" i="8"/>
  <c r="AT83" i="8" s="1"/>
  <c r="AU85" i="8"/>
  <c r="AU83" i="8" s="1"/>
  <c r="AV85" i="8"/>
  <c r="AW85" i="8"/>
  <c r="AX85" i="8"/>
  <c r="AX61" i="8" s="1"/>
  <c r="AY85" i="8"/>
  <c r="AY83" i="8" s="1"/>
  <c r="AZ85" i="8"/>
  <c r="BA85" i="8"/>
  <c r="BB85" i="8"/>
  <c r="BB126" i="8" s="1"/>
  <c r="BC85" i="8"/>
  <c r="BC126" i="8" s="1"/>
  <c r="BD85" i="8"/>
  <c r="BE85" i="8"/>
  <c r="BF85" i="8"/>
  <c r="BF61" i="8" s="1"/>
  <c r="BG85" i="8"/>
  <c r="BH85" i="8"/>
  <c r="R85" i="8"/>
  <c r="R114" i="8" s="1"/>
  <c r="BG334" i="9"/>
  <c r="AS334" i="9"/>
  <c r="AQ334" i="9"/>
  <c r="AL334" i="9"/>
  <c r="AE334" i="9"/>
  <c r="R334" i="9"/>
  <c r="AD334" i="9" s="1"/>
  <c r="AS333" i="9"/>
  <c r="BG333" i="9" s="1"/>
  <c r="AQ333" i="9"/>
  <c r="AE333" i="9"/>
  <c r="AL333" i="9" s="1"/>
  <c r="R333" i="9"/>
  <c r="AD333" i="9" s="1"/>
  <c r="AR333" i="9" s="1"/>
  <c r="BH333" i="9" s="1"/>
  <c r="AS332" i="9"/>
  <c r="BG332" i="9" s="1"/>
  <c r="AQ332" i="9"/>
  <c r="AE332" i="9"/>
  <c r="AL332" i="9" s="1"/>
  <c r="AR332" i="9" s="1"/>
  <c r="BH332" i="9" s="1"/>
  <c r="AD332" i="9"/>
  <c r="R332" i="9"/>
  <c r="AS331" i="9"/>
  <c r="BG331" i="9" s="1"/>
  <c r="AQ331" i="9"/>
  <c r="AE331" i="9"/>
  <c r="AL331" i="9" s="1"/>
  <c r="R331" i="9"/>
  <c r="AD331" i="9" s="1"/>
  <c r="BH330" i="9"/>
  <c r="AS329" i="9"/>
  <c r="BG329" i="9" s="1"/>
  <c r="AQ329" i="9"/>
  <c r="AE329" i="9"/>
  <c r="AL329" i="9" s="1"/>
  <c r="R329" i="9"/>
  <c r="AD329" i="9" s="1"/>
  <c r="AR329" i="9" s="1"/>
  <c r="BH329" i="9" s="1"/>
  <c r="BH328" i="9"/>
  <c r="AS327" i="9"/>
  <c r="BG327" i="9" s="1"/>
  <c r="AQ327" i="9"/>
  <c r="AE327" i="9"/>
  <c r="AL327" i="9" s="1"/>
  <c r="R327" i="9"/>
  <c r="AD327" i="9" s="1"/>
  <c r="BG326" i="9"/>
  <c r="AS326" i="9"/>
  <c r="AQ326" i="9"/>
  <c r="AL326" i="9"/>
  <c r="AE326" i="9"/>
  <c r="R326" i="9"/>
  <c r="AD326" i="9" s="1"/>
  <c r="AS325" i="9"/>
  <c r="BG325" i="9" s="1"/>
  <c r="AQ325" i="9"/>
  <c r="AE325" i="9"/>
  <c r="AL325" i="9" s="1"/>
  <c r="AD325" i="9"/>
  <c r="R325" i="9"/>
  <c r="AS324" i="9"/>
  <c r="BG324" i="9" s="1"/>
  <c r="AR324" i="9"/>
  <c r="BH324" i="9" s="1"/>
  <c r="AQ324" i="9"/>
  <c r="AE324" i="9"/>
  <c r="AL324" i="9" s="1"/>
  <c r="AD324" i="9"/>
  <c r="R324" i="9"/>
  <c r="BG323" i="9"/>
  <c r="AS323" i="9"/>
  <c r="AQ323" i="9"/>
  <c r="AL323" i="9"/>
  <c r="AE323" i="9"/>
  <c r="R323" i="9"/>
  <c r="AD323" i="9" s="1"/>
  <c r="BH322" i="9"/>
  <c r="AS321" i="9"/>
  <c r="BG321" i="9" s="1"/>
  <c r="AQ321" i="9"/>
  <c r="AE321" i="9"/>
  <c r="AL321" i="9" s="1"/>
  <c r="AD321" i="9"/>
  <c r="AR321" i="9" s="1"/>
  <c r="BH321" i="9" s="1"/>
  <c r="R321" i="9"/>
  <c r="BH320" i="9"/>
  <c r="AS319" i="9"/>
  <c r="BG319" i="9" s="1"/>
  <c r="AQ319" i="9"/>
  <c r="AE319" i="9"/>
  <c r="AL319" i="9" s="1"/>
  <c r="R319" i="9"/>
  <c r="AD319" i="9" s="1"/>
  <c r="AR319" i="9" s="1"/>
  <c r="BG318" i="9"/>
  <c r="AS318" i="9"/>
  <c r="AQ318" i="9"/>
  <c r="AL318" i="9"/>
  <c r="AE318" i="9"/>
  <c r="R318" i="9"/>
  <c r="AD318" i="9" s="1"/>
  <c r="AS317" i="9"/>
  <c r="BG317" i="9" s="1"/>
  <c r="AQ317" i="9"/>
  <c r="AE317" i="9"/>
  <c r="AL317" i="9" s="1"/>
  <c r="R317" i="9"/>
  <c r="AD317" i="9" s="1"/>
  <c r="AS316" i="9"/>
  <c r="BG316" i="9" s="1"/>
  <c r="AQ316" i="9"/>
  <c r="AE316" i="9"/>
  <c r="AL316" i="9" s="1"/>
  <c r="AD316" i="9"/>
  <c r="AR316" i="9" s="1"/>
  <c r="R316" i="9"/>
  <c r="AS315" i="9"/>
  <c r="BG315" i="9" s="1"/>
  <c r="AQ315" i="9"/>
  <c r="AL315" i="9"/>
  <c r="AE315" i="9"/>
  <c r="R315" i="9"/>
  <c r="AD315" i="9" s="1"/>
  <c r="BH314" i="9"/>
  <c r="AS313" i="9"/>
  <c r="BG313" i="9" s="1"/>
  <c r="AQ313" i="9"/>
  <c r="AE313" i="9"/>
  <c r="AL313" i="9" s="1"/>
  <c r="R313" i="9"/>
  <c r="AD313" i="9" s="1"/>
  <c r="AR313" i="9" s="1"/>
  <c r="BH313" i="9" s="1"/>
  <c r="BH312" i="9"/>
  <c r="BG311" i="9"/>
  <c r="AS311" i="9"/>
  <c r="AQ311" i="9"/>
  <c r="AL311" i="9"/>
  <c r="AE311" i="9"/>
  <c r="R311" i="9"/>
  <c r="AD311" i="9" s="1"/>
  <c r="BG310" i="9"/>
  <c r="AS310" i="9"/>
  <c r="AQ310" i="9"/>
  <c r="AL310" i="9"/>
  <c r="AE310" i="9"/>
  <c r="R310" i="9"/>
  <c r="AD310" i="9" s="1"/>
  <c r="AR310" i="9" s="1"/>
  <c r="AS309" i="9"/>
  <c r="BG309" i="9" s="1"/>
  <c r="AQ309" i="9"/>
  <c r="AR309" i="9" s="1"/>
  <c r="BH309" i="9" s="1"/>
  <c r="AE309" i="9"/>
  <c r="AL309" i="9" s="1"/>
  <c r="R309" i="9"/>
  <c r="AD309" i="9" s="1"/>
  <c r="AS308" i="9"/>
  <c r="BG308" i="9" s="1"/>
  <c r="AQ308" i="9"/>
  <c r="AE308" i="9"/>
  <c r="AL308" i="9" s="1"/>
  <c r="AD308" i="9"/>
  <c r="R308" i="9"/>
  <c r="AS307" i="9"/>
  <c r="BG307" i="9" s="1"/>
  <c r="AQ307" i="9"/>
  <c r="AE307" i="9"/>
  <c r="AL307" i="9" s="1"/>
  <c r="R307" i="9"/>
  <c r="AD307" i="9" s="1"/>
  <c r="AR307" i="9" s="1"/>
  <c r="BH306" i="9"/>
  <c r="AS305" i="9"/>
  <c r="BG305" i="9" s="1"/>
  <c r="AQ305" i="9"/>
  <c r="AE305" i="9"/>
  <c r="AL305" i="9" s="1"/>
  <c r="R305" i="9"/>
  <c r="AD305" i="9" s="1"/>
  <c r="AR305" i="9" s="1"/>
  <c r="BH305" i="9" s="1"/>
  <c r="BH304" i="9"/>
  <c r="AS303" i="9"/>
  <c r="BG303" i="9" s="1"/>
  <c r="AQ303" i="9"/>
  <c r="AL303" i="9"/>
  <c r="AE303" i="9"/>
  <c r="R303" i="9"/>
  <c r="AD303" i="9" s="1"/>
  <c r="BG302" i="9"/>
  <c r="AS302" i="9"/>
  <c r="AQ302" i="9"/>
  <c r="AL302" i="9"/>
  <c r="AE302" i="9"/>
  <c r="R302" i="9"/>
  <c r="AD302" i="9" s="1"/>
  <c r="AS301" i="9"/>
  <c r="BG301" i="9" s="1"/>
  <c r="AR301" i="9"/>
  <c r="BH301" i="9" s="1"/>
  <c r="AQ301" i="9"/>
  <c r="AE301" i="9"/>
  <c r="AL301" i="9" s="1"/>
  <c r="R301" i="9"/>
  <c r="AD301" i="9" s="1"/>
  <c r="AS300" i="9"/>
  <c r="BG300" i="9" s="1"/>
  <c r="AQ300" i="9"/>
  <c r="AE300" i="9"/>
  <c r="AL300" i="9" s="1"/>
  <c r="AR300" i="9" s="1"/>
  <c r="BH300" i="9" s="1"/>
  <c r="AD300" i="9"/>
  <c r="R300" i="9"/>
  <c r="AS299" i="9"/>
  <c r="BG299" i="9" s="1"/>
  <c r="AQ299" i="9"/>
  <c r="AE299" i="9"/>
  <c r="AL299" i="9" s="1"/>
  <c r="R299" i="9"/>
  <c r="AD299" i="9" s="1"/>
  <c r="BH298" i="9"/>
  <c r="AS297" i="9"/>
  <c r="BG297" i="9" s="1"/>
  <c r="AQ297" i="9"/>
  <c r="AE297" i="9"/>
  <c r="AL297" i="9" s="1"/>
  <c r="AD297" i="9"/>
  <c r="AR297" i="9" s="1"/>
  <c r="BH297" i="9" s="1"/>
  <c r="R297" i="9"/>
  <c r="BH296" i="9"/>
  <c r="AS295" i="9"/>
  <c r="BG295" i="9" s="1"/>
  <c r="AQ295" i="9"/>
  <c r="AE295" i="9"/>
  <c r="AL295" i="9" s="1"/>
  <c r="R295" i="9"/>
  <c r="AD295" i="9" s="1"/>
  <c r="BG294" i="9"/>
  <c r="AS294" i="9"/>
  <c r="AQ294" i="9"/>
  <c r="AL294" i="9"/>
  <c r="AE294" i="9"/>
  <c r="R294" i="9"/>
  <c r="AD294" i="9" s="1"/>
  <c r="AS293" i="9"/>
  <c r="BG293" i="9" s="1"/>
  <c r="AQ293" i="9"/>
  <c r="AE293" i="9"/>
  <c r="AL293" i="9" s="1"/>
  <c r="AD293" i="9"/>
  <c r="R293" i="9"/>
  <c r="AS292" i="9"/>
  <c r="BG292" i="9" s="1"/>
  <c r="AR292" i="9"/>
  <c r="BH292" i="9" s="1"/>
  <c r="AQ292" i="9"/>
  <c r="AE292" i="9"/>
  <c r="AL292" i="9" s="1"/>
  <c r="AD292" i="9"/>
  <c r="R292" i="9"/>
  <c r="BG291" i="9"/>
  <c r="AS291" i="9"/>
  <c r="AQ291" i="9"/>
  <c r="AL291" i="9"/>
  <c r="AE291" i="9"/>
  <c r="R291" i="9"/>
  <c r="AD291" i="9" s="1"/>
  <c r="BH290" i="9"/>
  <c r="AS289" i="9"/>
  <c r="BG289" i="9" s="1"/>
  <c r="AQ289" i="9"/>
  <c r="AE289" i="9"/>
  <c r="AL289" i="9" s="1"/>
  <c r="AD289" i="9"/>
  <c r="AR289" i="9" s="1"/>
  <c r="BH289" i="9" s="1"/>
  <c r="R289" i="9"/>
  <c r="BH288" i="9"/>
  <c r="AS287" i="9"/>
  <c r="BG287" i="9" s="1"/>
  <c r="AQ287" i="9"/>
  <c r="AE287" i="9"/>
  <c r="AL287" i="9" s="1"/>
  <c r="R287" i="9"/>
  <c r="AD287" i="9" s="1"/>
  <c r="AR287" i="9" s="1"/>
  <c r="BG286" i="9"/>
  <c r="AS286" i="9"/>
  <c r="AQ286" i="9"/>
  <c r="AL286" i="9"/>
  <c r="AE286" i="9"/>
  <c r="R286" i="9"/>
  <c r="AD286" i="9" s="1"/>
  <c r="AS285" i="9"/>
  <c r="BG285" i="9" s="1"/>
  <c r="AQ285" i="9"/>
  <c r="AE285" i="9"/>
  <c r="AL285" i="9" s="1"/>
  <c r="R285" i="9"/>
  <c r="AD285" i="9" s="1"/>
  <c r="AS284" i="9"/>
  <c r="BG284" i="9" s="1"/>
  <c r="AR284" i="9"/>
  <c r="BH284" i="9" s="1"/>
  <c r="AQ284" i="9"/>
  <c r="AE284" i="9"/>
  <c r="AL284" i="9" s="1"/>
  <c r="AD284" i="9"/>
  <c r="R284" i="9"/>
  <c r="AS283" i="9"/>
  <c r="BG283" i="9" s="1"/>
  <c r="AQ283" i="9"/>
  <c r="AL283" i="9"/>
  <c r="AE283" i="9"/>
  <c r="R283" i="9"/>
  <c r="AD283" i="9" s="1"/>
  <c r="BH282" i="9"/>
  <c r="AS281" i="9"/>
  <c r="BG281" i="9" s="1"/>
  <c r="AQ281" i="9"/>
  <c r="AE281" i="9"/>
  <c r="AL281" i="9" s="1"/>
  <c r="R281" i="9"/>
  <c r="AD281" i="9" s="1"/>
  <c r="AR281" i="9" s="1"/>
  <c r="BH281" i="9" s="1"/>
  <c r="BH280" i="9"/>
  <c r="BG279" i="9"/>
  <c r="AS279" i="9"/>
  <c r="AQ279" i="9"/>
  <c r="AL279" i="9"/>
  <c r="AE279" i="9"/>
  <c r="R279" i="9"/>
  <c r="AD279" i="9" s="1"/>
  <c r="BG278" i="9"/>
  <c r="AS278" i="9"/>
  <c r="AQ278" i="9"/>
  <c r="AL278" i="9"/>
  <c r="AE278" i="9"/>
  <c r="R278" i="9"/>
  <c r="AD278" i="9" s="1"/>
  <c r="AR278" i="9" s="1"/>
  <c r="BH278" i="9" s="1"/>
  <c r="AS277" i="9"/>
  <c r="BG277" i="9" s="1"/>
  <c r="AQ277" i="9"/>
  <c r="AR277" i="9" s="1"/>
  <c r="BH277" i="9" s="1"/>
  <c r="AE277" i="9"/>
  <c r="AL277" i="9" s="1"/>
  <c r="R277" i="9"/>
  <c r="AD277" i="9" s="1"/>
  <c r="AS276" i="9"/>
  <c r="BG276" i="9" s="1"/>
  <c r="AQ276" i="9"/>
  <c r="AE276" i="9"/>
  <c r="AL276" i="9" s="1"/>
  <c r="AD276" i="9"/>
  <c r="R276" i="9"/>
  <c r="AS275" i="9"/>
  <c r="BG275" i="9" s="1"/>
  <c r="AQ275" i="9"/>
  <c r="AE275" i="9"/>
  <c r="AL275" i="9" s="1"/>
  <c r="R275" i="9"/>
  <c r="AD275" i="9" s="1"/>
  <c r="AR275" i="9" s="1"/>
  <c r="BH274" i="9"/>
  <c r="AS273" i="9"/>
  <c r="BG273" i="9" s="1"/>
  <c r="AQ273" i="9"/>
  <c r="AE273" i="9"/>
  <c r="AL273" i="9" s="1"/>
  <c r="R273" i="9"/>
  <c r="AD273" i="9" s="1"/>
  <c r="AR273" i="9" s="1"/>
  <c r="BH273" i="9" s="1"/>
  <c r="BH272" i="9"/>
  <c r="AS271" i="9"/>
  <c r="BG271" i="9" s="1"/>
  <c r="AQ271" i="9"/>
  <c r="AL271" i="9"/>
  <c r="AE271" i="9"/>
  <c r="R271" i="9"/>
  <c r="AD271" i="9" s="1"/>
  <c r="BF270" i="9"/>
  <c r="BE270" i="9"/>
  <c r="BD270" i="9"/>
  <c r="BC270" i="9"/>
  <c r="BB270" i="9"/>
  <c r="BA270" i="9"/>
  <c r="AZ270" i="9"/>
  <c r="AY270" i="9"/>
  <c r="AX270" i="9"/>
  <c r="AW270" i="9"/>
  <c r="AV270" i="9"/>
  <c r="AU270" i="9"/>
  <c r="AT270" i="9"/>
  <c r="AP270" i="9"/>
  <c r="AO270" i="9"/>
  <c r="AN270" i="9"/>
  <c r="AM270" i="9"/>
  <c r="AK270" i="9"/>
  <c r="AJ270" i="9"/>
  <c r="AI270" i="9"/>
  <c r="AH270" i="9"/>
  <c r="AG270" i="9"/>
  <c r="AF270" i="9"/>
  <c r="AC270" i="9"/>
  <c r="AB270" i="9"/>
  <c r="AA270" i="9"/>
  <c r="Z270" i="9"/>
  <c r="Y270" i="9"/>
  <c r="X270" i="9"/>
  <c r="W270" i="9"/>
  <c r="V270" i="9"/>
  <c r="U270" i="9"/>
  <c r="T270" i="9"/>
  <c r="S270" i="9"/>
  <c r="O270" i="9"/>
  <c r="N270" i="9"/>
  <c r="BG269" i="9"/>
  <c r="AS269" i="9"/>
  <c r="AQ269" i="9"/>
  <c r="AL269" i="9"/>
  <c r="AE269" i="9"/>
  <c r="R269" i="9"/>
  <c r="AD269" i="9" s="1"/>
  <c r="AR269" i="9" s="1"/>
  <c r="AS268" i="9"/>
  <c r="BG268" i="9" s="1"/>
  <c r="AQ268" i="9"/>
  <c r="AR268" i="9" s="1"/>
  <c r="BH268" i="9" s="1"/>
  <c r="AE268" i="9"/>
  <c r="AL268" i="9" s="1"/>
  <c r="R268" i="9"/>
  <c r="AD268" i="9" s="1"/>
  <c r="AS267" i="9"/>
  <c r="BG267" i="9" s="1"/>
  <c r="AQ267" i="9"/>
  <c r="AE267" i="9"/>
  <c r="AL267" i="9" s="1"/>
  <c r="AD267" i="9"/>
  <c r="AR267" i="9" s="1"/>
  <c r="R267" i="9"/>
  <c r="AS266" i="9"/>
  <c r="AQ266" i="9"/>
  <c r="AE266" i="9"/>
  <c r="AL266" i="9" s="1"/>
  <c r="R266" i="9"/>
  <c r="AD266" i="9" s="1"/>
  <c r="BG265" i="9"/>
  <c r="AS265" i="9"/>
  <c r="AQ265" i="9"/>
  <c r="AL265" i="9"/>
  <c r="AL270" i="9" s="1"/>
  <c r="AE265" i="9"/>
  <c r="R265" i="9"/>
  <c r="AD265" i="9" s="1"/>
  <c r="BH264" i="9"/>
  <c r="BH263" i="9"/>
  <c r="BF262" i="9"/>
  <c r="BE262" i="9"/>
  <c r="BD262" i="9"/>
  <c r="BC262" i="9"/>
  <c r="BB262" i="9"/>
  <c r="BA262" i="9"/>
  <c r="AZ262" i="9"/>
  <c r="AY262" i="9"/>
  <c r="AX262" i="9"/>
  <c r="AW262" i="9"/>
  <c r="AV262" i="9"/>
  <c r="AU262" i="9"/>
  <c r="AT262" i="9"/>
  <c r="AQ262" i="9"/>
  <c r="AP262" i="9"/>
  <c r="AO262" i="9"/>
  <c r="AN262" i="9"/>
  <c r="AM262" i="9"/>
  <c r="AL262" i="9"/>
  <c r="AK262" i="9"/>
  <c r="AJ262" i="9"/>
  <c r="AI262" i="9"/>
  <c r="AH262" i="9"/>
  <c r="AG262" i="9"/>
  <c r="AF262" i="9"/>
  <c r="AE262" i="9"/>
  <c r="AC262" i="9"/>
  <c r="AB262" i="9"/>
  <c r="AA262" i="9"/>
  <c r="Z262" i="9"/>
  <c r="Y262" i="9"/>
  <c r="X262" i="9"/>
  <c r="W262" i="9"/>
  <c r="V262" i="9"/>
  <c r="U262" i="9"/>
  <c r="T262" i="9"/>
  <c r="S262" i="9"/>
  <c r="R262" i="9"/>
  <c r="O262" i="9"/>
  <c r="N262" i="9"/>
  <c r="BG261" i="9"/>
  <c r="AS261" i="9"/>
  <c r="AQ261" i="9"/>
  <c r="AL261" i="9"/>
  <c r="AE261" i="9"/>
  <c r="R261" i="9"/>
  <c r="AD261" i="9" s="1"/>
  <c r="AS260" i="9"/>
  <c r="AS262" i="9" s="1"/>
  <c r="AQ260" i="9"/>
  <c r="AE260" i="9"/>
  <c r="AL260" i="9" s="1"/>
  <c r="R260" i="9"/>
  <c r="AD260" i="9" s="1"/>
  <c r="AR260" i="9" s="1"/>
  <c r="BF259" i="9"/>
  <c r="BE259" i="9"/>
  <c r="BD259" i="9"/>
  <c r="BC259" i="9"/>
  <c r="BB259" i="9"/>
  <c r="BA259" i="9"/>
  <c r="AZ259" i="9"/>
  <c r="AY259" i="9"/>
  <c r="AX259" i="9"/>
  <c r="AW259" i="9"/>
  <c r="AV259" i="9"/>
  <c r="AU259" i="9"/>
  <c r="AT259" i="9"/>
  <c r="AP259" i="9"/>
  <c r="AO259" i="9"/>
  <c r="AN259" i="9"/>
  <c r="AM259" i="9"/>
  <c r="AK259" i="9"/>
  <c r="AJ259" i="9"/>
  <c r="AI259" i="9"/>
  <c r="AH259" i="9"/>
  <c r="AG259" i="9"/>
  <c r="AF259" i="9"/>
  <c r="AC259" i="9"/>
  <c r="AB259" i="9"/>
  <c r="AA259" i="9"/>
  <c r="Z259" i="9"/>
  <c r="Y259" i="9"/>
  <c r="X259" i="9"/>
  <c r="W259" i="9"/>
  <c r="V259" i="9"/>
  <c r="U259" i="9"/>
  <c r="T259" i="9"/>
  <c r="S259" i="9"/>
  <c r="O259" i="9"/>
  <c r="N259" i="9"/>
  <c r="AS258" i="9"/>
  <c r="BG258" i="9" s="1"/>
  <c r="AQ258" i="9"/>
  <c r="AL258" i="9"/>
  <c r="AE258" i="9"/>
  <c r="R258" i="9"/>
  <c r="AD258" i="9" s="1"/>
  <c r="BG257" i="9"/>
  <c r="AS257" i="9"/>
  <c r="AQ257" i="9"/>
  <c r="AL257" i="9"/>
  <c r="AE257" i="9"/>
  <c r="R257" i="9"/>
  <c r="AD257" i="9" s="1"/>
  <c r="AS256" i="9"/>
  <c r="BG256" i="9" s="1"/>
  <c r="AQ256" i="9"/>
  <c r="AE256" i="9"/>
  <c r="AL256" i="9" s="1"/>
  <c r="AD256" i="9"/>
  <c r="AR256" i="9" s="1"/>
  <c r="R256" i="9"/>
  <c r="R259" i="9" s="1"/>
  <c r="AS255" i="9"/>
  <c r="BG255" i="9" s="1"/>
  <c r="AQ255" i="9"/>
  <c r="AE255" i="9"/>
  <c r="AL255" i="9" s="1"/>
  <c r="AR255" i="9" s="1"/>
  <c r="BH255" i="9" s="1"/>
  <c r="AD255" i="9"/>
  <c r="R255" i="9"/>
  <c r="BG254" i="9"/>
  <c r="BG259" i="9" s="1"/>
  <c r="AS254" i="9"/>
  <c r="AS259" i="9" s="1"/>
  <c r="AQ254" i="9"/>
  <c r="AE254" i="9"/>
  <c r="R254" i="9"/>
  <c r="AD254" i="9" s="1"/>
  <c r="BH253" i="9"/>
  <c r="BH252" i="9"/>
  <c r="BF251" i="9"/>
  <c r="BE251" i="9"/>
  <c r="BD251" i="9"/>
  <c r="BC251" i="9"/>
  <c r="BB251" i="9"/>
  <c r="BA251" i="9"/>
  <c r="AZ251" i="9"/>
  <c r="AY251" i="9"/>
  <c r="AX251" i="9"/>
  <c r="AW251" i="9"/>
  <c r="AV251" i="9"/>
  <c r="AU251" i="9"/>
  <c r="AT251" i="9"/>
  <c r="AS251" i="9"/>
  <c r="AP251" i="9"/>
  <c r="AO251" i="9"/>
  <c r="AN251" i="9"/>
  <c r="AM251" i="9"/>
  <c r="AK251" i="9"/>
  <c r="AJ251" i="9"/>
  <c r="AI251" i="9"/>
  <c r="AH251" i="9"/>
  <c r="AG251" i="9"/>
  <c r="AF251" i="9"/>
  <c r="AC251" i="9"/>
  <c r="AB251" i="9"/>
  <c r="AA251" i="9"/>
  <c r="Z251" i="9"/>
  <c r="Y251" i="9"/>
  <c r="X251" i="9"/>
  <c r="W251" i="9"/>
  <c r="V251" i="9"/>
  <c r="U251" i="9"/>
  <c r="T251" i="9"/>
  <c r="S251" i="9"/>
  <c r="O251" i="9"/>
  <c r="N251" i="9"/>
  <c r="AS250" i="9"/>
  <c r="BG250" i="9" s="1"/>
  <c r="AQ250" i="9"/>
  <c r="AE250" i="9"/>
  <c r="R250" i="9"/>
  <c r="AD250" i="9" s="1"/>
  <c r="BG249" i="9"/>
  <c r="AS249" i="9"/>
  <c r="AQ249" i="9"/>
  <c r="AQ251" i="9" s="1"/>
  <c r="AL249" i="9"/>
  <c r="AE249" i="9"/>
  <c r="R249" i="9"/>
  <c r="BH248" i="9"/>
  <c r="BH247" i="9"/>
  <c r="BF246" i="9"/>
  <c r="BE246" i="9"/>
  <c r="BD246" i="9"/>
  <c r="BC246" i="9"/>
  <c r="BB246" i="9"/>
  <c r="BA246" i="9"/>
  <c r="AZ246" i="9"/>
  <c r="AY246" i="9"/>
  <c r="AX246" i="9"/>
  <c r="AW246" i="9"/>
  <c r="AV246" i="9"/>
  <c r="AU246" i="9"/>
  <c r="AT246" i="9"/>
  <c r="AP246" i="9"/>
  <c r="AO246" i="9"/>
  <c r="AN246" i="9"/>
  <c r="AM246" i="9"/>
  <c r="AK246" i="9"/>
  <c r="AJ246" i="9"/>
  <c r="AI246" i="9"/>
  <c r="AH246" i="9"/>
  <c r="AG246" i="9"/>
  <c r="AF246" i="9"/>
  <c r="AC246" i="9"/>
  <c r="AB246" i="9"/>
  <c r="AA246" i="9"/>
  <c r="Z246" i="9"/>
  <c r="Y246" i="9"/>
  <c r="X246" i="9"/>
  <c r="W246" i="9"/>
  <c r="V246" i="9"/>
  <c r="U246" i="9"/>
  <c r="T246" i="9"/>
  <c r="S246" i="9"/>
  <c r="O246" i="9"/>
  <c r="N246" i="9"/>
  <c r="BG245" i="9"/>
  <c r="AS245" i="9"/>
  <c r="AQ245" i="9"/>
  <c r="AQ246" i="9" s="1"/>
  <c r="AL245" i="9"/>
  <c r="AE245" i="9"/>
  <c r="R245" i="9"/>
  <c r="AD245" i="9" s="1"/>
  <c r="AS244" i="9"/>
  <c r="BG244" i="9" s="1"/>
  <c r="AQ244" i="9"/>
  <c r="AE244" i="9"/>
  <c r="AL244" i="9" s="1"/>
  <c r="AD244" i="9"/>
  <c r="AR244" i="9" s="1"/>
  <c r="BH244" i="9" s="1"/>
  <c r="R244" i="9"/>
  <c r="AS243" i="9"/>
  <c r="BG243" i="9" s="1"/>
  <c r="AR243" i="9"/>
  <c r="BH243" i="9" s="1"/>
  <c r="AQ243" i="9"/>
  <c r="AE243" i="9"/>
  <c r="AL243" i="9" s="1"/>
  <c r="AD243" i="9"/>
  <c r="R243" i="9"/>
  <c r="BG242" i="9"/>
  <c r="AS242" i="9"/>
  <c r="AQ242" i="9"/>
  <c r="AE242" i="9"/>
  <c r="R242" i="9"/>
  <c r="AD242" i="9" s="1"/>
  <c r="BG241" i="9"/>
  <c r="AS241" i="9"/>
  <c r="AS246" i="9" s="1"/>
  <c r="AQ241" i="9"/>
  <c r="AL241" i="9"/>
  <c r="AE241" i="9"/>
  <c r="R241" i="9"/>
  <c r="BH240" i="9"/>
  <c r="BH239" i="9"/>
  <c r="BF236" i="9"/>
  <c r="BE236" i="9"/>
  <c r="BD236" i="9"/>
  <c r="BC236" i="9"/>
  <c r="BB236" i="9"/>
  <c r="BA236" i="9"/>
  <c r="AZ236" i="9"/>
  <c r="AY236" i="9"/>
  <c r="AX236" i="9"/>
  <c r="AW236" i="9"/>
  <c r="AV236" i="9"/>
  <c r="AU236" i="9"/>
  <c r="AT236" i="9"/>
  <c r="AQ236" i="9"/>
  <c r="AP236" i="9"/>
  <c r="AO236" i="9"/>
  <c r="AN236" i="9"/>
  <c r="AM236" i="9"/>
  <c r="AK236" i="9"/>
  <c r="AJ236" i="9"/>
  <c r="AI236" i="9"/>
  <c r="AH236" i="9"/>
  <c r="AG236" i="9"/>
  <c r="AF236" i="9"/>
  <c r="AC236" i="9"/>
  <c r="AB236" i="9"/>
  <c r="AA236" i="9"/>
  <c r="Z236" i="9"/>
  <c r="Y236" i="9"/>
  <c r="X236" i="9"/>
  <c r="W236" i="9"/>
  <c r="V236" i="9"/>
  <c r="U236" i="9"/>
  <c r="T236" i="9"/>
  <c r="S236" i="9"/>
  <c r="O236" i="9"/>
  <c r="N236" i="9"/>
  <c r="AS235" i="9"/>
  <c r="BG235" i="9" s="1"/>
  <c r="AQ235" i="9"/>
  <c r="AE235" i="9"/>
  <c r="AL235" i="9" s="1"/>
  <c r="R235" i="9"/>
  <c r="AD235" i="9" s="1"/>
  <c r="AR235" i="9" s="1"/>
  <c r="BH235" i="9" s="1"/>
  <c r="AS234" i="9"/>
  <c r="BG234" i="9" s="1"/>
  <c r="AR234" i="9"/>
  <c r="BH234" i="9" s="1"/>
  <c r="AQ234" i="9"/>
  <c r="AE234" i="9"/>
  <c r="AL234" i="9" s="1"/>
  <c r="AD234" i="9"/>
  <c r="R234" i="9"/>
  <c r="AS233" i="9"/>
  <c r="BG233" i="9" s="1"/>
  <c r="AQ233" i="9"/>
  <c r="AL233" i="9"/>
  <c r="AE233" i="9"/>
  <c r="R233" i="9"/>
  <c r="AD233" i="9" s="1"/>
  <c r="BG232" i="9"/>
  <c r="AS232" i="9"/>
  <c r="AQ232" i="9"/>
  <c r="AL232" i="9"/>
  <c r="AE232" i="9"/>
  <c r="R232" i="9"/>
  <c r="AD232" i="9" s="1"/>
  <c r="AS231" i="9"/>
  <c r="BG231" i="9" s="1"/>
  <c r="BG236" i="9" s="1"/>
  <c r="AQ231" i="9"/>
  <c r="AE231" i="9"/>
  <c r="AL231" i="9" s="1"/>
  <c r="R231" i="9"/>
  <c r="R236" i="9" s="1"/>
  <c r="BH230" i="9"/>
  <c r="BH229" i="9"/>
  <c r="BF228" i="9"/>
  <c r="BE228" i="9"/>
  <c r="BD228" i="9"/>
  <c r="BC228" i="9"/>
  <c r="BB228" i="9"/>
  <c r="BA228" i="9"/>
  <c r="AZ228" i="9"/>
  <c r="AY228" i="9"/>
  <c r="AX228" i="9"/>
  <c r="AW228" i="9"/>
  <c r="AV228" i="9"/>
  <c r="AU228" i="9"/>
  <c r="AT228" i="9"/>
  <c r="AP228" i="9"/>
  <c r="AO228" i="9"/>
  <c r="AN228" i="9"/>
  <c r="AM228" i="9"/>
  <c r="AK228" i="9"/>
  <c r="AJ228" i="9"/>
  <c r="AI228" i="9"/>
  <c r="AH228" i="9"/>
  <c r="AG228" i="9"/>
  <c r="AF228" i="9"/>
  <c r="AC228" i="9"/>
  <c r="AB228" i="9"/>
  <c r="AA228" i="9"/>
  <c r="Z228" i="9"/>
  <c r="Y228" i="9"/>
  <c r="X228" i="9"/>
  <c r="W228" i="9"/>
  <c r="V228" i="9"/>
  <c r="U228" i="9"/>
  <c r="T228" i="9"/>
  <c r="S228" i="9"/>
  <c r="O228" i="9"/>
  <c r="N228" i="9"/>
  <c r="AS227" i="9"/>
  <c r="BG227" i="9" s="1"/>
  <c r="AQ227" i="9"/>
  <c r="AQ228" i="9" s="1"/>
  <c r="AE227" i="9"/>
  <c r="AL227" i="9" s="1"/>
  <c r="R227" i="9"/>
  <c r="AD227" i="9" s="1"/>
  <c r="AS226" i="9"/>
  <c r="AQ226" i="9"/>
  <c r="AE226" i="9"/>
  <c r="AL226" i="9" s="1"/>
  <c r="AD226" i="9"/>
  <c r="R226" i="9"/>
  <c r="R228" i="9" s="1"/>
  <c r="BH225" i="9"/>
  <c r="BH224" i="9"/>
  <c r="BF221" i="9"/>
  <c r="BE221" i="9"/>
  <c r="BD221" i="9"/>
  <c r="BC221" i="9"/>
  <c r="BB221" i="9"/>
  <c r="BA221" i="9"/>
  <c r="AZ221" i="9"/>
  <c r="AY221" i="9"/>
  <c r="AX221" i="9"/>
  <c r="AW221" i="9"/>
  <c r="AV221" i="9"/>
  <c r="AU221" i="9"/>
  <c r="AT221" i="9"/>
  <c r="AP221" i="9"/>
  <c r="AO221" i="9"/>
  <c r="AN221" i="9"/>
  <c r="AM221" i="9"/>
  <c r="AK221" i="9"/>
  <c r="AJ221" i="9"/>
  <c r="AI221" i="9"/>
  <c r="AH221" i="9"/>
  <c r="AG221" i="9"/>
  <c r="AF221" i="9"/>
  <c r="AC221" i="9"/>
  <c r="AB221" i="9"/>
  <c r="AA221" i="9"/>
  <c r="Z221" i="9"/>
  <c r="Y221" i="9"/>
  <c r="X221" i="9"/>
  <c r="W221" i="9"/>
  <c r="V221" i="9"/>
  <c r="U221" i="9"/>
  <c r="T221" i="9"/>
  <c r="S221" i="9"/>
  <c r="O221" i="9"/>
  <c r="N221" i="9"/>
  <c r="AS220" i="9"/>
  <c r="BG220" i="9" s="1"/>
  <c r="AQ220" i="9"/>
  <c r="AL220" i="9"/>
  <c r="AE220" i="9"/>
  <c r="R220" i="9"/>
  <c r="AD220" i="9" s="1"/>
  <c r="BG219" i="9"/>
  <c r="AS219" i="9"/>
  <c r="AQ219" i="9"/>
  <c r="AL219" i="9"/>
  <c r="AE219" i="9"/>
  <c r="R219" i="9"/>
  <c r="AD219" i="9" s="1"/>
  <c r="AR219" i="9" s="1"/>
  <c r="BH219" i="9" s="1"/>
  <c r="AS218" i="9"/>
  <c r="BG218" i="9" s="1"/>
  <c r="AQ218" i="9"/>
  <c r="AE218" i="9"/>
  <c r="AL218" i="9" s="1"/>
  <c r="R218" i="9"/>
  <c r="AD218" i="9" s="1"/>
  <c r="AS217" i="9"/>
  <c r="BG217" i="9" s="1"/>
  <c r="AQ217" i="9"/>
  <c r="AE217" i="9"/>
  <c r="AL217" i="9" s="1"/>
  <c r="AD217" i="9"/>
  <c r="AR217" i="9" s="1"/>
  <c r="BH217" i="9" s="1"/>
  <c r="R217" i="9"/>
  <c r="BG216" i="9"/>
  <c r="AS216" i="9"/>
  <c r="AQ216" i="9"/>
  <c r="AE216" i="9"/>
  <c r="R216" i="9"/>
  <c r="AD216" i="9" s="1"/>
  <c r="BH215" i="9"/>
  <c r="BH214" i="9"/>
  <c r="BF211" i="9"/>
  <c r="BE211" i="9"/>
  <c r="BD211" i="9"/>
  <c r="BC211" i="9"/>
  <c r="BB211" i="9"/>
  <c r="BA211" i="9"/>
  <c r="AZ211" i="9"/>
  <c r="AY211" i="9"/>
  <c r="AX211" i="9"/>
  <c r="AW211" i="9"/>
  <c r="AV211" i="9"/>
  <c r="AU211" i="9"/>
  <c r="AT211" i="9"/>
  <c r="AP211" i="9"/>
  <c r="AO211" i="9"/>
  <c r="AN211" i="9"/>
  <c r="AM211" i="9"/>
  <c r="AK211" i="9"/>
  <c r="AJ211" i="9"/>
  <c r="AI211" i="9"/>
  <c r="AH211" i="9"/>
  <c r="AG211" i="9"/>
  <c r="AF211" i="9"/>
  <c r="AE211" i="9"/>
  <c r="AC211" i="9"/>
  <c r="AB211" i="9"/>
  <c r="AA211" i="9"/>
  <c r="Z211" i="9"/>
  <c r="Y211" i="9"/>
  <c r="X211" i="9"/>
  <c r="W211" i="9"/>
  <c r="V211" i="9"/>
  <c r="U211" i="9"/>
  <c r="T211" i="9"/>
  <c r="S211" i="9"/>
  <c r="O211" i="9"/>
  <c r="N211" i="9"/>
  <c r="BG210" i="9"/>
  <c r="AS210" i="9"/>
  <c r="AQ210" i="9"/>
  <c r="AL210" i="9"/>
  <c r="AE210" i="9"/>
  <c r="R210" i="9"/>
  <c r="AD210" i="9" s="1"/>
  <c r="AR210" i="9" s="1"/>
  <c r="BH210" i="9" s="1"/>
  <c r="AS209" i="9"/>
  <c r="AQ209" i="9"/>
  <c r="AQ211" i="9" s="1"/>
  <c r="AE209" i="9"/>
  <c r="AL209" i="9" s="1"/>
  <c r="AL211" i="9" s="1"/>
  <c r="R209" i="9"/>
  <c r="BH208" i="9"/>
  <c r="BH207" i="9"/>
  <c r="BF204" i="9"/>
  <c r="BE204" i="9"/>
  <c r="BD204" i="9"/>
  <c r="BC204" i="9"/>
  <c r="BB204" i="9"/>
  <c r="BA204" i="9"/>
  <c r="AZ204" i="9"/>
  <c r="AY204" i="9"/>
  <c r="AX204" i="9"/>
  <c r="AW204" i="9"/>
  <c r="AV204" i="9"/>
  <c r="AU204" i="9"/>
  <c r="AT204" i="9"/>
  <c r="AP204" i="9"/>
  <c r="AO204" i="9"/>
  <c r="AN204" i="9"/>
  <c r="AM204" i="9"/>
  <c r="AK204" i="9"/>
  <c r="AJ204" i="9"/>
  <c r="AI204" i="9"/>
  <c r="AH204" i="9"/>
  <c r="AG204" i="9"/>
  <c r="AF204" i="9"/>
  <c r="AC204" i="9"/>
  <c r="AC335" i="9" s="1"/>
  <c r="AB204" i="9"/>
  <c r="AA204" i="9"/>
  <c r="Z204" i="9"/>
  <c r="Y204" i="9"/>
  <c r="X204" i="9"/>
  <c r="W204" i="9"/>
  <c r="V204" i="9"/>
  <c r="U204" i="9"/>
  <c r="T204" i="9"/>
  <c r="S204" i="9"/>
  <c r="Q204" i="9"/>
  <c r="P204" i="9"/>
  <c r="O204" i="9"/>
  <c r="N204" i="9"/>
  <c r="BH203" i="9"/>
  <c r="AS202" i="9"/>
  <c r="BG202" i="9" s="1"/>
  <c r="AQ202" i="9"/>
  <c r="AE202" i="9"/>
  <c r="AL202" i="9" s="1"/>
  <c r="AR202" i="9" s="1"/>
  <c r="BH202" i="9" s="1"/>
  <c r="AD202" i="9"/>
  <c r="R202" i="9"/>
  <c r="BH201" i="9"/>
  <c r="BG200" i="9"/>
  <c r="AS200" i="9"/>
  <c r="AQ200" i="9"/>
  <c r="AL200" i="9"/>
  <c r="AE200" i="9"/>
  <c r="R200" i="9"/>
  <c r="AD200" i="9" s="1"/>
  <c r="AS199" i="9"/>
  <c r="BG199" i="9" s="1"/>
  <c r="AQ199" i="9"/>
  <c r="AE199" i="9"/>
  <c r="AL199" i="9" s="1"/>
  <c r="AD199" i="9"/>
  <c r="AR199" i="9" s="1"/>
  <c r="BH199" i="9" s="1"/>
  <c r="R199" i="9"/>
  <c r="BH198" i="9"/>
  <c r="AS197" i="9"/>
  <c r="BG197" i="9" s="1"/>
  <c r="AQ197" i="9"/>
  <c r="AE197" i="9"/>
  <c r="AL197" i="9" s="1"/>
  <c r="AL204" i="9" s="1"/>
  <c r="R197" i="9"/>
  <c r="AD197" i="9" s="1"/>
  <c r="BH196" i="9"/>
  <c r="AS195" i="9"/>
  <c r="AS204" i="9" s="1"/>
  <c r="AQ195" i="9"/>
  <c r="AE195" i="9"/>
  <c r="AL195" i="9" s="1"/>
  <c r="AD195" i="9"/>
  <c r="R195" i="9"/>
  <c r="R204" i="9" s="1"/>
  <c r="BF192" i="9"/>
  <c r="BE192" i="9"/>
  <c r="BD192" i="9"/>
  <c r="BC192" i="9"/>
  <c r="BB192" i="9"/>
  <c r="BA192" i="9"/>
  <c r="AZ192" i="9"/>
  <c r="AY192" i="9"/>
  <c r="AX192" i="9"/>
  <c r="AW192" i="9"/>
  <c r="AV192" i="9"/>
  <c r="AU192" i="9"/>
  <c r="AT192" i="9"/>
  <c r="AQ192" i="9"/>
  <c r="AP192" i="9"/>
  <c r="AO192" i="9"/>
  <c r="AN192" i="9"/>
  <c r="AM192" i="9"/>
  <c r="AK192" i="9"/>
  <c r="AJ192" i="9"/>
  <c r="AI192" i="9"/>
  <c r="AH192" i="9"/>
  <c r="AG192" i="9"/>
  <c r="AF192" i="9"/>
  <c r="AE192" i="9"/>
  <c r="AD192" i="9"/>
  <c r="AC192" i="9"/>
  <c r="AB192" i="9"/>
  <c r="AA192" i="9"/>
  <c r="Z192" i="9"/>
  <c r="Y192" i="9"/>
  <c r="X192" i="9"/>
  <c r="W192" i="9"/>
  <c r="V192" i="9"/>
  <c r="U192" i="9"/>
  <c r="T192" i="9"/>
  <c r="S192" i="9"/>
  <c r="R192" i="9"/>
  <c r="Q192" i="9"/>
  <c r="P192" i="9"/>
  <c r="O192" i="9"/>
  <c r="N192" i="9"/>
  <c r="BH191" i="9"/>
  <c r="AS190" i="9"/>
  <c r="BG190" i="9" s="1"/>
  <c r="AQ190" i="9"/>
  <c r="AE190" i="9"/>
  <c r="AL190" i="9" s="1"/>
  <c r="AL192" i="9" s="1"/>
  <c r="R190" i="9"/>
  <c r="AD190" i="9" s="1"/>
  <c r="BH189" i="9"/>
  <c r="AS188" i="9"/>
  <c r="BG188" i="9" s="1"/>
  <c r="AR188" i="9"/>
  <c r="BH188" i="9" s="1"/>
  <c r="AQ188" i="9"/>
  <c r="AE188" i="9"/>
  <c r="AL188" i="9" s="1"/>
  <c r="R188" i="9"/>
  <c r="AD188" i="9" s="1"/>
  <c r="AS187" i="9"/>
  <c r="BG187" i="9" s="1"/>
  <c r="AQ187" i="9"/>
  <c r="AE187" i="9"/>
  <c r="AL187" i="9" s="1"/>
  <c r="AD187" i="9"/>
  <c r="AR187" i="9" s="1"/>
  <c r="R187" i="9"/>
  <c r="BH186" i="9"/>
  <c r="BG185" i="9"/>
  <c r="AS185" i="9"/>
  <c r="AQ185" i="9"/>
  <c r="AL185" i="9"/>
  <c r="AE185" i="9"/>
  <c r="R185" i="9"/>
  <c r="AD185" i="9" s="1"/>
  <c r="BH184" i="9"/>
  <c r="AS183" i="9"/>
  <c r="BG183" i="9" s="1"/>
  <c r="AR183" i="9"/>
  <c r="BH183" i="9" s="1"/>
  <c r="AQ183" i="9"/>
  <c r="AE183" i="9"/>
  <c r="AL183" i="9" s="1"/>
  <c r="AD183" i="9"/>
  <c r="R183" i="9"/>
  <c r="BH182" i="9"/>
  <c r="BG181" i="9"/>
  <c r="BG192" i="9" s="1"/>
  <c r="AS181" i="9"/>
  <c r="AQ181" i="9"/>
  <c r="AL181" i="9"/>
  <c r="AE181" i="9"/>
  <c r="R181" i="9"/>
  <c r="AD181" i="9" s="1"/>
  <c r="AR181" i="9" s="1"/>
  <c r="AS180" i="9"/>
  <c r="BG180" i="9" s="1"/>
  <c r="AQ180" i="9"/>
  <c r="AR180" i="9" s="1"/>
  <c r="BH180" i="9" s="1"/>
  <c r="AE180" i="9"/>
  <c r="AL180" i="9" s="1"/>
  <c r="R180" i="9"/>
  <c r="AD180" i="9" s="1"/>
  <c r="AS179" i="9"/>
  <c r="BG179" i="9" s="1"/>
  <c r="AQ179" i="9"/>
  <c r="AE179" i="9"/>
  <c r="AL179" i="9" s="1"/>
  <c r="AD179" i="9"/>
  <c r="AR179" i="9" s="1"/>
  <c r="R179" i="9"/>
  <c r="AS178" i="9"/>
  <c r="BG178" i="9" s="1"/>
  <c r="AQ178" i="9"/>
  <c r="AE178" i="9"/>
  <c r="AL178" i="9" s="1"/>
  <c r="R178" i="9"/>
  <c r="AD178" i="9" s="1"/>
  <c r="AR178" i="9" s="1"/>
  <c r="BH177" i="9"/>
  <c r="AS176" i="9"/>
  <c r="BG176" i="9" s="1"/>
  <c r="AQ176" i="9"/>
  <c r="AR176" i="9" s="1"/>
  <c r="BH176" i="9" s="1"/>
  <c r="AE176" i="9"/>
  <c r="AL176" i="9" s="1"/>
  <c r="R176" i="9"/>
  <c r="AD176" i="9" s="1"/>
  <c r="BH175" i="9"/>
  <c r="AS174" i="9"/>
  <c r="BG174" i="9" s="1"/>
  <c r="AQ174" i="9"/>
  <c r="AL174" i="9"/>
  <c r="AE174" i="9"/>
  <c r="R174" i="9"/>
  <c r="AD174" i="9" s="1"/>
  <c r="BF173" i="9"/>
  <c r="BE173" i="9"/>
  <c r="BD173" i="9"/>
  <c r="BC173" i="9"/>
  <c r="BB173" i="9"/>
  <c r="BA173" i="9"/>
  <c r="AZ173" i="9"/>
  <c r="AY173" i="9"/>
  <c r="AX173" i="9"/>
  <c r="AW173" i="9"/>
  <c r="AV173" i="9"/>
  <c r="AU173" i="9"/>
  <c r="AT173" i="9"/>
  <c r="AQ173" i="9"/>
  <c r="AP173" i="9"/>
  <c r="AO173" i="9"/>
  <c r="AN173" i="9"/>
  <c r="AM173" i="9"/>
  <c r="AK173" i="9"/>
  <c r="AJ173" i="9"/>
  <c r="AI173" i="9"/>
  <c r="AH173" i="9"/>
  <c r="AG173" i="9"/>
  <c r="AF173" i="9"/>
  <c r="AC173" i="9"/>
  <c r="AB173" i="9"/>
  <c r="AB335" i="9" s="1"/>
  <c r="AA173" i="9"/>
  <c r="Z173" i="9"/>
  <c r="Y173" i="9"/>
  <c r="X173" i="9"/>
  <c r="W173" i="9"/>
  <c r="U173" i="9"/>
  <c r="T173" i="9"/>
  <c r="S173" i="9"/>
  <c r="O173" i="9"/>
  <c r="N173" i="9"/>
  <c r="AS172" i="9"/>
  <c r="BG172" i="9" s="1"/>
  <c r="AQ172" i="9"/>
  <c r="AE172" i="9"/>
  <c r="AL172" i="9" s="1"/>
  <c r="AD172" i="9"/>
  <c r="AR172" i="9" s="1"/>
  <c r="R172" i="9"/>
  <c r="AS171" i="9"/>
  <c r="BG171" i="9" s="1"/>
  <c r="AR171" i="9"/>
  <c r="BH171" i="9" s="1"/>
  <c r="AQ171" i="9"/>
  <c r="AE171" i="9"/>
  <c r="AL171" i="9" s="1"/>
  <c r="AD171" i="9"/>
  <c r="R171" i="9"/>
  <c r="BG170" i="9"/>
  <c r="AS170" i="9"/>
  <c r="AQ170" i="9"/>
  <c r="AE170" i="9"/>
  <c r="AL170" i="9" s="1"/>
  <c r="R170" i="9"/>
  <c r="AD170" i="9" s="1"/>
  <c r="BH169" i="9"/>
  <c r="AS168" i="9"/>
  <c r="BG168" i="9" s="1"/>
  <c r="AQ168" i="9"/>
  <c r="AE168" i="9"/>
  <c r="AL168" i="9" s="1"/>
  <c r="AD168" i="9"/>
  <c r="R168" i="9"/>
  <c r="AS167" i="9"/>
  <c r="BG167" i="9" s="1"/>
  <c r="AR167" i="9"/>
  <c r="BH167" i="9" s="1"/>
  <c r="AQ167" i="9"/>
  <c r="AE167" i="9"/>
  <c r="AL167" i="9" s="1"/>
  <c r="AD167" i="9"/>
  <c r="R167" i="9"/>
  <c r="AL166" i="9"/>
  <c r="AE166" i="9"/>
  <c r="R166" i="9"/>
  <c r="AD166" i="9" s="1"/>
  <c r="AR166" i="9" s="1"/>
  <c r="BH166" i="9" s="1"/>
  <c r="V165" i="9"/>
  <c r="V173" i="9" s="1"/>
  <c r="AS164" i="9"/>
  <c r="AQ164" i="9"/>
  <c r="AE164" i="9"/>
  <c r="AL164" i="9" s="1"/>
  <c r="AD164" i="9"/>
  <c r="R164" i="9"/>
  <c r="BF161" i="9"/>
  <c r="BE161" i="9"/>
  <c r="BD161" i="9"/>
  <c r="BC161" i="9"/>
  <c r="BB161" i="9"/>
  <c r="BA161" i="9"/>
  <c r="BA335" i="9" s="1"/>
  <c r="AZ161" i="9"/>
  <c r="AZ335" i="9" s="1"/>
  <c r="AY161" i="9"/>
  <c r="AX161" i="9"/>
  <c r="AW161" i="9"/>
  <c r="AV161" i="9"/>
  <c r="AU161" i="9"/>
  <c r="AT161" i="9"/>
  <c r="AP161" i="9"/>
  <c r="AO161" i="9"/>
  <c r="AN161" i="9"/>
  <c r="AM161" i="9"/>
  <c r="AK161" i="9"/>
  <c r="AK335" i="9" s="1"/>
  <c r="AJ161" i="9"/>
  <c r="AI161" i="9"/>
  <c r="AH161" i="9"/>
  <c r="AG161" i="9"/>
  <c r="AF161" i="9"/>
  <c r="AE161" i="9"/>
  <c r="AC161" i="9"/>
  <c r="AB161" i="9"/>
  <c r="AA161" i="9"/>
  <c r="AA335" i="9" s="1"/>
  <c r="Z161" i="9"/>
  <c r="Y161" i="9"/>
  <c r="X161" i="9"/>
  <c r="W161" i="9"/>
  <c r="V161" i="9"/>
  <c r="U161" i="9"/>
  <c r="T161" i="9"/>
  <c r="S161" i="9"/>
  <c r="Q161" i="9"/>
  <c r="P161" i="9"/>
  <c r="P335" i="9" s="1"/>
  <c r="O161" i="9"/>
  <c r="O335" i="9" s="1"/>
  <c r="N161" i="9"/>
  <c r="BH160" i="9"/>
  <c r="AS159" i="9"/>
  <c r="BG159" i="9" s="1"/>
  <c r="AQ159" i="9"/>
  <c r="AE159" i="9"/>
  <c r="AL159" i="9" s="1"/>
  <c r="AL161" i="9" s="1"/>
  <c r="R159" i="9"/>
  <c r="AD159" i="9" s="1"/>
  <c r="BG158" i="9"/>
  <c r="AS158" i="9"/>
  <c r="AQ158" i="9"/>
  <c r="AL158" i="9"/>
  <c r="AE158" i="9"/>
  <c r="R158" i="9"/>
  <c r="AD158" i="9" s="1"/>
  <c r="AS157" i="9"/>
  <c r="BG157" i="9" s="1"/>
  <c r="AQ157" i="9"/>
  <c r="AE157" i="9"/>
  <c r="AL157" i="9" s="1"/>
  <c r="AD157" i="9"/>
  <c r="R157" i="9"/>
  <c r="BH156" i="9"/>
  <c r="BG155" i="9"/>
  <c r="AS155" i="9"/>
  <c r="AQ155" i="9"/>
  <c r="AE155" i="9"/>
  <c r="AL155" i="9" s="1"/>
  <c r="R155" i="9"/>
  <c r="AD155" i="9" s="1"/>
  <c r="AR155" i="9" s="1"/>
  <c r="BH155" i="9" s="1"/>
  <c r="BH154" i="9"/>
  <c r="AS153" i="9"/>
  <c r="BG153" i="9" s="1"/>
  <c r="AQ153" i="9"/>
  <c r="AE153" i="9"/>
  <c r="AL153" i="9" s="1"/>
  <c r="R153" i="9"/>
  <c r="AD153" i="9" s="1"/>
  <c r="AR153" i="9" s="1"/>
  <c r="BH153" i="9" s="1"/>
  <c r="BH152" i="9"/>
  <c r="AS151" i="9"/>
  <c r="BG151" i="9" s="1"/>
  <c r="AQ151" i="9"/>
  <c r="AE151" i="9"/>
  <c r="AL151" i="9" s="1"/>
  <c r="R151" i="9"/>
  <c r="AD151" i="9" s="1"/>
  <c r="BG148" i="9"/>
  <c r="AS148" i="9"/>
  <c r="AQ148" i="9"/>
  <c r="AQ161" i="9" s="1"/>
  <c r="AL148" i="9"/>
  <c r="AE148" i="9"/>
  <c r="R148" i="9"/>
  <c r="AD148" i="9" s="1"/>
  <c r="AD161" i="9" s="1"/>
  <c r="BF141" i="9"/>
  <c r="BE141" i="9"/>
  <c r="BD141" i="9"/>
  <c r="BC141" i="9"/>
  <c r="BB141" i="9"/>
  <c r="BA141" i="9"/>
  <c r="AZ141" i="9"/>
  <c r="AY141" i="9"/>
  <c r="AX141" i="9"/>
  <c r="AW141" i="9"/>
  <c r="AV141" i="9"/>
  <c r="AU141" i="9"/>
  <c r="AT141" i="9"/>
  <c r="AP141" i="9"/>
  <c r="AO141" i="9"/>
  <c r="AN141" i="9"/>
  <c r="AM141" i="9"/>
  <c r="AK141" i="9"/>
  <c r="AJ141" i="9"/>
  <c r="AI141" i="9"/>
  <c r="AH141" i="9"/>
  <c r="AG141" i="9"/>
  <c r="AF141" i="9"/>
  <c r="AC141" i="9"/>
  <c r="AA141" i="9"/>
  <c r="Z141" i="9"/>
  <c r="V141" i="9"/>
  <c r="U141" i="9"/>
  <c r="T141" i="9"/>
  <c r="S141" i="9"/>
  <c r="BF138" i="9"/>
  <c r="BE138" i="9"/>
  <c r="BD138" i="9"/>
  <c r="BC138" i="9"/>
  <c r="BB138" i="9"/>
  <c r="BA138" i="9"/>
  <c r="AZ138" i="9"/>
  <c r="AY138" i="9"/>
  <c r="AX138" i="9"/>
  <c r="AW138" i="9"/>
  <c r="AV138" i="9"/>
  <c r="AU138" i="9"/>
  <c r="AT138" i="9"/>
  <c r="AP138" i="9"/>
  <c r="AO138" i="9"/>
  <c r="AN138" i="9"/>
  <c r="AM138" i="9"/>
  <c r="AK138" i="9"/>
  <c r="AJ138" i="9"/>
  <c r="AI138" i="9"/>
  <c r="AH138" i="9"/>
  <c r="AG138" i="9"/>
  <c r="AF138" i="9"/>
  <c r="AC138" i="9"/>
  <c r="AA138" i="9"/>
  <c r="Z138" i="9"/>
  <c r="V138" i="9"/>
  <c r="U138" i="9"/>
  <c r="T138" i="9"/>
  <c r="S138" i="9"/>
  <c r="BG133" i="9"/>
  <c r="AS133" i="9"/>
  <c r="AQ133" i="9"/>
  <c r="AE133" i="9"/>
  <c r="AL133" i="9" s="1"/>
  <c r="R133" i="9"/>
  <c r="AD133" i="9" s="1"/>
  <c r="BG132" i="9"/>
  <c r="AS132" i="9"/>
  <c r="AQ132" i="9"/>
  <c r="AL132" i="9"/>
  <c r="AE132" i="9"/>
  <c r="R132" i="9"/>
  <c r="AD132" i="9" s="1"/>
  <c r="AR132" i="9" s="1"/>
  <c r="BH132" i="9" s="1"/>
  <c r="AS131" i="9"/>
  <c r="BG131" i="9" s="1"/>
  <c r="AQ131" i="9"/>
  <c r="AQ130" i="9" s="1"/>
  <c r="AE131" i="9"/>
  <c r="AD131" i="9"/>
  <c r="R131" i="9"/>
  <c r="BF130" i="9"/>
  <c r="BE130" i="9"/>
  <c r="BE129" i="9" s="1"/>
  <c r="BD130" i="9"/>
  <c r="BC130" i="9"/>
  <c r="BC129" i="9" s="1"/>
  <c r="BB130" i="9"/>
  <c r="BB129" i="9" s="1"/>
  <c r="BA130" i="9"/>
  <c r="BA120" i="9" s="1"/>
  <c r="AZ130" i="9"/>
  <c r="AY130" i="9"/>
  <c r="AY120" i="9" s="1"/>
  <c r="AX130" i="9"/>
  <c r="AX120" i="9" s="1"/>
  <c r="AW130" i="9"/>
  <c r="AW120" i="9" s="1"/>
  <c r="AV130" i="9"/>
  <c r="AU130" i="9"/>
  <c r="AT130" i="9"/>
  <c r="AT120" i="9" s="1"/>
  <c r="AS130" i="9"/>
  <c r="AP130" i="9"/>
  <c r="AO130" i="9"/>
  <c r="AO120" i="9" s="1"/>
  <c r="AN130" i="9"/>
  <c r="AM130" i="9"/>
  <c r="AK130" i="9"/>
  <c r="AK120" i="9" s="1"/>
  <c r="AJ130" i="9"/>
  <c r="AI130" i="9"/>
  <c r="AH130" i="9"/>
  <c r="AG130" i="9"/>
  <c r="AG120" i="9" s="1"/>
  <c r="AF130" i="9"/>
  <c r="AC130" i="9"/>
  <c r="AC120" i="9" s="1"/>
  <c r="AB130" i="9"/>
  <c r="AA130" i="9"/>
  <c r="Z130" i="9"/>
  <c r="Y130" i="9"/>
  <c r="Y120" i="9" s="1"/>
  <c r="X130" i="9"/>
  <c r="W130" i="9"/>
  <c r="V130" i="9"/>
  <c r="U130" i="9"/>
  <c r="U120" i="9" s="1"/>
  <c r="T130" i="9"/>
  <c r="S130" i="9"/>
  <c r="R130" i="9"/>
  <c r="Q130" i="9"/>
  <c r="Q120" i="9" s="1"/>
  <c r="P130" i="9"/>
  <c r="O130" i="9"/>
  <c r="N130" i="9"/>
  <c r="BF129" i="9"/>
  <c r="BD129" i="9"/>
  <c r="BF128" i="9"/>
  <c r="BE128" i="9"/>
  <c r="BD128" i="9"/>
  <c r="BC128" i="9"/>
  <c r="BB128" i="9"/>
  <c r="BF127" i="9"/>
  <c r="BE127" i="9"/>
  <c r="BD127" i="9"/>
  <c r="BC127" i="9"/>
  <c r="BG127" i="9" s="1"/>
  <c r="BH127" i="9" s="1"/>
  <c r="BB127" i="9"/>
  <c r="BD126" i="9"/>
  <c r="BC126" i="9"/>
  <c r="BH125" i="9"/>
  <c r="BF125" i="9"/>
  <c r="BE125" i="9"/>
  <c r="BD125" i="9"/>
  <c r="BC125" i="9"/>
  <c r="BB125" i="9"/>
  <c r="BF124" i="9"/>
  <c r="BE124" i="9"/>
  <c r="BD124" i="9"/>
  <c r="BC124" i="9"/>
  <c r="BB124" i="9"/>
  <c r="BF123" i="9"/>
  <c r="BE123" i="9"/>
  <c r="BD123" i="9"/>
  <c r="BC123" i="9"/>
  <c r="BB123" i="9"/>
  <c r="BG123" i="9" s="1"/>
  <c r="BH123" i="9" s="1"/>
  <c r="AZ120" i="9"/>
  <c r="AV120" i="9"/>
  <c r="AU120" i="9"/>
  <c r="AQ120" i="9"/>
  <c r="AP120" i="9"/>
  <c r="AN120" i="9"/>
  <c r="AM120" i="9"/>
  <c r="AJ120" i="9"/>
  <c r="AI120" i="9"/>
  <c r="AH120" i="9"/>
  <c r="AF120" i="9"/>
  <c r="AB120" i="9"/>
  <c r="AA120" i="9"/>
  <c r="Z120" i="9"/>
  <c r="X120" i="9"/>
  <c r="W120" i="9"/>
  <c r="V120" i="9"/>
  <c r="T120" i="9"/>
  <c r="S120" i="9"/>
  <c r="R120" i="9"/>
  <c r="P120" i="9"/>
  <c r="O120" i="9"/>
  <c r="O102" i="9" s="1"/>
  <c r="BA119" i="9"/>
  <c r="AZ119" i="9"/>
  <c r="AY119" i="9"/>
  <c r="AX119" i="9"/>
  <c r="AW119" i="9"/>
  <c r="AV119" i="9"/>
  <c r="AU119" i="9"/>
  <c r="AT119" i="9"/>
  <c r="AS119" i="9"/>
  <c r="BG119" i="9" s="1"/>
  <c r="AP119" i="9"/>
  <c r="AO119" i="9"/>
  <c r="AN119" i="9"/>
  <c r="AM119" i="9"/>
  <c r="AK119" i="9"/>
  <c r="AJ119" i="9"/>
  <c r="AI119" i="9"/>
  <c r="AH119" i="9"/>
  <c r="AG119" i="9"/>
  <c r="AF119" i="9"/>
  <c r="AD119" i="9"/>
  <c r="AC119" i="9"/>
  <c r="AB119" i="9"/>
  <c r="AA119" i="9"/>
  <c r="Z119" i="9"/>
  <c r="Y119" i="9"/>
  <c r="X119" i="9"/>
  <c r="W119" i="9"/>
  <c r="V119" i="9"/>
  <c r="U119" i="9"/>
  <c r="T119" i="9"/>
  <c r="S119" i="9"/>
  <c r="R119" i="9"/>
  <c r="BA118" i="9"/>
  <c r="AZ118" i="9"/>
  <c r="AY118" i="9"/>
  <c r="AX118" i="9"/>
  <c r="AW118" i="9"/>
  <c r="AV118" i="9"/>
  <c r="AU118" i="9"/>
  <c r="AT118" i="9"/>
  <c r="AP118" i="9"/>
  <c r="AO118" i="9"/>
  <c r="AN118" i="9"/>
  <c r="AM118" i="9"/>
  <c r="AK118" i="9"/>
  <c r="AJ118" i="9"/>
  <c r="AI118" i="9"/>
  <c r="AH118" i="9"/>
  <c r="AG118" i="9"/>
  <c r="AF118" i="9"/>
  <c r="AE118" i="9"/>
  <c r="AC118" i="9"/>
  <c r="AB118" i="9"/>
  <c r="AA118" i="9"/>
  <c r="Z118" i="9"/>
  <c r="Y118" i="9"/>
  <c r="X118" i="9"/>
  <c r="W118" i="9"/>
  <c r="V118" i="9"/>
  <c r="U118" i="9"/>
  <c r="T118" i="9"/>
  <c r="S118" i="9"/>
  <c r="AH117" i="9"/>
  <c r="AG117" i="9"/>
  <c r="AF117" i="9"/>
  <c r="AC117" i="9"/>
  <c r="AB117" i="9"/>
  <c r="AA117" i="9"/>
  <c r="Z117" i="9"/>
  <c r="Y117" i="9"/>
  <c r="X117" i="9"/>
  <c r="W117" i="9"/>
  <c r="V117" i="9"/>
  <c r="U117" i="9"/>
  <c r="T117" i="9"/>
  <c r="S117" i="9"/>
  <c r="BA116" i="9"/>
  <c r="AZ116" i="9"/>
  <c r="AY116" i="9"/>
  <c r="AX116" i="9"/>
  <c r="AW116" i="9"/>
  <c r="AV116" i="9"/>
  <c r="AU116" i="9"/>
  <c r="AT116" i="9"/>
  <c r="AP116" i="9"/>
  <c r="AO116" i="9"/>
  <c r="AN116" i="9"/>
  <c r="AM116" i="9"/>
  <c r="AK116" i="9"/>
  <c r="AJ116" i="9"/>
  <c r="AI116" i="9"/>
  <c r="AH116" i="9"/>
  <c r="AG116" i="9"/>
  <c r="AF116" i="9"/>
  <c r="AC116" i="9"/>
  <c r="AB116" i="9"/>
  <c r="AA116" i="9"/>
  <c r="Z116" i="9"/>
  <c r="Y116" i="9"/>
  <c r="X116" i="9"/>
  <c r="W116" i="9"/>
  <c r="V116" i="9"/>
  <c r="U116" i="9"/>
  <c r="T116" i="9"/>
  <c r="S116" i="9"/>
  <c r="R116" i="9"/>
  <c r="BA115" i="9"/>
  <c r="AZ115" i="9"/>
  <c r="AY115" i="9"/>
  <c r="AX115" i="9"/>
  <c r="AW115" i="9"/>
  <c r="AV115" i="9"/>
  <c r="AU115" i="9"/>
  <c r="AT115" i="9"/>
  <c r="AP115" i="9"/>
  <c r="AO115" i="9"/>
  <c r="AN115" i="9"/>
  <c r="AM115" i="9"/>
  <c r="AK115" i="9"/>
  <c r="AJ115" i="9"/>
  <c r="AI115" i="9"/>
  <c r="AH115" i="9"/>
  <c r="AG115" i="9"/>
  <c r="AF115" i="9"/>
  <c r="AE115" i="9"/>
  <c r="AC115" i="9"/>
  <c r="AB115" i="9"/>
  <c r="AA115" i="9"/>
  <c r="Z115" i="9"/>
  <c r="Y115" i="9"/>
  <c r="X115" i="9"/>
  <c r="W115" i="9"/>
  <c r="V115" i="9"/>
  <c r="U115" i="9"/>
  <c r="T115" i="9"/>
  <c r="S115" i="9"/>
  <c r="BA114" i="9"/>
  <c r="AZ114" i="9"/>
  <c r="AY114" i="9"/>
  <c r="AW114" i="9"/>
  <c r="AV114" i="9"/>
  <c r="AV102" i="9" s="1"/>
  <c r="AV100" i="9" s="1"/>
  <c r="AU114" i="9"/>
  <c r="AO114" i="9"/>
  <c r="AN114" i="9"/>
  <c r="AM114" i="9"/>
  <c r="AK114" i="9"/>
  <c r="AJ114" i="9"/>
  <c r="AI114" i="9"/>
  <c r="AG114" i="9"/>
  <c r="AF114" i="9"/>
  <c r="AB114" i="9"/>
  <c r="AA114" i="9"/>
  <c r="Z114" i="9"/>
  <c r="X114" i="9"/>
  <c r="W114" i="9"/>
  <c r="V114" i="9"/>
  <c r="T114" i="9"/>
  <c r="S114" i="9"/>
  <c r="BA113" i="9"/>
  <c r="AZ113" i="9"/>
  <c r="AY113" i="9"/>
  <c r="AX113" i="9"/>
  <c r="AW113" i="9"/>
  <c r="AV113" i="9"/>
  <c r="AU113" i="9"/>
  <c r="AT113" i="9"/>
  <c r="AQ113" i="9"/>
  <c r="AP113" i="9"/>
  <c r="AO113" i="9"/>
  <c r="AN113" i="9"/>
  <c r="AM113" i="9"/>
  <c r="AK113" i="9"/>
  <c r="AJ113" i="9"/>
  <c r="AI113" i="9"/>
  <c r="AH113" i="9"/>
  <c r="AG113" i="9"/>
  <c r="AF113" i="9"/>
  <c r="AC113" i="9"/>
  <c r="AB113" i="9"/>
  <c r="AA113" i="9"/>
  <c r="Z113" i="9"/>
  <c r="Y113" i="9"/>
  <c r="X113" i="9"/>
  <c r="W113" i="9"/>
  <c r="V113" i="9"/>
  <c r="U113" i="9"/>
  <c r="T113" i="9"/>
  <c r="S113" i="9"/>
  <c r="R113" i="9"/>
  <c r="BA112" i="9"/>
  <c r="AZ112" i="9"/>
  <c r="AO112" i="9"/>
  <c r="AN112" i="9"/>
  <c r="AK112" i="9"/>
  <c r="AJ112" i="9"/>
  <c r="AH112" i="9"/>
  <c r="AD112" i="9"/>
  <c r="AC112" i="9"/>
  <c r="Y112" i="9"/>
  <c r="X112" i="9"/>
  <c r="U112" i="9"/>
  <c r="T112" i="9"/>
  <c r="S112" i="9"/>
  <c r="BA111" i="9"/>
  <c r="AZ111" i="9"/>
  <c r="AY111" i="9"/>
  <c r="AX111" i="9"/>
  <c r="AW111" i="9"/>
  <c r="AV111" i="9"/>
  <c r="AU111" i="9"/>
  <c r="AT111" i="9"/>
  <c r="AS111" i="9"/>
  <c r="AP111" i="9"/>
  <c r="AO111" i="9"/>
  <c r="AN111" i="9"/>
  <c r="AM111" i="9"/>
  <c r="AK111" i="9"/>
  <c r="AJ111" i="9"/>
  <c r="AI111" i="9"/>
  <c r="AH111" i="9"/>
  <c r="AG111" i="9"/>
  <c r="AF111" i="9"/>
  <c r="AD111" i="9"/>
  <c r="AC111" i="9"/>
  <c r="AB111" i="9"/>
  <c r="AA111" i="9"/>
  <c r="Z111" i="9"/>
  <c r="Y111" i="9"/>
  <c r="X111" i="9"/>
  <c r="W111" i="9"/>
  <c r="V111" i="9"/>
  <c r="U111" i="9"/>
  <c r="T111" i="9"/>
  <c r="S111" i="9"/>
  <c r="R111" i="9"/>
  <c r="BA110" i="9"/>
  <c r="AZ110" i="9"/>
  <c r="AY110" i="9"/>
  <c r="AX110" i="9"/>
  <c r="AW110" i="9"/>
  <c r="AV110" i="9"/>
  <c r="AU110" i="9"/>
  <c r="AT110" i="9"/>
  <c r="AQ110" i="9"/>
  <c r="AP110" i="9"/>
  <c r="AO110" i="9"/>
  <c r="AN110" i="9"/>
  <c r="AM110" i="9"/>
  <c r="AK110" i="9"/>
  <c r="AJ110" i="9"/>
  <c r="AI110" i="9"/>
  <c r="AH110" i="9"/>
  <c r="AG110" i="9"/>
  <c r="AF110" i="9"/>
  <c r="AC110" i="9"/>
  <c r="AB110" i="9"/>
  <c r="AA110" i="9"/>
  <c r="Z110" i="9"/>
  <c r="Y110" i="9"/>
  <c r="X110" i="9"/>
  <c r="W110" i="9"/>
  <c r="V110" i="9"/>
  <c r="U110" i="9"/>
  <c r="T110" i="9"/>
  <c r="S110" i="9"/>
  <c r="BA109" i="9"/>
  <c r="AZ109" i="9"/>
  <c r="AY109" i="9"/>
  <c r="AX109" i="9"/>
  <c r="AW109" i="9"/>
  <c r="AV109" i="9"/>
  <c r="AU109" i="9"/>
  <c r="AT109" i="9"/>
  <c r="AS109" i="9"/>
  <c r="AP109" i="9"/>
  <c r="AO109" i="9"/>
  <c r="AN109" i="9"/>
  <c r="AM109" i="9"/>
  <c r="AK109" i="9"/>
  <c r="AJ109" i="9"/>
  <c r="AI109" i="9"/>
  <c r="AH109" i="9"/>
  <c r="AG109" i="9"/>
  <c r="AF109" i="9"/>
  <c r="AC109" i="9"/>
  <c r="AB109" i="9"/>
  <c r="AA109" i="9"/>
  <c r="Z109" i="9"/>
  <c r="Y109" i="9"/>
  <c r="X109" i="9"/>
  <c r="W109" i="9"/>
  <c r="V109" i="9"/>
  <c r="U109" i="9"/>
  <c r="T109" i="9"/>
  <c r="S109" i="9"/>
  <c r="R109" i="9"/>
  <c r="BA108" i="9"/>
  <c r="AZ108" i="9"/>
  <c r="AY108" i="9"/>
  <c r="AX108" i="9"/>
  <c r="AW108" i="9"/>
  <c r="AV108" i="9"/>
  <c r="AU108" i="9"/>
  <c r="AT108" i="9"/>
  <c r="AP108" i="9"/>
  <c r="AO108" i="9"/>
  <c r="AN108" i="9"/>
  <c r="AM108" i="9"/>
  <c r="AK108" i="9"/>
  <c r="AJ108" i="9"/>
  <c r="AI108" i="9"/>
  <c r="AH108" i="9"/>
  <c r="AG108" i="9"/>
  <c r="AF108" i="9"/>
  <c r="AC108" i="9"/>
  <c r="AB108" i="9"/>
  <c r="AA108" i="9"/>
  <c r="Z108" i="9"/>
  <c r="Y108" i="9"/>
  <c r="X108" i="9"/>
  <c r="W108" i="9"/>
  <c r="V108" i="9"/>
  <c r="U108" i="9"/>
  <c r="T108" i="9"/>
  <c r="S108" i="9"/>
  <c r="AX107" i="9"/>
  <c r="AW107" i="9"/>
  <c r="AO107" i="9"/>
  <c r="AH107" i="9"/>
  <c r="BA106" i="9"/>
  <c r="AZ106" i="9"/>
  <c r="AY106" i="9"/>
  <c r="AX106" i="9"/>
  <c r="AW106" i="9"/>
  <c r="AV106" i="9"/>
  <c r="AU106" i="9"/>
  <c r="AT106" i="9"/>
  <c r="AP106" i="9"/>
  <c r="AO106" i="9"/>
  <c r="AN106" i="9"/>
  <c r="AM106" i="9"/>
  <c r="AK106" i="9"/>
  <c r="AJ106" i="9"/>
  <c r="AI106" i="9"/>
  <c r="AH106" i="9"/>
  <c r="AG106" i="9"/>
  <c r="AF106" i="9"/>
  <c r="AC106" i="9"/>
  <c r="AB106" i="9"/>
  <c r="AA106" i="9"/>
  <c r="Z106" i="9"/>
  <c r="Y106" i="9"/>
  <c r="X106" i="9"/>
  <c r="W106" i="9"/>
  <c r="V106" i="9"/>
  <c r="U106" i="9"/>
  <c r="T106" i="9"/>
  <c r="S106" i="9"/>
  <c r="BA104" i="9"/>
  <c r="AZ104" i="9"/>
  <c r="AY104" i="9"/>
  <c r="AX104" i="9"/>
  <c r="AW104" i="9"/>
  <c r="AV104" i="9"/>
  <c r="AU104" i="9"/>
  <c r="AT104" i="9"/>
  <c r="AP104" i="9"/>
  <c r="AO104" i="9"/>
  <c r="AN104" i="9"/>
  <c r="AM104" i="9"/>
  <c r="AK104" i="9"/>
  <c r="AJ104" i="9"/>
  <c r="AI104" i="9"/>
  <c r="AH104" i="9"/>
  <c r="AG104" i="9"/>
  <c r="AF104" i="9"/>
  <c r="AC104" i="9"/>
  <c r="AB104" i="9"/>
  <c r="AA104" i="9"/>
  <c r="Z104" i="9"/>
  <c r="Y104" i="9"/>
  <c r="X104" i="9"/>
  <c r="W104" i="9"/>
  <c r="V104" i="9"/>
  <c r="U104" i="9"/>
  <c r="T104" i="9"/>
  <c r="S104" i="9"/>
  <c r="Q103" i="9"/>
  <c r="P103" i="9"/>
  <c r="O103" i="9"/>
  <c r="N103" i="9"/>
  <c r="P102" i="9"/>
  <c r="P100" i="9" s="1"/>
  <c r="AR101" i="9"/>
  <c r="BH101" i="9" s="1"/>
  <c r="BG99" i="9"/>
  <c r="AS99" i="9"/>
  <c r="AQ99" i="9"/>
  <c r="AQ119" i="9" s="1"/>
  <c r="AL99" i="9"/>
  <c r="AL119" i="9" s="1"/>
  <c r="AE99" i="9"/>
  <c r="AE119" i="9" s="1"/>
  <c r="R99" i="9"/>
  <c r="AD99" i="9" s="1"/>
  <c r="AR99" i="9" s="1"/>
  <c r="AS98" i="9"/>
  <c r="AS118" i="9" s="1"/>
  <c r="AQ98" i="9"/>
  <c r="AQ118" i="9" s="1"/>
  <c r="AE98" i="9"/>
  <c r="AL98" i="9" s="1"/>
  <c r="AL118" i="9" s="1"/>
  <c r="R98" i="9"/>
  <c r="BG97" i="9"/>
  <c r="BG125" i="9" s="1"/>
  <c r="BG96" i="9"/>
  <c r="BG124" i="9" s="1"/>
  <c r="BH124" i="9" s="1"/>
  <c r="AE96" i="9"/>
  <c r="AD96" i="9"/>
  <c r="R96" i="9"/>
  <c r="R117" i="9" s="1"/>
  <c r="AS95" i="9"/>
  <c r="AQ95" i="9"/>
  <c r="AQ116" i="9" s="1"/>
  <c r="AE95" i="9"/>
  <c r="AE116" i="9" s="1"/>
  <c r="R95" i="9"/>
  <c r="AD95" i="9" s="1"/>
  <c r="BF94" i="9"/>
  <c r="BE94" i="9"/>
  <c r="BD94" i="9"/>
  <c r="BD61" i="9" s="1"/>
  <c r="BD134" i="9" s="1"/>
  <c r="BC94" i="9"/>
  <c r="BC61" i="9" s="1"/>
  <c r="BC134" i="9" s="1"/>
  <c r="BB94" i="9"/>
  <c r="BA94" i="9"/>
  <c r="AZ94" i="9"/>
  <c r="AZ61" i="9" s="1"/>
  <c r="AZ134" i="9" s="1"/>
  <c r="AY94" i="9"/>
  <c r="AX94" i="9"/>
  <c r="AW94" i="9"/>
  <c r="AV94" i="9"/>
  <c r="AU94" i="9"/>
  <c r="AT94" i="9"/>
  <c r="AP94" i="9"/>
  <c r="AO94" i="9"/>
  <c r="AN94" i="9"/>
  <c r="AN61" i="9" s="1"/>
  <c r="AN134" i="9" s="1"/>
  <c r="AM94" i="9"/>
  <c r="AK94" i="9"/>
  <c r="AJ94" i="9"/>
  <c r="AI94" i="9"/>
  <c r="AH94" i="9"/>
  <c r="AG94" i="9"/>
  <c r="AF94" i="9"/>
  <c r="AC94" i="9"/>
  <c r="AB94" i="9"/>
  <c r="AA94" i="9"/>
  <c r="Z94" i="9"/>
  <c r="Y94" i="9"/>
  <c r="X94" i="9"/>
  <c r="W94" i="9"/>
  <c r="V94" i="9"/>
  <c r="U94" i="9"/>
  <c r="T94" i="9"/>
  <c r="S94" i="9"/>
  <c r="BG93" i="9"/>
  <c r="AS93" i="9"/>
  <c r="AS91" i="9" s="1"/>
  <c r="AQ93" i="9"/>
  <c r="AE93" i="9"/>
  <c r="R93" i="9"/>
  <c r="AD93" i="9" s="1"/>
  <c r="BG92" i="9"/>
  <c r="AS92" i="9"/>
  <c r="AS115" i="9" s="1"/>
  <c r="BG115" i="9" s="1"/>
  <c r="AQ92" i="9"/>
  <c r="AL92" i="9"/>
  <c r="AE92" i="9"/>
  <c r="R92" i="9"/>
  <c r="BF91" i="9"/>
  <c r="BF60" i="9" s="1"/>
  <c r="BE91" i="9"/>
  <c r="BD91" i="9"/>
  <c r="BD60" i="9" s="1"/>
  <c r="BC91" i="9"/>
  <c r="BB91" i="9"/>
  <c r="BB60" i="9" s="1"/>
  <c r="BA91" i="9"/>
  <c r="AZ91" i="9"/>
  <c r="AZ60" i="9" s="1"/>
  <c r="AY91" i="9"/>
  <c r="AX91" i="9"/>
  <c r="AW91" i="9"/>
  <c r="AV91" i="9"/>
  <c r="AU91" i="9"/>
  <c r="AT91" i="9"/>
  <c r="AP91" i="9"/>
  <c r="AO91" i="9"/>
  <c r="AN91" i="9"/>
  <c r="AM91" i="9"/>
  <c r="AK91" i="9"/>
  <c r="AJ91" i="9"/>
  <c r="AI91" i="9"/>
  <c r="AH91" i="9"/>
  <c r="AG91" i="9"/>
  <c r="AF91" i="9"/>
  <c r="AC91" i="9"/>
  <c r="AB91" i="9"/>
  <c r="AA91" i="9"/>
  <c r="Z91" i="9"/>
  <c r="Y91" i="9"/>
  <c r="X91" i="9"/>
  <c r="X60" i="9" s="1"/>
  <c r="W91" i="9"/>
  <c r="V91" i="9"/>
  <c r="U91" i="9"/>
  <c r="T91" i="9"/>
  <c r="T60" i="9" s="1"/>
  <c r="S91" i="9"/>
  <c r="BG90" i="9"/>
  <c r="AS90" i="9"/>
  <c r="AQ90" i="9"/>
  <c r="AL90" i="9"/>
  <c r="AE90" i="9"/>
  <c r="R90" i="9"/>
  <c r="AD90" i="9" s="1"/>
  <c r="AR90" i="9" s="1"/>
  <c r="BH90" i="9" s="1"/>
  <c r="BH85" i="9" s="1"/>
  <c r="AS89" i="9"/>
  <c r="BG89" i="9" s="1"/>
  <c r="AQ89" i="9"/>
  <c r="AE89" i="9"/>
  <c r="AL89" i="9" s="1"/>
  <c r="R89" i="9"/>
  <c r="AD89" i="9" s="1"/>
  <c r="AS88" i="9"/>
  <c r="BG88" i="9" s="1"/>
  <c r="AR88" i="9"/>
  <c r="BH88" i="9" s="1"/>
  <c r="AQ88" i="9"/>
  <c r="AE88" i="9"/>
  <c r="AL88" i="9" s="1"/>
  <c r="AD88" i="9"/>
  <c r="R88" i="9"/>
  <c r="AS87" i="9"/>
  <c r="BG87" i="9" s="1"/>
  <c r="AQ87" i="9"/>
  <c r="AL87" i="9"/>
  <c r="AE87" i="9"/>
  <c r="R87" i="9"/>
  <c r="AD87" i="9" s="1"/>
  <c r="BG86" i="9"/>
  <c r="AS86" i="9"/>
  <c r="AQ86" i="9"/>
  <c r="AL86" i="9"/>
  <c r="AE86" i="9"/>
  <c r="R86" i="9"/>
  <c r="AD86" i="9" s="1"/>
  <c r="AQ114" i="9"/>
  <c r="AE114" i="9"/>
  <c r="AS84" i="9"/>
  <c r="AQ84" i="9"/>
  <c r="AE84" i="9"/>
  <c r="AD84" i="9"/>
  <c r="AD113" i="9" s="1"/>
  <c r="R84" i="9"/>
  <c r="BD83" i="9"/>
  <c r="BC83" i="9"/>
  <c r="AZ83" i="9"/>
  <c r="AY83" i="9"/>
  <c r="AV83" i="9"/>
  <c r="AU83" i="9"/>
  <c r="AQ83" i="9"/>
  <c r="AO83" i="9"/>
  <c r="AN83" i="9"/>
  <c r="AM83" i="9"/>
  <c r="AK83" i="9"/>
  <c r="AJ83" i="9"/>
  <c r="AI83" i="9"/>
  <c r="AG83" i="9"/>
  <c r="AF83" i="9"/>
  <c r="AB83" i="9"/>
  <c r="AA83" i="9"/>
  <c r="Z83" i="9"/>
  <c r="X83" i="9"/>
  <c r="W83" i="9"/>
  <c r="V83" i="9"/>
  <c r="T83" i="9"/>
  <c r="S83" i="9"/>
  <c r="AS82" i="9"/>
  <c r="BG82" i="9" s="1"/>
  <c r="AR82" i="9"/>
  <c r="BH82" i="9" s="1"/>
  <c r="AQ82" i="9"/>
  <c r="AE82" i="9"/>
  <c r="AL82" i="9" s="1"/>
  <c r="AD82" i="9"/>
  <c r="AD80" i="9" s="1"/>
  <c r="R82" i="9"/>
  <c r="AS81" i="9"/>
  <c r="AQ81" i="9"/>
  <c r="AL81" i="9"/>
  <c r="AL80" i="9" s="1"/>
  <c r="AL112" i="9" s="1"/>
  <c r="AE81" i="9"/>
  <c r="R81" i="9"/>
  <c r="AD81" i="9" s="1"/>
  <c r="BA80" i="9"/>
  <c r="AZ80" i="9"/>
  <c r="AY80" i="9"/>
  <c r="AY112" i="9" s="1"/>
  <c r="AX80" i="9"/>
  <c r="AX112" i="9" s="1"/>
  <c r="AW80" i="9"/>
  <c r="AW112" i="9" s="1"/>
  <c r="AV80" i="9"/>
  <c r="AV112" i="9" s="1"/>
  <c r="AU80" i="9"/>
  <c r="AU112" i="9" s="1"/>
  <c r="AT80" i="9"/>
  <c r="AT112" i="9" s="1"/>
  <c r="AQ80" i="9"/>
  <c r="AQ112" i="9" s="1"/>
  <c r="AP80" i="9"/>
  <c r="AP112" i="9" s="1"/>
  <c r="AO80" i="9"/>
  <c r="AN80" i="9"/>
  <c r="AM80" i="9"/>
  <c r="AM112" i="9" s="1"/>
  <c r="AK80" i="9"/>
  <c r="AJ80" i="9"/>
  <c r="AI80" i="9"/>
  <c r="AI112" i="9" s="1"/>
  <c r="AH80" i="9"/>
  <c r="AG80" i="9"/>
  <c r="AG112" i="9" s="1"/>
  <c r="AF80" i="9"/>
  <c r="AF112" i="9" s="1"/>
  <c r="AC80" i="9"/>
  <c r="AB80" i="9"/>
  <c r="AB112" i="9" s="1"/>
  <c r="AA80" i="9"/>
  <c r="AA112" i="9" s="1"/>
  <c r="Z80" i="9"/>
  <c r="Z112" i="9" s="1"/>
  <c r="Y80" i="9"/>
  <c r="X80" i="9"/>
  <c r="W80" i="9"/>
  <c r="W112" i="9" s="1"/>
  <c r="V80" i="9"/>
  <c r="V112" i="9" s="1"/>
  <c r="U80" i="9"/>
  <c r="T80" i="9"/>
  <c r="S80" i="9"/>
  <c r="R80" i="9"/>
  <c r="R112" i="9" s="1"/>
  <c r="AS79" i="9"/>
  <c r="BG79" i="9" s="1"/>
  <c r="AR79" i="9"/>
  <c r="BH79" i="9" s="1"/>
  <c r="AQ79" i="9"/>
  <c r="AE79" i="9"/>
  <c r="AL79" i="9" s="1"/>
  <c r="AD79" i="9"/>
  <c r="R79" i="9"/>
  <c r="AS78" i="9"/>
  <c r="AQ78" i="9"/>
  <c r="AQ111" i="9" s="1"/>
  <c r="AL78" i="9"/>
  <c r="AE78" i="9"/>
  <c r="AE111" i="9" s="1"/>
  <c r="R78" i="9"/>
  <c r="AD78" i="9" s="1"/>
  <c r="BA77" i="9"/>
  <c r="AZ77" i="9"/>
  <c r="AY77" i="9"/>
  <c r="AX77" i="9"/>
  <c r="AW77" i="9"/>
  <c r="AV77" i="9"/>
  <c r="AU77" i="9"/>
  <c r="AT77" i="9"/>
  <c r="AQ77" i="9"/>
  <c r="AP77" i="9"/>
  <c r="AO77" i="9"/>
  <c r="AN77" i="9"/>
  <c r="AM77" i="9"/>
  <c r="AK77" i="9"/>
  <c r="AJ77" i="9"/>
  <c r="AI77" i="9"/>
  <c r="AH77" i="9"/>
  <c r="AG77" i="9"/>
  <c r="AF77" i="9"/>
  <c r="AC77" i="9"/>
  <c r="AB77" i="9"/>
  <c r="AA77" i="9"/>
  <c r="Z77" i="9"/>
  <c r="Y77" i="9"/>
  <c r="X77" i="9"/>
  <c r="W77" i="9"/>
  <c r="V77" i="9"/>
  <c r="U77" i="9"/>
  <c r="T77" i="9"/>
  <c r="S77" i="9"/>
  <c r="R77" i="9"/>
  <c r="AS76" i="9"/>
  <c r="AQ76" i="9"/>
  <c r="AE76" i="9"/>
  <c r="AL76" i="9" s="1"/>
  <c r="AL110" i="9" s="1"/>
  <c r="AD76" i="9"/>
  <c r="R76" i="9"/>
  <c r="R110" i="9" s="1"/>
  <c r="AS75" i="9"/>
  <c r="AQ75" i="9"/>
  <c r="AL75" i="9"/>
  <c r="AE75" i="9"/>
  <c r="R75" i="9"/>
  <c r="AD75" i="9" s="1"/>
  <c r="BG74" i="9"/>
  <c r="BG109" i="9" s="1"/>
  <c r="AS74" i="9"/>
  <c r="AQ74" i="9"/>
  <c r="AQ109" i="9" s="1"/>
  <c r="AL74" i="9"/>
  <c r="AE74" i="9"/>
  <c r="AE109" i="9" s="1"/>
  <c r="R74" i="9"/>
  <c r="BA73" i="9"/>
  <c r="AZ73" i="9"/>
  <c r="AY73" i="9"/>
  <c r="AX73" i="9"/>
  <c r="AW73" i="9"/>
  <c r="AV73" i="9"/>
  <c r="AU73" i="9"/>
  <c r="AT73" i="9"/>
  <c r="AQ73" i="9"/>
  <c r="AP73" i="9"/>
  <c r="AO73" i="9"/>
  <c r="AN73" i="9"/>
  <c r="AM73" i="9"/>
  <c r="AK73" i="9"/>
  <c r="AJ73" i="9"/>
  <c r="AI73" i="9"/>
  <c r="AH73" i="9"/>
  <c r="AG73" i="9"/>
  <c r="AF73" i="9"/>
  <c r="AE73" i="9"/>
  <c r="AC73" i="9"/>
  <c r="AB73" i="9"/>
  <c r="AA73" i="9"/>
  <c r="Z73" i="9"/>
  <c r="Y73" i="9"/>
  <c r="X73" i="9"/>
  <c r="W73" i="9"/>
  <c r="V73" i="9"/>
  <c r="U73" i="9"/>
  <c r="T73" i="9"/>
  <c r="S73" i="9"/>
  <c r="AS72" i="9"/>
  <c r="BG72" i="9" s="1"/>
  <c r="AQ72" i="9"/>
  <c r="AE72" i="9"/>
  <c r="AL72" i="9" s="1"/>
  <c r="R72" i="9"/>
  <c r="AD72" i="9" s="1"/>
  <c r="BG71" i="9"/>
  <c r="AS71" i="9"/>
  <c r="AQ71" i="9"/>
  <c r="AL71" i="9"/>
  <c r="AE71" i="9"/>
  <c r="AD71" i="9"/>
  <c r="AR71" i="9" s="1"/>
  <c r="BH71" i="9" s="1"/>
  <c r="R71" i="9"/>
  <c r="AS70" i="9"/>
  <c r="AQ70" i="9"/>
  <c r="AE70" i="9"/>
  <c r="AD70" i="9"/>
  <c r="AD69" i="9" s="1"/>
  <c r="R70" i="9"/>
  <c r="BA69" i="9"/>
  <c r="BA107" i="9" s="1"/>
  <c r="AZ69" i="9"/>
  <c r="AZ107" i="9" s="1"/>
  <c r="AY69" i="9"/>
  <c r="AX69" i="9"/>
  <c r="AW69" i="9"/>
  <c r="AV69" i="9"/>
  <c r="AV107" i="9" s="1"/>
  <c r="AU69" i="9"/>
  <c r="AT69" i="9"/>
  <c r="AQ69" i="9"/>
  <c r="AP69" i="9"/>
  <c r="AO69" i="9"/>
  <c r="AN69" i="9"/>
  <c r="AN107" i="9" s="1"/>
  <c r="AM69" i="9"/>
  <c r="AK69" i="9"/>
  <c r="AK107" i="9" s="1"/>
  <c r="AJ69" i="9"/>
  <c r="AJ107" i="9" s="1"/>
  <c r="AI69" i="9"/>
  <c r="AH69" i="9"/>
  <c r="AG69" i="9"/>
  <c r="AG107" i="9" s="1"/>
  <c r="AF69" i="9"/>
  <c r="AF107" i="9" s="1"/>
  <c r="AC69" i="9"/>
  <c r="AB69" i="9"/>
  <c r="AB107" i="9" s="1"/>
  <c r="AA69" i="9"/>
  <c r="Z69" i="9"/>
  <c r="Z107" i="9" s="1"/>
  <c r="Y69" i="9"/>
  <c r="Y61" i="9" s="1"/>
  <c r="Y134" i="9" s="1"/>
  <c r="X69" i="9"/>
  <c r="X107" i="9" s="1"/>
  <c r="W69" i="9"/>
  <c r="V69" i="9"/>
  <c r="U69" i="9"/>
  <c r="U107" i="9" s="1"/>
  <c r="T69" i="9"/>
  <c r="T107" i="9" s="1"/>
  <c r="S69" i="9"/>
  <c r="R69" i="9"/>
  <c r="R107" i="9" s="1"/>
  <c r="AS68" i="9"/>
  <c r="BG68" i="9" s="1"/>
  <c r="AQ68" i="9"/>
  <c r="AE68" i="9"/>
  <c r="AL68" i="9" s="1"/>
  <c r="R68" i="9"/>
  <c r="AD68" i="9" s="1"/>
  <c r="AR68" i="9" s="1"/>
  <c r="BH68" i="9" s="1"/>
  <c r="AS67" i="9"/>
  <c r="BG67" i="9" s="1"/>
  <c r="AQ67" i="9"/>
  <c r="AL67" i="9"/>
  <c r="AE67" i="9"/>
  <c r="AD67" i="9"/>
  <c r="R67" i="9"/>
  <c r="BG66" i="9"/>
  <c r="AS66" i="9"/>
  <c r="AQ66" i="9"/>
  <c r="AL66" i="9"/>
  <c r="AE66" i="9"/>
  <c r="R66" i="9"/>
  <c r="AD66" i="9" s="1"/>
  <c r="BG65" i="9"/>
  <c r="AS65" i="9"/>
  <c r="AQ65" i="9"/>
  <c r="AQ106" i="9" s="1"/>
  <c r="AL65" i="9"/>
  <c r="AE65" i="9"/>
  <c r="R65" i="9"/>
  <c r="AD65" i="9" s="1"/>
  <c r="AR65" i="9" s="1"/>
  <c r="AS64" i="9"/>
  <c r="BG64" i="9" s="1"/>
  <c r="AQ64" i="9"/>
  <c r="AQ62" i="9" s="1"/>
  <c r="AE64" i="9"/>
  <c r="AL64" i="9" s="1"/>
  <c r="AD64" i="9"/>
  <c r="R64" i="9"/>
  <c r="AS63" i="9"/>
  <c r="AQ63" i="9"/>
  <c r="AE63" i="9"/>
  <c r="AD63" i="9"/>
  <c r="R63" i="9"/>
  <c r="BA62" i="9"/>
  <c r="BA60" i="9" s="1"/>
  <c r="AZ62" i="9"/>
  <c r="AY62" i="9"/>
  <c r="AX62" i="9"/>
  <c r="AX60" i="9" s="1"/>
  <c r="AW62" i="9"/>
  <c r="AV62" i="9"/>
  <c r="AU62" i="9"/>
  <c r="AU60" i="9" s="1"/>
  <c r="AT62" i="9"/>
  <c r="AT60" i="9" s="1"/>
  <c r="AP62" i="9"/>
  <c r="AP60" i="9" s="1"/>
  <c r="AO62" i="9"/>
  <c r="AO60" i="9" s="1"/>
  <c r="AN62" i="9"/>
  <c r="AM62" i="9"/>
  <c r="AK62" i="9"/>
  <c r="AK60" i="9" s="1"/>
  <c r="AJ62" i="9"/>
  <c r="AI62" i="9"/>
  <c r="AH62" i="9"/>
  <c r="AH60" i="9" s="1"/>
  <c r="AG62" i="9"/>
  <c r="AF62" i="9"/>
  <c r="AC62" i="9"/>
  <c r="AC60" i="9" s="1"/>
  <c r="AB62" i="9"/>
  <c r="AA62" i="9"/>
  <c r="Z62" i="9"/>
  <c r="Z60" i="9" s="1"/>
  <c r="Y62" i="9"/>
  <c r="Y60" i="9" s="1"/>
  <c r="X62" i="9"/>
  <c r="W62" i="9"/>
  <c r="V62" i="9"/>
  <c r="V60" i="9" s="1"/>
  <c r="U62" i="9"/>
  <c r="T62" i="9"/>
  <c r="S62" i="9"/>
  <c r="R62" i="9"/>
  <c r="BA61" i="9"/>
  <c r="BA134" i="9" s="1"/>
  <c r="AV61" i="9"/>
  <c r="AV134" i="9" s="1"/>
  <c r="AK61" i="9"/>
  <c r="AJ61" i="9"/>
  <c r="AJ134" i="9" s="1"/>
  <c r="AF61" i="9"/>
  <c r="AF134" i="9" s="1"/>
  <c r="AB61" i="9"/>
  <c r="AB134" i="9" s="1"/>
  <c r="Z61" i="9"/>
  <c r="Z134" i="9" s="1"/>
  <c r="X61" i="9"/>
  <c r="X134" i="9" s="1"/>
  <c r="T61" i="9"/>
  <c r="T134" i="9" s="1"/>
  <c r="BE60" i="9"/>
  <c r="BC60" i="9"/>
  <c r="AY60" i="9"/>
  <c r="AW60" i="9"/>
  <c r="AV60" i="9"/>
  <c r="AN60" i="9"/>
  <c r="AM60" i="9"/>
  <c r="AJ60" i="9"/>
  <c r="AI60" i="9"/>
  <c r="AG60" i="9"/>
  <c r="AF60" i="9"/>
  <c r="AB60" i="9"/>
  <c r="AA60" i="9"/>
  <c r="W60" i="9"/>
  <c r="U60" i="9"/>
  <c r="S60" i="9"/>
  <c r="AR59" i="9"/>
  <c r="BH59" i="9" s="1"/>
  <c r="AD59" i="9"/>
  <c r="AD58" i="9"/>
  <c r="AR58" i="9" s="1"/>
  <c r="BH58" i="9" s="1"/>
  <c r="BH57" i="9"/>
  <c r="AD57" i="9"/>
  <c r="AR57" i="9" s="1"/>
  <c r="Q56" i="9"/>
  <c r="P56" i="9"/>
  <c r="O56" i="9"/>
  <c r="N56" i="9"/>
  <c r="AS55" i="9"/>
  <c r="BG55" i="9" s="1"/>
  <c r="AQ55" i="9"/>
  <c r="AL55" i="9"/>
  <c r="AE55" i="9"/>
  <c r="R55" i="9"/>
  <c r="AD55" i="9" s="1"/>
  <c r="BG54" i="9"/>
  <c r="AE54" i="9"/>
  <c r="AL54" i="9" s="1"/>
  <c r="AD54" i="9"/>
  <c r="AR54" i="9" s="1"/>
  <c r="BH54" i="9" s="1"/>
  <c r="R54" i="9"/>
  <c r="AS53" i="9"/>
  <c r="BG53" i="9" s="1"/>
  <c r="AQ53" i="9"/>
  <c r="AE53" i="9"/>
  <c r="AE52" i="9" s="1"/>
  <c r="R53" i="9"/>
  <c r="AD53" i="9" s="1"/>
  <c r="BF52" i="9"/>
  <c r="BE52" i="9"/>
  <c r="BD52" i="9"/>
  <c r="BC52" i="9"/>
  <c r="BB52" i="9"/>
  <c r="BA52" i="9"/>
  <c r="AZ52" i="9"/>
  <c r="AY52" i="9"/>
  <c r="AX52" i="9"/>
  <c r="AW52" i="9"/>
  <c r="AV52" i="9"/>
  <c r="AU52" i="9"/>
  <c r="AT52" i="9"/>
  <c r="AS52" i="9"/>
  <c r="BG52" i="9" s="1"/>
  <c r="AP52" i="9"/>
  <c r="AO52" i="9"/>
  <c r="AN52" i="9"/>
  <c r="AM52" i="9"/>
  <c r="AK52" i="9"/>
  <c r="AJ52" i="9"/>
  <c r="AI52" i="9"/>
  <c r="AH52" i="9"/>
  <c r="AG52" i="9"/>
  <c r="AF52" i="9"/>
  <c r="AD52" i="9"/>
  <c r="AC52" i="9"/>
  <c r="AB52" i="9"/>
  <c r="AA52" i="9"/>
  <c r="Z52" i="9"/>
  <c r="Y52" i="9"/>
  <c r="X52" i="9"/>
  <c r="W52" i="9"/>
  <c r="V52" i="9"/>
  <c r="U52" i="9"/>
  <c r="T52" i="9"/>
  <c r="S52" i="9"/>
  <c r="R52" i="9"/>
  <c r="AS51" i="9"/>
  <c r="AQ51" i="9"/>
  <c r="AQ108" i="9" s="1"/>
  <c r="AE51" i="9"/>
  <c r="AL51" i="9" s="1"/>
  <c r="AL108" i="9" s="1"/>
  <c r="AD51" i="9"/>
  <c r="R51" i="9"/>
  <c r="R108" i="9" s="1"/>
  <c r="AS50" i="9"/>
  <c r="BG50" i="9" s="1"/>
  <c r="AR50" i="9"/>
  <c r="BH50" i="9" s="1"/>
  <c r="AQ50" i="9"/>
  <c r="AE50" i="9"/>
  <c r="AL50" i="9" s="1"/>
  <c r="AD50" i="9"/>
  <c r="R50" i="9"/>
  <c r="AS49" i="9"/>
  <c r="AQ49" i="9"/>
  <c r="AE49" i="9"/>
  <c r="AL49" i="9" s="1"/>
  <c r="R49" i="9"/>
  <c r="BA48" i="9"/>
  <c r="AZ48" i="9"/>
  <c r="AY48" i="9"/>
  <c r="AX48" i="9"/>
  <c r="AW48" i="9"/>
  <c r="AV48" i="9"/>
  <c r="AU48" i="9"/>
  <c r="AT48" i="9"/>
  <c r="AQ48" i="9"/>
  <c r="AP48" i="9"/>
  <c r="AP43" i="9" s="1"/>
  <c r="AO48" i="9"/>
  <c r="AN48" i="9"/>
  <c r="AM48" i="9"/>
  <c r="AL48" i="9"/>
  <c r="AK48" i="9"/>
  <c r="AJ48" i="9"/>
  <c r="AI48" i="9"/>
  <c r="AH48" i="9"/>
  <c r="AG48" i="9"/>
  <c r="AF48" i="9"/>
  <c r="AE48" i="9"/>
  <c r="AC48" i="9"/>
  <c r="AB48" i="9"/>
  <c r="AA48" i="9"/>
  <c r="Z48" i="9"/>
  <c r="Z43" i="9" s="1"/>
  <c r="Y48" i="9"/>
  <c r="X48" i="9"/>
  <c r="W48" i="9"/>
  <c r="V48" i="9"/>
  <c r="U48" i="9"/>
  <c r="T48" i="9"/>
  <c r="S48" i="9"/>
  <c r="AS47" i="9"/>
  <c r="AS141" i="9" s="1"/>
  <c r="AQ47" i="9"/>
  <c r="AQ141" i="9" s="1"/>
  <c r="AE47" i="9"/>
  <c r="AE141" i="9" s="1"/>
  <c r="AD47" i="9"/>
  <c r="AD141" i="9" s="1"/>
  <c r="R47" i="9"/>
  <c r="R141" i="9" s="1"/>
  <c r="AS46" i="9"/>
  <c r="AQ46" i="9"/>
  <c r="AE46" i="9"/>
  <c r="AL46" i="9" s="1"/>
  <c r="AD46" i="9"/>
  <c r="AR46" i="9" s="1"/>
  <c r="BG45" i="9"/>
  <c r="AS45" i="9"/>
  <c r="AQ45" i="9"/>
  <c r="AL45" i="9"/>
  <c r="AE45" i="9"/>
  <c r="AD45" i="9"/>
  <c r="R45" i="9"/>
  <c r="BA44" i="9"/>
  <c r="BA43" i="9" s="1"/>
  <c r="AZ44" i="9"/>
  <c r="AZ43" i="9" s="1"/>
  <c r="AY44" i="9"/>
  <c r="AX44" i="9"/>
  <c r="AW44" i="9"/>
  <c r="AW43" i="9" s="1"/>
  <c r="AV44" i="9"/>
  <c r="AV43" i="9" s="1"/>
  <c r="AU44" i="9"/>
  <c r="AT44" i="9"/>
  <c r="AQ44" i="9"/>
  <c r="AQ43" i="9" s="1"/>
  <c r="AP44" i="9"/>
  <c r="AO44" i="9"/>
  <c r="AO43" i="9" s="1"/>
  <c r="AN44" i="9"/>
  <c r="AM44" i="9"/>
  <c r="AM43" i="9" s="1"/>
  <c r="AK44" i="9"/>
  <c r="AK43" i="9" s="1"/>
  <c r="AJ44" i="9"/>
  <c r="AI44" i="9"/>
  <c r="AH44" i="9"/>
  <c r="AG44" i="9"/>
  <c r="AG43" i="9" s="1"/>
  <c r="AF44" i="9"/>
  <c r="AF43" i="9" s="1"/>
  <c r="AE44" i="9"/>
  <c r="AE43" i="9" s="1"/>
  <c r="AC44" i="9"/>
  <c r="AC43" i="9" s="1"/>
  <c r="AB44" i="9"/>
  <c r="AA44" i="9"/>
  <c r="AA43" i="9" s="1"/>
  <c r="Z44" i="9"/>
  <c r="Y44" i="9"/>
  <c r="Y43" i="9" s="1"/>
  <c r="X44" i="9"/>
  <c r="W44" i="9"/>
  <c r="V44" i="9"/>
  <c r="U44" i="9"/>
  <c r="U43" i="9" s="1"/>
  <c r="T44" i="9"/>
  <c r="S44" i="9"/>
  <c r="AY43" i="9"/>
  <c r="AX43" i="9"/>
  <c r="AT43" i="9"/>
  <c r="AN43" i="9"/>
  <c r="AJ43" i="9"/>
  <c r="AI43" i="9"/>
  <c r="AH43" i="9"/>
  <c r="AB43" i="9"/>
  <c r="X43" i="9"/>
  <c r="W43" i="9"/>
  <c r="T43" i="9"/>
  <c r="S43" i="9"/>
  <c r="AD41" i="9"/>
  <c r="AR41" i="9" s="1"/>
  <c r="BH41" i="9" s="1"/>
  <c r="AD40" i="9"/>
  <c r="AR40" i="9" s="1"/>
  <c r="BH40" i="9" s="1"/>
  <c r="AR39" i="9"/>
  <c r="BH39" i="9" s="1"/>
  <c r="AD39" i="9"/>
  <c r="AD38" i="9"/>
  <c r="AR38" i="9" s="1"/>
  <c r="BH38" i="9" s="1"/>
  <c r="AD37" i="9"/>
  <c r="AR37" i="9" s="1"/>
  <c r="BH37" i="9" s="1"/>
  <c r="AD36" i="9"/>
  <c r="AR36" i="9" s="1"/>
  <c r="BH36" i="9" s="1"/>
  <c r="AR35" i="9"/>
  <c r="BH35" i="9" s="1"/>
  <c r="AD35" i="9"/>
  <c r="AD34" i="9"/>
  <c r="AR34" i="9" s="1"/>
  <c r="BH34" i="9" s="1"/>
  <c r="AD33" i="9"/>
  <c r="AR33" i="9" s="1"/>
  <c r="BH33" i="9" s="1"/>
  <c r="Q32" i="9"/>
  <c r="Q134" i="9" s="1"/>
  <c r="P32" i="9"/>
  <c r="P134" i="9" s="1"/>
  <c r="O32" i="9"/>
  <c r="O134" i="9" s="1"/>
  <c r="N32" i="9"/>
  <c r="N134" i="9" s="1"/>
  <c r="BG31" i="9"/>
  <c r="AD31" i="9"/>
  <c r="AR31" i="9" s="1"/>
  <c r="BH31" i="9" s="1"/>
  <c r="V31" i="9"/>
  <c r="R31" i="9" s="1"/>
  <c r="BG30" i="9"/>
  <c r="V30" i="9"/>
  <c r="R30" i="9" s="1"/>
  <c r="AD30" i="9" s="1"/>
  <c r="AR30" i="9" s="1"/>
  <c r="BH30" i="9" s="1"/>
  <c r="BG29" i="9"/>
  <c r="BH29" i="9" s="1"/>
  <c r="V29" i="9"/>
  <c r="R29" i="9"/>
  <c r="AD29" i="9" s="1"/>
  <c r="AR29" i="9" s="1"/>
  <c r="BG28" i="9"/>
  <c r="V28" i="9"/>
  <c r="R28" i="9" s="1"/>
  <c r="AD28" i="9" s="1"/>
  <c r="AR28" i="9" s="1"/>
  <c r="BH28" i="9" s="1"/>
  <c r="BF27" i="9"/>
  <c r="BF122" i="9" s="1"/>
  <c r="BE27" i="9"/>
  <c r="BE122" i="9" s="1"/>
  <c r="BD27" i="9"/>
  <c r="BD122" i="9" s="1"/>
  <c r="BC27" i="9"/>
  <c r="BC122" i="9" s="1"/>
  <c r="BB27" i="9"/>
  <c r="BB122" i="9" s="1"/>
  <c r="X27" i="9"/>
  <c r="X105" i="9" s="1"/>
  <c r="W27" i="9"/>
  <c r="AS26" i="9"/>
  <c r="AQ26" i="9"/>
  <c r="AQ138" i="9" s="1"/>
  <c r="AE26" i="9"/>
  <c r="AE138" i="9" s="1"/>
  <c r="R26" i="9"/>
  <c r="R138" i="9" s="1"/>
  <c r="BG25" i="9"/>
  <c r="AS25" i="9"/>
  <c r="AQ25" i="9"/>
  <c r="AL25" i="9"/>
  <c r="AL23" i="9" s="1"/>
  <c r="AE25" i="9"/>
  <c r="R25" i="9"/>
  <c r="AD25" i="9" s="1"/>
  <c r="AS24" i="9"/>
  <c r="BG24" i="9" s="1"/>
  <c r="AQ24" i="9"/>
  <c r="AE24" i="9"/>
  <c r="AL24" i="9" s="1"/>
  <c r="AD24" i="9"/>
  <c r="AR24" i="9" s="1"/>
  <c r="R24" i="9"/>
  <c r="BA23" i="9"/>
  <c r="AZ23" i="9"/>
  <c r="AY23" i="9"/>
  <c r="AX23" i="9"/>
  <c r="AW23" i="9"/>
  <c r="AV23" i="9"/>
  <c r="AU23" i="9"/>
  <c r="AT23" i="9"/>
  <c r="AS23" i="9"/>
  <c r="BG23" i="9" s="1"/>
  <c r="AP23" i="9"/>
  <c r="AO23" i="9"/>
  <c r="AN23" i="9"/>
  <c r="AM23" i="9"/>
  <c r="AK23" i="9"/>
  <c r="AJ23" i="9"/>
  <c r="AI23" i="9"/>
  <c r="AH23" i="9"/>
  <c r="AG23" i="9"/>
  <c r="AF23" i="9"/>
  <c r="AE23" i="9"/>
  <c r="AC23" i="9"/>
  <c r="AB23" i="9"/>
  <c r="AA23" i="9"/>
  <c r="Z23" i="9"/>
  <c r="Y23" i="9"/>
  <c r="X23" i="9"/>
  <c r="W23" i="9"/>
  <c r="V23" i="9"/>
  <c r="U23" i="9"/>
  <c r="T23" i="9"/>
  <c r="S23" i="9"/>
  <c r="R23" i="9"/>
  <c r="AS22" i="9"/>
  <c r="AQ22" i="9"/>
  <c r="AQ104" i="9" s="1"/>
  <c r="AE22" i="9"/>
  <c r="AD22" i="9"/>
  <c r="AD104" i="9" s="1"/>
  <c r="R22" i="9"/>
  <c r="R104" i="9" s="1"/>
  <c r="AR21" i="9"/>
  <c r="BH21" i="9" s="1"/>
  <c r="AD21" i="9"/>
  <c r="AD20" i="9"/>
  <c r="AR20" i="9" s="1"/>
  <c r="BH20" i="9" s="1"/>
  <c r="AD19" i="9"/>
  <c r="AR19" i="9" s="1"/>
  <c r="Q19" i="9"/>
  <c r="P19" i="9"/>
  <c r="O19" i="9"/>
  <c r="N19" i="9"/>
  <c r="BH19" i="9" s="1"/>
  <c r="BN19" i="9" s="1"/>
  <c r="AC335" i="8"/>
  <c r="P335" i="8"/>
  <c r="BG334" i="8"/>
  <c r="AS334" i="8"/>
  <c r="AQ334" i="8"/>
  <c r="AL334" i="8"/>
  <c r="AE334" i="8"/>
  <c r="R334" i="8"/>
  <c r="AD334" i="8" s="1"/>
  <c r="AS333" i="8"/>
  <c r="BG333" i="8" s="1"/>
  <c r="AQ333" i="8"/>
  <c r="AE333" i="8"/>
  <c r="AL333" i="8" s="1"/>
  <c r="AD333" i="8"/>
  <c r="AR333" i="8" s="1"/>
  <c r="BH333" i="8" s="1"/>
  <c r="R333" i="8"/>
  <c r="AS332" i="8"/>
  <c r="BG332" i="8" s="1"/>
  <c r="AR332" i="8"/>
  <c r="BH332" i="8" s="1"/>
  <c r="AQ332" i="8"/>
  <c r="AE332" i="8"/>
  <c r="AL332" i="8" s="1"/>
  <c r="AD332" i="8"/>
  <c r="R332" i="8"/>
  <c r="BG331" i="8"/>
  <c r="AS331" i="8"/>
  <c r="AQ331" i="8"/>
  <c r="AE331" i="8"/>
  <c r="AL331" i="8" s="1"/>
  <c r="R331" i="8"/>
  <c r="AD331" i="8" s="1"/>
  <c r="BH330" i="8"/>
  <c r="AS329" i="8"/>
  <c r="BG329" i="8" s="1"/>
  <c r="AQ329" i="8"/>
  <c r="AE329" i="8"/>
  <c r="AL329" i="8" s="1"/>
  <c r="AD329" i="8"/>
  <c r="AR329" i="8" s="1"/>
  <c r="BH329" i="8" s="1"/>
  <c r="R329" i="8"/>
  <c r="BH328" i="8"/>
  <c r="AS327" i="8"/>
  <c r="BG327" i="8" s="1"/>
  <c r="AQ327" i="8"/>
  <c r="AE327" i="8"/>
  <c r="AL327" i="8" s="1"/>
  <c r="R327" i="8"/>
  <c r="AD327" i="8" s="1"/>
  <c r="BG326" i="8"/>
  <c r="AS326" i="8"/>
  <c r="AQ326" i="8"/>
  <c r="AL326" i="8"/>
  <c r="AE326" i="8"/>
  <c r="R326" i="8"/>
  <c r="AD326" i="8" s="1"/>
  <c r="AS325" i="8"/>
  <c r="BG325" i="8" s="1"/>
  <c r="AQ325" i="8"/>
  <c r="AE325" i="8"/>
  <c r="AL325" i="8" s="1"/>
  <c r="R325" i="8"/>
  <c r="AD325" i="8" s="1"/>
  <c r="AR325" i="8" s="1"/>
  <c r="BH325" i="8" s="1"/>
  <c r="AS324" i="8"/>
  <c r="BG324" i="8" s="1"/>
  <c r="AR324" i="8"/>
  <c r="BH324" i="8" s="1"/>
  <c r="AQ324" i="8"/>
  <c r="AE324" i="8"/>
  <c r="AL324" i="8" s="1"/>
  <c r="AD324" i="8"/>
  <c r="R324" i="8"/>
  <c r="AS323" i="8"/>
  <c r="BG323" i="8" s="1"/>
  <c r="AQ323" i="8"/>
  <c r="AL323" i="8"/>
  <c r="AE323" i="8"/>
  <c r="R323" i="8"/>
  <c r="AD323" i="8" s="1"/>
  <c r="BH322" i="8"/>
  <c r="AS321" i="8"/>
  <c r="BG321" i="8" s="1"/>
  <c r="AQ321" i="8"/>
  <c r="AE321" i="8"/>
  <c r="AL321" i="8" s="1"/>
  <c r="R321" i="8"/>
  <c r="AD321" i="8" s="1"/>
  <c r="BH320" i="8"/>
  <c r="BG319" i="8"/>
  <c r="AS319" i="8"/>
  <c r="AQ319" i="8"/>
  <c r="AE319" i="8"/>
  <c r="AL319" i="8" s="1"/>
  <c r="R319" i="8"/>
  <c r="AD319" i="8" s="1"/>
  <c r="BG318" i="8"/>
  <c r="AS318" i="8"/>
  <c r="AQ318" i="8"/>
  <c r="AL318" i="8"/>
  <c r="AE318" i="8"/>
  <c r="R318" i="8"/>
  <c r="AD318" i="8" s="1"/>
  <c r="AR318" i="8" s="1"/>
  <c r="BH318" i="8" s="1"/>
  <c r="AS317" i="8"/>
  <c r="BG317" i="8" s="1"/>
  <c r="AR317" i="8"/>
  <c r="BH317" i="8" s="1"/>
  <c r="AQ317" i="8"/>
  <c r="AE317" i="8"/>
  <c r="AL317" i="8" s="1"/>
  <c r="R317" i="8"/>
  <c r="AD317" i="8" s="1"/>
  <c r="AS316" i="8"/>
  <c r="BG316" i="8" s="1"/>
  <c r="AQ316" i="8"/>
  <c r="AE316" i="8"/>
  <c r="AL316" i="8" s="1"/>
  <c r="AD316" i="8"/>
  <c r="AR316" i="8" s="1"/>
  <c r="R316" i="8"/>
  <c r="AS315" i="8"/>
  <c r="BG315" i="8" s="1"/>
  <c r="AQ315" i="8"/>
  <c r="AE315" i="8"/>
  <c r="AL315" i="8" s="1"/>
  <c r="R315" i="8"/>
  <c r="AD315" i="8" s="1"/>
  <c r="AR315" i="8" s="1"/>
  <c r="BH315" i="8" s="1"/>
  <c r="BH314" i="8"/>
  <c r="AS313" i="8"/>
  <c r="BG313" i="8" s="1"/>
  <c r="AQ313" i="8"/>
  <c r="AR313" i="8" s="1"/>
  <c r="BH313" i="8" s="1"/>
  <c r="AE313" i="8"/>
  <c r="AL313" i="8" s="1"/>
  <c r="R313" i="8"/>
  <c r="AD313" i="8" s="1"/>
  <c r="BH312" i="8"/>
  <c r="AS311" i="8"/>
  <c r="BG311" i="8" s="1"/>
  <c r="AQ311" i="8"/>
  <c r="AL311" i="8"/>
  <c r="AE311" i="8"/>
  <c r="R311" i="8"/>
  <c r="AD311" i="8" s="1"/>
  <c r="BG310" i="8"/>
  <c r="AS310" i="8"/>
  <c r="AQ310" i="8"/>
  <c r="AL310" i="8"/>
  <c r="AE310" i="8"/>
  <c r="R310" i="8"/>
  <c r="AD310" i="8" s="1"/>
  <c r="AS309" i="8"/>
  <c r="BG309" i="8" s="1"/>
  <c r="AQ309" i="8"/>
  <c r="AE309" i="8"/>
  <c r="AL309" i="8" s="1"/>
  <c r="AD309" i="8"/>
  <c r="AR309" i="8" s="1"/>
  <c r="R309" i="8"/>
  <c r="AS308" i="8"/>
  <c r="BG308" i="8" s="1"/>
  <c r="AQ308" i="8"/>
  <c r="AE308" i="8"/>
  <c r="AL308" i="8" s="1"/>
  <c r="AR308" i="8" s="1"/>
  <c r="BH308" i="8" s="1"/>
  <c r="AD308" i="8"/>
  <c r="R308" i="8"/>
  <c r="AS307" i="8"/>
  <c r="BG307" i="8" s="1"/>
  <c r="AQ307" i="8"/>
  <c r="AE307" i="8"/>
  <c r="AL307" i="8" s="1"/>
  <c r="R307" i="8"/>
  <c r="AD307" i="8" s="1"/>
  <c r="AR307" i="8" s="1"/>
  <c r="BH306" i="8"/>
  <c r="AS305" i="8"/>
  <c r="BG305" i="8" s="1"/>
  <c r="AQ305" i="8"/>
  <c r="AE305" i="8"/>
  <c r="AL305" i="8" s="1"/>
  <c r="R305" i="8"/>
  <c r="AD305" i="8" s="1"/>
  <c r="AR305" i="8" s="1"/>
  <c r="BH305" i="8" s="1"/>
  <c r="BH304" i="8"/>
  <c r="AS303" i="8"/>
  <c r="BG303" i="8" s="1"/>
  <c r="AQ303" i="8"/>
  <c r="AE303" i="8"/>
  <c r="AL303" i="8" s="1"/>
  <c r="R303" i="8"/>
  <c r="AD303" i="8" s="1"/>
  <c r="AR303" i="8" s="1"/>
  <c r="BG302" i="8"/>
  <c r="AS302" i="8"/>
  <c r="AQ302" i="8"/>
  <c r="AL302" i="8"/>
  <c r="AE302" i="8"/>
  <c r="R302" i="8"/>
  <c r="AD302" i="8" s="1"/>
  <c r="AS301" i="8"/>
  <c r="BG301" i="8" s="1"/>
  <c r="AQ301" i="8"/>
  <c r="AE301" i="8"/>
  <c r="AL301" i="8" s="1"/>
  <c r="AD301" i="8"/>
  <c r="AR301" i="8" s="1"/>
  <c r="BH301" i="8" s="1"/>
  <c r="R301" i="8"/>
  <c r="AS300" i="8"/>
  <c r="BG300" i="8" s="1"/>
  <c r="AR300" i="8"/>
  <c r="BH300" i="8" s="1"/>
  <c r="AQ300" i="8"/>
  <c r="AE300" i="8"/>
  <c r="AL300" i="8" s="1"/>
  <c r="AD300" i="8"/>
  <c r="R300" i="8"/>
  <c r="BG299" i="8"/>
  <c r="AS299" i="8"/>
  <c r="AQ299" i="8"/>
  <c r="AE299" i="8"/>
  <c r="AL299" i="8" s="1"/>
  <c r="R299" i="8"/>
  <c r="AD299" i="8" s="1"/>
  <c r="BH298" i="8"/>
  <c r="AS297" i="8"/>
  <c r="BG297" i="8" s="1"/>
  <c r="AQ297" i="8"/>
  <c r="AE297" i="8"/>
  <c r="AL297" i="8" s="1"/>
  <c r="AD297" i="8"/>
  <c r="AR297" i="8" s="1"/>
  <c r="BH297" i="8" s="1"/>
  <c r="R297" i="8"/>
  <c r="BH296" i="8"/>
  <c r="AS295" i="8"/>
  <c r="BG295" i="8" s="1"/>
  <c r="AQ295" i="8"/>
  <c r="AE295" i="8"/>
  <c r="AL295" i="8" s="1"/>
  <c r="R295" i="8"/>
  <c r="AD295" i="8" s="1"/>
  <c r="BG294" i="8"/>
  <c r="AS294" i="8"/>
  <c r="AQ294" i="8"/>
  <c r="AL294" i="8"/>
  <c r="AE294" i="8"/>
  <c r="R294" i="8"/>
  <c r="AD294" i="8" s="1"/>
  <c r="AS293" i="8"/>
  <c r="BG293" i="8" s="1"/>
  <c r="AQ293" i="8"/>
  <c r="AE293" i="8"/>
  <c r="AL293" i="8" s="1"/>
  <c r="R293" i="8"/>
  <c r="AD293" i="8" s="1"/>
  <c r="AR293" i="8" s="1"/>
  <c r="BH293" i="8" s="1"/>
  <c r="AS292" i="8"/>
  <c r="BG292" i="8" s="1"/>
  <c r="AR292" i="8"/>
  <c r="BH292" i="8" s="1"/>
  <c r="AQ292" i="8"/>
  <c r="AE292" i="8"/>
  <c r="AL292" i="8" s="1"/>
  <c r="AD292" i="8"/>
  <c r="R292" i="8"/>
  <c r="AS291" i="8"/>
  <c r="BG291" i="8" s="1"/>
  <c r="AQ291" i="8"/>
  <c r="AL291" i="8"/>
  <c r="AE291" i="8"/>
  <c r="R291" i="8"/>
  <c r="AD291" i="8" s="1"/>
  <c r="BH290" i="8"/>
  <c r="AS289" i="8"/>
  <c r="BG289" i="8" s="1"/>
  <c r="AQ289" i="8"/>
  <c r="AE289" i="8"/>
  <c r="AL289" i="8" s="1"/>
  <c r="R289" i="8"/>
  <c r="AD289" i="8" s="1"/>
  <c r="BH288" i="8"/>
  <c r="BG287" i="8"/>
  <c r="AS287" i="8"/>
  <c r="AQ287" i="8"/>
  <c r="AE287" i="8"/>
  <c r="AL287" i="8" s="1"/>
  <c r="R287" i="8"/>
  <c r="AD287" i="8" s="1"/>
  <c r="BG286" i="8"/>
  <c r="AS286" i="8"/>
  <c r="AQ286" i="8"/>
  <c r="AL286" i="8"/>
  <c r="AE286" i="8"/>
  <c r="R286" i="8"/>
  <c r="AD286" i="8" s="1"/>
  <c r="AR286" i="8" s="1"/>
  <c r="BH286" i="8" s="1"/>
  <c r="AS285" i="8"/>
  <c r="BG285" i="8" s="1"/>
  <c r="AR285" i="8"/>
  <c r="BH285" i="8" s="1"/>
  <c r="AQ285" i="8"/>
  <c r="AE285" i="8"/>
  <c r="AL285" i="8" s="1"/>
  <c r="R285" i="8"/>
  <c r="AD285" i="8" s="1"/>
  <c r="AS284" i="8"/>
  <c r="BG284" i="8" s="1"/>
  <c r="AQ284" i="8"/>
  <c r="AE284" i="8"/>
  <c r="AL284" i="8" s="1"/>
  <c r="AD284" i="8"/>
  <c r="AR284" i="8" s="1"/>
  <c r="R284" i="8"/>
  <c r="AS283" i="8"/>
  <c r="BG283" i="8" s="1"/>
  <c r="AQ283" i="8"/>
  <c r="AE283" i="8"/>
  <c r="AL283" i="8" s="1"/>
  <c r="R283" i="8"/>
  <c r="AD283" i="8" s="1"/>
  <c r="AR283" i="8" s="1"/>
  <c r="BH283" i="8" s="1"/>
  <c r="BH282" i="8"/>
  <c r="AS281" i="8"/>
  <c r="BG281" i="8" s="1"/>
  <c r="AQ281" i="8"/>
  <c r="AR281" i="8" s="1"/>
  <c r="BH281" i="8" s="1"/>
  <c r="AE281" i="8"/>
  <c r="AL281" i="8" s="1"/>
  <c r="R281" i="8"/>
  <c r="AD281" i="8" s="1"/>
  <c r="BH280" i="8"/>
  <c r="AS279" i="8"/>
  <c r="BG279" i="8" s="1"/>
  <c r="AQ279" i="8"/>
  <c r="AL279" i="8"/>
  <c r="AE279" i="8"/>
  <c r="R279" i="8"/>
  <c r="AD279" i="8" s="1"/>
  <c r="BG278" i="8"/>
  <c r="AS278" i="8"/>
  <c r="AQ278" i="8"/>
  <c r="AL278" i="8"/>
  <c r="AE278" i="8"/>
  <c r="R278" i="8"/>
  <c r="AD278" i="8" s="1"/>
  <c r="AS277" i="8"/>
  <c r="BG277" i="8" s="1"/>
  <c r="AQ277" i="8"/>
  <c r="AE277" i="8"/>
  <c r="AL277" i="8" s="1"/>
  <c r="AD277" i="8"/>
  <c r="AR277" i="8" s="1"/>
  <c r="R277" i="8"/>
  <c r="AS276" i="8"/>
  <c r="BG276" i="8" s="1"/>
  <c r="AQ276" i="8"/>
  <c r="AE276" i="8"/>
  <c r="AL276" i="8" s="1"/>
  <c r="AR276" i="8" s="1"/>
  <c r="BH276" i="8" s="1"/>
  <c r="AD276" i="8"/>
  <c r="R276" i="8"/>
  <c r="AS275" i="8"/>
  <c r="BG275" i="8" s="1"/>
  <c r="AQ275" i="8"/>
  <c r="AE275" i="8"/>
  <c r="AL275" i="8" s="1"/>
  <c r="R275" i="8"/>
  <c r="AD275" i="8" s="1"/>
  <c r="AR275" i="8" s="1"/>
  <c r="BH274" i="8"/>
  <c r="AS273" i="8"/>
  <c r="BG273" i="8" s="1"/>
  <c r="AQ273" i="8"/>
  <c r="AE273" i="8"/>
  <c r="AL273" i="8" s="1"/>
  <c r="R273" i="8"/>
  <c r="AD273" i="8" s="1"/>
  <c r="AR273" i="8" s="1"/>
  <c r="BH273" i="8" s="1"/>
  <c r="BH272" i="8"/>
  <c r="AS271" i="8"/>
  <c r="BG271" i="8" s="1"/>
  <c r="AQ271" i="8"/>
  <c r="AE271" i="8"/>
  <c r="AL271" i="8" s="1"/>
  <c r="R271" i="8"/>
  <c r="AD271" i="8" s="1"/>
  <c r="AR271" i="8" s="1"/>
  <c r="BF270" i="8"/>
  <c r="BE270" i="8"/>
  <c r="BD270" i="8"/>
  <c r="BC270" i="8"/>
  <c r="BB270" i="8"/>
  <c r="BA270" i="8"/>
  <c r="AZ270" i="8"/>
  <c r="AY270" i="8"/>
  <c r="AX270" i="8"/>
  <c r="AW270" i="8"/>
  <c r="AV270" i="8"/>
  <c r="AU270" i="8"/>
  <c r="AT270" i="8"/>
  <c r="AQ270" i="8"/>
  <c r="AP270" i="8"/>
  <c r="AO270" i="8"/>
  <c r="AN270" i="8"/>
  <c r="AM270" i="8"/>
  <c r="AK270" i="8"/>
  <c r="AJ270" i="8"/>
  <c r="AI270" i="8"/>
  <c r="AH270" i="8"/>
  <c r="AG270" i="8"/>
  <c r="AF270" i="8"/>
  <c r="AC270" i="8"/>
  <c r="AB270" i="8"/>
  <c r="AA270" i="8"/>
  <c r="Z270" i="8"/>
  <c r="Y270" i="8"/>
  <c r="X270" i="8"/>
  <c r="W270" i="8"/>
  <c r="V270" i="8"/>
  <c r="U270" i="8"/>
  <c r="T270" i="8"/>
  <c r="S270" i="8"/>
  <c r="O270" i="8"/>
  <c r="N270" i="8"/>
  <c r="AS269" i="8"/>
  <c r="BG269" i="8" s="1"/>
  <c r="AQ269" i="8"/>
  <c r="AE269" i="8"/>
  <c r="AL269" i="8" s="1"/>
  <c r="R269" i="8"/>
  <c r="AD269" i="8" s="1"/>
  <c r="AR269" i="8" s="1"/>
  <c r="BH269" i="8" s="1"/>
  <c r="AS268" i="8"/>
  <c r="BG268" i="8" s="1"/>
  <c r="AQ268" i="8"/>
  <c r="AE268" i="8"/>
  <c r="AL268" i="8" s="1"/>
  <c r="AD268" i="8"/>
  <c r="AR268" i="8" s="1"/>
  <c r="BH268" i="8" s="1"/>
  <c r="R268" i="8"/>
  <c r="AS267" i="8"/>
  <c r="BG267" i="8" s="1"/>
  <c r="AQ267" i="8"/>
  <c r="AE267" i="8"/>
  <c r="AL267" i="8" s="1"/>
  <c r="R267" i="8"/>
  <c r="AD267" i="8" s="1"/>
  <c r="BG266" i="8"/>
  <c r="AS266" i="8"/>
  <c r="AQ266" i="8"/>
  <c r="AL266" i="8"/>
  <c r="AE266" i="8"/>
  <c r="R266" i="8"/>
  <c r="AD266" i="8" s="1"/>
  <c r="AS265" i="8"/>
  <c r="BG265" i="8" s="1"/>
  <c r="BG270" i="8" s="1"/>
  <c r="AQ265" i="8"/>
  <c r="AE265" i="8"/>
  <c r="AL265" i="8" s="1"/>
  <c r="AD265" i="8"/>
  <c r="R265" i="8"/>
  <c r="BH264" i="8"/>
  <c r="BH263" i="8"/>
  <c r="BF262" i="8"/>
  <c r="BE262" i="8"/>
  <c r="BD262" i="8"/>
  <c r="BC262" i="8"/>
  <c r="BB262" i="8"/>
  <c r="BA262" i="8"/>
  <c r="AZ262" i="8"/>
  <c r="AY262" i="8"/>
  <c r="AX262" i="8"/>
  <c r="AW262" i="8"/>
  <c r="AV262" i="8"/>
  <c r="AU262" i="8"/>
  <c r="AT262" i="8"/>
  <c r="AQ262" i="8"/>
  <c r="AP262" i="8"/>
  <c r="AO262" i="8"/>
  <c r="AN262" i="8"/>
  <c r="AM262" i="8"/>
  <c r="AK262" i="8"/>
  <c r="AJ262" i="8"/>
  <c r="AI262" i="8"/>
  <c r="AH262" i="8"/>
  <c r="AG262" i="8"/>
  <c r="AF262" i="8"/>
  <c r="AC262" i="8"/>
  <c r="AB262" i="8"/>
  <c r="AA262" i="8"/>
  <c r="Z262" i="8"/>
  <c r="Y262" i="8"/>
  <c r="X262" i="8"/>
  <c r="W262" i="8"/>
  <c r="V262" i="8"/>
  <c r="U262" i="8"/>
  <c r="T262" i="8"/>
  <c r="S262" i="8"/>
  <c r="O262" i="8"/>
  <c r="N262" i="8"/>
  <c r="AS261" i="8"/>
  <c r="BG261" i="8" s="1"/>
  <c r="AQ261" i="8"/>
  <c r="AR261" i="8" s="1"/>
  <c r="BH261" i="8" s="1"/>
  <c r="AE261" i="8"/>
  <c r="AL261" i="8" s="1"/>
  <c r="R261" i="8"/>
  <c r="AD261" i="8" s="1"/>
  <c r="AS260" i="8"/>
  <c r="AQ260" i="8"/>
  <c r="AE260" i="8"/>
  <c r="AD260" i="8"/>
  <c r="R260" i="8"/>
  <c r="BF259" i="8"/>
  <c r="BE259" i="8"/>
  <c r="BD259" i="8"/>
  <c r="BC259" i="8"/>
  <c r="BB259" i="8"/>
  <c r="BA259" i="8"/>
  <c r="AZ259" i="8"/>
  <c r="AY259" i="8"/>
  <c r="AX259" i="8"/>
  <c r="AW259" i="8"/>
  <c r="AV259" i="8"/>
  <c r="AU259" i="8"/>
  <c r="AT259" i="8"/>
  <c r="AP259" i="8"/>
  <c r="AO259" i="8"/>
  <c r="AN259" i="8"/>
  <c r="AM259" i="8"/>
  <c r="AK259" i="8"/>
  <c r="AJ259" i="8"/>
  <c r="AI259" i="8"/>
  <c r="AH259" i="8"/>
  <c r="AG259" i="8"/>
  <c r="AF259" i="8"/>
  <c r="AC259" i="8"/>
  <c r="AB259" i="8"/>
  <c r="AA259" i="8"/>
  <c r="Z259" i="8"/>
  <c r="Y259" i="8"/>
  <c r="X259" i="8"/>
  <c r="W259" i="8"/>
  <c r="V259" i="8"/>
  <c r="U259" i="8"/>
  <c r="T259" i="8"/>
  <c r="S259" i="8"/>
  <c r="O259" i="8"/>
  <c r="N259" i="8"/>
  <c r="BG258" i="8"/>
  <c r="AS258" i="8"/>
  <c r="AQ258" i="8"/>
  <c r="AQ259" i="8" s="1"/>
  <c r="AL258" i="8"/>
  <c r="AE258" i="8"/>
  <c r="R258" i="8"/>
  <c r="AD258" i="8" s="1"/>
  <c r="AS257" i="8"/>
  <c r="BG257" i="8" s="1"/>
  <c r="AQ257" i="8"/>
  <c r="AE257" i="8"/>
  <c r="AL257" i="8" s="1"/>
  <c r="AD257" i="8"/>
  <c r="AR257" i="8" s="1"/>
  <c r="BH257" i="8" s="1"/>
  <c r="R257" i="8"/>
  <c r="AS256" i="8"/>
  <c r="BG256" i="8" s="1"/>
  <c r="AR256" i="8"/>
  <c r="BH256" i="8" s="1"/>
  <c r="AQ256" i="8"/>
  <c r="AE256" i="8"/>
  <c r="AL256" i="8" s="1"/>
  <c r="AD256" i="8"/>
  <c r="R256" i="8"/>
  <c r="BG255" i="8"/>
  <c r="AS255" i="8"/>
  <c r="AQ255" i="8"/>
  <c r="AE255" i="8"/>
  <c r="R255" i="8"/>
  <c r="AD255" i="8" s="1"/>
  <c r="BG254" i="8"/>
  <c r="AS254" i="8"/>
  <c r="AS259" i="8" s="1"/>
  <c r="AQ254" i="8"/>
  <c r="AL254" i="8"/>
  <c r="AE254" i="8"/>
  <c r="R254" i="8"/>
  <c r="BH253" i="8"/>
  <c r="BH252" i="8"/>
  <c r="BF251" i="8"/>
  <c r="BE251" i="8"/>
  <c r="BD251" i="8"/>
  <c r="BC251" i="8"/>
  <c r="BB251" i="8"/>
  <c r="BA251" i="8"/>
  <c r="AZ251" i="8"/>
  <c r="AY251" i="8"/>
  <c r="AX251" i="8"/>
  <c r="AW251" i="8"/>
  <c r="AV251" i="8"/>
  <c r="AU251" i="8"/>
  <c r="AT251" i="8"/>
  <c r="AP251" i="8"/>
  <c r="AO251" i="8"/>
  <c r="AN251" i="8"/>
  <c r="AM251" i="8"/>
  <c r="AK251" i="8"/>
  <c r="AJ251" i="8"/>
  <c r="AI251" i="8"/>
  <c r="AH251" i="8"/>
  <c r="AG251" i="8"/>
  <c r="AF251" i="8"/>
  <c r="AE251" i="8"/>
  <c r="AC251" i="8"/>
  <c r="AB251" i="8"/>
  <c r="AA251" i="8"/>
  <c r="Z251" i="8"/>
  <c r="Y251" i="8"/>
  <c r="X251" i="8"/>
  <c r="W251" i="8"/>
  <c r="V251" i="8"/>
  <c r="U251" i="8"/>
  <c r="T251" i="8"/>
  <c r="S251" i="8"/>
  <c r="O251" i="8"/>
  <c r="N251" i="8"/>
  <c r="BG250" i="8"/>
  <c r="AS250" i="8"/>
  <c r="AQ250" i="8"/>
  <c r="AL250" i="8"/>
  <c r="AE250" i="8"/>
  <c r="R250" i="8"/>
  <c r="AD250" i="8" s="1"/>
  <c r="AS249" i="8"/>
  <c r="AS251" i="8" s="1"/>
  <c r="AQ249" i="8"/>
  <c r="AQ251" i="8" s="1"/>
  <c r="AE249" i="8"/>
  <c r="AL249" i="8" s="1"/>
  <c r="AL251" i="8" s="1"/>
  <c r="R249" i="8"/>
  <c r="AD249" i="8" s="1"/>
  <c r="BH248" i="8"/>
  <c r="BH247" i="8"/>
  <c r="BF246" i="8"/>
  <c r="BE246" i="8"/>
  <c r="BD246" i="8"/>
  <c r="BC246" i="8"/>
  <c r="BB246" i="8"/>
  <c r="BA246" i="8"/>
  <c r="AZ246" i="8"/>
  <c r="AY246" i="8"/>
  <c r="AX246" i="8"/>
  <c r="AW246" i="8"/>
  <c r="AV246" i="8"/>
  <c r="AU246" i="8"/>
  <c r="AT246" i="8"/>
  <c r="AP246" i="8"/>
  <c r="AO246" i="8"/>
  <c r="AN246" i="8"/>
  <c r="AM246" i="8"/>
  <c r="AK246" i="8"/>
  <c r="AJ246" i="8"/>
  <c r="AI246" i="8"/>
  <c r="AH246" i="8"/>
  <c r="AG246" i="8"/>
  <c r="AF246" i="8"/>
  <c r="AC246" i="8"/>
  <c r="AB246" i="8"/>
  <c r="AA246" i="8"/>
  <c r="Z246" i="8"/>
  <c r="Y246" i="8"/>
  <c r="X246" i="8"/>
  <c r="W246" i="8"/>
  <c r="V246" i="8"/>
  <c r="U246" i="8"/>
  <c r="T246" i="8"/>
  <c r="S246" i="8"/>
  <c r="O246" i="8"/>
  <c r="N246" i="8"/>
  <c r="AS245" i="8"/>
  <c r="BG245" i="8" s="1"/>
  <c r="AR245" i="8"/>
  <c r="BH245" i="8" s="1"/>
  <c r="AQ245" i="8"/>
  <c r="AE245" i="8"/>
  <c r="AL245" i="8" s="1"/>
  <c r="R245" i="8"/>
  <c r="AD245" i="8" s="1"/>
  <c r="AS244" i="8"/>
  <c r="BG244" i="8" s="1"/>
  <c r="AQ244" i="8"/>
  <c r="AE244" i="8"/>
  <c r="AL244" i="8" s="1"/>
  <c r="AR244" i="8" s="1"/>
  <c r="BH244" i="8" s="1"/>
  <c r="AD244" i="8"/>
  <c r="R244" i="8"/>
  <c r="AS243" i="8"/>
  <c r="BG243" i="8" s="1"/>
  <c r="AQ243" i="8"/>
  <c r="AE243" i="8"/>
  <c r="AL243" i="8" s="1"/>
  <c r="R243" i="8"/>
  <c r="AD243" i="8" s="1"/>
  <c r="AR243" i="8" s="1"/>
  <c r="BG242" i="8"/>
  <c r="AS242" i="8"/>
  <c r="AQ242" i="8"/>
  <c r="AL242" i="8"/>
  <c r="AE242" i="8"/>
  <c r="R242" i="8"/>
  <c r="AD242" i="8" s="1"/>
  <c r="AR242" i="8" s="1"/>
  <c r="BH242" i="8" s="1"/>
  <c r="AS241" i="8"/>
  <c r="BG241" i="8" s="1"/>
  <c r="AQ241" i="8"/>
  <c r="AQ246" i="8" s="1"/>
  <c r="AE241" i="8"/>
  <c r="AL241" i="8" s="1"/>
  <c r="AL246" i="8" s="1"/>
  <c r="R241" i="8"/>
  <c r="BH240" i="8"/>
  <c r="BH239" i="8"/>
  <c r="BF236" i="8"/>
  <c r="BE236" i="8"/>
  <c r="BD236" i="8"/>
  <c r="BC236" i="8"/>
  <c r="BB236" i="8"/>
  <c r="BA236" i="8"/>
  <c r="AZ236" i="8"/>
  <c r="AY236" i="8"/>
  <c r="AX236" i="8"/>
  <c r="AW236" i="8"/>
  <c r="AV236" i="8"/>
  <c r="AU236" i="8"/>
  <c r="AT236" i="8"/>
  <c r="AP236" i="8"/>
  <c r="AO236" i="8"/>
  <c r="AN236" i="8"/>
  <c r="AM236" i="8"/>
  <c r="AK236" i="8"/>
  <c r="AJ236" i="8"/>
  <c r="AI236" i="8"/>
  <c r="AH236" i="8"/>
  <c r="AG236" i="8"/>
  <c r="AF236" i="8"/>
  <c r="AC236" i="8"/>
  <c r="AB236" i="8"/>
  <c r="AA236" i="8"/>
  <c r="Z236" i="8"/>
  <c r="Y236" i="8"/>
  <c r="X236" i="8"/>
  <c r="W236" i="8"/>
  <c r="V236" i="8"/>
  <c r="U236" i="8"/>
  <c r="T236" i="8"/>
  <c r="S236" i="8"/>
  <c r="O236" i="8"/>
  <c r="N236" i="8"/>
  <c r="AS235" i="8"/>
  <c r="BG235" i="8" s="1"/>
  <c r="AQ235" i="8"/>
  <c r="AE235" i="8"/>
  <c r="AL235" i="8" s="1"/>
  <c r="AR235" i="8" s="1"/>
  <c r="BH235" i="8" s="1"/>
  <c r="AD235" i="8"/>
  <c r="R235" i="8"/>
  <c r="AS234" i="8"/>
  <c r="BG234" i="8" s="1"/>
  <c r="AQ234" i="8"/>
  <c r="AE234" i="8"/>
  <c r="AL234" i="8" s="1"/>
  <c r="R234" i="8"/>
  <c r="AD234" i="8" s="1"/>
  <c r="AR234" i="8" s="1"/>
  <c r="BG233" i="8"/>
  <c r="AS233" i="8"/>
  <c r="AQ233" i="8"/>
  <c r="AL233" i="8"/>
  <c r="AE233" i="8"/>
  <c r="R233" i="8"/>
  <c r="AD233" i="8" s="1"/>
  <c r="AR233" i="8" s="1"/>
  <c r="BH233" i="8" s="1"/>
  <c r="AS232" i="8"/>
  <c r="BG232" i="8" s="1"/>
  <c r="AQ232" i="8"/>
  <c r="AE232" i="8"/>
  <c r="AL232" i="8" s="1"/>
  <c r="R232" i="8"/>
  <c r="AS231" i="8"/>
  <c r="BG231" i="8" s="1"/>
  <c r="AQ231" i="8"/>
  <c r="AE231" i="8"/>
  <c r="AD231" i="8"/>
  <c r="R231" i="8"/>
  <c r="BH230" i="8"/>
  <c r="BH229" i="8"/>
  <c r="BF228" i="8"/>
  <c r="BE228" i="8"/>
  <c r="BD228" i="8"/>
  <c r="BC228" i="8"/>
  <c r="BB228" i="8"/>
  <c r="BA228" i="8"/>
  <c r="AZ228" i="8"/>
  <c r="AY228" i="8"/>
  <c r="AX228" i="8"/>
  <c r="AW228" i="8"/>
  <c r="AV228" i="8"/>
  <c r="AU228" i="8"/>
  <c r="AT228" i="8"/>
  <c r="AP228" i="8"/>
  <c r="AO228" i="8"/>
  <c r="AN228" i="8"/>
  <c r="AM228" i="8"/>
  <c r="AK228" i="8"/>
  <c r="AJ228" i="8"/>
  <c r="AI228" i="8"/>
  <c r="AH228" i="8"/>
  <c r="AG228" i="8"/>
  <c r="AF228" i="8"/>
  <c r="AC228" i="8"/>
  <c r="AB228" i="8"/>
  <c r="AA228" i="8"/>
  <c r="Z228" i="8"/>
  <c r="Y228" i="8"/>
  <c r="X228" i="8"/>
  <c r="W228" i="8"/>
  <c r="V228" i="8"/>
  <c r="U228" i="8"/>
  <c r="T228" i="8"/>
  <c r="S228" i="8"/>
  <c r="O228" i="8"/>
  <c r="N228" i="8"/>
  <c r="AS227" i="8"/>
  <c r="BG227" i="8" s="1"/>
  <c r="AR227" i="8"/>
  <c r="BH227" i="8" s="1"/>
  <c r="AQ227" i="8"/>
  <c r="AE227" i="8"/>
  <c r="AL227" i="8" s="1"/>
  <c r="AD227" i="8"/>
  <c r="R227" i="8"/>
  <c r="BG226" i="8"/>
  <c r="BG228" i="8" s="1"/>
  <c r="AS226" i="8"/>
  <c r="AS228" i="8" s="1"/>
  <c r="AQ226" i="8"/>
  <c r="AQ228" i="8" s="1"/>
  <c r="AL226" i="8"/>
  <c r="AL228" i="8" s="1"/>
  <c r="AE226" i="8"/>
  <c r="AE228" i="8" s="1"/>
  <c r="R226" i="8"/>
  <c r="AD226" i="8" s="1"/>
  <c r="BH225" i="8"/>
  <c r="BH224" i="8"/>
  <c r="BF221" i="8"/>
  <c r="BE221" i="8"/>
  <c r="BD221" i="8"/>
  <c r="BC221" i="8"/>
  <c r="BB221" i="8"/>
  <c r="BA221" i="8"/>
  <c r="AZ221" i="8"/>
  <c r="AY221" i="8"/>
  <c r="AX221" i="8"/>
  <c r="AW221" i="8"/>
  <c r="AV221" i="8"/>
  <c r="AU221" i="8"/>
  <c r="AT221" i="8"/>
  <c r="AP221" i="8"/>
  <c r="AO221" i="8"/>
  <c r="AN221" i="8"/>
  <c r="AM221" i="8"/>
  <c r="AK221" i="8"/>
  <c r="AJ221" i="8"/>
  <c r="AI221" i="8"/>
  <c r="AH221" i="8"/>
  <c r="AG221" i="8"/>
  <c r="AF221" i="8"/>
  <c r="AC221" i="8"/>
  <c r="AB221" i="8"/>
  <c r="AA221" i="8"/>
  <c r="Z221" i="8"/>
  <c r="Y221" i="8"/>
  <c r="X221" i="8"/>
  <c r="W221" i="8"/>
  <c r="V221" i="8"/>
  <c r="U221" i="8"/>
  <c r="T221" i="8"/>
  <c r="S221" i="8"/>
  <c r="O221" i="8"/>
  <c r="N221" i="8"/>
  <c r="BG220" i="8"/>
  <c r="AS220" i="8"/>
  <c r="AQ220" i="8"/>
  <c r="AL220" i="8"/>
  <c r="AE220" i="8"/>
  <c r="R220" i="8"/>
  <c r="AD220" i="8" s="1"/>
  <c r="AR220" i="8" s="1"/>
  <c r="BH220" i="8" s="1"/>
  <c r="AS219" i="8"/>
  <c r="BG219" i="8" s="1"/>
  <c r="AR219" i="8"/>
  <c r="BH219" i="8" s="1"/>
  <c r="AQ219" i="8"/>
  <c r="AE219" i="8"/>
  <c r="AL219" i="8" s="1"/>
  <c r="R219" i="8"/>
  <c r="AD219" i="8" s="1"/>
  <c r="AS218" i="8"/>
  <c r="BG218" i="8" s="1"/>
  <c r="AQ218" i="8"/>
  <c r="AE218" i="8"/>
  <c r="AL218" i="8" s="1"/>
  <c r="AD218" i="8"/>
  <c r="AR218" i="8" s="1"/>
  <c r="R218" i="8"/>
  <c r="AS217" i="8"/>
  <c r="BG217" i="8" s="1"/>
  <c r="BG221" i="8" s="1"/>
  <c r="AQ217" i="8"/>
  <c r="AE217" i="8"/>
  <c r="AL217" i="8" s="1"/>
  <c r="AL221" i="8" s="1"/>
  <c r="R217" i="8"/>
  <c r="AD217" i="8" s="1"/>
  <c r="BG216" i="8"/>
  <c r="AS216" i="8"/>
  <c r="AQ216" i="8"/>
  <c r="AQ221" i="8" s="1"/>
  <c r="AL216" i="8"/>
  <c r="AE216" i="8"/>
  <c r="R216" i="8"/>
  <c r="AD216" i="8" s="1"/>
  <c r="BH215" i="8"/>
  <c r="BH214" i="8"/>
  <c r="BF211" i="8"/>
  <c r="BE211" i="8"/>
  <c r="BD211" i="8"/>
  <c r="BC211" i="8"/>
  <c r="BB211" i="8"/>
  <c r="BA211" i="8"/>
  <c r="AZ211" i="8"/>
  <c r="AY211" i="8"/>
  <c r="AX211" i="8"/>
  <c r="AW211" i="8"/>
  <c r="AV211" i="8"/>
  <c r="AU211" i="8"/>
  <c r="AT211" i="8"/>
  <c r="AP211" i="8"/>
  <c r="AO211" i="8"/>
  <c r="AN211" i="8"/>
  <c r="AM211" i="8"/>
  <c r="AK211" i="8"/>
  <c r="AJ211" i="8"/>
  <c r="AI211" i="8"/>
  <c r="AH211" i="8"/>
  <c r="AG211" i="8"/>
  <c r="AF211" i="8"/>
  <c r="AE211" i="8"/>
  <c r="AC211" i="8"/>
  <c r="AB211" i="8"/>
  <c r="AA211" i="8"/>
  <c r="Z211" i="8"/>
  <c r="Y211" i="8"/>
  <c r="X211" i="8"/>
  <c r="W211" i="8"/>
  <c r="V211" i="8"/>
  <c r="U211" i="8"/>
  <c r="T211" i="8"/>
  <c r="S211" i="8"/>
  <c r="O211" i="8"/>
  <c r="N211" i="8"/>
  <c r="AS210" i="8"/>
  <c r="BG210" i="8" s="1"/>
  <c r="AQ210" i="8"/>
  <c r="AQ211" i="8" s="1"/>
  <c r="AE210" i="8"/>
  <c r="AL210" i="8" s="1"/>
  <c r="AD210" i="8"/>
  <c r="AR210" i="8" s="1"/>
  <c r="R210" i="8"/>
  <c r="AS209" i="8"/>
  <c r="AS211" i="8" s="1"/>
  <c r="AR209" i="8"/>
  <c r="AQ209" i="8"/>
  <c r="AE209" i="8"/>
  <c r="AL209" i="8" s="1"/>
  <c r="AL211" i="8" s="1"/>
  <c r="AD209" i="8"/>
  <c r="R209" i="8"/>
  <c r="R211" i="8" s="1"/>
  <c r="BH208" i="8"/>
  <c r="BH207" i="8"/>
  <c r="BF204" i="8"/>
  <c r="BE204" i="8"/>
  <c r="BD204" i="8"/>
  <c r="BC204" i="8"/>
  <c r="BB204" i="8"/>
  <c r="BA204" i="8"/>
  <c r="AZ204" i="8"/>
  <c r="AY204" i="8"/>
  <c r="AX204" i="8"/>
  <c r="AW204" i="8"/>
  <c r="AV204" i="8"/>
  <c r="AU204" i="8"/>
  <c r="AT204" i="8"/>
  <c r="AP204" i="8"/>
  <c r="AO204" i="8"/>
  <c r="AN204" i="8"/>
  <c r="AM204" i="8"/>
  <c r="AK204" i="8"/>
  <c r="AJ204" i="8"/>
  <c r="AI204" i="8"/>
  <c r="AH204" i="8"/>
  <c r="AG204" i="8"/>
  <c r="AF204" i="8"/>
  <c r="AC204" i="8"/>
  <c r="AB204" i="8"/>
  <c r="AA204" i="8"/>
  <c r="Z204" i="8"/>
  <c r="Y204" i="8"/>
  <c r="X204" i="8"/>
  <c r="W204" i="8"/>
  <c r="V204" i="8"/>
  <c r="U204" i="8"/>
  <c r="T204" i="8"/>
  <c r="S204" i="8"/>
  <c r="R204" i="8"/>
  <c r="Q204" i="8"/>
  <c r="P204" i="8"/>
  <c r="O204" i="8"/>
  <c r="N204" i="8"/>
  <c r="BH203" i="8"/>
  <c r="AS202" i="8"/>
  <c r="BG202" i="8" s="1"/>
  <c r="BG204" i="8" s="1"/>
  <c r="AQ202" i="8"/>
  <c r="AE202" i="8"/>
  <c r="AL202" i="8" s="1"/>
  <c r="AD202" i="8"/>
  <c r="AR202" i="8" s="1"/>
  <c r="BH202" i="8" s="1"/>
  <c r="R202" i="8"/>
  <c r="BH201" i="8"/>
  <c r="BG200" i="8"/>
  <c r="AS200" i="8"/>
  <c r="AQ200" i="8"/>
  <c r="AL200" i="8"/>
  <c r="AE200" i="8"/>
  <c r="R200" i="8"/>
  <c r="AD200" i="8" s="1"/>
  <c r="AS199" i="8"/>
  <c r="BG199" i="8" s="1"/>
  <c r="AQ199" i="8"/>
  <c r="AE199" i="8"/>
  <c r="AL199" i="8" s="1"/>
  <c r="R199" i="8"/>
  <c r="AD199" i="8" s="1"/>
  <c r="BH198" i="8"/>
  <c r="AS197" i="8"/>
  <c r="BG197" i="8" s="1"/>
  <c r="AQ197" i="8"/>
  <c r="AL197" i="8"/>
  <c r="AE197" i="8"/>
  <c r="R197" i="8"/>
  <c r="AD197" i="8" s="1"/>
  <c r="BH196" i="8"/>
  <c r="AS195" i="8"/>
  <c r="BG195" i="8" s="1"/>
  <c r="AQ195" i="8"/>
  <c r="AQ204" i="8" s="1"/>
  <c r="AE195" i="8"/>
  <c r="AL195" i="8" s="1"/>
  <c r="AL204" i="8" s="1"/>
  <c r="R195" i="8"/>
  <c r="AD195" i="8" s="1"/>
  <c r="AR195" i="8" s="1"/>
  <c r="BH195" i="8" s="1"/>
  <c r="BF192" i="8"/>
  <c r="BE192" i="8"/>
  <c r="BD192" i="8"/>
  <c r="BC192" i="8"/>
  <c r="BB192" i="8"/>
  <c r="BA192" i="8"/>
  <c r="AZ192" i="8"/>
  <c r="AY192" i="8"/>
  <c r="AX192" i="8"/>
  <c r="AW192" i="8"/>
  <c r="AV192" i="8"/>
  <c r="AV335" i="8" s="1"/>
  <c r="AU192" i="8"/>
  <c r="AT192" i="8"/>
  <c r="AQ192" i="8"/>
  <c r="AP192" i="8"/>
  <c r="AO192" i="8"/>
  <c r="AN192" i="8"/>
  <c r="AM192" i="8"/>
  <c r="AL192" i="8"/>
  <c r="AK192" i="8"/>
  <c r="AJ192" i="8"/>
  <c r="AI192" i="8"/>
  <c r="AH192" i="8"/>
  <c r="AG192" i="8"/>
  <c r="AF192" i="8"/>
  <c r="AE192" i="8"/>
  <c r="AD192" i="8"/>
  <c r="AC192" i="8"/>
  <c r="AB192" i="8"/>
  <c r="AA192" i="8"/>
  <c r="Z192" i="8"/>
  <c r="Y192" i="8"/>
  <c r="X192" i="8"/>
  <c r="W192" i="8"/>
  <c r="V192" i="8"/>
  <c r="U192" i="8"/>
  <c r="T192" i="8"/>
  <c r="S192" i="8"/>
  <c r="R192" i="8"/>
  <c r="Q192" i="8"/>
  <c r="P192" i="8"/>
  <c r="O192" i="8"/>
  <c r="N192" i="8"/>
  <c r="BH191" i="8"/>
  <c r="AS190" i="8"/>
  <c r="BG190" i="8" s="1"/>
  <c r="AQ190" i="8"/>
  <c r="AE190" i="8"/>
  <c r="AL190" i="8" s="1"/>
  <c r="R190" i="8"/>
  <c r="AD190" i="8" s="1"/>
  <c r="AR190" i="8" s="1"/>
  <c r="BH189" i="8"/>
  <c r="AS188" i="8"/>
  <c r="BG188" i="8" s="1"/>
  <c r="AQ188" i="8"/>
  <c r="AE188" i="8"/>
  <c r="AL188" i="8" s="1"/>
  <c r="AD188" i="8"/>
  <c r="AR188" i="8" s="1"/>
  <c r="R188" i="8"/>
  <c r="AS187" i="8"/>
  <c r="BG187" i="8" s="1"/>
  <c r="AR187" i="8"/>
  <c r="BH187" i="8" s="1"/>
  <c r="AQ187" i="8"/>
  <c r="AE187" i="8"/>
  <c r="AL187" i="8" s="1"/>
  <c r="AD187" i="8"/>
  <c r="R187" i="8"/>
  <c r="BH186" i="8"/>
  <c r="BG185" i="8"/>
  <c r="AS185" i="8"/>
  <c r="AQ185" i="8"/>
  <c r="AL185" i="8"/>
  <c r="AE185" i="8"/>
  <c r="R185" i="8"/>
  <c r="AD185" i="8" s="1"/>
  <c r="BH184" i="8"/>
  <c r="BG183" i="8"/>
  <c r="BG192" i="8" s="1"/>
  <c r="AS183" i="8"/>
  <c r="AQ183" i="8"/>
  <c r="AL183" i="8"/>
  <c r="AE183" i="8"/>
  <c r="AD183" i="8"/>
  <c r="R183" i="8"/>
  <c r="BH182" i="8"/>
  <c r="BG181" i="8"/>
  <c r="AS181" i="8"/>
  <c r="AQ181" i="8"/>
  <c r="AL181" i="8"/>
  <c r="AE181" i="8"/>
  <c r="AD181" i="8"/>
  <c r="AR181" i="8" s="1"/>
  <c r="R181" i="8"/>
  <c r="AS180" i="8"/>
  <c r="BG180" i="8" s="1"/>
  <c r="AQ180" i="8"/>
  <c r="AE180" i="8"/>
  <c r="AL180" i="8" s="1"/>
  <c r="AD180" i="8"/>
  <c r="AR180" i="8" s="1"/>
  <c r="BH180" i="8" s="1"/>
  <c r="R180" i="8"/>
  <c r="AS179" i="8"/>
  <c r="BG179" i="8" s="1"/>
  <c r="AR179" i="8"/>
  <c r="BH179" i="8" s="1"/>
  <c r="AQ179" i="8"/>
  <c r="AE179" i="8"/>
  <c r="AL179" i="8" s="1"/>
  <c r="AD179" i="8"/>
  <c r="R179" i="8"/>
  <c r="AS178" i="8"/>
  <c r="BG178" i="8" s="1"/>
  <c r="AQ178" i="8"/>
  <c r="AE178" i="8"/>
  <c r="AL178" i="8" s="1"/>
  <c r="R178" i="8"/>
  <c r="AD178" i="8" s="1"/>
  <c r="AR178" i="8" s="1"/>
  <c r="BH177" i="8"/>
  <c r="AS176" i="8"/>
  <c r="BG176" i="8" s="1"/>
  <c r="AQ176" i="8"/>
  <c r="AR176" i="8" s="1"/>
  <c r="BH176" i="8" s="1"/>
  <c r="AE176" i="8"/>
  <c r="AL176" i="8" s="1"/>
  <c r="R176" i="8"/>
  <c r="AD176" i="8" s="1"/>
  <c r="BH175" i="8"/>
  <c r="AS174" i="8"/>
  <c r="BG174" i="8" s="1"/>
  <c r="AQ174" i="8"/>
  <c r="AE174" i="8"/>
  <c r="AL174" i="8" s="1"/>
  <c r="R174" i="8"/>
  <c r="AD174" i="8" s="1"/>
  <c r="BF173" i="8"/>
  <c r="BE173" i="8"/>
  <c r="BD173" i="8"/>
  <c r="BC173" i="8"/>
  <c r="BB173" i="8"/>
  <c r="BA173" i="8"/>
  <c r="BA335" i="8" s="1"/>
  <c r="AZ173" i="8"/>
  <c r="AY173" i="8"/>
  <c r="AX173" i="8"/>
  <c r="AW173" i="8"/>
  <c r="AV173" i="8"/>
  <c r="AU173" i="8"/>
  <c r="AT173" i="8"/>
  <c r="AP173" i="8"/>
  <c r="AO173" i="8"/>
  <c r="AN173" i="8"/>
  <c r="AM173" i="8"/>
  <c r="AK173" i="8"/>
  <c r="AK335" i="8" s="1"/>
  <c r="AJ173" i="8"/>
  <c r="AI173" i="8"/>
  <c r="AH173" i="8"/>
  <c r="AG173" i="8"/>
  <c r="AF173" i="8"/>
  <c r="AC173" i="8"/>
  <c r="AB173" i="8"/>
  <c r="AA173" i="8"/>
  <c r="Z173" i="8"/>
  <c r="Y173" i="8"/>
  <c r="X173" i="8"/>
  <c r="W173" i="8"/>
  <c r="U173" i="8"/>
  <c r="U335" i="8" s="1"/>
  <c r="T173" i="8"/>
  <c r="S173" i="8"/>
  <c r="O173" i="8"/>
  <c r="N173" i="8"/>
  <c r="AS172" i="8"/>
  <c r="BG172" i="8" s="1"/>
  <c r="AQ172" i="8"/>
  <c r="AE172" i="8"/>
  <c r="AL172" i="8" s="1"/>
  <c r="AR172" i="8" s="1"/>
  <c r="BH172" i="8" s="1"/>
  <c r="AD172" i="8"/>
  <c r="R172" i="8"/>
  <c r="AS171" i="8"/>
  <c r="BG171" i="8" s="1"/>
  <c r="AQ171" i="8"/>
  <c r="AE171" i="8"/>
  <c r="AL171" i="8" s="1"/>
  <c r="R171" i="8"/>
  <c r="AD171" i="8" s="1"/>
  <c r="BG170" i="8"/>
  <c r="AS170" i="8"/>
  <c r="AQ170" i="8"/>
  <c r="AL170" i="8"/>
  <c r="AE170" i="8"/>
  <c r="R170" i="8"/>
  <c r="AD170" i="8" s="1"/>
  <c r="BH169" i="8"/>
  <c r="AS168" i="8"/>
  <c r="BG168" i="8" s="1"/>
  <c r="AQ168" i="8"/>
  <c r="AE168" i="8"/>
  <c r="AL168" i="8" s="1"/>
  <c r="AR168" i="8" s="1"/>
  <c r="BH168" i="8" s="1"/>
  <c r="AD168" i="8"/>
  <c r="R168" i="8"/>
  <c r="AS167" i="8"/>
  <c r="BG167" i="8" s="1"/>
  <c r="AQ167" i="8"/>
  <c r="AE167" i="8"/>
  <c r="AL167" i="8" s="1"/>
  <c r="R167" i="8"/>
  <c r="AD167" i="8" s="1"/>
  <c r="AE166" i="8"/>
  <c r="AL166" i="8" s="1"/>
  <c r="AD166" i="8"/>
  <c r="AR166" i="8" s="1"/>
  <c r="BH166" i="8" s="1"/>
  <c r="R166" i="8"/>
  <c r="V165" i="8"/>
  <c r="BG164" i="8"/>
  <c r="BG173" i="8" s="1"/>
  <c r="AS164" i="8"/>
  <c r="AS173" i="8" s="1"/>
  <c r="AQ164" i="8"/>
  <c r="AE164" i="8"/>
  <c r="R164" i="8"/>
  <c r="AD164" i="8" s="1"/>
  <c r="BF161" i="8"/>
  <c r="BE161" i="8"/>
  <c r="BE335" i="8" s="1"/>
  <c r="BD161" i="8"/>
  <c r="BC161" i="8"/>
  <c r="BC335" i="8" s="1"/>
  <c r="BB161" i="8"/>
  <c r="BA161" i="8"/>
  <c r="AZ161" i="8"/>
  <c r="AY161" i="8"/>
  <c r="AY335" i="8" s="1"/>
  <c r="AX161" i="8"/>
  <c r="AW161" i="8"/>
  <c r="AW335" i="8" s="1"/>
  <c r="AV161" i="8"/>
  <c r="AU161" i="8"/>
  <c r="AU335" i="8" s="1"/>
  <c r="AT161" i="8"/>
  <c r="AP161" i="8"/>
  <c r="AO161" i="8"/>
  <c r="AN161" i="8"/>
  <c r="AN335" i="8" s="1"/>
  <c r="AM161" i="8"/>
  <c r="AK161" i="8"/>
  <c r="AJ161" i="8"/>
  <c r="AI161" i="8"/>
  <c r="AH161" i="8"/>
  <c r="AG161" i="8"/>
  <c r="AF161" i="8"/>
  <c r="AC161" i="8"/>
  <c r="AB161" i="8"/>
  <c r="AB335" i="8" s="1"/>
  <c r="AA161" i="8"/>
  <c r="AA335" i="8" s="1"/>
  <c r="Z161" i="8"/>
  <c r="Y161" i="8"/>
  <c r="X161" i="8"/>
  <c r="X335" i="8" s="1"/>
  <c r="W161" i="8"/>
  <c r="W335" i="8" s="1"/>
  <c r="V161" i="8"/>
  <c r="U161" i="8"/>
  <c r="T161" i="8"/>
  <c r="T335" i="8" s="1"/>
  <c r="S161" i="8"/>
  <c r="S335" i="8" s="1"/>
  <c r="Q161" i="8"/>
  <c r="Q335" i="8" s="1"/>
  <c r="P161" i="8"/>
  <c r="O161" i="8"/>
  <c r="O335" i="8" s="1"/>
  <c r="N161" i="8"/>
  <c r="BH160" i="8"/>
  <c r="BG159" i="8"/>
  <c r="AS159" i="8"/>
  <c r="AQ159" i="8"/>
  <c r="AL159" i="8"/>
  <c r="AE159" i="8"/>
  <c r="R159" i="8"/>
  <c r="AD159" i="8" s="1"/>
  <c r="AR159" i="8" s="1"/>
  <c r="BH159" i="8" s="1"/>
  <c r="AS158" i="8"/>
  <c r="BG158" i="8" s="1"/>
  <c r="AQ158" i="8"/>
  <c r="AE158" i="8"/>
  <c r="AL158" i="8" s="1"/>
  <c r="R158" i="8"/>
  <c r="AD158" i="8" s="1"/>
  <c r="AR158" i="8" s="1"/>
  <c r="BH158" i="8" s="1"/>
  <c r="AS157" i="8"/>
  <c r="BG157" i="8" s="1"/>
  <c r="AQ157" i="8"/>
  <c r="AE157" i="8"/>
  <c r="AL157" i="8" s="1"/>
  <c r="AD157" i="8"/>
  <c r="AR157" i="8" s="1"/>
  <c r="R157" i="8"/>
  <c r="BH156" i="8"/>
  <c r="BG155" i="8"/>
  <c r="AS155" i="8"/>
  <c r="AQ155" i="8"/>
  <c r="AL155" i="8"/>
  <c r="AE155" i="8"/>
  <c r="R155" i="8"/>
  <c r="AD155" i="8" s="1"/>
  <c r="BH154" i="8"/>
  <c r="AS153" i="8"/>
  <c r="BG153" i="8" s="1"/>
  <c r="AR153" i="8"/>
  <c r="BH153" i="8" s="1"/>
  <c r="AQ153" i="8"/>
  <c r="AE153" i="8"/>
  <c r="AL153" i="8" s="1"/>
  <c r="AD153" i="8"/>
  <c r="R153" i="8"/>
  <c r="BH152" i="8"/>
  <c r="BG151" i="8"/>
  <c r="AS151" i="8"/>
  <c r="AQ151" i="8"/>
  <c r="AL151" i="8"/>
  <c r="AE151" i="8"/>
  <c r="R151" i="8"/>
  <c r="AD151" i="8" s="1"/>
  <c r="AR151" i="8" s="1"/>
  <c r="BH151" i="8" s="1"/>
  <c r="AS148" i="8"/>
  <c r="BG148" i="8" s="1"/>
  <c r="AQ148" i="8"/>
  <c r="AQ161" i="8" s="1"/>
  <c r="AE148" i="8"/>
  <c r="AL148" i="8" s="1"/>
  <c r="R148" i="8"/>
  <c r="BF141" i="8"/>
  <c r="BE141" i="8"/>
  <c r="BD141" i="8"/>
  <c r="BC141" i="8"/>
  <c r="BB141" i="8"/>
  <c r="BA141" i="8"/>
  <c r="AZ141" i="8"/>
  <c r="AY141" i="8"/>
  <c r="AX141" i="8"/>
  <c r="AW141" i="8"/>
  <c r="AV141" i="8"/>
  <c r="AU141" i="8"/>
  <c r="AT141" i="8"/>
  <c r="AS141" i="8"/>
  <c r="AP141" i="8"/>
  <c r="AO141" i="8"/>
  <c r="AN141" i="8"/>
  <c r="AM141" i="8"/>
  <c r="AK141" i="8"/>
  <c r="AJ141" i="8"/>
  <c r="AI141" i="8"/>
  <c r="AH141" i="8"/>
  <c r="AG141" i="8"/>
  <c r="AF141" i="8"/>
  <c r="AC141" i="8"/>
  <c r="AA141" i="8"/>
  <c r="Z141" i="8"/>
  <c r="V141" i="8"/>
  <c r="U141" i="8"/>
  <c r="T141" i="8"/>
  <c r="S141" i="8"/>
  <c r="BF138" i="8"/>
  <c r="BE138" i="8"/>
  <c r="BD138" i="8"/>
  <c r="BC138" i="8"/>
  <c r="BB138" i="8"/>
  <c r="BA138" i="8"/>
  <c r="AZ138" i="8"/>
  <c r="AY138" i="8"/>
  <c r="AX138" i="8"/>
  <c r="AW138" i="8"/>
  <c r="AV138" i="8"/>
  <c r="AU138" i="8"/>
  <c r="AT138" i="8"/>
  <c r="AS138" i="8"/>
  <c r="AP138" i="8"/>
  <c r="AO138" i="8"/>
  <c r="AN138" i="8"/>
  <c r="AM138" i="8"/>
  <c r="AK138" i="8"/>
  <c r="AJ138" i="8"/>
  <c r="AI138" i="8"/>
  <c r="AH138" i="8"/>
  <c r="AG138" i="8"/>
  <c r="AF138" i="8"/>
  <c r="AC138" i="8"/>
  <c r="AA138" i="8"/>
  <c r="Z138" i="8"/>
  <c r="V138" i="8"/>
  <c r="U138" i="8"/>
  <c r="T138" i="8"/>
  <c r="S138" i="8"/>
  <c r="BD134" i="8"/>
  <c r="BG133" i="8"/>
  <c r="AS133" i="8"/>
  <c r="AQ133" i="8"/>
  <c r="AQ130" i="8" s="1"/>
  <c r="AQ120" i="8" s="1"/>
  <c r="AL133" i="8"/>
  <c r="AE133" i="8"/>
  <c r="R133" i="8"/>
  <c r="AD133" i="8" s="1"/>
  <c r="AS132" i="8"/>
  <c r="BG132" i="8" s="1"/>
  <c r="AQ132" i="8"/>
  <c r="AE132" i="8"/>
  <c r="AL132" i="8" s="1"/>
  <c r="R132" i="8"/>
  <c r="AS131" i="8"/>
  <c r="AQ131" i="8"/>
  <c r="AE131" i="8"/>
  <c r="AD131" i="8"/>
  <c r="R131" i="8"/>
  <c r="BF130" i="8"/>
  <c r="BF129" i="8" s="1"/>
  <c r="BE130" i="8"/>
  <c r="BD130" i="8"/>
  <c r="BD129" i="8" s="1"/>
  <c r="BC130" i="8"/>
  <c r="BC129" i="8" s="1"/>
  <c r="BB130" i="8"/>
  <c r="BB129" i="8" s="1"/>
  <c r="BG129" i="8" s="1"/>
  <c r="BH129" i="8" s="1"/>
  <c r="BA130" i="8"/>
  <c r="AZ130" i="8"/>
  <c r="AY130" i="8"/>
  <c r="AY120" i="8" s="1"/>
  <c r="AX130" i="8"/>
  <c r="AX120" i="8" s="1"/>
  <c r="AW130" i="8"/>
  <c r="AV130" i="8"/>
  <c r="AU130" i="8"/>
  <c r="AT130" i="8"/>
  <c r="AT120" i="8" s="1"/>
  <c r="AP130" i="8"/>
  <c r="AP120" i="8" s="1"/>
  <c r="AO130" i="8"/>
  <c r="AN130" i="8"/>
  <c r="AM130" i="8"/>
  <c r="AK130" i="8"/>
  <c r="AJ130" i="8"/>
  <c r="AI130" i="8"/>
  <c r="AH130" i="8"/>
  <c r="AH120" i="8" s="1"/>
  <c r="AG130" i="8"/>
  <c r="AF130" i="8"/>
  <c r="AC130" i="8"/>
  <c r="AB130" i="8"/>
  <c r="AA130" i="8"/>
  <c r="Z130" i="8"/>
  <c r="Z120" i="8" s="1"/>
  <c r="Y130" i="8"/>
  <c r="X130" i="8"/>
  <c r="W130" i="8"/>
  <c r="V130" i="8"/>
  <c r="V120" i="8" s="1"/>
  <c r="U130" i="8"/>
  <c r="T130" i="8"/>
  <c r="S130" i="8"/>
  <c r="Q130" i="8"/>
  <c r="P130" i="8"/>
  <c r="O130" i="8"/>
  <c r="N130" i="8"/>
  <c r="BE129" i="8"/>
  <c r="BF128" i="8"/>
  <c r="BE128" i="8"/>
  <c r="BD128" i="8"/>
  <c r="BC128" i="8"/>
  <c r="BB128" i="8"/>
  <c r="BF127" i="8"/>
  <c r="BE127" i="8"/>
  <c r="BD127" i="8"/>
  <c r="BC127" i="8"/>
  <c r="BG127" i="8" s="1"/>
  <c r="BH127" i="8" s="1"/>
  <c r="BB127" i="8"/>
  <c r="BE126" i="8"/>
  <c r="BD126" i="8"/>
  <c r="BF125" i="8"/>
  <c r="BE125" i="8"/>
  <c r="BD125" i="8"/>
  <c r="BC125" i="8"/>
  <c r="BB125" i="8"/>
  <c r="BF124" i="8"/>
  <c r="BE124" i="8"/>
  <c r="BD124" i="8"/>
  <c r="BC124" i="8"/>
  <c r="BB124" i="8"/>
  <c r="BF123" i="8"/>
  <c r="BE123" i="8"/>
  <c r="BD123" i="8"/>
  <c r="BC123" i="8"/>
  <c r="BB123" i="8"/>
  <c r="BF122" i="8"/>
  <c r="BE121" i="8"/>
  <c r="BE100" i="8" s="1"/>
  <c r="BA120" i="8"/>
  <c r="AZ120" i="8"/>
  <c r="AW120" i="8"/>
  <c r="AV120" i="8"/>
  <c r="AU120" i="8"/>
  <c r="AO120" i="8"/>
  <c r="AN120" i="8"/>
  <c r="AM120" i="8"/>
  <c r="AK120" i="8"/>
  <c r="AJ120" i="8"/>
  <c r="AI120" i="8"/>
  <c r="AG120" i="8"/>
  <c r="AF120" i="8"/>
  <c r="AC120" i="8"/>
  <c r="AB120" i="8"/>
  <c r="AA120" i="8"/>
  <c r="Y120" i="8"/>
  <c r="X120" i="8"/>
  <c r="W120" i="8"/>
  <c r="U120" i="8"/>
  <c r="T120" i="8"/>
  <c r="S120" i="8"/>
  <c r="Q120" i="8"/>
  <c r="P120" i="8"/>
  <c r="O120" i="8"/>
  <c r="BA119" i="8"/>
  <c r="AZ119" i="8"/>
  <c r="AY119" i="8"/>
  <c r="AX119" i="8"/>
  <c r="AW119" i="8"/>
  <c r="AV119" i="8"/>
  <c r="AU119" i="8"/>
  <c r="AT119" i="8"/>
  <c r="AQ119" i="8"/>
  <c r="AP119" i="8"/>
  <c r="AO119" i="8"/>
  <c r="AN119" i="8"/>
  <c r="AM119" i="8"/>
  <c r="AK119" i="8"/>
  <c r="AJ119" i="8"/>
  <c r="AI119" i="8"/>
  <c r="AH119" i="8"/>
  <c r="AG119" i="8"/>
  <c r="AF119" i="8"/>
  <c r="AC119" i="8"/>
  <c r="AB119" i="8"/>
  <c r="AA119" i="8"/>
  <c r="Z119" i="8"/>
  <c r="Y119" i="8"/>
  <c r="X119" i="8"/>
  <c r="W119" i="8"/>
  <c r="V119" i="8"/>
  <c r="U119" i="8"/>
  <c r="T119" i="8"/>
  <c r="S119" i="8"/>
  <c r="R119" i="8"/>
  <c r="BA118" i="8"/>
  <c r="AZ118" i="8"/>
  <c r="AY118" i="8"/>
  <c r="AX118" i="8"/>
  <c r="AW118" i="8"/>
  <c r="AV118" i="8"/>
  <c r="AU118" i="8"/>
  <c r="AT118" i="8"/>
  <c r="AQ118" i="8"/>
  <c r="AP118" i="8"/>
  <c r="AO118" i="8"/>
  <c r="AN118" i="8"/>
  <c r="AM118" i="8"/>
  <c r="AK118" i="8"/>
  <c r="AJ118" i="8"/>
  <c r="AI118" i="8"/>
  <c r="AH118" i="8"/>
  <c r="AG118" i="8"/>
  <c r="AF118" i="8"/>
  <c r="AE118" i="8"/>
  <c r="AC118" i="8"/>
  <c r="AB118" i="8"/>
  <c r="AA118" i="8"/>
  <c r="Z118" i="8"/>
  <c r="Y118" i="8"/>
  <c r="X118" i="8"/>
  <c r="W118" i="8"/>
  <c r="V118" i="8"/>
  <c r="U118" i="8"/>
  <c r="T118" i="8"/>
  <c r="S118" i="8"/>
  <c r="AH117" i="8"/>
  <c r="AG117" i="8"/>
  <c r="AF117" i="8"/>
  <c r="AE117" i="8"/>
  <c r="AC117" i="8"/>
  <c r="AB117" i="8"/>
  <c r="AA117" i="8"/>
  <c r="Z117" i="8"/>
  <c r="Y117" i="8"/>
  <c r="X117" i="8"/>
  <c r="W117" i="8"/>
  <c r="V117" i="8"/>
  <c r="U117" i="8"/>
  <c r="T117" i="8"/>
  <c r="S117" i="8"/>
  <c r="BA116" i="8"/>
  <c r="AZ116" i="8"/>
  <c r="AY116" i="8"/>
  <c r="AX116" i="8"/>
  <c r="AW116" i="8"/>
  <c r="AV116" i="8"/>
  <c r="AU116" i="8"/>
  <c r="AT116" i="8"/>
  <c r="AS116" i="8"/>
  <c r="BG116" i="8" s="1"/>
  <c r="AP116" i="8"/>
  <c r="AO116" i="8"/>
  <c r="AN116" i="8"/>
  <c r="AM116" i="8"/>
  <c r="AK116" i="8"/>
  <c r="AJ116" i="8"/>
  <c r="AI116" i="8"/>
  <c r="AH116" i="8"/>
  <c r="AG116" i="8"/>
  <c r="AF116" i="8"/>
  <c r="AC116" i="8"/>
  <c r="AB116" i="8"/>
  <c r="AA116" i="8"/>
  <c r="Z116" i="8"/>
  <c r="Y116" i="8"/>
  <c r="X116" i="8"/>
  <c r="W116" i="8"/>
  <c r="V116" i="8"/>
  <c r="U116" i="8"/>
  <c r="T116" i="8"/>
  <c r="S116" i="8"/>
  <c r="R116" i="8"/>
  <c r="BA115" i="8"/>
  <c r="AZ115" i="8"/>
  <c r="AY115" i="8"/>
  <c r="AX115" i="8"/>
  <c r="AW115" i="8"/>
  <c r="AV115" i="8"/>
  <c r="AU115" i="8"/>
  <c r="AT115" i="8"/>
  <c r="AQ115" i="8"/>
  <c r="AP115" i="8"/>
  <c r="AO115" i="8"/>
  <c r="AN115" i="8"/>
  <c r="AM115" i="8"/>
  <c r="AK115" i="8"/>
  <c r="AJ115" i="8"/>
  <c r="AI115" i="8"/>
  <c r="AH115" i="8"/>
  <c r="AG115" i="8"/>
  <c r="AF115" i="8"/>
  <c r="AE115" i="8"/>
  <c r="AC115" i="8"/>
  <c r="AB115" i="8"/>
  <c r="AA115" i="8"/>
  <c r="Z115" i="8"/>
  <c r="Y115" i="8"/>
  <c r="X115" i="8"/>
  <c r="W115" i="8"/>
  <c r="V115" i="8"/>
  <c r="U115" i="8"/>
  <c r="T115" i="8"/>
  <c r="S115" i="8"/>
  <c r="BA114" i="8"/>
  <c r="AZ114" i="8"/>
  <c r="AX114" i="8"/>
  <c r="AW114" i="8"/>
  <c r="AV114" i="8"/>
  <c r="AT114" i="8"/>
  <c r="AP114" i="8"/>
  <c r="AO114" i="8"/>
  <c r="AN114" i="8"/>
  <c r="AK114" i="8"/>
  <c r="AJ114" i="8"/>
  <c r="AH114" i="8"/>
  <c r="AG114" i="8"/>
  <c r="AF114" i="8"/>
  <c r="AC114" i="8"/>
  <c r="AB114" i="8"/>
  <c r="AA114" i="8"/>
  <c r="Y114" i="8"/>
  <c r="X114" i="8"/>
  <c r="W114" i="8"/>
  <c r="U114" i="8"/>
  <c r="T114" i="8"/>
  <c r="S114" i="8"/>
  <c r="BA113" i="8"/>
  <c r="AZ113" i="8"/>
  <c r="AY113" i="8"/>
  <c r="AX113" i="8"/>
  <c r="AW113" i="8"/>
  <c r="AV113" i="8"/>
  <c r="AU113" i="8"/>
  <c r="AT113" i="8"/>
  <c r="AS113" i="8"/>
  <c r="AP113" i="8"/>
  <c r="AO113" i="8"/>
  <c r="AN113" i="8"/>
  <c r="AM113" i="8"/>
  <c r="AK113" i="8"/>
  <c r="AJ113" i="8"/>
  <c r="AI113" i="8"/>
  <c r="AH113" i="8"/>
  <c r="AG113" i="8"/>
  <c r="AF113" i="8"/>
  <c r="AE113" i="8"/>
  <c r="AC113" i="8"/>
  <c r="AB113" i="8"/>
  <c r="AA113" i="8"/>
  <c r="Z113" i="8"/>
  <c r="Y113" i="8"/>
  <c r="X113" i="8"/>
  <c r="W113" i="8"/>
  <c r="V113" i="8"/>
  <c r="U113" i="8"/>
  <c r="T113" i="8"/>
  <c r="S113" i="8"/>
  <c r="BG112" i="8"/>
  <c r="AX112" i="8"/>
  <c r="AW112" i="8"/>
  <c r="AT112" i="8"/>
  <c r="AP112" i="8"/>
  <c r="AH112" i="8"/>
  <c r="Z112" i="8"/>
  <c r="Y112" i="8"/>
  <c r="V112" i="8"/>
  <c r="BA111" i="8"/>
  <c r="AZ111" i="8"/>
  <c r="AY111" i="8"/>
  <c r="AX111" i="8"/>
  <c r="AW111" i="8"/>
  <c r="AV111" i="8"/>
  <c r="AU111" i="8"/>
  <c r="AT111" i="8"/>
  <c r="AP111" i="8"/>
  <c r="AO111" i="8"/>
  <c r="AN111" i="8"/>
  <c r="AM111" i="8"/>
  <c r="AK111" i="8"/>
  <c r="AJ111" i="8"/>
  <c r="AI111" i="8"/>
  <c r="AH111" i="8"/>
  <c r="AG111" i="8"/>
  <c r="AF111" i="8"/>
  <c r="AE111" i="8"/>
  <c r="AC111" i="8"/>
  <c r="AB111" i="8"/>
  <c r="AA111" i="8"/>
  <c r="Z111" i="8"/>
  <c r="Y111" i="8"/>
  <c r="X111" i="8"/>
  <c r="W111" i="8"/>
  <c r="V111" i="8"/>
  <c r="U111" i="8"/>
  <c r="T111" i="8"/>
  <c r="S111" i="8"/>
  <c r="BG110" i="8"/>
  <c r="BA110" i="8"/>
  <c r="AZ110" i="8"/>
  <c r="AY110" i="8"/>
  <c r="AX110" i="8"/>
  <c r="AW110" i="8"/>
  <c r="AV110" i="8"/>
  <c r="AU110" i="8"/>
  <c r="AT110" i="8"/>
  <c r="AS110" i="8"/>
  <c r="AP110" i="8"/>
  <c r="AO110" i="8"/>
  <c r="AN110" i="8"/>
  <c r="AM110" i="8"/>
  <c r="AL110" i="8"/>
  <c r="AK110" i="8"/>
  <c r="AJ110" i="8"/>
  <c r="AI110" i="8"/>
  <c r="AH110" i="8"/>
  <c r="AG110" i="8"/>
  <c r="AF110" i="8"/>
  <c r="AC110" i="8"/>
  <c r="AB110" i="8"/>
  <c r="AA110" i="8"/>
  <c r="Z110" i="8"/>
  <c r="Y110" i="8"/>
  <c r="X110" i="8"/>
  <c r="W110" i="8"/>
  <c r="V110" i="8"/>
  <c r="U110" i="8"/>
  <c r="T110" i="8"/>
  <c r="S110" i="8"/>
  <c r="BA109" i="8"/>
  <c r="AZ109" i="8"/>
  <c r="AY109" i="8"/>
  <c r="AX109" i="8"/>
  <c r="AW109" i="8"/>
  <c r="AV109" i="8"/>
  <c r="AU109" i="8"/>
  <c r="AT109" i="8"/>
  <c r="AQ109" i="8"/>
  <c r="AP109" i="8"/>
  <c r="AO109" i="8"/>
  <c r="AN109" i="8"/>
  <c r="AM109" i="8"/>
  <c r="AK109" i="8"/>
  <c r="AJ109" i="8"/>
  <c r="AI109" i="8"/>
  <c r="AH109" i="8"/>
  <c r="AG109" i="8"/>
  <c r="AF109" i="8"/>
  <c r="AE109" i="8"/>
  <c r="AC109" i="8"/>
  <c r="AB109" i="8"/>
  <c r="AA109" i="8"/>
  <c r="Z109" i="8"/>
  <c r="Y109" i="8"/>
  <c r="X109" i="8"/>
  <c r="W109" i="8"/>
  <c r="V109" i="8"/>
  <c r="U109" i="8"/>
  <c r="T109" i="8"/>
  <c r="S109" i="8"/>
  <c r="BA108" i="8"/>
  <c r="AZ108" i="8"/>
  <c r="AY108" i="8"/>
  <c r="AX108" i="8"/>
  <c r="AW108" i="8"/>
  <c r="AV108" i="8"/>
  <c r="AU108" i="8"/>
  <c r="AT108" i="8"/>
  <c r="AP108" i="8"/>
  <c r="AO108" i="8"/>
  <c r="AN108" i="8"/>
  <c r="AM108" i="8"/>
  <c r="AK108" i="8"/>
  <c r="AJ108" i="8"/>
  <c r="AI108" i="8"/>
  <c r="AH108" i="8"/>
  <c r="AG108" i="8"/>
  <c r="AF108" i="8"/>
  <c r="AD108" i="8"/>
  <c r="AC108" i="8"/>
  <c r="AB108" i="8"/>
  <c r="AA108" i="8"/>
  <c r="Z108" i="8"/>
  <c r="Y108" i="8"/>
  <c r="X108" i="8"/>
  <c r="W108" i="8"/>
  <c r="V108" i="8"/>
  <c r="U108" i="8"/>
  <c r="T108" i="8"/>
  <c r="S108" i="8"/>
  <c r="R108" i="8"/>
  <c r="AZ107" i="8"/>
  <c r="AY107" i="8"/>
  <c r="AV107" i="8"/>
  <c r="AN107" i="8"/>
  <c r="AI107" i="8"/>
  <c r="AF107" i="8"/>
  <c r="BG106" i="8"/>
  <c r="BA106" i="8"/>
  <c r="AZ106" i="8"/>
  <c r="AY106" i="8"/>
  <c r="AX106" i="8"/>
  <c r="AX102" i="8" s="1"/>
  <c r="AX100" i="8" s="1"/>
  <c r="AW106" i="8"/>
  <c r="AV106" i="8"/>
  <c r="AU106" i="8"/>
  <c r="AT106" i="8"/>
  <c r="AP106" i="8"/>
  <c r="AO106" i="8"/>
  <c r="AN106" i="8"/>
  <c r="AM106" i="8"/>
  <c r="AK106" i="8"/>
  <c r="AJ106" i="8"/>
  <c r="AI106" i="8"/>
  <c r="AH106" i="8"/>
  <c r="AG106" i="8"/>
  <c r="AF106" i="8"/>
  <c r="AC106" i="8"/>
  <c r="AB106" i="8"/>
  <c r="AA106" i="8"/>
  <c r="Z106" i="8"/>
  <c r="Y106" i="8"/>
  <c r="X106" i="8"/>
  <c r="W106" i="8"/>
  <c r="V106" i="8"/>
  <c r="U106" i="8"/>
  <c r="T106" i="8"/>
  <c r="S106" i="8"/>
  <c r="W105" i="8"/>
  <c r="BA104" i="8"/>
  <c r="AZ104" i="8"/>
  <c r="AZ102" i="8" s="1"/>
  <c r="AZ100" i="8" s="1"/>
  <c r="AY104" i="8"/>
  <c r="AX104" i="8"/>
  <c r="AW104" i="8"/>
  <c r="AV104" i="8"/>
  <c r="AV102" i="8" s="1"/>
  <c r="AV100" i="8" s="1"/>
  <c r="AU104" i="8"/>
  <c r="AT104" i="8"/>
  <c r="AP104" i="8"/>
  <c r="AO104" i="8"/>
  <c r="AN104" i="8"/>
  <c r="AM104" i="8"/>
  <c r="AK104" i="8"/>
  <c r="AJ104" i="8"/>
  <c r="AI104" i="8"/>
  <c r="AH104" i="8"/>
  <c r="AG104" i="8"/>
  <c r="AF104" i="8"/>
  <c r="AE104" i="8"/>
  <c r="AD104" i="8"/>
  <c r="AC104" i="8"/>
  <c r="AB104" i="8"/>
  <c r="AA104" i="8"/>
  <c r="Z104" i="8"/>
  <c r="Y104" i="8"/>
  <c r="X104" i="8"/>
  <c r="W104" i="8"/>
  <c r="V104" i="8"/>
  <c r="U104" i="8"/>
  <c r="T104" i="8"/>
  <c r="S104" i="8"/>
  <c r="R104" i="8"/>
  <c r="Q103" i="8"/>
  <c r="P103" i="8"/>
  <c r="P102" i="8" s="1"/>
  <c r="P100" i="8" s="1"/>
  <c r="O103" i="8"/>
  <c r="O102" i="8" s="1"/>
  <c r="O100" i="8" s="1"/>
  <c r="N103" i="8"/>
  <c r="BH103" i="8" s="1"/>
  <c r="Q102" i="8"/>
  <c r="Q100" i="8" s="1"/>
  <c r="BH101" i="8"/>
  <c r="AR101" i="8"/>
  <c r="AS99" i="8"/>
  <c r="AQ99" i="8"/>
  <c r="AE99" i="8"/>
  <c r="AD99" i="8"/>
  <c r="R99" i="8"/>
  <c r="AS98" i="8"/>
  <c r="AS118" i="8" s="1"/>
  <c r="AQ98" i="8"/>
  <c r="AE98" i="8"/>
  <c r="R98" i="8"/>
  <c r="R118" i="8" s="1"/>
  <c r="BH97" i="8"/>
  <c r="BG97" i="8"/>
  <c r="BG125" i="8" s="1"/>
  <c r="BH125" i="8" s="1"/>
  <c r="BG96" i="8"/>
  <c r="BG124" i="8" s="1"/>
  <c r="BH124" i="8" s="1"/>
  <c r="AL96" i="8"/>
  <c r="AL117" i="8" s="1"/>
  <c r="AE96" i="8"/>
  <c r="R96" i="8"/>
  <c r="AS95" i="8"/>
  <c r="BG95" i="8" s="1"/>
  <c r="AQ95" i="8"/>
  <c r="AE95" i="8"/>
  <c r="AL95" i="8" s="1"/>
  <c r="AL116" i="8" s="1"/>
  <c r="AD95" i="8"/>
  <c r="R95" i="8"/>
  <c r="BF94" i="8"/>
  <c r="BE94" i="8"/>
  <c r="BE61" i="8" s="1"/>
  <c r="BE134" i="8" s="1"/>
  <c r="BD94" i="8"/>
  <c r="BC94" i="8"/>
  <c r="BB94" i="8"/>
  <c r="BA94" i="8"/>
  <c r="AZ94" i="8"/>
  <c r="AY94" i="8"/>
  <c r="AX94" i="8"/>
  <c r="AW94" i="8"/>
  <c r="AV94" i="8"/>
  <c r="AU94" i="8"/>
  <c r="AT94" i="8"/>
  <c r="AP94" i="8"/>
  <c r="AO94" i="8"/>
  <c r="AN94" i="8"/>
  <c r="AM94" i="8"/>
  <c r="AK94" i="8"/>
  <c r="AJ94" i="8"/>
  <c r="AI94" i="8"/>
  <c r="AH94" i="8"/>
  <c r="AG94" i="8"/>
  <c r="AF94" i="8"/>
  <c r="AC94" i="8"/>
  <c r="AB94" i="8"/>
  <c r="AA94" i="8"/>
  <c r="Z94" i="8"/>
  <c r="Y94" i="8"/>
  <c r="X94" i="8"/>
  <c r="W94" i="8"/>
  <c r="V94" i="8"/>
  <c r="V61" i="8" s="1"/>
  <c r="V134" i="8" s="1"/>
  <c r="U94" i="8"/>
  <c r="T94" i="8"/>
  <c r="S94" i="8"/>
  <c r="R94" i="8"/>
  <c r="AS93" i="8"/>
  <c r="BG93" i="8" s="1"/>
  <c r="AQ93" i="8"/>
  <c r="AE93" i="8"/>
  <c r="AL93" i="8" s="1"/>
  <c r="AL91" i="8" s="1"/>
  <c r="R93" i="8"/>
  <c r="AD93" i="8" s="1"/>
  <c r="AS92" i="8"/>
  <c r="AR92" i="8"/>
  <c r="AQ92" i="8"/>
  <c r="AE92" i="8"/>
  <c r="AL92" i="8" s="1"/>
  <c r="AL115" i="8" s="1"/>
  <c r="AD92" i="8"/>
  <c r="AD115" i="8" s="1"/>
  <c r="R92" i="8"/>
  <c r="R115" i="8" s="1"/>
  <c r="BF91" i="8"/>
  <c r="BE91" i="8"/>
  <c r="BD91" i="8"/>
  <c r="BD60" i="8" s="1"/>
  <c r="BC91" i="8"/>
  <c r="BB91" i="8"/>
  <c r="BB60" i="8" s="1"/>
  <c r="BA91" i="8"/>
  <c r="AZ91" i="8"/>
  <c r="AY91" i="8"/>
  <c r="AX91" i="8"/>
  <c r="AW91" i="8"/>
  <c r="AV91" i="8"/>
  <c r="AU91" i="8"/>
  <c r="AT91" i="8"/>
  <c r="AQ91" i="8"/>
  <c r="AP91" i="8"/>
  <c r="AP60" i="8" s="1"/>
  <c r="AO91" i="8"/>
  <c r="AN91" i="8"/>
  <c r="AM91" i="8"/>
  <c r="AK91" i="8"/>
  <c r="AJ91" i="8"/>
  <c r="AI91" i="8"/>
  <c r="AH91" i="8"/>
  <c r="AG91" i="8"/>
  <c r="AF91" i="8"/>
  <c r="AE91" i="8"/>
  <c r="AD91" i="8"/>
  <c r="AC91" i="8"/>
  <c r="AB91" i="8"/>
  <c r="AA91" i="8"/>
  <c r="Z91" i="8"/>
  <c r="Z60" i="8" s="1"/>
  <c r="Y91" i="8"/>
  <c r="X91" i="8"/>
  <c r="W91" i="8"/>
  <c r="V91" i="8"/>
  <c r="V60" i="8" s="1"/>
  <c r="U91" i="8"/>
  <c r="T91" i="8"/>
  <c r="S91" i="8"/>
  <c r="R91" i="8"/>
  <c r="AS90" i="8"/>
  <c r="BG90" i="8" s="1"/>
  <c r="AQ90" i="8"/>
  <c r="AE90" i="8"/>
  <c r="AL90" i="8" s="1"/>
  <c r="AR90" i="8" s="1"/>
  <c r="AD90" i="8"/>
  <c r="R90" i="8"/>
  <c r="AS89" i="8"/>
  <c r="BG89" i="8" s="1"/>
  <c r="AQ89" i="8"/>
  <c r="AE89" i="8"/>
  <c r="AL89" i="8" s="1"/>
  <c r="R89" i="8"/>
  <c r="AD89" i="8" s="1"/>
  <c r="AR89" i="8" s="1"/>
  <c r="BG88" i="8"/>
  <c r="AS88" i="8"/>
  <c r="AQ88" i="8"/>
  <c r="AL88" i="8"/>
  <c r="AE88" i="8"/>
  <c r="R88" i="8"/>
  <c r="AD88" i="8" s="1"/>
  <c r="AS87" i="8"/>
  <c r="BG87" i="8" s="1"/>
  <c r="AQ87" i="8"/>
  <c r="AE87" i="8"/>
  <c r="AL87" i="8" s="1"/>
  <c r="R87" i="8"/>
  <c r="AD87" i="8" s="1"/>
  <c r="AS86" i="8"/>
  <c r="BG86" i="8" s="1"/>
  <c r="AR86" i="8"/>
  <c r="BH86" i="8" s="1"/>
  <c r="AQ86" i="8"/>
  <c r="AE86" i="8"/>
  <c r="AL86" i="8" s="1"/>
  <c r="AD86" i="8"/>
  <c r="R86" i="8"/>
  <c r="AS114" i="8"/>
  <c r="BG114" i="8" s="1"/>
  <c r="AL114" i="8"/>
  <c r="BG84" i="8"/>
  <c r="BG113" i="8" s="1"/>
  <c r="AS84" i="8"/>
  <c r="AQ84" i="8"/>
  <c r="AL84" i="8"/>
  <c r="AE84" i="8"/>
  <c r="R84" i="8"/>
  <c r="BE83" i="8"/>
  <c r="BD83" i="8"/>
  <c r="BA83" i="8"/>
  <c r="AZ83" i="8"/>
  <c r="AW83" i="8"/>
  <c r="AV83" i="8"/>
  <c r="AS83" i="8"/>
  <c r="AP83" i="8"/>
  <c r="AO83" i="8"/>
  <c r="AN83" i="8"/>
  <c r="AK83" i="8"/>
  <c r="AJ83" i="8"/>
  <c r="AH83" i="8"/>
  <c r="AG83" i="8"/>
  <c r="AF83" i="8"/>
  <c r="AC83" i="8"/>
  <c r="AB83" i="8"/>
  <c r="AA83" i="8"/>
  <c r="Y83" i="8"/>
  <c r="X83" i="8"/>
  <c r="W83" i="8"/>
  <c r="U83" i="8"/>
  <c r="T83" i="8"/>
  <c r="S83" i="8"/>
  <c r="BG82" i="8"/>
  <c r="AS82" i="8"/>
  <c r="AQ82" i="8"/>
  <c r="AL82" i="8"/>
  <c r="AE82" i="8"/>
  <c r="R82" i="8"/>
  <c r="AD82" i="8" s="1"/>
  <c r="AS81" i="8"/>
  <c r="BG81" i="8" s="1"/>
  <c r="AQ81" i="8"/>
  <c r="AE81" i="8"/>
  <c r="AL81" i="8" s="1"/>
  <c r="R81" i="8"/>
  <c r="R80" i="8" s="1"/>
  <c r="R112" i="8" s="1"/>
  <c r="BA80" i="8"/>
  <c r="BA112" i="8" s="1"/>
  <c r="AZ80" i="8"/>
  <c r="AZ112" i="8" s="1"/>
  <c r="AY80" i="8"/>
  <c r="AY112" i="8" s="1"/>
  <c r="AX80" i="8"/>
  <c r="AW80" i="8"/>
  <c r="AV80" i="8"/>
  <c r="AV112" i="8" s="1"/>
  <c r="AU80" i="8"/>
  <c r="AU112" i="8" s="1"/>
  <c r="AT80" i="8"/>
  <c r="AS80" i="8"/>
  <c r="BG80" i="8" s="1"/>
  <c r="AP80" i="8"/>
  <c r="AO80" i="8"/>
  <c r="AN80" i="8"/>
  <c r="AN112" i="8" s="1"/>
  <c r="AM80" i="8"/>
  <c r="AM112" i="8" s="1"/>
  <c r="AK80" i="8"/>
  <c r="AK112" i="8" s="1"/>
  <c r="AJ80" i="8"/>
  <c r="AI80" i="8"/>
  <c r="AI112" i="8" s="1"/>
  <c r="AH80" i="8"/>
  <c r="AG80" i="8"/>
  <c r="AG112" i="8" s="1"/>
  <c r="AF80" i="8"/>
  <c r="AC80" i="8"/>
  <c r="AC112" i="8" s="1"/>
  <c r="AB80" i="8"/>
  <c r="AB112" i="8" s="1"/>
  <c r="AA80" i="8"/>
  <c r="AA112" i="8" s="1"/>
  <c r="Z80" i="8"/>
  <c r="Y80" i="8"/>
  <c r="X80" i="8"/>
  <c r="X112" i="8" s="1"/>
  <c r="W80" i="8"/>
  <c r="W112" i="8" s="1"/>
  <c r="V80" i="8"/>
  <c r="U80" i="8"/>
  <c r="U112" i="8" s="1"/>
  <c r="T80" i="8"/>
  <c r="T112" i="8" s="1"/>
  <c r="S80" i="8"/>
  <c r="S112" i="8" s="1"/>
  <c r="BG79" i="8"/>
  <c r="AS79" i="8"/>
  <c r="AQ79" i="8"/>
  <c r="AL79" i="8"/>
  <c r="AE79" i="8"/>
  <c r="R79" i="8"/>
  <c r="AD79" i="8" s="1"/>
  <c r="AS78" i="8"/>
  <c r="BG78" i="8" s="1"/>
  <c r="BG111" i="8" s="1"/>
  <c r="AQ78" i="8"/>
  <c r="AE78" i="8"/>
  <c r="AL78" i="8" s="1"/>
  <c r="AD78" i="8"/>
  <c r="R78" i="8"/>
  <c r="BA77" i="8"/>
  <c r="AZ77" i="8"/>
  <c r="AY77" i="8"/>
  <c r="AX77" i="8"/>
  <c r="AW77" i="8"/>
  <c r="AV77" i="8"/>
  <c r="AU77" i="8"/>
  <c r="AT77" i="8"/>
  <c r="AS77" i="8"/>
  <c r="BG77" i="8" s="1"/>
  <c r="AP77" i="8"/>
  <c r="AN77" i="8"/>
  <c r="AM77" i="8"/>
  <c r="AI77" i="8"/>
  <c r="AH77" i="8"/>
  <c r="AG77" i="8"/>
  <c r="AC77" i="8"/>
  <c r="AB77" i="8"/>
  <c r="AA77" i="8"/>
  <c r="Z77" i="8"/>
  <c r="Y77" i="8"/>
  <c r="X77" i="8"/>
  <c r="W77" i="8"/>
  <c r="V77" i="8"/>
  <c r="U77" i="8"/>
  <c r="T77" i="8"/>
  <c r="S77" i="8"/>
  <c r="BG76" i="8"/>
  <c r="AS76" i="8"/>
  <c r="AQ76" i="8"/>
  <c r="AQ110" i="8" s="1"/>
  <c r="AL76" i="8"/>
  <c r="AE76" i="8"/>
  <c r="AE110" i="8" s="1"/>
  <c r="R76" i="8"/>
  <c r="AS75" i="8"/>
  <c r="BG75" i="8" s="1"/>
  <c r="AQ75" i="8"/>
  <c r="AQ73" i="8" s="1"/>
  <c r="AE75" i="8"/>
  <c r="AL75" i="8" s="1"/>
  <c r="R75" i="8"/>
  <c r="AD75" i="8" s="1"/>
  <c r="AS74" i="8"/>
  <c r="AQ74" i="8"/>
  <c r="AE74" i="8"/>
  <c r="AD74" i="8"/>
  <c r="R74" i="8"/>
  <c r="R109" i="8" s="1"/>
  <c r="BA73" i="8"/>
  <c r="AZ73" i="8"/>
  <c r="AY73" i="8"/>
  <c r="AX73" i="8"/>
  <c r="AW73" i="8"/>
  <c r="AV73" i="8"/>
  <c r="AU73" i="8"/>
  <c r="AT73" i="8"/>
  <c r="AP73" i="8"/>
  <c r="AO73" i="8"/>
  <c r="AN73" i="8"/>
  <c r="AM73" i="8"/>
  <c r="AK73" i="8"/>
  <c r="AJ73" i="8"/>
  <c r="AI73" i="8"/>
  <c r="AH73" i="8"/>
  <c r="AG73" i="8"/>
  <c r="AF73" i="8"/>
  <c r="AC73" i="8"/>
  <c r="AB73" i="8"/>
  <c r="AA73" i="8"/>
  <c r="Z73" i="8"/>
  <c r="Y73" i="8"/>
  <c r="X73" i="8"/>
  <c r="W73" i="8"/>
  <c r="V73" i="8"/>
  <c r="U73" i="8"/>
  <c r="T73" i="8"/>
  <c r="S73" i="8"/>
  <c r="AS72" i="8"/>
  <c r="BG72" i="8" s="1"/>
  <c r="AQ72" i="8"/>
  <c r="AE72" i="8"/>
  <c r="AL72" i="8" s="1"/>
  <c r="AD72" i="8"/>
  <c r="AR72" i="8" s="1"/>
  <c r="BH72" i="8" s="1"/>
  <c r="R72" i="8"/>
  <c r="AS71" i="8"/>
  <c r="BG71" i="8" s="1"/>
  <c r="AR71" i="8"/>
  <c r="BH71" i="8" s="1"/>
  <c r="AQ71" i="8"/>
  <c r="AE71" i="8"/>
  <c r="AL71" i="8" s="1"/>
  <c r="AD71" i="8"/>
  <c r="R71" i="8"/>
  <c r="BG70" i="8"/>
  <c r="AS70" i="8"/>
  <c r="AQ70" i="8"/>
  <c r="AQ69" i="8" s="1"/>
  <c r="AL70" i="8"/>
  <c r="AL69" i="8" s="1"/>
  <c r="AE70" i="8"/>
  <c r="R70" i="8"/>
  <c r="BA69" i="8"/>
  <c r="BA61" i="8" s="1"/>
  <c r="BA134" i="8" s="1"/>
  <c r="AZ69" i="8"/>
  <c r="AY69" i="8"/>
  <c r="AX69" i="8"/>
  <c r="AX107" i="8" s="1"/>
  <c r="AW69" i="8"/>
  <c r="AW61" i="8" s="1"/>
  <c r="AW134" i="8" s="1"/>
  <c r="AV69" i="8"/>
  <c r="AU69" i="8"/>
  <c r="AU107" i="8" s="1"/>
  <c r="AT69" i="8"/>
  <c r="AT107" i="8" s="1"/>
  <c r="AS69" i="8"/>
  <c r="BG69" i="8" s="1"/>
  <c r="BG107" i="8" s="1"/>
  <c r="AP69" i="8"/>
  <c r="AP107" i="8" s="1"/>
  <c r="AO69" i="8"/>
  <c r="AN69" i="8"/>
  <c r="AN61" i="8" s="1"/>
  <c r="AN134" i="8" s="1"/>
  <c r="AM69" i="8"/>
  <c r="AM107" i="8" s="1"/>
  <c r="AK69" i="8"/>
  <c r="AK61" i="8" s="1"/>
  <c r="AK134" i="8" s="1"/>
  <c r="AJ69" i="8"/>
  <c r="AI69" i="8"/>
  <c r="AH69" i="8"/>
  <c r="AH107" i="8" s="1"/>
  <c r="AG69" i="8"/>
  <c r="AG61" i="8" s="1"/>
  <c r="AG134" i="8" s="1"/>
  <c r="AF69" i="8"/>
  <c r="AE69" i="8"/>
  <c r="AE107" i="8" s="1"/>
  <c r="AC69" i="8"/>
  <c r="AB69" i="8"/>
  <c r="AA69" i="8"/>
  <c r="Z69" i="8"/>
  <c r="Z107" i="8" s="1"/>
  <c r="Y69" i="8"/>
  <c r="X69" i="8"/>
  <c r="X61" i="8" s="1"/>
  <c r="X134" i="8" s="1"/>
  <c r="W69" i="8"/>
  <c r="W107" i="8" s="1"/>
  <c r="V69" i="8"/>
  <c r="V107" i="8" s="1"/>
  <c r="U69" i="8"/>
  <c r="T69" i="8"/>
  <c r="S69" i="8"/>
  <c r="S107" i="8" s="1"/>
  <c r="AS68" i="8"/>
  <c r="BG68" i="8" s="1"/>
  <c r="AQ68" i="8"/>
  <c r="AL68" i="8"/>
  <c r="AE68" i="8"/>
  <c r="R68" i="8"/>
  <c r="AD68" i="8" s="1"/>
  <c r="BG67" i="8"/>
  <c r="AS67" i="8"/>
  <c r="AQ67" i="8"/>
  <c r="AL67" i="8"/>
  <c r="AE67" i="8"/>
  <c r="R67" i="8"/>
  <c r="AD67" i="8" s="1"/>
  <c r="AS66" i="8"/>
  <c r="BG66" i="8" s="1"/>
  <c r="AQ66" i="8"/>
  <c r="AE66" i="8"/>
  <c r="AL66" i="8" s="1"/>
  <c r="R66" i="8"/>
  <c r="AD66" i="8" s="1"/>
  <c r="AR66" i="8" s="1"/>
  <c r="BH66" i="8" s="1"/>
  <c r="AS65" i="8"/>
  <c r="BG65" i="8" s="1"/>
  <c r="AQ65" i="8"/>
  <c r="AE65" i="8"/>
  <c r="AL65" i="8" s="1"/>
  <c r="AD65" i="8"/>
  <c r="R65" i="8"/>
  <c r="AS64" i="8"/>
  <c r="AS62" i="8" s="1"/>
  <c r="BG62" i="8" s="1"/>
  <c r="AQ64" i="8"/>
  <c r="AE64" i="8"/>
  <c r="R64" i="8"/>
  <c r="AD64" i="8" s="1"/>
  <c r="BG63" i="8"/>
  <c r="AS63" i="8"/>
  <c r="AQ63" i="8"/>
  <c r="AL63" i="8"/>
  <c r="AE63" i="8"/>
  <c r="R63" i="8"/>
  <c r="BA62" i="8"/>
  <c r="AZ62" i="8"/>
  <c r="AZ60" i="8" s="1"/>
  <c r="AY62" i="8"/>
  <c r="AY60" i="8" s="1"/>
  <c r="AX62" i="8"/>
  <c r="AW62" i="8"/>
  <c r="AV62" i="8"/>
  <c r="AV60" i="8" s="1"/>
  <c r="AU62" i="8"/>
  <c r="AU60" i="8" s="1"/>
  <c r="AT62" i="8"/>
  <c r="AP62" i="8"/>
  <c r="AO62" i="8"/>
  <c r="AN62" i="8"/>
  <c r="AN60" i="8" s="1"/>
  <c r="AM62" i="8"/>
  <c r="AK62" i="8"/>
  <c r="AJ62" i="8"/>
  <c r="AJ60" i="8" s="1"/>
  <c r="AI62" i="8"/>
  <c r="AH62" i="8"/>
  <c r="AG62" i="8"/>
  <c r="AF62" i="8"/>
  <c r="AF60" i="8" s="1"/>
  <c r="AC62" i="8"/>
  <c r="AB62" i="8"/>
  <c r="AB60" i="8" s="1"/>
  <c r="AA62" i="8"/>
  <c r="AA60" i="8" s="1"/>
  <c r="Z62" i="8"/>
  <c r="Y62" i="8"/>
  <c r="X62" i="8"/>
  <c r="X60" i="8" s="1"/>
  <c r="W62" i="8"/>
  <c r="V62" i="8"/>
  <c r="U62" i="8"/>
  <c r="T62" i="8"/>
  <c r="T60" i="8" s="1"/>
  <c r="S62" i="8"/>
  <c r="BD61" i="8"/>
  <c r="AY61" i="8"/>
  <c r="AP61" i="8"/>
  <c r="AP134" i="8" s="1"/>
  <c r="AM61" i="8"/>
  <c r="AM134" i="8" s="1"/>
  <c r="Z61" i="8"/>
  <c r="Z134" i="8" s="1"/>
  <c r="W61" i="8"/>
  <c r="W134" i="8" s="1"/>
  <c r="BF60" i="8"/>
  <c r="BE60" i="8"/>
  <c r="BC60" i="8"/>
  <c r="BA60" i="8"/>
  <c r="AX60" i="8"/>
  <c r="AW60" i="8"/>
  <c r="AT60" i="8"/>
  <c r="AO60" i="8"/>
  <c r="AM60" i="8"/>
  <c r="AK60" i="8"/>
  <c r="AI60" i="8"/>
  <c r="AH60" i="8"/>
  <c r="AG60" i="8"/>
  <c r="AC60" i="8"/>
  <c r="Y60" i="8"/>
  <c r="W60" i="8"/>
  <c r="U60" i="8"/>
  <c r="S60" i="8"/>
  <c r="AD59" i="8"/>
  <c r="AR59" i="8" s="1"/>
  <c r="BH59" i="8" s="1"/>
  <c r="BH58" i="8"/>
  <c r="AR58" i="8"/>
  <c r="AD58" i="8"/>
  <c r="AD57" i="8"/>
  <c r="AR57" i="8" s="1"/>
  <c r="BH57" i="8" s="1"/>
  <c r="Q56" i="8"/>
  <c r="AD56" i="8" s="1"/>
  <c r="AR56" i="8" s="1"/>
  <c r="P56" i="8"/>
  <c r="O56" i="8"/>
  <c r="N56" i="8"/>
  <c r="AS55" i="8"/>
  <c r="BG55" i="8" s="1"/>
  <c r="AQ55" i="8"/>
  <c r="AE55" i="8"/>
  <c r="AL55" i="8" s="1"/>
  <c r="AD55" i="8"/>
  <c r="R55" i="8"/>
  <c r="BG54" i="8"/>
  <c r="AR54" i="8"/>
  <c r="BH54" i="8" s="1"/>
  <c r="AL54" i="8"/>
  <c r="AE54" i="8"/>
  <c r="R54" i="8"/>
  <c r="AD54" i="8" s="1"/>
  <c r="AS53" i="8"/>
  <c r="AQ53" i="8"/>
  <c r="AE53" i="8"/>
  <c r="AL53" i="8" s="1"/>
  <c r="AL52" i="8" s="1"/>
  <c r="R53" i="8"/>
  <c r="AD53" i="8" s="1"/>
  <c r="AR53" i="8" s="1"/>
  <c r="BF52" i="8"/>
  <c r="BE52" i="8"/>
  <c r="BD52" i="8"/>
  <c r="BC52" i="8"/>
  <c r="BB52" i="8"/>
  <c r="BA52" i="8"/>
  <c r="AZ52" i="8"/>
  <c r="AY52" i="8"/>
  <c r="AX52" i="8"/>
  <c r="AW52" i="8"/>
  <c r="AV52" i="8"/>
  <c r="AU52" i="8"/>
  <c r="AT52" i="8"/>
  <c r="AQ52" i="8"/>
  <c r="AP52" i="8"/>
  <c r="AO52" i="8"/>
  <c r="AN52" i="8"/>
  <c r="AM52" i="8"/>
  <c r="AK52" i="8"/>
  <c r="AJ52" i="8"/>
  <c r="AI52" i="8"/>
  <c r="AH52" i="8"/>
  <c r="AG52" i="8"/>
  <c r="AF52" i="8"/>
  <c r="AE52" i="8"/>
  <c r="AC52" i="8"/>
  <c r="AB52" i="8"/>
  <c r="AA52" i="8"/>
  <c r="Z52" i="8"/>
  <c r="Y52" i="8"/>
  <c r="X52" i="8"/>
  <c r="W52" i="8"/>
  <c r="V52" i="8"/>
  <c r="U52" i="8"/>
  <c r="T52" i="8"/>
  <c r="S52" i="8"/>
  <c r="AS51" i="8"/>
  <c r="BG51" i="8" s="1"/>
  <c r="BG108" i="8" s="1"/>
  <c r="AQ51" i="8"/>
  <c r="AQ108" i="8" s="1"/>
  <c r="AE51" i="8"/>
  <c r="AE108" i="8" s="1"/>
  <c r="R51" i="8"/>
  <c r="AD51" i="8" s="1"/>
  <c r="BG50" i="8"/>
  <c r="AS50" i="8"/>
  <c r="AQ50" i="8"/>
  <c r="AL50" i="8"/>
  <c r="AE50" i="8"/>
  <c r="R50" i="8"/>
  <c r="AD50" i="8" s="1"/>
  <c r="AR50" i="8" s="1"/>
  <c r="BH50" i="8" s="1"/>
  <c r="AS49" i="8"/>
  <c r="BG49" i="8" s="1"/>
  <c r="AQ49" i="8"/>
  <c r="AE49" i="8"/>
  <c r="R49" i="8"/>
  <c r="BA48" i="8"/>
  <c r="AZ48" i="8"/>
  <c r="AY48" i="8"/>
  <c r="AX48" i="8"/>
  <c r="AX43" i="8" s="1"/>
  <c r="AW48" i="8"/>
  <c r="AV48" i="8"/>
  <c r="AU48" i="8"/>
  <c r="AT48" i="8"/>
  <c r="AP48" i="8"/>
  <c r="AO48" i="8"/>
  <c r="AN48" i="8"/>
  <c r="AM48" i="8"/>
  <c r="AK48" i="8"/>
  <c r="AJ48" i="8"/>
  <c r="AI48" i="8"/>
  <c r="AH48" i="8"/>
  <c r="AG48" i="8"/>
  <c r="AF48" i="8"/>
  <c r="AC48" i="8"/>
  <c r="AB48" i="8"/>
  <c r="AB43" i="8" s="1"/>
  <c r="AA48" i="8"/>
  <c r="Z48" i="8"/>
  <c r="Y48" i="8"/>
  <c r="X48" i="8"/>
  <c r="W48" i="8"/>
  <c r="V48" i="8"/>
  <c r="U48" i="8"/>
  <c r="T48" i="8"/>
  <c r="S48" i="8"/>
  <c r="BG47" i="8"/>
  <c r="BG141" i="8" s="1"/>
  <c r="AS47" i="8"/>
  <c r="AQ47" i="8"/>
  <c r="AQ141" i="8" s="1"/>
  <c r="AL47" i="8"/>
  <c r="AL141" i="8" s="1"/>
  <c r="AE47" i="8"/>
  <c r="AE141" i="8" s="1"/>
  <c r="R47" i="8"/>
  <c r="AS46" i="8"/>
  <c r="BG46" i="8" s="1"/>
  <c r="AQ46" i="8"/>
  <c r="AQ44" i="8" s="1"/>
  <c r="AE46" i="8"/>
  <c r="AL46" i="8" s="1"/>
  <c r="R46" i="8"/>
  <c r="AD46" i="8" s="1"/>
  <c r="AS45" i="8"/>
  <c r="AS44" i="8" s="1"/>
  <c r="BG44" i="8" s="1"/>
  <c r="AQ45" i="8"/>
  <c r="AE45" i="8"/>
  <c r="AE44" i="8" s="1"/>
  <c r="AD45" i="8"/>
  <c r="R45" i="8"/>
  <c r="BA44" i="8"/>
  <c r="AZ44" i="8"/>
  <c r="AY44" i="8"/>
  <c r="AY43" i="8" s="1"/>
  <c r="AX44" i="8"/>
  <c r="AW44" i="8"/>
  <c r="AV44" i="8"/>
  <c r="AU44" i="8"/>
  <c r="AU43" i="8" s="1"/>
  <c r="AT44" i="8"/>
  <c r="AT43" i="8" s="1"/>
  <c r="AP44" i="8"/>
  <c r="AP43" i="8" s="1"/>
  <c r="AO44" i="8"/>
  <c r="AN44" i="8"/>
  <c r="AM44" i="8"/>
  <c r="AM43" i="8" s="1"/>
  <c r="AK44" i="8"/>
  <c r="AJ44" i="8"/>
  <c r="AI44" i="8"/>
  <c r="AI43" i="8" s="1"/>
  <c r="AH44" i="8"/>
  <c r="AH43" i="8" s="1"/>
  <c r="AG44" i="8"/>
  <c r="AF44" i="8"/>
  <c r="AD44" i="8"/>
  <c r="AC44" i="8"/>
  <c r="AC43" i="8" s="1"/>
  <c r="AB44" i="8"/>
  <c r="AA44" i="8"/>
  <c r="AA43" i="8" s="1"/>
  <c r="Z44" i="8"/>
  <c r="Z43" i="8" s="1"/>
  <c r="Y44" i="8"/>
  <c r="Y43" i="8" s="1"/>
  <c r="X44" i="8"/>
  <c r="W44" i="8"/>
  <c r="W43" i="8" s="1"/>
  <c r="V44" i="8"/>
  <c r="V43" i="8" s="1"/>
  <c r="U44" i="8"/>
  <c r="U43" i="8" s="1"/>
  <c r="T44" i="8"/>
  <c r="S44" i="8"/>
  <c r="S43" i="8" s="1"/>
  <c r="R44" i="8"/>
  <c r="BA43" i="8"/>
  <c r="AZ43" i="8"/>
  <c r="AW43" i="8"/>
  <c r="AV43" i="8"/>
  <c r="AO43" i="8"/>
  <c r="AN43" i="8"/>
  <c r="AJ43" i="8"/>
  <c r="AF43" i="8"/>
  <c r="X43" i="8"/>
  <c r="T43" i="8"/>
  <c r="AR41" i="8"/>
  <c r="BH41" i="8" s="1"/>
  <c r="AD41" i="8"/>
  <c r="AD40" i="8"/>
  <c r="AR40" i="8" s="1"/>
  <c r="BH40" i="8" s="1"/>
  <c r="AD39" i="8"/>
  <c r="AR39" i="8" s="1"/>
  <c r="BH39" i="8" s="1"/>
  <c r="AD38" i="8"/>
  <c r="AR38" i="8" s="1"/>
  <c r="BH38" i="8" s="1"/>
  <c r="AR37" i="8"/>
  <c r="BH37" i="8" s="1"/>
  <c r="AD37" i="8"/>
  <c r="AD36" i="8"/>
  <c r="AR36" i="8" s="1"/>
  <c r="BH36" i="8" s="1"/>
  <c r="AD35" i="8"/>
  <c r="AR35" i="8" s="1"/>
  <c r="BH35" i="8" s="1"/>
  <c r="BH34" i="8"/>
  <c r="AD34" i="8"/>
  <c r="AR34" i="8" s="1"/>
  <c r="AD33" i="8"/>
  <c r="AR33" i="8" s="1"/>
  <c r="BH33" i="8" s="1"/>
  <c r="Q32" i="8"/>
  <c r="Q134" i="8" s="1"/>
  <c r="P32" i="8"/>
  <c r="O32" i="8"/>
  <c r="O134" i="8" s="1"/>
  <c r="N32" i="8"/>
  <c r="N134" i="8" s="1"/>
  <c r="BG31" i="8"/>
  <c r="V31" i="8"/>
  <c r="R31" i="8"/>
  <c r="AD31" i="8" s="1"/>
  <c r="AR31" i="8" s="1"/>
  <c r="BG30" i="8"/>
  <c r="V30" i="8"/>
  <c r="R30" i="8"/>
  <c r="AD30" i="8" s="1"/>
  <c r="AR30" i="8" s="1"/>
  <c r="BH30" i="8" s="1"/>
  <c r="BG29" i="8"/>
  <c r="AD29" i="8"/>
  <c r="AR29" i="8" s="1"/>
  <c r="BH29" i="8" s="1"/>
  <c r="V29" i="8"/>
  <c r="R29" i="8"/>
  <c r="BG28" i="8"/>
  <c r="AD28" i="8"/>
  <c r="AR28" i="8" s="1"/>
  <c r="V28" i="8"/>
  <c r="R28" i="8"/>
  <c r="BF27" i="8"/>
  <c r="BE27" i="8"/>
  <c r="BE122" i="8" s="1"/>
  <c r="BD27" i="8"/>
  <c r="BD122" i="8" s="1"/>
  <c r="BC27" i="8"/>
  <c r="BC122" i="8" s="1"/>
  <c r="BB27" i="8"/>
  <c r="BB122" i="8" s="1"/>
  <c r="X27" i="8"/>
  <c r="X105" i="8" s="1"/>
  <c r="W27" i="8"/>
  <c r="V27" i="8" s="1"/>
  <c r="BG26" i="8"/>
  <c r="BG138" i="8" s="1"/>
  <c r="AS26" i="8"/>
  <c r="AQ26" i="8"/>
  <c r="AQ138" i="8" s="1"/>
  <c r="AL26" i="8"/>
  <c r="AL138" i="8" s="1"/>
  <c r="AE26" i="8"/>
  <c r="AE138" i="8" s="1"/>
  <c r="R26" i="8"/>
  <c r="R138" i="8" s="1"/>
  <c r="AS25" i="8"/>
  <c r="BG25" i="8" s="1"/>
  <c r="AQ25" i="8"/>
  <c r="AE25" i="8"/>
  <c r="AL25" i="8" s="1"/>
  <c r="AD25" i="8"/>
  <c r="AR25" i="8" s="1"/>
  <c r="BH25" i="8" s="1"/>
  <c r="R25" i="8"/>
  <c r="AS24" i="8"/>
  <c r="AQ24" i="8"/>
  <c r="AE24" i="8"/>
  <c r="AD24" i="8"/>
  <c r="R24" i="8"/>
  <c r="BA23" i="8"/>
  <c r="AZ23" i="8"/>
  <c r="AY23" i="8"/>
  <c r="AX23" i="8"/>
  <c r="AW23" i="8"/>
  <c r="AV23" i="8"/>
  <c r="AU23" i="8"/>
  <c r="AT23" i="8"/>
  <c r="AQ23" i="8"/>
  <c r="AP23" i="8"/>
  <c r="AO23" i="8"/>
  <c r="AN23" i="8"/>
  <c r="AM23" i="8"/>
  <c r="AK23" i="8"/>
  <c r="AJ23" i="8"/>
  <c r="AI23" i="8"/>
  <c r="AH23" i="8"/>
  <c r="AG23" i="8"/>
  <c r="AF23" i="8"/>
  <c r="AC23" i="8"/>
  <c r="AB23" i="8"/>
  <c r="AA23" i="8"/>
  <c r="Z23" i="8"/>
  <c r="Y23" i="8"/>
  <c r="X23" i="8"/>
  <c r="W23" i="8"/>
  <c r="V23" i="8"/>
  <c r="U23" i="8"/>
  <c r="T23" i="8"/>
  <c r="S23" i="8"/>
  <c r="R23" i="8"/>
  <c r="AS22" i="8"/>
  <c r="AS104" i="8" s="1"/>
  <c r="AQ22" i="8"/>
  <c r="AQ104" i="8" s="1"/>
  <c r="AL22" i="8"/>
  <c r="AL104" i="8" s="1"/>
  <c r="AE22" i="8"/>
  <c r="R22" i="8"/>
  <c r="AD22" i="8" s="1"/>
  <c r="AR21" i="8"/>
  <c r="BH21" i="8" s="1"/>
  <c r="AD21" i="8"/>
  <c r="AR20" i="8"/>
  <c r="BH20" i="8" s="1"/>
  <c r="AD20" i="8"/>
  <c r="AD19" i="8"/>
  <c r="AR19" i="8" s="1"/>
  <c r="Q19" i="8"/>
  <c r="P19" i="8"/>
  <c r="O19" i="8"/>
  <c r="N19" i="8"/>
  <c r="BH19" i="8" s="1"/>
  <c r="BN19" i="8" s="1"/>
  <c r="BD335" i="7"/>
  <c r="AV335" i="7"/>
  <c r="X335" i="7"/>
  <c r="P335" i="7"/>
  <c r="AS334" i="7"/>
  <c r="BG334" i="7" s="1"/>
  <c r="AQ334" i="7"/>
  <c r="AE334" i="7"/>
  <c r="AL334" i="7" s="1"/>
  <c r="R334" i="7"/>
  <c r="AD334" i="7" s="1"/>
  <c r="BG333" i="7"/>
  <c r="AS333" i="7"/>
  <c r="AQ333" i="7"/>
  <c r="AL333" i="7"/>
  <c r="AE333" i="7"/>
  <c r="R333" i="7"/>
  <c r="AD333" i="7" s="1"/>
  <c r="AS332" i="7"/>
  <c r="BG332" i="7" s="1"/>
  <c r="AQ332" i="7"/>
  <c r="AE332" i="7"/>
  <c r="AL332" i="7" s="1"/>
  <c r="AD332" i="7"/>
  <c r="AR332" i="7" s="1"/>
  <c r="BH332" i="7" s="1"/>
  <c r="R332" i="7"/>
  <c r="AS331" i="7"/>
  <c r="BG331" i="7" s="1"/>
  <c r="AR331" i="7"/>
  <c r="BH331" i="7" s="1"/>
  <c r="AQ331" i="7"/>
  <c r="AE331" i="7"/>
  <c r="AL331" i="7" s="1"/>
  <c r="AD331" i="7"/>
  <c r="R331" i="7"/>
  <c r="BH330" i="7"/>
  <c r="BG329" i="7"/>
  <c r="AS329" i="7"/>
  <c r="AQ329" i="7"/>
  <c r="AL329" i="7"/>
  <c r="AE329" i="7"/>
  <c r="R329" i="7"/>
  <c r="AD329" i="7" s="1"/>
  <c r="BH328" i="7"/>
  <c r="AS327" i="7"/>
  <c r="BG327" i="7" s="1"/>
  <c r="AQ327" i="7"/>
  <c r="AE327" i="7"/>
  <c r="AL327" i="7" s="1"/>
  <c r="AR327" i="7" s="1"/>
  <c r="BH327" i="7" s="1"/>
  <c r="AD327" i="7"/>
  <c r="R327" i="7"/>
  <c r="AS326" i="7"/>
  <c r="BG326" i="7" s="1"/>
  <c r="AQ326" i="7"/>
  <c r="AE326" i="7"/>
  <c r="AL326" i="7" s="1"/>
  <c r="R326" i="7"/>
  <c r="AD326" i="7" s="1"/>
  <c r="BG325" i="7"/>
  <c r="AS325" i="7"/>
  <c r="AQ325" i="7"/>
  <c r="AL325" i="7"/>
  <c r="AE325" i="7"/>
  <c r="R325" i="7"/>
  <c r="AD325" i="7" s="1"/>
  <c r="AS324" i="7"/>
  <c r="BG324" i="7" s="1"/>
  <c r="AQ324" i="7"/>
  <c r="AE324" i="7"/>
  <c r="AL324" i="7" s="1"/>
  <c r="R324" i="7"/>
  <c r="AD324" i="7" s="1"/>
  <c r="AR324" i="7" s="1"/>
  <c r="BH324" i="7" s="1"/>
  <c r="AS323" i="7"/>
  <c r="BG323" i="7" s="1"/>
  <c r="AR323" i="7"/>
  <c r="BH323" i="7" s="1"/>
  <c r="AQ323" i="7"/>
  <c r="AE323" i="7"/>
  <c r="AL323" i="7" s="1"/>
  <c r="AD323" i="7"/>
  <c r="R323" i="7"/>
  <c r="BH322" i="7"/>
  <c r="BG321" i="7"/>
  <c r="AS321" i="7"/>
  <c r="AQ321" i="7"/>
  <c r="AL321" i="7"/>
  <c r="AE321" i="7"/>
  <c r="R321" i="7"/>
  <c r="AD321" i="7" s="1"/>
  <c r="AR321" i="7" s="1"/>
  <c r="BH321" i="7" s="1"/>
  <c r="BH320" i="7"/>
  <c r="AS319" i="7"/>
  <c r="BG319" i="7" s="1"/>
  <c r="AR319" i="7"/>
  <c r="BH319" i="7" s="1"/>
  <c r="AQ319" i="7"/>
  <c r="AE319" i="7"/>
  <c r="AL319" i="7" s="1"/>
  <c r="AD319" i="7"/>
  <c r="R319" i="7"/>
  <c r="BG318" i="7"/>
  <c r="AS318" i="7"/>
  <c r="AQ318" i="7"/>
  <c r="AE318" i="7"/>
  <c r="AL318" i="7" s="1"/>
  <c r="R318" i="7"/>
  <c r="AD318" i="7" s="1"/>
  <c r="BG317" i="7"/>
  <c r="AS317" i="7"/>
  <c r="AQ317" i="7"/>
  <c r="AL317" i="7"/>
  <c r="AE317" i="7"/>
  <c r="R317" i="7"/>
  <c r="AD317" i="7" s="1"/>
  <c r="AR317" i="7" s="1"/>
  <c r="BH317" i="7" s="1"/>
  <c r="AS316" i="7"/>
  <c r="BG316" i="7" s="1"/>
  <c r="AQ316" i="7"/>
  <c r="AE316" i="7"/>
  <c r="AL316" i="7" s="1"/>
  <c r="R316" i="7"/>
  <c r="AD316" i="7" s="1"/>
  <c r="AR316" i="7" s="1"/>
  <c r="BH316" i="7" s="1"/>
  <c r="AS315" i="7"/>
  <c r="BG315" i="7" s="1"/>
  <c r="AQ315" i="7"/>
  <c r="AE315" i="7"/>
  <c r="AL315" i="7" s="1"/>
  <c r="AD315" i="7"/>
  <c r="AR315" i="7" s="1"/>
  <c r="BH315" i="7" s="1"/>
  <c r="R315" i="7"/>
  <c r="BH314" i="7"/>
  <c r="BG313" i="7"/>
  <c r="AS313" i="7"/>
  <c r="AQ313" i="7"/>
  <c r="AL313" i="7"/>
  <c r="AE313" i="7"/>
  <c r="R313" i="7"/>
  <c r="AD313" i="7" s="1"/>
  <c r="BH312" i="7"/>
  <c r="AS311" i="7"/>
  <c r="BG311" i="7" s="1"/>
  <c r="AR311" i="7"/>
  <c r="BH311" i="7" s="1"/>
  <c r="AQ311" i="7"/>
  <c r="AE311" i="7"/>
  <c r="AL311" i="7" s="1"/>
  <c r="AD311" i="7"/>
  <c r="R311" i="7"/>
  <c r="AS310" i="7"/>
  <c r="BG310" i="7" s="1"/>
  <c r="AQ310" i="7"/>
  <c r="AL310" i="7"/>
  <c r="AE310" i="7"/>
  <c r="R310" i="7"/>
  <c r="AD310" i="7" s="1"/>
  <c r="BG309" i="7"/>
  <c r="AS309" i="7"/>
  <c r="AQ309" i="7"/>
  <c r="AL309" i="7"/>
  <c r="AE309" i="7"/>
  <c r="R309" i="7"/>
  <c r="AD309" i="7" s="1"/>
  <c r="AS308" i="7"/>
  <c r="BG308" i="7" s="1"/>
  <c r="AQ308" i="7"/>
  <c r="AE308" i="7"/>
  <c r="AL308" i="7" s="1"/>
  <c r="R308" i="7"/>
  <c r="AD308" i="7" s="1"/>
  <c r="AR308" i="7" s="1"/>
  <c r="BH308" i="7" s="1"/>
  <c r="AS307" i="7"/>
  <c r="BG307" i="7" s="1"/>
  <c r="AQ307" i="7"/>
  <c r="AE307" i="7"/>
  <c r="AL307" i="7" s="1"/>
  <c r="AR307" i="7" s="1"/>
  <c r="BH307" i="7" s="1"/>
  <c r="AD307" i="7"/>
  <c r="R307" i="7"/>
  <c r="BH306" i="7"/>
  <c r="BG305" i="7"/>
  <c r="AS305" i="7"/>
  <c r="AQ305" i="7"/>
  <c r="AL305" i="7"/>
  <c r="AE305" i="7"/>
  <c r="R305" i="7"/>
  <c r="AD305" i="7" s="1"/>
  <c r="BH304" i="7"/>
  <c r="AS303" i="7"/>
  <c r="BG303" i="7" s="1"/>
  <c r="AQ303" i="7"/>
  <c r="AE303" i="7"/>
  <c r="AL303" i="7" s="1"/>
  <c r="AD303" i="7"/>
  <c r="AR303" i="7" s="1"/>
  <c r="BH303" i="7" s="1"/>
  <c r="R303" i="7"/>
  <c r="AS302" i="7"/>
  <c r="BG302" i="7" s="1"/>
  <c r="AQ302" i="7"/>
  <c r="AE302" i="7"/>
  <c r="AL302" i="7" s="1"/>
  <c r="R302" i="7"/>
  <c r="AD302" i="7" s="1"/>
  <c r="BG301" i="7"/>
  <c r="AS301" i="7"/>
  <c r="AQ301" i="7"/>
  <c r="AL301" i="7"/>
  <c r="AE301" i="7"/>
  <c r="R301" i="7"/>
  <c r="AD301" i="7" s="1"/>
  <c r="AS300" i="7"/>
  <c r="BG300" i="7" s="1"/>
  <c r="AQ300" i="7"/>
  <c r="AE300" i="7"/>
  <c r="AL300" i="7" s="1"/>
  <c r="AD300" i="7"/>
  <c r="AR300" i="7" s="1"/>
  <c r="BH300" i="7" s="1"/>
  <c r="R300" i="7"/>
  <c r="AS299" i="7"/>
  <c r="BG299" i="7" s="1"/>
  <c r="AR299" i="7"/>
  <c r="BH299" i="7" s="1"/>
  <c r="AQ299" i="7"/>
  <c r="AE299" i="7"/>
  <c r="AL299" i="7" s="1"/>
  <c r="AD299" i="7"/>
  <c r="R299" i="7"/>
  <c r="BH298" i="7"/>
  <c r="BG297" i="7"/>
  <c r="AS297" i="7"/>
  <c r="AQ297" i="7"/>
  <c r="AL297" i="7"/>
  <c r="AE297" i="7"/>
  <c r="R297" i="7"/>
  <c r="AD297" i="7" s="1"/>
  <c r="BH296" i="7"/>
  <c r="AS295" i="7"/>
  <c r="BG295" i="7" s="1"/>
  <c r="AQ295" i="7"/>
  <c r="AE295" i="7"/>
  <c r="AL295" i="7" s="1"/>
  <c r="AR295" i="7" s="1"/>
  <c r="BH295" i="7" s="1"/>
  <c r="AD295" i="7"/>
  <c r="R295" i="7"/>
  <c r="AS294" i="7"/>
  <c r="BG294" i="7" s="1"/>
  <c r="AQ294" i="7"/>
  <c r="AE294" i="7"/>
  <c r="AL294" i="7" s="1"/>
  <c r="R294" i="7"/>
  <c r="AD294" i="7" s="1"/>
  <c r="BG293" i="7"/>
  <c r="AS293" i="7"/>
  <c r="AQ293" i="7"/>
  <c r="AL293" i="7"/>
  <c r="AE293" i="7"/>
  <c r="R293" i="7"/>
  <c r="AD293" i="7" s="1"/>
  <c r="AS292" i="7"/>
  <c r="BG292" i="7" s="1"/>
  <c r="AQ292" i="7"/>
  <c r="AE292" i="7"/>
  <c r="AL292" i="7" s="1"/>
  <c r="R292" i="7"/>
  <c r="AD292" i="7" s="1"/>
  <c r="AR292" i="7" s="1"/>
  <c r="BH292" i="7" s="1"/>
  <c r="AS291" i="7"/>
  <c r="BG291" i="7" s="1"/>
  <c r="AR291" i="7"/>
  <c r="BH291" i="7" s="1"/>
  <c r="AQ291" i="7"/>
  <c r="AE291" i="7"/>
  <c r="AL291" i="7" s="1"/>
  <c r="AD291" i="7"/>
  <c r="R291" i="7"/>
  <c r="BH290" i="7"/>
  <c r="BG289" i="7"/>
  <c r="AS289" i="7"/>
  <c r="AQ289" i="7"/>
  <c r="AL289" i="7"/>
  <c r="AE289" i="7"/>
  <c r="R289" i="7"/>
  <c r="AD289" i="7" s="1"/>
  <c r="AR289" i="7" s="1"/>
  <c r="BH289" i="7" s="1"/>
  <c r="BH288" i="7"/>
  <c r="AS287" i="7"/>
  <c r="BG287" i="7" s="1"/>
  <c r="AR287" i="7"/>
  <c r="BH287" i="7" s="1"/>
  <c r="AQ287" i="7"/>
  <c r="AE287" i="7"/>
  <c r="AL287" i="7" s="1"/>
  <c r="AD287" i="7"/>
  <c r="R287" i="7"/>
  <c r="BG286" i="7"/>
  <c r="AS286" i="7"/>
  <c r="AQ286" i="7"/>
  <c r="AE286" i="7"/>
  <c r="AL286" i="7" s="1"/>
  <c r="R286" i="7"/>
  <c r="AD286" i="7" s="1"/>
  <c r="BG285" i="7"/>
  <c r="AS285" i="7"/>
  <c r="AQ285" i="7"/>
  <c r="AL285" i="7"/>
  <c r="AE285" i="7"/>
  <c r="R285" i="7"/>
  <c r="AD285" i="7" s="1"/>
  <c r="AR285" i="7" s="1"/>
  <c r="BH285" i="7" s="1"/>
  <c r="AS284" i="7"/>
  <c r="BG284" i="7" s="1"/>
  <c r="AQ284" i="7"/>
  <c r="AE284" i="7"/>
  <c r="AL284" i="7" s="1"/>
  <c r="R284" i="7"/>
  <c r="AD284" i="7" s="1"/>
  <c r="AR284" i="7" s="1"/>
  <c r="BH284" i="7" s="1"/>
  <c r="AS283" i="7"/>
  <c r="BG283" i="7" s="1"/>
  <c r="AQ283" i="7"/>
  <c r="AE283" i="7"/>
  <c r="AL283" i="7" s="1"/>
  <c r="AD283" i="7"/>
  <c r="AR283" i="7" s="1"/>
  <c r="BH283" i="7" s="1"/>
  <c r="R283" i="7"/>
  <c r="BH282" i="7"/>
  <c r="BG281" i="7"/>
  <c r="AS281" i="7"/>
  <c r="AQ281" i="7"/>
  <c r="AL281" i="7"/>
  <c r="AE281" i="7"/>
  <c r="R281" i="7"/>
  <c r="AD281" i="7" s="1"/>
  <c r="BH280" i="7"/>
  <c r="AS279" i="7"/>
  <c r="BG279" i="7" s="1"/>
  <c r="AR279" i="7"/>
  <c r="BH279" i="7" s="1"/>
  <c r="AQ279" i="7"/>
  <c r="AE279" i="7"/>
  <c r="AL279" i="7" s="1"/>
  <c r="AD279" i="7"/>
  <c r="R279" i="7"/>
  <c r="AS278" i="7"/>
  <c r="BG278" i="7" s="1"/>
  <c r="AQ278" i="7"/>
  <c r="AL278" i="7"/>
  <c r="AE278" i="7"/>
  <c r="R278" i="7"/>
  <c r="AD278" i="7" s="1"/>
  <c r="BG277" i="7"/>
  <c r="AS277" i="7"/>
  <c r="AQ277" i="7"/>
  <c r="AL277" i="7"/>
  <c r="AE277" i="7"/>
  <c r="R277" i="7"/>
  <c r="AD277" i="7" s="1"/>
  <c r="AS276" i="7"/>
  <c r="BG276" i="7" s="1"/>
  <c r="AQ276" i="7"/>
  <c r="AE276" i="7"/>
  <c r="AL276" i="7" s="1"/>
  <c r="R276" i="7"/>
  <c r="AD276" i="7" s="1"/>
  <c r="AR276" i="7" s="1"/>
  <c r="BH276" i="7" s="1"/>
  <c r="AS275" i="7"/>
  <c r="BG275" i="7" s="1"/>
  <c r="AQ275" i="7"/>
  <c r="AE275" i="7"/>
  <c r="AL275" i="7" s="1"/>
  <c r="AR275" i="7" s="1"/>
  <c r="BH275" i="7" s="1"/>
  <c r="AD275" i="7"/>
  <c r="R275" i="7"/>
  <c r="BH274" i="7"/>
  <c r="BG273" i="7"/>
  <c r="AS273" i="7"/>
  <c r="AQ273" i="7"/>
  <c r="AL273" i="7"/>
  <c r="AE273" i="7"/>
  <c r="R273" i="7"/>
  <c r="AD273" i="7" s="1"/>
  <c r="BH272" i="7"/>
  <c r="AS271" i="7"/>
  <c r="BG271" i="7" s="1"/>
  <c r="AQ271" i="7"/>
  <c r="AE271" i="7"/>
  <c r="AL271" i="7" s="1"/>
  <c r="AD271" i="7"/>
  <c r="AR271" i="7" s="1"/>
  <c r="BH271" i="7" s="1"/>
  <c r="R271" i="7"/>
  <c r="BF270" i="7"/>
  <c r="BE270" i="7"/>
  <c r="BD270" i="7"/>
  <c r="BC270" i="7"/>
  <c r="BB270" i="7"/>
  <c r="BA270" i="7"/>
  <c r="AZ270" i="7"/>
  <c r="AY270" i="7"/>
  <c r="AX270" i="7"/>
  <c r="AW270" i="7"/>
  <c r="AV270" i="7"/>
  <c r="AU270" i="7"/>
  <c r="AT270" i="7"/>
  <c r="AQ270" i="7"/>
  <c r="AP270" i="7"/>
  <c r="AO270" i="7"/>
  <c r="AN270" i="7"/>
  <c r="AM270" i="7"/>
  <c r="AK270" i="7"/>
  <c r="AJ270" i="7"/>
  <c r="AI270" i="7"/>
  <c r="AH270" i="7"/>
  <c r="AG270" i="7"/>
  <c r="AF270" i="7"/>
  <c r="AC270" i="7"/>
  <c r="AB270" i="7"/>
  <c r="AA270" i="7"/>
  <c r="Z270" i="7"/>
  <c r="Y270" i="7"/>
  <c r="X270" i="7"/>
  <c r="W270" i="7"/>
  <c r="V270" i="7"/>
  <c r="U270" i="7"/>
  <c r="T270" i="7"/>
  <c r="S270" i="7"/>
  <c r="O270" i="7"/>
  <c r="N270" i="7"/>
  <c r="BG269" i="7"/>
  <c r="AS269" i="7"/>
  <c r="AQ269" i="7"/>
  <c r="AL269" i="7"/>
  <c r="AE269" i="7"/>
  <c r="R269" i="7"/>
  <c r="AD269" i="7" s="1"/>
  <c r="AS268" i="7"/>
  <c r="BG268" i="7" s="1"/>
  <c r="AQ268" i="7"/>
  <c r="AE268" i="7"/>
  <c r="AL268" i="7" s="1"/>
  <c r="AD268" i="7"/>
  <c r="AR268" i="7" s="1"/>
  <c r="BH268" i="7" s="1"/>
  <c r="R268" i="7"/>
  <c r="AS267" i="7"/>
  <c r="BG267" i="7" s="1"/>
  <c r="AR267" i="7"/>
  <c r="BH267" i="7" s="1"/>
  <c r="AQ267" i="7"/>
  <c r="AE267" i="7"/>
  <c r="AL267" i="7" s="1"/>
  <c r="AD267" i="7"/>
  <c r="R267" i="7"/>
  <c r="BG266" i="7"/>
  <c r="AS266" i="7"/>
  <c r="AQ266" i="7"/>
  <c r="AE266" i="7"/>
  <c r="AL266" i="7" s="1"/>
  <c r="R266" i="7"/>
  <c r="AD266" i="7" s="1"/>
  <c r="BG265" i="7"/>
  <c r="BG270" i="7" s="1"/>
  <c r="AS265" i="7"/>
  <c r="AS270" i="7" s="1"/>
  <c r="AQ265" i="7"/>
  <c r="AL265" i="7"/>
  <c r="AL270" i="7" s="1"/>
  <c r="AE265" i="7"/>
  <c r="R265" i="7"/>
  <c r="AD265" i="7" s="1"/>
  <c r="AR265" i="7" s="1"/>
  <c r="BH265" i="7" s="1"/>
  <c r="BH264" i="7"/>
  <c r="BH263" i="7"/>
  <c r="BF262" i="7"/>
  <c r="BE262" i="7"/>
  <c r="BD262" i="7"/>
  <c r="BC262" i="7"/>
  <c r="BB262" i="7"/>
  <c r="BA262" i="7"/>
  <c r="AZ262" i="7"/>
  <c r="AY262" i="7"/>
  <c r="AX262" i="7"/>
  <c r="AW262" i="7"/>
  <c r="AV262" i="7"/>
  <c r="AU262" i="7"/>
  <c r="AT262" i="7"/>
  <c r="AP262" i="7"/>
  <c r="AO262" i="7"/>
  <c r="AN262" i="7"/>
  <c r="AM262" i="7"/>
  <c r="AK262" i="7"/>
  <c r="AJ262" i="7"/>
  <c r="AI262" i="7"/>
  <c r="AH262" i="7"/>
  <c r="AG262" i="7"/>
  <c r="AF262" i="7"/>
  <c r="AE262" i="7"/>
  <c r="AC262" i="7"/>
  <c r="AB262" i="7"/>
  <c r="AA262" i="7"/>
  <c r="Z262" i="7"/>
  <c r="Y262" i="7"/>
  <c r="X262" i="7"/>
  <c r="W262" i="7"/>
  <c r="V262" i="7"/>
  <c r="U262" i="7"/>
  <c r="T262" i="7"/>
  <c r="S262" i="7"/>
  <c r="O262" i="7"/>
  <c r="N262" i="7"/>
  <c r="BG261" i="7"/>
  <c r="AS261" i="7"/>
  <c r="AQ261" i="7"/>
  <c r="AL261" i="7"/>
  <c r="AE261" i="7"/>
  <c r="R261" i="7"/>
  <c r="AD261" i="7" s="1"/>
  <c r="AS260" i="7"/>
  <c r="AS262" i="7" s="1"/>
  <c r="AQ260" i="7"/>
  <c r="AQ262" i="7" s="1"/>
  <c r="AE260" i="7"/>
  <c r="AL260" i="7" s="1"/>
  <c r="AL262" i="7" s="1"/>
  <c r="R260" i="7"/>
  <c r="AD260" i="7" s="1"/>
  <c r="BF259" i="7"/>
  <c r="BE259" i="7"/>
  <c r="BD259" i="7"/>
  <c r="BC259" i="7"/>
  <c r="BB259" i="7"/>
  <c r="BA259" i="7"/>
  <c r="AZ259" i="7"/>
  <c r="AY259" i="7"/>
  <c r="AX259" i="7"/>
  <c r="AW259" i="7"/>
  <c r="AV259" i="7"/>
  <c r="AU259" i="7"/>
  <c r="AT259" i="7"/>
  <c r="AP259" i="7"/>
  <c r="AO259" i="7"/>
  <c r="AN259" i="7"/>
  <c r="AM259" i="7"/>
  <c r="AK259" i="7"/>
  <c r="AJ259" i="7"/>
  <c r="AI259" i="7"/>
  <c r="AH259" i="7"/>
  <c r="AG259" i="7"/>
  <c r="AF259" i="7"/>
  <c r="AC259" i="7"/>
  <c r="AB259" i="7"/>
  <c r="AA259" i="7"/>
  <c r="Z259" i="7"/>
  <c r="Y259" i="7"/>
  <c r="X259" i="7"/>
  <c r="W259" i="7"/>
  <c r="V259" i="7"/>
  <c r="U259" i="7"/>
  <c r="T259" i="7"/>
  <c r="S259" i="7"/>
  <c r="R259" i="7"/>
  <c r="O259" i="7"/>
  <c r="N259" i="7"/>
  <c r="AS258" i="7"/>
  <c r="BG258" i="7" s="1"/>
  <c r="AQ258" i="7"/>
  <c r="AE258" i="7"/>
  <c r="AL258" i="7" s="1"/>
  <c r="R258" i="7"/>
  <c r="AD258" i="7" s="1"/>
  <c r="BG257" i="7"/>
  <c r="AS257" i="7"/>
  <c r="AQ257" i="7"/>
  <c r="AL257" i="7"/>
  <c r="AE257" i="7"/>
  <c r="R257" i="7"/>
  <c r="AD257" i="7" s="1"/>
  <c r="AS256" i="7"/>
  <c r="BG256" i="7" s="1"/>
  <c r="AQ256" i="7"/>
  <c r="AE256" i="7"/>
  <c r="AL256" i="7" s="1"/>
  <c r="R256" i="7"/>
  <c r="AD256" i="7" s="1"/>
  <c r="AS255" i="7"/>
  <c r="BG255" i="7" s="1"/>
  <c r="AR255" i="7"/>
  <c r="BH255" i="7" s="1"/>
  <c r="AQ255" i="7"/>
  <c r="AE255" i="7"/>
  <c r="AL255" i="7" s="1"/>
  <c r="AD255" i="7"/>
  <c r="R255" i="7"/>
  <c r="AS254" i="7"/>
  <c r="BG254" i="7" s="1"/>
  <c r="BG259" i="7" s="1"/>
  <c r="AQ254" i="7"/>
  <c r="AL254" i="7"/>
  <c r="AL259" i="7" s="1"/>
  <c r="AE254" i="7"/>
  <c r="R254" i="7"/>
  <c r="AD254" i="7" s="1"/>
  <c r="BH253" i="7"/>
  <c r="BH252" i="7"/>
  <c r="BF251" i="7"/>
  <c r="BE251" i="7"/>
  <c r="BD251" i="7"/>
  <c r="BC251" i="7"/>
  <c r="BB251" i="7"/>
  <c r="BA251" i="7"/>
  <c r="AZ251" i="7"/>
  <c r="AY251" i="7"/>
  <c r="AX251" i="7"/>
  <c r="AW251" i="7"/>
  <c r="AV251" i="7"/>
  <c r="AU251" i="7"/>
  <c r="AT251" i="7"/>
  <c r="AP251" i="7"/>
  <c r="AO251" i="7"/>
  <c r="AN251" i="7"/>
  <c r="AM251" i="7"/>
  <c r="AK251" i="7"/>
  <c r="AJ251" i="7"/>
  <c r="AI251" i="7"/>
  <c r="AH251" i="7"/>
  <c r="AG251" i="7"/>
  <c r="AF251" i="7"/>
  <c r="AC251" i="7"/>
  <c r="AB251" i="7"/>
  <c r="AA251" i="7"/>
  <c r="Z251" i="7"/>
  <c r="Y251" i="7"/>
  <c r="X251" i="7"/>
  <c r="W251" i="7"/>
  <c r="V251" i="7"/>
  <c r="U251" i="7"/>
  <c r="T251" i="7"/>
  <c r="S251" i="7"/>
  <c r="R251" i="7"/>
  <c r="O251" i="7"/>
  <c r="N251" i="7"/>
  <c r="AS250" i="7"/>
  <c r="BG250" i="7" s="1"/>
  <c r="AQ250" i="7"/>
  <c r="AL250" i="7"/>
  <c r="AE250" i="7"/>
  <c r="AE251" i="7" s="1"/>
  <c r="R250" i="7"/>
  <c r="AD250" i="7" s="1"/>
  <c r="BG249" i="7"/>
  <c r="AS249" i="7"/>
  <c r="AQ249" i="7"/>
  <c r="AQ251" i="7" s="1"/>
  <c r="AL249" i="7"/>
  <c r="AL251" i="7" s="1"/>
  <c r="AE249" i="7"/>
  <c r="R249" i="7"/>
  <c r="AD249" i="7" s="1"/>
  <c r="BH248" i="7"/>
  <c r="BH247" i="7"/>
  <c r="BF246" i="7"/>
  <c r="BE246" i="7"/>
  <c r="BD246" i="7"/>
  <c r="BC246" i="7"/>
  <c r="BB246" i="7"/>
  <c r="BA246" i="7"/>
  <c r="AZ246" i="7"/>
  <c r="AY246" i="7"/>
  <c r="AX246" i="7"/>
  <c r="AW246" i="7"/>
  <c r="AV246" i="7"/>
  <c r="AU246" i="7"/>
  <c r="AT246" i="7"/>
  <c r="AP246" i="7"/>
  <c r="AO246" i="7"/>
  <c r="AN246" i="7"/>
  <c r="AM246" i="7"/>
  <c r="AK246" i="7"/>
  <c r="AJ246" i="7"/>
  <c r="AI246" i="7"/>
  <c r="AH246" i="7"/>
  <c r="AG246" i="7"/>
  <c r="AF246" i="7"/>
  <c r="AC246" i="7"/>
  <c r="AB246" i="7"/>
  <c r="AA246" i="7"/>
  <c r="Z246" i="7"/>
  <c r="Y246" i="7"/>
  <c r="X246" i="7"/>
  <c r="W246" i="7"/>
  <c r="V246" i="7"/>
  <c r="U246" i="7"/>
  <c r="T246" i="7"/>
  <c r="S246" i="7"/>
  <c r="O246" i="7"/>
  <c r="N246" i="7"/>
  <c r="BG245" i="7"/>
  <c r="AS245" i="7"/>
  <c r="AQ245" i="7"/>
  <c r="AL245" i="7"/>
  <c r="AE245" i="7"/>
  <c r="R245" i="7"/>
  <c r="AD245" i="7" s="1"/>
  <c r="AR245" i="7" s="1"/>
  <c r="BH245" i="7" s="1"/>
  <c r="AS244" i="7"/>
  <c r="BG244" i="7" s="1"/>
  <c r="AQ244" i="7"/>
  <c r="AE244" i="7"/>
  <c r="AL244" i="7" s="1"/>
  <c r="R244" i="7"/>
  <c r="R246" i="7" s="1"/>
  <c r="AS243" i="7"/>
  <c r="BG243" i="7" s="1"/>
  <c r="AQ243" i="7"/>
  <c r="AE243" i="7"/>
  <c r="AL243" i="7" s="1"/>
  <c r="AD243" i="7"/>
  <c r="AR243" i="7" s="1"/>
  <c r="BH243" i="7" s="1"/>
  <c r="R243" i="7"/>
  <c r="AS242" i="7"/>
  <c r="BG242" i="7" s="1"/>
  <c r="BG246" i="7" s="1"/>
  <c r="AQ242" i="7"/>
  <c r="AE242" i="7"/>
  <c r="AL242" i="7" s="1"/>
  <c r="R242" i="7"/>
  <c r="AD242" i="7" s="1"/>
  <c r="BG241" i="7"/>
  <c r="AS241" i="7"/>
  <c r="AQ241" i="7"/>
  <c r="AQ246" i="7" s="1"/>
  <c r="AL241" i="7"/>
  <c r="AL246" i="7" s="1"/>
  <c r="AE241" i="7"/>
  <c r="R241" i="7"/>
  <c r="AD241" i="7" s="1"/>
  <c r="BH240" i="7"/>
  <c r="BH239" i="7"/>
  <c r="BF236" i="7"/>
  <c r="BE236" i="7"/>
  <c r="BD236" i="7"/>
  <c r="BC236" i="7"/>
  <c r="BB236" i="7"/>
  <c r="BA236" i="7"/>
  <c r="AZ236" i="7"/>
  <c r="AY236" i="7"/>
  <c r="AX236" i="7"/>
  <c r="AW236" i="7"/>
  <c r="AV236" i="7"/>
  <c r="AU236" i="7"/>
  <c r="AT236" i="7"/>
  <c r="AP236" i="7"/>
  <c r="AO236" i="7"/>
  <c r="AN236" i="7"/>
  <c r="AM236" i="7"/>
  <c r="AK236" i="7"/>
  <c r="AJ236" i="7"/>
  <c r="AI236" i="7"/>
  <c r="AH236" i="7"/>
  <c r="AG236" i="7"/>
  <c r="AF236" i="7"/>
  <c r="AC236" i="7"/>
  <c r="AB236" i="7"/>
  <c r="AA236" i="7"/>
  <c r="Z236" i="7"/>
  <c r="Y236" i="7"/>
  <c r="X236" i="7"/>
  <c r="W236" i="7"/>
  <c r="V236" i="7"/>
  <c r="U236" i="7"/>
  <c r="T236" i="7"/>
  <c r="S236" i="7"/>
  <c r="O236" i="7"/>
  <c r="N236" i="7"/>
  <c r="AS235" i="7"/>
  <c r="BG235" i="7" s="1"/>
  <c r="AQ235" i="7"/>
  <c r="AE235" i="7"/>
  <c r="AL235" i="7" s="1"/>
  <c r="R235" i="7"/>
  <c r="AD235" i="7" s="1"/>
  <c r="AR235" i="7" s="1"/>
  <c r="BH235" i="7" s="1"/>
  <c r="AS234" i="7"/>
  <c r="BG234" i="7" s="1"/>
  <c r="AQ234" i="7"/>
  <c r="AE234" i="7"/>
  <c r="AL234" i="7" s="1"/>
  <c r="AR234" i="7" s="1"/>
  <c r="BH234" i="7" s="1"/>
  <c r="AD234" i="7"/>
  <c r="R234" i="7"/>
  <c r="AS233" i="7"/>
  <c r="BG233" i="7" s="1"/>
  <c r="AQ233" i="7"/>
  <c r="AE233" i="7"/>
  <c r="AL233" i="7" s="1"/>
  <c r="R233" i="7"/>
  <c r="AD233" i="7" s="1"/>
  <c r="BG232" i="7"/>
  <c r="AS232" i="7"/>
  <c r="AQ232" i="7"/>
  <c r="AL232" i="7"/>
  <c r="AE232" i="7"/>
  <c r="R232" i="7"/>
  <c r="AD232" i="7" s="1"/>
  <c r="AS231" i="7"/>
  <c r="BG231" i="7" s="1"/>
  <c r="AQ231" i="7"/>
  <c r="AQ236" i="7" s="1"/>
  <c r="AE231" i="7"/>
  <c r="AL231" i="7" s="1"/>
  <c r="R231" i="7"/>
  <c r="BH230" i="7"/>
  <c r="BH229" i="7"/>
  <c r="BF228" i="7"/>
  <c r="BE228" i="7"/>
  <c r="BD228" i="7"/>
  <c r="BC228" i="7"/>
  <c r="BB228" i="7"/>
  <c r="BA228" i="7"/>
  <c r="AZ228" i="7"/>
  <c r="AY228" i="7"/>
  <c r="AX228" i="7"/>
  <c r="AW228" i="7"/>
  <c r="AV228" i="7"/>
  <c r="AU228" i="7"/>
  <c r="AT228" i="7"/>
  <c r="AP228" i="7"/>
  <c r="AO228" i="7"/>
  <c r="AN228" i="7"/>
  <c r="AN335" i="7" s="1"/>
  <c r="AM228" i="7"/>
  <c r="AK228" i="7"/>
  <c r="AJ228" i="7"/>
  <c r="AI228" i="7"/>
  <c r="AI335" i="7" s="1"/>
  <c r="AH228" i="7"/>
  <c r="AG228" i="7"/>
  <c r="AF228" i="7"/>
  <c r="AC228" i="7"/>
  <c r="AB228" i="7"/>
  <c r="AA228" i="7"/>
  <c r="AA335" i="7" s="1"/>
  <c r="Z228" i="7"/>
  <c r="Y228" i="7"/>
  <c r="X228" i="7"/>
  <c r="W228" i="7"/>
  <c r="V228" i="7"/>
  <c r="U228" i="7"/>
  <c r="T228" i="7"/>
  <c r="S228" i="7"/>
  <c r="S335" i="7" s="1"/>
  <c r="O228" i="7"/>
  <c r="N228" i="7"/>
  <c r="AS227" i="7"/>
  <c r="BG227" i="7" s="1"/>
  <c r="AQ227" i="7"/>
  <c r="AQ228" i="7" s="1"/>
  <c r="AE227" i="7"/>
  <c r="AL227" i="7" s="1"/>
  <c r="R227" i="7"/>
  <c r="AD227" i="7" s="1"/>
  <c r="AR227" i="7" s="1"/>
  <c r="BH227" i="7" s="1"/>
  <c r="AS226" i="7"/>
  <c r="AQ226" i="7"/>
  <c r="AE226" i="7"/>
  <c r="AL226" i="7" s="1"/>
  <c r="AL228" i="7" s="1"/>
  <c r="AD226" i="7"/>
  <c r="R226" i="7"/>
  <c r="BH225" i="7"/>
  <c r="BH224" i="7"/>
  <c r="BF221" i="7"/>
  <c r="BE221" i="7"/>
  <c r="BD221" i="7"/>
  <c r="BC221" i="7"/>
  <c r="BB221" i="7"/>
  <c r="BA221" i="7"/>
  <c r="AZ221" i="7"/>
  <c r="AY221" i="7"/>
  <c r="AX221" i="7"/>
  <c r="AW221" i="7"/>
  <c r="AV221" i="7"/>
  <c r="AU221" i="7"/>
  <c r="AT221" i="7"/>
  <c r="AP221" i="7"/>
  <c r="AO221" i="7"/>
  <c r="AN221" i="7"/>
  <c r="AM221" i="7"/>
  <c r="AK221" i="7"/>
  <c r="AJ221" i="7"/>
  <c r="AI221" i="7"/>
  <c r="AH221" i="7"/>
  <c r="AG221" i="7"/>
  <c r="AF221" i="7"/>
  <c r="AC221" i="7"/>
  <c r="AB221" i="7"/>
  <c r="AA221" i="7"/>
  <c r="Z221" i="7"/>
  <c r="Y221" i="7"/>
  <c r="X221" i="7"/>
  <c r="W221" i="7"/>
  <c r="V221" i="7"/>
  <c r="U221" i="7"/>
  <c r="T221" i="7"/>
  <c r="S221" i="7"/>
  <c r="R221" i="7"/>
  <c r="O221" i="7"/>
  <c r="O335" i="7" s="1"/>
  <c r="N221" i="7"/>
  <c r="AS220" i="7"/>
  <c r="AS221" i="7" s="1"/>
  <c r="AQ220" i="7"/>
  <c r="AE220" i="7"/>
  <c r="AL220" i="7" s="1"/>
  <c r="R220" i="7"/>
  <c r="AD220" i="7" s="1"/>
  <c r="BG219" i="7"/>
  <c r="AS219" i="7"/>
  <c r="AQ219" i="7"/>
  <c r="AL219" i="7"/>
  <c r="AE219" i="7"/>
  <c r="R219" i="7"/>
  <c r="AD219" i="7" s="1"/>
  <c r="AS218" i="7"/>
  <c r="BG218" i="7" s="1"/>
  <c r="AQ218" i="7"/>
  <c r="AE218" i="7"/>
  <c r="AL218" i="7" s="1"/>
  <c r="AD218" i="7"/>
  <c r="AR218" i="7" s="1"/>
  <c r="BH218" i="7" s="1"/>
  <c r="R218" i="7"/>
  <c r="AS217" i="7"/>
  <c r="BG217" i="7" s="1"/>
  <c r="AR217" i="7"/>
  <c r="BH217" i="7" s="1"/>
  <c r="AQ217" i="7"/>
  <c r="AE217" i="7"/>
  <c r="AL217" i="7" s="1"/>
  <c r="AD217" i="7"/>
  <c r="R217" i="7"/>
  <c r="BG216" i="7"/>
  <c r="AS216" i="7"/>
  <c r="AQ216" i="7"/>
  <c r="AE216" i="7"/>
  <c r="AE221" i="7" s="1"/>
  <c r="R216" i="7"/>
  <c r="AD216" i="7" s="1"/>
  <c r="BH215" i="7"/>
  <c r="BH214" i="7"/>
  <c r="BF211" i="7"/>
  <c r="BE211" i="7"/>
  <c r="BD211" i="7"/>
  <c r="BC211" i="7"/>
  <c r="BB211" i="7"/>
  <c r="BA211" i="7"/>
  <c r="AZ211" i="7"/>
  <c r="AY211" i="7"/>
  <c r="AX211" i="7"/>
  <c r="AW211" i="7"/>
  <c r="AV211" i="7"/>
  <c r="AU211" i="7"/>
  <c r="AT211" i="7"/>
  <c r="AP211" i="7"/>
  <c r="AO211" i="7"/>
  <c r="AN211" i="7"/>
  <c r="AM211" i="7"/>
  <c r="AL211" i="7"/>
  <c r="AK211" i="7"/>
  <c r="AJ211" i="7"/>
  <c r="AI211" i="7"/>
  <c r="AH211" i="7"/>
  <c r="AG211" i="7"/>
  <c r="AF211" i="7"/>
  <c r="AE211" i="7"/>
  <c r="AC211" i="7"/>
  <c r="AB211" i="7"/>
  <c r="AA211" i="7"/>
  <c r="Z211" i="7"/>
  <c r="Y211" i="7"/>
  <c r="X211" i="7"/>
  <c r="W211" i="7"/>
  <c r="V211" i="7"/>
  <c r="U211" i="7"/>
  <c r="T211" i="7"/>
  <c r="S211" i="7"/>
  <c r="O211" i="7"/>
  <c r="N211" i="7"/>
  <c r="BG210" i="7"/>
  <c r="AS210" i="7"/>
  <c r="AQ210" i="7"/>
  <c r="AL210" i="7"/>
  <c r="AE210" i="7"/>
  <c r="R210" i="7"/>
  <c r="AD210" i="7" s="1"/>
  <c r="AR210" i="7" s="1"/>
  <c r="BH210" i="7" s="1"/>
  <c r="AS209" i="7"/>
  <c r="AS211" i="7" s="1"/>
  <c r="AQ209" i="7"/>
  <c r="AQ211" i="7" s="1"/>
  <c r="AE209" i="7"/>
  <c r="AL209" i="7" s="1"/>
  <c r="R209" i="7"/>
  <c r="AD209" i="7" s="1"/>
  <c r="BH208" i="7"/>
  <c r="BH207" i="7"/>
  <c r="BF204" i="7"/>
  <c r="BE204" i="7"/>
  <c r="BD204" i="7"/>
  <c r="BC204" i="7"/>
  <c r="BB204" i="7"/>
  <c r="BA204" i="7"/>
  <c r="AZ204" i="7"/>
  <c r="AZ335" i="7" s="1"/>
  <c r="AY204" i="7"/>
  <c r="AX204" i="7"/>
  <c r="AW204" i="7"/>
  <c r="AV204" i="7"/>
  <c r="AU204" i="7"/>
  <c r="AT204" i="7"/>
  <c r="AP204" i="7"/>
  <c r="AO204" i="7"/>
  <c r="AN204" i="7"/>
  <c r="AM204" i="7"/>
  <c r="AK204" i="7"/>
  <c r="AJ204" i="7"/>
  <c r="AJ335" i="7" s="1"/>
  <c r="AI204" i="7"/>
  <c r="AH204" i="7"/>
  <c r="AG204" i="7"/>
  <c r="AF204" i="7"/>
  <c r="AF335" i="7" s="1"/>
  <c r="AC204" i="7"/>
  <c r="AB204" i="7"/>
  <c r="AB335" i="7" s="1"/>
  <c r="AA204" i="7"/>
  <c r="Z204" i="7"/>
  <c r="Y204" i="7"/>
  <c r="X204" i="7"/>
  <c r="W204" i="7"/>
  <c r="V204" i="7"/>
  <c r="U204" i="7"/>
  <c r="T204" i="7"/>
  <c r="T335" i="7" s="1"/>
  <c r="S204" i="7"/>
  <c r="Q204" i="7"/>
  <c r="P204" i="7"/>
  <c r="O204" i="7"/>
  <c r="N204" i="7"/>
  <c r="BH203" i="7"/>
  <c r="AS202" i="7"/>
  <c r="BG202" i="7" s="1"/>
  <c r="AQ202" i="7"/>
  <c r="AE202" i="7"/>
  <c r="AL202" i="7" s="1"/>
  <c r="R202" i="7"/>
  <c r="AD202" i="7" s="1"/>
  <c r="AR202" i="7" s="1"/>
  <c r="BH202" i="7" s="1"/>
  <c r="BH201" i="7"/>
  <c r="AS200" i="7"/>
  <c r="BG200" i="7" s="1"/>
  <c r="AQ200" i="7"/>
  <c r="AL200" i="7"/>
  <c r="AE200" i="7"/>
  <c r="R200" i="7"/>
  <c r="AD200" i="7" s="1"/>
  <c r="BG199" i="7"/>
  <c r="AS199" i="7"/>
  <c r="AQ199" i="7"/>
  <c r="AL199" i="7"/>
  <c r="AE199" i="7"/>
  <c r="R199" i="7"/>
  <c r="AD199" i="7" s="1"/>
  <c r="BH198" i="7"/>
  <c r="AS197" i="7"/>
  <c r="BG197" i="7" s="1"/>
  <c r="AR197" i="7"/>
  <c r="BH197" i="7" s="1"/>
  <c r="AQ197" i="7"/>
  <c r="AE197" i="7"/>
  <c r="AL197" i="7" s="1"/>
  <c r="AD197" i="7"/>
  <c r="R197" i="7"/>
  <c r="BH196" i="7"/>
  <c r="BG195" i="7"/>
  <c r="AS195" i="7"/>
  <c r="AQ195" i="7"/>
  <c r="AL195" i="7"/>
  <c r="AE195" i="7"/>
  <c r="AE204" i="7" s="1"/>
  <c r="R195" i="7"/>
  <c r="BF192" i="7"/>
  <c r="BE192" i="7"/>
  <c r="BD192" i="7"/>
  <c r="BC192" i="7"/>
  <c r="BB192" i="7"/>
  <c r="BA192" i="7"/>
  <c r="AZ192" i="7"/>
  <c r="AY192" i="7"/>
  <c r="AX192" i="7"/>
  <c r="AW192" i="7"/>
  <c r="AV192" i="7"/>
  <c r="AU192" i="7"/>
  <c r="AT192" i="7"/>
  <c r="AP192" i="7"/>
  <c r="AO192" i="7"/>
  <c r="AN192" i="7"/>
  <c r="AM192" i="7"/>
  <c r="AK192" i="7"/>
  <c r="AJ192" i="7"/>
  <c r="AI192" i="7"/>
  <c r="AH192" i="7"/>
  <c r="AG192" i="7"/>
  <c r="AF192" i="7"/>
  <c r="AC192" i="7"/>
  <c r="AB192" i="7"/>
  <c r="AA192" i="7"/>
  <c r="Z192" i="7"/>
  <c r="Y192" i="7"/>
  <c r="X192" i="7"/>
  <c r="W192" i="7"/>
  <c r="V192" i="7"/>
  <c r="U192" i="7"/>
  <c r="T192" i="7"/>
  <c r="S192" i="7"/>
  <c r="Q192" i="7"/>
  <c r="P192" i="7"/>
  <c r="O192" i="7"/>
  <c r="N192" i="7"/>
  <c r="BH191" i="7"/>
  <c r="AS190" i="7"/>
  <c r="BG190" i="7" s="1"/>
  <c r="AQ190" i="7"/>
  <c r="AE190" i="7"/>
  <c r="AL190" i="7" s="1"/>
  <c r="AR190" i="7" s="1"/>
  <c r="BH190" i="7" s="1"/>
  <c r="AD190" i="7"/>
  <c r="R190" i="7"/>
  <c r="BH189" i="7"/>
  <c r="BG188" i="7"/>
  <c r="AS188" i="7"/>
  <c r="AQ188" i="7"/>
  <c r="AL188" i="7"/>
  <c r="AE188" i="7"/>
  <c r="R188" i="7"/>
  <c r="AD188" i="7" s="1"/>
  <c r="AS187" i="7"/>
  <c r="BG187" i="7" s="1"/>
  <c r="AQ187" i="7"/>
  <c r="AE187" i="7"/>
  <c r="AL187" i="7" s="1"/>
  <c r="AD187" i="7"/>
  <c r="AR187" i="7" s="1"/>
  <c r="BH187" i="7" s="1"/>
  <c r="R187" i="7"/>
  <c r="BH186" i="7"/>
  <c r="AS185" i="7"/>
  <c r="BG185" i="7" s="1"/>
  <c r="AQ185" i="7"/>
  <c r="AE185" i="7"/>
  <c r="AL185" i="7" s="1"/>
  <c r="R185" i="7"/>
  <c r="AD185" i="7" s="1"/>
  <c r="BH184" i="7"/>
  <c r="AS183" i="7"/>
  <c r="BG183" i="7" s="1"/>
  <c r="AQ183" i="7"/>
  <c r="AE183" i="7"/>
  <c r="AL183" i="7" s="1"/>
  <c r="R183" i="7"/>
  <c r="AD183" i="7" s="1"/>
  <c r="AR183" i="7" s="1"/>
  <c r="BH183" i="7" s="1"/>
  <c r="BH182" i="7"/>
  <c r="AS181" i="7"/>
  <c r="AS192" i="7" s="1"/>
  <c r="AQ181" i="7"/>
  <c r="AQ192" i="7" s="1"/>
  <c r="AE181" i="7"/>
  <c r="R181" i="7"/>
  <c r="AD181" i="7" s="1"/>
  <c r="BG180" i="7"/>
  <c r="AS180" i="7"/>
  <c r="AQ180" i="7"/>
  <c r="AL180" i="7"/>
  <c r="AE180" i="7"/>
  <c r="R180" i="7"/>
  <c r="AD180" i="7" s="1"/>
  <c r="AS179" i="7"/>
  <c r="BG179" i="7" s="1"/>
  <c r="AQ179" i="7"/>
  <c r="AE179" i="7"/>
  <c r="AL179" i="7" s="1"/>
  <c r="AD179" i="7"/>
  <c r="AR179" i="7" s="1"/>
  <c r="BH179" i="7" s="1"/>
  <c r="R179" i="7"/>
  <c r="AS178" i="7"/>
  <c r="BG178" i="7" s="1"/>
  <c r="AR178" i="7"/>
  <c r="BH178" i="7" s="1"/>
  <c r="AQ178" i="7"/>
  <c r="AE178" i="7"/>
  <c r="AL178" i="7" s="1"/>
  <c r="AD178" i="7"/>
  <c r="R178" i="7"/>
  <c r="BH177" i="7"/>
  <c r="BG176" i="7"/>
  <c r="AS176" i="7"/>
  <c r="AQ176" i="7"/>
  <c r="AL176" i="7"/>
  <c r="AE176" i="7"/>
  <c r="R176" i="7"/>
  <c r="AD176" i="7" s="1"/>
  <c r="BH175" i="7"/>
  <c r="AS174" i="7"/>
  <c r="BG174" i="7" s="1"/>
  <c r="AQ174" i="7"/>
  <c r="AE174" i="7"/>
  <c r="AL174" i="7" s="1"/>
  <c r="AR174" i="7" s="1"/>
  <c r="BH174" i="7" s="1"/>
  <c r="AD174" i="7"/>
  <c r="R174" i="7"/>
  <c r="BF173" i="7"/>
  <c r="BE173" i="7"/>
  <c r="BD173" i="7"/>
  <c r="BC173" i="7"/>
  <c r="BC335" i="7" s="1"/>
  <c r="BB173" i="7"/>
  <c r="BA173" i="7"/>
  <c r="AZ173" i="7"/>
  <c r="AY173" i="7"/>
  <c r="AY335" i="7" s="1"/>
  <c r="AX173" i="7"/>
  <c r="AW173" i="7"/>
  <c r="AV173" i="7"/>
  <c r="AU173" i="7"/>
  <c r="AU335" i="7" s="1"/>
  <c r="AT173" i="7"/>
  <c r="AP173" i="7"/>
  <c r="AO173" i="7"/>
  <c r="AN173" i="7"/>
  <c r="AM173" i="7"/>
  <c r="AM335" i="7" s="1"/>
  <c r="AK173" i="7"/>
  <c r="AJ173" i="7"/>
  <c r="AI173" i="7"/>
  <c r="AH173" i="7"/>
  <c r="AG173" i="7"/>
  <c r="AF173" i="7"/>
  <c r="AC173" i="7"/>
  <c r="AB173" i="7"/>
  <c r="AA173" i="7"/>
  <c r="Z173" i="7"/>
  <c r="Y173" i="7"/>
  <c r="X173" i="7"/>
  <c r="W173" i="7"/>
  <c r="W335" i="7" s="1"/>
  <c r="V173" i="7"/>
  <c r="U173" i="7"/>
  <c r="T173" i="7"/>
  <c r="S173" i="7"/>
  <c r="O173" i="7"/>
  <c r="N173" i="7"/>
  <c r="BG172" i="7"/>
  <c r="AS172" i="7"/>
  <c r="AQ172" i="7"/>
  <c r="AL172" i="7"/>
  <c r="AE172" i="7"/>
  <c r="R172" i="7"/>
  <c r="AD172" i="7" s="1"/>
  <c r="AS171" i="7"/>
  <c r="BG171" i="7" s="1"/>
  <c r="AQ171" i="7"/>
  <c r="AE171" i="7"/>
  <c r="AL171" i="7" s="1"/>
  <c r="R171" i="7"/>
  <c r="AD171" i="7" s="1"/>
  <c r="AR171" i="7" s="1"/>
  <c r="BH171" i="7" s="1"/>
  <c r="AS170" i="7"/>
  <c r="BG170" i="7" s="1"/>
  <c r="AR170" i="7"/>
  <c r="BH170" i="7" s="1"/>
  <c r="AQ170" i="7"/>
  <c r="AE170" i="7"/>
  <c r="AL170" i="7" s="1"/>
  <c r="AD170" i="7"/>
  <c r="R170" i="7"/>
  <c r="BH169" i="7"/>
  <c r="BG168" i="7"/>
  <c r="AS168" i="7"/>
  <c r="AQ168" i="7"/>
  <c r="AL168" i="7"/>
  <c r="AE168" i="7"/>
  <c r="R168" i="7"/>
  <c r="AD168" i="7" s="1"/>
  <c r="AR168" i="7" s="1"/>
  <c r="BH168" i="7" s="1"/>
  <c r="AS167" i="7"/>
  <c r="BG167" i="7" s="1"/>
  <c r="AQ167" i="7"/>
  <c r="AE167" i="7"/>
  <c r="AL167" i="7" s="1"/>
  <c r="R167" i="7"/>
  <c r="AD167" i="7" s="1"/>
  <c r="AR167" i="7" s="1"/>
  <c r="BH167" i="7" s="1"/>
  <c r="AL166" i="7"/>
  <c r="AE166" i="7"/>
  <c r="AE173" i="7" s="1"/>
  <c r="R166" i="7"/>
  <c r="AD166" i="7" s="1"/>
  <c r="AR165" i="7"/>
  <c r="BH165" i="7" s="1"/>
  <c r="V165" i="7"/>
  <c r="R165" i="7"/>
  <c r="AD165" i="7" s="1"/>
  <c r="AS164" i="7"/>
  <c r="AS173" i="7" s="1"/>
  <c r="AQ164" i="7"/>
  <c r="AQ173" i="7" s="1"/>
  <c r="AE164" i="7"/>
  <c r="AL164" i="7" s="1"/>
  <c r="AL173" i="7" s="1"/>
  <c r="AD164" i="7"/>
  <c r="AR164" i="7" s="1"/>
  <c r="R164" i="7"/>
  <c r="BF161" i="7"/>
  <c r="BE161" i="7"/>
  <c r="BD161" i="7"/>
  <c r="BC161" i="7"/>
  <c r="BB161" i="7"/>
  <c r="BA161" i="7"/>
  <c r="AZ161" i="7"/>
  <c r="AY161" i="7"/>
  <c r="AX161" i="7"/>
  <c r="AW161" i="7"/>
  <c r="AV161" i="7"/>
  <c r="AU161" i="7"/>
  <c r="AT161" i="7"/>
  <c r="AP161" i="7"/>
  <c r="AP335" i="7" s="1"/>
  <c r="AO161" i="7"/>
  <c r="AN161" i="7"/>
  <c r="AM161" i="7"/>
  <c r="AK161" i="7"/>
  <c r="AJ161" i="7"/>
  <c r="AI161" i="7"/>
  <c r="AH161" i="7"/>
  <c r="AH335" i="7" s="1"/>
  <c r="AG161" i="7"/>
  <c r="AF161" i="7"/>
  <c r="AC161" i="7"/>
  <c r="AC335" i="7" s="1"/>
  <c r="AB161" i="7"/>
  <c r="AA161" i="7"/>
  <c r="Z161" i="7"/>
  <c r="Y161" i="7"/>
  <c r="Y335" i="7" s="1"/>
  <c r="X161" i="7"/>
  <c r="W161" i="7"/>
  <c r="V161" i="7"/>
  <c r="U161" i="7"/>
  <c r="U335" i="7" s="1"/>
  <c r="T161" i="7"/>
  <c r="S161" i="7"/>
  <c r="Q161" i="7"/>
  <c r="Q335" i="7" s="1"/>
  <c r="P161" i="7"/>
  <c r="O161" i="7"/>
  <c r="N161" i="7"/>
  <c r="N335" i="7" s="1"/>
  <c r="BH160" i="7"/>
  <c r="AS159" i="7"/>
  <c r="BG159" i="7" s="1"/>
  <c r="AQ159" i="7"/>
  <c r="AE159" i="7"/>
  <c r="AL159" i="7" s="1"/>
  <c r="AR159" i="7" s="1"/>
  <c r="BH159" i="7" s="1"/>
  <c r="AD159" i="7"/>
  <c r="R159" i="7"/>
  <c r="AS158" i="7"/>
  <c r="BG158" i="7" s="1"/>
  <c r="AQ158" i="7"/>
  <c r="AE158" i="7"/>
  <c r="AL158" i="7" s="1"/>
  <c r="R158" i="7"/>
  <c r="AD158" i="7" s="1"/>
  <c r="BG157" i="7"/>
  <c r="AS157" i="7"/>
  <c r="AQ157" i="7"/>
  <c r="AL157" i="7"/>
  <c r="AE157" i="7"/>
  <c r="R157" i="7"/>
  <c r="AD157" i="7" s="1"/>
  <c r="BH156" i="7"/>
  <c r="AS155" i="7"/>
  <c r="BG155" i="7" s="1"/>
  <c r="AQ155" i="7"/>
  <c r="AE155" i="7"/>
  <c r="AL155" i="7" s="1"/>
  <c r="AR155" i="7" s="1"/>
  <c r="BH155" i="7" s="1"/>
  <c r="AD155" i="7"/>
  <c r="R155" i="7"/>
  <c r="BH154" i="7"/>
  <c r="BG153" i="7"/>
  <c r="AS153" i="7"/>
  <c r="AQ153" i="7"/>
  <c r="AL153" i="7"/>
  <c r="AE153" i="7"/>
  <c r="R153" i="7"/>
  <c r="AD153" i="7" s="1"/>
  <c r="BH152" i="7"/>
  <c r="AS151" i="7"/>
  <c r="BG151" i="7" s="1"/>
  <c r="AQ151" i="7"/>
  <c r="AE151" i="7"/>
  <c r="AL151" i="7" s="1"/>
  <c r="AD151" i="7"/>
  <c r="AR151" i="7" s="1"/>
  <c r="BH151" i="7" s="1"/>
  <c r="R151" i="7"/>
  <c r="AS148" i="7"/>
  <c r="AS161" i="7" s="1"/>
  <c r="AQ148" i="7"/>
  <c r="AQ161" i="7" s="1"/>
  <c r="AE148" i="7"/>
  <c r="R148" i="7"/>
  <c r="AD148" i="7" s="1"/>
  <c r="BF141" i="7"/>
  <c r="BE141" i="7"/>
  <c r="BD141" i="7"/>
  <c r="BC141" i="7"/>
  <c r="BB141" i="7"/>
  <c r="BA141" i="7"/>
  <c r="AZ141" i="7"/>
  <c r="AY141" i="7"/>
  <c r="AX141" i="7"/>
  <c r="AW141" i="7"/>
  <c r="AV141" i="7"/>
  <c r="AU141" i="7"/>
  <c r="AT141" i="7"/>
  <c r="AQ141" i="7"/>
  <c r="AP141" i="7"/>
  <c r="AO141" i="7"/>
  <c r="AN141" i="7"/>
  <c r="AM141" i="7"/>
  <c r="AK141" i="7"/>
  <c r="AJ141" i="7"/>
  <c r="AI141" i="7"/>
  <c r="AH141" i="7"/>
  <c r="AG141" i="7"/>
  <c r="AF141" i="7"/>
  <c r="AE141" i="7"/>
  <c r="AC141" i="7"/>
  <c r="AA141" i="7"/>
  <c r="Z141" i="7"/>
  <c r="V141" i="7"/>
  <c r="U141" i="7"/>
  <c r="T141" i="7"/>
  <c r="S141" i="7"/>
  <c r="BF138" i="7"/>
  <c r="BE138" i="7"/>
  <c r="BD138" i="7"/>
  <c r="BC138" i="7"/>
  <c r="BB138" i="7"/>
  <c r="BA138" i="7"/>
  <c r="AZ138" i="7"/>
  <c r="AY138" i="7"/>
  <c r="AX138" i="7"/>
  <c r="AW138" i="7"/>
  <c r="AV138" i="7"/>
  <c r="AU138" i="7"/>
  <c r="AT138" i="7"/>
  <c r="AQ138" i="7"/>
  <c r="AP138" i="7"/>
  <c r="AO138" i="7"/>
  <c r="AN138" i="7"/>
  <c r="AM138" i="7"/>
  <c r="AK138" i="7"/>
  <c r="AJ138" i="7"/>
  <c r="AI138" i="7"/>
  <c r="AH138" i="7"/>
  <c r="AG138" i="7"/>
  <c r="AF138" i="7"/>
  <c r="AC138" i="7"/>
  <c r="AA138" i="7"/>
  <c r="Z138" i="7"/>
  <c r="V138" i="7"/>
  <c r="U138" i="7"/>
  <c r="T138" i="7"/>
  <c r="S138" i="7"/>
  <c r="R138" i="7"/>
  <c r="O134" i="7"/>
  <c r="AS133" i="7"/>
  <c r="BG133" i="7" s="1"/>
  <c r="AR133" i="7"/>
  <c r="BH133" i="7" s="1"/>
  <c r="AQ133" i="7"/>
  <c r="AE133" i="7"/>
  <c r="AL133" i="7" s="1"/>
  <c r="AD133" i="7"/>
  <c r="R133" i="7"/>
  <c r="AS132" i="7"/>
  <c r="BG132" i="7" s="1"/>
  <c r="AQ132" i="7"/>
  <c r="AL132" i="7"/>
  <c r="AE132" i="7"/>
  <c r="R132" i="7"/>
  <c r="AD132" i="7" s="1"/>
  <c r="BG131" i="7"/>
  <c r="AS131" i="7"/>
  <c r="AQ131" i="7"/>
  <c r="AQ130" i="7" s="1"/>
  <c r="AQ120" i="7" s="1"/>
  <c r="AL131" i="7"/>
  <c r="AE131" i="7"/>
  <c r="R131" i="7"/>
  <c r="BF130" i="7"/>
  <c r="BF129" i="7" s="1"/>
  <c r="BE130" i="7"/>
  <c r="BE129" i="7" s="1"/>
  <c r="BD130" i="7"/>
  <c r="BC130" i="7"/>
  <c r="BB130" i="7"/>
  <c r="BB129" i="7" s="1"/>
  <c r="BA130" i="7"/>
  <c r="BA120" i="7" s="1"/>
  <c r="AZ130" i="7"/>
  <c r="AZ120" i="7" s="1"/>
  <c r="AY130" i="7"/>
  <c r="AX130" i="7"/>
  <c r="AW130" i="7"/>
  <c r="AW120" i="7" s="1"/>
  <c r="AV130" i="7"/>
  <c r="AV120" i="7" s="1"/>
  <c r="AU130" i="7"/>
  <c r="AT130" i="7"/>
  <c r="AS130" i="7"/>
  <c r="BG130" i="7" s="1"/>
  <c r="AP130" i="7"/>
  <c r="AO130" i="7"/>
  <c r="AO120" i="7" s="1"/>
  <c r="AN130" i="7"/>
  <c r="AN120" i="7" s="1"/>
  <c r="AM130" i="7"/>
  <c r="AK130" i="7"/>
  <c r="AK120" i="7" s="1"/>
  <c r="AJ130" i="7"/>
  <c r="AJ120" i="7" s="1"/>
  <c r="AI130" i="7"/>
  <c r="AH130" i="7"/>
  <c r="AG130" i="7"/>
  <c r="AF130" i="7"/>
  <c r="AF120" i="7" s="1"/>
  <c r="AC130" i="7"/>
  <c r="AC120" i="7" s="1"/>
  <c r="AB130" i="7"/>
  <c r="AB120" i="7" s="1"/>
  <c r="AA130" i="7"/>
  <c r="Z130" i="7"/>
  <c r="Y130" i="7"/>
  <c r="Y120" i="7" s="1"/>
  <c r="X130" i="7"/>
  <c r="X120" i="7" s="1"/>
  <c r="W130" i="7"/>
  <c r="V130" i="7"/>
  <c r="U130" i="7"/>
  <c r="T130" i="7"/>
  <c r="T120" i="7" s="1"/>
  <c r="S130" i="7"/>
  <c r="Q130" i="7"/>
  <c r="P130" i="7"/>
  <c r="P120" i="7" s="1"/>
  <c r="O130" i="7"/>
  <c r="N130" i="7"/>
  <c r="BG129" i="7"/>
  <c r="BH129" i="7" s="1"/>
  <c r="BD129" i="7"/>
  <c r="BC129" i="7"/>
  <c r="BF128" i="7"/>
  <c r="BE128" i="7"/>
  <c r="BD128" i="7"/>
  <c r="BC128" i="7"/>
  <c r="BB128" i="7"/>
  <c r="BG128" i="7" s="1"/>
  <c r="BH128" i="7" s="1"/>
  <c r="BF127" i="7"/>
  <c r="BE127" i="7"/>
  <c r="BD127" i="7"/>
  <c r="BC127" i="7"/>
  <c r="BB127" i="7"/>
  <c r="BE126" i="7"/>
  <c r="BD126" i="7"/>
  <c r="BH125" i="7"/>
  <c r="BG125" i="7"/>
  <c r="BF125" i="7"/>
  <c r="BE125" i="7"/>
  <c r="BD125" i="7"/>
  <c r="BC125" i="7"/>
  <c r="BB125" i="7"/>
  <c r="BG124" i="7"/>
  <c r="BH124" i="7" s="1"/>
  <c r="BF124" i="7"/>
  <c r="BE124" i="7"/>
  <c r="BD124" i="7"/>
  <c r="BC124" i="7"/>
  <c r="BB124" i="7"/>
  <c r="BF123" i="7"/>
  <c r="BE123" i="7"/>
  <c r="BD123" i="7"/>
  <c r="BC123" i="7"/>
  <c r="BB123" i="7"/>
  <c r="BE122" i="7"/>
  <c r="BD122" i="7"/>
  <c r="AY120" i="7"/>
  <c r="AX120" i="7"/>
  <c r="AU120" i="7"/>
  <c r="AT120" i="7"/>
  <c r="AS120" i="7"/>
  <c r="BG120" i="7" s="1"/>
  <c r="AP120" i="7"/>
  <c r="AM120" i="7"/>
  <c r="AI120" i="7"/>
  <c r="AH120" i="7"/>
  <c r="AG120" i="7"/>
  <c r="AA120" i="7"/>
  <c r="Z120" i="7"/>
  <c r="W120" i="7"/>
  <c r="V120" i="7"/>
  <c r="U120" i="7"/>
  <c r="S120" i="7"/>
  <c r="Q120" i="7"/>
  <c r="O120" i="7"/>
  <c r="N120" i="7"/>
  <c r="BA119" i="7"/>
  <c r="AZ119" i="7"/>
  <c r="AZ102" i="7" s="1"/>
  <c r="AZ100" i="7" s="1"/>
  <c r="AY119" i="7"/>
  <c r="AX119" i="7"/>
  <c r="AW119" i="7"/>
  <c r="AV119" i="7"/>
  <c r="AU119" i="7"/>
  <c r="AT119" i="7"/>
  <c r="AS119" i="7"/>
  <c r="BG119" i="7" s="1"/>
  <c r="AP119" i="7"/>
  <c r="AO119" i="7"/>
  <c r="AN119" i="7"/>
  <c r="AM119" i="7"/>
  <c r="AK119" i="7"/>
  <c r="AJ119" i="7"/>
  <c r="AI119" i="7"/>
  <c r="AH119" i="7"/>
  <c r="AG119" i="7"/>
  <c r="AF119" i="7"/>
  <c r="AE119" i="7"/>
  <c r="AC119" i="7"/>
  <c r="AB119" i="7"/>
  <c r="AA119" i="7"/>
  <c r="Z119" i="7"/>
  <c r="Y119" i="7"/>
  <c r="X119" i="7"/>
  <c r="W119" i="7"/>
  <c r="V119" i="7"/>
  <c r="U119" i="7"/>
  <c r="T119" i="7"/>
  <c r="S119" i="7"/>
  <c r="BG118" i="7"/>
  <c r="BA118" i="7"/>
  <c r="AZ118" i="7"/>
  <c r="AY118" i="7"/>
  <c r="AX118" i="7"/>
  <c r="AW118" i="7"/>
  <c r="AV118" i="7"/>
  <c r="AU118" i="7"/>
  <c r="AT118" i="7"/>
  <c r="AS118" i="7"/>
  <c r="AP118" i="7"/>
  <c r="AO118" i="7"/>
  <c r="AN118" i="7"/>
  <c r="AM118" i="7"/>
  <c r="AL118" i="7"/>
  <c r="AK118" i="7"/>
  <c r="AJ118" i="7"/>
  <c r="AI118" i="7"/>
  <c r="AH118" i="7"/>
  <c r="AG118" i="7"/>
  <c r="AF118" i="7"/>
  <c r="AC118" i="7"/>
  <c r="AB118" i="7"/>
  <c r="AA118" i="7"/>
  <c r="Z118" i="7"/>
  <c r="Y118" i="7"/>
  <c r="X118" i="7"/>
  <c r="W118" i="7"/>
  <c r="V118" i="7"/>
  <c r="U118" i="7"/>
  <c r="T118" i="7"/>
  <c r="S118" i="7"/>
  <c r="AH117" i="7"/>
  <c r="AG117" i="7"/>
  <c r="AF117" i="7"/>
  <c r="AC117" i="7"/>
  <c r="AB117" i="7"/>
  <c r="AA117" i="7"/>
  <c r="Z117" i="7"/>
  <c r="Y117" i="7"/>
  <c r="X117" i="7"/>
  <c r="W117" i="7"/>
  <c r="V117" i="7"/>
  <c r="U117" i="7"/>
  <c r="T117" i="7"/>
  <c r="S117" i="7"/>
  <c r="R117" i="7"/>
  <c r="BA116" i="7"/>
  <c r="AZ116" i="7"/>
  <c r="AY116" i="7"/>
  <c r="AX116" i="7"/>
  <c r="AW116" i="7"/>
  <c r="AV116" i="7"/>
  <c r="AU116" i="7"/>
  <c r="AT116" i="7"/>
  <c r="AQ116" i="7"/>
  <c r="AP116" i="7"/>
  <c r="AO116" i="7"/>
  <c r="AN116" i="7"/>
  <c r="AM116" i="7"/>
  <c r="AK116" i="7"/>
  <c r="AJ116" i="7"/>
  <c r="AI116" i="7"/>
  <c r="AH116" i="7"/>
  <c r="AG116" i="7"/>
  <c r="AF116" i="7"/>
  <c r="AE116" i="7"/>
  <c r="AC116" i="7"/>
  <c r="AB116" i="7"/>
  <c r="AA116" i="7"/>
  <c r="Z116" i="7"/>
  <c r="Y116" i="7"/>
  <c r="X116" i="7"/>
  <c r="W116" i="7"/>
  <c r="V116" i="7"/>
  <c r="U116" i="7"/>
  <c r="T116" i="7"/>
  <c r="S116" i="7"/>
  <c r="BG115" i="7"/>
  <c r="BA115" i="7"/>
  <c r="AZ115" i="7"/>
  <c r="AY115" i="7"/>
  <c r="AX115" i="7"/>
  <c r="AW115" i="7"/>
  <c r="AV115" i="7"/>
  <c r="AU115" i="7"/>
  <c r="AT115" i="7"/>
  <c r="AS115" i="7"/>
  <c r="AP115" i="7"/>
  <c r="AO115" i="7"/>
  <c r="AN115" i="7"/>
  <c r="AM115" i="7"/>
  <c r="AL115" i="7"/>
  <c r="AK115" i="7"/>
  <c r="AJ115" i="7"/>
  <c r="AI115" i="7"/>
  <c r="AH115" i="7"/>
  <c r="AG115" i="7"/>
  <c r="AF115" i="7"/>
  <c r="AE115" i="7"/>
  <c r="AC115" i="7"/>
  <c r="AB115" i="7"/>
  <c r="AA115" i="7"/>
  <c r="Z115" i="7"/>
  <c r="Y115" i="7"/>
  <c r="X115" i="7"/>
  <c r="W115" i="7"/>
  <c r="V115" i="7"/>
  <c r="U115" i="7"/>
  <c r="T115" i="7"/>
  <c r="S115" i="7"/>
  <c r="BA114" i="7"/>
  <c r="AZ114" i="7"/>
  <c r="AX114" i="7"/>
  <c r="AW114" i="7"/>
  <c r="AV114" i="7"/>
  <c r="AT114" i="7"/>
  <c r="AP114" i="7"/>
  <c r="AO114" i="7"/>
  <c r="AN114" i="7"/>
  <c r="AK114" i="7"/>
  <c r="AJ114" i="7"/>
  <c r="AH114" i="7"/>
  <c r="AG114" i="7"/>
  <c r="AF114" i="7"/>
  <c r="AC114" i="7"/>
  <c r="AB114" i="7"/>
  <c r="Y114" i="7"/>
  <c r="X114" i="7"/>
  <c r="U114" i="7"/>
  <c r="T114" i="7"/>
  <c r="BA113" i="7"/>
  <c r="AZ113" i="7"/>
  <c r="AY113" i="7"/>
  <c r="AX113" i="7"/>
  <c r="AW113" i="7"/>
  <c r="AV113" i="7"/>
  <c r="AU113" i="7"/>
  <c r="AT113" i="7"/>
  <c r="AQ113" i="7"/>
  <c r="AP113" i="7"/>
  <c r="AO113" i="7"/>
  <c r="AN113" i="7"/>
  <c r="AM113" i="7"/>
  <c r="AK113" i="7"/>
  <c r="AJ113" i="7"/>
  <c r="AI113" i="7"/>
  <c r="AH113" i="7"/>
  <c r="AG113" i="7"/>
  <c r="AF113" i="7"/>
  <c r="AD113" i="7"/>
  <c r="AC113" i="7"/>
  <c r="AB113" i="7"/>
  <c r="AA113" i="7"/>
  <c r="Z113" i="7"/>
  <c r="Y113" i="7"/>
  <c r="X113" i="7"/>
  <c r="W113" i="7"/>
  <c r="V113" i="7"/>
  <c r="U113" i="7"/>
  <c r="T113" i="7"/>
  <c r="S113" i="7"/>
  <c r="R113" i="7"/>
  <c r="BA112" i="7"/>
  <c r="AZ112" i="7"/>
  <c r="AW112" i="7"/>
  <c r="AV112" i="7"/>
  <c r="AQ112" i="7"/>
  <c r="AO112" i="7"/>
  <c r="AN112" i="7"/>
  <c r="AM112" i="7"/>
  <c r="AK112" i="7"/>
  <c r="AJ112" i="7"/>
  <c r="AG112" i="7"/>
  <c r="AF112" i="7"/>
  <c r="AC112" i="7"/>
  <c r="AB112" i="7"/>
  <c r="AA112" i="7"/>
  <c r="Y112" i="7"/>
  <c r="X112" i="7"/>
  <c r="W112" i="7"/>
  <c r="U112" i="7"/>
  <c r="T112" i="7"/>
  <c r="BA111" i="7"/>
  <c r="AZ111" i="7"/>
  <c r="AY111" i="7"/>
  <c r="AX111" i="7"/>
  <c r="AW111" i="7"/>
  <c r="AV111" i="7"/>
  <c r="AU111" i="7"/>
  <c r="AT111" i="7"/>
  <c r="AS111" i="7"/>
  <c r="AP111" i="7"/>
  <c r="AO111" i="7"/>
  <c r="AN111" i="7"/>
  <c r="AM111" i="7"/>
  <c r="AK111" i="7"/>
  <c r="AJ111" i="7"/>
  <c r="AI111" i="7"/>
  <c r="AH111" i="7"/>
  <c r="AG111" i="7"/>
  <c r="AF111" i="7"/>
  <c r="AD111" i="7"/>
  <c r="AC111" i="7"/>
  <c r="AB111" i="7"/>
  <c r="AA111" i="7"/>
  <c r="Z111" i="7"/>
  <c r="Y111" i="7"/>
  <c r="X111" i="7"/>
  <c r="W111" i="7"/>
  <c r="V111" i="7"/>
  <c r="U111" i="7"/>
  <c r="T111" i="7"/>
  <c r="S111" i="7"/>
  <c r="R111" i="7"/>
  <c r="BA110" i="7"/>
  <c r="AZ110" i="7"/>
  <c r="AY110" i="7"/>
  <c r="AX110" i="7"/>
  <c r="AW110" i="7"/>
  <c r="AV110" i="7"/>
  <c r="AU110" i="7"/>
  <c r="AT110" i="7"/>
  <c r="AQ110" i="7"/>
  <c r="AP110" i="7"/>
  <c r="AO110" i="7"/>
  <c r="AN110" i="7"/>
  <c r="AM110" i="7"/>
  <c r="AK110" i="7"/>
  <c r="AJ110" i="7"/>
  <c r="AI110" i="7"/>
  <c r="AH110" i="7"/>
  <c r="AG110" i="7"/>
  <c r="AF110" i="7"/>
  <c r="AC110" i="7"/>
  <c r="AB110" i="7"/>
  <c r="AA110" i="7"/>
  <c r="Z110" i="7"/>
  <c r="Y110" i="7"/>
  <c r="X110" i="7"/>
  <c r="W110" i="7"/>
  <c r="V110" i="7"/>
  <c r="U110" i="7"/>
  <c r="T110" i="7"/>
  <c r="S110" i="7"/>
  <c r="BA109" i="7"/>
  <c r="AZ109" i="7"/>
  <c r="AY109" i="7"/>
  <c r="AX109" i="7"/>
  <c r="AW109" i="7"/>
  <c r="AV109" i="7"/>
  <c r="AU109" i="7"/>
  <c r="AT109" i="7"/>
  <c r="AS109" i="7"/>
  <c r="AP109" i="7"/>
  <c r="AO109" i="7"/>
  <c r="AN109" i="7"/>
  <c r="AM109" i="7"/>
  <c r="AK109" i="7"/>
  <c r="AJ109" i="7"/>
  <c r="AI109" i="7"/>
  <c r="AH109" i="7"/>
  <c r="AG109" i="7"/>
  <c r="AF109" i="7"/>
  <c r="AE109" i="7"/>
  <c r="AC109" i="7"/>
  <c r="AB109" i="7"/>
  <c r="AA109" i="7"/>
  <c r="Z109" i="7"/>
  <c r="Y109" i="7"/>
  <c r="X109" i="7"/>
  <c r="W109" i="7"/>
  <c r="V109" i="7"/>
  <c r="U109" i="7"/>
  <c r="T109" i="7"/>
  <c r="S109" i="7"/>
  <c r="R109" i="7"/>
  <c r="BA108" i="7"/>
  <c r="AZ108" i="7"/>
  <c r="AY108" i="7"/>
  <c r="AX108" i="7"/>
  <c r="AW108" i="7"/>
  <c r="AV108" i="7"/>
  <c r="AU108" i="7"/>
  <c r="AT108" i="7"/>
  <c r="AP108" i="7"/>
  <c r="AO108" i="7"/>
  <c r="AN108" i="7"/>
  <c r="AM108" i="7"/>
  <c r="AK108" i="7"/>
  <c r="AJ108" i="7"/>
  <c r="AI108" i="7"/>
  <c r="AH108" i="7"/>
  <c r="AG108" i="7"/>
  <c r="AF108" i="7"/>
  <c r="AE108" i="7"/>
  <c r="AC108" i="7"/>
  <c r="AB108" i="7"/>
  <c r="AA108" i="7"/>
  <c r="Z108" i="7"/>
  <c r="Y108" i="7"/>
  <c r="X108" i="7"/>
  <c r="W108" i="7"/>
  <c r="V108" i="7"/>
  <c r="U108" i="7"/>
  <c r="T108" i="7"/>
  <c r="S108" i="7"/>
  <c r="AP107" i="7"/>
  <c r="AO107" i="7"/>
  <c r="AH107" i="7"/>
  <c r="AG107" i="7"/>
  <c r="Z107" i="7"/>
  <c r="Y107" i="7"/>
  <c r="R107" i="7"/>
  <c r="BA106" i="7"/>
  <c r="AZ106" i="7"/>
  <c r="AY106" i="7"/>
  <c r="AX106" i="7"/>
  <c r="AW106" i="7"/>
  <c r="AV106" i="7"/>
  <c r="AU106" i="7"/>
  <c r="AT106" i="7"/>
  <c r="AP106" i="7"/>
  <c r="AO106" i="7"/>
  <c r="AN106" i="7"/>
  <c r="AM106" i="7"/>
  <c r="AK106" i="7"/>
  <c r="AJ106" i="7"/>
  <c r="AI106" i="7"/>
  <c r="AH106" i="7"/>
  <c r="AG106" i="7"/>
  <c r="AF106" i="7"/>
  <c r="AC106" i="7"/>
  <c r="AB106" i="7"/>
  <c r="AB102" i="7" s="1"/>
  <c r="AB100" i="7" s="1"/>
  <c r="AA106" i="7"/>
  <c r="Z106" i="7"/>
  <c r="Y106" i="7"/>
  <c r="X106" i="7"/>
  <c r="W106" i="7"/>
  <c r="V106" i="7"/>
  <c r="U106" i="7"/>
  <c r="T106" i="7"/>
  <c r="T102" i="7" s="1"/>
  <c r="T100" i="7" s="1"/>
  <c r="S106" i="7"/>
  <c r="V105" i="7"/>
  <c r="R105" i="7"/>
  <c r="BA104" i="7"/>
  <c r="AZ104" i="7"/>
  <c r="AY104" i="7"/>
  <c r="AX104" i="7"/>
  <c r="AW104" i="7"/>
  <c r="AV104" i="7"/>
  <c r="AU104" i="7"/>
  <c r="AT104" i="7"/>
  <c r="AS104" i="7"/>
  <c r="AP104" i="7"/>
  <c r="AO104" i="7"/>
  <c r="AN104" i="7"/>
  <c r="AM104" i="7"/>
  <c r="AK104" i="7"/>
  <c r="AJ104" i="7"/>
  <c r="AJ102" i="7" s="1"/>
  <c r="AJ100" i="7" s="1"/>
  <c r="AI104" i="7"/>
  <c r="AH104" i="7"/>
  <c r="AG104" i="7"/>
  <c r="AF104" i="7"/>
  <c r="AC104" i="7"/>
  <c r="AB104" i="7"/>
  <c r="AA104" i="7"/>
  <c r="Z104" i="7"/>
  <c r="Y104" i="7"/>
  <c r="X104" i="7"/>
  <c r="W104" i="7"/>
  <c r="V104" i="7"/>
  <c r="U104" i="7"/>
  <c r="T104" i="7"/>
  <c r="S104" i="7"/>
  <c r="Q103" i="7"/>
  <c r="P103" i="7"/>
  <c r="O103" i="7"/>
  <c r="N103" i="7"/>
  <c r="N102" i="7" s="1"/>
  <c r="N100" i="7" s="1"/>
  <c r="AV102" i="7"/>
  <c r="AV100" i="7" s="1"/>
  <c r="P102" i="7"/>
  <c r="P100" i="7" s="1"/>
  <c r="O102" i="7"/>
  <c r="AR101" i="7"/>
  <c r="BH101" i="7" s="1"/>
  <c r="BG99" i="7"/>
  <c r="AS99" i="7"/>
  <c r="AQ99" i="7"/>
  <c r="AQ119" i="7" s="1"/>
  <c r="AL99" i="7"/>
  <c r="AL119" i="7" s="1"/>
  <c r="AE99" i="7"/>
  <c r="R99" i="7"/>
  <c r="AS98" i="7"/>
  <c r="BG98" i="7" s="1"/>
  <c r="AQ98" i="7"/>
  <c r="AQ118" i="7" s="1"/>
  <c r="AE98" i="7"/>
  <c r="AL98" i="7" s="1"/>
  <c r="R98" i="7"/>
  <c r="R118" i="7" s="1"/>
  <c r="BG97" i="7"/>
  <c r="BH97" i="7" s="1"/>
  <c r="BG96" i="7"/>
  <c r="AE96" i="7"/>
  <c r="AD96" i="7"/>
  <c r="R96" i="7"/>
  <c r="AS95" i="7"/>
  <c r="BG95" i="7" s="1"/>
  <c r="AQ95" i="7"/>
  <c r="AE95" i="7"/>
  <c r="AL95" i="7" s="1"/>
  <c r="R95" i="7"/>
  <c r="R116" i="7" s="1"/>
  <c r="BF94" i="7"/>
  <c r="BE94" i="7"/>
  <c r="BD94" i="7"/>
  <c r="BD61" i="7" s="1"/>
  <c r="BD134" i="7" s="1"/>
  <c r="BC94" i="7"/>
  <c r="BC61" i="7" s="1"/>
  <c r="BC134" i="7" s="1"/>
  <c r="BB94" i="7"/>
  <c r="BA94" i="7"/>
  <c r="AZ94" i="7"/>
  <c r="AZ61" i="7" s="1"/>
  <c r="AZ134" i="7" s="1"/>
  <c r="AY94" i="7"/>
  <c r="AX94" i="7"/>
  <c r="AW94" i="7"/>
  <c r="AV94" i="7"/>
  <c r="AV61" i="7" s="1"/>
  <c r="AV134" i="7" s="1"/>
  <c r="AU94" i="7"/>
  <c r="AT94" i="7"/>
  <c r="AQ94" i="7"/>
  <c r="AP94" i="7"/>
  <c r="AO94" i="7"/>
  <c r="AN94" i="7"/>
  <c r="AM94" i="7"/>
  <c r="AK94" i="7"/>
  <c r="AJ94" i="7"/>
  <c r="AJ61" i="7" s="1"/>
  <c r="AJ134" i="7" s="1"/>
  <c r="AI94" i="7"/>
  <c r="AH94" i="7"/>
  <c r="AG94" i="7"/>
  <c r="AF94" i="7"/>
  <c r="AE94" i="7"/>
  <c r="AC94" i="7"/>
  <c r="AB94" i="7"/>
  <c r="AA94" i="7"/>
  <c r="Z94" i="7"/>
  <c r="Y94" i="7"/>
  <c r="X94" i="7"/>
  <c r="W94" i="7"/>
  <c r="V94" i="7"/>
  <c r="U94" i="7"/>
  <c r="T94" i="7"/>
  <c r="S94" i="7"/>
  <c r="AS93" i="7"/>
  <c r="BG93" i="7" s="1"/>
  <c r="AQ93" i="7"/>
  <c r="AE93" i="7"/>
  <c r="AE91" i="7" s="1"/>
  <c r="R93" i="7"/>
  <c r="AD93" i="7" s="1"/>
  <c r="BG92" i="7"/>
  <c r="AS92" i="7"/>
  <c r="AQ92" i="7"/>
  <c r="AL92" i="7"/>
  <c r="AE92" i="7"/>
  <c r="R92" i="7"/>
  <c r="BF91" i="7"/>
  <c r="BF60" i="7" s="1"/>
  <c r="BE91" i="7"/>
  <c r="BE60" i="7" s="1"/>
  <c r="BD91" i="7"/>
  <c r="BC91" i="7"/>
  <c r="BB91" i="7"/>
  <c r="BB60" i="7" s="1"/>
  <c r="BA91" i="7"/>
  <c r="AZ91" i="7"/>
  <c r="AZ60" i="7" s="1"/>
  <c r="AY91" i="7"/>
  <c r="AX91" i="7"/>
  <c r="AW91" i="7"/>
  <c r="AV91" i="7"/>
  <c r="AU91" i="7"/>
  <c r="AT91" i="7"/>
  <c r="AP91" i="7"/>
  <c r="AO91" i="7"/>
  <c r="AN91" i="7"/>
  <c r="AM91" i="7"/>
  <c r="AK91" i="7"/>
  <c r="AJ91" i="7"/>
  <c r="AI91" i="7"/>
  <c r="AH91" i="7"/>
  <c r="AG91" i="7"/>
  <c r="AF91" i="7"/>
  <c r="AC91" i="7"/>
  <c r="AB91" i="7"/>
  <c r="AB60" i="7" s="1"/>
  <c r="AA91" i="7"/>
  <c r="Z91" i="7"/>
  <c r="Y91" i="7"/>
  <c r="X91" i="7"/>
  <c r="W91" i="7"/>
  <c r="V91" i="7"/>
  <c r="U91" i="7"/>
  <c r="T91" i="7"/>
  <c r="T60" i="7" s="1"/>
  <c r="S91" i="7"/>
  <c r="BG90" i="7"/>
  <c r="AS90" i="7"/>
  <c r="AQ90" i="7"/>
  <c r="AL90" i="7"/>
  <c r="AE90" i="7"/>
  <c r="R90" i="7"/>
  <c r="AD90" i="7" s="1"/>
  <c r="AS89" i="7"/>
  <c r="BG89" i="7" s="1"/>
  <c r="AQ89" i="7"/>
  <c r="AE89" i="7"/>
  <c r="AL89" i="7" s="1"/>
  <c r="R89" i="7"/>
  <c r="AD89" i="7" s="1"/>
  <c r="AR89" i="7" s="1"/>
  <c r="BH89" i="7" s="1"/>
  <c r="AS88" i="7"/>
  <c r="BG88" i="7" s="1"/>
  <c r="AR88" i="7"/>
  <c r="BH88" i="7" s="1"/>
  <c r="AQ88" i="7"/>
  <c r="AE88" i="7"/>
  <c r="AL88" i="7" s="1"/>
  <c r="AD88" i="7"/>
  <c r="R88" i="7"/>
  <c r="AS87" i="7"/>
  <c r="BG87" i="7" s="1"/>
  <c r="AQ87" i="7"/>
  <c r="AL87" i="7"/>
  <c r="AE87" i="7"/>
  <c r="R87" i="7"/>
  <c r="AD87" i="7" s="1"/>
  <c r="BG86" i="7"/>
  <c r="AS86" i="7"/>
  <c r="AQ86" i="7"/>
  <c r="AL86" i="7"/>
  <c r="AE86" i="7"/>
  <c r="R86" i="7"/>
  <c r="AD86" i="7" s="1"/>
  <c r="AQ114" i="7"/>
  <c r="R114" i="7"/>
  <c r="AS84" i="7"/>
  <c r="AQ84" i="7"/>
  <c r="AE84" i="7"/>
  <c r="AD84" i="7"/>
  <c r="R84" i="7"/>
  <c r="BF83" i="7"/>
  <c r="BE83" i="7"/>
  <c r="BD83" i="7"/>
  <c r="BB83" i="7"/>
  <c r="BA83" i="7"/>
  <c r="AZ83" i="7"/>
  <c r="AX83" i="7"/>
  <c r="AW83" i="7"/>
  <c r="AV83" i="7"/>
  <c r="AT83" i="7"/>
  <c r="AO83" i="7"/>
  <c r="AN83" i="7"/>
  <c r="AK83" i="7"/>
  <c r="AJ83" i="7"/>
  <c r="AI83" i="7"/>
  <c r="AG83" i="7"/>
  <c r="AF83" i="7"/>
  <c r="AC83" i="7"/>
  <c r="AB83" i="7"/>
  <c r="Z83" i="7"/>
  <c r="Y83" i="7"/>
  <c r="X83" i="7"/>
  <c r="V83" i="7"/>
  <c r="U83" i="7"/>
  <c r="T83" i="7"/>
  <c r="AS82" i="7"/>
  <c r="BG82" i="7" s="1"/>
  <c r="AR82" i="7"/>
  <c r="BH82" i="7" s="1"/>
  <c r="AQ82" i="7"/>
  <c r="AE82" i="7"/>
  <c r="AL82" i="7" s="1"/>
  <c r="AD82" i="7"/>
  <c r="AD80" i="7" s="1"/>
  <c r="AD112" i="7" s="1"/>
  <c r="R82" i="7"/>
  <c r="AS81" i="7"/>
  <c r="AQ81" i="7"/>
  <c r="AL81" i="7"/>
  <c r="AL80" i="7" s="1"/>
  <c r="AL112" i="7" s="1"/>
  <c r="AE81" i="7"/>
  <c r="R81" i="7"/>
  <c r="AD81" i="7" s="1"/>
  <c r="BA80" i="7"/>
  <c r="AZ80" i="7"/>
  <c r="AY80" i="7"/>
  <c r="AY112" i="7" s="1"/>
  <c r="AX80" i="7"/>
  <c r="AX112" i="7" s="1"/>
  <c r="AW80" i="7"/>
  <c r="AV80" i="7"/>
  <c r="AU80" i="7"/>
  <c r="AU112" i="7" s="1"/>
  <c r="AT80" i="7"/>
  <c r="AT112" i="7" s="1"/>
  <c r="AQ80" i="7"/>
  <c r="AP80" i="7"/>
  <c r="AP112" i="7" s="1"/>
  <c r="AO80" i="7"/>
  <c r="AN80" i="7"/>
  <c r="AM80" i="7"/>
  <c r="AK80" i="7"/>
  <c r="AJ80" i="7"/>
  <c r="AI80" i="7"/>
  <c r="AI112" i="7" s="1"/>
  <c r="AH80" i="7"/>
  <c r="AH112" i="7" s="1"/>
  <c r="AG80" i="7"/>
  <c r="AF80" i="7"/>
  <c r="AC80" i="7"/>
  <c r="AB80" i="7"/>
  <c r="AA80" i="7"/>
  <c r="Z80" i="7"/>
  <c r="Z112" i="7" s="1"/>
  <c r="Y80" i="7"/>
  <c r="X80" i="7"/>
  <c r="W80" i="7"/>
  <c r="V80" i="7"/>
  <c r="V112" i="7" s="1"/>
  <c r="U80" i="7"/>
  <c r="T80" i="7"/>
  <c r="S80" i="7"/>
  <c r="S112" i="7" s="1"/>
  <c r="R80" i="7"/>
  <c r="R112" i="7" s="1"/>
  <c r="AS79" i="7"/>
  <c r="BG79" i="7" s="1"/>
  <c r="AR79" i="7"/>
  <c r="BH79" i="7" s="1"/>
  <c r="AQ79" i="7"/>
  <c r="AE79" i="7"/>
  <c r="AL79" i="7" s="1"/>
  <c r="AD79" i="7"/>
  <c r="R79" i="7"/>
  <c r="AS78" i="7"/>
  <c r="AQ78" i="7"/>
  <c r="AQ111" i="7" s="1"/>
  <c r="AL78" i="7"/>
  <c r="AE78" i="7"/>
  <c r="AE111" i="7" s="1"/>
  <c r="R78" i="7"/>
  <c r="AD78" i="7" s="1"/>
  <c r="BA77" i="7"/>
  <c r="AZ77" i="7"/>
  <c r="AY77" i="7"/>
  <c r="AX77" i="7"/>
  <c r="AW77" i="7"/>
  <c r="AV77" i="7"/>
  <c r="AU77" i="7"/>
  <c r="AT77" i="7"/>
  <c r="AQ77" i="7"/>
  <c r="AP77" i="7"/>
  <c r="AO77" i="7"/>
  <c r="AN77" i="7"/>
  <c r="AM77" i="7"/>
  <c r="AK77" i="7"/>
  <c r="AJ77" i="7"/>
  <c r="AI77" i="7"/>
  <c r="AH77" i="7"/>
  <c r="AG77" i="7"/>
  <c r="AF77" i="7"/>
  <c r="AC77" i="7"/>
  <c r="AB77" i="7"/>
  <c r="AA77" i="7"/>
  <c r="Z77" i="7"/>
  <c r="Y77" i="7"/>
  <c r="X77" i="7"/>
  <c r="W77" i="7"/>
  <c r="V77" i="7"/>
  <c r="U77" i="7"/>
  <c r="T77" i="7"/>
  <c r="S77" i="7"/>
  <c r="AS76" i="7"/>
  <c r="AR76" i="7"/>
  <c r="AQ76" i="7"/>
  <c r="AE76" i="7"/>
  <c r="AL76" i="7" s="1"/>
  <c r="AL110" i="7" s="1"/>
  <c r="AD76" i="7"/>
  <c r="AD110" i="7" s="1"/>
  <c r="R76" i="7"/>
  <c r="R110" i="7" s="1"/>
  <c r="AS75" i="7"/>
  <c r="AQ75" i="7"/>
  <c r="AL75" i="7"/>
  <c r="AE75" i="7"/>
  <c r="R75" i="7"/>
  <c r="AD75" i="7" s="1"/>
  <c r="BG74" i="7"/>
  <c r="BG109" i="7" s="1"/>
  <c r="AS74" i="7"/>
  <c r="AQ74" i="7"/>
  <c r="AQ109" i="7" s="1"/>
  <c r="AL74" i="7"/>
  <c r="AE74" i="7"/>
  <c r="R74" i="7"/>
  <c r="BA73" i="7"/>
  <c r="AZ73" i="7"/>
  <c r="AY73" i="7"/>
  <c r="AX73" i="7"/>
  <c r="AW73" i="7"/>
  <c r="AV73" i="7"/>
  <c r="AU73" i="7"/>
  <c r="AT73" i="7"/>
  <c r="AQ73" i="7"/>
  <c r="AP73" i="7"/>
  <c r="AO73" i="7"/>
  <c r="AN73" i="7"/>
  <c r="AM73" i="7"/>
  <c r="AK73" i="7"/>
  <c r="AJ73" i="7"/>
  <c r="AI73" i="7"/>
  <c r="AH73" i="7"/>
  <c r="AG73" i="7"/>
  <c r="AF73" i="7"/>
  <c r="AE73" i="7"/>
  <c r="AC73" i="7"/>
  <c r="AB73" i="7"/>
  <c r="AA73" i="7"/>
  <c r="Z73" i="7"/>
  <c r="Y73" i="7"/>
  <c r="X73" i="7"/>
  <c r="W73" i="7"/>
  <c r="V73" i="7"/>
  <c r="U73" i="7"/>
  <c r="T73" i="7"/>
  <c r="S73" i="7"/>
  <c r="AS72" i="7"/>
  <c r="BG72" i="7" s="1"/>
  <c r="AQ72" i="7"/>
  <c r="AE72" i="7"/>
  <c r="AL72" i="7" s="1"/>
  <c r="R72" i="7"/>
  <c r="AD72" i="7" s="1"/>
  <c r="BG71" i="7"/>
  <c r="AS71" i="7"/>
  <c r="AQ71" i="7"/>
  <c r="AL71" i="7"/>
  <c r="AE71" i="7"/>
  <c r="R71" i="7"/>
  <c r="AD71" i="7" s="1"/>
  <c r="AS70" i="7"/>
  <c r="BG70" i="7" s="1"/>
  <c r="AQ70" i="7"/>
  <c r="AE70" i="7"/>
  <c r="AD70" i="7"/>
  <c r="R70" i="7"/>
  <c r="BA69" i="7"/>
  <c r="BA107" i="7" s="1"/>
  <c r="AZ69" i="7"/>
  <c r="AZ107" i="7" s="1"/>
  <c r="AY69" i="7"/>
  <c r="AX69" i="7"/>
  <c r="AW69" i="7"/>
  <c r="AW107" i="7" s="1"/>
  <c r="AV69" i="7"/>
  <c r="AV107" i="7" s="1"/>
  <c r="AU69" i="7"/>
  <c r="AT69" i="7"/>
  <c r="AS69" i="7"/>
  <c r="BG69" i="7" s="1"/>
  <c r="BG107" i="7" s="1"/>
  <c r="AQ69" i="7"/>
  <c r="AP69" i="7"/>
  <c r="AP61" i="7" s="1"/>
  <c r="AP134" i="7" s="1"/>
  <c r="AO69" i="7"/>
  <c r="AO61" i="7" s="1"/>
  <c r="AO134" i="7" s="1"/>
  <c r="AN69" i="7"/>
  <c r="AN107" i="7" s="1"/>
  <c r="AN102" i="7" s="1"/>
  <c r="AN100" i="7" s="1"/>
  <c r="AM69" i="7"/>
  <c r="AK69" i="7"/>
  <c r="AK107" i="7" s="1"/>
  <c r="AJ69" i="7"/>
  <c r="AJ107" i="7" s="1"/>
  <c r="AI69" i="7"/>
  <c r="AH69" i="7"/>
  <c r="AG69" i="7"/>
  <c r="AG61" i="7" s="1"/>
  <c r="AG134" i="7" s="1"/>
  <c r="AF69" i="7"/>
  <c r="AF107" i="7" s="1"/>
  <c r="AF102" i="7" s="1"/>
  <c r="AF100" i="7" s="1"/>
  <c r="AC69" i="7"/>
  <c r="AC107" i="7" s="1"/>
  <c r="AB69" i="7"/>
  <c r="AB107" i="7" s="1"/>
  <c r="AA69" i="7"/>
  <c r="Z69" i="7"/>
  <c r="Y69" i="7"/>
  <c r="X69" i="7"/>
  <c r="X107" i="7" s="1"/>
  <c r="W69" i="7"/>
  <c r="V69" i="7"/>
  <c r="U69" i="7"/>
  <c r="U107" i="7" s="1"/>
  <c r="T69" i="7"/>
  <c r="T107" i="7" s="1"/>
  <c r="S69" i="7"/>
  <c r="R69" i="7"/>
  <c r="AS68" i="7"/>
  <c r="BG68" i="7" s="1"/>
  <c r="AQ68" i="7"/>
  <c r="AE68" i="7"/>
  <c r="AL68" i="7" s="1"/>
  <c r="R68" i="7"/>
  <c r="AD68" i="7" s="1"/>
  <c r="AR68" i="7" s="1"/>
  <c r="BH68" i="7" s="1"/>
  <c r="AS67" i="7"/>
  <c r="BG67" i="7" s="1"/>
  <c r="AQ67" i="7"/>
  <c r="AE67" i="7"/>
  <c r="AL67" i="7" s="1"/>
  <c r="AR67" i="7" s="1"/>
  <c r="BH67" i="7" s="1"/>
  <c r="AD67" i="7"/>
  <c r="R67" i="7"/>
  <c r="AS66" i="7"/>
  <c r="BG66" i="7" s="1"/>
  <c r="AQ66" i="7"/>
  <c r="AE66" i="7"/>
  <c r="AL66" i="7" s="1"/>
  <c r="R66" i="7"/>
  <c r="AD66" i="7" s="1"/>
  <c r="BG65" i="7"/>
  <c r="AS65" i="7"/>
  <c r="AQ65" i="7"/>
  <c r="AQ106" i="7" s="1"/>
  <c r="AL65" i="7"/>
  <c r="AE65" i="7"/>
  <c r="R65" i="7"/>
  <c r="AD65" i="7" s="1"/>
  <c r="AS64" i="7"/>
  <c r="BG64" i="7" s="1"/>
  <c r="AQ64" i="7"/>
  <c r="AE64" i="7"/>
  <c r="AL64" i="7" s="1"/>
  <c r="R64" i="7"/>
  <c r="AD64" i="7" s="1"/>
  <c r="AR64" i="7" s="1"/>
  <c r="BH64" i="7" s="1"/>
  <c r="AS63" i="7"/>
  <c r="AQ63" i="7"/>
  <c r="AE63" i="7"/>
  <c r="AD63" i="7"/>
  <c r="AD106" i="7" s="1"/>
  <c r="R63" i="7"/>
  <c r="R106" i="7" s="1"/>
  <c r="BA62" i="7"/>
  <c r="BA60" i="7" s="1"/>
  <c r="AZ62" i="7"/>
  <c r="AY62" i="7"/>
  <c r="AX62" i="7"/>
  <c r="AX60" i="7" s="1"/>
  <c r="AW62" i="7"/>
  <c r="AW60" i="7" s="1"/>
  <c r="AV62" i="7"/>
  <c r="AU62" i="7"/>
  <c r="AT62" i="7"/>
  <c r="AT60" i="7" s="1"/>
  <c r="AP62" i="7"/>
  <c r="AP60" i="7" s="1"/>
  <c r="AO62" i="7"/>
  <c r="AO60" i="7" s="1"/>
  <c r="AN62" i="7"/>
  <c r="AM62" i="7"/>
  <c r="AK62" i="7"/>
  <c r="AK60" i="7" s="1"/>
  <c r="AJ62" i="7"/>
  <c r="AI62" i="7"/>
  <c r="AH62" i="7"/>
  <c r="AH60" i="7" s="1"/>
  <c r="AG62" i="7"/>
  <c r="AG60" i="7" s="1"/>
  <c r="AF62" i="7"/>
  <c r="AC62" i="7"/>
  <c r="AC60" i="7" s="1"/>
  <c r="AB62" i="7"/>
  <c r="AA62" i="7"/>
  <c r="Z62" i="7"/>
  <c r="Z60" i="7" s="1"/>
  <c r="Y62" i="7"/>
  <c r="Y60" i="7" s="1"/>
  <c r="X62" i="7"/>
  <c r="W62" i="7"/>
  <c r="V62" i="7"/>
  <c r="V60" i="7" s="1"/>
  <c r="U62" i="7"/>
  <c r="U60" i="7" s="1"/>
  <c r="T62" i="7"/>
  <c r="S62" i="7"/>
  <c r="BE61" i="7"/>
  <c r="BB61" i="7"/>
  <c r="BB134" i="7" s="1"/>
  <c r="BA61" i="7"/>
  <c r="BA134" i="7" s="1"/>
  <c r="AN61" i="7"/>
  <c r="AK61" i="7"/>
  <c r="AK134" i="7" s="1"/>
  <c r="AF61" i="7"/>
  <c r="AF134" i="7" s="1"/>
  <c r="AC61" i="7"/>
  <c r="AC134" i="7" s="1"/>
  <c r="AB61" i="7"/>
  <c r="AB134" i="7" s="1"/>
  <c r="Y61" i="7"/>
  <c r="X61" i="7"/>
  <c r="X134" i="7" s="1"/>
  <c r="U61" i="7"/>
  <c r="U134" i="7" s="1"/>
  <c r="T61" i="7"/>
  <c r="T134" i="7" s="1"/>
  <c r="BD60" i="7"/>
  <c r="BC60" i="7"/>
  <c r="AY60" i="7"/>
  <c r="AV60" i="7"/>
  <c r="AU60" i="7"/>
  <c r="AN60" i="7"/>
  <c r="AM60" i="7"/>
  <c r="AJ60" i="7"/>
  <c r="AI60" i="7"/>
  <c r="AF60" i="7"/>
  <c r="AA60" i="7"/>
  <c r="X60" i="7"/>
  <c r="W60" i="7"/>
  <c r="S60" i="7"/>
  <c r="AR59" i="7"/>
  <c r="BH59" i="7" s="1"/>
  <c r="AD59" i="7"/>
  <c r="AD58" i="7"/>
  <c r="AR58" i="7" s="1"/>
  <c r="BH58" i="7" s="1"/>
  <c r="AD57" i="7"/>
  <c r="AR57" i="7" s="1"/>
  <c r="BH57" i="7" s="1"/>
  <c r="Q56" i="7"/>
  <c r="P56" i="7"/>
  <c r="O56" i="7"/>
  <c r="N56" i="7"/>
  <c r="AS55" i="7"/>
  <c r="BG55" i="7" s="1"/>
  <c r="AQ55" i="7"/>
  <c r="AE55" i="7"/>
  <c r="AL55" i="7" s="1"/>
  <c r="R55" i="7"/>
  <c r="AD55" i="7" s="1"/>
  <c r="BG54" i="7"/>
  <c r="AE54" i="7"/>
  <c r="AL54" i="7" s="1"/>
  <c r="AD54" i="7"/>
  <c r="AR54" i="7" s="1"/>
  <c r="BH54" i="7" s="1"/>
  <c r="R54" i="7"/>
  <c r="AS53" i="7"/>
  <c r="BG53" i="7" s="1"/>
  <c r="AQ53" i="7"/>
  <c r="AQ52" i="7" s="1"/>
  <c r="AE53" i="7"/>
  <c r="R53" i="7"/>
  <c r="AD53" i="7" s="1"/>
  <c r="BF52" i="7"/>
  <c r="BE52" i="7"/>
  <c r="BD52" i="7"/>
  <c r="BC52" i="7"/>
  <c r="BB52" i="7"/>
  <c r="BA52" i="7"/>
  <c r="AZ52" i="7"/>
  <c r="AY52" i="7"/>
  <c r="AX52" i="7"/>
  <c r="AW52" i="7"/>
  <c r="AV52" i="7"/>
  <c r="AU52" i="7"/>
  <c r="AT52" i="7"/>
  <c r="AP52" i="7"/>
  <c r="AO52" i="7"/>
  <c r="AN52" i="7"/>
  <c r="AM52" i="7"/>
  <c r="AK52" i="7"/>
  <c r="AJ52" i="7"/>
  <c r="AI52" i="7"/>
  <c r="AH52" i="7"/>
  <c r="AG52" i="7"/>
  <c r="AF52" i="7"/>
  <c r="AC52" i="7"/>
  <c r="AB52" i="7"/>
  <c r="AA52" i="7"/>
  <c r="Z52" i="7"/>
  <c r="Y52" i="7"/>
  <c r="X52" i="7"/>
  <c r="W52" i="7"/>
  <c r="V52" i="7"/>
  <c r="U52" i="7"/>
  <c r="T52" i="7"/>
  <c r="S52" i="7"/>
  <c r="R52" i="7"/>
  <c r="AS51" i="7"/>
  <c r="BG51" i="7" s="1"/>
  <c r="BG108" i="7" s="1"/>
  <c r="AQ51" i="7"/>
  <c r="AQ108" i="7" s="1"/>
  <c r="AE51" i="7"/>
  <c r="AL51" i="7" s="1"/>
  <c r="AL108" i="7" s="1"/>
  <c r="R51" i="7"/>
  <c r="R108" i="7" s="1"/>
  <c r="AS50" i="7"/>
  <c r="BG50" i="7" s="1"/>
  <c r="AR50" i="7"/>
  <c r="BH50" i="7" s="1"/>
  <c r="AQ50" i="7"/>
  <c r="AE50" i="7"/>
  <c r="AL50" i="7" s="1"/>
  <c r="AD50" i="7"/>
  <c r="AD48" i="7" s="1"/>
  <c r="R50" i="7"/>
  <c r="AS49" i="7"/>
  <c r="AQ49" i="7"/>
  <c r="AL49" i="7"/>
  <c r="AL48" i="7" s="1"/>
  <c r="AE49" i="7"/>
  <c r="R49" i="7"/>
  <c r="AD49" i="7" s="1"/>
  <c r="BA48" i="7"/>
  <c r="AZ48" i="7"/>
  <c r="AY48" i="7"/>
  <c r="AY43" i="7" s="1"/>
  <c r="AX48" i="7"/>
  <c r="AX43" i="7" s="1"/>
  <c r="AW48" i="7"/>
  <c r="AV48" i="7"/>
  <c r="AU48" i="7"/>
  <c r="AT48" i="7"/>
  <c r="AQ48" i="7"/>
  <c r="AP48" i="7"/>
  <c r="AO48" i="7"/>
  <c r="AN48" i="7"/>
  <c r="AM48" i="7"/>
  <c r="AK48" i="7"/>
  <c r="AJ48" i="7"/>
  <c r="AI48" i="7"/>
  <c r="AH48" i="7"/>
  <c r="AG48" i="7"/>
  <c r="AF48" i="7"/>
  <c r="AC48" i="7"/>
  <c r="AB48" i="7"/>
  <c r="AA48" i="7"/>
  <c r="Z48" i="7"/>
  <c r="Y48" i="7"/>
  <c r="X48" i="7"/>
  <c r="W48" i="7"/>
  <c r="V48" i="7"/>
  <c r="U48" i="7"/>
  <c r="T48" i="7"/>
  <c r="S48" i="7"/>
  <c r="R48" i="7"/>
  <c r="AS47" i="7"/>
  <c r="AR47" i="7"/>
  <c r="AQ47" i="7"/>
  <c r="AE47" i="7"/>
  <c r="AL47" i="7" s="1"/>
  <c r="AL141" i="7" s="1"/>
  <c r="AD47" i="7"/>
  <c r="AD141" i="7" s="1"/>
  <c r="R47" i="7"/>
  <c r="R141" i="7" s="1"/>
  <c r="AS46" i="7"/>
  <c r="AS44" i="7" s="1"/>
  <c r="AQ46" i="7"/>
  <c r="AL46" i="7"/>
  <c r="AE46" i="7"/>
  <c r="R46" i="7"/>
  <c r="AD46" i="7" s="1"/>
  <c r="BG45" i="7"/>
  <c r="AS45" i="7"/>
  <c r="AQ45" i="7"/>
  <c r="AL45" i="7"/>
  <c r="AE45" i="7"/>
  <c r="R45" i="7"/>
  <c r="BA44" i="7"/>
  <c r="BA43" i="7" s="1"/>
  <c r="AZ44" i="7"/>
  <c r="AZ43" i="7" s="1"/>
  <c r="AY44" i="7"/>
  <c r="AX44" i="7"/>
  <c r="AW44" i="7"/>
  <c r="AW43" i="7" s="1"/>
  <c r="AV44" i="7"/>
  <c r="AV43" i="7" s="1"/>
  <c r="AU44" i="7"/>
  <c r="AT44" i="7"/>
  <c r="AQ44" i="7"/>
  <c r="AQ43" i="7" s="1"/>
  <c r="AP44" i="7"/>
  <c r="AO44" i="7"/>
  <c r="AO43" i="7" s="1"/>
  <c r="AN44" i="7"/>
  <c r="AN43" i="7" s="1"/>
  <c r="AM44" i="7"/>
  <c r="AM43" i="7" s="1"/>
  <c r="AK44" i="7"/>
  <c r="AK43" i="7" s="1"/>
  <c r="AJ44" i="7"/>
  <c r="AJ43" i="7" s="1"/>
  <c r="AI44" i="7"/>
  <c r="AI43" i="7" s="1"/>
  <c r="AH44" i="7"/>
  <c r="AG44" i="7"/>
  <c r="AG43" i="7" s="1"/>
  <c r="AF44" i="7"/>
  <c r="AF43" i="7" s="1"/>
  <c r="AE44" i="7"/>
  <c r="AC44" i="7"/>
  <c r="AC43" i="7" s="1"/>
  <c r="AB44" i="7"/>
  <c r="AB43" i="7" s="1"/>
  <c r="AA44" i="7"/>
  <c r="AA43" i="7" s="1"/>
  <c r="Z44" i="7"/>
  <c r="Y44" i="7"/>
  <c r="Y43" i="7" s="1"/>
  <c r="X44" i="7"/>
  <c r="X43" i="7" s="1"/>
  <c r="W44" i="7"/>
  <c r="V44" i="7"/>
  <c r="U44" i="7"/>
  <c r="U43" i="7" s="1"/>
  <c r="T44" i="7"/>
  <c r="T43" i="7" s="1"/>
  <c r="S44" i="7"/>
  <c r="S43" i="7" s="1"/>
  <c r="AU43" i="7"/>
  <c r="AT43" i="7"/>
  <c r="AP43" i="7"/>
  <c r="AH43" i="7"/>
  <c r="Z43" i="7"/>
  <c r="W43" i="7"/>
  <c r="V43" i="7"/>
  <c r="AD41" i="7"/>
  <c r="AR41" i="7" s="1"/>
  <c r="BH41" i="7" s="1"/>
  <c r="BH40" i="7"/>
  <c r="AD40" i="7"/>
  <c r="AR40" i="7" s="1"/>
  <c r="AR39" i="7"/>
  <c r="BH39" i="7" s="1"/>
  <c r="AD39" i="7"/>
  <c r="AD38" i="7"/>
  <c r="AR38" i="7" s="1"/>
  <c r="BH38" i="7" s="1"/>
  <c r="AD37" i="7"/>
  <c r="AR37" i="7" s="1"/>
  <c r="BH37" i="7" s="1"/>
  <c r="AD36" i="7"/>
  <c r="AR36" i="7" s="1"/>
  <c r="BH36" i="7" s="1"/>
  <c r="AR35" i="7"/>
  <c r="BH35" i="7" s="1"/>
  <c r="AD35" i="7"/>
  <c r="AD34" i="7"/>
  <c r="AR34" i="7" s="1"/>
  <c r="BH34" i="7" s="1"/>
  <c r="AD33" i="7"/>
  <c r="AR33" i="7" s="1"/>
  <c r="BH33" i="7" s="1"/>
  <c r="Q32" i="7"/>
  <c r="P32" i="7"/>
  <c r="O32" i="7"/>
  <c r="N32" i="7"/>
  <c r="N134" i="7" s="1"/>
  <c r="BG31" i="7"/>
  <c r="V31" i="7"/>
  <c r="R31" i="7"/>
  <c r="AD31" i="7" s="1"/>
  <c r="AR31" i="7" s="1"/>
  <c r="BH31" i="7" s="1"/>
  <c r="BG30" i="7"/>
  <c r="AD30" i="7"/>
  <c r="AR30" i="7" s="1"/>
  <c r="BH30" i="7" s="1"/>
  <c r="V30" i="7"/>
  <c r="R30" i="7"/>
  <c r="BG29" i="7"/>
  <c r="V29" i="7"/>
  <c r="R29" i="7" s="1"/>
  <c r="AD29" i="7" s="1"/>
  <c r="AR29" i="7" s="1"/>
  <c r="BH29" i="7" s="1"/>
  <c r="BG28" i="7"/>
  <c r="AD28" i="7"/>
  <c r="AR28" i="7" s="1"/>
  <c r="BH28" i="7" s="1"/>
  <c r="V28" i="7"/>
  <c r="R28" i="7"/>
  <c r="BF27" i="7"/>
  <c r="BF122" i="7" s="1"/>
  <c r="BE27" i="7"/>
  <c r="BD27" i="7"/>
  <c r="BC27" i="7"/>
  <c r="BC122" i="7" s="1"/>
  <c r="BB27" i="7"/>
  <c r="X27" i="7"/>
  <c r="X105" i="7" s="1"/>
  <c r="X102" i="7" s="1"/>
  <c r="X100" i="7" s="1"/>
  <c r="W27" i="7"/>
  <c r="W105" i="7" s="1"/>
  <c r="V27" i="7"/>
  <c r="R27" i="7"/>
  <c r="AD27" i="7" s="1"/>
  <c r="AS26" i="7"/>
  <c r="AQ26" i="7"/>
  <c r="AE26" i="7"/>
  <c r="AL26" i="7" s="1"/>
  <c r="AL138" i="7" s="1"/>
  <c r="AD26" i="7"/>
  <c r="AR26" i="7" s="1"/>
  <c r="R26" i="7"/>
  <c r="AS25" i="7"/>
  <c r="BG25" i="7" s="1"/>
  <c r="AQ25" i="7"/>
  <c r="AE25" i="7"/>
  <c r="AE23" i="7" s="1"/>
  <c r="R25" i="7"/>
  <c r="AD25" i="7" s="1"/>
  <c r="BG24" i="7"/>
  <c r="AS24" i="7"/>
  <c r="AQ24" i="7"/>
  <c r="AQ23" i="7" s="1"/>
  <c r="AL24" i="7"/>
  <c r="AE24" i="7"/>
  <c r="R24" i="7"/>
  <c r="BA23" i="7"/>
  <c r="AZ23" i="7"/>
  <c r="AY23" i="7"/>
  <c r="AX23" i="7"/>
  <c r="AW23" i="7"/>
  <c r="AV23" i="7"/>
  <c r="AU23" i="7"/>
  <c r="AT23" i="7"/>
  <c r="AS23" i="7"/>
  <c r="BG23" i="7" s="1"/>
  <c r="AP23" i="7"/>
  <c r="AO23" i="7"/>
  <c r="AN23" i="7"/>
  <c r="AM23" i="7"/>
  <c r="AK23" i="7"/>
  <c r="AJ23" i="7"/>
  <c r="AI23" i="7"/>
  <c r="AH23" i="7"/>
  <c r="AG23" i="7"/>
  <c r="AF23" i="7"/>
  <c r="AC23" i="7"/>
  <c r="AB23" i="7"/>
  <c r="AA23" i="7"/>
  <c r="Z23" i="7"/>
  <c r="Y23" i="7"/>
  <c r="X23" i="7"/>
  <c r="W23" i="7"/>
  <c r="V23" i="7"/>
  <c r="U23" i="7"/>
  <c r="T23" i="7"/>
  <c r="S23" i="7"/>
  <c r="AS22" i="7"/>
  <c r="BG22" i="7" s="1"/>
  <c r="BG104" i="7" s="1"/>
  <c r="AQ22" i="7"/>
  <c r="AQ104" i="7" s="1"/>
  <c r="AE22" i="7"/>
  <c r="AE104" i="7" s="1"/>
  <c r="R22" i="7"/>
  <c r="R104" i="7" s="1"/>
  <c r="AD21" i="7"/>
  <c r="AR21" i="7" s="1"/>
  <c r="BH21" i="7" s="1"/>
  <c r="BH20" i="7"/>
  <c r="AD20" i="7"/>
  <c r="AR20" i="7" s="1"/>
  <c r="Q19" i="7"/>
  <c r="P19" i="7"/>
  <c r="O19" i="7"/>
  <c r="N19" i="7"/>
  <c r="AS334" i="6"/>
  <c r="BG334" i="6" s="1"/>
  <c r="AQ334" i="6"/>
  <c r="AE334" i="6"/>
  <c r="AL334" i="6" s="1"/>
  <c r="R334" i="6"/>
  <c r="AD334" i="6" s="1"/>
  <c r="AR334" i="6" s="1"/>
  <c r="BH334" i="6" s="1"/>
  <c r="BG333" i="6"/>
  <c r="AS333" i="6"/>
  <c r="AQ333" i="6"/>
  <c r="AL333" i="6"/>
  <c r="AE333" i="6"/>
  <c r="AD333" i="6"/>
  <c r="AR333" i="6" s="1"/>
  <c r="BH333" i="6" s="1"/>
  <c r="R333" i="6"/>
  <c r="AS332" i="6"/>
  <c r="BG332" i="6" s="1"/>
  <c r="AQ332" i="6"/>
  <c r="AE332" i="6"/>
  <c r="AL332" i="6" s="1"/>
  <c r="R332" i="6"/>
  <c r="AD332" i="6" s="1"/>
  <c r="AR332" i="6" s="1"/>
  <c r="BH332" i="6" s="1"/>
  <c r="BG331" i="6"/>
  <c r="AS331" i="6"/>
  <c r="AQ331" i="6"/>
  <c r="AL331" i="6"/>
  <c r="AE331" i="6"/>
  <c r="AD331" i="6"/>
  <c r="R331" i="6"/>
  <c r="BH330" i="6"/>
  <c r="BG329" i="6"/>
  <c r="AS329" i="6"/>
  <c r="AQ329" i="6"/>
  <c r="AL329" i="6"/>
  <c r="AE329" i="6"/>
  <c r="AD329" i="6"/>
  <c r="AR329" i="6" s="1"/>
  <c r="BH329" i="6" s="1"/>
  <c r="R329" i="6"/>
  <c r="BH328" i="6"/>
  <c r="BG327" i="6"/>
  <c r="AS327" i="6"/>
  <c r="AQ327" i="6"/>
  <c r="AL327" i="6"/>
  <c r="AE327" i="6"/>
  <c r="AD327" i="6"/>
  <c r="AR327" i="6" s="1"/>
  <c r="BH327" i="6" s="1"/>
  <c r="R327" i="6"/>
  <c r="AS326" i="6"/>
  <c r="BG326" i="6" s="1"/>
  <c r="AQ326" i="6"/>
  <c r="AE326" i="6"/>
  <c r="AL326" i="6" s="1"/>
  <c r="R326" i="6"/>
  <c r="AD326" i="6" s="1"/>
  <c r="BG325" i="6"/>
  <c r="AS325" i="6"/>
  <c r="AQ325" i="6"/>
  <c r="AL325" i="6"/>
  <c r="AE325" i="6"/>
  <c r="AD325" i="6"/>
  <c r="AR325" i="6" s="1"/>
  <c r="BH325" i="6" s="1"/>
  <c r="R325" i="6"/>
  <c r="AS324" i="6"/>
  <c r="BG324" i="6" s="1"/>
  <c r="AQ324" i="6"/>
  <c r="AE324" i="6"/>
  <c r="AL324" i="6" s="1"/>
  <c r="R324" i="6"/>
  <c r="AD324" i="6" s="1"/>
  <c r="BG323" i="6"/>
  <c r="AS323" i="6"/>
  <c r="AQ323" i="6"/>
  <c r="AL323" i="6"/>
  <c r="AE323" i="6"/>
  <c r="AD323" i="6"/>
  <c r="R323" i="6"/>
  <c r="BH322" i="6"/>
  <c r="BG321" i="6"/>
  <c r="AS321" i="6"/>
  <c r="AQ321" i="6"/>
  <c r="AL321" i="6"/>
  <c r="AE321" i="6"/>
  <c r="AD321" i="6"/>
  <c r="AR321" i="6" s="1"/>
  <c r="BH321" i="6" s="1"/>
  <c r="R321" i="6"/>
  <c r="BH320" i="6"/>
  <c r="BG319" i="6"/>
  <c r="AS319" i="6"/>
  <c r="AQ319" i="6"/>
  <c r="AL319" i="6"/>
  <c r="AE319" i="6"/>
  <c r="AD319" i="6"/>
  <c r="AR319" i="6" s="1"/>
  <c r="BH319" i="6" s="1"/>
  <c r="R319" i="6"/>
  <c r="AS318" i="6"/>
  <c r="BG318" i="6" s="1"/>
  <c r="AQ318" i="6"/>
  <c r="AE318" i="6"/>
  <c r="AL318" i="6" s="1"/>
  <c r="R318" i="6"/>
  <c r="AD318" i="6" s="1"/>
  <c r="BG317" i="6"/>
  <c r="AS317" i="6"/>
  <c r="AQ317" i="6"/>
  <c r="AL317" i="6"/>
  <c r="AE317" i="6"/>
  <c r="AD317" i="6"/>
  <c r="AR317" i="6" s="1"/>
  <c r="BH317" i="6" s="1"/>
  <c r="R317" i="6"/>
  <c r="AS316" i="6"/>
  <c r="BG316" i="6" s="1"/>
  <c r="AQ316" i="6"/>
  <c r="AE316" i="6"/>
  <c r="AL316" i="6" s="1"/>
  <c r="R316" i="6"/>
  <c r="AD316" i="6" s="1"/>
  <c r="BG315" i="6"/>
  <c r="AS315" i="6"/>
  <c r="AQ315" i="6"/>
  <c r="AL315" i="6"/>
  <c r="AE315" i="6"/>
  <c r="AD315" i="6"/>
  <c r="AR315" i="6" s="1"/>
  <c r="BH315" i="6" s="1"/>
  <c r="R315" i="6"/>
  <c r="BH314" i="6"/>
  <c r="BG313" i="6"/>
  <c r="AS313" i="6"/>
  <c r="AQ313" i="6"/>
  <c r="AL313" i="6"/>
  <c r="AE313" i="6"/>
  <c r="AD313" i="6"/>
  <c r="AR313" i="6" s="1"/>
  <c r="BH313" i="6" s="1"/>
  <c r="R313" i="6"/>
  <c r="BH312" i="6"/>
  <c r="BG311" i="6"/>
  <c r="AS311" i="6"/>
  <c r="AQ311" i="6"/>
  <c r="AL311" i="6"/>
  <c r="AE311" i="6"/>
  <c r="AD311" i="6"/>
  <c r="AR311" i="6" s="1"/>
  <c r="R311" i="6"/>
  <c r="AS310" i="6"/>
  <c r="BG310" i="6" s="1"/>
  <c r="AQ310" i="6"/>
  <c r="AE310" i="6"/>
  <c r="AL310" i="6" s="1"/>
  <c r="R310" i="6"/>
  <c r="AD310" i="6" s="1"/>
  <c r="BG309" i="6"/>
  <c r="AS309" i="6"/>
  <c r="AQ309" i="6"/>
  <c r="AL309" i="6"/>
  <c r="AE309" i="6"/>
  <c r="AD309" i="6"/>
  <c r="AR309" i="6" s="1"/>
  <c r="BH309" i="6" s="1"/>
  <c r="R309" i="6"/>
  <c r="AS308" i="6"/>
  <c r="BG308" i="6" s="1"/>
  <c r="AQ308" i="6"/>
  <c r="AE308" i="6"/>
  <c r="AL308" i="6" s="1"/>
  <c r="R308" i="6"/>
  <c r="AD308" i="6" s="1"/>
  <c r="BG307" i="6"/>
  <c r="AS307" i="6"/>
  <c r="AQ307" i="6"/>
  <c r="AL307" i="6"/>
  <c r="AE307" i="6"/>
  <c r="AD307" i="6"/>
  <c r="AR307" i="6" s="1"/>
  <c r="R307" i="6"/>
  <c r="BH306" i="6"/>
  <c r="BG305" i="6"/>
  <c r="AS305" i="6"/>
  <c r="AQ305" i="6"/>
  <c r="AL305" i="6"/>
  <c r="AE305" i="6"/>
  <c r="AD305" i="6"/>
  <c r="AR305" i="6" s="1"/>
  <c r="BH305" i="6" s="1"/>
  <c r="R305" i="6"/>
  <c r="BH304" i="6"/>
  <c r="BG303" i="6"/>
  <c r="AS303" i="6"/>
  <c r="AQ303" i="6"/>
  <c r="AL303" i="6"/>
  <c r="AE303" i="6"/>
  <c r="AD303" i="6"/>
  <c r="R303" i="6"/>
  <c r="AS302" i="6"/>
  <c r="BG302" i="6" s="1"/>
  <c r="AQ302" i="6"/>
  <c r="AE302" i="6"/>
  <c r="AL302" i="6" s="1"/>
  <c r="R302" i="6"/>
  <c r="AD302" i="6" s="1"/>
  <c r="AR302" i="6" s="1"/>
  <c r="BH302" i="6" s="1"/>
  <c r="BG301" i="6"/>
  <c r="AS301" i="6"/>
  <c r="AQ301" i="6"/>
  <c r="AL301" i="6"/>
  <c r="AE301" i="6"/>
  <c r="AD301" i="6"/>
  <c r="AR301" i="6" s="1"/>
  <c r="BH301" i="6" s="1"/>
  <c r="R301" i="6"/>
  <c r="AS300" i="6"/>
  <c r="BG300" i="6" s="1"/>
  <c r="AQ300" i="6"/>
  <c r="AE300" i="6"/>
  <c r="AL300" i="6" s="1"/>
  <c r="R300" i="6"/>
  <c r="AD300" i="6" s="1"/>
  <c r="AR300" i="6" s="1"/>
  <c r="BH300" i="6" s="1"/>
  <c r="BG299" i="6"/>
  <c r="AS299" i="6"/>
  <c r="AQ299" i="6"/>
  <c r="AL299" i="6"/>
  <c r="AE299" i="6"/>
  <c r="AD299" i="6"/>
  <c r="R299" i="6"/>
  <c r="BH298" i="6"/>
  <c r="BG297" i="6"/>
  <c r="AS297" i="6"/>
  <c r="AQ297" i="6"/>
  <c r="AL297" i="6"/>
  <c r="AE297" i="6"/>
  <c r="AD297" i="6"/>
  <c r="AR297" i="6" s="1"/>
  <c r="BH297" i="6" s="1"/>
  <c r="R297" i="6"/>
  <c r="BH296" i="6"/>
  <c r="BG295" i="6"/>
  <c r="AS295" i="6"/>
  <c r="AQ295" i="6"/>
  <c r="AL295" i="6"/>
  <c r="AE295" i="6"/>
  <c r="AD295" i="6"/>
  <c r="R295" i="6"/>
  <c r="AS294" i="6"/>
  <c r="BG294" i="6" s="1"/>
  <c r="AQ294" i="6"/>
  <c r="AE294" i="6"/>
  <c r="AL294" i="6" s="1"/>
  <c r="R294" i="6"/>
  <c r="AD294" i="6" s="1"/>
  <c r="BG293" i="6"/>
  <c r="AS293" i="6"/>
  <c r="AQ293" i="6"/>
  <c r="AL293" i="6"/>
  <c r="AE293" i="6"/>
  <c r="AD293" i="6"/>
  <c r="AR293" i="6" s="1"/>
  <c r="BH293" i="6" s="1"/>
  <c r="R293" i="6"/>
  <c r="AS292" i="6"/>
  <c r="BG292" i="6" s="1"/>
  <c r="AQ292" i="6"/>
  <c r="AE292" i="6"/>
  <c r="AL292" i="6" s="1"/>
  <c r="R292" i="6"/>
  <c r="AD292" i="6" s="1"/>
  <c r="BG291" i="6"/>
  <c r="AS291" i="6"/>
  <c r="AQ291" i="6"/>
  <c r="AL291" i="6"/>
  <c r="AE291" i="6"/>
  <c r="AD291" i="6"/>
  <c r="R291" i="6"/>
  <c r="BH290" i="6"/>
  <c r="BG289" i="6"/>
  <c r="AS289" i="6"/>
  <c r="AQ289" i="6"/>
  <c r="AL289" i="6"/>
  <c r="AE289" i="6"/>
  <c r="AD289" i="6"/>
  <c r="AR289" i="6" s="1"/>
  <c r="BH289" i="6" s="1"/>
  <c r="R289" i="6"/>
  <c r="BH288" i="6"/>
  <c r="BG287" i="6"/>
  <c r="AS287" i="6"/>
  <c r="AQ287" i="6"/>
  <c r="AL287" i="6"/>
  <c r="AE287" i="6"/>
  <c r="AD287" i="6"/>
  <c r="AR287" i="6" s="1"/>
  <c r="BH287" i="6" s="1"/>
  <c r="R287" i="6"/>
  <c r="AS286" i="6"/>
  <c r="BG286" i="6" s="1"/>
  <c r="AQ286" i="6"/>
  <c r="AE286" i="6"/>
  <c r="AL286" i="6" s="1"/>
  <c r="R286" i="6"/>
  <c r="AD286" i="6" s="1"/>
  <c r="BG285" i="6"/>
  <c r="AS285" i="6"/>
  <c r="AQ285" i="6"/>
  <c r="AL285" i="6"/>
  <c r="AE285" i="6"/>
  <c r="AD285" i="6"/>
  <c r="AR285" i="6" s="1"/>
  <c r="BH285" i="6" s="1"/>
  <c r="R285" i="6"/>
  <c r="AS284" i="6"/>
  <c r="BG284" i="6" s="1"/>
  <c r="AQ284" i="6"/>
  <c r="AE284" i="6"/>
  <c r="AL284" i="6" s="1"/>
  <c r="R284" i="6"/>
  <c r="AD284" i="6" s="1"/>
  <c r="BG283" i="6"/>
  <c r="AS283" i="6"/>
  <c r="AQ283" i="6"/>
  <c r="AL283" i="6"/>
  <c r="AE283" i="6"/>
  <c r="AD283" i="6"/>
  <c r="AR283" i="6" s="1"/>
  <c r="BH283" i="6" s="1"/>
  <c r="R283" i="6"/>
  <c r="BH282" i="6"/>
  <c r="BG281" i="6"/>
  <c r="AS281" i="6"/>
  <c r="AQ281" i="6"/>
  <c r="AL281" i="6"/>
  <c r="AE281" i="6"/>
  <c r="AD281" i="6"/>
  <c r="AR281" i="6" s="1"/>
  <c r="BH281" i="6" s="1"/>
  <c r="R281" i="6"/>
  <c r="BH280" i="6"/>
  <c r="BG279" i="6"/>
  <c r="AS279" i="6"/>
  <c r="AQ279" i="6"/>
  <c r="AL279" i="6"/>
  <c r="AE279" i="6"/>
  <c r="AD279" i="6"/>
  <c r="AR279" i="6" s="1"/>
  <c r="R279" i="6"/>
  <c r="AS278" i="6"/>
  <c r="BG278" i="6" s="1"/>
  <c r="AQ278" i="6"/>
  <c r="AE278" i="6"/>
  <c r="AL278" i="6" s="1"/>
  <c r="R278" i="6"/>
  <c r="AD278" i="6" s="1"/>
  <c r="BG277" i="6"/>
  <c r="AS277" i="6"/>
  <c r="AQ277" i="6"/>
  <c r="AL277" i="6"/>
  <c r="AE277" i="6"/>
  <c r="AD277" i="6"/>
  <c r="AR277" i="6" s="1"/>
  <c r="BH277" i="6" s="1"/>
  <c r="R277" i="6"/>
  <c r="AS276" i="6"/>
  <c r="BG276" i="6" s="1"/>
  <c r="AQ276" i="6"/>
  <c r="AE276" i="6"/>
  <c r="AL276" i="6" s="1"/>
  <c r="R276" i="6"/>
  <c r="AD276" i="6" s="1"/>
  <c r="BG275" i="6"/>
  <c r="AS275" i="6"/>
  <c r="AQ275" i="6"/>
  <c r="AL275" i="6"/>
  <c r="AE275" i="6"/>
  <c r="AD275" i="6"/>
  <c r="AR275" i="6" s="1"/>
  <c r="R275" i="6"/>
  <c r="BH274" i="6"/>
  <c r="BG273" i="6"/>
  <c r="AS273" i="6"/>
  <c r="AQ273" i="6"/>
  <c r="AL273" i="6"/>
  <c r="AE273" i="6"/>
  <c r="AD273" i="6"/>
  <c r="AR273" i="6" s="1"/>
  <c r="BH273" i="6" s="1"/>
  <c r="R273" i="6"/>
  <c r="BH272" i="6"/>
  <c r="BG271" i="6"/>
  <c r="AS271" i="6"/>
  <c r="AQ271" i="6"/>
  <c r="AL271" i="6"/>
  <c r="AE271" i="6"/>
  <c r="AD271" i="6"/>
  <c r="R271" i="6"/>
  <c r="BF270" i="6"/>
  <c r="BE270" i="6"/>
  <c r="BD270" i="6"/>
  <c r="BC270" i="6"/>
  <c r="BB270" i="6"/>
  <c r="BA270" i="6"/>
  <c r="AZ270" i="6"/>
  <c r="AY270" i="6"/>
  <c r="AX270" i="6"/>
  <c r="AW270" i="6"/>
  <c r="AV270" i="6"/>
  <c r="AU270" i="6"/>
  <c r="AT270" i="6"/>
  <c r="AP270" i="6"/>
  <c r="AO270" i="6"/>
  <c r="AN270" i="6"/>
  <c r="AM270" i="6"/>
  <c r="AK270" i="6"/>
  <c r="AJ270" i="6"/>
  <c r="AI270" i="6"/>
  <c r="AH270" i="6"/>
  <c r="AG270" i="6"/>
  <c r="AF270" i="6"/>
  <c r="AC270" i="6"/>
  <c r="AB270" i="6"/>
  <c r="AA270" i="6"/>
  <c r="Z270" i="6"/>
  <c r="Y270" i="6"/>
  <c r="X270" i="6"/>
  <c r="W270" i="6"/>
  <c r="V270" i="6"/>
  <c r="U270" i="6"/>
  <c r="T270" i="6"/>
  <c r="S270" i="6"/>
  <c r="O270" i="6"/>
  <c r="N270" i="6"/>
  <c r="BG269" i="6"/>
  <c r="AS269" i="6"/>
  <c r="AQ269" i="6"/>
  <c r="AL269" i="6"/>
  <c r="AE269" i="6"/>
  <c r="AD269" i="6"/>
  <c r="AR269" i="6" s="1"/>
  <c r="BH269" i="6" s="1"/>
  <c r="R269" i="6"/>
  <c r="AS268" i="6"/>
  <c r="BG268" i="6" s="1"/>
  <c r="AQ268" i="6"/>
  <c r="AE268" i="6"/>
  <c r="AL268" i="6" s="1"/>
  <c r="R268" i="6"/>
  <c r="AD268" i="6" s="1"/>
  <c r="BG267" i="6"/>
  <c r="AS267" i="6"/>
  <c r="AQ267" i="6"/>
  <c r="AL267" i="6"/>
  <c r="AE267" i="6"/>
  <c r="AD267" i="6"/>
  <c r="AR267" i="6" s="1"/>
  <c r="BH267" i="6" s="1"/>
  <c r="R267" i="6"/>
  <c r="AS266" i="6"/>
  <c r="BG266" i="6" s="1"/>
  <c r="AQ266" i="6"/>
  <c r="AE266" i="6"/>
  <c r="R266" i="6"/>
  <c r="BG265" i="6"/>
  <c r="AS265" i="6"/>
  <c r="AS270" i="6" s="1"/>
  <c r="AQ265" i="6"/>
  <c r="AL265" i="6"/>
  <c r="AE265" i="6"/>
  <c r="AD265" i="6"/>
  <c r="R265" i="6"/>
  <c r="BH264" i="6"/>
  <c r="BH263" i="6"/>
  <c r="BF262" i="6"/>
  <c r="BE262" i="6"/>
  <c r="BD262" i="6"/>
  <c r="BC262" i="6"/>
  <c r="BB262" i="6"/>
  <c r="BA262" i="6"/>
  <c r="AZ262" i="6"/>
  <c r="AY262" i="6"/>
  <c r="AX262" i="6"/>
  <c r="AW262" i="6"/>
  <c r="AV262" i="6"/>
  <c r="AU262" i="6"/>
  <c r="AT262" i="6"/>
  <c r="AP262" i="6"/>
  <c r="AO262" i="6"/>
  <c r="AN262" i="6"/>
  <c r="AM262" i="6"/>
  <c r="AK262" i="6"/>
  <c r="AJ262" i="6"/>
  <c r="AI262" i="6"/>
  <c r="AH262" i="6"/>
  <c r="AG262" i="6"/>
  <c r="AF262" i="6"/>
  <c r="AC262" i="6"/>
  <c r="AB262" i="6"/>
  <c r="AA262" i="6"/>
  <c r="Z262" i="6"/>
  <c r="Y262" i="6"/>
  <c r="X262" i="6"/>
  <c r="W262" i="6"/>
  <c r="V262" i="6"/>
  <c r="U262" i="6"/>
  <c r="T262" i="6"/>
  <c r="S262" i="6"/>
  <c r="O262" i="6"/>
  <c r="N262" i="6"/>
  <c r="BG261" i="6"/>
  <c r="AS261" i="6"/>
  <c r="AQ261" i="6"/>
  <c r="AL261" i="6"/>
  <c r="AE261" i="6"/>
  <c r="R261" i="6"/>
  <c r="AD261" i="6" s="1"/>
  <c r="AR261" i="6" s="1"/>
  <c r="BH261" i="6" s="1"/>
  <c r="AS260" i="6"/>
  <c r="AQ260" i="6"/>
  <c r="AQ262" i="6" s="1"/>
  <c r="AE260" i="6"/>
  <c r="AD260" i="6"/>
  <c r="R260" i="6"/>
  <c r="R262" i="6" s="1"/>
  <c r="BF259" i="6"/>
  <c r="BE259" i="6"/>
  <c r="BD259" i="6"/>
  <c r="BC259" i="6"/>
  <c r="BB259" i="6"/>
  <c r="BA259" i="6"/>
  <c r="AZ259" i="6"/>
  <c r="AY259" i="6"/>
  <c r="AX259" i="6"/>
  <c r="AW259" i="6"/>
  <c r="AV259" i="6"/>
  <c r="AU259" i="6"/>
  <c r="AT259" i="6"/>
  <c r="AS259" i="6"/>
  <c r="AP259" i="6"/>
  <c r="AO259" i="6"/>
  <c r="AN259" i="6"/>
  <c r="AM259" i="6"/>
  <c r="AK259" i="6"/>
  <c r="AJ259" i="6"/>
  <c r="AI259" i="6"/>
  <c r="AH259" i="6"/>
  <c r="AG259" i="6"/>
  <c r="AF259" i="6"/>
  <c r="AC259" i="6"/>
  <c r="AB259" i="6"/>
  <c r="AA259" i="6"/>
  <c r="Z259" i="6"/>
  <c r="Y259" i="6"/>
  <c r="X259" i="6"/>
  <c r="W259" i="6"/>
  <c r="V259" i="6"/>
  <c r="U259" i="6"/>
  <c r="T259" i="6"/>
  <c r="S259" i="6"/>
  <c r="O259" i="6"/>
  <c r="N259" i="6"/>
  <c r="BG258" i="6"/>
  <c r="AS258" i="6"/>
  <c r="AQ258" i="6"/>
  <c r="AE258" i="6"/>
  <c r="AL258" i="6" s="1"/>
  <c r="R258" i="6"/>
  <c r="AD258" i="6" s="1"/>
  <c r="BG257" i="6"/>
  <c r="AS257" i="6"/>
  <c r="AQ257" i="6"/>
  <c r="AL257" i="6"/>
  <c r="AE257" i="6"/>
  <c r="R257" i="6"/>
  <c r="AD257" i="6" s="1"/>
  <c r="AS256" i="6"/>
  <c r="BG256" i="6" s="1"/>
  <c r="AQ256" i="6"/>
  <c r="AE256" i="6"/>
  <c r="AL256" i="6" s="1"/>
  <c r="AD256" i="6"/>
  <c r="AR256" i="6" s="1"/>
  <c r="BH256" i="6" s="1"/>
  <c r="R256" i="6"/>
  <c r="BG255" i="6"/>
  <c r="AS255" i="6"/>
  <c r="AQ255" i="6"/>
  <c r="AL255" i="6"/>
  <c r="AE255" i="6"/>
  <c r="AD255" i="6"/>
  <c r="R255" i="6"/>
  <c r="AS254" i="6"/>
  <c r="BG254" i="6" s="1"/>
  <c r="BG259" i="6" s="1"/>
  <c r="AQ254" i="6"/>
  <c r="AL254" i="6"/>
  <c r="AE254" i="6"/>
  <c r="AE259" i="6" s="1"/>
  <c r="R254" i="6"/>
  <c r="AD254" i="6" s="1"/>
  <c r="BH253" i="6"/>
  <c r="BH252" i="6"/>
  <c r="BF251" i="6"/>
  <c r="BE251" i="6"/>
  <c r="BD251" i="6"/>
  <c r="BC251" i="6"/>
  <c r="BB251" i="6"/>
  <c r="BA251" i="6"/>
  <c r="AZ251" i="6"/>
  <c r="AY251" i="6"/>
  <c r="AX251" i="6"/>
  <c r="AW251" i="6"/>
  <c r="AV251" i="6"/>
  <c r="AU251" i="6"/>
  <c r="AT251" i="6"/>
  <c r="AQ251" i="6"/>
  <c r="AP251" i="6"/>
  <c r="AO251" i="6"/>
  <c r="AN251" i="6"/>
  <c r="AM251" i="6"/>
  <c r="AK251" i="6"/>
  <c r="AJ251" i="6"/>
  <c r="AI251" i="6"/>
  <c r="AH251" i="6"/>
  <c r="AG251" i="6"/>
  <c r="AF251" i="6"/>
  <c r="AE251" i="6"/>
  <c r="AC251" i="6"/>
  <c r="AB251" i="6"/>
  <c r="AA251" i="6"/>
  <c r="Z251" i="6"/>
  <c r="Y251" i="6"/>
  <c r="X251" i="6"/>
  <c r="W251" i="6"/>
  <c r="V251" i="6"/>
  <c r="U251" i="6"/>
  <c r="T251" i="6"/>
  <c r="S251" i="6"/>
  <c r="O251" i="6"/>
  <c r="N251" i="6"/>
  <c r="AS250" i="6"/>
  <c r="BG250" i="6" s="1"/>
  <c r="AQ250" i="6"/>
  <c r="AL250" i="6"/>
  <c r="AE250" i="6"/>
  <c r="R250" i="6"/>
  <c r="AD250" i="6" s="1"/>
  <c r="BG249" i="6"/>
  <c r="BG251" i="6" s="1"/>
  <c r="AS249" i="6"/>
  <c r="AQ249" i="6"/>
  <c r="AL249" i="6"/>
  <c r="AL251" i="6" s="1"/>
  <c r="AE249" i="6"/>
  <c r="AD249" i="6"/>
  <c r="AD251" i="6" s="1"/>
  <c r="R249" i="6"/>
  <c r="BH248" i="6"/>
  <c r="BH247" i="6"/>
  <c r="BF246" i="6"/>
  <c r="BE246" i="6"/>
  <c r="BD246" i="6"/>
  <c r="BC246" i="6"/>
  <c r="BB246" i="6"/>
  <c r="BA246" i="6"/>
  <c r="AZ246" i="6"/>
  <c r="AY246" i="6"/>
  <c r="AX246" i="6"/>
  <c r="AW246" i="6"/>
  <c r="AV246" i="6"/>
  <c r="AU246" i="6"/>
  <c r="AT246" i="6"/>
  <c r="AP246" i="6"/>
  <c r="AO246" i="6"/>
  <c r="AN246" i="6"/>
  <c r="AM246" i="6"/>
  <c r="AK246" i="6"/>
  <c r="AJ246" i="6"/>
  <c r="AI246" i="6"/>
  <c r="AH246" i="6"/>
  <c r="AG246" i="6"/>
  <c r="AF246" i="6"/>
  <c r="AC246" i="6"/>
  <c r="AB246" i="6"/>
  <c r="AA246" i="6"/>
  <c r="Z246" i="6"/>
  <c r="Y246" i="6"/>
  <c r="X246" i="6"/>
  <c r="W246" i="6"/>
  <c r="V246" i="6"/>
  <c r="U246" i="6"/>
  <c r="T246" i="6"/>
  <c r="S246" i="6"/>
  <c r="O246" i="6"/>
  <c r="N246" i="6"/>
  <c r="BG245" i="6"/>
  <c r="AS245" i="6"/>
  <c r="AQ245" i="6"/>
  <c r="AL245" i="6"/>
  <c r="AE245" i="6"/>
  <c r="R245" i="6"/>
  <c r="AD245" i="6" s="1"/>
  <c r="AR245" i="6" s="1"/>
  <c r="BH245" i="6" s="1"/>
  <c r="AS244" i="6"/>
  <c r="BG244" i="6" s="1"/>
  <c r="AQ244" i="6"/>
  <c r="AE244" i="6"/>
  <c r="AL244" i="6" s="1"/>
  <c r="AD244" i="6"/>
  <c r="AR244" i="6" s="1"/>
  <c r="R244" i="6"/>
  <c r="AS243" i="6"/>
  <c r="BG243" i="6" s="1"/>
  <c r="AQ243" i="6"/>
  <c r="AE243" i="6"/>
  <c r="AL243" i="6" s="1"/>
  <c r="R243" i="6"/>
  <c r="AD243" i="6" s="1"/>
  <c r="AR243" i="6" s="1"/>
  <c r="BG242" i="6"/>
  <c r="AS242" i="6"/>
  <c r="AQ242" i="6"/>
  <c r="AL242" i="6"/>
  <c r="AE242" i="6"/>
  <c r="AD242" i="6"/>
  <c r="R242" i="6"/>
  <c r="AS241" i="6"/>
  <c r="AQ241" i="6"/>
  <c r="AQ246" i="6" s="1"/>
  <c r="AE241" i="6"/>
  <c r="AL241" i="6" s="1"/>
  <c r="R241" i="6"/>
  <c r="BH240" i="6"/>
  <c r="BH239" i="6"/>
  <c r="BF236" i="6"/>
  <c r="BE236" i="6"/>
  <c r="BD236" i="6"/>
  <c r="BC236" i="6"/>
  <c r="BB236" i="6"/>
  <c r="BA236" i="6"/>
  <c r="AZ236" i="6"/>
  <c r="AY236" i="6"/>
  <c r="AX236" i="6"/>
  <c r="AW236" i="6"/>
  <c r="AV236" i="6"/>
  <c r="AU236" i="6"/>
  <c r="AT236" i="6"/>
  <c r="AP236" i="6"/>
  <c r="AO236" i="6"/>
  <c r="AN236" i="6"/>
  <c r="AM236" i="6"/>
  <c r="AK236" i="6"/>
  <c r="AJ236" i="6"/>
  <c r="AI236" i="6"/>
  <c r="AH236" i="6"/>
  <c r="AG236" i="6"/>
  <c r="AF236" i="6"/>
  <c r="AC236" i="6"/>
  <c r="AB236" i="6"/>
  <c r="AA236" i="6"/>
  <c r="Z236" i="6"/>
  <c r="Y236" i="6"/>
  <c r="X236" i="6"/>
  <c r="W236" i="6"/>
  <c r="V236" i="6"/>
  <c r="U236" i="6"/>
  <c r="T236" i="6"/>
  <c r="S236" i="6"/>
  <c r="O236" i="6"/>
  <c r="N236" i="6"/>
  <c r="BG235" i="6"/>
  <c r="AS235" i="6"/>
  <c r="AQ235" i="6"/>
  <c r="AL235" i="6"/>
  <c r="AE235" i="6"/>
  <c r="AD235" i="6"/>
  <c r="AR235" i="6" s="1"/>
  <c r="BH235" i="6" s="1"/>
  <c r="R235" i="6"/>
  <c r="AS234" i="6"/>
  <c r="BG234" i="6" s="1"/>
  <c r="AQ234" i="6"/>
  <c r="AE234" i="6"/>
  <c r="AL234" i="6" s="1"/>
  <c r="R234" i="6"/>
  <c r="AD234" i="6" s="1"/>
  <c r="AR234" i="6" s="1"/>
  <c r="BG233" i="6"/>
  <c r="AS233" i="6"/>
  <c r="AQ233" i="6"/>
  <c r="AL233" i="6"/>
  <c r="AE233" i="6"/>
  <c r="AD233" i="6"/>
  <c r="R233" i="6"/>
  <c r="AS232" i="6"/>
  <c r="BG232" i="6" s="1"/>
  <c r="AQ232" i="6"/>
  <c r="AE232" i="6"/>
  <c r="AE236" i="6" s="1"/>
  <c r="R232" i="6"/>
  <c r="BG231" i="6"/>
  <c r="AS231" i="6"/>
  <c r="AQ231" i="6"/>
  <c r="AQ236" i="6" s="1"/>
  <c r="AL231" i="6"/>
  <c r="AE231" i="6"/>
  <c r="AD231" i="6"/>
  <c r="R231" i="6"/>
  <c r="BH230" i="6"/>
  <c r="BH229" i="6"/>
  <c r="BF228" i="6"/>
  <c r="BE228" i="6"/>
  <c r="BD228" i="6"/>
  <c r="BC228" i="6"/>
  <c r="BB228" i="6"/>
  <c r="BA228" i="6"/>
  <c r="AZ228" i="6"/>
  <c r="AY228" i="6"/>
  <c r="AX228" i="6"/>
  <c r="AW228" i="6"/>
  <c r="AV228" i="6"/>
  <c r="AU228" i="6"/>
  <c r="AT228" i="6"/>
  <c r="AP228" i="6"/>
  <c r="AO228" i="6"/>
  <c r="AN228" i="6"/>
  <c r="AM228" i="6"/>
  <c r="AK228" i="6"/>
  <c r="AJ228" i="6"/>
  <c r="AI228" i="6"/>
  <c r="AH228" i="6"/>
  <c r="AG228" i="6"/>
  <c r="AF228" i="6"/>
  <c r="AC228" i="6"/>
  <c r="AB228" i="6"/>
  <c r="AA228" i="6"/>
  <c r="Z228" i="6"/>
  <c r="Y228" i="6"/>
  <c r="X228" i="6"/>
  <c r="W228" i="6"/>
  <c r="V228" i="6"/>
  <c r="U228" i="6"/>
  <c r="T228" i="6"/>
  <c r="S228" i="6"/>
  <c r="O228" i="6"/>
  <c r="N228" i="6"/>
  <c r="BG227" i="6"/>
  <c r="AS227" i="6"/>
  <c r="AQ227" i="6"/>
  <c r="AL227" i="6"/>
  <c r="AE227" i="6"/>
  <c r="AD227" i="6"/>
  <c r="AR227" i="6" s="1"/>
  <c r="BH227" i="6" s="1"/>
  <c r="R227" i="6"/>
  <c r="AS226" i="6"/>
  <c r="AQ226" i="6"/>
  <c r="AQ228" i="6" s="1"/>
  <c r="AE226" i="6"/>
  <c r="R226" i="6"/>
  <c r="AD226" i="6" s="1"/>
  <c r="BH225" i="6"/>
  <c r="BH224" i="6"/>
  <c r="BF221" i="6"/>
  <c r="BE221" i="6"/>
  <c r="BD221" i="6"/>
  <c r="BC221" i="6"/>
  <c r="BB221" i="6"/>
  <c r="BA221" i="6"/>
  <c r="AZ221" i="6"/>
  <c r="AY221" i="6"/>
  <c r="AX221" i="6"/>
  <c r="AW221" i="6"/>
  <c r="AV221" i="6"/>
  <c r="AU221" i="6"/>
  <c r="AT221" i="6"/>
  <c r="AP221" i="6"/>
  <c r="AO221" i="6"/>
  <c r="AN221" i="6"/>
  <c r="AM221" i="6"/>
  <c r="AK221" i="6"/>
  <c r="AJ221" i="6"/>
  <c r="AI221" i="6"/>
  <c r="AH221" i="6"/>
  <c r="AG221" i="6"/>
  <c r="AF221" i="6"/>
  <c r="AC221" i="6"/>
  <c r="AB221" i="6"/>
  <c r="AA221" i="6"/>
  <c r="Z221" i="6"/>
  <c r="Y221" i="6"/>
  <c r="X221" i="6"/>
  <c r="W221" i="6"/>
  <c r="V221" i="6"/>
  <c r="U221" i="6"/>
  <c r="T221" i="6"/>
  <c r="S221" i="6"/>
  <c r="O221" i="6"/>
  <c r="N221" i="6"/>
  <c r="BG220" i="6"/>
  <c r="AS220" i="6"/>
  <c r="AQ220" i="6"/>
  <c r="AL220" i="6"/>
  <c r="AE220" i="6"/>
  <c r="AD220" i="6"/>
  <c r="R220" i="6"/>
  <c r="AS219" i="6"/>
  <c r="BG219" i="6" s="1"/>
  <c r="AQ219" i="6"/>
  <c r="AE219" i="6"/>
  <c r="AL219" i="6" s="1"/>
  <c r="R219" i="6"/>
  <c r="BG218" i="6"/>
  <c r="AS218" i="6"/>
  <c r="AQ218" i="6"/>
  <c r="AL218" i="6"/>
  <c r="AE218" i="6"/>
  <c r="AD218" i="6"/>
  <c r="AR218" i="6" s="1"/>
  <c r="BH218" i="6" s="1"/>
  <c r="R218" i="6"/>
  <c r="AS217" i="6"/>
  <c r="BG217" i="6" s="1"/>
  <c r="AQ217" i="6"/>
  <c r="AE217" i="6"/>
  <c r="AL217" i="6" s="1"/>
  <c r="R217" i="6"/>
  <c r="AD217" i="6" s="1"/>
  <c r="BG216" i="6"/>
  <c r="BG221" i="6" s="1"/>
  <c r="AS216" i="6"/>
  <c r="AQ216" i="6"/>
  <c r="AQ221" i="6" s="1"/>
  <c r="AL216" i="6"/>
  <c r="AL221" i="6" s="1"/>
  <c r="AE216" i="6"/>
  <c r="AD216" i="6"/>
  <c r="R216" i="6"/>
  <c r="BH215" i="6"/>
  <c r="BH214" i="6"/>
  <c r="BF211" i="6"/>
  <c r="BE211" i="6"/>
  <c r="BD211" i="6"/>
  <c r="BC211" i="6"/>
  <c r="BB211" i="6"/>
  <c r="BA211" i="6"/>
  <c r="AZ211" i="6"/>
  <c r="AY211" i="6"/>
  <c r="AX211" i="6"/>
  <c r="AW211" i="6"/>
  <c r="AV211" i="6"/>
  <c r="AU211" i="6"/>
  <c r="AT211" i="6"/>
  <c r="AQ211" i="6"/>
  <c r="AP211" i="6"/>
  <c r="AO211" i="6"/>
  <c r="AN211" i="6"/>
  <c r="AM211" i="6"/>
  <c r="AK211" i="6"/>
  <c r="AJ211" i="6"/>
  <c r="AI211" i="6"/>
  <c r="AH211" i="6"/>
  <c r="AG211" i="6"/>
  <c r="AF211" i="6"/>
  <c r="AE211" i="6"/>
  <c r="AC211" i="6"/>
  <c r="AB211" i="6"/>
  <c r="AA211" i="6"/>
  <c r="Z211" i="6"/>
  <c r="Y211" i="6"/>
  <c r="X211" i="6"/>
  <c r="W211" i="6"/>
  <c r="V211" i="6"/>
  <c r="U211" i="6"/>
  <c r="T211" i="6"/>
  <c r="S211" i="6"/>
  <c r="O211" i="6"/>
  <c r="N211" i="6"/>
  <c r="AS210" i="6"/>
  <c r="BG210" i="6" s="1"/>
  <c r="BG211" i="6" s="1"/>
  <c r="AQ210" i="6"/>
  <c r="AE210" i="6"/>
  <c r="AL210" i="6" s="1"/>
  <c r="R210" i="6"/>
  <c r="AD210" i="6" s="1"/>
  <c r="BG209" i="6"/>
  <c r="AS209" i="6"/>
  <c r="AQ209" i="6"/>
  <c r="AL209" i="6"/>
  <c r="AE209" i="6"/>
  <c r="AD209" i="6"/>
  <c r="AD211" i="6" s="1"/>
  <c r="R209" i="6"/>
  <c r="R211" i="6" s="1"/>
  <c r="BH208" i="6"/>
  <c r="BH207" i="6"/>
  <c r="BF204" i="6"/>
  <c r="BE204" i="6"/>
  <c r="BD204" i="6"/>
  <c r="BC204" i="6"/>
  <c r="BB204" i="6"/>
  <c r="BA204" i="6"/>
  <c r="AZ204" i="6"/>
  <c r="AY204" i="6"/>
  <c r="AX204" i="6"/>
  <c r="AW204" i="6"/>
  <c r="AV204" i="6"/>
  <c r="AU204" i="6"/>
  <c r="AT204" i="6"/>
  <c r="AP204" i="6"/>
  <c r="AO204" i="6"/>
  <c r="AN204" i="6"/>
  <c r="AM204" i="6"/>
  <c r="AK204" i="6"/>
  <c r="AJ204" i="6"/>
  <c r="AI204" i="6"/>
  <c r="AH204" i="6"/>
  <c r="AG204" i="6"/>
  <c r="AF204" i="6"/>
  <c r="AC204" i="6"/>
  <c r="AB204" i="6"/>
  <c r="AA204" i="6"/>
  <c r="Z204" i="6"/>
  <c r="Y204" i="6"/>
  <c r="X204" i="6"/>
  <c r="W204" i="6"/>
  <c r="V204" i="6"/>
  <c r="U204" i="6"/>
  <c r="T204" i="6"/>
  <c r="S204" i="6"/>
  <c r="Q204" i="6"/>
  <c r="P204" i="6"/>
  <c r="O204" i="6"/>
  <c r="N204" i="6"/>
  <c r="BH203" i="6"/>
  <c r="BG202" i="6"/>
  <c r="AS202" i="6"/>
  <c r="AQ202" i="6"/>
  <c r="AL202" i="6"/>
  <c r="AE202" i="6"/>
  <c r="AD202" i="6"/>
  <c r="AR202" i="6" s="1"/>
  <c r="BH202" i="6" s="1"/>
  <c r="R202" i="6"/>
  <c r="BH201" i="6"/>
  <c r="BG200" i="6"/>
  <c r="AS200" i="6"/>
  <c r="AQ200" i="6"/>
  <c r="AL200" i="6"/>
  <c r="AE200" i="6"/>
  <c r="AD200" i="6"/>
  <c r="AR200" i="6" s="1"/>
  <c r="BH200" i="6" s="1"/>
  <c r="R200" i="6"/>
  <c r="AS199" i="6"/>
  <c r="BG199" i="6" s="1"/>
  <c r="AQ199" i="6"/>
  <c r="AE199" i="6"/>
  <c r="AL199" i="6" s="1"/>
  <c r="R199" i="6"/>
  <c r="AD199" i="6" s="1"/>
  <c r="BH198" i="6"/>
  <c r="AS197" i="6"/>
  <c r="BG197" i="6" s="1"/>
  <c r="AQ197" i="6"/>
  <c r="AE197" i="6"/>
  <c r="AL197" i="6" s="1"/>
  <c r="R197" i="6"/>
  <c r="AD197" i="6" s="1"/>
  <c r="BH196" i="6"/>
  <c r="AS195" i="6"/>
  <c r="BG195" i="6" s="1"/>
  <c r="AQ195" i="6"/>
  <c r="AE195" i="6"/>
  <c r="AL195" i="6" s="1"/>
  <c r="R195" i="6"/>
  <c r="BF192" i="6"/>
  <c r="BE192" i="6"/>
  <c r="BD192" i="6"/>
  <c r="BC192" i="6"/>
  <c r="BB192" i="6"/>
  <c r="BA192" i="6"/>
  <c r="AZ192" i="6"/>
  <c r="AY192" i="6"/>
  <c r="AX192" i="6"/>
  <c r="AW192" i="6"/>
  <c r="AV192" i="6"/>
  <c r="AU192" i="6"/>
  <c r="AT192" i="6"/>
  <c r="AP192" i="6"/>
  <c r="AO192" i="6"/>
  <c r="AN192" i="6"/>
  <c r="AM192" i="6"/>
  <c r="AK192" i="6"/>
  <c r="AJ192" i="6"/>
  <c r="AI192" i="6"/>
  <c r="AH192" i="6"/>
  <c r="AG192" i="6"/>
  <c r="AF192" i="6"/>
  <c r="AC192" i="6"/>
  <c r="AB192" i="6"/>
  <c r="AA192" i="6"/>
  <c r="Z192" i="6"/>
  <c r="Y192" i="6"/>
  <c r="X192" i="6"/>
  <c r="W192" i="6"/>
  <c r="V192" i="6"/>
  <c r="U192" i="6"/>
  <c r="T192" i="6"/>
  <c r="S192" i="6"/>
  <c r="Q192" i="6"/>
  <c r="P192" i="6"/>
  <c r="O192" i="6"/>
  <c r="N192" i="6"/>
  <c r="BH191" i="6"/>
  <c r="AS190" i="6"/>
  <c r="BG190" i="6" s="1"/>
  <c r="AQ190" i="6"/>
  <c r="AE190" i="6"/>
  <c r="AL190" i="6" s="1"/>
  <c r="R190" i="6"/>
  <c r="AD190" i="6" s="1"/>
  <c r="AR190" i="6" s="1"/>
  <c r="BH190" i="6" s="1"/>
  <c r="BH189" i="6"/>
  <c r="AS188" i="6"/>
  <c r="BG188" i="6" s="1"/>
  <c r="AQ188" i="6"/>
  <c r="AL188" i="6"/>
  <c r="AE188" i="6"/>
  <c r="R188" i="6"/>
  <c r="AD188" i="6" s="1"/>
  <c r="BG187" i="6"/>
  <c r="AS187" i="6"/>
  <c r="AQ187" i="6"/>
  <c r="AL187" i="6"/>
  <c r="AE187" i="6"/>
  <c r="R187" i="6"/>
  <c r="AD187" i="6" s="1"/>
  <c r="AR187" i="6" s="1"/>
  <c r="BH187" i="6" s="1"/>
  <c r="BH186" i="6"/>
  <c r="AS185" i="6"/>
  <c r="BG185" i="6" s="1"/>
  <c r="AQ185" i="6"/>
  <c r="AE185" i="6"/>
  <c r="AL185" i="6" s="1"/>
  <c r="AD185" i="6"/>
  <c r="AR185" i="6" s="1"/>
  <c r="BH185" i="6" s="1"/>
  <c r="R185" i="6"/>
  <c r="BH184" i="6"/>
  <c r="BG183" i="6"/>
  <c r="AS183" i="6"/>
  <c r="AQ183" i="6"/>
  <c r="AL183" i="6"/>
  <c r="AE183" i="6"/>
  <c r="R183" i="6"/>
  <c r="BH182" i="6"/>
  <c r="BG181" i="6"/>
  <c r="AS181" i="6"/>
  <c r="AQ181" i="6"/>
  <c r="AL181" i="6"/>
  <c r="AE181" i="6"/>
  <c r="AD181" i="6"/>
  <c r="R181" i="6"/>
  <c r="AS180" i="6"/>
  <c r="BG180" i="6" s="1"/>
  <c r="AQ180" i="6"/>
  <c r="AL180" i="6"/>
  <c r="AE180" i="6"/>
  <c r="R180" i="6"/>
  <c r="AD180" i="6" s="1"/>
  <c r="BH179" i="6"/>
  <c r="BG179" i="6"/>
  <c r="AS179" i="6"/>
  <c r="AQ179" i="6"/>
  <c r="AL179" i="6"/>
  <c r="AE179" i="6"/>
  <c r="R179" i="6"/>
  <c r="AD179" i="6" s="1"/>
  <c r="AR179" i="6" s="1"/>
  <c r="AS178" i="6"/>
  <c r="BG178" i="6" s="1"/>
  <c r="AQ178" i="6"/>
  <c r="AE178" i="6"/>
  <c r="AL178" i="6" s="1"/>
  <c r="R178" i="6"/>
  <c r="AD178" i="6" s="1"/>
  <c r="BH177" i="6"/>
  <c r="AS176" i="6"/>
  <c r="BG176" i="6" s="1"/>
  <c r="AQ176" i="6"/>
  <c r="AL176" i="6"/>
  <c r="AE176" i="6"/>
  <c r="R176" i="6"/>
  <c r="AD176" i="6" s="1"/>
  <c r="BH175" i="6"/>
  <c r="AS174" i="6"/>
  <c r="BG174" i="6" s="1"/>
  <c r="AQ174" i="6"/>
  <c r="AE174" i="6"/>
  <c r="AL174" i="6" s="1"/>
  <c r="R174" i="6"/>
  <c r="AD174" i="6" s="1"/>
  <c r="AR174" i="6" s="1"/>
  <c r="BH174" i="6" s="1"/>
  <c r="BF173" i="6"/>
  <c r="BE173" i="6"/>
  <c r="BD173" i="6"/>
  <c r="BC173" i="6"/>
  <c r="BB173" i="6"/>
  <c r="BA173" i="6"/>
  <c r="AZ173" i="6"/>
  <c r="AY173" i="6"/>
  <c r="AX173" i="6"/>
  <c r="AW173" i="6"/>
  <c r="AV173" i="6"/>
  <c r="AU173" i="6"/>
  <c r="AT173" i="6"/>
  <c r="AP173" i="6"/>
  <c r="AO173" i="6"/>
  <c r="AN173" i="6"/>
  <c r="AM173" i="6"/>
  <c r="AK173" i="6"/>
  <c r="AJ173" i="6"/>
  <c r="AI173" i="6"/>
  <c r="AH173" i="6"/>
  <c r="AG173" i="6"/>
  <c r="AF173" i="6"/>
  <c r="AC173" i="6"/>
  <c r="AB173" i="6"/>
  <c r="AA173" i="6"/>
  <c r="Z173" i="6"/>
  <c r="Y173" i="6"/>
  <c r="X173" i="6"/>
  <c r="W173" i="6"/>
  <c r="V173" i="6"/>
  <c r="U173" i="6"/>
  <c r="T173" i="6"/>
  <c r="S173" i="6"/>
  <c r="O173" i="6"/>
  <c r="N173" i="6"/>
  <c r="BG172" i="6"/>
  <c r="AS172" i="6"/>
  <c r="AQ172" i="6"/>
  <c r="AE172" i="6"/>
  <c r="AL172" i="6" s="1"/>
  <c r="R172" i="6"/>
  <c r="AD172" i="6" s="1"/>
  <c r="BG171" i="6"/>
  <c r="AS171" i="6"/>
  <c r="AQ171" i="6"/>
  <c r="AL171" i="6"/>
  <c r="AE171" i="6"/>
  <c r="AD171" i="6"/>
  <c r="AR171" i="6" s="1"/>
  <c r="BH171" i="6" s="1"/>
  <c r="R171" i="6"/>
  <c r="AS170" i="6"/>
  <c r="BG170" i="6" s="1"/>
  <c r="AQ170" i="6"/>
  <c r="AE170" i="6"/>
  <c r="AL170" i="6" s="1"/>
  <c r="AD170" i="6"/>
  <c r="AR170" i="6" s="1"/>
  <c r="BH170" i="6" s="1"/>
  <c r="R170" i="6"/>
  <c r="BH169" i="6"/>
  <c r="BG168" i="6"/>
  <c r="BG173" i="6" s="1"/>
  <c r="AS168" i="6"/>
  <c r="AS173" i="6" s="1"/>
  <c r="AQ168" i="6"/>
  <c r="AE168" i="6"/>
  <c r="AL168" i="6" s="1"/>
  <c r="R168" i="6"/>
  <c r="AD168" i="6" s="1"/>
  <c r="BG167" i="6"/>
  <c r="AS167" i="6"/>
  <c r="AQ167" i="6"/>
  <c r="AL167" i="6"/>
  <c r="AE167" i="6"/>
  <c r="AD167" i="6"/>
  <c r="AR167" i="6" s="1"/>
  <c r="BH167" i="6" s="1"/>
  <c r="R167" i="6"/>
  <c r="AL166" i="6"/>
  <c r="AL173" i="6" s="1"/>
  <c r="AE166" i="6"/>
  <c r="AE173" i="6" s="1"/>
  <c r="AD166" i="6"/>
  <c r="R166" i="6"/>
  <c r="BH165" i="6"/>
  <c r="V165" i="6"/>
  <c r="R165" i="6"/>
  <c r="AD165" i="6" s="1"/>
  <c r="AR165" i="6" s="1"/>
  <c r="BG164" i="6"/>
  <c r="AS164" i="6"/>
  <c r="AQ164" i="6"/>
  <c r="AQ173" i="6" s="1"/>
  <c r="AL164" i="6"/>
  <c r="AE164" i="6"/>
  <c r="AD164" i="6"/>
  <c r="AR164" i="6" s="1"/>
  <c r="R164" i="6"/>
  <c r="BF161" i="6"/>
  <c r="BF335" i="6" s="1"/>
  <c r="BE161" i="6"/>
  <c r="BE335" i="6" s="1"/>
  <c r="BD161" i="6"/>
  <c r="BD335" i="6" s="1"/>
  <c r="BC161" i="6"/>
  <c r="BB161" i="6"/>
  <c r="BB335" i="6" s="1"/>
  <c r="BA161" i="6"/>
  <c r="BA335" i="6" s="1"/>
  <c r="AZ161" i="6"/>
  <c r="AZ335" i="6" s="1"/>
  <c r="AY161" i="6"/>
  <c r="AX161" i="6"/>
  <c r="AX335" i="6" s="1"/>
  <c r="AW161" i="6"/>
  <c r="AW335" i="6" s="1"/>
  <c r="AV161" i="6"/>
  <c r="AV335" i="6" s="1"/>
  <c r="AU161" i="6"/>
  <c r="AT161" i="6"/>
  <c r="AT335" i="6" s="1"/>
  <c r="AS161" i="6"/>
  <c r="AP161" i="6"/>
  <c r="AO161" i="6"/>
  <c r="AN161" i="6"/>
  <c r="AN335" i="6" s="1"/>
  <c r="AM161" i="6"/>
  <c r="AK161" i="6"/>
  <c r="AK335" i="6" s="1"/>
  <c r="AJ161" i="6"/>
  <c r="AJ335" i="6" s="1"/>
  <c r="AI161" i="6"/>
  <c r="AH161" i="6"/>
  <c r="AG161" i="6"/>
  <c r="AG335" i="6" s="1"/>
  <c r="AF161" i="6"/>
  <c r="AF335" i="6" s="1"/>
  <c r="AC161" i="6"/>
  <c r="AC335" i="6" s="1"/>
  <c r="AB161" i="6"/>
  <c r="AA161" i="6"/>
  <c r="Z161" i="6"/>
  <c r="Y161" i="6"/>
  <c r="Y335" i="6" s="1"/>
  <c r="X161" i="6"/>
  <c r="W161" i="6"/>
  <c r="V161" i="6"/>
  <c r="U161" i="6"/>
  <c r="T161" i="6"/>
  <c r="S161" i="6"/>
  <c r="Q161" i="6"/>
  <c r="P161" i="6"/>
  <c r="O161" i="6"/>
  <c r="N161" i="6"/>
  <c r="N335" i="6" s="1"/>
  <c r="BH160" i="6"/>
  <c r="AS159" i="6"/>
  <c r="BG159" i="6" s="1"/>
  <c r="AQ159" i="6"/>
  <c r="AE159" i="6"/>
  <c r="AL159" i="6" s="1"/>
  <c r="AD159" i="6"/>
  <c r="AR159" i="6" s="1"/>
  <c r="BH159" i="6" s="1"/>
  <c r="R159" i="6"/>
  <c r="AS158" i="6"/>
  <c r="BG158" i="6" s="1"/>
  <c r="AQ158" i="6"/>
  <c r="AE158" i="6"/>
  <c r="AL158" i="6" s="1"/>
  <c r="AD158" i="6"/>
  <c r="AR158" i="6" s="1"/>
  <c r="R158" i="6"/>
  <c r="AS157" i="6"/>
  <c r="BG157" i="6" s="1"/>
  <c r="AQ157" i="6"/>
  <c r="AE157" i="6"/>
  <c r="AL157" i="6" s="1"/>
  <c r="R157" i="6"/>
  <c r="AD157" i="6" s="1"/>
  <c r="BH156" i="6"/>
  <c r="AS155" i="6"/>
  <c r="BG155" i="6" s="1"/>
  <c r="AR155" i="6"/>
  <c r="BH155" i="6" s="1"/>
  <c r="AQ155" i="6"/>
  <c r="AE155" i="6"/>
  <c r="AL155" i="6" s="1"/>
  <c r="R155" i="6"/>
  <c r="AD155" i="6" s="1"/>
  <c r="BH154" i="6"/>
  <c r="AS153" i="6"/>
  <c r="BG153" i="6" s="1"/>
  <c r="AQ153" i="6"/>
  <c r="AE153" i="6"/>
  <c r="AL153" i="6" s="1"/>
  <c r="R153" i="6"/>
  <c r="AD153" i="6" s="1"/>
  <c r="AR153" i="6" s="1"/>
  <c r="BH153" i="6" s="1"/>
  <c r="BH152" i="6"/>
  <c r="AS151" i="6"/>
  <c r="BG151" i="6" s="1"/>
  <c r="AQ151" i="6"/>
  <c r="AE151" i="6"/>
  <c r="AL151" i="6" s="1"/>
  <c r="R151" i="6"/>
  <c r="BG148" i="6"/>
  <c r="AS148" i="6"/>
  <c r="AQ148" i="6"/>
  <c r="AQ161" i="6" s="1"/>
  <c r="AL148" i="6"/>
  <c r="AE148" i="6"/>
  <c r="AD148" i="6"/>
  <c r="R148" i="6"/>
  <c r="BF141" i="6"/>
  <c r="BE141" i="6"/>
  <c r="BD141" i="6"/>
  <c r="BC141" i="6"/>
  <c r="BB141" i="6"/>
  <c r="BA141" i="6"/>
  <c r="AZ141" i="6"/>
  <c r="AY141" i="6"/>
  <c r="AX141" i="6"/>
  <c r="AW141" i="6"/>
  <c r="AV141" i="6"/>
  <c r="AU141" i="6"/>
  <c r="AT141" i="6"/>
  <c r="AP141" i="6"/>
  <c r="AO141" i="6"/>
  <c r="AN141" i="6"/>
  <c r="AM141" i="6"/>
  <c r="AK141" i="6"/>
  <c r="AJ141" i="6"/>
  <c r="AI141" i="6"/>
  <c r="AH141" i="6"/>
  <c r="AG141" i="6"/>
  <c r="AF141" i="6"/>
  <c r="AC141" i="6"/>
  <c r="AA141" i="6"/>
  <c r="Z141" i="6"/>
  <c r="V141" i="6"/>
  <c r="U141" i="6"/>
  <c r="T141" i="6"/>
  <c r="S141" i="6"/>
  <c r="BF138" i="6"/>
  <c r="BE138" i="6"/>
  <c r="BD138" i="6"/>
  <c r="BC138" i="6"/>
  <c r="BB138" i="6"/>
  <c r="BA138" i="6"/>
  <c r="AZ138" i="6"/>
  <c r="AY138" i="6"/>
  <c r="AX138" i="6"/>
  <c r="AW138" i="6"/>
  <c r="AV138" i="6"/>
  <c r="AU138" i="6"/>
  <c r="AT138" i="6"/>
  <c r="AP138" i="6"/>
  <c r="AO138" i="6"/>
  <c r="AN138" i="6"/>
  <c r="AM138" i="6"/>
  <c r="AK138" i="6"/>
  <c r="AJ138" i="6"/>
  <c r="AI138" i="6"/>
  <c r="AH138" i="6"/>
  <c r="AG138" i="6"/>
  <c r="AF138" i="6"/>
  <c r="AC138" i="6"/>
  <c r="AA138" i="6"/>
  <c r="Z138" i="6"/>
  <c r="V138" i="6"/>
  <c r="U138" i="6"/>
  <c r="T138" i="6"/>
  <c r="S138" i="6"/>
  <c r="BG133" i="6"/>
  <c r="AS133" i="6"/>
  <c r="AQ133" i="6"/>
  <c r="AQ130" i="6" s="1"/>
  <c r="AQ120" i="6" s="1"/>
  <c r="AL133" i="6"/>
  <c r="AE133" i="6"/>
  <c r="R133" i="6"/>
  <c r="AD133" i="6" s="1"/>
  <c r="AS132" i="6"/>
  <c r="BG132" i="6" s="1"/>
  <c r="AQ132" i="6"/>
  <c r="AE132" i="6"/>
  <c r="AL132" i="6" s="1"/>
  <c r="AD132" i="6"/>
  <c r="AR132" i="6" s="1"/>
  <c r="BH132" i="6" s="1"/>
  <c r="R132" i="6"/>
  <c r="AS131" i="6"/>
  <c r="AQ131" i="6"/>
  <c r="AE131" i="6"/>
  <c r="AL131" i="6" s="1"/>
  <c r="AL130" i="6" s="1"/>
  <c r="AD131" i="6"/>
  <c r="R131" i="6"/>
  <c r="BF130" i="6"/>
  <c r="BE130" i="6"/>
  <c r="BD130" i="6"/>
  <c r="BC130" i="6"/>
  <c r="BC129" i="6" s="1"/>
  <c r="BB130" i="6"/>
  <c r="BA130" i="6"/>
  <c r="AZ130" i="6"/>
  <c r="AY130" i="6"/>
  <c r="AX130" i="6"/>
  <c r="AW130" i="6"/>
  <c r="AV130" i="6"/>
  <c r="AU130" i="6"/>
  <c r="AT130" i="6"/>
  <c r="AP130" i="6"/>
  <c r="AO130" i="6"/>
  <c r="AN130" i="6"/>
  <c r="AM130" i="6"/>
  <c r="AK130" i="6"/>
  <c r="AJ130" i="6"/>
  <c r="AI130" i="6"/>
  <c r="AI120" i="6" s="1"/>
  <c r="AH130" i="6"/>
  <c r="AG130" i="6"/>
  <c r="AF130" i="6"/>
  <c r="AE130" i="6"/>
  <c r="AE120" i="6" s="1"/>
  <c r="AC130" i="6"/>
  <c r="AB130" i="6"/>
  <c r="AA130" i="6"/>
  <c r="AA120" i="6" s="1"/>
  <c r="Z130" i="6"/>
  <c r="Y130" i="6"/>
  <c r="X130" i="6"/>
  <c r="W130" i="6"/>
  <c r="W120" i="6" s="1"/>
  <c r="V130" i="6"/>
  <c r="U130" i="6"/>
  <c r="T130" i="6"/>
  <c r="S130" i="6"/>
  <c r="S120" i="6" s="1"/>
  <c r="Q130" i="6"/>
  <c r="P130" i="6"/>
  <c r="O130" i="6"/>
  <c r="O120" i="6" s="1"/>
  <c r="O102" i="6" s="1"/>
  <c r="N130" i="6"/>
  <c r="BF129" i="6"/>
  <c r="BE129" i="6"/>
  <c r="BD129" i="6"/>
  <c r="BB129" i="6"/>
  <c r="BF128" i="6"/>
  <c r="BE128" i="6"/>
  <c r="BD128" i="6"/>
  <c r="BC128" i="6"/>
  <c r="BB128" i="6"/>
  <c r="BF127" i="6"/>
  <c r="BE127" i="6"/>
  <c r="BD127" i="6"/>
  <c r="BC127" i="6"/>
  <c r="BG127" i="6" s="1"/>
  <c r="BH127" i="6" s="1"/>
  <c r="BB127" i="6"/>
  <c r="BE126" i="6"/>
  <c r="BD126" i="6"/>
  <c r="BF125" i="6"/>
  <c r="BE125" i="6"/>
  <c r="BD125" i="6"/>
  <c r="BC125" i="6"/>
  <c r="BB125" i="6"/>
  <c r="BH124" i="6"/>
  <c r="BF124" i="6"/>
  <c r="BE124" i="6"/>
  <c r="BD124" i="6"/>
  <c r="BC124" i="6"/>
  <c r="BB124" i="6"/>
  <c r="BF123" i="6"/>
  <c r="BE123" i="6"/>
  <c r="BD123" i="6"/>
  <c r="BC123" i="6"/>
  <c r="BG123" i="6" s="1"/>
  <c r="BH123" i="6" s="1"/>
  <c r="BB123" i="6"/>
  <c r="BB122" i="6"/>
  <c r="BA120" i="6"/>
  <c r="AZ120" i="6"/>
  <c r="AY120" i="6"/>
  <c r="AX120" i="6"/>
  <c r="AW120" i="6"/>
  <c r="AV120" i="6"/>
  <c r="AU120" i="6"/>
  <c r="AT120" i="6"/>
  <c r="AP120" i="6"/>
  <c r="AO120" i="6"/>
  <c r="AN120" i="6"/>
  <c r="AM120" i="6"/>
  <c r="AL120" i="6"/>
  <c r="AK120" i="6"/>
  <c r="AJ120" i="6"/>
  <c r="AH120" i="6"/>
  <c r="AG120" i="6"/>
  <c r="AF120" i="6"/>
  <c r="AC120" i="6"/>
  <c r="AB120" i="6"/>
  <c r="Z120" i="6"/>
  <c r="Y120" i="6"/>
  <c r="X120" i="6"/>
  <c r="V120" i="6"/>
  <c r="U120" i="6"/>
  <c r="T120" i="6"/>
  <c r="Q120" i="6"/>
  <c r="P120" i="6"/>
  <c r="N120" i="6"/>
  <c r="BA119" i="6"/>
  <c r="AZ119" i="6"/>
  <c r="AY119" i="6"/>
  <c r="AX119" i="6"/>
  <c r="AW119" i="6"/>
  <c r="AV119" i="6"/>
  <c r="AU119" i="6"/>
  <c r="AT119" i="6"/>
  <c r="AP119" i="6"/>
  <c r="AO119" i="6"/>
  <c r="AN119" i="6"/>
  <c r="AM119" i="6"/>
  <c r="AK119" i="6"/>
  <c r="AJ119" i="6"/>
  <c r="AI119" i="6"/>
  <c r="AH119" i="6"/>
  <c r="AG119" i="6"/>
  <c r="AF119" i="6"/>
  <c r="AC119" i="6"/>
  <c r="AB119" i="6"/>
  <c r="AA119" i="6"/>
  <c r="Z119" i="6"/>
  <c r="Y119" i="6"/>
  <c r="X119" i="6"/>
  <c r="W119" i="6"/>
  <c r="V119" i="6"/>
  <c r="U119" i="6"/>
  <c r="T119" i="6"/>
  <c r="S119" i="6"/>
  <c r="BG118" i="6"/>
  <c r="BA118" i="6"/>
  <c r="AZ118" i="6"/>
  <c r="AY118" i="6"/>
  <c r="AX118" i="6"/>
  <c r="AW118" i="6"/>
  <c r="AV118" i="6"/>
  <c r="AU118" i="6"/>
  <c r="AT118" i="6"/>
  <c r="AP118" i="6"/>
  <c r="AO118" i="6"/>
  <c r="AN118" i="6"/>
  <c r="AM118" i="6"/>
  <c r="AL118" i="6"/>
  <c r="AK118" i="6"/>
  <c r="AJ118" i="6"/>
  <c r="AI118" i="6"/>
  <c r="AH118" i="6"/>
  <c r="AG118" i="6"/>
  <c r="AF118" i="6"/>
  <c r="AC118" i="6"/>
  <c r="AB118" i="6"/>
  <c r="AA118" i="6"/>
  <c r="Z118" i="6"/>
  <c r="Y118" i="6"/>
  <c r="X118" i="6"/>
  <c r="W118" i="6"/>
  <c r="V118" i="6"/>
  <c r="U118" i="6"/>
  <c r="T118" i="6"/>
  <c r="S118" i="6"/>
  <c r="R118" i="6"/>
  <c r="AH117" i="6"/>
  <c r="AG117" i="6"/>
  <c r="AF117" i="6"/>
  <c r="AC117" i="6"/>
  <c r="AB117" i="6"/>
  <c r="AA117" i="6"/>
  <c r="Z117" i="6"/>
  <c r="Y117" i="6"/>
  <c r="X117" i="6"/>
  <c r="W117" i="6"/>
  <c r="V117" i="6"/>
  <c r="U117" i="6"/>
  <c r="T117" i="6"/>
  <c r="S117" i="6"/>
  <c r="BA116" i="6"/>
  <c r="AZ116" i="6"/>
  <c r="AY116" i="6"/>
  <c r="AX116" i="6"/>
  <c r="AW116" i="6"/>
  <c r="AV116" i="6"/>
  <c r="AU116" i="6"/>
  <c r="AT116" i="6"/>
  <c r="AP116" i="6"/>
  <c r="AO116" i="6"/>
  <c r="AN116" i="6"/>
  <c r="AM116" i="6"/>
  <c r="AK116" i="6"/>
  <c r="AJ116" i="6"/>
  <c r="AI116" i="6"/>
  <c r="AH116" i="6"/>
  <c r="AG116" i="6"/>
  <c r="AF116" i="6"/>
  <c r="AC116" i="6"/>
  <c r="AB116" i="6"/>
  <c r="AA116" i="6"/>
  <c r="Z116" i="6"/>
  <c r="Y116" i="6"/>
  <c r="X116" i="6"/>
  <c r="W116" i="6"/>
  <c r="V116" i="6"/>
  <c r="U116" i="6"/>
  <c r="T116" i="6"/>
  <c r="S116" i="6"/>
  <c r="BG115" i="6"/>
  <c r="BA115" i="6"/>
  <c r="AZ115" i="6"/>
  <c r="AY115" i="6"/>
  <c r="AX115" i="6"/>
  <c r="AW115" i="6"/>
  <c r="AV115" i="6"/>
  <c r="AU115" i="6"/>
  <c r="AT115" i="6"/>
  <c r="AP115" i="6"/>
  <c r="AO115" i="6"/>
  <c r="AN115" i="6"/>
  <c r="AM115" i="6"/>
  <c r="AK115" i="6"/>
  <c r="AJ115" i="6"/>
  <c r="AI115" i="6"/>
  <c r="AH115" i="6"/>
  <c r="AG115" i="6"/>
  <c r="AF115" i="6"/>
  <c r="AC115" i="6"/>
  <c r="AB115" i="6"/>
  <c r="AA115" i="6"/>
  <c r="Z115" i="6"/>
  <c r="Y115" i="6"/>
  <c r="X115" i="6"/>
  <c r="W115" i="6"/>
  <c r="V115" i="6"/>
  <c r="U115" i="6"/>
  <c r="T115" i="6"/>
  <c r="S115" i="6"/>
  <c r="R115" i="6"/>
  <c r="BA114" i="6"/>
  <c r="AZ114" i="6"/>
  <c r="AX114" i="6"/>
  <c r="AW114" i="6"/>
  <c r="AV114" i="6"/>
  <c r="AT114" i="6"/>
  <c r="AP114" i="6"/>
  <c r="AO114" i="6"/>
  <c r="AN114" i="6"/>
  <c r="AK114" i="6"/>
  <c r="AJ114" i="6"/>
  <c r="AH114" i="6"/>
  <c r="AG114" i="6"/>
  <c r="AF114" i="6"/>
  <c r="AC114" i="6"/>
  <c r="AB114" i="6"/>
  <c r="AA114" i="6"/>
  <c r="Y114" i="6"/>
  <c r="X114" i="6"/>
  <c r="W114" i="6"/>
  <c r="U114" i="6"/>
  <c r="T114" i="6"/>
  <c r="S114" i="6"/>
  <c r="BA113" i="6"/>
  <c r="AZ113" i="6"/>
  <c r="AY113" i="6"/>
  <c r="AX113" i="6"/>
  <c r="AW113" i="6"/>
  <c r="AV113" i="6"/>
  <c r="AU113" i="6"/>
  <c r="AT113" i="6"/>
  <c r="AP113" i="6"/>
  <c r="AO113" i="6"/>
  <c r="AN113" i="6"/>
  <c r="AM113" i="6"/>
  <c r="AK113" i="6"/>
  <c r="AJ113" i="6"/>
  <c r="AI113" i="6"/>
  <c r="AH113" i="6"/>
  <c r="AG113" i="6"/>
  <c r="AF113" i="6"/>
  <c r="AC113" i="6"/>
  <c r="AB113" i="6"/>
  <c r="AA113" i="6"/>
  <c r="Z113" i="6"/>
  <c r="Y113" i="6"/>
  <c r="X113" i="6"/>
  <c r="W113" i="6"/>
  <c r="V113" i="6"/>
  <c r="U113" i="6"/>
  <c r="T113" i="6"/>
  <c r="S113" i="6"/>
  <c r="AZ112" i="6"/>
  <c r="AV112" i="6"/>
  <c r="AN112" i="6"/>
  <c r="AJ112" i="6"/>
  <c r="AF112" i="6"/>
  <c r="AB112" i="6"/>
  <c r="X112" i="6"/>
  <c r="T112" i="6"/>
  <c r="BA111" i="6"/>
  <c r="AZ111" i="6"/>
  <c r="AY111" i="6"/>
  <c r="AX111" i="6"/>
  <c r="AW111" i="6"/>
  <c r="AV111" i="6"/>
  <c r="AU111" i="6"/>
  <c r="AT111" i="6"/>
  <c r="AP111" i="6"/>
  <c r="AO111" i="6"/>
  <c r="AN111" i="6"/>
  <c r="AM111" i="6"/>
  <c r="AL111" i="6"/>
  <c r="AK111" i="6"/>
  <c r="AJ111" i="6"/>
  <c r="AI111" i="6"/>
  <c r="AH111" i="6"/>
  <c r="AG111" i="6"/>
  <c r="AF111" i="6"/>
  <c r="AC111" i="6"/>
  <c r="AB111" i="6"/>
  <c r="AA111" i="6"/>
  <c r="Z111" i="6"/>
  <c r="Y111" i="6"/>
  <c r="X111" i="6"/>
  <c r="W111" i="6"/>
  <c r="V111" i="6"/>
  <c r="U111" i="6"/>
  <c r="T111" i="6"/>
  <c r="S111" i="6"/>
  <c r="R111" i="6"/>
  <c r="BA110" i="6"/>
  <c r="AZ110" i="6"/>
  <c r="AY110" i="6"/>
  <c r="AX110" i="6"/>
  <c r="AW110" i="6"/>
  <c r="AV110" i="6"/>
  <c r="AU110" i="6"/>
  <c r="AT110" i="6"/>
  <c r="AP110" i="6"/>
  <c r="AO110" i="6"/>
  <c r="AN110" i="6"/>
  <c r="AM110" i="6"/>
  <c r="AK110" i="6"/>
  <c r="AJ110" i="6"/>
  <c r="AI110" i="6"/>
  <c r="AH110" i="6"/>
  <c r="AG110" i="6"/>
  <c r="AF110" i="6"/>
  <c r="AC110" i="6"/>
  <c r="AB110" i="6"/>
  <c r="AA110" i="6"/>
  <c r="Z110" i="6"/>
  <c r="Y110" i="6"/>
  <c r="X110" i="6"/>
  <c r="W110" i="6"/>
  <c r="V110" i="6"/>
  <c r="U110" i="6"/>
  <c r="T110" i="6"/>
  <c r="S110" i="6"/>
  <c r="BA109" i="6"/>
  <c r="AZ109" i="6"/>
  <c r="AY109" i="6"/>
  <c r="AX109" i="6"/>
  <c r="AW109" i="6"/>
  <c r="AV109" i="6"/>
  <c r="AU109" i="6"/>
  <c r="AT109" i="6"/>
  <c r="AP109" i="6"/>
  <c r="AO109" i="6"/>
  <c r="AN109" i="6"/>
  <c r="AM109" i="6"/>
  <c r="AK109" i="6"/>
  <c r="AJ109" i="6"/>
  <c r="AI109" i="6"/>
  <c r="AH109" i="6"/>
  <c r="AG109" i="6"/>
  <c r="AF109" i="6"/>
  <c r="AC109" i="6"/>
  <c r="AB109" i="6"/>
  <c r="AA109" i="6"/>
  <c r="Z109" i="6"/>
  <c r="Y109" i="6"/>
  <c r="X109" i="6"/>
  <c r="W109" i="6"/>
  <c r="V109" i="6"/>
  <c r="U109" i="6"/>
  <c r="T109" i="6"/>
  <c r="S109" i="6"/>
  <c r="BA108" i="6"/>
  <c r="AZ108" i="6"/>
  <c r="AY108" i="6"/>
  <c r="AX108" i="6"/>
  <c r="AW108" i="6"/>
  <c r="AV108" i="6"/>
  <c r="AU108" i="6"/>
  <c r="AT108" i="6"/>
  <c r="AP108" i="6"/>
  <c r="AO108" i="6"/>
  <c r="AN108" i="6"/>
  <c r="AM108" i="6"/>
  <c r="AK108" i="6"/>
  <c r="AJ108" i="6"/>
  <c r="AI108" i="6"/>
  <c r="AH108" i="6"/>
  <c r="AG108" i="6"/>
  <c r="AF108" i="6"/>
  <c r="AC108" i="6"/>
  <c r="AB108" i="6"/>
  <c r="AA108" i="6"/>
  <c r="Z108" i="6"/>
  <c r="Y108" i="6"/>
  <c r="X108" i="6"/>
  <c r="W108" i="6"/>
  <c r="V108" i="6"/>
  <c r="U108" i="6"/>
  <c r="T108" i="6"/>
  <c r="S108" i="6"/>
  <c r="Z107" i="6"/>
  <c r="BA106" i="6"/>
  <c r="AZ106" i="6"/>
  <c r="AY106" i="6"/>
  <c r="AX106" i="6"/>
  <c r="AW106" i="6"/>
  <c r="AV106" i="6"/>
  <c r="AU106" i="6"/>
  <c r="AT106" i="6"/>
  <c r="AP106" i="6"/>
  <c r="AO106" i="6"/>
  <c r="AN106" i="6"/>
  <c r="AN102" i="6" s="1"/>
  <c r="AN100" i="6" s="1"/>
  <c r="AM106" i="6"/>
  <c r="AK106" i="6"/>
  <c r="AJ106" i="6"/>
  <c r="AI106" i="6"/>
  <c r="AH106" i="6"/>
  <c r="AG106" i="6"/>
  <c r="AF106" i="6"/>
  <c r="AC106" i="6"/>
  <c r="AB106" i="6"/>
  <c r="AA106" i="6"/>
  <c r="Z106" i="6"/>
  <c r="Y106" i="6"/>
  <c r="X106" i="6"/>
  <c r="W106" i="6"/>
  <c r="V106" i="6"/>
  <c r="U106" i="6"/>
  <c r="T106" i="6"/>
  <c r="S106" i="6"/>
  <c r="BA104" i="6"/>
  <c r="AZ104" i="6"/>
  <c r="AY104" i="6"/>
  <c r="AX104" i="6"/>
  <c r="AW104" i="6"/>
  <c r="AV104" i="6"/>
  <c r="AU104" i="6"/>
  <c r="AT104" i="6"/>
  <c r="AP104" i="6"/>
  <c r="AO104" i="6"/>
  <c r="AN104" i="6"/>
  <c r="AM104" i="6"/>
  <c r="AK104" i="6"/>
  <c r="AJ104" i="6"/>
  <c r="AI104" i="6"/>
  <c r="AH104" i="6"/>
  <c r="AG104" i="6"/>
  <c r="AF104" i="6"/>
  <c r="AC104" i="6"/>
  <c r="AB104" i="6"/>
  <c r="AA104" i="6"/>
  <c r="Z104" i="6"/>
  <c r="Y104" i="6"/>
  <c r="X104" i="6"/>
  <c r="W104" i="6"/>
  <c r="V104" i="6"/>
  <c r="U104" i="6"/>
  <c r="T104" i="6"/>
  <c r="S104" i="6"/>
  <c r="Q103" i="6"/>
  <c r="Q102" i="6" s="1"/>
  <c r="Q100" i="6" s="1"/>
  <c r="P103" i="6"/>
  <c r="O103" i="6"/>
  <c r="N103" i="6"/>
  <c r="AB102" i="6"/>
  <c r="AB100" i="6" s="1"/>
  <c r="P102" i="6"/>
  <c r="P100" i="6" s="1"/>
  <c r="AR101" i="6"/>
  <c r="BH101" i="6" s="1"/>
  <c r="AS99" i="6"/>
  <c r="BG99" i="6" s="1"/>
  <c r="AQ99" i="6"/>
  <c r="AQ119" i="6" s="1"/>
  <c r="AE99" i="6"/>
  <c r="AE119" i="6" s="1"/>
  <c r="R99" i="6"/>
  <c r="BG98" i="6"/>
  <c r="AS98" i="6"/>
  <c r="AS118" i="6" s="1"/>
  <c r="AQ98" i="6"/>
  <c r="AQ118" i="6" s="1"/>
  <c r="AL98" i="6"/>
  <c r="AE98" i="6"/>
  <c r="AE118" i="6" s="1"/>
  <c r="AD98" i="6"/>
  <c r="AD118" i="6" s="1"/>
  <c r="R98" i="6"/>
  <c r="BH97" i="6"/>
  <c r="BG97" i="6"/>
  <c r="BG125" i="6" s="1"/>
  <c r="BH125" i="6" s="1"/>
  <c r="BG96" i="6"/>
  <c r="BG124" i="6" s="1"/>
  <c r="AE96" i="6"/>
  <c r="R96" i="6"/>
  <c r="AD96" i="6" s="1"/>
  <c r="AD117" i="6" s="1"/>
  <c r="AS95" i="6"/>
  <c r="AQ95" i="6"/>
  <c r="AQ116" i="6" s="1"/>
  <c r="AE95" i="6"/>
  <c r="AE116" i="6" s="1"/>
  <c r="AD95" i="6"/>
  <c r="AD116" i="6" s="1"/>
  <c r="R95" i="6"/>
  <c r="R116" i="6" s="1"/>
  <c r="BF94" i="6"/>
  <c r="BF61" i="6" s="1"/>
  <c r="BF134" i="6" s="1"/>
  <c r="BE94" i="6"/>
  <c r="BD94" i="6"/>
  <c r="BC94" i="6"/>
  <c r="BB94" i="6"/>
  <c r="BB61" i="6" s="1"/>
  <c r="BB134" i="6" s="1"/>
  <c r="BA94" i="6"/>
  <c r="AZ94" i="6"/>
  <c r="AY94" i="6"/>
  <c r="AX94" i="6"/>
  <c r="AW94" i="6"/>
  <c r="AV94" i="6"/>
  <c r="AU94" i="6"/>
  <c r="AT94" i="6"/>
  <c r="AP94" i="6"/>
  <c r="AO94" i="6"/>
  <c r="AN94" i="6"/>
  <c r="AM94" i="6"/>
  <c r="AK94" i="6"/>
  <c r="AJ94" i="6"/>
  <c r="AI94" i="6"/>
  <c r="AH94" i="6"/>
  <c r="AG94" i="6"/>
  <c r="AF94" i="6"/>
  <c r="AC94" i="6"/>
  <c r="AB94" i="6"/>
  <c r="AA94" i="6"/>
  <c r="Z94" i="6"/>
  <c r="Y94" i="6"/>
  <c r="X94" i="6"/>
  <c r="W94" i="6"/>
  <c r="V94" i="6"/>
  <c r="U94" i="6"/>
  <c r="T94" i="6"/>
  <c r="S94" i="6"/>
  <c r="R94" i="6"/>
  <c r="AS93" i="6"/>
  <c r="BG93" i="6" s="1"/>
  <c r="AQ93" i="6"/>
  <c r="AE93" i="6"/>
  <c r="AL93" i="6" s="1"/>
  <c r="AD93" i="6"/>
  <c r="AR93" i="6" s="1"/>
  <c r="BH93" i="6" s="1"/>
  <c r="R93" i="6"/>
  <c r="BG92" i="6"/>
  <c r="AS92" i="6"/>
  <c r="AS115" i="6" s="1"/>
  <c r="AQ92" i="6"/>
  <c r="AQ115" i="6" s="1"/>
  <c r="AE92" i="6"/>
  <c r="AE115" i="6" s="1"/>
  <c r="R92" i="6"/>
  <c r="BF91" i="6"/>
  <c r="BE91" i="6"/>
  <c r="BE60" i="6" s="1"/>
  <c r="BD91" i="6"/>
  <c r="BD60" i="6" s="1"/>
  <c r="BC91" i="6"/>
  <c r="BB91" i="6"/>
  <c r="BA91" i="6"/>
  <c r="AZ91" i="6"/>
  <c r="AY91" i="6"/>
  <c r="AX91" i="6"/>
  <c r="AW91" i="6"/>
  <c r="AV91" i="6"/>
  <c r="AU91" i="6"/>
  <c r="AT91" i="6"/>
  <c r="AP91" i="6"/>
  <c r="AO91" i="6"/>
  <c r="AN91" i="6"/>
  <c r="AM91" i="6"/>
  <c r="AK91" i="6"/>
  <c r="AJ91" i="6"/>
  <c r="AI91" i="6"/>
  <c r="AH91" i="6"/>
  <c r="AG91" i="6"/>
  <c r="AF91" i="6"/>
  <c r="AE91" i="6"/>
  <c r="AC91" i="6"/>
  <c r="AB91" i="6"/>
  <c r="AA91" i="6"/>
  <c r="Z91" i="6"/>
  <c r="Y91" i="6"/>
  <c r="X91" i="6"/>
  <c r="W91" i="6"/>
  <c r="V91" i="6"/>
  <c r="U91" i="6"/>
  <c r="T91" i="6"/>
  <c r="S91" i="6"/>
  <c r="AS90" i="6"/>
  <c r="BG90" i="6" s="1"/>
  <c r="AQ90" i="6"/>
  <c r="AL90" i="6"/>
  <c r="AE90" i="6"/>
  <c r="R90" i="6"/>
  <c r="AD90" i="6" s="1"/>
  <c r="BG89" i="6"/>
  <c r="AS89" i="6"/>
  <c r="AQ89" i="6"/>
  <c r="AL89" i="6"/>
  <c r="AE89" i="6"/>
  <c r="AD89" i="6"/>
  <c r="AR89" i="6" s="1"/>
  <c r="BH89" i="6" s="1"/>
  <c r="R89" i="6"/>
  <c r="AS88" i="6"/>
  <c r="BG88" i="6" s="1"/>
  <c r="AQ88" i="6"/>
  <c r="AE88" i="6"/>
  <c r="AL88" i="6" s="1"/>
  <c r="R88" i="6"/>
  <c r="AD88" i="6" s="1"/>
  <c r="AR88" i="6" s="1"/>
  <c r="BH88" i="6" s="1"/>
  <c r="AS87" i="6"/>
  <c r="BG87" i="6" s="1"/>
  <c r="AQ87" i="6"/>
  <c r="AE87" i="6"/>
  <c r="AL87" i="6" s="1"/>
  <c r="AD87" i="6"/>
  <c r="R87" i="6"/>
  <c r="BG86" i="6"/>
  <c r="AS86" i="6"/>
  <c r="AQ86" i="6"/>
  <c r="AE86" i="6"/>
  <c r="AL86" i="6" s="1"/>
  <c r="R86" i="6"/>
  <c r="AD86" i="6" s="1"/>
  <c r="AS114" i="6"/>
  <c r="BG114" i="6" s="1"/>
  <c r="AL114" i="6"/>
  <c r="AE114" i="6"/>
  <c r="R114" i="6"/>
  <c r="AS84" i="6"/>
  <c r="AQ84" i="6"/>
  <c r="AQ113" i="6" s="1"/>
  <c r="AE84" i="6"/>
  <c r="AD84" i="6"/>
  <c r="AD113" i="6" s="1"/>
  <c r="R84" i="6"/>
  <c r="R113" i="6" s="1"/>
  <c r="BF83" i="6"/>
  <c r="BE83" i="6"/>
  <c r="BD83" i="6"/>
  <c r="BB83" i="6"/>
  <c r="BA83" i="6"/>
  <c r="AZ83" i="6"/>
  <c r="AX83" i="6"/>
  <c r="AW83" i="6"/>
  <c r="AV83" i="6"/>
  <c r="AT83" i="6"/>
  <c r="AS83" i="6"/>
  <c r="AO83" i="6"/>
  <c r="AN83" i="6"/>
  <c r="AM83" i="6"/>
  <c r="AK83" i="6"/>
  <c r="AJ83" i="6"/>
  <c r="AH83" i="6"/>
  <c r="AG83" i="6"/>
  <c r="AF83" i="6"/>
  <c r="AC83" i="6"/>
  <c r="AB83" i="6"/>
  <c r="Z83" i="6"/>
  <c r="Y83" i="6"/>
  <c r="X83" i="6"/>
  <c r="V83" i="6"/>
  <c r="U83" i="6"/>
  <c r="T83" i="6"/>
  <c r="R83" i="6"/>
  <c r="AS82" i="6"/>
  <c r="BG82" i="6" s="1"/>
  <c r="AQ82" i="6"/>
  <c r="AQ80" i="6" s="1"/>
  <c r="AQ112" i="6" s="1"/>
  <c r="AE82" i="6"/>
  <c r="AL82" i="6" s="1"/>
  <c r="AD82" i="6"/>
  <c r="AR82" i="6" s="1"/>
  <c r="BH82" i="6" s="1"/>
  <c r="R82" i="6"/>
  <c r="BG81" i="6"/>
  <c r="AS81" i="6"/>
  <c r="AQ81" i="6"/>
  <c r="AL81" i="6"/>
  <c r="AE81" i="6"/>
  <c r="AD81" i="6"/>
  <c r="AD80" i="6" s="1"/>
  <c r="AD112" i="6" s="1"/>
  <c r="R81" i="6"/>
  <c r="BA80" i="6"/>
  <c r="BA112" i="6" s="1"/>
  <c r="AZ80" i="6"/>
  <c r="AY80" i="6"/>
  <c r="AY112" i="6" s="1"/>
  <c r="AX80" i="6"/>
  <c r="AX112" i="6" s="1"/>
  <c r="AW80" i="6"/>
  <c r="AW112" i="6" s="1"/>
  <c r="AV80" i="6"/>
  <c r="AU80" i="6"/>
  <c r="AU112" i="6" s="1"/>
  <c r="AT80" i="6"/>
  <c r="AT112" i="6" s="1"/>
  <c r="AS80" i="6"/>
  <c r="AS112" i="6" s="1"/>
  <c r="AP80" i="6"/>
  <c r="AP112" i="6" s="1"/>
  <c r="AO80" i="6"/>
  <c r="AO112" i="6" s="1"/>
  <c r="AN80" i="6"/>
  <c r="AM80" i="6"/>
  <c r="AM112" i="6" s="1"/>
  <c r="AL80" i="6"/>
  <c r="AL112" i="6" s="1"/>
  <c r="AK80" i="6"/>
  <c r="AK112" i="6" s="1"/>
  <c r="AJ80" i="6"/>
  <c r="AI80" i="6"/>
  <c r="AI112" i="6" s="1"/>
  <c r="AH80" i="6"/>
  <c r="AH112" i="6" s="1"/>
  <c r="AG80" i="6"/>
  <c r="AG112" i="6" s="1"/>
  <c r="AF80" i="6"/>
  <c r="AE80" i="6"/>
  <c r="AE112" i="6" s="1"/>
  <c r="AC80" i="6"/>
  <c r="AC112" i="6" s="1"/>
  <c r="AB80" i="6"/>
  <c r="AA80" i="6"/>
  <c r="AA112" i="6" s="1"/>
  <c r="Z80" i="6"/>
  <c r="Z112" i="6" s="1"/>
  <c r="Y80" i="6"/>
  <c r="Y112" i="6" s="1"/>
  <c r="X80" i="6"/>
  <c r="W80" i="6"/>
  <c r="W112" i="6" s="1"/>
  <c r="V80" i="6"/>
  <c r="V112" i="6" s="1"/>
  <c r="U80" i="6"/>
  <c r="U112" i="6" s="1"/>
  <c r="T80" i="6"/>
  <c r="S80" i="6"/>
  <c r="S112" i="6" s="1"/>
  <c r="R80" i="6"/>
  <c r="R112" i="6" s="1"/>
  <c r="AS79" i="6"/>
  <c r="BG79" i="6" s="1"/>
  <c r="AQ79" i="6"/>
  <c r="AE79" i="6"/>
  <c r="AL79" i="6" s="1"/>
  <c r="AD79" i="6"/>
  <c r="AR79" i="6" s="1"/>
  <c r="BH79" i="6" s="1"/>
  <c r="R79" i="6"/>
  <c r="BG78" i="6"/>
  <c r="BG111" i="6" s="1"/>
  <c r="AS78" i="6"/>
  <c r="AS111" i="6" s="1"/>
  <c r="AQ78" i="6"/>
  <c r="AQ111" i="6" s="1"/>
  <c r="AL78" i="6"/>
  <c r="AE78" i="6"/>
  <c r="AE111" i="6" s="1"/>
  <c r="AD78" i="6"/>
  <c r="AR78" i="6" s="1"/>
  <c r="R78" i="6"/>
  <c r="BA77" i="6"/>
  <c r="AZ77" i="6"/>
  <c r="AY77" i="6"/>
  <c r="AX77" i="6"/>
  <c r="AW77" i="6"/>
  <c r="AV77" i="6"/>
  <c r="AU77" i="6"/>
  <c r="AT77" i="6"/>
  <c r="AS77" i="6"/>
  <c r="BG77" i="6" s="1"/>
  <c r="AP77" i="6"/>
  <c r="AO77" i="6"/>
  <c r="AN77" i="6"/>
  <c r="AM77" i="6"/>
  <c r="AL77" i="6"/>
  <c r="AK77" i="6"/>
  <c r="AJ77" i="6"/>
  <c r="AI77" i="6"/>
  <c r="AH77" i="6"/>
  <c r="AG77" i="6"/>
  <c r="AF77" i="6"/>
  <c r="AE77" i="6"/>
  <c r="AC77" i="6"/>
  <c r="AB77" i="6"/>
  <c r="AA77" i="6"/>
  <c r="Z77" i="6"/>
  <c r="Y77" i="6"/>
  <c r="X77" i="6"/>
  <c r="W77" i="6"/>
  <c r="V77" i="6"/>
  <c r="U77" i="6"/>
  <c r="T77" i="6"/>
  <c r="S77" i="6"/>
  <c r="R77" i="6"/>
  <c r="AS76" i="6"/>
  <c r="AQ76" i="6"/>
  <c r="AQ110" i="6" s="1"/>
  <c r="AE76" i="6"/>
  <c r="AD76" i="6"/>
  <c r="AD110" i="6" s="1"/>
  <c r="R76" i="6"/>
  <c r="R110" i="6" s="1"/>
  <c r="BG75" i="6"/>
  <c r="AS75" i="6"/>
  <c r="AQ75" i="6"/>
  <c r="AL75" i="6"/>
  <c r="AE75" i="6"/>
  <c r="AD75" i="6"/>
  <c r="AR75" i="6" s="1"/>
  <c r="BH75" i="6" s="1"/>
  <c r="R75" i="6"/>
  <c r="AS74" i="6"/>
  <c r="AQ74" i="6"/>
  <c r="AQ109" i="6" s="1"/>
  <c r="AL74" i="6"/>
  <c r="AE74" i="6"/>
  <c r="AE109" i="6" s="1"/>
  <c r="R74" i="6"/>
  <c r="AD74" i="6" s="1"/>
  <c r="AR74" i="6" s="1"/>
  <c r="AR109" i="6" s="1"/>
  <c r="BA73" i="6"/>
  <c r="AZ73" i="6"/>
  <c r="AY73" i="6"/>
  <c r="AX73" i="6"/>
  <c r="AW73" i="6"/>
  <c r="AV73" i="6"/>
  <c r="AU73" i="6"/>
  <c r="AT73" i="6"/>
  <c r="AQ73" i="6"/>
  <c r="AP73" i="6"/>
  <c r="AO73" i="6"/>
  <c r="AN73" i="6"/>
  <c r="AM73" i="6"/>
  <c r="AK73" i="6"/>
  <c r="AJ73" i="6"/>
  <c r="AI73" i="6"/>
  <c r="AH73" i="6"/>
  <c r="AG73" i="6"/>
  <c r="AF73" i="6"/>
  <c r="AE73" i="6"/>
  <c r="AC73" i="6"/>
  <c r="AB73" i="6"/>
  <c r="AA73" i="6"/>
  <c r="Z73" i="6"/>
  <c r="Y73" i="6"/>
  <c r="X73" i="6"/>
  <c r="W73" i="6"/>
  <c r="V73" i="6"/>
  <c r="U73" i="6"/>
  <c r="T73" i="6"/>
  <c r="S73" i="6"/>
  <c r="BG72" i="6"/>
  <c r="AS72" i="6"/>
  <c r="AQ72" i="6"/>
  <c r="AL72" i="6"/>
  <c r="AE72" i="6"/>
  <c r="AD72" i="6"/>
  <c r="AR72" i="6" s="1"/>
  <c r="BH72" i="6" s="1"/>
  <c r="R72" i="6"/>
  <c r="AS71" i="6"/>
  <c r="BG71" i="6" s="1"/>
  <c r="AQ71" i="6"/>
  <c r="AL71" i="6"/>
  <c r="AE71" i="6"/>
  <c r="R71" i="6"/>
  <c r="AD71" i="6" s="1"/>
  <c r="AR71" i="6" s="1"/>
  <c r="BH71" i="6" s="1"/>
  <c r="AS70" i="6"/>
  <c r="BG70" i="6" s="1"/>
  <c r="AQ70" i="6"/>
  <c r="AQ69" i="6" s="1"/>
  <c r="AQ107" i="6" s="1"/>
  <c r="AE70" i="6"/>
  <c r="R70" i="6"/>
  <c r="AD70" i="6" s="1"/>
  <c r="BA69" i="6"/>
  <c r="BA107" i="6" s="1"/>
  <c r="AZ69" i="6"/>
  <c r="AZ107" i="6" s="1"/>
  <c r="AY69" i="6"/>
  <c r="AY107" i="6" s="1"/>
  <c r="AX69" i="6"/>
  <c r="AW69" i="6"/>
  <c r="AW107" i="6" s="1"/>
  <c r="AV69" i="6"/>
  <c r="AV107" i="6" s="1"/>
  <c r="AU69" i="6"/>
  <c r="AU107" i="6" s="1"/>
  <c r="AT69" i="6"/>
  <c r="AS69" i="6"/>
  <c r="AS107" i="6" s="1"/>
  <c r="AP69" i="6"/>
  <c r="AP61" i="6" s="1"/>
  <c r="AP134" i="6" s="1"/>
  <c r="AO69" i="6"/>
  <c r="AO107" i="6" s="1"/>
  <c r="AN69" i="6"/>
  <c r="AN107" i="6" s="1"/>
  <c r="AM69" i="6"/>
  <c r="AM107" i="6" s="1"/>
  <c r="AK69" i="6"/>
  <c r="AK107" i="6" s="1"/>
  <c r="AJ69" i="6"/>
  <c r="AJ107" i="6" s="1"/>
  <c r="AJ102" i="6" s="1"/>
  <c r="AJ100" i="6" s="1"/>
  <c r="AI69" i="6"/>
  <c r="AI107" i="6" s="1"/>
  <c r="AH69" i="6"/>
  <c r="AG69" i="6"/>
  <c r="AG107" i="6" s="1"/>
  <c r="AF69" i="6"/>
  <c r="AF107" i="6" s="1"/>
  <c r="AF102" i="6" s="1"/>
  <c r="AF100" i="6" s="1"/>
  <c r="AC69" i="6"/>
  <c r="AC107" i="6" s="1"/>
  <c r="AB69" i="6"/>
  <c r="AB107" i="6" s="1"/>
  <c r="AA69" i="6"/>
  <c r="AA107" i="6" s="1"/>
  <c r="Z69" i="6"/>
  <c r="Y69" i="6"/>
  <c r="Y107" i="6" s="1"/>
  <c r="X69" i="6"/>
  <c r="X107" i="6" s="1"/>
  <c r="W69" i="6"/>
  <c r="W107" i="6" s="1"/>
  <c r="V69" i="6"/>
  <c r="U69" i="6"/>
  <c r="U107" i="6" s="1"/>
  <c r="T69" i="6"/>
  <c r="T107" i="6" s="1"/>
  <c r="S69" i="6"/>
  <c r="S107" i="6" s="1"/>
  <c r="BG68" i="6"/>
  <c r="AS68" i="6"/>
  <c r="AQ68" i="6"/>
  <c r="AL68" i="6"/>
  <c r="AE68" i="6"/>
  <c r="R68" i="6"/>
  <c r="AD68" i="6" s="1"/>
  <c r="AR68" i="6" s="1"/>
  <c r="BH68" i="6" s="1"/>
  <c r="AS67" i="6"/>
  <c r="BG67" i="6" s="1"/>
  <c r="AQ67" i="6"/>
  <c r="AE67" i="6"/>
  <c r="AL67" i="6" s="1"/>
  <c r="AD67" i="6"/>
  <c r="AR67" i="6" s="1"/>
  <c r="BH67" i="6" s="1"/>
  <c r="R67" i="6"/>
  <c r="BG66" i="6"/>
  <c r="AS66" i="6"/>
  <c r="AQ66" i="6"/>
  <c r="AL66" i="6"/>
  <c r="AE66" i="6"/>
  <c r="AD66" i="6"/>
  <c r="AR66" i="6" s="1"/>
  <c r="BH66" i="6" s="1"/>
  <c r="R66" i="6"/>
  <c r="AS65" i="6"/>
  <c r="BG65" i="6" s="1"/>
  <c r="AQ65" i="6"/>
  <c r="AL65" i="6"/>
  <c r="AE65" i="6"/>
  <c r="R65" i="6"/>
  <c r="AD65" i="6" s="1"/>
  <c r="BG64" i="6"/>
  <c r="AS64" i="6"/>
  <c r="AQ64" i="6"/>
  <c r="AL64" i="6"/>
  <c r="AE64" i="6"/>
  <c r="AD64" i="6"/>
  <c r="AR64" i="6" s="1"/>
  <c r="BH64" i="6" s="1"/>
  <c r="R64" i="6"/>
  <c r="AS63" i="6"/>
  <c r="AQ63" i="6"/>
  <c r="AE63" i="6"/>
  <c r="R63" i="6"/>
  <c r="R106" i="6" s="1"/>
  <c r="BA62" i="6"/>
  <c r="BA60" i="6" s="1"/>
  <c r="AZ62" i="6"/>
  <c r="AY62" i="6"/>
  <c r="AX62" i="6"/>
  <c r="AW62" i="6"/>
  <c r="AW60" i="6" s="1"/>
  <c r="AV62" i="6"/>
  <c r="AV60" i="6" s="1"/>
  <c r="AU62" i="6"/>
  <c r="AT62" i="6"/>
  <c r="AS62" i="6"/>
  <c r="AP62" i="6"/>
  <c r="AP60" i="6" s="1"/>
  <c r="AO62" i="6"/>
  <c r="AN62" i="6"/>
  <c r="AN60" i="6" s="1"/>
  <c r="AM62" i="6"/>
  <c r="AK62" i="6"/>
  <c r="AJ62" i="6"/>
  <c r="AJ60" i="6" s="1"/>
  <c r="AI62" i="6"/>
  <c r="AH62" i="6"/>
  <c r="AH60" i="6" s="1"/>
  <c r="AG62" i="6"/>
  <c r="AF62" i="6"/>
  <c r="AF60" i="6" s="1"/>
  <c r="AC62" i="6"/>
  <c r="AB62" i="6"/>
  <c r="AA62" i="6"/>
  <c r="Z62" i="6"/>
  <c r="Y62" i="6"/>
  <c r="X62" i="6"/>
  <c r="W62" i="6"/>
  <c r="V62" i="6"/>
  <c r="U62" i="6"/>
  <c r="T62" i="6"/>
  <c r="S62" i="6"/>
  <c r="BE61" i="6"/>
  <c r="BE134" i="6" s="1"/>
  <c r="BD61" i="6"/>
  <c r="BD134" i="6" s="1"/>
  <c r="AZ61" i="6"/>
  <c r="AZ134" i="6" s="1"/>
  <c r="AV61" i="6"/>
  <c r="AV134" i="6" s="1"/>
  <c r="AU61" i="6"/>
  <c r="AU134" i="6" s="1"/>
  <c r="AO61" i="6"/>
  <c r="AO134" i="6" s="1"/>
  <c r="AJ61" i="6"/>
  <c r="AJ134" i="6" s="1"/>
  <c r="AI61" i="6"/>
  <c r="AI134" i="6" s="1"/>
  <c r="AG61" i="6"/>
  <c r="AG134" i="6" s="1"/>
  <c r="AB61" i="6"/>
  <c r="AB134" i="6" s="1"/>
  <c r="Y61" i="6"/>
  <c r="Y134" i="6" s="1"/>
  <c r="X61" i="6"/>
  <c r="X134" i="6" s="1"/>
  <c r="T61" i="6"/>
  <c r="T134" i="6" s="1"/>
  <c r="S61" i="6"/>
  <c r="S134" i="6" s="1"/>
  <c r="BF60" i="6"/>
  <c r="BC60" i="6"/>
  <c r="BB60" i="6"/>
  <c r="AZ60" i="6"/>
  <c r="AY60" i="6"/>
  <c r="AX60" i="6"/>
  <c r="AU60" i="6"/>
  <c r="AT60" i="6"/>
  <c r="AO60" i="6"/>
  <c r="AM60" i="6"/>
  <c r="AK60" i="6"/>
  <c r="AI60" i="6"/>
  <c r="AG60" i="6"/>
  <c r="AC60" i="6"/>
  <c r="AB60" i="6"/>
  <c r="AA60" i="6"/>
  <c r="Z60" i="6"/>
  <c r="Y60" i="6"/>
  <c r="X60" i="6"/>
  <c r="W60" i="6"/>
  <c r="V60" i="6"/>
  <c r="U60" i="6"/>
  <c r="T60" i="6"/>
  <c r="S60" i="6"/>
  <c r="AD59" i="6"/>
  <c r="AR59" i="6" s="1"/>
  <c r="BH59" i="6" s="1"/>
  <c r="AR58" i="6"/>
  <c r="BH58" i="6" s="1"/>
  <c r="AD58" i="6"/>
  <c r="AD57" i="6"/>
  <c r="AR57" i="6" s="1"/>
  <c r="BH57" i="6" s="1"/>
  <c r="Q56" i="6"/>
  <c r="P56" i="6"/>
  <c r="O56" i="6"/>
  <c r="AD56" i="6" s="1"/>
  <c r="AR56" i="6" s="1"/>
  <c r="N56" i="6"/>
  <c r="BH56" i="6" s="1"/>
  <c r="AS55" i="6"/>
  <c r="BG55" i="6" s="1"/>
  <c r="AQ55" i="6"/>
  <c r="AE55" i="6"/>
  <c r="AL55" i="6" s="1"/>
  <c r="R55" i="6"/>
  <c r="AD55" i="6" s="1"/>
  <c r="AR55" i="6" s="1"/>
  <c r="BH55" i="6" s="1"/>
  <c r="BG54" i="6"/>
  <c r="AL54" i="6"/>
  <c r="AE54" i="6"/>
  <c r="AD54" i="6"/>
  <c r="AR54" i="6" s="1"/>
  <c r="BH54" i="6" s="1"/>
  <c r="R54" i="6"/>
  <c r="AS53" i="6"/>
  <c r="BG53" i="6" s="1"/>
  <c r="AQ53" i="6"/>
  <c r="AQ52" i="6" s="1"/>
  <c r="AE53" i="6"/>
  <c r="AE52" i="6" s="1"/>
  <c r="R53" i="6"/>
  <c r="AD53" i="6" s="1"/>
  <c r="BF52" i="6"/>
  <c r="BE52" i="6"/>
  <c r="BD52" i="6"/>
  <c r="BC52" i="6"/>
  <c r="BB52" i="6"/>
  <c r="BA52" i="6"/>
  <c r="AZ52" i="6"/>
  <c r="AY52" i="6"/>
  <c r="AX52" i="6"/>
  <c r="AW52" i="6"/>
  <c r="AV52" i="6"/>
  <c r="AU52" i="6"/>
  <c r="AT52" i="6"/>
  <c r="AP52" i="6"/>
  <c r="AO52" i="6"/>
  <c r="AN52" i="6"/>
  <c r="AM52" i="6"/>
  <c r="AK52" i="6"/>
  <c r="AJ52" i="6"/>
  <c r="AI52" i="6"/>
  <c r="AH52" i="6"/>
  <c r="AG52" i="6"/>
  <c r="AF52" i="6"/>
  <c r="AC52" i="6"/>
  <c r="AB52" i="6"/>
  <c r="AA52" i="6"/>
  <c r="Z52" i="6"/>
  <c r="Y52" i="6"/>
  <c r="X52" i="6"/>
  <c r="W52" i="6"/>
  <c r="V52" i="6"/>
  <c r="U52" i="6"/>
  <c r="T52" i="6"/>
  <c r="S52" i="6"/>
  <c r="R52" i="6"/>
  <c r="AS51" i="6"/>
  <c r="AS108" i="6" s="1"/>
  <c r="AQ51" i="6"/>
  <c r="AQ108" i="6" s="1"/>
  <c r="AE51" i="6"/>
  <c r="AE108" i="6" s="1"/>
  <c r="R51" i="6"/>
  <c r="R108" i="6" s="1"/>
  <c r="BG50" i="6"/>
  <c r="AS50" i="6"/>
  <c r="AQ50" i="6"/>
  <c r="AL50" i="6"/>
  <c r="AE50" i="6"/>
  <c r="AD50" i="6"/>
  <c r="AR50" i="6" s="1"/>
  <c r="BH50" i="6" s="1"/>
  <c r="R50" i="6"/>
  <c r="AS49" i="6"/>
  <c r="AS48" i="6" s="1"/>
  <c r="BG48" i="6" s="1"/>
  <c r="AQ49" i="6"/>
  <c r="AQ48" i="6" s="1"/>
  <c r="AE49" i="6"/>
  <c r="AL49" i="6" s="1"/>
  <c r="AL48" i="6" s="1"/>
  <c r="R49" i="6"/>
  <c r="AD49" i="6" s="1"/>
  <c r="BA48" i="6"/>
  <c r="AZ48" i="6"/>
  <c r="AY48" i="6"/>
  <c r="AX48" i="6"/>
  <c r="AW48" i="6"/>
  <c r="AV48" i="6"/>
  <c r="AU48" i="6"/>
  <c r="AT48" i="6"/>
  <c r="AP48" i="6"/>
  <c r="AO48" i="6"/>
  <c r="AN48" i="6"/>
  <c r="AM48" i="6"/>
  <c r="AK48" i="6"/>
  <c r="AJ48" i="6"/>
  <c r="AI48" i="6"/>
  <c r="AH48" i="6"/>
  <c r="AG48" i="6"/>
  <c r="AF48" i="6"/>
  <c r="AC48" i="6"/>
  <c r="AB48" i="6"/>
  <c r="AA48" i="6"/>
  <c r="Z48" i="6"/>
  <c r="Y48" i="6"/>
  <c r="X48" i="6"/>
  <c r="W48" i="6"/>
  <c r="V48" i="6"/>
  <c r="U48" i="6"/>
  <c r="T48" i="6"/>
  <c r="S48" i="6"/>
  <c r="R48" i="6"/>
  <c r="BG47" i="6"/>
  <c r="BG141" i="6" s="1"/>
  <c r="AS47" i="6"/>
  <c r="AS141" i="6" s="1"/>
  <c r="AQ47" i="6"/>
  <c r="AQ141" i="6" s="1"/>
  <c r="AL47" i="6"/>
  <c r="AL141" i="6" s="1"/>
  <c r="AE47" i="6"/>
  <c r="AE141" i="6" s="1"/>
  <c r="AD47" i="6"/>
  <c r="AD141" i="6" s="1"/>
  <c r="R47" i="6"/>
  <c r="R141" i="6" s="1"/>
  <c r="AS46" i="6"/>
  <c r="AS44" i="6" s="1"/>
  <c r="AQ46" i="6"/>
  <c r="AE46" i="6"/>
  <c r="AL46" i="6" s="1"/>
  <c r="R46" i="6"/>
  <c r="AD46" i="6" s="1"/>
  <c r="AR46" i="6" s="1"/>
  <c r="BG45" i="6"/>
  <c r="AS45" i="6"/>
  <c r="AQ45" i="6"/>
  <c r="AL45" i="6"/>
  <c r="AL44" i="6" s="1"/>
  <c r="AL43" i="6" s="1"/>
  <c r="AE45" i="6"/>
  <c r="AD45" i="6"/>
  <c r="R45" i="6"/>
  <c r="BA44" i="6"/>
  <c r="BA43" i="6" s="1"/>
  <c r="AZ44" i="6"/>
  <c r="AY44" i="6"/>
  <c r="AY43" i="6" s="1"/>
  <c r="AX44" i="6"/>
  <c r="AW44" i="6"/>
  <c r="AW43" i="6" s="1"/>
  <c r="AV44" i="6"/>
  <c r="AU44" i="6"/>
  <c r="AU43" i="6" s="1"/>
  <c r="AT44" i="6"/>
  <c r="AQ44" i="6"/>
  <c r="AQ43" i="6" s="1"/>
  <c r="AP44" i="6"/>
  <c r="AO44" i="6"/>
  <c r="AO43" i="6" s="1"/>
  <c r="AN44" i="6"/>
  <c r="AM44" i="6"/>
  <c r="AM43" i="6" s="1"/>
  <c r="AK44" i="6"/>
  <c r="AK43" i="6" s="1"/>
  <c r="AJ44" i="6"/>
  <c r="AI44" i="6"/>
  <c r="AI43" i="6" s="1"/>
  <c r="AH44" i="6"/>
  <c r="AG44" i="6"/>
  <c r="AG43" i="6" s="1"/>
  <c r="AF44" i="6"/>
  <c r="AE44" i="6"/>
  <c r="AC44" i="6"/>
  <c r="AC43" i="6" s="1"/>
  <c r="AB44" i="6"/>
  <c r="AA44" i="6"/>
  <c r="AA43" i="6" s="1"/>
  <c r="Z44" i="6"/>
  <c r="Y44" i="6"/>
  <c r="Y43" i="6" s="1"/>
  <c r="X44" i="6"/>
  <c r="W44" i="6"/>
  <c r="W43" i="6" s="1"/>
  <c r="V44" i="6"/>
  <c r="U44" i="6"/>
  <c r="U43" i="6" s="1"/>
  <c r="T44" i="6"/>
  <c r="S44" i="6"/>
  <c r="S43" i="6" s="1"/>
  <c r="AZ43" i="6"/>
  <c r="AX43" i="6"/>
  <c r="AV43" i="6"/>
  <c r="AT43" i="6"/>
  <c r="AP43" i="6"/>
  <c r="AN43" i="6"/>
  <c r="AJ43" i="6"/>
  <c r="AH43" i="6"/>
  <c r="AF43" i="6"/>
  <c r="AB43" i="6"/>
  <c r="Z43" i="6"/>
  <c r="X43" i="6"/>
  <c r="V43" i="6"/>
  <c r="T43" i="6"/>
  <c r="AR41" i="6"/>
  <c r="BH41" i="6" s="1"/>
  <c r="AD41" i="6"/>
  <c r="AD40" i="6"/>
  <c r="AR40" i="6" s="1"/>
  <c r="BH40" i="6" s="1"/>
  <c r="AR39" i="6"/>
  <c r="BH39" i="6" s="1"/>
  <c r="AD39" i="6"/>
  <c r="AD38" i="6"/>
  <c r="AR38" i="6" s="1"/>
  <c r="BH38" i="6" s="1"/>
  <c r="AR37" i="6"/>
  <c r="BH37" i="6" s="1"/>
  <c r="AD37" i="6"/>
  <c r="AD36" i="6"/>
  <c r="AR36" i="6" s="1"/>
  <c r="BH36" i="6" s="1"/>
  <c r="AR35" i="6"/>
  <c r="BH35" i="6" s="1"/>
  <c r="AD35" i="6"/>
  <c r="AD34" i="6"/>
  <c r="AR34" i="6" s="1"/>
  <c r="BH34" i="6" s="1"/>
  <c r="AD33" i="6"/>
  <c r="AR33" i="6" s="1"/>
  <c r="BH33" i="6" s="1"/>
  <c r="Q32" i="6"/>
  <c r="Q134" i="6" s="1"/>
  <c r="P32" i="6"/>
  <c r="P134" i="6" s="1"/>
  <c r="O32" i="6"/>
  <c r="O134" i="6" s="1"/>
  <c r="N32" i="6"/>
  <c r="N134" i="6" s="1"/>
  <c r="BG31" i="6"/>
  <c r="V31" i="6"/>
  <c r="R31" i="6"/>
  <c r="AD31" i="6" s="1"/>
  <c r="AR31" i="6" s="1"/>
  <c r="BH31" i="6" s="1"/>
  <c r="BG30" i="6"/>
  <c r="AD30" i="6"/>
  <c r="AR30" i="6" s="1"/>
  <c r="BH30" i="6" s="1"/>
  <c r="V30" i="6"/>
  <c r="R30" i="6"/>
  <c r="BG29" i="6"/>
  <c r="V29" i="6"/>
  <c r="R29" i="6"/>
  <c r="AD29" i="6" s="1"/>
  <c r="AR29" i="6" s="1"/>
  <c r="BH29" i="6" s="1"/>
  <c r="BG28" i="6"/>
  <c r="AD28" i="6"/>
  <c r="AR28" i="6" s="1"/>
  <c r="BH28" i="6" s="1"/>
  <c r="V28" i="6"/>
  <c r="R28" i="6"/>
  <c r="BF27" i="6"/>
  <c r="BF122" i="6" s="1"/>
  <c r="BE27" i="6"/>
  <c r="BE122" i="6" s="1"/>
  <c r="BD27" i="6"/>
  <c r="BD122" i="6" s="1"/>
  <c r="BC27" i="6"/>
  <c r="BC122" i="6" s="1"/>
  <c r="BB27" i="6"/>
  <c r="BG27" i="6" s="1"/>
  <c r="BG122" i="6" s="1"/>
  <c r="X27" i="6"/>
  <c r="X105" i="6" s="1"/>
  <c r="W27" i="6"/>
  <c r="W105" i="6" s="1"/>
  <c r="BG26" i="6"/>
  <c r="BG138" i="6" s="1"/>
  <c r="AS26" i="6"/>
  <c r="AS138" i="6" s="1"/>
  <c r="AQ26" i="6"/>
  <c r="AQ138" i="6" s="1"/>
  <c r="AL26" i="6"/>
  <c r="AL138" i="6" s="1"/>
  <c r="AE26" i="6"/>
  <c r="AE138" i="6" s="1"/>
  <c r="AD26" i="6"/>
  <c r="AD138" i="6" s="1"/>
  <c r="R26" i="6"/>
  <c r="R138" i="6" s="1"/>
  <c r="AS25" i="6"/>
  <c r="BG25" i="6" s="1"/>
  <c r="AQ25" i="6"/>
  <c r="AQ23" i="6" s="1"/>
  <c r="AE25" i="6"/>
  <c r="AE23" i="6" s="1"/>
  <c r="R25" i="6"/>
  <c r="AD25" i="6" s="1"/>
  <c r="BG24" i="6"/>
  <c r="AS24" i="6"/>
  <c r="AS23" i="6" s="1"/>
  <c r="BG23" i="6" s="1"/>
  <c r="AQ24" i="6"/>
  <c r="AL24" i="6"/>
  <c r="AE24" i="6"/>
  <c r="AD24" i="6"/>
  <c r="AR24" i="6" s="1"/>
  <c r="R24" i="6"/>
  <c r="BA23" i="6"/>
  <c r="AZ23" i="6"/>
  <c r="AY23" i="6"/>
  <c r="AX23" i="6"/>
  <c r="AW23" i="6"/>
  <c r="AV23" i="6"/>
  <c r="AU23" i="6"/>
  <c r="AT23" i="6"/>
  <c r="AP23" i="6"/>
  <c r="AO23" i="6"/>
  <c r="AN23" i="6"/>
  <c r="AM23" i="6"/>
  <c r="AK23" i="6"/>
  <c r="AJ23" i="6"/>
  <c r="AI23" i="6"/>
  <c r="AH23" i="6"/>
  <c r="AG23" i="6"/>
  <c r="AF23" i="6"/>
  <c r="AC23" i="6"/>
  <c r="AB23" i="6"/>
  <c r="AA23" i="6"/>
  <c r="Z23" i="6"/>
  <c r="Y23" i="6"/>
  <c r="X23" i="6"/>
  <c r="W23" i="6"/>
  <c r="V23" i="6"/>
  <c r="U23" i="6"/>
  <c r="T23" i="6"/>
  <c r="S23" i="6"/>
  <c r="R23" i="6"/>
  <c r="AS22" i="6"/>
  <c r="BG22" i="6" s="1"/>
  <c r="BG104" i="6" s="1"/>
  <c r="AQ22" i="6"/>
  <c r="AQ104" i="6" s="1"/>
  <c r="AE22" i="6"/>
  <c r="AE104" i="6" s="1"/>
  <c r="R22" i="6"/>
  <c r="R104" i="6" s="1"/>
  <c r="AR21" i="6"/>
  <c r="BH21" i="6" s="1"/>
  <c r="AD21" i="6"/>
  <c r="AD20" i="6"/>
  <c r="AR20" i="6" s="1"/>
  <c r="BH20" i="6" s="1"/>
  <c r="Q19" i="6"/>
  <c r="P19" i="6"/>
  <c r="AD19" i="6" s="1"/>
  <c r="AR19" i="6" s="1"/>
  <c r="BH19" i="6" s="1"/>
  <c r="BN19" i="6" s="1"/>
  <c r="O19" i="6"/>
  <c r="N19" i="6"/>
  <c r="BG334" i="5"/>
  <c r="AS334" i="5"/>
  <c r="AQ334" i="5"/>
  <c r="AL334" i="5"/>
  <c r="AE334" i="5"/>
  <c r="R334" i="5"/>
  <c r="AD334" i="5" s="1"/>
  <c r="AS333" i="5"/>
  <c r="BG333" i="5" s="1"/>
  <c r="AQ333" i="5"/>
  <c r="AE333" i="5"/>
  <c r="AL333" i="5" s="1"/>
  <c r="R333" i="5"/>
  <c r="AD333" i="5" s="1"/>
  <c r="AR333" i="5" s="1"/>
  <c r="BH333" i="5" s="1"/>
  <c r="AS332" i="5"/>
  <c r="BG332" i="5" s="1"/>
  <c r="AQ332" i="5"/>
  <c r="AE332" i="5"/>
  <c r="AL332" i="5" s="1"/>
  <c r="AR332" i="5" s="1"/>
  <c r="BH332" i="5" s="1"/>
  <c r="AD332" i="5"/>
  <c r="R332" i="5"/>
  <c r="AS331" i="5"/>
  <c r="BG331" i="5" s="1"/>
  <c r="AQ331" i="5"/>
  <c r="AE331" i="5"/>
  <c r="AL331" i="5" s="1"/>
  <c r="R331" i="5"/>
  <c r="AD331" i="5" s="1"/>
  <c r="BH330" i="5"/>
  <c r="AS329" i="5"/>
  <c r="BG329" i="5" s="1"/>
  <c r="AQ329" i="5"/>
  <c r="AE329" i="5"/>
  <c r="AL329" i="5" s="1"/>
  <c r="R329" i="5"/>
  <c r="AD329" i="5" s="1"/>
  <c r="AR329" i="5" s="1"/>
  <c r="BH329" i="5" s="1"/>
  <c r="BH328" i="5"/>
  <c r="AS327" i="5"/>
  <c r="BG327" i="5" s="1"/>
  <c r="AQ327" i="5"/>
  <c r="AE327" i="5"/>
  <c r="AL327" i="5" s="1"/>
  <c r="R327" i="5"/>
  <c r="AD327" i="5" s="1"/>
  <c r="BG326" i="5"/>
  <c r="AS326" i="5"/>
  <c r="AQ326" i="5"/>
  <c r="AL326" i="5"/>
  <c r="AE326" i="5"/>
  <c r="R326" i="5"/>
  <c r="AD326" i="5" s="1"/>
  <c r="AS325" i="5"/>
  <c r="BG325" i="5" s="1"/>
  <c r="AQ325" i="5"/>
  <c r="AE325" i="5"/>
  <c r="AL325" i="5" s="1"/>
  <c r="AD325" i="5"/>
  <c r="R325" i="5"/>
  <c r="AS324" i="5"/>
  <c r="BG324" i="5" s="1"/>
  <c r="AR324" i="5"/>
  <c r="BH324" i="5" s="1"/>
  <c r="AQ324" i="5"/>
  <c r="AE324" i="5"/>
  <c r="AL324" i="5" s="1"/>
  <c r="AD324" i="5"/>
  <c r="R324" i="5"/>
  <c r="BG323" i="5"/>
  <c r="AS323" i="5"/>
  <c r="AQ323" i="5"/>
  <c r="AL323" i="5"/>
  <c r="AE323" i="5"/>
  <c r="R323" i="5"/>
  <c r="AD323" i="5" s="1"/>
  <c r="BH322" i="5"/>
  <c r="AS321" i="5"/>
  <c r="BG321" i="5" s="1"/>
  <c r="AQ321" i="5"/>
  <c r="AE321" i="5"/>
  <c r="AL321" i="5" s="1"/>
  <c r="AD321" i="5"/>
  <c r="AR321" i="5" s="1"/>
  <c r="BH321" i="5" s="1"/>
  <c r="R321" i="5"/>
  <c r="BH320" i="5"/>
  <c r="AS319" i="5"/>
  <c r="BG319" i="5" s="1"/>
  <c r="AQ319" i="5"/>
  <c r="AE319" i="5"/>
  <c r="AL319" i="5" s="1"/>
  <c r="R319" i="5"/>
  <c r="AD319" i="5" s="1"/>
  <c r="AR319" i="5" s="1"/>
  <c r="BG318" i="5"/>
  <c r="AS318" i="5"/>
  <c r="AQ318" i="5"/>
  <c r="AL318" i="5"/>
  <c r="AE318" i="5"/>
  <c r="R318" i="5"/>
  <c r="AD318" i="5" s="1"/>
  <c r="AS317" i="5"/>
  <c r="BG317" i="5" s="1"/>
  <c r="AQ317" i="5"/>
  <c r="AE317" i="5"/>
  <c r="AL317" i="5" s="1"/>
  <c r="R317" i="5"/>
  <c r="AD317" i="5" s="1"/>
  <c r="AS316" i="5"/>
  <c r="BG316" i="5" s="1"/>
  <c r="AQ316" i="5"/>
  <c r="AE316" i="5"/>
  <c r="AL316" i="5" s="1"/>
  <c r="AD316" i="5"/>
  <c r="AR316" i="5" s="1"/>
  <c r="R316" i="5"/>
  <c r="AS315" i="5"/>
  <c r="BG315" i="5" s="1"/>
  <c r="AQ315" i="5"/>
  <c r="AL315" i="5"/>
  <c r="AE315" i="5"/>
  <c r="R315" i="5"/>
  <c r="AD315" i="5" s="1"/>
  <c r="BH314" i="5"/>
  <c r="AS313" i="5"/>
  <c r="BG313" i="5" s="1"/>
  <c r="AQ313" i="5"/>
  <c r="AE313" i="5"/>
  <c r="AL313" i="5" s="1"/>
  <c r="R313" i="5"/>
  <c r="AD313" i="5" s="1"/>
  <c r="AR313" i="5" s="1"/>
  <c r="BH313" i="5" s="1"/>
  <c r="BH312" i="5"/>
  <c r="BG311" i="5"/>
  <c r="AS311" i="5"/>
  <c r="AQ311" i="5"/>
  <c r="AL311" i="5"/>
  <c r="AE311" i="5"/>
  <c r="R311" i="5"/>
  <c r="AD311" i="5" s="1"/>
  <c r="BG310" i="5"/>
  <c r="AS310" i="5"/>
  <c r="AQ310" i="5"/>
  <c r="AL310" i="5"/>
  <c r="AE310" i="5"/>
  <c r="R310" i="5"/>
  <c r="AD310" i="5" s="1"/>
  <c r="AR310" i="5" s="1"/>
  <c r="AS309" i="5"/>
  <c r="BG309" i="5" s="1"/>
  <c r="AQ309" i="5"/>
  <c r="AR309" i="5" s="1"/>
  <c r="BH309" i="5" s="1"/>
  <c r="AE309" i="5"/>
  <c r="AL309" i="5" s="1"/>
  <c r="R309" i="5"/>
  <c r="AD309" i="5" s="1"/>
  <c r="AS308" i="5"/>
  <c r="BG308" i="5" s="1"/>
  <c r="AQ308" i="5"/>
  <c r="AE308" i="5"/>
  <c r="AL308" i="5" s="1"/>
  <c r="AD308" i="5"/>
  <c r="R308" i="5"/>
  <c r="AS307" i="5"/>
  <c r="BG307" i="5" s="1"/>
  <c r="AQ307" i="5"/>
  <c r="AE307" i="5"/>
  <c r="AL307" i="5" s="1"/>
  <c r="R307" i="5"/>
  <c r="AD307" i="5" s="1"/>
  <c r="AR307" i="5" s="1"/>
  <c r="BH306" i="5"/>
  <c r="AS305" i="5"/>
  <c r="BG305" i="5" s="1"/>
  <c r="AQ305" i="5"/>
  <c r="AE305" i="5"/>
  <c r="AL305" i="5" s="1"/>
  <c r="R305" i="5"/>
  <c r="AD305" i="5" s="1"/>
  <c r="AR305" i="5" s="1"/>
  <c r="BH305" i="5" s="1"/>
  <c r="BH304" i="5"/>
  <c r="AS303" i="5"/>
  <c r="BG303" i="5" s="1"/>
  <c r="AQ303" i="5"/>
  <c r="AL303" i="5"/>
  <c r="AE303" i="5"/>
  <c r="R303" i="5"/>
  <c r="AD303" i="5" s="1"/>
  <c r="BG302" i="5"/>
  <c r="AS302" i="5"/>
  <c r="AQ302" i="5"/>
  <c r="AL302" i="5"/>
  <c r="AE302" i="5"/>
  <c r="R302" i="5"/>
  <c r="AD302" i="5" s="1"/>
  <c r="AS301" i="5"/>
  <c r="BG301" i="5" s="1"/>
  <c r="AR301" i="5"/>
  <c r="BH301" i="5" s="1"/>
  <c r="AQ301" i="5"/>
  <c r="AE301" i="5"/>
  <c r="AL301" i="5" s="1"/>
  <c r="R301" i="5"/>
  <c r="AD301" i="5" s="1"/>
  <c r="AS300" i="5"/>
  <c r="BG300" i="5" s="1"/>
  <c r="AQ300" i="5"/>
  <c r="AE300" i="5"/>
  <c r="AL300" i="5" s="1"/>
  <c r="AR300" i="5" s="1"/>
  <c r="BH300" i="5" s="1"/>
  <c r="AD300" i="5"/>
  <c r="R300" i="5"/>
  <c r="AS299" i="5"/>
  <c r="BG299" i="5" s="1"/>
  <c r="AQ299" i="5"/>
  <c r="AE299" i="5"/>
  <c r="AL299" i="5" s="1"/>
  <c r="R299" i="5"/>
  <c r="AD299" i="5" s="1"/>
  <c r="BH298" i="5"/>
  <c r="AS297" i="5"/>
  <c r="BG297" i="5" s="1"/>
  <c r="AQ297" i="5"/>
  <c r="AE297" i="5"/>
  <c r="AL297" i="5" s="1"/>
  <c r="AD297" i="5"/>
  <c r="AR297" i="5" s="1"/>
  <c r="R297" i="5"/>
  <c r="BH296" i="5"/>
  <c r="AS295" i="5"/>
  <c r="BG295" i="5" s="1"/>
  <c r="AQ295" i="5"/>
  <c r="AE295" i="5"/>
  <c r="AL295" i="5" s="1"/>
  <c r="R295" i="5"/>
  <c r="AD295" i="5" s="1"/>
  <c r="BG294" i="5"/>
  <c r="AS294" i="5"/>
  <c r="AQ294" i="5"/>
  <c r="AL294" i="5"/>
  <c r="AE294" i="5"/>
  <c r="R294" i="5"/>
  <c r="AD294" i="5" s="1"/>
  <c r="AS293" i="5"/>
  <c r="BG293" i="5" s="1"/>
  <c r="AQ293" i="5"/>
  <c r="AE293" i="5"/>
  <c r="AL293" i="5" s="1"/>
  <c r="AD293" i="5"/>
  <c r="R293" i="5"/>
  <c r="AS292" i="5"/>
  <c r="BG292" i="5" s="1"/>
  <c r="AR292" i="5"/>
  <c r="BH292" i="5" s="1"/>
  <c r="AQ292" i="5"/>
  <c r="AE292" i="5"/>
  <c r="AL292" i="5" s="1"/>
  <c r="AD292" i="5"/>
  <c r="R292" i="5"/>
  <c r="BG291" i="5"/>
  <c r="AS291" i="5"/>
  <c r="AQ291" i="5"/>
  <c r="AL291" i="5"/>
  <c r="AE291" i="5"/>
  <c r="R291" i="5"/>
  <c r="AD291" i="5" s="1"/>
  <c r="BH290" i="5"/>
  <c r="AS289" i="5"/>
  <c r="BG289" i="5" s="1"/>
  <c r="AQ289" i="5"/>
  <c r="AE289" i="5"/>
  <c r="AL289" i="5" s="1"/>
  <c r="AD289" i="5"/>
  <c r="AR289" i="5" s="1"/>
  <c r="BH289" i="5" s="1"/>
  <c r="R289" i="5"/>
  <c r="BH288" i="5"/>
  <c r="AS287" i="5"/>
  <c r="BG287" i="5" s="1"/>
  <c r="AQ287" i="5"/>
  <c r="AE287" i="5"/>
  <c r="AL287" i="5" s="1"/>
  <c r="R287" i="5"/>
  <c r="AD287" i="5" s="1"/>
  <c r="AR287" i="5" s="1"/>
  <c r="BG286" i="5"/>
  <c r="AS286" i="5"/>
  <c r="AQ286" i="5"/>
  <c r="AL286" i="5"/>
  <c r="AE286" i="5"/>
  <c r="R286" i="5"/>
  <c r="AD286" i="5" s="1"/>
  <c r="AS285" i="5"/>
  <c r="BG285" i="5" s="1"/>
  <c r="AQ285" i="5"/>
  <c r="AE285" i="5"/>
  <c r="AL285" i="5" s="1"/>
  <c r="R285" i="5"/>
  <c r="AD285" i="5" s="1"/>
  <c r="AS284" i="5"/>
  <c r="BG284" i="5" s="1"/>
  <c r="AR284" i="5"/>
  <c r="BH284" i="5" s="1"/>
  <c r="AQ284" i="5"/>
  <c r="AE284" i="5"/>
  <c r="AL284" i="5" s="1"/>
  <c r="AD284" i="5"/>
  <c r="R284" i="5"/>
  <c r="AS283" i="5"/>
  <c r="BG283" i="5" s="1"/>
  <c r="AQ283" i="5"/>
  <c r="AL283" i="5"/>
  <c r="AE283" i="5"/>
  <c r="AD283" i="5"/>
  <c r="R283" i="5"/>
  <c r="BH282" i="5"/>
  <c r="BG281" i="5"/>
  <c r="AS281" i="5"/>
  <c r="AQ281" i="5"/>
  <c r="AL281" i="5"/>
  <c r="AE281" i="5"/>
  <c r="AD281" i="5"/>
  <c r="AR281" i="5" s="1"/>
  <c r="BH281" i="5" s="1"/>
  <c r="R281" i="5"/>
  <c r="BH280" i="5"/>
  <c r="AS279" i="5"/>
  <c r="BG279" i="5" s="1"/>
  <c r="AQ279" i="5"/>
  <c r="AE279" i="5"/>
  <c r="AL279" i="5" s="1"/>
  <c r="AD279" i="5"/>
  <c r="R279" i="5"/>
  <c r="BG278" i="5"/>
  <c r="AS278" i="5"/>
  <c r="AQ278" i="5"/>
  <c r="AL278" i="5"/>
  <c r="AE278" i="5"/>
  <c r="R278" i="5"/>
  <c r="AD278" i="5" s="1"/>
  <c r="AR278" i="5" s="1"/>
  <c r="BH278" i="5" s="1"/>
  <c r="BG277" i="5"/>
  <c r="AS277" i="5"/>
  <c r="AQ277" i="5"/>
  <c r="AL277" i="5"/>
  <c r="AE277" i="5"/>
  <c r="AD277" i="5"/>
  <c r="AR277" i="5" s="1"/>
  <c r="BH277" i="5" s="1"/>
  <c r="R277" i="5"/>
  <c r="AS276" i="5"/>
  <c r="BG276" i="5" s="1"/>
  <c r="AR276" i="5"/>
  <c r="BH276" i="5" s="1"/>
  <c r="AQ276" i="5"/>
  <c r="AE276" i="5"/>
  <c r="AL276" i="5" s="1"/>
  <c r="AD276" i="5"/>
  <c r="R276" i="5"/>
  <c r="BG275" i="5"/>
  <c r="AS275" i="5"/>
  <c r="AQ275" i="5"/>
  <c r="AE275" i="5"/>
  <c r="AL275" i="5" s="1"/>
  <c r="AD275" i="5"/>
  <c r="R275" i="5"/>
  <c r="BH274" i="5"/>
  <c r="BG273" i="5"/>
  <c r="AS273" i="5"/>
  <c r="AQ273" i="5"/>
  <c r="AL273" i="5"/>
  <c r="AE273" i="5"/>
  <c r="R273" i="5"/>
  <c r="AD273" i="5" s="1"/>
  <c r="AR273" i="5" s="1"/>
  <c r="BH273" i="5" s="1"/>
  <c r="BH272" i="5"/>
  <c r="AS271" i="5"/>
  <c r="BG271" i="5" s="1"/>
  <c r="AQ271" i="5"/>
  <c r="AE271" i="5"/>
  <c r="AL271" i="5" s="1"/>
  <c r="AD271" i="5"/>
  <c r="R271" i="5"/>
  <c r="BF270" i="5"/>
  <c r="BE270" i="5"/>
  <c r="BD270" i="5"/>
  <c r="BC270" i="5"/>
  <c r="BB270" i="5"/>
  <c r="BA270" i="5"/>
  <c r="AZ270" i="5"/>
  <c r="AY270" i="5"/>
  <c r="AX270" i="5"/>
  <c r="AW270" i="5"/>
  <c r="AV270" i="5"/>
  <c r="AU270" i="5"/>
  <c r="AT270" i="5"/>
  <c r="AP270" i="5"/>
  <c r="AO270" i="5"/>
  <c r="AN270" i="5"/>
  <c r="AM270" i="5"/>
  <c r="AK270" i="5"/>
  <c r="AJ270" i="5"/>
  <c r="AI270" i="5"/>
  <c r="AH270" i="5"/>
  <c r="AG270" i="5"/>
  <c r="AF270" i="5"/>
  <c r="AC270" i="5"/>
  <c r="AB270" i="5"/>
  <c r="AA270" i="5"/>
  <c r="Z270" i="5"/>
  <c r="Y270" i="5"/>
  <c r="X270" i="5"/>
  <c r="W270" i="5"/>
  <c r="V270" i="5"/>
  <c r="U270" i="5"/>
  <c r="T270" i="5"/>
  <c r="S270" i="5"/>
  <c r="O270" i="5"/>
  <c r="N270" i="5"/>
  <c r="AS269" i="5"/>
  <c r="BG269" i="5" s="1"/>
  <c r="AQ269" i="5"/>
  <c r="AE269" i="5"/>
  <c r="AL269" i="5" s="1"/>
  <c r="AD269" i="5"/>
  <c r="AR269" i="5" s="1"/>
  <c r="BH269" i="5" s="1"/>
  <c r="R269" i="5"/>
  <c r="AS268" i="5"/>
  <c r="BG268" i="5" s="1"/>
  <c r="AQ268" i="5"/>
  <c r="AE268" i="5"/>
  <c r="AL268" i="5" s="1"/>
  <c r="AR268" i="5" s="1"/>
  <c r="BH268" i="5" s="1"/>
  <c r="AD268" i="5"/>
  <c r="R268" i="5"/>
  <c r="AS267" i="5"/>
  <c r="BG267" i="5" s="1"/>
  <c r="AQ267" i="5"/>
  <c r="AE267" i="5"/>
  <c r="AL267" i="5" s="1"/>
  <c r="R267" i="5"/>
  <c r="AD267" i="5" s="1"/>
  <c r="AR267" i="5" s="1"/>
  <c r="BG266" i="5"/>
  <c r="AS266" i="5"/>
  <c r="AQ266" i="5"/>
  <c r="AL266" i="5"/>
  <c r="AE266" i="5"/>
  <c r="R266" i="5"/>
  <c r="AD266" i="5" s="1"/>
  <c r="AS265" i="5"/>
  <c r="BG265" i="5" s="1"/>
  <c r="AQ265" i="5"/>
  <c r="AQ270" i="5" s="1"/>
  <c r="AE265" i="5"/>
  <c r="AL265" i="5" s="1"/>
  <c r="R265" i="5"/>
  <c r="BH264" i="5"/>
  <c r="BH263" i="5"/>
  <c r="BF262" i="5"/>
  <c r="BE262" i="5"/>
  <c r="BD262" i="5"/>
  <c r="BC262" i="5"/>
  <c r="BB262" i="5"/>
  <c r="BA262" i="5"/>
  <c r="AZ262" i="5"/>
  <c r="AY262" i="5"/>
  <c r="AX262" i="5"/>
  <c r="AW262" i="5"/>
  <c r="AV262" i="5"/>
  <c r="AU262" i="5"/>
  <c r="AT262" i="5"/>
  <c r="AP262" i="5"/>
  <c r="AO262" i="5"/>
  <c r="AN262" i="5"/>
  <c r="AM262" i="5"/>
  <c r="AK262" i="5"/>
  <c r="AJ262" i="5"/>
  <c r="AI262" i="5"/>
  <c r="AH262" i="5"/>
  <c r="AG262" i="5"/>
  <c r="AF262" i="5"/>
  <c r="AC262" i="5"/>
  <c r="AB262" i="5"/>
  <c r="AA262" i="5"/>
  <c r="Z262" i="5"/>
  <c r="Y262" i="5"/>
  <c r="X262" i="5"/>
  <c r="W262" i="5"/>
  <c r="V262" i="5"/>
  <c r="U262" i="5"/>
  <c r="T262" i="5"/>
  <c r="S262" i="5"/>
  <c r="O262" i="5"/>
  <c r="N262" i="5"/>
  <c r="AS261" i="5"/>
  <c r="BG261" i="5" s="1"/>
  <c r="AQ261" i="5"/>
  <c r="AE261" i="5"/>
  <c r="AL261" i="5" s="1"/>
  <c r="AD261" i="5"/>
  <c r="AR261" i="5" s="1"/>
  <c r="BH261" i="5" s="1"/>
  <c r="R261" i="5"/>
  <c r="AS260" i="5"/>
  <c r="AR260" i="5"/>
  <c r="AQ260" i="5"/>
  <c r="AQ262" i="5" s="1"/>
  <c r="AE260" i="5"/>
  <c r="AL260" i="5" s="1"/>
  <c r="AD260" i="5"/>
  <c r="R260" i="5"/>
  <c r="R262" i="5" s="1"/>
  <c r="BG259" i="5"/>
  <c r="BF259" i="5"/>
  <c r="BE259" i="5"/>
  <c r="BD259" i="5"/>
  <c r="BC259" i="5"/>
  <c r="BB259" i="5"/>
  <c r="BA259" i="5"/>
  <c r="AZ259" i="5"/>
  <c r="AY259" i="5"/>
  <c r="AX259" i="5"/>
  <c r="AW259" i="5"/>
  <c r="AV259" i="5"/>
  <c r="AU259" i="5"/>
  <c r="AT259" i="5"/>
  <c r="AP259" i="5"/>
  <c r="AO259" i="5"/>
  <c r="AN259" i="5"/>
  <c r="AM259" i="5"/>
  <c r="AK259" i="5"/>
  <c r="AJ259" i="5"/>
  <c r="AI259" i="5"/>
  <c r="AH259" i="5"/>
  <c r="AG259" i="5"/>
  <c r="AF259" i="5"/>
  <c r="AC259" i="5"/>
  <c r="AB259" i="5"/>
  <c r="AA259" i="5"/>
  <c r="Z259" i="5"/>
  <c r="Y259" i="5"/>
  <c r="X259" i="5"/>
  <c r="W259" i="5"/>
  <c r="V259" i="5"/>
  <c r="U259" i="5"/>
  <c r="T259" i="5"/>
  <c r="S259" i="5"/>
  <c r="O259" i="5"/>
  <c r="N259" i="5"/>
  <c r="BG258" i="5"/>
  <c r="AS258" i="5"/>
  <c r="AQ258" i="5"/>
  <c r="AL258" i="5"/>
  <c r="AE258" i="5"/>
  <c r="R258" i="5"/>
  <c r="AD258" i="5" s="1"/>
  <c r="AR258" i="5" s="1"/>
  <c r="BH258" i="5" s="1"/>
  <c r="AS257" i="5"/>
  <c r="BG257" i="5" s="1"/>
  <c r="AQ257" i="5"/>
  <c r="AR257" i="5" s="1"/>
  <c r="BH257" i="5" s="1"/>
  <c r="AE257" i="5"/>
  <c r="AL257" i="5" s="1"/>
  <c r="R257" i="5"/>
  <c r="AD257" i="5" s="1"/>
  <c r="AS256" i="5"/>
  <c r="BG256" i="5" s="1"/>
  <c r="AQ256" i="5"/>
  <c r="AE256" i="5"/>
  <c r="AL256" i="5" s="1"/>
  <c r="AD256" i="5"/>
  <c r="R256" i="5"/>
  <c r="AS255" i="5"/>
  <c r="BG255" i="5" s="1"/>
  <c r="AQ255" i="5"/>
  <c r="AE255" i="5"/>
  <c r="AL255" i="5" s="1"/>
  <c r="R255" i="5"/>
  <c r="AD255" i="5" s="1"/>
  <c r="AR255" i="5" s="1"/>
  <c r="BG254" i="5"/>
  <c r="AS254" i="5"/>
  <c r="AQ254" i="5"/>
  <c r="AL254" i="5"/>
  <c r="AE254" i="5"/>
  <c r="R254" i="5"/>
  <c r="AD254" i="5" s="1"/>
  <c r="BH253" i="5"/>
  <c r="BH252" i="5"/>
  <c r="BF251" i="5"/>
  <c r="BE251" i="5"/>
  <c r="BD251" i="5"/>
  <c r="BC251" i="5"/>
  <c r="BB251" i="5"/>
  <c r="BA251" i="5"/>
  <c r="AZ251" i="5"/>
  <c r="AY251" i="5"/>
  <c r="AX251" i="5"/>
  <c r="AW251" i="5"/>
  <c r="AV251" i="5"/>
  <c r="AU251" i="5"/>
  <c r="AT251" i="5"/>
  <c r="AQ251" i="5"/>
  <c r="AP251" i="5"/>
  <c r="AO251" i="5"/>
  <c r="AN251" i="5"/>
  <c r="AM251" i="5"/>
  <c r="AL251" i="5"/>
  <c r="AK251" i="5"/>
  <c r="AJ251" i="5"/>
  <c r="AI251" i="5"/>
  <c r="AH251" i="5"/>
  <c r="AG251" i="5"/>
  <c r="AF251" i="5"/>
  <c r="AE251" i="5"/>
  <c r="AC251" i="5"/>
  <c r="AB251" i="5"/>
  <c r="AA251" i="5"/>
  <c r="Z251" i="5"/>
  <c r="Y251" i="5"/>
  <c r="X251" i="5"/>
  <c r="W251" i="5"/>
  <c r="V251" i="5"/>
  <c r="U251" i="5"/>
  <c r="T251" i="5"/>
  <c r="S251" i="5"/>
  <c r="R251" i="5"/>
  <c r="O251" i="5"/>
  <c r="N251" i="5"/>
  <c r="BG250" i="5"/>
  <c r="AS250" i="5"/>
  <c r="AQ250" i="5"/>
  <c r="AL250" i="5"/>
  <c r="AE250" i="5"/>
  <c r="R250" i="5"/>
  <c r="AD250" i="5" s="1"/>
  <c r="AS249" i="5"/>
  <c r="AS251" i="5" s="1"/>
  <c r="AQ249" i="5"/>
  <c r="AE249" i="5"/>
  <c r="AL249" i="5" s="1"/>
  <c r="AD249" i="5"/>
  <c r="R249" i="5"/>
  <c r="BH248" i="5"/>
  <c r="BH247" i="5"/>
  <c r="BF246" i="5"/>
  <c r="BE246" i="5"/>
  <c r="BD246" i="5"/>
  <c r="BC246" i="5"/>
  <c r="BB246" i="5"/>
  <c r="BA246" i="5"/>
  <c r="AZ246" i="5"/>
  <c r="AY246" i="5"/>
  <c r="AX246" i="5"/>
  <c r="AW246" i="5"/>
  <c r="AV246" i="5"/>
  <c r="AU246" i="5"/>
  <c r="AT246" i="5"/>
  <c r="AQ246" i="5"/>
  <c r="AP246" i="5"/>
  <c r="AO246" i="5"/>
  <c r="AN246" i="5"/>
  <c r="AM246" i="5"/>
  <c r="AK246" i="5"/>
  <c r="AJ246" i="5"/>
  <c r="AI246" i="5"/>
  <c r="AH246" i="5"/>
  <c r="AG246" i="5"/>
  <c r="AF246" i="5"/>
  <c r="AC246" i="5"/>
  <c r="AB246" i="5"/>
  <c r="AA246" i="5"/>
  <c r="Z246" i="5"/>
  <c r="Y246" i="5"/>
  <c r="X246" i="5"/>
  <c r="W246" i="5"/>
  <c r="V246" i="5"/>
  <c r="U246" i="5"/>
  <c r="T246" i="5"/>
  <c r="S246" i="5"/>
  <c r="O246" i="5"/>
  <c r="N246" i="5"/>
  <c r="AS245" i="5"/>
  <c r="BG245" i="5" s="1"/>
  <c r="AQ245" i="5"/>
  <c r="AE245" i="5"/>
  <c r="AL245" i="5" s="1"/>
  <c r="R245" i="5"/>
  <c r="AD245" i="5" s="1"/>
  <c r="AR245" i="5" s="1"/>
  <c r="BH245" i="5" s="1"/>
  <c r="AS244" i="5"/>
  <c r="BG244" i="5" s="1"/>
  <c r="AQ244" i="5"/>
  <c r="AE244" i="5"/>
  <c r="AL244" i="5" s="1"/>
  <c r="AD244" i="5"/>
  <c r="AR244" i="5" s="1"/>
  <c r="R244" i="5"/>
  <c r="AS243" i="5"/>
  <c r="BG243" i="5" s="1"/>
  <c r="AQ243" i="5"/>
  <c r="AL243" i="5"/>
  <c r="AE243" i="5"/>
  <c r="R243" i="5"/>
  <c r="AD243" i="5" s="1"/>
  <c r="BG242" i="5"/>
  <c r="AS242" i="5"/>
  <c r="AQ242" i="5"/>
  <c r="AL242" i="5"/>
  <c r="AE242" i="5"/>
  <c r="R242" i="5"/>
  <c r="AD242" i="5" s="1"/>
  <c r="AS241" i="5"/>
  <c r="BG241" i="5" s="1"/>
  <c r="BG246" i="5" s="1"/>
  <c r="AQ241" i="5"/>
  <c r="AE241" i="5"/>
  <c r="AL241" i="5" s="1"/>
  <c r="R241" i="5"/>
  <c r="BH240" i="5"/>
  <c r="BH239" i="5"/>
  <c r="BF236" i="5"/>
  <c r="BE236" i="5"/>
  <c r="BD236" i="5"/>
  <c r="BC236" i="5"/>
  <c r="BB236" i="5"/>
  <c r="BA236" i="5"/>
  <c r="AZ236" i="5"/>
  <c r="AY236" i="5"/>
  <c r="AX236" i="5"/>
  <c r="AW236" i="5"/>
  <c r="AV236" i="5"/>
  <c r="AU236" i="5"/>
  <c r="AT236" i="5"/>
  <c r="AP236" i="5"/>
  <c r="AO236" i="5"/>
  <c r="AN236" i="5"/>
  <c r="AM236" i="5"/>
  <c r="AK236" i="5"/>
  <c r="AJ236" i="5"/>
  <c r="AI236" i="5"/>
  <c r="AH236" i="5"/>
  <c r="AG236" i="5"/>
  <c r="AF236" i="5"/>
  <c r="AC236" i="5"/>
  <c r="AB236" i="5"/>
  <c r="AA236" i="5"/>
  <c r="Z236" i="5"/>
  <c r="Y236" i="5"/>
  <c r="X236" i="5"/>
  <c r="W236" i="5"/>
  <c r="V236" i="5"/>
  <c r="U236" i="5"/>
  <c r="T236" i="5"/>
  <c r="S236" i="5"/>
  <c r="O236" i="5"/>
  <c r="N236" i="5"/>
  <c r="AS235" i="5"/>
  <c r="BG235" i="5" s="1"/>
  <c r="AR235" i="5"/>
  <c r="BH235" i="5" s="1"/>
  <c r="AQ235" i="5"/>
  <c r="AE235" i="5"/>
  <c r="AL235" i="5" s="1"/>
  <c r="AD235" i="5"/>
  <c r="R235" i="5"/>
  <c r="AS234" i="5"/>
  <c r="BG234" i="5" s="1"/>
  <c r="AQ234" i="5"/>
  <c r="AL234" i="5"/>
  <c r="AE234" i="5"/>
  <c r="R234" i="5"/>
  <c r="AD234" i="5" s="1"/>
  <c r="BG233" i="5"/>
  <c r="AS233" i="5"/>
  <c r="AQ233" i="5"/>
  <c r="AL233" i="5"/>
  <c r="AE233" i="5"/>
  <c r="R233" i="5"/>
  <c r="AD233" i="5" s="1"/>
  <c r="AS232" i="5"/>
  <c r="BG232" i="5" s="1"/>
  <c r="AQ232" i="5"/>
  <c r="AE232" i="5"/>
  <c r="AL232" i="5" s="1"/>
  <c r="R232" i="5"/>
  <c r="R236" i="5" s="1"/>
  <c r="AS231" i="5"/>
  <c r="BG231" i="5" s="1"/>
  <c r="AQ231" i="5"/>
  <c r="AQ236" i="5" s="1"/>
  <c r="AE231" i="5"/>
  <c r="AD231" i="5"/>
  <c r="R231" i="5"/>
  <c r="BH230" i="5"/>
  <c r="BH229" i="5"/>
  <c r="BF228" i="5"/>
  <c r="BE228" i="5"/>
  <c r="BD228" i="5"/>
  <c r="BC228" i="5"/>
  <c r="BB228" i="5"/>
  <c r="BA228" i="5"/>
  <c r="AZ228" i="5"/>
  <c r="AY228" i="5"/>
  <c r="AX228" i="5"/>
  <c r="AW228" i="5"/>
  <c r="AV228" i="5"/>
  <c r="AU228" i="5"/>
  <c r="AT228" i="5"/>
  <c r="AP228" i="5"/>
  <c r="AO228" i="5"/>
  <c r="AN228" i="5"/>
  <c r="AM228" i="5"/>
  <c r="AK228" i="5"/>
  <c r="AJ228" i="5"/>
  <c r="AI228" i="5"/>
  <c r="AH228" i="5"/>
  <c r="AG228" i="5"/>
  <c r="AF228" i="5"/>
  <c r="AC228" i="5"/>
  <c r="AB228" i="5"/>
  <c r="AA228" i="5"/>
  <c r="Z228" i="5"/>
  <c r="Y228" i="5"/>
  <c r="X228" i="5"/>
  <c r="W228" i="5"/>
  <c r="V228" i="5"/>
  <c r="U228" i="5"/>
  <c r="T228" i="5"/>
  <c r="S228" i="5"/>
  <c r="O228" i="5"/>
  <c r="N228" i="5"/>
  <c r="AS227" i="5"/>
  <c r="BG227" i="5" s="1"/>
  <c r="AQ227" i="5"/>
  <c r="AE227" i="5"/>
  <c r="AL227" i="5" s="1"/>
  <c r="AD227" i="5"/>
  <c r="R227" i="5"/>
  <c r="AS226" i="5"/>
  <c r="AQ226" i="5"/>
  <c r="AQ228" i="5" s="1"/>
  <c r="AE226" i="5"/>
  <c r="R226" i="5"/>
  <c r="AD226" i="5" s="1"/>
  <c r="BH225" i="5"/>
  <c r="BH224" i="5"/>
  <c r="BF221" i="5"/>
  <c r="BE221" i="5"/>
  <c r="BD221" i="5"/>
  <c r="BC221" i="5"/>
  <c r="BB221" i="5"/>
  <c r="BA221" i="5"/>
  <c r="AZ221" i="5"/>
  <c r="AY221" i="5"/>
  <c r="AX221" i="5"/>
  <c r="AW221" i="5"/>
  <c r="AV221" i="5"/>
  <c r="AU221" i="5"/>
  <c r="AT221" i="5"/>
  <c r="AP221" i="5"/>
  <c r="AO221" i="5"/>
  <c r="AN221" i="5"/>
  <c r="AM221" i="5"/>
  <c r="AK221" i="5"/>
  <c r="AJ221" i="5"/>
  <c r="AI221" i="5"/>
  <c r="AH221" i="5"/>
  <c r="AG221" i="5"/>
  <c r="AF221" i="5"/>
  <c r="AC221" i="5"/>
  <c r="AB221" i="5"/>
  <c r="AA221" i="5"/>
  <c r="Z221" i="5"/>
  <c r="Y221" i="5"/>
  <c r="X221" i="5"/>
  <c r="W221" i="5"/>
  <c r="V221" i="5"/>
  <c r="U221" i="5"/>
  <c r="T221" i="5"/>
  <c r="S221" i="5"/>
  <c r="O221" i="5"/>
  <c r="N221" i="5"/>
  <c r="BG220" i="5"/>
  <c r="AS220" i="5"/>
  <c r="AQ220" i="5"/>
  <c r="AQ221" i="5" s="1"/>
  <c r="AL220" i="5"/>
  <c r="AE220" i="5"/>
  <c r="R220" i="5"/>
  <c r="AD220" i="5" s="1"/>
  <c r="AS219" i="5"/>
  <c r="BG219" i="5" s="1"/>
  <c r="AQ219" i="5"/>
  <c r="AE219" i="5"/>
  <c r="AL219" i="5" s="1"/>
  <c r="AD219" i="5"/>
  <c r="AR219" i="5" s="1"/>
  <c r="R219" i="5"/>
  <c r="AS218" i="5"/>
  <c r="BG218" i="5" s="1"/>
  <c r="AR218" i="5"/>
  <c r="BH218" i="5" s="1"/>
  <c r="AQ218" i="5"/>
  <c r="AE218" i="5"/>
  <c r="AL218" i="5" s="1"/>
  <c r="AD218" i="5"/>
  <c r="R218" i="5"/>
  <c r="BG217" i="5"/>
  <c r="AS217" i="5"/>
  <c r="AQ217" i="5"/>
  <c r="AE217" i="5"/>
  <c r="AE221" i="5" s="1"/>
  <c r="R217" i="5"/>
  <c r="AD217" i="5" s="1"/>
  <c r="BG216" i="5"/>
  <c r="BG221" i="5" s="1"/>
  <c r="AS216" i="5"/>
  <c r="AS221" i="5" s="1"/>
  <c r="AQ216" i="5"/>
  <c r="AL216" i="5"/>
  <c r="AE216" i="5"/>
  <c r="AD216" i="5"/>
  <c r="R216" i="5"/>
  <c r="R221" i="5" s="1"/>
  <c r="BH215" i="5"/>
  <c r="BH214" i="5"/>
  <c r="BF211" i="5"/>
  <c r="BE211" i="5"/>
  <c r="BD211" i="5"/>
  <c r="BC211" i="5"/>
  <c r="BB211" i="5"/>
  <c r="BA211" i="5"/>
  <c r="AZ211" i="5"/>
  <c r="AY211" i="5"/>
  <c r="AX211" i="5"/>
  <c r="AW211" i="5"/>
  <c r="AV211" i="5"/>
  <c r="AU211" i="5"/>
  <c r="AT211" i="5"/>
  <c r="AP211" i="5"/>
  <c r="AO211" i="5"/>
  <c r="AN211" i="5"/>
  <c r="AM211" i="5"/>
  <c r="AK211" i="5"/>
  <c r="AJ211" i="5"/>
  <c r="AI211" i="5"/>
  <c r="AH211" i="5"/>
  <c r="AG211" i="5"/>
  <c r="AF211" i="5"/>
  <c r="AC211" i="5"/>
  <c r="AB211" i="5"/>
  <c r="AA211" i="5"/>
  <c r="Z211" i="5"/>
  <c r="Y211" i="5"/>
  <c r="X211" i="5"/>
  <c r="W211" i="5"/>
  <c r="V211" i="5"/>
  <c r="U211" i="5"/>
  <c r="T211" i="5"/>
  <c r="S211" i="5"/>
  <c r="O211" i="5"/>
  <c r="N211" i="5"/>
  <c r="AS210" i="5"/>
  <c r="BG210" i="5" s="1"/>
  <c r="AQ210" i="5"/>
  <c r="AQ211" i="5" s="1"/>
  <c r="AE210" i="5"/>
  <c r="AL210" i="5" s="1"/>
  <c r="AD210" i="5"/>
  <c r="AR210" i="5" s="1"/>
  <c r="BH210" i="5" s="1"/>
  <c r="R210" i="5"/>
  <c r="AS209" i="5"/>
  <c r="BG209" i="5" s="1"/>
  <c r="AQ209" i="5"/>
  <c r="AE209" i="5"/>
  <c r="AD209" i="5"/>
  <c r="R209" i="5"/>
  <c r="R211" i="5" s="1"/>
  <c r="BH208" i="5"/>
  <c r="BH207" i="5"/>
  <c r="BF204" i="5"/>
  <c r="BE204" i="5"/>
  <c r="BD204" i="5"/>
  <c r="BC204" i="5"/>
  <c r="BB204" i="5"/>
  <c r="BA204" i="5"/>
  <c r="AZ204" i="5"/>
  <c r="AY204" i="5"/>
  <c r="AX204" i="5"/>
  <c r="AW204" i="5"/>
  <c r="AV204" i="5"/>
  <c r="AU204" i="5"/>
  <c r="AT204" i="5"/>
  <c r="AS204" i="5"/>
  <c r="AP204" i="5"/>
  <c r="AO204" i="5"/>
  <c r="AN204" i="5"/>
  <c r="AM204" i="5"/>
  <c r="AK204" i="5"/>
  <c r="AJ204" i="5"/>
  <c r="AI204" i="5"/>
  <c r="AH204" i="5"/>
  <c r="AG204" i="5"/>
  <c r="AF204" i="5"/>
  <c r="AE204" i="5"/>
  <c r="AC204" i="5"/>
  <c r="AB204" i="5"/>
  <c r="AA204" i="5"/>
  <c r="Z204" i="5"/>
  <c r="Y204" i="5"/>
  <c r="X204" i="5"/>
  <c r="W204" i="5"/>
  <c r="V204" i="5"/>
  <c r="U204" i="5"/>
  <c r="T204" i="5"/>
  <c r="S204" i="5"/>
  <c r="Q204" i="5"/>
  <c r="P204" i="5"/>
  <c r="O204" i="5"/>
  <c r="N204" i="5"/>
  <c r="BH203" i="5"/>
  <c r="BG202" i="5"/>
  <c r="AS202" i="5"/>
  <c r="AQ202" i="5"/>
  <c r="AL202" i="5"/>
  <c r="AE202" i="5"/>
  <c r="AD202" i="5"/>
  <c r="R202" i="5"/>
  <c r="BH201" i="5"/>
  <c r="BG200" i="5"/>
  <c r="AS200" i="5"/>
  <c r="AQ200" i="5"/>
  <c r="AL200" i="5"/>
  <c r="AE200" i="5"/>
  <c r="AD200" i="5"/>
  <c r="AR200" i="5" s="1"/>
  <c r="BH200" i="5" s="1"/>
  <c r="R200" i="5"/>
  <c r="AS199" i="5"/>
  <c r="BG199" i="5" s="1"/>
  <c r="AQ199" i="5"/>
  <c r="AR199" i="5" s="1"/>
  <c r="BH199" i="5" s="1"/>
  <c r="AE199" i="5"/>
  <c r="AL199" i="5" s="1"/>
  <c r="R199" i="5"/>
  <c r="AD199" i="5" s="1"/>
  <c r="BH198" i="5"/>
  <c r="AS197" i="5"/>
  <c r="BG197" i="5" s="1"/>
  <c r="AQ197" i="5"/>
  <c r="AQ204" i="5" s="1"/>
  <c r="AE197" i="5"/>
  <c r="AL197" i="5" s="1"/>
  <c r="R197" i="5"/>
  <c r="AD197" i="5" s="1"/>
  <c r="BH196" i="5"/>
  <c r="AS195" i="5"/>
  <c r="BG195" i="5" s="1"/>
  <c r="BG204" i="5" s="1"/>
  <c r="AQ195" i="5"/>
  <c r="AE195" i="5"/>
  <c r="AL195" i="5" s="1"/>
  <c r="R195" i="5"/>
  <c r="BF192" i="5"/>
  <c r="BE192" i="5"/>
  <c r="BD192" i="5"/>
  <c r="BC192" i="5"/>
  <c r="BB192" i="5"/>
  <c r="BA192" i="5"/>
  <c r="AZ192" i="5"/>
  <c r="AY192" i="5"/>
  <c r="AX192" i="5"/>
  <c r="AW192" i="5"/>
  <c r="AV192" i="5"/>
  <c r="AU192" i="5"/>
  <c r="AT192" i="5"/>
  <c r="AP192" i="5"/>
  <c r="AO192" i="5"/>
  <c r="AN192" i="5"/>
  <c r="AM192" i="5"/>
  <c r="AK192" i="5"/>
  <c r="AJ192" i="5"/>
  <c r="AI192" i="5"/>
  <c r="AH192" i="5"/>
  <c r="AG192" i="5"/>
  <c r="AF192" i="5"/>
  <c r="AC192" i="5"/>
  <c r="AB192" i="5"/>
  <c r="AB335" i="5" s="1"/>
  <c r="AA192" i="5"/>
  <c r="Z192" i="5"/>
  <c r="Y192" i="5"/>
  <c r="X192" i="5"/>
  <c r="W192" i="5"/>
  <c r="V192" i="5"/>
  <c r="U192" i="5"/>
  <c r="T192" i="5"/>
  <c r="S192" i="5"/>
  <c r="Q192" i="5"/>
  <c r="P192" i="5"/>
  <c r="O192" i="5"/>
  <c r="N192" i="5"/>
  <c r="BH191" i="5"/>
  <c r="AS190" i="5"/>
  <c r="BG190" i="5" s="1"/>
  <c r="AQ190" i="5"/>
  <c r="AE190" i="5"/>
  <c r="AL190" i="5" s="1"/>
  <c r="AD190" i="5"/>
  <c r="R190" i="5"/>
  <c r="BH189" i="5"/>
  <c r="BG188" i="5"/>
  <c r="AS188" i="5"/>
  <c r="AQ188" i="5"/>
  <c r="AE188" i="5"/>
  <c r="AL188" i="5" s="1"/>
  <c r="R188" i="5"/>
  <c r="AD188" i="5" s="1"/>
  <c r="AR188" i="5" s="1"/>
  <c r="BH188" i="5" s="1"/>
  <c r="BG187" i="5"/>
  <c r="AS187" i="5"/>
  <c r="AQ187" i="5"/>
  <c r="AL187" i="5"/>
  <c r="AE187" i="5"/>
  <c r="R187" i="5"/>
  <c r="AD187" i="5" s="1"/>
  <c r="BH186" i="5"/>
  <c r="AS185" i="5"/>
  <c r="BG185" i="5" s="1"/>
  <c r="AQ185" i="5"/>
  <c r="AE185" i="5"/>
  <c r="AL185" i="5" s="1"/>
  <c r="AR185" i="5" s="1"/>
  <c r="BH185" i="5" s="1"/>
  <c r="AD185" i="5"/>
  <c r="R185" i="5"/>
  <c r="BH184" i="5"/>
  <c r="BG183" i="5"/>
  <c r="AS183" i="5"/>
  <c r="AQ183" i="5"/>
  <c r="AL183" i="5"/>
  <c r="AE183" i="5"/>
  <c r="R183" i="5"/>
  <c r="BH182" i="5"/>
  <c r="AS181" i="5"/>
  <c r="BG181" i="5" s="1"/>
  <c r="BG192" i="5" s="1"/>
  <c r="AQ181" i="5"/>
  <c r="AE181" i="5"/>
  <c r="AD181" i="5"/>
  <c r="R181" i="5"/>
  <c r="AS180" i="5"/>
  <c r="BG180" i="5" s="1"/>
  <c r="AQ180" i="5"/>
  <c r="AE180" i="5"/>
  <c r="AL180" i="5" s="1"/>
  <c r="R180" i="5"/>
  <c r="AD180" i="5" s="1"/>
  <c r="AR180" i="5" s="1"/>
  <c r="BG179" i="5"/>
  <c r="AS179" i="5"/>
  <c r="AQ179" i="5"/>
  <c r="AL179" i="5"/>
  <c r="AE179" i="5"/>
  <c r="R179" i="5"/>
  <c r="AD179" i="5" s="1"/>
  <c r="AS178" i="5"/>
  <c r="BG178" i="5" s="1"/>
  <c r="AQ178" i="5"/>
  <c r="AE178" i="5"/>
  <c r="AL178" i="5" s="1"/>
  <c r="AD178" i="5"/>
  <c r="AR178" i="5" s="1"/>
  <c r="BH178" i="5" s="1"/>
  <c r="R178" i="5"/>
  <c r="BH177" i="5"/>
  <c r="AS176" i="5"/>
  <c r="BG176" i="5" s="1"/>
  <c r="AQ176" i="5"/>
  <c r="AE176" i="5"/>
  <c r="AL176" i="5" s="1"/>
  <c r="R176" i="5"/>
  <c r="AD176" i="5" s="1"/>
  <c r="BH175" i="5"/>
  <c r="AS174" i="5"/>
  <c r="BG174" i="5" s="1"/>
  <c r="AQ174" i="5"/>
  <c r="AE174" i="5"/>
  <c r="AL174" i="5" s="1"/>
  <c r="R174" i="5"/>
  <c r="AD174" i="5" s="1"/>
  <c r="AR174" i="5" s="1"/>
  <c r="BH174" i="5" s="1"/>
  <c r="BF173" i="5"/>
  <c r="BE173" i="5"/>
  <c r="BD173" i="5"/>
  <c r="BC173" i="5"/>
  <c r="BB173" i="5"/>
  <c r="BA173" i="5"/>
  <c r="AZ173" i="5"/>
  <c r="AY173" i="5"/>
  <c r="AX173" i="5"/>
  <c r="AW173" i="5"/>
  <c r="AV173" i="5"/>
  <c r="AU173" i="5"/>
  <c r="AT173" i="5"/>
  <c r="AP173" i="5"/>
  <c r="AO173" i="5"/>
  <c r="AN173" i="5"/>
  <c r="AM173" i="5"/>
  <c r="AK173" i="5"/>
  <c r="AJ173" i="5"/>
  <c r="AI173" i="5"/>
  <c r="AH173" i="5"/>
  <c r="AG173" i="5"/>
  <c r="AF173" i="5"/>
  <c r="AC173" i="5"/>
  <c r="AB173" i="5"/>
  <c r="AA173" i="5"/>
  <c r="Z173" i="5"/>
  <c r="Y173" i="5"/>
  <c r="X173" i="5"/>
  <c r="W173" i="5"/>
  <c r="V173" i="5"/>
  <c r="U173" i="5"/>
  <c r="T173" i="5"/>
  <c r="S173" i="5"/>
  <c r="O173" i="5"/>
  <c r="N173" i="5"/>
  <c r="AS172" i="5"/>
  <c r="BG172" i="5" s="1"/>
  <c r="AQ172" i="5"/>
  <c r="AL172" i="5"/>
  <c r="AE172" i="5"/>
  <c r="R172" i="5"/>
  <c r="AD172" i="5" s="1"/>
  <c r="BG171" i="5"/>
  <c r="AS171" i="5"/>
  <c r="AQ171" i="5"/>
  <c r="AL171" i="5"/>
  <c r="AE171" i="5"/>
  <c r="R171" i="5"/>
  <c r="AD171" i="5" s="1"/>
  <c r="AS170" i="5"/>
  <c r="BG170" i="5" s="1"/>
  <c r="AQ170" i="5"/>
  <c r="AE170" i="5"/>
  <c r="AL170" i="5" s="1"/>
  <c r="R170" i="5"/>
  <c r="AD170" i="5" s="1"/>
  <c r="AR170" i="5" s="1"/>
  <c r="BH170" i="5" s="1"/>
  <c r="BH169" i="5"/>
  <c r="AS168" i="5"/>
  <c r="AQ168" i="5"/>
  <c r="AE168" i="5"/>
  <c r="AL168" i="5" s="1"/>
  <c r="R168" i="5"/>
  <c r="AD168" i="5" s="1"/>
  <c r="AR168" i="5" s="1"/>
  <c r="BG167" i="5"/>
  <c r="AS167" i="5"/>
  <c r="AQ167" i="5"/>
  <c r="AL167" i="5"/>
  <c r="AE167" i="5"/>
  <c r="R167" i="5"/>
  <c r="AD167" i="5" s="1"/>
  <c r="AE166" i="5"/>
  <c r="AD166" i="5"/>
  <c r="R166" i="5"/>
  <c r="AR165" i="5"/>
  <c r="BH165" i="5" s="1"/>
  <c r="AD165" i="5"/>
  <c r="V165" i="5"/>
  <c r="R165" i="5"/>
  <c r="BG164" i="5"/>
  <c r="AS164" i="5"/>
  <c r="AQ164" i="5"/>
  <c r="AL164" i="5"/>
  <c r="AE164" i="5"/>
  <c r="R164" i="5"/>
  <c r="AD164" i="5" s="1"/>
  <c r="BF161" i="5"/>
  <c r="BE161" i="5"/>
  <c r="BE335" i="5" s="1"/>
  <c r="BD161" i="5"/>
  <c r="BC161" i="5"/>
  <c r="BB161" i="5"/>
  <c r="BA161" i="5"/>
  <c r="BA335" i="5" s="1"/>
  <c r="AZ161" i="5"/>
  <c r="AY161" i="5"/>
  <c r="AX161" i="5"/>
  <c r="AW161" i="5"/>
  <c r="AW335" i="5" s="1"/>
  <c r="AV161" i="5"/>
  <c r="AU161" i="5"/>
  <c r="AT161" i="5"/>
  <c r="AS161" i="5"/>
  <c r="AP161" i="5"/>
  <c r="AO161" i="5"/>
  <c r="AN161" i="5"/>
  <c r="AN335" i="5" s="1"/>
  <c r="AM161" i="5"/>
  <c r="AK161" i="5"/>
  <c r="AJ161" i="5"/>
  <c r="AJ335" i="5" s="1"/>
  <c r="AI161" i="5"/>
  <c r="AH161" i="5"/>
  <c r="AG161" i="5"/>
  <c r="AF161" i="5"/>
  <c r="AF335" i="5" s="1"/>
  <c r="AC161" i="5"/>
  <c r="AC335" i="5" s="1"/>
  <c r="AB161" i="5"/>
  <c r="AA161" i="5"/>
  <c r="Z161" i="5"/>
  <c r="Y161" i="5"/>
  <c r="Y335" i="5" s="1"/>
  <c r="X161" i="5"/>
  <c r="W161" i="5"/>
  <c r="V161" i="5"/>
  <c r="U161" i="5"/>
  <c r="U335" i="5" s="1"/>
  <c r="T161" i="5"/>
  <c r="S161" i="5"/>
  <c r="Q161" i="5"/>
  <c r="Q335" i="5" s="1"/>
  <c r="P161" i="5"/>
  <c r="P335" i="5" s="1"/>
  <c r="O161" i="5"/>
  <c r="N161" i="5"/>
  <c r="BH160" i="5"/>
  <c r="AS159" i="5"/>
  <c r="BG159" i="5" s="1"/>
  <c r="AQ159" i="5"/>
  <c r="AE159" i="5"/>
  <c r="AL159" i="5" s="1"/>
  <c r="R159" i="5"/>
  <c r="AD159" i="5" s="1"/>
  <c r="AR159" i="5" s="1"/>
  <c r="BH159" i="5" s="1"/>
  <c r="AS158" i="5"/>
  <c r="BG158" i="5" s="1"/>
  <c r="AQ158" i="5"/>
  <c r="AE158" i="5"/>
  <c r="AL158" i="5" s="1"/>
  <c r="AD158" i="5"/>
  <c r="AR158" i="5" s="1"/>
  <c r="BH158" i="5" s="1"/>
  <c r="R158" i="5"/>
  <c r="AS157" i="5"/>
  <c r="BG157" i="5" s="1"/>
  <c r="AQ157" i="5"/>
  <c r="AL157" i="5"/>
  <c r="AE157" i="5"/>
  <c r="R157" i="5"/>
  <c r="AD157" i="5" s="1"/>
  <c r="BH156" i="5"/>
  <c r="AS155" i="5"/>
  <c r="BG155" i="5" s="1"/>
  <c r="AQ155" i="5"/>
  <c r="AE155" i="5"/>
  <c r="AL155" i="5" s="1"/>
  <c r="R155" i="5"/>
  <c r="AD155" i="5" s="1"/>
  <c r="AR155" i="5" s="1"/>
  <c r="BH155" i="5" s="1"/>
  <c r="BH154" i="5"/>
  <c r="BG153" i="5"/>
  <c r="AS153" i="5"/>
  <c r="AQ153" i="5"/>
  <c r="AE153" i="5"/>
  <c r="AL153" i="5" s="1"/>
  <c r="R153" i="5"/>
  <c r="AD153" i="5" s="1"/>
  <c r="BH152" i="5"/>
  <c r="AS151" i="5"/>
  <c r="BG151" i="5" s="1"/>
  <c r="AQ151" i="5"/>
  <c r="AE151" i="5"/>
  <c r="AL151" i="5" s="1"/>
  <c r="AD151" i="5"/>
  <c r="R151" i="5"/>
  <c r="AS148" i="5"/>
  <c r="BG148" i="5" s="1"/>
  <c r="AQ148" i="5"/>
  <c r="AE148" i="5"/>
  <c r="AD148" i="5"/>
  <c r="R148" i="5"/>
  <c r="BF141" i="5"/>
  <c r="BE141" i="5"/>
  <c r="BD141" i="5"/>
  <c r="BC141" i="5"/>
  <c r="BB141" i="5"/>
  <c r="BA141" i="5"/>
  <c r="AZ141" i="5"/>
  <c r="AY141" i="5"/>
  <c r="AX141" i="5"/>
  <c r="AW141" i="5"/>
  <c r="AV141" i="5"/>
  <c r="AU141" i="5"/>
  <c r="AT141" i="5"/>
  <c r="AP141" i="5"/>
  <c r="AO141" i="5"/>
  <c r="AN141" i="5"/>
  <c r="AM141" i="5"/>
  <c r="AK141" i="5"/>
  <c r="AJ141" i="5"/>
  <c r="AI141" i="5"/>
  <c r="AH141" i="5"/>
  <c r="AG141" i="5"/>
  <c r="AF141" i="5"/>
  <c r="AC141" i="5"/>
  <c r="AA141" i="5"/>
  <c r="Z141" i="5"/>
  <c r="V141" i="5"/>
  <c r="U141" i="5"/>
  <c r="T141" i="5"/>
  <c r="S141" i="5"/>
  <c r="BF138" i="5"/>
  <c r="BE138" i="5"/>
  <c r="BD138" i="5"/>
  <c r="BC138" i="5"/>
  <c r="BB138" i="5"/>
  <c r="BA138" i="5"/>
  <c r="AZ138" i="5"/>
  <c r="AY138" i="5"/>
  <c r="AX138" i="5"/>
  <c r="AW138" i="5"/>
  <c r="AV138" i="5"/>
  <c r="AU138" i="5"/>
  <c r="AT138" i="5"/>
  <c r="AP138" i="5"/>
  <c r="AO138" i="5"/>
  <c r="AN138" i="5"/>
  <c r="AM138" i="5"/>
  <c r="AK138" i="5"/>
  <c r="AJ138" i="5"/>
  <c r="AI138" i="5"/>
  <c r="AH138" i="5"/>
  <c r="AG138" i="5"/>
  <c r="AF138" i="5"/>
  <c r="AC138" i="5"/>
  <c r="AA138" i="5"/>
  <c r="Z138" i="5"/>
  <c r="V138" i="5"/>
  <c r="U138" i="5"/>
  <c r="T138" i="5"/>
  <c r="S138" i="5"/>
  <c r="AS133" i="5"/>
  <c r="BG133" i="5" s="1"/>
  <c r="AQ133" i="5"/>
  <c r="AE133" i="5"/>
  <c r="AL133" i="5" s="1"/>
  <c r="R133" i="5"/>
  <c r="AD133" i="5" s="1"/>
  <c r="AR133" i="5" s="1"/>
  <c r="BH133" i="5" s="1"/>
  <c r="AS132" i="5"/>
  <c r="BG132" i="5" s="1"/>
  <c r="AQ132" i="5"/>
  <c r="AE132" i="5"/>
  <c r="AL132" i="5" s="1"/>
  <c r="AD132" i="5"/>
  <c r="R132" i="5"/>
  <c r="AS131" i="5"/>
  <c r="BG131" i="5" s="1"/>
  <c r="AQ131" i="5"/>
  <c r="AQ130" i="5" s="1"/>
  <c r="AQ120" i="5" s="1"/>
  <c r="AE131" i="5"/>
  <c r="AL131" i="5" s="1"/>
  <c r="R131" i="5"/>
  <c r="BF130" i="5"/>
  <c r="BE130" i="5"/>
  <c r="BE129" i="5" s="1"/>
  <c r="BD130" i="5"/>
  <c r="BC130" i="5"/>
  <c r="BB130" i="5"/>
  <c r="BA130" i="5"/>
  <c r="AZ130" i="5"/>
  <c r="AZ120" i="5" s="1"/>
  <c r="AY130" i="5"/>
  <c r="AY120" i="5" s="1"/>
  <c r="AX130" i="5"/>
  <c r="AW130" i="5"/>
  <c r="AV130" i="5"/>
  <c r="AU130" i="5"/>
  <c r="AU120" i="5" s="1"/>
  <c r="AT130" i="5"/>
  <c r="AP130" i="5"/>
  <c r="AO130" i="5"/>
  <c r="AO120" i="5" s="1"/>
  <c r="AN130" i="5"/>
  <c r="AN120" i="5" s="1"/>
  <c r="AM130" i="5"/>
  <c r="AM120" i="5" s="1"/>
  <c r="AK130" i="5"/>
  <c r="AJ130" i="5"/>
  <c r="AJ120" i="5" s="1"/>
  <c r="AI130" i="5"/>
  <c r="AI120" i="5" s="1"/>
  <c r="AH130" i="5"/>
  <c r="AG130" i="5"/>
  <c r="AF130" i="5"/>
  <c r="AE130" i="5"/>
  <c r="AE120" i="5" s="1"/>
  <c r="AC130" i="5"/>
  <c r="AB130" i="5"/>
  <c r="AA130" i="5"/>
  <c r="AA120" i="5" s="1"/>
  <c r="Z130" i="5"/>
  <c r="Y130" i="5"/>
  <c r="X130" i="5"/>
  <c r="W130" i="5"/>
  <c r="W120" i="5" s="1"/>
  <c r="V130" i="5"/>
  <c r="U130" i="5"/>
  <c r="T130" i="5"/>
  <c r="T120" i="5" s="1"/>
  <c r="S130" i="5"/>
  <c r="S120" i="5" s="1"/>
  <c r="Q130" i="5"/>
  <c r="P130" i="5"/>
  <c r="P120" i="5" s="1"/>
  <c r="O130" i="5"/>
  <c r="O120" i="5" s="1"/>
  <c r="N130" i="5"/>
  <c r="BF129" i="5"/>
  <c r="BD129" i="5"/>
  <c r="BC129" i="5"/>
  <c r="BB129" i="5"/>
  <c r="BF128" i="5"/>
  <c r="BE128" i="5"/>
  <c r="BD128" i="5"/>
  <c r="BC128" i="5"/>
  <c r="BB128" i="5"/>
  <c r="BF127" i="5"/>
  <c r="BE127" i="5"/>
  <c r="BD127" i="5"/>
  <c r="BC127" i="5"/>
  <c r="BB127" i="5"/>
  <c r="BE126" i="5"/>
  <c r="BD126" i="5"/>
  <c r="BF125" i="5"/>
  <c r="BE125" i="5"/>
  <c r="BD125" i="5"/>
  <c r="BC125" i="5"/>
  <c r="BB125" i="5"/>
  <c r="BG124" i="5"/>
  <c r="BH124" i="5" s="1"/>
  <c r="BF124" i="5"/>
  <c r="BE124" i="5"/>
  <c r="BD124" i="5"/>
  <c r="BC124" i="5"/>
  <c r="BB124" i="5"/>
  <c r="BF123" i="5"/>
  <c r="BE123" i="5"/>
  <c r="BD123" i="5"/>
  <c r="BC123" i="5"/>
  <c r="BB123" i="5"/>
  <c r="BD122" i="5"/>
  <c r="BA120" i="5"/>
  <c r="AX120" i="5"/>
  <c r="AW120" i="5"/>
  <c r="AV120" i="5"/>
  <c r="AT120" i="5"/>
  <c r="AP120" i="5"/>
  <c r="AK120" i="5"/>
  <c r="AH120" i="5"/>
  <c r="AG120" i="5"/>
  <c r="AF120" i="5"/>
  <c r="AC120" i="5"/>
  <c r="AB120" i="5"/>
  <c r="Z120" i="5"/>
  <c r="Y120" i="5"/>
  <c r="X120" i="5"/>
  <c r="V120" i="5"/>
  <c r="U120" i="5"/>
  <c r="Q120" i="5"/>
  <c r="N120" i="5"/>
  <c r="BA119" i="5"/>
  <c r="AZ119" i="5"/>
  <c r="AY119" i="5"/>
  <c r="AX119" i="5"/>
  <c r="AW119" i="5"/>
  <c r="AV119" i="5"/>
  <c r="AU119" i="5"/>
  <c r="AT119" i="5"/>
  <c r="AP119" i="5"/>
  <c r="AO119" i="5"/>
  <c r="AN119" i="5"/>
  <c r="AM119" i="5"/>
  <c r="AK119" i="5"/>
  <c r="AJ119" i="5"/>
  <c r="AI119" i="5"/>
  <c r="AH119" i="5"/>
  <c r="AG119" i="5"/>
  <c r="AF119" i="5"/>
  <c r="AC119" i="5"/>
  <c r="AB119" i="5"/>
  <c r="AA119" i="5"/>
  <c r="Z119" i="5"/>
  <c r="Y119" i="5"/>
  <c r="X119" i="5"/>
  <c r="W119" i="5"/>
  <c r="V119" i="5"/>
  <c r="U119" i="5"/>
  <c r="T119" i="5"/>
  <c r="S119" i="5"/>
  <c r="R119" i="5"/>
  <c r="BA118" i="5"/>
  <c r="AZ118" i="5"/>
  <c r="AY118" i="5"/>
  <c r="AX118" i="5"/>
  <c r="AW118" i="5"/>
  <c r="AV118" i="5"/>
  <c r="AU118" i="5"/>
  <c r="AT118" i="5"/>
  <c r="AS118" i="5"/>
  <c r="AP118" i="5"/>
  <c r="AO118" i="5"/>
  <c r="AN118" i="5"/>
  <c r="AM118" i="5"/>
  <c r="AK118" i="5"/>
  <c r="AJ118" i="5"/>
  <c r="AI118" i="5"/>
  <c r="AH118" i="5"/>
  <c r="AG118" i="5"/>
  <c r="AF118" i="5"/>
  <c r="AC118" i="5"/>
  <c r="AB118" i="5"/>
  <c r="AA118" i="5"/>
  <c r="Z118" i="5"/>
  <c r="Y118" i="5"/>
  <c r="X118" i="5"/>
  <c r="W118" i="5"/>
  <c r="V118" i="5"/>
  <c r="U118" i="5"/>
  <c r="T118" i="5"/>
  <c r="S118" i="5"/>
  <c r="AH117" i="5"/>
  <c r="AG117" i="5"/>
  <c r="AF117" i="5"/>
  <c r="AC117" i="5"/>
  <c r="AB117" i="5"/>
  <c r="AA117" i="5"/>
  <c r="Z117" i="5"/>
  <c r="Y117" i="5"/>
  <c r="X117" i="5"/>
  <c r="W117" i="5"/>
  <c r="V117" i="5"/>
  <c r="U117" i="5"/>
  <c r="T117" i="5"/>
  <c r="S117" i="5"/>
  <c r="BA116" i="5"/>
  <c r="AZ116" i="5"/>
  <c r="AY116" i="5"/>
  <c r="AX116" i="5"/>
  <c r="AW116" i="5"/>
  <c r="AV116" i="5"/>
  <c r="AU116" i="5"/>
  <c r="AT116" i="5"/>
  <c r="AQ116" i="5"/>
  <c r="AP116" i="5"/>
  <c r="AO116" i="5"/>
  <c r="AN116" i="5"/>
  <c r="AM116" i="5"/>
  <c r="AK116" i="5"/>
  <c r="AJ116" i="5"/>
  <c r="AI116" i="5"/>
  <c r="AH116" i="5"/>
  <c r="AG116" i="5"/>
  <c r="AF116" i="5"/>
  <c r="AE116" i="5"/>
  <c r="AC116" i="5"/>
  <c r="AB116" i="5"/>
  <c r="AA116" i="5"/>
  <c r="Z116" i="5"/>
  <c r="Y116" i="5"/>
  <c r="X116" i="5"/>
  <c r="W116" i="5"/>
  <c r="V116" i="5"/>
  <c r="U116" i="5"/>
  <c r="T116" i="5"/>
  <c r="S116" i="5"/>
  <c r="BA115" i="5"/>
  <c r="AZ115" i="5"/>
  <c r="AY115" i="5"/>
  <c r="AX115" i="5"/>
  <c r="AW115" i="5"/>
  <c r="AV115" i="5"/>
  <c r="AU115" i="5"/>
  <c r="AT115" i="5"/>
  <c r="AP115" i="5"/>
  <c r="AO115" i="5"/>
  <c r="AN115" i="5"/>
  <c r="AM115" i="5"/>
  <c r="AK115" i="5"/>
  <c r="AJ115" i="5"/>
  <c r="AI115" i="5"/>
  <c r="AH115" i="5"/>
  <c r="AG115" i="5"/>
  <c r="AF115" i="5"/>
  <c r="AC115" i="5"/>
  <c r="AB115" i="5"/>
  <c r="AA115" i="5"/>
  <c r="Z115" i="5"/>
  <c r="Y115" i="5"/>
  <c r="X115" i="5"/>
  <c r="W115" i="5"/>
  <c r="V115" i="5"/>
  <c r="U115" i="5"/>
  <c r="T115" i="5"/>
  <c r="S115" i="5"/>
  <c r="R115" i="5"/>
  <c r="BA114" i="5"/>
  <c r="AZ114" i="5"/>
  <c r="AY114" i="5"/>
  <c r="AW114" i="5"/>
  <c r="AV114" i="5"/>
  <c r="AU114" i="5"/>
  <c r="AP114" i="5"/>
  <c r="AO114" i="5"/>
  <c r="AN114" i="5"/>
  <c r="AK114" i="5"/>
  <c r="AJ114" i="5"/>
  <c r="AG114" i="5"/>
  <c r="AF114" i="5"/>
  <c r="AC114" i="5"/>
  <c r="AB114" i="5"/>
  <c r="AA114" i="5"/>
  <c r="Y114" i="5"/>
  <c r="X114" i="5"/>
  <c r="W114" i="5"/>
  <c r="U114" i="5"/>
  <c r="T114" i="5"/>
  <c r="S114" i="5"/>
  <c r="R114" i="5"/>
  <c r="BA113" i="5"/>
  <c r="AZ113" i="5"/>
  <c r="AY113" i="5"/>
  <c r="AX113" i="5"/>
  <c r="AW113" i="5"/>
  <c r="AV113" i="5"/>
  <c r="AU113" i="5"/>
  <c r="AT113" i="5"/>
  <c r="AP113" i="5"/>
  <c r="AO113" i="5"/>
  <c r="AN113" i="5"/>
  <c r="AM113" i="5"/>
  <c r="AK113" i="5"/>
  <c r="AJ113" i="5"/>
  <c r="AI113" i="5"/>
  <c r="AH113" i="5"/>
  <c r="AG113" i="5"/>
  <c r="AF113" i="5"/>
  <c r="AC113" i="5"/>
  <c r="AB113" i="5"/>
  <c r="AA113" i="5"/>
  <c r="Z113" i="5"/>
  <c r="Y113" i="5"/>
  <c r="X113" i="5"/>
  <c r="W113" i="5"/>
  <c r="V113" i="5"/>
  <c r="U113" i="5"/>
  <c r="T113" i="5"/>
  <c r="S113" i="5"/>
  <c r="R113" i="5"/>
  <c r="AY112" i="5"/>
  <c r="AX112" i="5"/>
  <c r="AT112" i="5"/>
  <c r="AN112" i="5"/>
  <c r="AM112" i="5"/>
  <c r="AI112" i="5"/>
  <c r="AH112" i="5"/>
  <c r="Z112" i="5"/>
  <c r="Y112" i="5"/>
  <c r="V112" i="5"/>
  <c r="BA111" i="5"/>
  <c r="AZ111" i="5"/>
  <c r="AY111" i="5"/>
  <c r="AX111" i="5"/>
  <c r="AW111" i="5"/>
  <c r="AV111" i="5"/>
  <c r="AU111" i="5"/>
  <c r="AT111" i="5"/>
  <c r="AP111" i="5"/>
  <c r="AO111" i="5"/>
  <c r="AN111" i="5"/>
  <c r="AM111" i="5"/>
  <c r="AK111" i="5"/>
  <c r="AJ111" i="5"/>
  <c r="AI111" i="5"/>
  <c r="AH111" i="5"/>
  <c r="AG111" i="5"/>
  <c r="AF111" i="5"/>
  <c r="AE111" i="5"/>
  <c r="AC111" i="5"/>
  <c r="AB111" i="5"/>
  <c r="AA111" i="5"/>
  <c r="Z111" i="5"/>
  <c r="Y111" i="5"/>
  <c r="X111" i="5"/>
  <c r="W111" i="5"/>
  <c r="V111" i="5"/>
  <c r="U111" i="5"/>
  <c r="T111" i="5"/>
  <c r="S111" i="5"/>
  <c r="BG110" i="5"/>
  <c r="BA110" i="5"/>
  <c r="AZ110" i="5"/>
  <c r="AY110" i="5"/>
  <c r="AX110" i="5"/>
  <c r="AW110" i="5"/>
  <c r="AV110" i="5"/>
  <c r="AU110" i="5"/>
  <c r="AT110" i="5"/>
  <c r="AS110" i="5"/>
  <c r="AP110" i="5"/>
  <c r="AO110" i="5"/>
  <c r="AN110" i="5"/>
  <c r="AM110" i="5"/>
  <c r="AL110" i="5"/>
  <c r="AK110" i="5"/>
  <c r="AJ110" i="5"/>
  <c r="AI110" i="5"/>
  <c r="AH110" i="5"/>
  <c r="AG110" i="5"/>
  <c r="AF110" i="5"/>
  <c r="AC110" i="5"/>
  <c r="AB110" i="5"/>
  <c r="AA110" i="5"/>
  <c r="Z110" i="5"/>
  <c r="Y110" i="5"/>
  <c r="X110" i="5"/>
  <c r="W110" i="5"/>
  <c r="V110" i="5"/>
  <c r="U110" i="5"/>
  <c r="T110" i="5"/>
  <c r="S110" i="5"/>
  <c r="BA109" i="5"/>
  <c r="AZ109" i="5"/>
  <c r="AY109" i="5"/>
  <c r="AX109" i="5"/>
  <c r="AW109" i="5"/>
  <c r="AV109" i="5"/>
  <c r="AU109" i="5"/>
  <c r="AT109" i="5"/>
  <c r="AQ109" i="5"/>
  <c r="AP109" i="5"/>
  <c r="AO109" i="5"/>
  <c r="AN109" i="5"/>
  <c r="AM109" i="5"/>
  <c r="AK109" i="5"/>
  <c r="AJ109" i="5"/>
  <c r="AI109" i="5"/>
  <c r="AH109" i="5"/>
  <c r="AG109" i="5"/>
  <c r="AF109" i="5"/>
  <c r="AC109" i="5"/>
  <c r="AB109" i="5"/>
  <c r="AA109" i="5"/>
  <c r="Z109" i="5"/>
  <c r="Y109" i="5"/>
  <c r="X109" i="5"/>
  <c r="W109" i="5"/>
  <c r="V109" i="5"/>
  <c r="U109" i="5"/>
  <c r="T109" i="5"/>
  <c r="S109" i="5"/>
  <c r="BA108" i="5"/>
  <c r="AZ108" i="5"/>
  <c r="AY108" i="5"/>
  <c r="AX108" i="5"/>
  <c r="AW108" i="5"/>
  <c r="AV108" i="5"/>
  <c r="AU108" i="5"/>
  <c r="AT108" i="5"/>
  <c r="AS108" i="5"/>
  <c r="AP108" i="5"/>
  <c r="AO108" i="5"/>
  <c r="AN108" i="5"/>
  <c r="AM108" i="5"/>
  <c r="AK108" i="5"/>
  <c r="AJ108" i="5"/>
  <c r="AI108" i="5"/>
  <c r="AH108" i="5"/>
  <c r="AG108" i="5"/>
  <c r="AF108" i="5"/>
  <c r="AD108" i="5"/>
  <c r="AC108" i="5"/>
  <c r="AB108" i="5"/>
  <c r="AA108" i="5"/>
  <c r="Z108" i="5"/>
  <c r="Y108" i="5"/>
  <c r="X108" i="5"/>
  <c r="W108" i="5"/>
  <c r="V108" i="5"/>
  <c r="U108" i="5"/>
  <c r="T108" i="5"/>
  <c r="S108" i="5"/>
  <c r="R108" i="5"/>
  <c r="AV107" i="5"/>
  <c r="AN107" i="5"/>
  <c r="AJ107" i="5"/>
  <c r="AI107" i="5"/>
  <c r="AF107" i="5"/>
  <c r="AA107" i="5"/>
  <c r="S107" i="5"/>
  <c r="BA106" i="5"/>
  <c r="AZ106" i="5"/>
  <c r="AY106" i="5"/>
  <c r="AX106" i="5"/>
  <c r="AW106" i="5"/>
  <c r="AV106" i="5"/>
  <c r="AU106" i="5"/>
  <c r="AT106" i="5"/>
  <c r="AP106" i="5"/>
  <c r="AO106" i="5"/>
  <c r="AN106" i="5"/>
  <c r="AM106" i="5"/>
  <c r="AK106" i="5"/>
  <c r="AJ106" i="5"/>
  <c r="AI106" i="5"/>
  <c r="AH106" i="5"/>
  <c r="AG106" i="5"/>
  <c r="AF106" i="5"/>
  <c r="AC106" i="5"/>
  <c r="AB106" i="5"/>
  <c r="AA106" i="5"/>
  <c r="Z106" i="5"/>
  <c r="Y106" i="5"/>
  <c r="X106" i="5"/>
  <c r="W106" i="5"/>
  <c r="V106" i="5"/>
  <c r="U106" i="5"/>
  <c r="T106" i="5"/>
  <c r="S106" i="5"/>
  <c r="W105" i="5"/>
  <c r="BA104" i="5"/>
  <c r="AZ104" i="5"/>
  <c r="AY104" i="5"/>
  <c r="AX104" i="5"/>
  <c r="AW104" i="5"/>
  <c r="AV104" i="5"/>
  <c r="AV102" i="5" s="1"/>
  <c r="AV100" i="5" s="1"/>
  <c r="AU104" i="5"/>
  <c r="AT104" i="5"/>
  <c r="AP104" i="5"/>
  <c r="AP102" i="5" s="1"/>
  <c r="AP100" i="5" s="1"/>
  <c r="AO104" i="5"/>
  <c r="AN104" i="5"/>
  <c r="AM104" i="5"/>
  <c r="AK104" i="5"/>
  <c r="AJ104" i="5"/>
  <c r="AI104" i="5"/>
  <c r="AH104" i="5"/>
  <c r="AG104" i="5"/>
  <c r="AF104" i="5"/>
  <c r="AE104" i="5"/>
  <c r="AC104" i="5"/>
  <c r="AB104" i="5"/>
  <c r="AA104" i="5"/>
  <c r="Z104" i="5"/>
  <c r="Y104" i="5"/>
  <c r="X104" i="5"/>
  <c r="W104" i="5"/>
  <c r="V104" i="5"/>
  <c r="U104" i="5"/>
  <c r="T104" i="5"/>
  <c r="S104" i="5"/>
  <c r="R104" i="5"/>
  <c r="Q103" i="5"/>
  <c r="P103" i="5"/>
  <c r="O103" i="5"/>
  <c r="O102" i="5" s="1"/>
  <c r="N103" i="5"/>
  <c r="Q102" i="5"/>
  <c r="Q100" i="5" s="1"/>
  <c r="N102" i="5"/>
  <c r="BH101" i="5"/>
  <c r="AR101" i="5"/>
  <c r="N100" i="5"/>
  <c r="AS99" i="5"/>
  <c r="AS94" i="5" s="1"/>
  <c r="BG94" i="5" s="1"/>
  <c r="AQ99" i="5"/>
  <c r="AQ119" i="5" s="1"/>
  <c r="AE99" i="5"/>
  <c r="AD99" i="5"/>
  <c r="AD119" i="5" s="1"/>
  <c r="R99" i="5"/>
  <c r="AS98" i="5"/>
  <c r="BG98" i="5" s="1"/>
  <c r="BG118" i="5" s="1"/>
  <c r="AQ98" i="5"/>
  <c r="AQ118" i="5" s="1"/>
  <c r="AE98" i="5"/>
  <c r="R98" i="5"/>
  <c r="R118" i="5" s="1"/>
  <c r="BH97" i="5"/>
  <c r="BG97" i="5"/>
  <c r="BG125" i="5" s="1"/>
  <c r="BH125" i="5" s="1"/>
  <c r="BG96" i="5"/>
  <c r="AL96" i="5"/>
  <c r="AL117" i="5" s="1"/>
  <c r="AE96" i="5"/>
  <c r="AE117" i="5" s="1"/>
  <c r="R96" i="5"/>
  <c r="AD96" i="5" s="1"/>
  <c r="AD117" i="5" s="1"/>
  <c r="AS95" i="5"/>
  <c r="AS116" i="5" s="1"/>
  <c r="BG116" i="5" s="1"/>
  <c r="AQ95" i="5"/>
  <c r="AQ94" i="5" s="1"/>
  <c r="AE95" i="5"/>
  <c r="AL95" i="5" s="1"/>
  <c r="AL116" i="5" s="1"/>
  <c r="AD95" i="5"/>
  <c r="AD116" i="5" s="1"/>
  <c r="R95" i="5"/>
  <c r="R116" i="5" s="1"/>
  <c r="BF94" i="5"/>
  <c r="BF61" i="5" s="1"/>
  <c r="BF134" i="5" s="1"/>
  <c r="BE94" i="5"/>
  <c r="BE61" i="5" s="1"/>
  <c r="BE134" i="5" s="1"/>
  <c r="BD94" i="5"/>
  <c r="BC94" i="5"/>
  <c r="BB94" i="5"/>
  <c r="BA94" i="5"/>
  <c r="AZ94" i="5"/>
  <c r="AY94" i="5"/>
  <c r="AX94" i="5"/>
  <c r="AW94" i="5"/>
  <c r="AV94" i="5"/>
  <c r="AU94" i="5"/>
  <c r="AT94" i="5"/>
  <c r="AP94" i="5"/>
  <c r="AP61" i="5" s="1"/>
  <c r="AP134" i="5" s="1"/>
  <c r="AO94" i="5"/>
  <c r="AN94" i="5"/>
  <c r="AM94" i="5"/>
  <c r="AK94" i="5"/>
  <c r="AJ94" i="5"/>
  <c r="AI94" i="5"/>
  <c r="AH94" i="5"/>
  <c r="AH61" i="5" s="1"/>
  <c r="AH134" i="5" s="1"/>
  <c r="AG94" i="5"/>
  <c r="AF94" i="5"/>
  <c r="AC94" i="5"/>
  <c r="AB94" i="5"/>
  <c r="AA94" i="5"/>
  <c r="Z94" i="5"/>
  <c r="Y94" i="5"/>
  <c r="X94" i="5"/>
  <c r="W94" i="5"/>
  <c r="V94" i="5"/>
  <c r="U94" i="5"/>
  <c r="T94" i="5"/>
  <c r="S94" i="5"/>
  <c r="R94" i="5"/>
  <c r="AS93" i="5"/>
  <c r="BG93" i="5" s="1"/>
  <c r="AQ93" i="5"/>
  <c r="AE93" i="5"/>
  <c r="AL93" i="5" s="1"/>
  <c r="R93" i="5"/>
  <c r="AD93" i="5" s="1"/>
  <c r="AS92" i="5"/>
  <c r="AQ92" i="5"/>
  <c r="AQ115" i="5" s="1"/>
  <c r="AE92" i="5"/>
  <c r="AD92" i="5"/>
  <c r="AD115" i="5" s="1"/>
  <c r="R92" i="5"/>
  <c r="BF91" i="5"/>
  <c r="BF60" i="5" s="1"/>
  <c r="BE91" i="5"/>
  <c r="BD91" i="5"/>
  <c r="BD60" i="5" s="1"/>
  <c r="BC91" i="5"/>
  <c r="BB91" i="5"/>
  <c r="BA91" i="5"/>
  <c r="AZ91" i="5"/>
  <c r="AY91" i="5"/>
  <c r="AX91" i="5"/>
  <c r="AW91" i="5"/>
  <c r="AV91" i="5"/>
  <c r="AU91" i="5"/>
  <c r="AT91" i="5"/>
  <c r="AQ91" i="5"/>
  <c r="AP91" i="5"/>
  <c r="AP60" i="5" s="1"/>
  <c r="AO91" i="5"/>
  <c r="AN91" i="5"/>
  <c r="AM91" i="5"/>
  <c r="AK91" i="5"/>
  <c r="AJ91" i="5"/>
  <c r="AI91" i="5"/>
  <c r="AH91" i="5"/>
  <c r="AH60" i="5" s="1"/>
  <c r="AG91" i="5"/>
  <c r="AF91" i="5"/>
  <c r="AE91" i="5"/>
  <c r="AC91" i="5"/>
  <c r="AB91" i="5"/>
  <c r="AA91" i="5"/>
  <c r="Z91" i="5"/>
  <c r="Z60" i="5" s="1"/>
  <c r="Y91" i="5"/>
  <c r="X91" i="5"/>
  <c r="W91" i="5"/>
  <c r="V91" i="5"/>
  <c r="U91" i="5"/>
  <c r="T91" i="5"/>
  <c r="S91" i="5"/>
  <c r="S60" i="5" s="1"/>
  <c r="R91" i="5"/>
  <c r="AS90" i="5"/>
  <c r="BG90" i="5" s="1"/>
  <c r="AQ90" i="5"/>
  <c r="AE90" i="5"/>
  <c r="AL90" i="5" s="1"/>
  <c r="AR90" i="5" s="1"/>
  <c r="BH90" i="5" s="1"/>
  <c r="AD90" i="5"/>
  <c r="R90" i="5"/>
  <c r="AS89" i="5"/>
  <c r="BG89" i="5" s="1"/>
  <c r="AQ89" i="5"/>
  <c r="AE89" i="5"/>
  <c r="AL89" i="5" s="1"/>
  <c r="R89" i="5"/>
  <c r="AD89" i="5" s="1"/>
  <c r="BG88" i="5"/>
  <c r="AS88" i="5"/>
  <c r="AQ88" i="5"/>
  <c r="AL88" i="5"/>
  <c r="AE88" i="5"/>
  <c r="R88" i="5"/>
  <c r="AD88" i="5" s="1"/>
  <c r="AS87" i="5"/>
  <c r="BG87" i="5" s="1"/>
  <c r="AQ87" i="5"/>
  <c r="AE87" i="5"/>
  <c r="AL87" i="5" s="1"/>
  <c r="R87" i="5"/>
  <c r="AD87" i="5" s="1"/>
  <c r="AR87" i="5" s="1"/>
  <c r="BH87" i="5" s="1"/>
  <c r="AS86" i="5"/>
  <c r="BG86" i="5" s="1"/>
  <c r="AR86" i="5"/>
  <c r="BH86" i="5" s="1"/>
  <c r="AQ86" i="5"/>
  <c r="AE86" i="5"/>
  <c r="AL86" i="5" s="1"/>
  <c r="AD86" i="5"/>
  <c r="R86" i="5"/>
  <c r="AS114" i="5"/>
  <c r="BG114" i="5" s="1"/>
  <c r="BG84" i="5"/>
  <c r="BG113" i="5" s="1"/>
  <c r="AS84" i="5"/>
  <c r="AS113" i="5" s="1"/>
  <c r="AQ84" i="5"/>
  <c r="AL84" i="5"/>
  <c r="AL113" i="5" s="1"/>
  <c r="AE84" i="5"/>
  <c r="AE113" i="5" s="1"/>
  <c r="R84" i="5"/>
  <c r="BE83" i="5"/>
  <c r="BD83" i="5"/>
  <c r="BA83" i="5"/>
  <c r="AZ83" i="5"/>
  <c r="AW83" i="5"/>
  <c r="AV83" i="5"/>
  <c r="AS83" i="5"/>
  <c r="AP83" i="5"/>
  <c r="AO83" i="5"/>
  <c r="AN83" i="5"/>
  <c r="AK83" i="5"/>
  <c r="AJ83" i="5"/>
  <c r="AH83" i="5"/>
  <c r="AG83" i="5"/>
  <c r="AF83" i="5"/>
  <c r="AC83" i="5"/>
  <c r="AB83" i="5"/>
  <c r="AA83" i="5"/>
  <c r="Y83" i="5"/>
  <c r="X83" i="5"/>
  <c r="W83" i="5"/>
  <c r="U83" i="5"/>
  <c r="T83" i="5"/>
  <c r="S83" i="5"/>
  <c r="BG82" i="5"/>
  <c r="AS82" i="5"/>
  <c r="AQ82" i="5"/>
  <c r="AL82" i="5"/>
  <c r="AE82" i="5"/>
  <c r="R82" i="5"/>
  <c r="AD82" i="5" s="1"/>
  <c r="AS81" i="5"/>
  <c r="BG81" i="5" s="1"/>
  <c r="AQ81" i="5"/>
  <c r="AE81" i="5"/>
  <c r="AL81" i="5" s="1"/>
  <c r="R81" i="5"/>
  <c r="R80" i="5" s="1"/>
  <c r="R61" i="5" s="1"/>
  <c r="BA80" i="5"/>
  <c r="BA112" i="5" s="1"/>
  <c r="AZ80" i="5"/>
  <c r="AZ112" i="5" s="1"/>
  <c r="AY80" i="5"/>
  <c r="AX80" i="5"/>
  <c r="AW80" i="5"/>
  <c r="AW112" i="5" s="1"/>
  <c r="AV80" i="5"/>
  <c r="AV112" i="5" s="1"/>
  <c r="AU80" i="5"/>
  <c r="AU112" i="5" s="1"/>
  <c r="AT80" i="5"/>
  <c r="AS80" i="5"/>
  <c r="AP80" i="5"/>
  <c r="AP112" i="5" s="1"/>
  <c r="AO80" i="5"/>
  <c r="AO112" i="5" s="1"/>
  <c r="AN80" i="5"/>
  <c r="AM80" i="5"/>
  <c r="AK80" i="5"/>
  <c r="AK112" i="5" s="1"/>
  <c r="AJ80" i="5"/>
  <c r="AJ112" i="5" s="1"/>
  <c r="AI80" i="5"/>
  <c r="AH80" i="5"/>
  <c r="AG80" i="5"/>
  <c r="AG112" i="5" s="1"/>
  <c r="AF80" i="5"/>
  <c r="AF112" i="5" s="1"/>
  <c r="AC80" i="5"/>
  <c r="AC112" i="5" s="1"/>
  <c r="AB80" i="5"/>
  <c r="AB112" i="5" s="1"/>
  <c r="AA80" i="5"/>
  <c r="AA112" i="5" s="1"/>
  <c r="Z80" i="5"/>
  <c r="Y80" i="5"/>
  <c r="X80" i="5"/>
  <c r="X112" i="5" s="1"/>
  <c r="W80" i="5"/>
  <c r="W112" i="5" s="1"/>
  <c r="V80" i="5"/>
  <c r="U80" i="5"/>
  <c r="U112" i="5" s="1"/>
  <c r="T80" i="5"/>
  <c r="T112" i="5" s="1"/>
  <c r="S80" i="5"/>
  <c r="S112" i="5" s="1"/>
  <c r="BG79" i="5"/>
  <c r="AS79" i="5"/>
  <c r="AQ79" i="5"/>
  <c r="AL79" i="5"/>
  <c r="AE79" i="5"/>
  <c r="R79" i="5"/>
  <c r="AD79" i="5" s="1"/>
  <c r="AS78" i="5"/>
  <c r="BG78" i="5" s="1"/>
  <c r="BG111" i="5" s="1"/>
  <c r="AQ78" i="5"/>
  <c r="AE78" i="5"/>
  <c r="AL78" i="5" s="1"/>
  <c r="AD78" i="5"/>
  <c r="R78" i="5"/>
  <c r="BA77" i="5"/>
  <c r="AZ77" i="5"/>
  <c r="AY77" i="5"/>
  <c r="AX77" i="5"/>
  <c r="AW77" i="5"/>
  <c r="AV77" i="5"/>
  <c r="AU77" i="5"/>
  <c r="AT77" i="5"/>
  <c r="AS77" i="5"/>
  <c r="BG77" i="5" s="1"/>
  <c r="AP77" i="5"/>
  <c r="AN77" i="5"/>
  <c r="AM77" i="5"/>
  <c r="AK77" i="5"/>
  <c r="AI77" i="5"/>
  <c r="AH77" i="5"/>
  <c r="AG77" i="5"/>
  <c r="AC77" i="5"/>
  <c r="AB77" i="5"/>
  <c r="AA77" i="5"/>
  <c r="Z77" i="5"/>
  <c r="Y77" i="5"/>
  <c r="X77" i="5"/>
  <c r="W77" i="5"/>
  <c r="V77" i="5"/>
  <c r="U77" i="5"/>
  <c r="T77" i="5"/>
  <c r="S77" i="5"/>
  <c r="BG76" i="5"/>
  <c r="AS76" i="5"/>
  <c r="AQ76" i="5"/>
  <c r="AQ110" i="5" s="1"/>
  <c r="AL76" i="5"/>
  <c r="AE76" i="5"/>
  <c r="AE110" i="5" s="1"/>
  <c r="R76" i="5"/>
  <c r="AD76" i="5" s="1"/>
  <c r="AS75" i="5"/>
  <c r="BG75" i="5" s="1"/>
  <c r="AQ75" i="5"/>
  <c r="AQ73" i="5" s="1"/>
  <c r="AE75" i="5"/>
  <c r="AL75" i="5" s="1"/>
  <c r="R75" i="5"/>
  <c r="AD75" i="5" s="1"/>
  <c r="AR75" i="5" s="1"/>
  <c r="BH75" i="5" s="1"/>
  <c r="AS74" i="5"/>
  <c r="AQ74" i="5"/>
  <c r="AE74" i="5"/>
  <c r="AE73" i="5" s="1"/>
  <c r="AD74" i="5"/>
  <c r="AD109" i="5" s="1"/>
  <c r="R74" i="5"/>
  <c r="R109" i="5" s="1"/>
  <c r="BA73" i="5"/>
  <c r="AZ73" i="5"/>
  <c r="AY73" i="5"/>
  <c r="AX73" i="5"/>
  <c r="AW73" i="5"/>
  <c r="AV73" i="5"/>
  <c r="AU73" i="5"/>
  <c r="AT73" i="5"/>
  <c r="AS73" i="5"/>
  <c r="BG73" i="5" s="1"/>
  <c r="AP73" i="5"/>
  <c r="AO73" i="5"/>
  <c r="AN73" i="5"/>
  <c r="AM73" i="5"/>
  <c r="AK73" i="5"/>
  <c r="AJ73" i="5"/>
  <c r="AI73" i="5"/>
  <c r="AH73" i="5"/>
  <c r="AG73" i="5"/>
  <c r="AF73" i="5"/>
  <c r="AC73" i="5"/>
  <c r="AB73" i="5"/>
  <c r="AA73" i="5"/>
  <c r="Z73" i="5"/>
  <c r="Y73" i="5"/>
  <c r="X73" i="5"/>
  <c r="W73" i="5"/>
  <c r="V73" i="5"/>
  <c r="U73" i="5"/>
  <c r="T73" i="5"/>
  <c r="S73" i="5"/>
  <c r="AS72" i="5"/>
  <c r="BG72" i="5" s="1"/>
  <c r="AQ72" i="5"/>
  <c r="AE72" i="5"/>
  <c r="AL72" i="5" s="1"/>
  <c r="AD72" i="5"/>
  <c r="AR72" i="5" s="1"/>
  <c r="BH72" i="5" s="1"/>
  <c r="R72" i="5"/>
  <c r="AS71" i="5"/>
  <c r="BG71" i="5" s="1"/>
  <c r="AQ71" i="5"/>
  <c r="AE71" i="5"/>
  <c r="AL71" i="5" s="1"/>
  <c r="AD71" i="5"/>
  <c r="AR71" i="5" s="1"/>
  <c r="R71" i="5"/>
  <c r="BG70" i="5"/>
  <c r="AS70" i="5"/>
  <c r="AQ70" i="5"/>
  <c r="AL70" i="5"/>
  <c r="AL69" i="5" s="1"/>
  <c r="AL107" i="5" s="1"/>
  <c r="AE70" i="5"/>
  <c r="R70" i="5"/>
  <c r="R69" i="5" s="1"/>
  <c r="R107" i="5" s="1"/>
  <c r="BA69" i="5"/>
  <c r="AZ69" i="5"/>
  <c r="AZ61" i="5" s="1"/>
  <c r="AZ134" i="5" s="1"/>
  <c r="AY69" i="5"/>
  <c r="AX69" i="5"/>
  <c r="AX107" i="5" s="1"/>
  <c r="AW69" i="5"/>
  <c r="AV69" i="5"/>
  <c r="AU69" i="5"/>
  <c r="AU107" i="5" s="1"/>
  <c r="AT69" i="5"/>
  <c r="AT107" i="5" s="1"/>
  <c r="AQ69" i="5"/>
  <c r="AQ107" i="5" s="1"/>
  <c r="AP69" i="5"/>
  <c r="AP107" i="5" s="1"/>
  <c r="AO69" i="5"/>
  <c r="AN69" i="5"/>
  <c r="AM69" i="5"/>
  <c r="AM107" i="5" s="1"/>
  <c r="AK69" i="5"/>
  <c r="AJ69" i="5"/>
  <c r="AI69" i="5"/>
  <c r="AH69" i="5"/>
  <c r="AH107" i="5" s="1"/>
  <c r="AG69" i="5"/>
  <c r="AF69" i="5"/>
  <c r="AC69" i="5"/>
  <c r="AB69" i="5"/>
  <c r="AB107" i="5" s="1"/>
  <c r="AA69" i="5"/>
  <c r="Z69" i="5"/>
  <c r="Z107" i="5" s="1"/>
  <c r="Y69" i="5"/>
  <c r="X69" i="5"/>
  <c r="X61" i="5" s="1"/>
  <c r="X134" i="5" s="1"/>
  <c r="W69" i="5"/>
  <c r="W107" i="5" s="1"/>
  <c r="V69" i="5"/>
  <c r="V107" i="5" s="1"/>
  <c r="U69" i="5"/>
  <c r="T69" i="5"/>
  <c r="T61" i="5" s="1"/>
  <c r="T134" i="5" s="1"/>
  <c r="S69" i="5"/>
  <c r="AS68" i="5"/>
  <c r="BG68" i="5" s="1"/>
  <c r="AQ68" i="5"/>
  <c r="AE68" i="5"/>
  <c r="AL68" i="5" s="1"/>
  <c r="R68" i="5"/>
  <c r="AD68" i="5" s="1"/>
  <c r="BG67" i="5"/>
  <c r="AS67" i="5"/>
  <c r="AQ67" i="5"/>
  <c r="AL67" i="5"/>
  <c r="AE67" i="5"/>
  <c r="AD67" i="5"/>
  <c r="AR67" i="5" s="1"/>
  <c r="BH67" i="5" s="1"/>
  <c r="R67" i="5"/>
  <c r="AS66" i="5"/>
  <c r="BG66" i="5" s="1"/>
  <c r="AQ66" i="5"/>
  <c r="AE66" i="5"/>
  <c r="AL66" i="5" s="1"/>
  <c r="R66" i="5"/>
  <c r="AD66" i="5" s="1"/>
  <c r="AR66" i="5" s="1"/>
  <c r="BH66" i="5" s="1"/>
  <c r="AS65" i="5"/>
  <c r="AS106" i="5" s="1"/>
  <c r="AQ65" i="5"/>
  <c r="AE65" i="5"/>
  <c r="AL65" i="5" s="1"/>
  <c r="AL106" i="5" s="1"/>
  <c r="AD65" i="5"/>
  <c r="AR65" i="5" s="1"/>
  <c r="R65" i="5"/>
  <c r="AS64" i="5"/>
  <c r="AS62" i="5" s="1"/>
  <c r="AQ64" i="5"/>
  <c r="AE64" i="5"/>
  <c r="AL64" i="5" s="1"/>
  <c r="R64" i="5"/>
  <c r="AD64" i="5" s="1"/>
  <c r="BG63" i="5"/>
  <c r="AS63" i="5"/>
  <c r="AQ63" i="5"/>
  <c r="AQ106" i="5" s="1"/>
  <c r="AL63" i="5"/>
  <c r="AE63" i="5"/>
  <c r="AE106" i="5" s="1"/>
  <c r="R63" i="5"/>
  <c r="R62" i="5" s="1"/>
  <c r="R60" i="5" s="1"/>
  <c r="BA62" i="5"/>
  <c r="BA60" i="5" s="1"/>
  <c r="AZ62" i="5"/>
  <c r="AZ60" i="5" s="1"/>
  <c r="AY62" i="5"/>
  <c r="AY60" i="5" s="1"/>
  <c r="AX62" i="5"/>
  <c r="AW62" i="5"/>
  <c r="AV62" i="5"/>
  <c r="AV60" i="5" s="1"/>
  <c r="AU62" i="5"/>
  <c r="AU60" i="5" s="1"/>
  <c r="AT62" i="5"/>
  <c r="AQ62" i="5"/>
  <c r="AP62" i="5"/>
  <c r="AO62" i="5"/>
  <c r="AN62" i="5"/>
  <c r="AN60" i="5" s="1"/>
  <c r="AM62" i="5"/>
  <c r="AM60" i="5" s="1"/>
  <c r="AK62" i="5"/>
  <c r="AJ62" i="5"/>
  <c r="AJ60" i="5" s="1"/>
  <c r="AI62" i="5"/>
  <c r="AI60" i="5" s="1"/>
  <c r="AH62" i="5"/>
  <c r="AG62" i="5"/>
  <c r="AF62" i="5"/>
  <c r="AF60" i="5" s="1"/>
  <c r="AE62" i="5"/>
  <c r="AE60" i="5" s="1"/>
  <c r="AC62" i="5"/>
  <c r="AC60" i="5" s="1"/>
  <c r="AB62" i="5"/>
  <c r="AB60" i="5" s="1"/>
  <c r="AA62" i="5"/>
  <c r="Z62" i="5"/>
  <c r="Y62" i="5"/>
  <c r="Y60" i="5" s="1"/>
  <c r="X62" i="5"/>
  <c r="X60" i="5" s="1"/>
  <c r="W62" i="5"/>
  <c r="V62" i="5"/>
  <c r="U62" i="5"/>
  <c r="U60" i="5" s="1"/>
  <c r="T62" i="5"/>
  <c r="T60" i="5" s="1"/>
  <c r="S62" i="5"/>
  <c r="BD61" i="5"/>
  <c r="BD134" i="5" s="1"/>
  <c r="BC61" i="5"/>
  <c r="BC134" i="5" s="1"/>
  <c r="AV61" i="5"/>
  <c r="AV134" i="5" s="1"/>
  <c r="AT61" i="5"/>
  <c r="AT134" i="5" s="1"/>
  <c r="AN61" i="5"/>
  <c r="AN134" i="5" s="1"/>
  <c r="AF61" i="5"/>
  <c r="AF134" i="5" s="1"/>
  <c r="V61" i="5"/>
  <c r="V134" i="5" s="1"/>
  <c r="S61" i="5"/>
  <c r="BE60" i="5"/>
  <c r="BC60" i="5"/>
  <c r="BB60" i="5"/>
  <c r="AX60" i="5"/>
  <c r="AW60" i="5"/>
  <c r="AT60" i="5"/>
  <c r="AQ60" i="5"/>
  <c r="AO60" i="5"/>
  <c r="AK60" i="5"/>
  <c r="AG60" i="5"/>
  <c r="AA60" i="5"/>
  <c r="W60" i="5"/>
  <c r="V60" i="5"/>
  <c r="BH59" i="5"/>
  <c r="AD59" i="5"/>
  <c r="AR59" i="5" s="1"/>
  <c r="AR58" i="5"/>
  <c r="BH58" i="5" s="1"/>
  <c r="AD58" i="5"/>
  <c r="AD57" i="5"/>
  <c r="AR57" i="5" s="1"/>
  <c r="BH57" i="5" s="1"/>
  <c r="Q56" i="5"/>
  <c r="P56" i="5"/>
  <c r="O56" i="5"/>
  <c r="AD56" i="5" s="1"/>
  <c r="AR56" i="5" s="1"/>
  <c r="N56" i="5"/>
  <c r="AS55" i="5"/>
  <c r="BG55" i="5" s="1"/>
  <c r="AQ55" i="5"/>
  <c r="AE55" i="5"/>
  <c r="AL55" i="5" s="1"/>
  <c r="R55" i="5"/>
  <c r="R52" i="5" s="1"/>
  <c r="BG54" i="5"/>
  <c r="AL54" i="5"/>
  <c r="AE54" i="5"/>
  <c r="R54" i="5"/>
  <c r="AD54" i="5" s="1"/>
  <c r="AR54" i="5" s="1"/>
  <c r="BH54" i="5" s="1"/>
  <c r="AS53" i="5"/>
  <c r="AQ53" i="5"/>
  <c r="AE53" i="5"/>
  <c r="AL53" i="5" s="1"/>
  <c r="AD53" i="5"/>
  <c r="AR53" i="5" s="1"/>
  <c r="R53" i="5"/>
  <c r="BF52" i="5"/>
  <c r="BE52" i="5"/>
  <c r="BD52" i="5"/>
  <c r="BC52" i="5"/>
  <c r="BB52" i="5"/>
  <c r="BA52" i="5"/>
  <c r="AZ52" i="5"/>
  <c r="AY52" i="5"/>
  <c r="AX52" i="5"/>
  <c r="AW52" i="5"/>
  <c r="AV52" i="5"/>
  <c r="AU52" i="5"/>
  <c r="AT52" i="5"/>
  <c r="AQ52" i="5"/>
  <c r="AP52" i="5"/>
  <c r="AO52" i="5"/>
  <c r="AN52" i="5"/>
  <c r="AM52" i="5"/>
  <c r="AL52" i="5"/>
  <c r="AK52" i="5"/>
  <c r="AJ52" i="5"/>
  <c r="AI52" i="5"/>
  <c r="AH52" i="5"/>
  <c r="AG52" i="5"/>
  <c r="AF52" i="5"/>
  <c r="AC52" i="5"/>
  <c r="AB52" i="5"/>
  <c r="AA52" i="5"/>
  <c r="Z52" i="5"/>
  <c r="Y52" i="5"/>
  <c r="X52" i="5"/>
  <c r="W52" i="5"/>
  <c r="V52" i="5"/>
  <c r="U52" i="5"/>
  <c r="T52" i="5"/>
  <c r="S52" i="5"/>
  <c r="AS51" i="5"/>
  <c r="BG51" i="5" s="1"/>
  <c r="BG108" i="5" s="1"/>
  <c r="AQ51" i="5"/>
  <c r="AQ108" i="5" s="1"/>
  <c r="AL51" i="5"/>
  <c r="AL108" i="5" s="1"/>
  <c r="AE51" i="5"/>
  <c r="AE108" i="5" s="1"/>
  <c r="R51" i="5"/>
  <c r="AD51" i="5" s="1"/>
  <c r="BG50" i="5"/>
  <c r="AS50" i="5"/>
  <c r="AQ50" i="5"/>
  <c r="AL50" i="5"/>
  <c r="AE50" i="5"/>
  <c r="R50" i="5"/>
  <c r="AD50" i="5" s="1"/>
  <c r="AR50" i="5" s="1"/>
  <c r="BH50" i="5" s="1"/>
  <c r="AS49" i="5"/>
  <c r="BG49" i="5" s="1"/>
  <c r="AQ49" i="5"/>
  <c r="AQ48" i="5" s="1"/>
  <c r="AE49" i="5"/>
  <c r="R49" i="5"/>
  <c r="AD49" i="5" s="1"/>
  <c r="BA48" i="5"/>
  <c r="AZ48" i="5"/>
  <c r="AY48" i="5"/>
  <c r="AX48" i="5"/>
  <c r="AW48" i="5"/>
  <c r="AV48" i="5"/>
  <c r="AU48" i="5"/>
  <c r="AT48" i="5"/>
  <c r="AS48" i="5"/>
  <c r="BG48" i="5" s="1"/>
  <c r="AP48" i="5"/>
  <c r="AO48" i="5"/>
  <c r="AN48" i="5"/>
  <c r="AN43" i="5" s="1"/>
  <c r="AM48" i="5"/>
  <c r="AK48" i="5"/>
  <c r="AJ48" i="5"/>
  <c r="AJ43" i="5" s="1"/>
  <c r="AI48" i="5"/>
  <c r="AH48" i="5"/>
  <c r="AG48" i="5"/>
  <c r="AF48" i="5"/>
  <c r="AF43" i="5" s="1"/>
  <c r="AC48" i="5"/>
  <c r="AB48" i="5"/>
  <c r="AA48" i="5"/>
  <c r="Z48" i="5"/>
  <c r="Y48" i="5"/>
  <c r="X48" i="5"/>
  <c r="W48" i="5"/>
  <c r="V48" i="5"/>
  <c r="U48" i="5"/>
  <c r="T48" i="5"/>
  <c r="T43" i="5" s="1"/>
  <c r="S48" i="5"/>
  <c r="BG47" i="5"/>
  <c r="BG141" i="5" s="1"/>
  <c r="AS47" i="5"/>
  <c r="AS141" i="5" s="1"/>
  <c r="AQ47" i="5"/>
  <c r="AQ141" i="5" s="1"/>
  <c r="AL47" i="5"/>
  <c r="AL141" i="5" s="1"/>
  <c r="AE47" i="5"/>
  <c r="AE141" i="5" s="1"/>
  <c r="R47" i="5"/>
  <c r="AD47" i="5" s="1"/>
  <c r="AS46" i="5"/>
  <c r="BG46" i="5" s="1"/>
  <c r="AQ46" i="5"/>
  <c r="AQ44" i="5" s="1"/>
  <c r="AQ43" i="5" s="1"/>
  <c r="AE46" i="5"/>
  <c r="AL46" i="5" s="1"/>
  <c r="AD46" i="5"/>
  <c r="AR46" i="5" s="1"/>
  <c r="BH46" i="5" s="1"/>
  <c r="R46" i="5"/>
  <c r="AS45" i="5"/>
  <c r="BG45" i="5" s="1"/>
  <c r="AQ45" i="5"/>
  <c r="AE45" i="5"/>
  <c r="AE44" i="5" s="1"/>
  <c r="AD45" i="5"/>
  <c r="AD44" i="5" s="1"/>
  <c r="R45" i="5"/>
  <c r="BA44" i="5"/>
  <c r="BA43" i="5" s="1"/>
  <c r="AZ44" i="5"/>
  <c r="AY44" i="5"/>
  <c r="AY43" i="5" s="1"/>
  <c r="AX44" i="5"/>
  <c r="AW44" i="5"/>
  <c r="AV44" i="5"/>
  <c r="AU44" i="5"/>
  <c r="AU43" i="5" s="1"/>
  <c r="AT44" i="5"/>
  <c r="AT43" i="5" s="1"/>
  <c r="AS44" i="5"/>
  <c r="BG44" i="5" s="1"/>
  <c r="AP44" i="5"/>
  <c r="AP43" i="5" s="1"/>
  <c r="AO44" i="5"/>
  <c r="AO43" i="5" s="1"/>
  <c r="AN44" i="5"/>
  <c r="AM44" i="5"/>
  <c r="AM43" i="5" s="1"/>
  <c r="AK44" i="5"/>
  <c r="AK43" i="5" s="1"/>
  <c r="AJ44" i="5"/>
  <c r="AI44" i="5"/>
  <c r="AI43" i="5" s="1"/>
  <c r="AH44" i="5"/>
  <c r="AG44" i="5"/>
  <c r="AF44" i="5"/>
  <c r="AC44" i="5"/>
  <c r="AB44" i="5"/>
  <c r="AA44" i="5"/>
  <c r="AA43" i="5" s="1"/>
  <c r="Z44" i="5"/>
  <c r="Z43" i="5" s="1"/>
  <c r="Y44" i="5"/>
  <c r="Y43" i="5" s="1"/>
  <c r="X44" i="5"/>
  <c r="W44" i="5"/>
  <c r="W43" i="5" s="1"/>
  <c r="V44" i="5"/>
  <c r="U44" i="5"/>
  <c r="U43" i="5" s="1"/>
  <c r="T44" i="5"/>
  <c r="S44" i="5"/>
  <c r="S43" i="5" s="1"/>
  <c r="R44" i="5"/>
  <c r="AZ43" i="5"/>
  <c r="AX43" i="5"/>
  <c r="AW43" i="5"/>
  <c r="AV43" i="5"/>
  <c r="AH43" i="5"/>
  <c r="AG43" i="5"/>
  <c r="AC43" i="5"/>
  <c r="AB43" i="5"/>
  <c r="X43" i="5"/>
  <c r="V43" i="5"/>
  <c r="BH41" i="5"/>
  <c r="AR41" i="5"/>
  <c r="AD41" i="5"/>
  <c r="AR40" i="5"/>
  <c r="BH40" i="5" s="1"/>
  <c r="AD40" i="5"/>
  <c r="AD39" i="5"/>
  <c r="AR39" i="5" s="1"/>
  <c r="BH39" i="5" s="1"/>
  <c r="AD38" i="5"/>
  <c r="AR38" i="5" s="1"/>
  <c r="BH38" i="5" s="1"/>
  <c r="AD37" i="5"/>
  <c r="AR37" i="5" s="1"/>
  <c r="BH37" i="5" s="1"/>
  <c r="AD36" i="5"/>
  <c r="AR36" i="5" s="1"/>
  <c r="BH36" i="5" s="1"/>
  <c r="AD35" i="5"/>
  <c r="AR35" i="5" s="1"/>
  <c r="BH35" i="5" s="1"/>
  <c r="AD34" i="5"/>
  <c r="AR34" i="5" s="1"/>
  <c r="BH34" i="5" s="1"/>
  <c r="AD33" i="5"/>
  <c r="AR33" i="5" s="1"/>
  <c r="BH33" i="5" s="1"/>
  <c r="Q32" i="5"/>
  <c r="Q134" i="5" s="1"/>
  <c r="P32" i="5"/>
  <c r="P134" i="5" s="1"/>
  <c r="O32" i="5"/>
  <c r="N32" i="5"/>
  <c r="N134" i="5" s="1"/>
  <c r="BG31" i="5"/>
  <c r="V31" i="5"/>
  <c r="R31" i="5"/>
  <c r="AD31" i="5" s="1"/>
  <c r="AR31" i="5" s="1"/>
  <c r="BH31" i="5" s="1"/>
  <c r="BG30" i="5"/>
  <c r="V30" i="5"/>
  <c r="R30" i="5" s="1"/>
  <c r="AD30" i="5" s="1"/>
  <c r="AR30" i="5" s="1"/>
  <c r="BH30" i="5" s="1"/>
  <c r="BG29" i="5"/>
  <c r="V29" i="5"/>
  <c r="R29" i="5"/>
  <c r="AD29" i="5" s="1"/>
  <c r="AR29" i="5" s="1"/>
  <c r="BH29" i="5" s="1"/>
  <c r="BG28" i="5"/>
  <c r="V28" i="5"/>
  <c r="R28" i="5" s="1"/>
  <c r="AD28" i="5" s="1"/>
  <c r="AR28" i="5" s="1"/>
  <c r="BH28" i="5" s="1"/>
  <c r="BF27" i="5"/>
  <c r="BF122" i="5" s="1"/>
  <c r="BE27" i="5"/>
  <c r="BE122" i="5" s="1"/>
  <c r="BD27" i="5"/>
  <c r="BC27" i="5"/>
  <c r="BC122" i="5" s="1"/>
  <c r="BB27" i="5"/>
  <c r="BB122" i="5" s="1"/>
  <c r="X27" i="5"/>
  <c r="X105" i="5" s="1"/>
  <c r="W27" i="5"/>
  <c r="V27" i="5"/>
  <c r="V105" i="5" s="1"/>
  <c r="R27" i="5"/>
  <c r="R105" i="5" s="1"/>
  <c r="AS26" i="5"/>
  <c r="AS138" i="5" s="1"/>
  <c r="AQ26" i="5"/>
  <c r="AQ138" i="5" s="1"/>
  <c r="AE26" i="5"/>
  <c r="AE138" i="5" s="1"/>
  <c r="R26" i="5"/>
  <c r="R138" i="5" s="1"/>
  <c r="AS25" i="5"/>
  <c r="BG25" i="5" s="1"/>
  <c r="AQ25" i="5"/>
  <c r="AE25" i="5"/>
  <c r="AL25" i="5" s="1"/>
  <c r="AD25" i="5"/>
  <c r="AR25" i="5" s="1"/>
  <c r="BH25" i="5" s="1"/>
  <c r="R25" i="5"/>
  <c r="AS24" i="5"/>
  <c r="AS23" i="5" s="1"/>
  <c r="BG23" i="5" s="1"/>
  <c r="AQ24" i="5"/>
  <c r="AE24" i="5"/>
  <c r="AL24" i="5" s="1"/>
  <c r="AL23" i="5" s="1"/>
  <c r="R24" i="5"/>
  <c r="AD24" i="5" s="1"/>
  <c r="BA23" i="5"/>
  <c r="AZ23" i="5"/>
  <c r="AY23" i="5"/>
  <c r="AX23" i="5"/>
  <c r="AW23" i="5"/>
  <c r="AV23" i="5"/>
  <c r="AU23" i="5"/>
  <c r="AT23" i="5"/>
  <c r="AQ23" i="5"/>
  <c r="AP23" i="5"/>
  <c r="AO23" i="5"/>
  <c r="AN23" i="5"/>
  <c r="AM23" i="5"/>
  <c r="AK23" i="5"/>
  <c r="AJ23" i="5"/>
  <c r="AI23" i="5"/>
  <c r="AH23" i="5"/>
  <c r="AG23" i="5"/>
  <c r="AF23" i="5"/>
  <c r="AE23" i="5"/>
  <c r="AC23" i="5"/>
  <c r="AB23" i="5"/>
  <c r="AA23" i="5"/>
  <c r="Z23" i="5"/>
  <c r="Y23" i="5"/>
  <c r="X23" i="5"/>
  <c r="W23" i="5"/>
  <c r="V23" i="5"/>
  <c r="U23" i="5"/>
  <c r="T23" i="5"/>
  <c r="S23" i="5"/>
  <c r="BG22" i="5"/>
  <c r="BG104" i="5" s="1"/>
  <c r="AS22" i="5"/>
  <c r="AS104" i="5" s="1"/>
  <c r="AQ22" i="5"/>
  <c r="AQ104" i="5" s="1"/>
  <c r="AL22" i="5"/>
  <c r="AL104" i="5" s="1"/>
  <c r="AE22" i="5"/>
  <c r="R22" i="5"/>
  <c r="AD22" i="5" s="1"/>
  <c r="AD21" i="5"/>
  <c r="AR21" i="5" s="1"/>
  <c r="BH21" i="5" s="1"/>
  <c r="AD20" i="5"/>
  <c r="AR20" i="5" s="1"/>
  <c r="BH20" i="5" s="1"/>
  <c r="Q19" i="5"/>
  <c r="P19" i="5"/>
  <c r="O19" i="5"/>
  <c r="AD19" i="5" s="1"/>
  <c r="AR19" i="5" s="1"/>
  <c r="BH19" i="5" s="1"/>
  <c r="BN19" i="5" s="1"/>
  <c r="N19" i="5"/>
  <c r="AR60" i="34" l="1"/>
  <c r="BH60" i="34" s="1"/>
  <c r="BH62" i="34"/>
  <c r="BH80" i="34"/>
  <c r="AR112" i="34"/>
  <c r="BH112" i="34" s="1"/>
  <c r="BH165" i="34"/>
  <c r="BH173" i="34" s="1"/>
  <c r="BH335" i="34" s="1"/>
  <c r="AR173" i="34"/>
  <c r="AR335" i="34" s="1"/>
  <c r="AD102" i="34"/>
  <c r="AD100" i="34" s="1"/>
  <c r="AR77" i="34"/>
  <c r="BH77" i="34" s="1"/>
  <c r="AR120" i="34"/>
  <c r="BH120" i="34" s="1"/>
  <c r="BH130" i="34"/>
  <c r="AR105" i="34"/>
  <c r="BH27" i="34"/>
  <c r="BN27" i="34" s="1"/>
  <c r="BH44" i="34"/>
  <c r="AR43" i="34"/>
  <c r="BH43" i="34" s="1"/>
  <c r="BN43" i="34" s="1"/>
  <c r="AR107" i="34"/>
  <c r="BH107" i="34" s="1"/>
  <c r="AR61" i="34"/>
  <c r="BH61" i="34" s="1"/>
  <c r="BH69" i="34"/>
  <c r="AD102" i="29"/>
  <c r="AD100" i="29" s="1"/>
  <c r="BH134" i="28"/>
  <c r="BN134" i="28" s="1"/>
  <c r="AS102" i="28"/>
  <c r="AS100" i="28" s="1"/>
  <c r="AL102" i="28"/>
  <c r="AL100" i="28" s="1"/>
  <c r="R112" i="16"/>
  <c r="BH49" i="31"/>
  <c r="AR48" i="31"/>
  <c r="BH48" i="31" s="1"/>
  <c r="BH62" i="31"/>
  <c r="AR60" i="31"/>
  <c r="BH60" i="31" s="1"/>
  <c r="AR111" i="33"/>
  <c r="BH111" i="33" s="1"/>
  <c r="BH78" i="33"/>
  <c r="AR115" i="33"/>
  <c r="BH115" i="33" s="1"/>
  <c r="AR91" i="33"/>
  <c r="BH91" i="33" s="1"/>
  <c r="BH92" i="33"/>
  <c r="AR236" i="33"/>
  <c r="BH231" i="33"/>
  <c r="BH236" i="33" s="1"/>
  <c r="BH238" i="33" s="1"/>
  <c r="AR161" i="33"/>
  <c r="BH148" i="33"/>
  <c r="BH161" i="33" s="1"/>
  <c r="AR115" i="32"/>
  <c r="BH115" i="32" s="1"/>
  <c r="BH92" i="32"/>
  <c r="AR91" i="32"/>
  <c r="BH91" i="32" s="1"/>
  <c r="BG100" i="32"/>
  <c r="AR259" i="31"/>
  <c r="BH254" i="31"/>
  <c r="BH259" i="31" s="1"/>
  <c r="BH74" i="32"/>
  <c r="AR73" i="32"/>
  <c r="BH73" i="32" s="1"/>
  <c r="AR109" i="32"/>
  <c r="BH109" i="32" s="1"/>
  <c r="BH241" i="33"/>
  <c r="BH246" i="33" s="1"/>
  <c r="AR246" i="33"/>
  <c r="AR110" i="33"/>
  <c r="BH110" i="33" s="1"/>
  <c r="BH76" i="33"/>
  <c r="AR73" i="33"/>
  <c r="BH73" i="33" s="1"/>
  <c r="BH131" i="33"/>
  <c r="AR130" i="33"/>
  <c r="AR117" i="32"/>
  <c r="BH117" i="32" s="1"/>
  <c r="BH96" i="32"/>
  <c r="AR27" i="31"/>
  <c r="AD105" i="31"/>
  <c r="AD102" i="31" s="1"/>
  <c r="AD100" i="31" s="1"/>
  <c r="AR111" i="31"/>
  <c r="BH111" i="31" s="1"/>
  <c r="BH78" i="31"/>
  <c r="AR77" i="31"/>
  <c r="BH77" i="31" s="1"/>
  <c r="AR116" i="31"/>
  <c r="BH116" i="31" s="1"/>
  <c r="AR94" i="31"/>
  <c r="BH94" i="31" s="1"/>
  <c r="BH95" i="31"/>
  <c r="BH249" i="33"/>
  <c r="BH251" i="33" s="1"/>
  <c r="AR251" i="33"/>
  <c r="BH265" i="31"/>
  <c r="BH270" i="31" s="1"/>
  <c r="AR270" i="31"/>
  <c r="AR110" i="32"/>
  <c r="BH110" i="32" s="1"/>
  <c r="BH76" i="32"/>
  <c r="BG121" i="32"/>
  <c r="BH121" i="32" s="1"/>
  <c r="AR173" i="33"/>
  <c r="BH164" i="33"/>
  <c r="BH173" i="33" s="1"/>
  <c r="BG100" i="33"/>
  <c r="AR130" i="31"/>
  <c r="BH131" i="31"/>
  <c r="BH84" i="32"/>
  <c r="AR83" i="32"/>
  <c r="BH83" i="32" s="1"/>
  <c r="AR113" i="32"/>
  <c r="BH113" i="32" s="1"/>
  <c r="BH131" i="32"/>
  <c r="AR130" i="32"/>
  <c r="BH226" i="33"/>
  <c r="BH228" i="33" s="1"/>
  <c r="AR228" i="33"/>
  <c r="BH148" i="32"/>
  <c r="BH161" i="32" s="1"/>
  <c r="AR161" i="32"/>
  <c r="AR118" i="33"/>
  <c r="BH118" i="33" s="1"/>
  <c r="BH98" i="33"/>
  <c r="AR69" i="33"/>
  <c r="BH70" i="33"/>
  <c r="BN70" i="33" s="1"/>
  <c r="BH249" i="32"/>
  <c r="BH251" i="32" s="1"/>
  <c r="AR251" i="32"/>
  <c r="AD114" i="33"/>
  <c r="AD83" i="33"/>
  <c r="AD105" i="32"/>
  <c r="AR27" i="32"/>
  <c r="BH80" i="31"/>
  <c r="AR112" i="31"/>
  <c r="BH112" i="31" s="1"/>
  <c r="AL77" i="33"/>
  <c r="AR83" i="31"/>
  <c r="BH83" i="31" s="1"/>
  <c r="AS102" i="32"/>
  <c r="AS100" i="32" s="1"/>
  <c r="AR107" i="31"/>
  <c r="BH107" i="31" s="1"/>
  <c r="BH69" i="31"/>
  <c r="AR61" i="31"/>
  <c r="BH61" i="31" s="1"/>
  <c r="BH164" i="32"/>
  <c r="BH173" i="32" s="1"/>
  <c r="AR173" i="32"/>
  <c r="BH80" i="32"/>
  <c r="AR112" i="32"/>
  <c r="BH112" i="32" s="1"/>
  <c r="BH81" i="33"/>
  <c r="AR80" i="33"/>
  <c r="AR118" i="31"/>
  <c r="BH118" i="31" s="1"/>
  <c r="BH98" i="31"/>
  <c r="AD107" i="32"/>
  <c r="AD61" i="32"/>
  <c r="R102" i="33"/>
  <c r="R100" i="33" s="1"/>
  <c r="AR104" i="31"/>
  <c r="BH22" i="31"/>
  <c r="BN22" i="31" s="1"/>
  <c r="BH265" i="33"/>
  <c r="BH270" i="33" s="1"/>
  <c r="AR270" i="33"/>
  <c r="AR251" i="31"/>
  <c r="BH249" i="31"/>
  <c r="BH251" i="31" s="1"/>
  <c r="AR85" i="33"/>
  <c r="BH86" i="33"/>
  <c r="BH85" i="33" s="1"/>
  <c r="R102" i="32"/>
  <c r="R100" i="32" s="1"/>
  <c r="BH265" i="32"/>
  <c r="BH270" i="32" s="1"/>
  <c r="AR270" i="32"/>
  <c r="AR116" i="33"/>
  <c r="BH116" i="33" s="1"/>
  <c r="AR94" i="33"/>
  <c r="BH94" i="33" s="1"/>
  <c r="BH95" i="33"/>
  <c r="AD335" i="31"/>
  <c r="AR108" i="31"/>
  <c r="BH108" i="31" s="1"/>
  <c r="BH51" i="31"/>
  <c r="BN51" i="31" s="1"/>
  <c r="AR106" i="32"/>
  <c r="BH106" i="32" s="1"/>
  <c r="BH63" i="32"/>
  <c r="AR62" i="32"/>
  <c r="AR62" i="33"/>
  <c r="AR106" i="33"/>
  <c r="BH106" i="33" s="1"/>
  <c r="BH63" i="33"/>
  <c r="BH217" i="33"/>
  <c r="BH221" i="33" s="1"/>
  <c r="BH223" i="33" s="1"/>
  <c r="AR221" i="33"/>
  <c r="AL61" i="33"/>
  <c r="BH86" i="32"/>
  <c r="BH85" i="32" s="1"/>
  <c r="AR85" i="32"/>
  <c r="AR114" i="32" s="1"/>
  <c r="BH114" i="32" s="1"/>
  <c r="AR138" i="33"/>
  <c r="BH26" i="33"/>
  <c r="BH138" i="33" s="1"/>
  <c r="BG121" i="31"/>
  <c r="BH121" i="31" s="1"/>
  <c r="BH44" i="31"/>
  <c r="AD61" i="33"/>
  <c r="AD107" i="33"/>
  <c r="AR48" i="32"/>
  <c r="BH48" i="32" s="1"/>
  <c r="BH49" i="32"/>
  <c r="BH216" i="31"/>
  <c r="BH221" i="31" s="1"/>
  <c r="BH223" i="31" s="1"/>
  <c r="AR221" i="31"/>
  <c r="AR77" i="32"/>
  <c r="BH77" i="32" s="1"/>
  <c r="BH51" i="33"/>
  <c r="BN51" i="33" s="1"/>
  <c r="AR108" i="33"/>
  <c r="BH108" i="33" s="1"/>
  <c r="BH45" i="32"/>
  <c r="AR44" i="32"/>
  <c r="AR221" i="32"/>
  <c r="BH216" i="32"/>
  <c r="BH221" i="32" s="1"/>
  <c r="BH223" i="32" s="1"/>
  <c r="AR104" i="32"/>
  <c r="BH22" i="32"/>
  <c r="BN22" i="32" s="1"/>
  <c r="BH70" i="32"/>
  <c r="BN70" i="32" s="1"/>
  <c r="AR69" i="32"/>
  <c r="BH209" i="33"/>
  <c r="BH211" i="33" s="1"/>
  <c r="BH213" i="33" s="1"/>
  <c r="AR211" i="33"/>
  <c r="AR335" i="31"/>
  <c r="AR27" i="33"/>
  <c r="AD105" i="33"/>
  <c r="AD102" i="33" s="1"/>
  <c r="AD100" i="33" s="1"/>
  <c r="AR204" i="33"/>
  <c r="BH195" i="33"/>
  <c r="BH204" i="33" s="1"/>
  <c r="BH206" i="33" s="1"/>
  <c r="AR43" i="33"/>
  <c r="BH43" i="33" s="1"/>
  <c r="BN43" i="33" s="1"/>
  <c r="BH44" i="33"/>
  <c r="AR118" i="32"/>
  <c r="BH118" i="32" s="1"/>
  <c r="BH98" i="32"/>
  <c r="AR94" i="32"/>
  <c r="BH94" i="32" s="1"/>
  <c r="AR228" i="30"/>
  <c r="BH226" i="30"/>
  <c r="BH228" i="30" s="1"/>
  <c r="AR119" i="29"/>
  <c r="BH119" i="29" s="1"/>
  <c r="BH99" i="29"/>
  <c r="AR109" i="29"/>
  <c r="BH109" i="29" s="1"/>
  <c r="BH74" i="29"/>
  <c r="AR73" i="29"/>
  <c r="BH73" i="29" s="1"/>
  <c r="AR52" i="30"/>
  <c r="BH52" i="30" s="1"/>
  <c r="BN52" i="30" s="1"/>
  <c r="BH53" i="30"/>
  <c r="BH104" i="30"/>
  <c r="AR161" i="29"/>
  <c r="BH148" i="29"/>
  <c r="BH161" i="29" s="1"/>
  <c r="BH236" i="30"/>
  <c r="BH238" i="30" s="1"/>
  <c r="AR104" i="29"/>
  <c r="BH22" i="29"/>
  <c r="BN22" i="29" s="1"/>
  <c r="AD134" i="30"/>
  <c r="AR134" i="30" s="1"/>
  <c r="BH134" i="30" s="1"/>
  <c r="BN134" i="30" s="1"/>
  <c r="AR43" i="29"/>
  <c r="BH43" i="29" s="1"/>
  <c r="BN43" i="29" s="1"/>
  <c r="BH44" i="29"/>
  <c r="AR106" i="29"/>
  <c r="BH106" i="29" s="1"/>
  <c r="AR62" i="29"/>
  <c r="BH63" i="29"/>
  <c r="AR115" i="29"/>
  <c r="BH115" i="29" s="1"/>
  <c r="AR91" i="29"/>
  <c r="BH91" i="29" s="1"/>
  <c r="BH92" i="29"/>
  <c r="AR94" i="29"/>
  <c r="BH94" i="29" s="1"/>
  <c r="AS102" i="30"/>
  <c r="AS100" i="30" s="1"/>
  <c r="AR134" i="29"/>
  <c r="BH134" i="29" s="1"/>
  <c r="BN134" i="29" s="1"/>
  <c r="AR108" i="30"/>
  <c r="BH108" i="30" s="1"/>
  <c r="BH51" i="30"/>
  <c r="BN51" i="30" s="1"/>
  <c r="AD335" i="29"/>
  <c r="AD105" i="30"/>
  <c r="AR27" i="30"/>
  <c r="AR236" i="30"/>
  <c r="AR23" i="30"/>
  <c r="BH23" i="30" s="1"/>
  <c r="BN23" i="30" s="1"/>
  <c r="BH24" i="30"/>
  <c r="AL60" i="29"/>
  <c r="BH48" i="30"/>
  <c r="AR119" i="30"/>
  <c r="BH119" i="30" s="1"/>
  <c r="BH99" i="30"/>
  <c r="AR117" i="29"/>
  <c r="BH117" i="29" s="1"/>
  <c r="BH96" i="29"/>
  <c r="AR83" i="30"/>
  <c r="BH83" i="30" s="1"/>
  <c r="AR120" i="30"/>
  <c r="BH120" i="30" s="1"/>
  <c r="BH130" i="30"/>
  <c r="AR117" i="30"/>
  <c r="BH117" i="30" s="1"/>
  <c r="BH96" i="30"/>
  <c r="AR270" i="29"/>
  <c r="BH265" i="29"/>
  <c r="BH270" i="29" s="1"/>
  <c r="BH81" i="30"/>
  <c r="AR80" i="30"/>
  <c r="BH254" i="30"/>
  <c r="BH259" i="30" s="1"/>
  <c r="AR259" i="30"/>
  <c r="AR85" i="29"/>
  <c r="AR114" i="29" s="1"/>
  <c r="BH114" i="29" s="1"/>
  <c r="BH86" i="29"/>
  <c r="BH85" i="29" s="1"/>
  <c r="AR107" i="29"/>
  <c r="BH107" i="29" s="1"/>
  <c r="BH69" i="29"/>
  <c r="N100" i="30"/>
  <c r="AR60" i="30"/>
  <c r="BH60" i="30" s="1"/>
  <c r="BH62" i="30"/>
  <c r="AR270" i="30"/>
  <c r="BH265" i="30"/>
  <c r="BH270" i="30" s="1"/>
  <c r="AR113" i="29"/>
  <c r="BH113" i="29" s="1"/>
  <c r="BH84" i="29"/>
  <c r="AR173" i="30"/>
  <c r="BH164" i="30"/>
  <c r="BH173" i="30" s="1"/>
  <c r="BH27" i="29"/>
  <c r="BN27" i="29" s="1"/>
  <c r="AR105" i="29"/>
  <c r="BH105" i="29" s="1"/>
  <c r="AR204" i="29"/>
  <c r="BH195" i="29"/>
  <c r="BH204" i="29" s="1"/>
  <c r="BH206" i="29" s="1"/>
  <c r="BH44" i="30"/>
  <c r="AR43" i="30"/>
  <c r="BH43" i="30" s="1"/>
  <c r="BN43" i="30" s="1"/>
  <c r="AR111" i="30"/>
  <c r="BH111" i="30" s="1"/>
  <c r="BH78" i="30"/>
  <c r="AR77" i="30"/>
  <c r="BH77" i="30" s="1"/>
  <c r="AR246" i="29"/>
  <c r="BH241" i="29"/>
  <c r="BH246" i="29" s="1"/>
  <c r="BH226" i="29"/>
  <c r="BH228" i="29" s="1"/>
  <c r="AR228" i="29"/>
  <c r="BH181" i="30"/>
  <c r="BH192" i="30" s="1"/>
  <c r="BH194" i="30" s="1"/>
  <c r="AR192" i="30"/>
  <c r="AR335" i="30" s="1"/>
  <c r="AD114" i="30"/>
  <c r="AD83" i="30"/>
  <c r="AD61" i="30"/>
  <c r="BH216" i="30"/>
  <c r="BH221" i="30" s="1"/>
  <c r="BH223" i="30" s="1"/>
  <c r="AR221" i="30"/>
  <c r="AR107" i="30"/>
  <c r="BH107" i="30" s="1"/>
  <c r="BH69" i="30"/>
  <c r="AR141" i="29"/>
  <c r="BH47" i="29"/>
  <c r="BH141" i="29" s="1"/>
  <c r="R102" i="30"/>
  <c r="R100" i="30" s="1"/>
  <c r="AR112" i="29"/>
  <c r="BH112" i="29" s="1"/>
  <c r="BH80" i="29"/>
  <c r="AL102" i="29"/>
  <c r="AL100" i="29" s="1"/>
  <c r="AR138" i="30"/>
  <c r="BH26" i="30"/>
  <c r="BH138" i="30" s="1"/>
  <c r="AR262" i="30"/>
  <c r="BH260" i="30"/>
  <c r="BH262" i="30" s="1"/>
  <c r="AR173" i="29"/>
  <c r="BH164" i="29"/>
  <c r="BH173" i="29" s="1"/>
  <c r="AR94" i="30"/>
  <c r="BH94" i="30" s="1"/>
  <c r="BG102" i="29"/>
  <c r="BG100" i="29" s="1"/>
  <c r="AR110" i="29"/>
  <c r="BH110" i="29" s="1"/>
  <c r="BH76" i="29"/>
  <c r="AR113" i="28"/>
  <c r="BH113" i="28" s="1"/>
  <c r="AR83" i="28"/>
  <c r="BH83" i="28" s="1"/>
  <c r="BH84" i="28"/>
  <c r="AR112" i="28"/>
  <c r="BH112" i="28" s="1"/>
  <c r="BH80" i="28"/>
  <c r="AR120" i="28"/>
  <c r="BH120" i="28" s="1"/>
  <c r="BH130" i="28"/>
  <c r="AR221" i="28"/>
  <c r="BH216" i="28"/>
  <c r="BH221" i="28" s="1"/>
  <c r="BH223" i="28" s="1"/>
  <c r="AR270" i="28"/>
  <c r="BH265" i="28"/>
  <c r="BH270" i="28" s="1"/>
  <c r="AR115" i="28"/>
  <c r="BH115" i="28" s="1"/>
  <c r="AR91" i="28"/>
  <c r="BH91" i="28" s="1"/>
  <c r="BH92" i="28"/>
  <c r="BH164" i="28"/>
  <c r="BH173" i="28" s="1"/>
  <c r="AR173" i="28"/>
  <c r="AR104" i="28"/>
  <c r="BH22" i="28"/>
  <c r="BN22" i="28" s="1"/>
  <c r="AD105" i="28"/>
  <c r="AR27" i="28"/>
  <c r="AR109" i="28"/>
  <c r="BH109" i="28" s="1"/>
  <c r="BH74" i="28"/>
  <c r="AR73" i="28"/>
  <c r="BH73" i="28" s="1"/>
  <c r="AR77" i="28"/>
  <c r="BH77" i="28" s="1"/>
  <c r="AR43" i="28"/>
  <c r="BH43" i="28" s="1"/>
  <c r="BN43" i="28" s="1"/>
  <c r="BH44" i="28"/>
  <c r="AR119" i="28"/>
  <c r="BH119" i="28" s="1"/>
  <c r="BH99" i="28"/>
  <c r="AR85" i="28"/>
  <c r="AR114" i="28" s="1"/>
  <c r="BH114" i="28" s="1"/>
  <c r="BH86" i="28"/>
  <c r="BH85" i="28" s="1"/>
  <c r="AD102" i="28"/>
  <c r="AD100" i="28" s="1"/>
  <c r="BH96" i="28"/>
  <c r="AR117" i="28"/>
  <c r="BH117" i="28" s="1"/>
  <c r="BH241" i="28"/>
  <c r="BH246" i="28" s="1"/>
  <c r="AR246" i="28"/>
  <c r="AR335" i="28"/>
  <c r="AR141" i="28"/>
  <c r="BH47" i="28"/>
  <c r="BH141" i="28" s="1"/>
  <c r="BH70" i="28"/>
  <c r="BN70" i="28" s="1"/>
  <c r="AR69" i="28"/>
  <c r="AR106" i="28"/>
  <c r="BH106" i="28" s="1"/>
  <c r="BH63" i="28"/>
  <c r="AR62" i="28"/>
  <c r="AR110" i="28"/>
  <c r="BH110" i="28" s="1"/>
  <c r="BH76" i="28"/>
  <c r="BH25" i="28"/>
  <c r="AR23" i="28"/>
  <c r="BH23" i="28" s="1"/>
  <c r="BN23" i="28" s="1"/>
  <c r="BH335" i="28"/>
  <c r="U335" i="6"/>
  <c r="W335" i="9"/>
  <c r="R165" i="9"/>
  <c r="AD165" i="9" s="1"/>
  <c r="AR165" i="9" s="1"/>
  <c r="BH165" i="9" s="1"/>
  <c r="R161" i="9"/>
  <c r="R85" i="9"/>
  <c r="AR85" i="9"/>
  <c r="AD85" i="9"/>
  <c r="X102" i="9"/>
  <c r="X100" i="9" s="1"/>
  <c r="V43" i="9"/>
  <c r="AL107" i="16"/>
  <c r="BH216" i="16"/>
  <c r="BH221" i="16" s="1"/>
  <c r="BH223" i="16" s="1"/>
  <c r="AR221" i="16"/>
  <c r="AR265" i="16"/>
  <c r="AD270" i="16"/>
  <c r="AR211" i="16"/>
  <c r="BH209" i="16"/>
  <c r="BH211" i="16" s="1"/>
  <c r="BH213" i="16" s="1"/>
  <c r="AL192" i="16"/>
  <c r="AR181" i="16"/>
  <c r="AL335" i="16"/>
  <c r="AD119" i="16"/>
  <c r="AR99" i="16"/>
  <c r="AE102" i="16"/>
  <c r="AE100" i="16" s="1"/>
  <c r="AS120" i="16"/>
  <c r="BG120" i="16" s="1"/>
  <c r="BG130" i="16"/>
  <c r="AR241" i="16"/>
  <c r="AD246" i="16"/>
  <c r="AR267" i="16"/>
  <c r="BH267" i="16" s="1"/>
  <c r="BH45" i="16"/>
  <c r="AR44" i="16"/>
  <c r="AR138" i="16"/>
  <c r="BH26" i="16"/>
  <c r="BH138" i="16" s="1"/>
  <c r="AR164" i="16"/>
  <c r="AD173" i="16"/>
  <c r="AD335" i="16" s="1"/>
  <c r="AL60" i="16"/>
  <c r="BH226" i="16"/>
  <c r="BH228" i="16" s="1"/>
  <c r="AS134" i="16"/>
  <c r="BG134" i="16" s="1"/>
  <c r="AD262" i="16"/>
  <c r="AR260" i="16"/>
  <c r="AE114" i="16"/>
  <c r="AE83" i="16"/>
  <c r="AR118" i="16"/>
  <c r="BH118" i="16" s="1"/>
  <c r="BH98" i="16"/>
  <c r="BH84" i="16"/>
  <c r="AR113" i="16"/>
  <c r="BH113" i="16" s="1"/>
  <c r="BH74" i="16"/>
  <c r="AD106" i="16"/>
  <c r="AD62" i="16"/>
  <c r="AR63" i="16"/>
  <c r="AR133" i="16"/>
  <c r="BH133" i="16" s="1"/>
  <c r="AD130" i="16"/>
  <c r="AD120" i="16" s="1"/>
  <c r="AD110" i="16"/>
  <c r="AD73" i="16"/>
  <c r="AR76" i="16"/>
  <c r="AR141" i="16"/>
  <c r="BH47" i="16"/>
  <c r="BH141" i="16" s="1"/>
  <c r="AS114" i="16"/>
  <c r="BG114" i="16" s="1"/>
  <c r="AS83" i="16"/>
  <c r="BG83" i="16" s="1"/>
  <c r="AD69" i="16"/>
  <c r="AR70" i="16"/>
  <c r="AE43" i="16"/>
  <c r="AR23" i="16"/>
  <c r="BH23" i="16" s="1"/>
  <c r="BN23" i="16" s="1"/>
  <c r="BH24" i="16"/>
  <c r="R335" i="16"/>
  <c r="AR148" i="16"/>
  <c r="AE107" i="16"/>
  <c r="AE61" i="16"/>
  <c r="AR117" i="16"/>
  <c r="BH117" i="16" s="1"/>
  <c r="BH96" i="16"/>
  <c r="AL94" i="16"/>
  <c r="AL116" i="16"/>
  <c r="AR95" i="16"/>
  <c r="BG102" i="16"/>
  <c r="BH195" i="16"/>
  <c r="BH204" i="16" s="1"/>
  <c r="BH206" i="16" s="1"/>
  <c r="AR204" i="16"/>
  <c r="AR236" i="16"/>
  <c r="BH231" i="16"/>
  <c r="BH236" i="16" s="1"/>
  <c r="BH238" i="16" s="1"/>
  <c r="AE335" i="16"/>
  <c r="AR249" i="16"/>
  <c r="AD251" i="16"/>
  <c r="AR131" i="16"/>
  <c r="AL111" i="16"/>
  <c r="AR78" i="16"/>
  <c r="BH72" i="16"/>
  <c r="V105" i="16"/>
  <c r="V102" i="16" s="1"/>
  <c r="V100" i="16" s="1"/>
  <c r="R27" i="16"/>
  <c r="AL80" i="16"/>
  <c r="AL112" i="16" s="1"/>
  <c r="AL102" i="16" s="1"/>
  <c r="AL100" i="16" s="1"/>
  <c r="AR81" i="16"/>
  <c r="BH49" i="16"/>
  <c r="AR48" i="16"/>
  <c r="BH48" i="16" s="1"/>
  <c r="AR259" i="16"/>
  <c r="BH254" i="16"/>
  <c r="BH259" i="16" s="1"/>
  <c r="BG335" i="16"/>
  <c r="AD221" i="16"/>
  <c r="AR92" i="16"/>
  <c r="AD91" i="16"/>
  <c r="AD115" i="16"/>
  <c r="AS335" i="16"/>
  <c r="AR228" i="16"/>
  <c r="AR108" i="16"/>
  <c r="BH108" i="16" s="1"/>
  <c r="BH51" i="16"/>
  <c r="BN51" i="16" s="1"/>
  <c r="AL114" i="16"/>
  <c r="AL83" i="16"/>
  <c r="AR86" i="16"/>
  <c r="AQ61" i="16"/>
  <c r="R60" i="16"/>
  <c r="O134" i="16"/>
  <c r="AD134" i="16" s="1"/>
  <c r="AR134" i="16" s="1"/>
  <c r="BH134" i="16" s="1"/>
  <c r="BN134" i="16" s="1"/>
  <c r="AD32" i="16"/>
  <c r="AR32" i="16" s="1"/>
  <c r="BH32" i="16" s="1"/>
  <c r="AD94" i="16"/>
  <c r="BG69" i="16"/>
  <c r="BG107" i="16" s="1"/>
  <c r="AS61" i="16"/>
  <c r="BG61" i="16" s="1"/>
  <c r="AS107" i="16"/>
  <c r="BG121" i="16"/>
  <c r="BH121" i="16" s="1"/>
  <c r="BH122" i="16"/>
  <c r="AR22" i="16"/>
  <c r="R61" i="16"/>
  <c r="R107" i="16"/>
  <c r="BH53" i="16"/>
  <c r="AR52" i="16"/>
  <c r="BH52" i="16" s="1"/>
  <c r="BN52" i="16" s="1"/>
  <c r="AD32" i="5"/>
  <c r="AR32" i="5" s="1"/>
  <c r="BH32" i="5" s="1"/>
  <c r="AD32" i="9"/>
  <c r="AR32" i="9" s="1"/>
  <c r="BH32" i="9" s="1"/>
  <c r="BG126" i="5"/>
  <c r="BH126" i="5" s="1"/>
  <c r="AM83" i="5"/>
  <c r="BD121" i="5"/>
  <c r="BD100" i="5" s="1"/>
  <c r="AM61" i="5"/>
  <c r="AM134" i="5" s="1"/>
  <c r="AX61" i="5"/>
  <c r="AX134" i="5" s="1"/>
  <c r="AY61" i="5"/>
  <c r="AY134" i="5" s="1"/>
  <c r="AI83" i="5"/>
  <c r="AT83" i="5"/>
  <c r="AX83" i="5"/>
  <c r="BB83" i="5"/>
  <c r="BF83" i="5"/>
  <c r="AH102" i="5"/>
  <c r="AH100" i="5" s="1"/>
  <c r="AT102" i="5"/>
  <c r="AT100" i="5" s="1"/>
  <c r="BB126" i="5"/>
  <c r="BC121" i="5"/>
  <c r="BC100" i="5" s="1"/>
  <c r="AX102" i="5"/>
  <c r="AX100" i="5" s="1"/>
  <c r="AI61" i="5"/>
  <c r="AI134" i="5" s="1"/>
  <c r="AE83" i="5"/>
  <c r="BF121" i="5"/>
  <c r="BF100" i="5" s="1"/>
  <c r="V83" i="5"/>
  <c r="Z83" i="5"/>
  <c r="BC83" i="5"/>
  <c r="BG83" i="5" s="1"/>
  <c r="Z61" i="5"/>
  <c r="Z134" i="5" s="1"/>
  <c r="V102" i="5"/>
  <c r="V100" i="5" s="1"/>
  <c r="Z102" i="5"/>
  <c r="Z100" i="5" s="1"/>
  <c r="BG126" i="6"/>
  <c r="BH126" i="6" s="1"/>
  <c r="BC121" i="6"/>
  <c r="BC100" i="6" s="1"/>
  <c r="AY102" i="6"/>
  <c r="AY100" i="6" s="1"/>
  <c r="BG83" i="6"/>
  <c r="Z102" i="6"/>
  <c r="Z100" i="6" s="1"/>
  <c r="BD121" i="6"/>
  <c r="BD100" i="6" s="1"/>
  <c r="S102" i="6"/>
  <c r="S100" i="6" s="1"/>
  <c r="AA102" i="6"/>
  <c r="AA100" i="6" s="1"/>
  <c r="BB121" i="6"/>
  <c r="BB100" i="6" s="1"/>
  <c r="X102" i="6"/>
  <c r="X100" i="6" s="1"/>
  <c r="BE121" i="6"/>
  <c r="BE100" i="6" s="1"/>
  <c r="W61" i="6"/>
  <c r="W134" i="6" s="1"/>
  <c r="AM61" i="6"/>
  <c r="AM134" i="6" s="1"/>
  <c r="AQ134" i="6" s="1"/>
  <c r="T102" i="6"/>
  <c r="T100" i="6" s="1"/>
  <c r="AH61" i="6"/>
  <c r="AH134" i="6" s="1"/>
  <c r="AA83" i="6"/>
  <c r="AU83" i="6"/>
  <c r="AY83" i="6"/>
  <c r="BC83" i="6"/>
  <c r="AY61" i="6"/>
  <c r="AY134" i="6" s="1"/>
  <c r="BC61" i="6"/>
  <c r="BC134" i="6" s="1"/>
  <c r="AG102" i="6"/>
  <c r="AG100" i="6" s="1"/>
  <c r="AK102" i="6"/>
  <c r="AK100" i="6" s="1"/>
  <c r="AV102" i="6"/>
  <c r="AV100" i="6" s="1"/>
  <c r="AZ102" i="6"/>
  <c r="AZ100" i="6" s="1"/>
  <c r="AI114" i="6"/>
  <c r="AU102" i="6"/>
  <c r="AU100" i="6" s="1"/>
  <c r="W102" i="6"/>
  <c r="W100" i="6" s="1"/>
  <c r="AT61" i="6"/>
  <c r="AT134" i="6" s="1"/>
  <c r="AX61" i="6"/>
  <c r="AX134" i="6" s="1"/>
  <c r="W61" i="7"/>
  <c r="W134" i="7" s="1"/>
  <c r="AA61" i="7"/>
  <c r="AA134" i="7" s="1"/>
  <c r="AU83" i="7"/>
  <c r="BC83" i="7"/>
  <c r="AM114" i="7"/>
  <c r="BC121" i="7"/>
  <c r="BC100" i="7" s="1"/>
  <c r="BF61" i="7"/>
  <c r="BF134" i="7" s="1"/>
  <c r="AH61" i="7"/>
  <c r="AH134" i="7" s="1"/>
  <c r="S83" i="7"/>
  <c r="W83" i="7"/>
  <c r="AA83" i="7"/>
  <c r="Z102" i="7"/>
  <c r="Z100" i="7" s="1"/>
  <c r="AY114" i="7"/>
  <c r="BD121" i="7"/>
  <c r="BD100" i="7" s="1"/>
  <c r="S61" i="7"/>
  <c r="S134" i="7" s="1"/>
  <c r="AP114" i="9"/>
  <c r="AP102" i="9" s="1"/>
  <c r="AP100" i="9" s="1"/>
  <c r="BC121" i="9"/>
  <c r="BC100" i="9" s="1"/>
  <c r="BE61" i="9"/>
  <c r="AH83" i="9"/>
  <c r="AW83" i="9"/>
  <c r="BE83" i="9"/>
  <c r="AN102" i="9"/>
  <c r="AN100" i="9" s="1"/>
  <c r="AT114" i="9"/>
  <c r="AX114" i="9"/>
  <c r="BB121" i="9"/>
  <c r="BB100" i="9" s="1"/>
  <c r="BF121" i="9"/>
  <c r="BF100" i="9" s="1"/>
  <c r="BB61" i="9"/>
  <c r="BB134" i="9" s="1"/>
  <c r="AH61" i="9"/>
  <c r="AH134" i="9" s="1"/>
  <c r="BF61" i="9"/>
  <c r="BF134" i="9" s="1"/>
  <c r="AO61" i="9"/>
  <c r="AO134" i="9" s="1"/>
  <c r="U83" i="9"/>
  <c r="Y83" i="9"/>
  <c r="AC83" i="9"/>
  <c r="BB83" i="9"/>
  <c r="BF83" i="9"/>
  <c r="AF102" i="9"/>
  <c r="AF100" i="9" s="1"/>
  <c r="BG126" i="8"/>
  <c r="BH126" i="8" s="1"/>
  <c r="BC121" i="8"/>
  <c r="BC100" i="8" s="1"/>
  <c r="AU61" i="8"/>
  <c r="AU134" i="8" s="1"/>
  <c r="AI83" i="8"/>
  <c r="AX83" i="8"/>
  <c r="BB83" i="8"/>
  <c r="BF83" i="8"/>
  <c r="AQ83" i="8"/>
  <c r="AI114" i="8"/>
  <c r="AI102" i="8" s="1"/>
  <c r="AI100" i="8" s="1"/>
  <c r="AU114" i="8"/>
  <c r="AY114" i="8"/>
  <c r="BF126" i="8"/>
  <c r="BF121" i="8" s="1"/>
  <c r="BF100" i="8" s="1"/>
  <c r="BC61" i="8"/>
  <c r="BC134" i="8" s="1"/>
  <c r="AM83" i="8"/>
  <c r="BG83" i="8"/>
  <c r="V83" i="8"/>
  <c r="Z83" i="8"/>
  <c r="BC83" i="8"/>
  <c r="AT61" i="8"/>
  <c r="BB61" i="8"/>
  <c r="BB134" i="8" s="1"/>
  <c r="AH102" i="8"/>
  <c r="AH100" i="8" s="1"/>
  <c r="BG161" i="8"/>
  <c r="BH90" i="8"/>
  <c r="BH31" i="8"/>
  <c r="BH28" i="8"/>
  <c r="P102" i="5"/>
  <c r="P100" i="5" s="1"/>
  <c r="AR132" i="5"/>
  <c r="BH132" i="5" s="1"/>
  <c r="BH103" i="5"/>
  <c r="BG236" i="7"/>
  <c r="W102" i="7"/>
  <c r="W100" i="7" s="1"/>
  <c r="AL77" i="7"/>
  <c r="AD77" i="7"/>
  <c r="AD246" i="7"/>
  <c r="AR138" i="7"/>
  <c r="AD105" i="7"/>
  <c r="AR27" i="7"/>
  <c r="AM102" i="7"/>
  <c r="AM100" i="7" s="1"/>
  <c r="AD259" i="7"/>
  <c r="AR256" i="7"/>
  <c r="BH256" i="7" s="1"/>
  <c r="R43" i="8"/>
  <c r="AL116" i="7"/>
  <c r="AD211" i="7"/>
  <c r="AR209" i="7"/>
  <c r="AE134" i="7"/>
  <c r="AL134" i="7" s="1"/>
  <c r="AD262" i="7"/>
  <c r="AR260" i="7"/>
  <c r="AR55" i="7"/>
  <c r="BH55" i="7" s="1"/>
  <c r="AR72" i="7"/>
  <c r="BH72" i="7" s="1"/>
  <c r="BH76" i="7"/>
  <c r="BH103" i="7"/>
  <c r="V102" i="7"/>
  <c r="V100" i="7" s="1"/>
  <c r="AO102" i="7"/>
  <c r="AO100" i="7" s="1"/>
  <c r="AL111" i="7"/>
  <c r="AR158" i="7"/>
  <c r="BH158" i="7" s="1"/>
  <c r="AL236" i="7"/>
  <c r="AR233" i="7"/>
  <c r="BH233" i="7" s="1"/>
  <c r="BG251" i="7"/>
  <c r="AS259" i="7"/>
  <c r="AE270" i="7"/>
  <c r="AR326" i="7"/>
  <c r="BH326" i="7" s="1"/>
  <c r="AR45" i="8"/>
  <c r="AR52" i="8"/>
  <c r="BH52" i="8" s="1"/>
  <c r="BN52" i="8" s="1"/>
  <c r="AQ106" i="8"/>
  <c r="AQ62" i="8"/>
  <c r="AQ60" i="8" s="1"/>
  <c r="AD119" i="8"/>
  <c r="AS69" i="9"/>
  <c r="BG70" i="9"/>
  <c r="AD52" i="7"/>
  <c r="AS106" i="7"/>
  <c r="BG63" i="7"/>
  <c r="BG106" i="7" s="1"/>
  <c r="AR65" i="7"/>
  <c r="BH65" i="7" s="1"/>
  <c r="AR71" i="7"/>
  <c r="BH71" i="7" s="1"/>
  <c r="AL73" i="7"/>
  <c r="AD92" i="7"/>
  <c r="R91" i="7"/>
  <c r="AE117" i="7"/>
  <c r="AL96" i="7"/>
  <c r="AL117" i="7" s="1"/>
  <c r="AK102" i="7"/>
  <c r="AK100" i="7" s="1"/>
  <c r="BE121" i="7"/>
  <c r="BE100" i="7" s="1"/>
  <c r="BG126" i="7"/>
  <c r="BH126" i="7" s="1"/>
  <c r="AL130" i="7"/>
  <c r="AL120" i="7" s="1"/>
  <c r="V335" i="7"/>
  <c r="AW335" i="7"/>
  <c r="BE335" i="7"/>
  <c r="AR172" i="7"/>
  <c r="BH172" i="7" s="1"/>
  <c r="AR181" i="7"/>
  <c r="R192" i="7"/>
  <c r="BG204" i="7"/>
  <c r="R211" i="7"/>
  <c r="AL216" i="7"/>
  <c r="AL221" i="7" s="1"/>
  <c r="AR220" i="7"/>
  <c r="AD221" i="7"/>
  <c r="AR232" i="7"/>
  <c r="BH232" i="7" s="1"/>
  <c r="AR257" i="7"/>
  <c r="BH257" i="7" s="1"/>
  <c r="AR293" i="7"/>
  <c r="BH293" i="7" s="1"/>
  <c r="AR325" i="7"/>
  <c r="BH325" i="7" s="1"/>
  <c r="AR334" i="7"/>
  <c r="BH334" i="7" s="1"/>
  <c r="AS43" i="8"/>
  <c r="BG43" i="8" s="1"/>
  <c r="AD49" i="8"/>
  <c r="R48" i="8"/>
  <c r="R62" i="8"/>
  <c r="R60" i="8" s="1"/>
  <c r="AD63" i="8"/>
  <c r="R106" i="8"/>
  <c r="AS109" i="8"/>
  <c r="BG74" i="8"/>
  <c r="BG109" i="8" s="1"/>
  <c r="AS73" i="8"/>
  <c r="BG73" i="8" s="1"/>
  <c r="AF112" i="8"/>
  <c r="AF77" i="8"/>
  <c r="AO77" i="8"/>
  <c r="AO112" i="8"/>
  <c r="AD81" i="8"/>
  <c r="AR95" i="8"/>
  <c r="AD94" i="8"/>
  <c r="AD116" i="8"/>
  <c r="AP102" i="8"/>
  <c r="AP100" i="8" s="1"/>
  <c r="X107" i="8"/>
  <c r="X102" i="8" s="1"/>
  <c r="X100" i="8" s="1"/>
  <c r="BH181" i="8"/>
  <c r="AD204" i="9"/>
  <c r="AR195" i="9"/>
  <c r="AD24" i="7"/>
  <c r="R23" i="7"/>
  <c r="P134" i="7"/>
  <c r="AD32" i="7"/>
  <c r="AR32" i="7" s="1"/>
  <c r="BH32" i="7" s="1"/>
  <c r="AR46" i="7"/>
  <c r="BG44" i="7"/>
  <c r="AS43" i="7"/>
  <c r="BG43" i="7" s="1"/>
  <c r="AR49" i="7"/>
  <c r="AS48" i="7"/>
  <c r="BG48" i="7" s="1"/>
  <c r="AE52" i="7"/>
  <c r="Y134" i="7"/>
  <c r="AW61" i="7"/>
  <c r="AW134" i="7" s="1"/>
  <c r="R62" i="7"/>
  <c r="R60" i="7" s="1"/>
  <c r="AD62" i="7"/>
  <c r="AS62" i="7"/>
  <c r="AL63" i="7"/>
  <c r="AE62" i="7"/>
  <c r="AE60" i="7" s="1"/>
  <c r="AU61" i="7"/>
  <c r="AU134" i="7" s="1"/>
  <c r="AY61" i="7"/>
  <c r="AY134" i="7" s="1"/>
  <c r="AR75" i="7"/>
  <c r="AS73" i="7"/>
  <c r="BG73" i="7" s="1"/>
  <c r="R77" i="7"/>
  <c r="AR78" i="7"/>
  <c r="AR81" i="7"/>
  <c r="AS80" i="7"/>
  <c r="R83" i="7"/>
  <c r="AR87" i="7"/>
  <c r="BH87" i="7" s="1"/>
  <c r="AS91" i="7"/>
  <c r="BG91" i="7" s="1"/>
  <c r="AL93" i="7"/>
  <c r="AR93" i="7" s="1"/>
  <c r="BH93" i="7" s="1"/>
  <c r="AD98" i="7"/>
  <c r="AH102" i="7"/>
  <c r="AH100" i="7" s="1"/>
  <c r="AS107" i="7"/>
  <c r="R115" i="7"/>
  <c r="R102" i="7" s="1"/>
  <c r="R100" i="7" s="1"/>
  <c r="AD117" i="7"/>
  <c r="AR132" i="7"/>
  <c r="BH132" i="7" s="1"/>
  <c r="AD138" i="7"/>
  <c r="AE161" i="7"/>
  <c r="BG148" i="7"/>
  <c r="BG161" i="7" s="1"/>
  <c r="AR153" i="7"/>
  <c r="BH153" i="7" s="1"/>
  <c r="AT335" i="7"/>
  <c r="AX335" i="7"/>
  <c r="BB335" i="7"/>
  <c r="BF335" i="7"/>
  <c r="AR166" i="7"/>
  <c r="BH166" i="7" s="1"/>
  <c r="R173" i="7"/>
  <c r="AD173" i="7"/>
  <c r="AR180" i="7"/>
  <c r="BH180" i="7" s="1"/>
  <c r="AE192" i="7"/>
  <c r="BG181" i="7"/>
  <c r="BG192" i="7" s="1"/>
  <c r="AR188" i="7"/>
  <c r="BH188" i="7" s="1"/>
  <c r="AL204" i="7"/>
  <c r="AR200" i="7"/>
  <c r="BH200" i="7" s="1"/>
  <c r="AQ221" i="7"/>
  <c r="AR219" i="7"/>
  <c r="BH219" i="7" s="1"/>
  <c r="BG220" i="7"/>
  <c r="R228" i="7"/>
  <c r="AR226" i="7"/>
  <c r="R236" i="7"/>
  <c r="AR241" i="7"/>
  <c r="AS246" i="7"/>
  <c r="AS335" i="7" s="1"/>
  <c r="AD244" i="7"/>
  <c r="AR244" i="7" s="1"/>
  <c r="BH244" i="7" s="1"/>
  <c r="AE246" i="7"/>
  <c r="AR250" i="7"/>
  <c r="BH250" i="7" s="1"/>
  <c r="AD251" i="7"/>
  <c r="AS251" i="7"/>
  <c r="AR254" i="7"/>
  <c r="R262" i="7"/>
  <c r="AR269" i="7"/>
  <c r="BH269" i="7" s="1"/>
  <c r="BH270" i="7" s="1"/>
  <c r="AR273" i="7"/>
  <c r="BH273" i="7" s="1"/>
  <c r="AR278" i="7"/>
  <c r="BH278" i="7" s="1"/>
  <c r="AR301" i="7"/>
  <c r="BH301" i="7" s="1"/>
  <c r="AR305" i="7"/>
  <c r="BH305" i="7" s="1"/>
  <c r="AR310" i="7"/>
  <c r="BH310" i="7" s="1"/>
  <c r="AR333" i="7"/>
  <c r="BH333" i="7" s="1"/>
  <c r="AD23" i="8"/>
  <c r="AS23" i="8"/>
  <c r="BG23" i="8" s="1"/>
  <c r="BG24" i="8"/>
  <c r="BG27" i="8"/>
  <c r="BG122" i="8" s="1"/>
  <c r="P134" i="8"/>
  <c r="AD32" i="8"/>
  <c r="AR32" i="8" s="1"/>
  <c r="BH32" i="8" s="1"/>
  <c r="AL45" i="8"/>
  <c r="AL44" i="8" s="1"/>
  <c r="AR46" i="8"/>
  <c r="BH46" i="8" s="1"/>
  <c r="AX134" i="8"/>
  <c r="AL106" i="8"/>
  <c r="AR65" i="8"/>
  <c r="BH65" i="8" s="1"/>
  <c r="AQ107" i="8"/>
  <c r="AR75" i="8"/>
  <c r="BH75" i="8" s="1"/>
  <c r="AD111" i="8"/>
  <c r="AR78" i="8"/>
  <c r="AL113" i="8"/>
  <c r="AL83" i="8"/>
  <c r="AR87" i="8"/>
  <c r="BH87" i="8" s="1"/>
  <c r="AT102" i="8"/>
  <c r="AT100" i="8" s="1"/>
  <c r="R130" i="8"/>
  <c r="R120" i="8" s="1"/>
  <c r="AD132" i="8"/>
  <c r="BH188" i="8"/>
  <c r="AR211" i="8"/>
  <c r="AR217" i="8"/>
  <c r="BH217" i="8" s="1"/>
  <c r="AD221" i="8"/>
  <c r="AE259" i="8"/>
  <c r="AL255" i="8"/>
  <c r="AR255" i="8" s="1"/>
  <c r="BH255" i="8" s="1"/>
  <c r="AS110" i="9"/>
  <c r="BG76" i="9"/>
  <c r="BG110" i="9" s="1"/>
  <c r="AL96" i="9"/>
  <c r="AL117" i="9" s="1"/>
  <c r="AE94" i="9"/>
  <c r="AE117" i="9"/>
  <c r="AS228" i="9"/>
  <c r="BG226" i="9"/>
  <c r="BG228" i="9" s="1"/>
  <c r="AS138" i="7"/>
  <c r="BG26" i="7"/>
  <c r="BG138" i="7" s="1"/>
  <c r="AR66" i="7"/>
  <c r="BH66" i="7" s="1"/>
  <c r="AL70" i="7"/>
  <c r="AE69" i="7"/>
  <c r="AE113" i="7"/>
  <c r="AL84" i="7"/>
  <c r="AQ91" i="7"/>
  <c r="AQ115" i="7"/>
  <c r="AQ102" i="7" s="1"/>
  <c r="AQ100" i="7" s="1"/>
  <c r="R119" i="7"/>
  <c r="AD99" i="7"/>
  <c r="AR185" i="7"/>
  <c r="BH185" i="7" s="1"/>
  <c r="R204" i="7"/>
  <c r="AD195" i="7"/>
  <c r="BG221" i="7"/>
  <c r="AE228" i="7"/>
  <c r="AE236" i="7"/>
  <c r="AR258" i="7"/>
  <c r="BH258" i="7" s="1"/>
  <c r="AR294" i="7"/>
  <c r="BH294" i="7" s="1"/>
  <c r="BH53" i="8"/>
  <c r="AE62" i="8"/>
  <c r="AE60" i="8" s="1"/>
  <c r="AL64" i="8"/>
  <c r="T107" i="8"/>
  <c r="T61" i="8"/>
  <c r="T134" i="8" s="1"/>
  <c r="AB61" i="8"/>
  <c r="AB134" i="8" s="1"/>
  <c r="AB107" i="8"/>
  <c r="AL44" i="7"/>
  <c r="AL43" i="7" s="1"/>
  <c r="AS141" i="7"/>
  <c r="BG47" i="7"/>
  <c r="BG141" i="7" s="1"/>
  <c r="AS52" i="7"/>
  <c r="BG52" i="7" s="1"/>
  <c r="AN134" i="7"/>
  <c r="AQ62" i="7"/>
  <c r="AT61" i="7"/>
  <c r="AT134" i="7" s="1"/>
  <c r="AX61" i="7"/>
  <c r="AX134" i="7" s="1"/>
  <c r="AS110" i="7"/>
  <c r="BG76" i="7"/>
  <c r="BG110" i="7" s="1"/>
  <c r="AR90" i="7"/>
  <c r="BH90" i="7" s="1"/>
  <c r="AS116" i="7"/>
  <c r="BG116" i="7" s="1"/>
  <c r="AS94" i="7"/>
  <c r="BG94" i="7" s="1"/>
  <c r="AG102" i="7"/>
  <c r="AG100" i="7" s="1"/>
  <c r="AP102" i="7"/>
  <c r="AP100" i="7" s="1"/>
  <c r="AX107" i="7"/>
  <c r="AX102" i="7" s="1"/>
  <c r="AX100" i="7" s="1"/>
  <c r="AL109" i="7"/>
  <c r="AR141" i="7"/>
  <c r="AR157" i="7"/>
  <c r="BH157" i="7" s="1"/>
  <c r="R161" i="7"/>
  <c r="Z335" i="7"/>
  <c r="AD161" i="7"/>
  <c r="BA335" i="7"/>
  <c r="AR176" i="7"/>
  <c r="BH176" i="7" s="1"/>
  <c r="AD192" i="7"/>
  <c r="AR242" i="7"/>
  <c r="BH242" i="7" s="1"/>
  <c r="AQ259" i="7"/>
  <c r="AR261" i="7"/>
  <c r="BH261" i="7" s="1"/>
  <c r="AR297" i="7"/>
  <c r="BH297" i="7" s="1"/>
  <c r="AR302" i="7"/>
  <c r="BH302" i="7" s="1"/>
  <c r="AR329" i="7"/>
  <c r="BH329" i="7" s="1"/>
  <c r="BB121" i="8"/>
  <c r="BB100" i="8" s="1"/>
  <c r="BG45" i="8"/>
  <c r="AL107" i="8"/>
  <c r="AD109" i="8"/>
  <c r="AJ112" i="8"/>
  <c r="AJ77" i="8"/>
  <c r="BH89" i="8"/>
  <c r="BH92" i="8"/>
  <c r="Z102" i="8"/>
  <c r="Z100" i="8" s="1"/>
  <c r="BH157" i="8"/>
  <c r="BH210" i="8"/>
  <c r="AD19" i="7"/>
  <c r="AR19" i="7" s="1"/>
  <c r="BH19" i="7" s="1"/>
  <c r="BN19" i="7" s="1"/>
  <c r="AD22" i="7"/>
  <c r="AL25" i="7"/>
  <c r="AL23" i="7" s="1"/>
  <c r="BG27" i="7"/>
  <c r="BG122" i="7" s="1"/>
  <c r="BF121" i="7"/>
  <c r="BF100" i="7" s="1"/>
  <c r="Q134" i="7"/>
  <c r="R44" i="7"/>
  <c r="R43" i="7" s="1"/>
  <c r="AD45" i="7"/>
  <c r="BG46" i="7"/>
  <c r="AE48" i="7"/>
  <c r="AE43" i="7" s="1"/>
  <c r="BG49" i="7"/>
  <c r="AD51" i="7"/>
  <c r="AL53" i="7"/>
  <c r="AL52" i="7" s="1"/>
  <c r="AD56" i="7"/>
  <c r="AR56" i="7" s="1"/>
  <c r="BH56" i="7" s="1"/>
  <c r="BE134" i="7"/>
  <c r="V61" i="7"/>
  <c r="V134" i="7" s="1"/>
  <c r="Z61" i="7"/>
  <c r="Z134" i="7" s="1"/>
  <c r="R134" i="7" s="1"/>
  <c r="AD69" i="7"/>
  <c r="AI61" i="7"/>
  <c r="AI134" i="7" s="1"/>
  <c r="AM61" i="7"/>
  <c r="AM134" i="7" s="1"/>
  <c r="AQ61" i="7"/>
  <c r="R73" i="7"/>
  <c r="AD74" i="7"/>
  <c r="BG75" i="7"/>
  <c r="AE77" i="7"/>
  <c r="BG78" i="7"/>
  <c r="BG111" i="7" s="1"/>
  <c r="AE80" i="7"/>
  <c r="AE112" i="7" s="1"/>
  <c r="BG81" i="7"/>
  <c r="AE83" i="7"/>
  <c r="AS83" i="7"/>
  <c r="BG83" i="7" s="1"/>
  <c r="BG84" i="7"/>
  <c r="BG113" i="7" s="1"/>
  <c r="AR86" i="7"/>
  <c r="BH86" i="7" s="1"/>
  <c r="AL91" i="7"/>
  <c r="O100" i="7"/>
  <c r="Q102" i="7"/>
  <c r="Q100" i="7" s="1"/>
  <c r="U102" i="7"/>
  <c r="U100" i="7" s="1"/>
  <c r="Y102" i="7"/>
  <c r="Y100" i="7" s="1"/>
  <c r="AC102" i="7"/>
  <c r="AC100" i="7" s="1"/>
  <c r="AW102" i="7"/>
  <c r="AW100" i="7" s="1"/>
  <c r="BA102" i="7"/>
  <c r="BA100" i="7" s="1"/>
  <c r="AE106" i="7"/>
  <c r="V107" i="7"/>
  <c r="AT107" i="7"/>
  <c r="AT102" i="7" s="1"/>
  <c r="AT100" i="7" s="1"/>
  <c r="AE110" i="7"/>
  <c r="AR110" i="7"/>
  <c r="BH110" i="7" s="1"/>
  <c r="AS113" i="7"/>
  <c r="BG123" i="7"/>
  <c r="BH123" i="7" s="1"/>
  <c r="BG127" i="7"/>
  <c r="BH127" i="7" s="1"/>
  <c r="AD131" i="7"/>
  <c r="R130" i="7"/>
  <c r="R120" i="7" s="1"/>
  <c r="AE130" i="7"/>
  <c r="AE120" i="7" s="1"/>
  <c r="AE138" i="7"/>
  <c r="AL148" i="7"/>
  <c r="AL161" i="7" s="1"/>
  <c r="AG335" i="7"/>
  <c r="AK335" i="7"/>
  <c r="AO335" i="7"/>
  <c r="AL181" i="7"/>
  <c r="AL192" i="7" s="1"/>
  <c r="AQ204" i="7"/>
  <c r="AQ335" i="7" s="1"/>
  <c r="AR199" i="7"/>
  <c r="BH199" i="7" s="1"/>
  <c r="AS204" i="7"/>
  <c r="AD228" i="7"/>
  <c r="AS228" i="7"/>
  <c r="BG226" i="7"/>
  <c r="BG228" i="7" s="1"/>
  <c r="AD231" i="7"/>
  <c r="AR249" i="7"/>
  <c r="AE259" i="7"/>
  <c r="AR266" i="7"/>
  <c r="BH266" i="7" s="1"/>
  <c r="R270" i="7"/>
  <c r="AD270" i="7"/>
  <c r="AR277" i="7"/>
  <c r="BH277" i="7" s="1"/>
  <c r="AR281" i="7"/>
  <c r="BH281" i="7" s="1"/>
  <c r="AR286" i="7"/>
  <c r="BH286" i="7" s="1"/>
  <c r="AR309" i="7"/>
  <c r="BH309" i="7" s="1"/>
  <c r="AR313" i="7"/>
  <c r="BH313" i="7" s="1"/>
  <c r="AR318" i="7"/>
  <c r="BH318" i="7" s="1"/>
  <c r="AL24" i="8"/>
  <c r="AE23" i="8"/>
  <c r="V105" i="8"/>
  <c r="V102" i="8" s="1"/>
  <c r="V100" i="8" s="1"/>
  <c r="R27" i="8"/>
  <c r="BD121" i="8"/>
  <c r="BD100" i="8" s="1"/>
  <c r="AG43" i="8"/>
  <c r="AK43" i="8"/>
  <c r="R141" i="8"/>
  <c r="AD47" i="8"/>
  <c r="AQ48" i="8"/>
  <c r="AQ43" i="8" s="1"/>
  <c r="R52" i="8"/>
  <c r="AD52" i="8"/>
  <c r="AR55" i="8"/>
  <c r="BH55" i="8" s="1"/>
  <c r="AR64" i="8"/>
  <c r="BH64" i="8" s="1"/>
  <c r="BG64" i="8"/>
  <c r="AA61" i="8"/>
  <c r="AA134" i="8" s="1"/>
  <c r="AA107" i="8"/>
  <c r="AA102" i="8" s="1"/>
  <c r="AA100" i="8" s="1"/>
  <c r="AF61" i="8"/>
  <c r="AF134" i="8" s="1"/>
  <c r="AE134" i="8" s="1"/>
  <c r="AJ61" i="8"/>
  <c r="AJ134" i="8" s="1"/>
  <c r="AJ107" i="8"/>
  <c r="AO61" i="8"/>
  <c r="AO134" i="8" s="1"/>
  <c r="AQ134" i="8" s="1"/>
  <c r="AD76" i="8"/>
  <c r="R110" i="8"/>
  <c r="R73" i="8"/>
  <c r="AK77" i="8"/>
  <c r="AL111" i="8"/>
  <c r="AR88" i="8"/>
  <c r="BH88" i="8" s="1"/>
  <c r="AR93" i="8"/>
  <c r="BH93" i="8" s="1"/>
  <c r="AT134" i="8"/>
  <c r="BG99" i="8"/>
  <c r="AS119" i="8"/>
  <c r="BG119" i="8" s="1"/>
  <c r="AS94" i="8"/>
  <c r="BG94" i="8" s="1"/>
  <c r="AS108" i="8"/>
  <c r="AR115" i="8"/>
  <c r="BH115" i="8" s="1"/>
  <c r="BG123" i="8"/>
  <c r="BH123" i="8" s="1"/>
  <c r="AL131" i="8"/>
  <c r="AE130" i="8"/>
  <c r="AE120" i="8" s="1"/>
  <c r="AF335" i="8"/>
  <c r="AJ335" i="8"/>
  <c r="AO335" i="8"/>
  <c r="BD335" i="8"/>
  <c r="AE173" i="8"/>
  <c r="AL164" i="8"/>
  <c r="AL173" i="8" s="1"/>
  <c r="AR167" i="8"/>
  <c r="BH167" i="8" s="1"/>
  <c r="AR171" i="8"/>
  <c r="BH171" i="8" s="1"/>
  <c r="AL260" i="8"/>
  <c r="AL262" i="8" s="1"/>
  <c r="AE262" i="8"/>
  <c r="AL270" i="8"/>
  <c r="BH277" i="8"/>
  <c r="BH309" i="8"/>
  <c r="AS48" i="9"/>
  <c r="BG48" i="9" s="1"/>
  <c r="BG49" i="9"/>
  <c r="AD108" i="9"/>
  <c r="AR51" i="9"/>
  <c r="AD110" i="9"/>
  <c r="AR76" i="9"/>
  <c r="AD228" i="9"/>
  <c r="AR226" i="9"/>
  <c r="AS91" i="8"/>
  <c r="BG91" i="8" s="1"/>
  <c r="AS115" i="8"/>
  <c r="BG115" i="8" s="1"/>
  <c r="BG92" i="8"/>
  <c r="AE119" i="8"/>
  <c r="AL99" i="8"/>
  <c r="AL119" i="8" s="1"/>
  <c r="S102" i="8"/>
  <c r="S100" i="8" s="1"/>
  <c r="AM102" i="8"/>
  <c r="AM100" i="8" s="1"/>
  <c r="R161" i="8"/>
  <c r="AG335" i="8"/>
  <c r="BH218" i="8"/>
  <c r="AD254" i="8"/>
  <c r="R259" i="8"/>
  <c r="BH275" i="8"/>
  <c r="BH284" i="8"/>
  <c r="AR294" i="8"/>
  <c r="BH294" i="8" s="1"/>
  <c r="BH307" i="8"/>
  <c r="AR326" i="8"/>
  <c r="BH326" i="8" s="1"/>
  <c r="AD49" i="9"/>
  <c r="R48" i="9"/>
  <c r="AQ60" i="9"/>
  <c r="AL84" i="9"/>
  <c r="AE83" i="9"/>
  <c r="AE113" i="9"/>
  <c r="O100" i="9"/>
  <c r="AR131" i="9"/>
  <c r="AD130" i="9"/>
  <c r="AD120" i="9" s="1"/>
  <c r="Z335" i="9"/>
  <c r="AH335" i="9"/>
  <c r="AP335" i="9"/>
  <c r="AD173" i="9"/>
  <c r="AR164" i="9"/>
  <c r="S107" i="7"/>
  <c r="S102" i="7" s="1"/>
  <c r="S100" i="7" s="1"/>
  <c r="W107" i="7"/>
  <c r="AA107" i="7"/>
  <c r="AA102" i="7" s="1"/>
  <c r="AA100" i="7" s="1"/>
  <c r="AI107" i="7"/>
  <c r="AI102" i="7" s="1"/>
  <c r="AI100" i="7" s="1"/>
  <c r="AM107" i="7"/>
  <c r="AQ107" i="7"/>
  <c r="AU107" i="7"/>
  <c r="AU102" i="7" s="1"/>
  <c r="AU100" i="7" s="1"/>
  <c r="AY107" i="7"/>
  <c r="AS108" i="7"/>
  <c r="AS114" i="7"/>
  <c r="BG114" i="7" s="1"/>
  <c r="AE118" i="7"/>
  <c r="BB122" i="7"/>
  <c r="BB121" i="7" s="1"/>
  <c r="BB100" i="7" s="1"/>
  <c r="AS236" i="7"/>
  <c r="AR22" i="8"/>
  <c r="BH56" i="8"/>
  <c r="AY134" i="8"/>
  <c r="BF134" i="8"/>
  <c r="AE106" i="8"/>
  <c r="AR68" i="8"/>
  <c r="BH68" i="8" s="1"/>
  <c r="U61" i="8"/>
  <c r="U134" i="8" s="1"/>
  <c r="R134" i="8" s="1"/>
  <c r="Y61" i="8"/>
  <c r="Y134" i="8" s="1"/>
  <c r="AC61" i="8"/>
  <c r="AC134" i="8" s="1"/>
  <c r="R69" i="8"/>
  <c r="AD70" i="8"/>
  <c r="AL74" i="8"/>
  <c r="AE73" i="8"/>
  <c r="AQ77" i="8"/>
  <c r="AR79" i="8"/>
  <c r="BH79" i="8" s="1"/>
  <c r="AL80" i="8"/>
  <c r="AL112" i="8" s="1"/>
  <c r="AQ116" i="8"/>
  <c r="AQ94" i="8"/>
  <c r="R117" i="8"/>
  <c r="AD96" i="8"/>
  <c r="AE94" i="8"/>
  <c r="BG98" i="8"/>
  <c r="BG118" i="8" s="1"/>
  <c r="T102" i="8"/>
  <c r="T100" i="8" s="1"/>
  <c r="AB102" i="8"/>
  <c r="AB100" i="8" s="1"/>
  <c r="AF102" i="8"/>
  <c r="AF100" i="8" s="1"/>
  <c r="AJ102" i="8"/>
  <c r="AJ100" i="8" s="1"/>
  <c r="AN102" i="8"/>
  <c r="AN100" i="8" s="1"/>
  <c r="N120" i="8"/>
  <c r="AD148" i="8"/>
  <c r="Y335" i="8"/>
  <c r="AM335" i="8"/>
  <c r="AZ335" i="8"/>
  <c r="AQ173" i="8"/>
  <c r="AQ335" i="8" s="1"/>
  <c r="AR174" i="8"/>
  <c r="BH174" i="8" s="1"/>
  <c r="AR185" i="8"/>
  <c r="BH185" i="8" s="1"/>
  <c r="BH190" i="8"/>
  <c r="AR199" i="8"/>
  <c r="BH199" i="8" s="1"/>
  <c r="AD204" i="8"/>
  <c r="AD211" i="8"/>
  <c r="R221" i="8"/>
  <c r="BG236" i="8"/>
  <c r="BH234" i="8"/>
  <c r="BH243" i="8"/>
  <c r="AD251" i="8"/>
  <c r="AR249" i="8"/>
  <c r="BG259" i="8"/>
  <c r="AS262" i="8"/>
  <c r="BG260" i="8"/>
  <c r="BG262" i="8" s="1"/>
  <c r="AE270" i="8"/>
  <c r="BH24" i="9"/>
  <c r="W105" i="9"/>
  <c r="V27" i="9"/>
  <c r="BD121" i="9"/>
  <c r="BD100" i="9" s="1"/>
  <c r="AK134" i="9"/>
  <c r="AQ102" i="9"/>
  <c r="AQ100" i="9" s="1"/>
  <c r="AC107" i="9"/>
  <c r="AC102" i="9" s="1"/>
  <c r="AC100" i="9" s="1"/>
  <c r="AC61" i="9"/>
  <c r="AC134" i="9" s="1"/>
  <c r="AP61" i="9"/>
  <c r="AP134" i="9" s="1"/>
  <c r="AP107" i="9"/>
  <c r="AZ102" i="9"/>
  <c r="AZ100" i="9" s="1"/>
  <c r="AQ91" i="9"/>
  <c r="AQ115" i="9"/>
  <c r="AE91" i="9"/>
  <c r="AL93" i="9"/>
  <c r="AR93" i="9" s="1"/>
  <c r="BH93" i="9" s="1"/>
  <c r="AG134" i="9"/>
  <c r="S335" i="9"/>
  <c r="AI335" i="9"/>
  <c r="AM335" i="9"/>
  <c r="AD259" i="9"/>
  <c r="W102" i="8"/>
  <c r="W100" i="8" s="1"/>
  <c r="BG128" i="8"/>
  <c r="BH128" i="8" s="1"/>
  <c r="R165" i="8"/>
  <c r="AD165" i="8" s="1"/>
  <c r="AR165" i="8" s="1"/>
  <c r="BH165" i="8" s="1"/>
  <c r="V173" i="8"/>
  <c r="AR170" i="8"/>
  <c r="BH170" i="8" s="1"/>
  <c r="BH178" i="8"/>
  <c r="BG246" i="8"/>
  <c r="BH271" i="8"/>
  <c r="BH303" i="8"/>
  <c r="BH316" i="8"/>
  <c r="AS138" i="9"/>
  <c r="BG26" i="9"/>
  <c r="BG138" i="9" s="1"/>
  <c r="AD106" i="9"/>
  <c r="AD62" i="9"/>
  <c r="AS106" i="9"/>
  <c r="BG63" i="9"/>
  <c r="BG106" i="9" s="1"/>
  <c r="AS62" i="9"/>
  <c r="AD114" i="9"/>
  <c r="AD83" i="9"/>
  <c r="N335" i="9"/>
  <c r="V335" i="9"/>
  <c r="AL22" i="7"/>
  <c r="AL104" i="7" s="1"/>
  <c r="R94" i="7"/>
  <c r="R61" i="7" s="1"/>
  <c r="AD95" i="7"/>
  <c r="BG164" i="7"/>
  <c r="BG173" i="7" s="1"/>
  <c r="BG209" i="7"/>
  <c r="BG211" i="7" s="1"/>
  <c r="BG260" i="7"/>
  <c r="BG262" i="7" s="1"/>
  <c r="BG22" i="8"/>
  <c r="BG104" i="8" s="1"/>
  <c r="AD26" i="8"/>
  <c r="AS48" i="8"/>
  <c r="BG48" i="8" s="1"/>
  <c r="AL49" i="8"/>
  <c r="AL48" i="8" s="1"/>
  <c r="AE48" i="8"/>
  <c r="AE43" i="8" s="1"/>
  <c r="AL51" i="8"/>
  <c r="AL108" i="8" s="1"/>
  <c r="BG53" i="8"/>
  <c r="AS52" i="8"/>
  <c r="BG52" i="8" s="1"/>
  <c r="AL62" i="8"/>
  <c r="AL60" i="8" s="1"/>
  <c r="AR67" i="8"/>
  <c r="BH67" i="8" s="1"/>
  <c r="AV61" i="8"/>
  <c r="AV134" i="8" s="1"/>
  <c r="AZ61" i="8"/>
  <c r="AZ134" i="8" s="1"/>
  <c r="R111" i="8"/>
  <c r="R77" i="8"/>
  <c r="AQ80" i="8"/>
  <c r="AQ112" i="8" s="1"/>
  <c r="AR82" i="8"/>
  <c r="BH82" i="8" s="1"/>
  <c r="R113" i="8"/>
  <c r="AD84" i="8"/>
  <c r="R83" i="8"/>
  <c r="AE83" i="8"/>
  <c r="AE114" i="8"/>
  <c r="AL98" i="8"/>
  <c r="AU102" i="8"/>
  <c r="AU100" i="8" s="1"/>
  <c r="AY102" i="8"/>
  <c r="AY100" i="8" s="1"/>
  <c r="AS106" i="8"/>
  <c r="AQ111" i="8"/>
  <c r="AQ102" i="8" s="1"/>
  <c r="AQ100" i="8" s="1"/>
  <c r="AS112" i="8"/>
  <c r="AQ113" i="8"/>
  <c r="AD114" i="8"/>
  <c r="AS130" i="8"/>
  <c r="BG131" i="8"/>
  <c r="AR133" i="8"/>
  <c r="BH133" i="8" s="1"/>
  <c r="AL161" i="8"/>
  <c r="AR155" i="8"/>
  <c r="BH155" i="8" s="1"/>
  <c r="AE161" i="8"/>
  <c r="AE335" i="8" s="1"/>
  <c r="AI335" i="8"/>
  <c r="AD173" i="8"/>
  <c r="AS192" i="8"/>
  <c r="AR183" i="8"/>
  <c r="BH183" i="8" s="1"/>
  <c r="AR200" i="8"/>
  <c r="BH200" i="8" s="1"/>
  <c r="AE204" i="8"/>
  <c r="AS236" i="8"/>
  <c r="AE246" i="8"/>
  <c r="AR250" i="8"/>
  <c r="BH250" i="8" s="1"/>
  <c r="AL259" i="8"/>
  <c r="AD262" i="8"/>
  <c r="AD270" i="8"/>
  <c r="AR265" i="8"/>
  <c r="AR267" i="8"/>
  <c r="BH267" i="8" s="1"/>
  <c r="AR289" i="8"/>
  <c r="BH289" i="8" s="1"/>
  <c r="AR295" i="8"/>
  <c r="BH295" i="8" s="1"/>
  <c r="AR321" i="8"/>
  <c r="BH321" i="8" s="1"/>
  <c r="AR327" i="8"/>
  <c r="BH327" i="8" s="1"/>
  <c r="AD23" i="9"/>
  <c r="AU43" i="9"/>
  <c r="AD44" i="9"/>
  <c r="AR45" i="9"/>
  <c r="BG51" i="9"/>
  <c r="BG108" i="9" s="1"/>
  <c r="AS108" i="9"/>
  <c r="U61" i="9"/>
  <c r="U134" i="9" s="1"/>
  <c r="BH65" i="9"/>
  <c r="V107" i="9"/>
  <c r="V61" i="9"/>
  <c r="V134" i="9" s="1"/>
  <c r="AD107" i="9"/>
  <c r="AL111" i="9"/>
  <c r="AL77" i="9"/>
  <c r="AD77" i="9"/>
  <c r="AR96" i="9"/>
  <c r="AD117" i="9"/>
  <c r="R118" i="9"/>
  <c r="AD98" i="9"/>
  <c r="BH99" i="9"/>
  <c r="AR119" i="9"/>
  <c r="BH119" i="9" s="1"/>
  <c r="AT102" i="9"/>
  <c r="AT100" i="9" s="1"/>
  <c r="AX102" i="9"/>
  <c r="AX100" i="9" s="1"/>
  <c r="Y107" i="9"/>
  <c r="Y102" i="9" s="1"/>
  <c r="Y100" i="9" s="1"/>
  <c r="AR190" i="9"/>
  <c r="BH190" i="9" s="1"/>
  <c r="U107" i="8"/>
  <c r="U102" i="8" s="1"/>
  <c r="U100" i="8" s="1"/>
  <c r="Y107" i="8"/>
  <c r="Y102" i="8" s="1"/>
  <c r="Y100" i="8" s="1"/>
  <c r="AC107" i="8"/>
  <c r="AC102" i="8" s="1"/>
  <c r="AC100" i="8" s="1"/>
  <c r="AG107" i="8"/>
  <c r="AG102" i="8" s="1"/>
  <c r="AG100" i="8" s="1"/>
  <c r="AK107" i="8"/>
  <c r="AK102" i="8" s="1"/>
  <c r="AK100" i="8" s="1"/>
  <c r="AO107" i="8"/>
  <c r="AS107" i="8"/>
  <c r="AW107" i="8"/>
  <c r="AW102" i="8" s="1"/>
  <c r="AW100" i="8" s="1"/>
  <c r="BA107" i="8"/>
  <c r="BA102" i="8" s="1"/>
  <c r="BA100" i="8" s="1"/>
  <c r="AS111" i="8"/>
  <c r="AE116" i="8"/>
  <c r="AS161" i="8"/>
  <c r="AS335" i="8" s="1"/>
  <c r="R173" i="8"/>
  <c r="AR197" i="8"/>
  <c r="BH197" i="8" s="1"/>
  <c r="BH204" i="8" s="1"/>
  <c r="BH206" i="8" s="1"/>
  <c r="AS204" i="8"/>
  <c r="AR216" i="8"/>
  <c r="AS221" i="8"/>
  <c r="AE221" i="8"/>
  <c r="AE236" i="8"/>
  <c r="AL231" i="8"/>
  <c r="R236" i="8"/>
  <c r="R246" i="8"/>
  <c r="R251" i="8"/>
  <c r="AR258" i="8"/>
  <c r="BH258" i="8" s="1"/>
  <c r="AR266" i="8"/>
  <c r="BH266" i="8" s="1"/>
  <c r="AR279" i="8"/>
  <c r="BH279" i="8" s="1"/>
  <c r="AR291" i="8"/>
  <c r="BH291" i="8" s="1"/>
  <c r="AR302" i="8"/>
  <c r="BH302" i="8" s="1"/>
  <c r="AR311" i="8"/>
  <c r="BH311" i="8" s="1"/>
  <c r="AR323" i="8"/>
  <c r="BH323" i="8" s="1"/>
  <c r="AR334" i="8"/>
  <c r="BH334" i="8" s="1"/>
  <c r="AS104" i="9"/>
  <c r="BG22" i="9"/>
  <c r="BG104" i="9" s="1"/>
  <c r="AQ23" i="9"/>
  <c r="AR25" i="9"/>
  <c r="BH25" i="9" s="1"/>
  <c r="AQ52" i="9"/>
  <c r="AE134" i="9"/>
  <c r="AE106" i="9"/>
  <c r="AE62" i="9"/>
  <c r="AE60" i="9" s="1"/>
  <c r="AL63" i="9"/>
  <c r="AR67" i="9"/>
  <c r="BH67" i="9" s="1"/>
  <c r="AT107" i="9"/>
  <c r="AT61" i="9"/>
  <c r="AT134" i="9" s="1"/>
  <c r="AX61" i="9"/>
  <c r="AX134" i="9" s="1"/>
  <c r="AE69" i="9"/>
  <c r="AL73" i="9"/>
  <c r="AD92" i="9"/>
  <c r="R91" i="9"/>
  <c r="R60" i="9" s="1"/>
  <c r="R115" i="9"/>
  <c r="AS116" i="9"/>
  <c r="BG116" i="9" s="1"/>
  <c r="AS94" i="9"/>
  <c r="BG94" i="9" s="1"/>
  <c r="BG95" i="9"/>
  <c r="BH103" i="9"/>
  <c r="Z102" i="9"/>
  <c r="Z100" i="9" s="1"/>
  <c r="AJ102" i="9"/>
  <c r="AJ100" i="9" s="1"/>
  <c r="AO102" i="9"/>
  <c r="AO100" i="9" s="1"/>
  <c r="AL109" i="9"/>
  <c r="BG126" i="9"/>
  <c r="BH126" i="9" s="1"/>
  <c r="AS120" i="9"/>
  <c r="BG120" i="9" s="1"/>
  <c r="BG130" i="9"/>
  <c r="AL131" i="9"/>
  <c r="AL130" i="9" s="1"/>
  <c r="AL120" i="9" s="1"/>
  <c r="AE130" i="9"/>
  <c r="AE120" i="9" s="1"/>
  <c r="BH172" i="9"/>
  <c r="BH178" i="9"/>
  <c r="R211" i="9"/>
  <c r="AD209" i="9"/>
  <c r="AE80" i="8"/>
  <c r="AE77" i="8" s="1"/>
  <c r="AD98" i="8"/>
  <c r="N335" i="8"/>
  <c r="V335" i="8"/>
  <c r="Z335" i="8"/>
  <c r="AH335" i="8"/>
  <c r="AP335" i="8"/>
  <c r="AT335" i="8"/>
  <c r="AX335" i="8"/>
  <c r="BB335" i="8"/>
  <c r="BF335" i="8"/>
  <c r="BG209" i="8"/>
  <c r="BG211" i="8" s="1"/>
  <c r="BG335" i="8" s="1"/>
  <c r="AR226" i="8"/>
  <c r="AD228" i="8"/>
  <c r="AQ236" i="8"/>
  <c r="AD232" i="8"/>
  <c r="AR232" i="8" s="1"/>
  <c r="BH232" i="8" s="1"/>
  <c r="AD241" i="8"/>
  <c r="R262" i="8"/>
  <c r="R270" i="8"/>
  <c r="AR278" i="8"/>
  <c r="BH278" i="8" s="1"/>
  <c r="AR287" i="8"/>
  <c r="BH287" i="8" s="1"/>
  <c r="AR299" i="8"/>
  <c r="BH299" i="8" s="1"/>
  <c r="AR310" i="8"/>
  <c r="BH310" i="8" s="1"/>
  <c r="AR319" i="8"/>
  <c r="BH319" i="8" s="1"/>
  <c r="AR331" i="8"/>
  <c r="BH331" i="8" s="1"/>
  <c r="AE104" i="9"/>
  <c r="AL22" i="9"/>
  <c r="AL26" i="9"/>
  <c r="AL138" i="9" s="1"/>
  <c r="BG27" i="9"/>
  <c r="BG122" i="9" s="1"/>
  <c r="R44" i="9"/>
  <c r="R43" i="9" s="1"/>
  <c r="BG46" i="9"/>
  <c r="BH46" i="9" s="1"/>
  <c r="AS44" i="9"/>
  <c r="AR64" i="9"/>
  <c r="BH64" i="9" s="1"/>
  <c r="AU61" i="9"/>
  <c r="AU134" i="9" s="1"/>
  <c r="AU107" i="9"/>
  <c r="AU102" i="9" s="1"/>
  <c r="AU100" i="9" s="1"/>
  <c r="AY61" i="9"/>
  <c r="AY134" i="9" s="1"/>
  <c r="AY107" i="9"/>
  <c r="AY102" i="9" s="1"/>
  <c r="AY100" i="9" s="1"/>
  <c r="AL70" i="9"/>
  <c r="AL69" i="9" s="1"/>
  <c r="AR72" i="9"/>
  <c r="BH72" i="9" s="1"/>
  <c r="R114" i="9"/>
  <c r="R83" i="9"/>
  <c r="AR89" i="9"/>
  <c r="BH89" i="9" s="1"/>
  <c r="BG91" i="9"/>
  <c r="AQ94" i="9"/>
  <c r="AD94" i="9"/>
  <c r="AD61" i="9" s="1"/>
  <c r="AD116" i="9"/>
  <c r="AG102" i="9"/>
  <c r="AG100" i="9" s="1"/>
  <c r="AK102" i="9"/>
  <c r="AK100" i="9" s="1"/>
  <c r="T102" i="9"/>
  <c r="T100" i="9" s="1"/>
  <c r="AB102" i="9"/>
  <c r="AB100" i="9" s="1"/>
  <c r="BG129" i="9"/>
  <c r="BH129" i="9" s="1"/>
  <c r="AR151" i="9"/>
  <c r="BH151" i="9" s="1"/>
  <c r="AS173" i="9"/>
  <c r="BG164" i="9"/>
  <c r="BG173" i="9" s="1"/>
  <c r="AE246" i="9"/>
  <c r="AL242" i="9"/>
  <c r="AL246" i="9" s="1"/>
  <c r="R228" i="8"/>
  <c r="AS246" i="8"/>
  <c r="AS270" i="8"/>
  <c r="AR55" i="9"/>
  <c r="BH55" i="9" s="1"/>
  <c r="AD56" i="9"/>
  <c r="AR56" i="9" s="1"/>
  <c r="BH56" i="9" s="1"/>
  <c r="S61" i="9"/>
  <c r="S134" i="9" s="1"/>
  <c r="S107" i="9"/>
  <c r="S102" i="9" s="1"/>
  <c r="S100" i="9" s="1"/>
  <c r="W61" i="9"/>
  <c r="W134" i="9" s="1"/>
  <c r="W107" i="9"/>
  <c r="AA61" i="9"/>
  <c r="AA134" i="9" s="1"/>
  <c r="AA107" i="9"/>
  <c r="AA102" i="9" s="1"/>
  <c r="AA100" i="9" s="1"/>
  <c r="AI61" i="9"/>
  <c r="AI134" i="9" s="1"/>
  <c r="AI107" i="9"/>
  <c r="AI102" i="9" s="1"/>
  <c r="AI100" i="9" s="1"/>
  <c r="AM61" i="9"/>
  <c r="AM134" i="9" s="1"/>
  <c r="AQ134" i="9" s="1"/>
  <c r="AM107" i="9"/>
  <c r="AM102" i="9" s="1"/>
  <c r="AM100" i="9" s="1"/>
  <c r="AQ61" i="9"/>
  <c r="AQ107" i="9"/>
  <c r="AR75" i="9"/>
  <c r="BH75" i="9" s="1"/>
  <c r="AS73" i="9"/>
  <c r="BG73" i="9" s="1"/>
  <c r="AR78" i="9"/>
  <c r="AR81" i="9"/>
  <c r="AS80" i="9"/>
  <c r="AR87" i="9"/>
  <c r="BH87" i="9" s="1"/>
  <c r="AH102" i="9"/>
  <c r="AH100" i="9" s="1"/>
  <c r="AE110" i="9"/>
  <c r="BG128" i="9"/>
  <c r="BH128" i="9" s="1"/>
  <c r="BG161" i="9"/>
  <c r="BH179" i="9"/>
  <c r="BH187" i="9"/>
  <c r="AS221" i="9"/>
  <c r="AE251" i="9"/>
  <c r="AL250" i="9"/>
  <c r="AS270" i="9"/>
  <c r="BG266" i="9"/>
  <c r="BG270" i="9" s="1"/>
  <c r="BG249" i="8"/>
  <c r="BG251" i="8" s="1"/>
  <c r="AD26" i="9"/>
  <c r="AL44" i="9"/>
  <c r="AL43" i="9" s="1"/>
  <c r="AL47" i="9"/>
  <c r="BG47" i="9"/>
  <c r="BG141" i="9" s="1"/>
  <c r="AL53" i="9"/>
  <c r="AL52" i="9" s="1"/>
  <c r="BE134" i="9"/>
  <c r="R106" i="9"/>
  <c r="AR66" i="9"/>
  <c r="BH66" i="9" s="1"/>
  <c r="R73" i="9"/>
  <c r="AD74" i="9"/>
  <c r="BG75" i="9"/>
  <c r="BG78" i="9"/>
  <c r="BG111" i="9" s="1"/>
  <c r="AE80" i="9"/>
  <c r="AE112" i="9" s="1"/>
  <c r="BG81" i="9"/>
  <c r="AS113" i="9"/>
  <c r="AS83" i="9"/>
  <c r="BG83" i="9" s="1"/>
  <c r="BG84" i="9"/>
  <c r="BG113" i="9" s="1"/>
  <c r="AR86" i="9"/>
  <c r="BH86" i="9" s="1"/>
  <c r="AL95" i="9"/>
  <c r="AR95" i="9" s="1"/>
  <c r="Q102" i="9"/>
  <c r="Q100" i="9" s="1"/>
  <c r="U102" i="9"/>
  <c r="U100" i="9" s="1"/>
  <c r="AW102" i="9"/>
  <c r="AW100" i="9" s="1"/>
  <c r="BA102" i="9"/>
  <c r="BA100" i="9" s="1"/>
  <c r="AE108" i="9"/>
  <c r="AL115" i="9"/>
  <c r="AR157" i="9"/>
  <c r="BH157" i="9" s="1"/>
  <c r="AR159" i="9"/>
  <c r="BH159" i="9" s="1"/>
  <c r="R173" i="9"/>
  <c r="R335" i="9" s="1"/>
  <c r="AR168" i="9"/>
  <c r="BH168" i="9" s="1"/>
  <c r="AR192" i="9"/>
  <c r="BH181" i="9"/>
  <c r="AS192" i="9"/>
  <c r="AR197" i="9"/>
  <c r="BH197" i="9" s="1"/>
  <c r="AD231" i="9"/>
  <c r="AD249" i="9"/>
  <c r="R251" i="9"/>
  <c r="BH256" i="9"/>
  <c r="AR262" i="9"/>
  <c r="AD262" i="9"/>
  <c r="AQ270" i="9"/>
  <c r="AR266" i="9"/>
  <c r="BH266" i="9" s="1"/>
  <c r="AD270" i="9"/>
  <c r="BH316" i="9"/>
  <c r="AS114" i="9"/>
  <c r="BG114" i="9" s="1"/>
  <c r="AR148" i="9"/>
  <c r="AS161" i="9"/>
  <c r="AR158" i="9"/>
  <c r="BH158" i="9" s="1"/>
  <c r="T335" i="9"/>
  <c r="AJ335" i="9"/>
  <c r="AT335" i="9"/>
  <c r="AX335" i="9"/>
  <c r="BB335" i="9"/>
  <c r="BF335" i="9"/>
  <c r="AL173" i="9"/>
  <c r="AE173" i="9"/>
  <c r="AE335" i="9" s="1"/>
  <c r="AR174" i="9"/>
  <c r="BH174" i="9" s="1"/>
  <c r="AR200" i="9"/>
  <c r="BH200" i="9" s="1"/>
  <c r="AE221" i="9"/>
  <c r="BG221" i="9"/>
  <c r="AR227" i="9"/>
  <c r="BH227" i="9" s="1"/>
  <c r="AD241" i="9"/>
  <c r="R246" i="9"/>
  <c r="AE259" i="9"/>
  <c r="AL254" i="9"/>
  <c r="AL259" i="9" s="1"/>
  <c r="BH267" i="9"/>
  <c r="BH287" i="9"/>
  <c r="AL114" i="9"/>
  <c r="R94" i="9"/>
  <c r="R61" i="9" s="1"/>
  <c r="BH97" i="9"/>
  <c r="BG98" i="9"/>
  <c r="BG118" i="9" s="1"/>
  <c r="N120" i="9"/>
  <c r="AR133" i="9"/>
  <c r="BH133" i="9" s="1"/>
  <c r="U335" i="9"/>
  <c r="AU335" i="9"/>
  <c r="AY335" i="9"/>
  <c r="BC335" i="9"/>
  <c r="AR170" i="9"/>
  <c r="BH170" i="9" s="1"/>
  <c r="AR185" i="9"/>
  <c r="BH185" i="9" s="1"/>
  <c r="AQ204" i="9"/>
  <c r="AQ335" i="9" s="1"/>
  <c r="AL216" i="9"/>
  <c r="AL221" i="9" s="1"/>
  <c r="AR218" i="9"/>
  <c r="BH218" i="9" s="1"/>
  <c r="BG246" i="9"/>
  <c r="AL251" i="9"/>
  <c r="AR250" i="9"/>
  <c r="BH250" i="9" s="1"/>
  <c r="BH269" i="9"/>
  <c r="R270" i="9"/>
  <c r="BH310" i="9"/>
  <c r="BH319" i="9"/>
  <c r="X335" i="9"/>
  <c r="AF335" i="9"/>
  <c r="AN335" i="9"/>
  <c r="AV335" i="9"/>
  <c r="BD335" i="9"/>
  <c r="AE204" i="9"/>
  <c r="AS211" i="9"/>
  <c r="BG209" i="9"/>
  <c r="BG211" i="9" s="1"/>
  <c r="AQ221" i="9"/>
  <c r="AR220" i="9"/>
  <c r="BH220" i="9" s="1"/>
  <c r="AL228" i="9"/>
  <c r="AE228" i="9"/>
  <c r="AL236" i="9"/>
  <c r="AR233" i="9"/>
  <c r="BH233" i="9" s="1"/>
  <c r="AE236" i="9"/>
  <c r="AR245" i="9"/>
  <c r="BH245" i="9" s="1"/>
  <c r="BG251" i="9"/>
  <c r="AR258" i="9"/>
  <c r="BH258" i="9" s="1"/>
  <c r="AR265" i="9"/>
  <c r="AE270" i="9"/>
  <c r="BH275" i="9"/>
  <c r="AR285" i="9"/>
  <c r="BH285" i="9" s="1"/>
  <c r="BH307" i="9"/>
  <c r="AR317" i="9"/>
  <c r="BH317" i="9" s="1"/>
  <c r="Q335" i="9"/>
  <c r="Y335" i="9"/>
  <c r="AG335" i="9"/>
  <c r="AO335" i="9"/>
  <c r="AW335" i="9"/>
  <c r="BE335" i="9"/>
  <c r="BG195" i="9"/>
  <c r="BG204" i="9" s="1"/>
  <c r="AR216" i="9"/>
  <c r="R221" i="9"/>
  <c r="AD221" i="9"/>
  <c r="AR232" i="9"/>
  <c r="BH232" i="9" s="1"/>
  <c r="AR242" i="9"/>
  <c r="BH242" i="9" s="1"/>
  <c r="AQ259" i="9"/>
  <c r="AR257" i="9"/>
  <c r="BH257" i="9" s="1"/>
  <c r="AR261" i="9"/>
  <c r="BH261" i="9" s="1"/>
  <c r="AR276" i="9"/>
  <c r="BH276" i="9" s="1"/>
  <c r="AR286" i="9"/>
  <c r="BH286" i="9" s="1"/>
  <c r="AR293" i="9"/>
  <c r="BH293" i="9" s="1"/>
  <c r="AR295" i="9"/>
  <c r="BH295" i="9" s="1"/>
  <c r="AR299" i="9"/>
  <c r="BH299" i="9" s="1"/>
  <c r="AR308" i="9"/>
  <c r="BH308" i="9" s="1"/>
  <c r="AR318" i="9"/>
  <c r="BH318" i="9" s="1"/>
  <c r="AR325" i="9"/>
  <c r="BH325" i="9" s="1"/>
  <c r="AR327" i="9"/>
  <c r="BH327" i="9" s="1"/>
  <c r="AR331" i="9"/>
  <c r="BH331" i="9" s="1"/>
  <c r="AS236" i="9"/>
  <c r="AR271" i="9"/>
  <c r="BH271" i="9" s="1"/>
  <c r="AR283" i="9"/>
  <c r="BH283" i="9" s="1"/>
  <c r="AR294" i="9"/>
  <c r="BH294" i="9" s="1"/>
  <c r="AR303" i="9"/>
  <c r="BH303" i="9" s="1"/>
  <c r="AR315" i="9"/>
  <c r="BH315" i="9" s="1"/>
  <c r="AR326" i="9"/>
  <c r="BH326" i="9" s="1"/>
  <c r="BG260" i="9"/>
  <c r="BG262" i="9" s="1"/>
  <c r="AR279" i="9"/>
  <c r="BH279" i="9" s="1"/>
  <c r="AR291" i="9"/>
  <c r="BH291" i="9" s="1"/>
  <c r="AR302" i="9"/>
  <c r="BH302" i="9" s="1"/>
  <c r="AR311" i="9"/>
  <c r="BH311" i="9" s="1"/>
  <c r="AR323" i="9"/>
  <c r="BH323" i="9" s="1"/>
  <c r="AR334" i="9"/>
  <c r="BH334" i="9" s="1"/>
  <c r="AR49" i="6"/>
  <c r="AD48" i="6"/>
  <c r="AR111" i="6"/>
  <c r="BH111" i="6" s="1"/>
  <c r="BH78" i="6"/>
  <c r="BH24" i="6"/>
  <c r="AD23" i="6"/>
  <c r="AD44" i="6"/>
  <c r="AD43" i="6" s="1"/>
  <c r="AQ77" i="6"/>
  <c r="BH122" i="6"/>
  <c r="BG121" i="6"/>
  <c r="BH121" i="6" s="1"/>
  <c r="BG44" i="6"/>
  <c r="AS43" i="6"/>
  <c r="BG43" i="6" s="1"/>
  <c r="AD52" i="6"/>
  <c r="AD69" i="6"/>
  <c r="AR87" i="6"/>
  <c r="BH87" i="6" s="1"/>
  <c r="AQ102" i="6"/>
  <c r="AQ100" i="6" s="1"/>
  <c r="AE106" i="6"/>
  <c r="AL63" i="6"/>
  <c r="AE62" i="6"/>
  <c r="AE60" i="6" s="1"/>
  <c r="AS109" i="6"/>
  <c r="AS73" i="6"/>
  <c r="BG73" i="6" s="1"/>
  <c r="AR81" i="6"/>
  <c r="AS113" i="6"/>
  <c r="BG84" i="6"/>
  <c r="BG113" i="6" s="1"/>
  <c r="AS116" i="6"/>
  <c r="BG116" i="6" s="1"/>
  <c r="AS94" i="6"/>
  <c r="BG94" i="6" s="1"/>
  <c r="R119" i="6"/>
  <c r="AD99" i="6"/>
  <c r="AP107" i="6"/>
  <c r="AP102" i="6" s="1"/>
  <c r="AP100" i="6" s="1"/>
  <c r="AS130" i="6"/>
  <c r="BG131" i="6"/>
  <c r="AR217" i="6"/>
  <c r="BH217" i="6" s="1"/>
  <c r="AD22" i="6"/>
  <c r="AL25" i="6"/>
  <c r="AL23" i="6" s="1"/>
  <c r="V27" i="6"/>
  <c r="BG46" i="6"/>
  <c r="BH46" i="6" s="1"/>
  <c r="AE48" i="6"/>
  <c r="AE43" i="6" s="1"/>
  <c r="BG49" i="6"/>
  <c r="AD51" i="6"/>
  <c r="AS52" i="6"/>
  <c r="BG52" i="6" s="1"/>
  <c r="AL53" i="6"/>
  <c r="AL52" i="6" s="1"/>
  <c r="U61" i="6"/>
  <c r="U134" i="6" s="1"/>
  <c r="R134" i="6" s="1"/>
  <c r="AD134" i="6" s="1"/>
  <c r="AF61" i="6"/>
  <c r="AF134" i="6" s="1"/>
  <c r="AE134" i="6" s="1"/>
  <c r="AK61" i="6"/>
  <c r="AK134" i="6" s="1"/>
  <c r="BA61" i="6"/>
  <c r="BA134" i="6" s="1"/>
  <c r="BG62" i="6"/>
  <c r="AQ106" i="6"/>
  <c r="AQ62" i="6"/>
  <c r="R69" i="6"/>
  <c r="V61" i="6"/>
  <c r="V134" i="6" s="1"/>
  <c r="Z61" i="6"/>
  <c r="Z134" i="6" s="1"/>
  <c r="AI102" i="6"/>
  <c r="AI100" i="6" s="1"/>
  <c r="AM102" i="6"/>
  <c r="AM100" i="6" s="1"/>
  <c r="BG74" i="6"/>
  <c r="BG109" i="6" s="1"/>
  <c r="AE110" i="6"/>
  <c r="AL76" i="6"/>
  <c r="AL110" i="6" s="1"/>
  <c r="BG80" i="6"/>
  <c r="BG112" i="6" s="1"/>
  <c r="AE113" i="6"/>
  <c r="AL84" i="6"/>
  <c r="AS91" i="6"/>
  <c r="BG91" i="6" s="1"/>
  <c r="AD92" i="6"/>
  <c r="R91" i="6"/>
  <c r="AE94" i="6"/>
  <c r="AQ94" i="6"/>
  <c r="AQ61" i="6" s="1"/>
  <c r="AL95" i="6"/>
  <c r="BG95" i="6"/>
  <c r="AR98" i="6"/>
  <c r="AS104" i="6"/>
  <c r="AW102" i="6"/>
  <c r="AW100" i="6" s="1"/>
  <c r="BA102" i="6"/>
  <c r="BA100" i="6" s="1"/>
  <c r="AT107" i="6"/>
  <c r="AT102" i="6" s="1"/>
  <c r="AT100" i="6" s="1"/>
  <c r="AL109" i="6"/>
  <c r="AD111" i="6"/>
  <c r="R117" i="6"/>
  <c r="BH164" i="6"/>
  <c r="BH173" i="6" s="1"/>
  <c r="AR26" i="6"/>
  <c r="AR47" i="6"/>
  <c r="BH109" i="6"/>
  <c r="AS110" i="6"/>
  <c r="BG76" i="6"/>
  <c r="BG110" i="6" s="1"/>
  <c r="BF121" i="6"/>
  <c r="BF100" i="6" s="1"/>
  <c r="AD32" i="6"/>
  <c r="AR32" i="6" s="1"/>
  <c r="BH32" i="6" s="1"/>
  <c r="AR45" i="6"/>
  <c r="AW61" i="6"/>
  <c r="AW134" i="6" s="1"/>
  <c r="AR65" i="6"/>
  <c r="BH65" i="6" s="1"/>
  <c r="AL70" i="6"/>
  <c r="AL69" i="6" s="1"/>
  <c r="AE69" i="6"/>
  <c r="BH74" i="6"/>
  <c r="AD77" i="6"/>
  <c r="AR90" i="6"/>
  <c r="BH90" i="6" s="1"/>
  <c r="U102" i="6"/>
  <c r="U100" i="6" s="1"/>
  <c r="Y102" i="6"/>
  <c r="Y100" i="6" s="1"/>
  <c r="AC102" i="6"/>
  <c r="AC100" i="6" s="1"/>
  <c r="AH107" i="6"/>
  <c r="AH102" i="6" s="1"/>
  <c r="AH100" i="6" s="1"/>
  <c r="AX107" i="6"/>
  <c r="AX102" i="6" s="1"/>
  <c r="AX100" i="6" s="1"/>
  <c r="R109" i="6"/>
  <c r="AD109" i="6"/>
  <c r="O100" i="6"/>
  <c r="AL22" i="6"/>
  <c r="AL104" i="6" s="1"/>
  <c r="R44" i="6"/>
  <c r="R43" i="6" s="1"/>
  <c r="AL51" i="6"/>
  <c r="AL108" i="6" s="1"/>
  <c r="BG51" i="6"/>
  <c r="BG108" i="6" s="1"/>
  <c r="AC61" i="6"/>
  <c r="AC134" i="6" s="1"/>
  <c r="AN61" i="6"/>
  <c r="AN134" i="6" s="1"/>
  <c r="AS61" i="6"/>
  <c r="BG61" i="6" s="1"/>
  <c r="R62" i="6"/>
  <c r="R60" i="6" s="1"/>
  <c r="AD63" i="6"/>
  <c r="AS106" i="6"/>
  <c r="BG63" i="6"/>
  <c r="BG106" i="6" s="1"/>
  <c r="BG69" i="6"/>
  <c r="BG107" i="6" s="1"/>
  <c r="R73" i="6"/>
  <c r="AD73" i="6"/>
  <c r="AQ83" i="6"/>
  <c r="AR84" i="6"/>
  <c r="AR86" i="6"/>
  <c r="BH86" i="6" s="1"/>
  <c r="AQ91" i="6"/>
  <c r="AL92" i="6"/>
  <c r="AR95" i="6"/>
  <c r="AE117" i="6"/>
  <c r="AL96" i="6"/>
  <c r="AL117" i="6" s="1"/>
  <c r="N102" i="6"/>
  <c r="BH103" i="6"/>
  <c r="AO102" i="6"/>
  <c r="AO100" i="6" s="1"/>
  <c r="V107" i="6"/>
  <c r="BH158" i="6"/>
  <c r="AS228" i="6"/>
  <c r="BG226" i="6"/>
  <c r="BG228" i="6" s="1"/>
  <c r="AS119" i="6"/>
  <c r="BG119" i="6" s="1"/>
  <c r="BG129" i="6"/>
  <c r="BH129" i="6" s="1"/>
  <c r="R130" i="6"/>
  <c r="R120" i="6" s="1"/>
  <c r="AD130" i="6"/>
  <c r="AD120" i="6" s="1"/>
  <c r="AR131" i="6"/>
  <c r="R173" i="6"/>
  <c r="AD173" i="6"/>
  <c r="AL192" i="6"/>
  <c r="R204" i="6"/>
  <c r="AD195" i="6"/>
  <c r="BG236" i="6"/>
  <c r="AL161" i="6"/>
  <c r="R161" i="6"/>
  <c r="AD151" i="6"/>
  <c r="AR151" i="6" s="1"/>
  <c r="BH151" i="6" s="1"/>
  <c r="AR178" i="6"/>
  <c r="BH178" i="6" s="1"/>
  <c r="AQ192" i="6"/>
  <c r="R192" i="6"/>
  <c r="AR209" i="6"/>
  <c r="AL99" i="6"/>
  <c r="AL119" i="6" s="1"/>
  <c r="BG128" i="6"/>
  <c r="BH128" i="6" s="1"/>
  <c r="AR133" i="6"/>
  <c r="BH133" i="6" s="1"/>
  <c r="AR157" i="6"/>
  <c r="BH157" i="6" s="1"/>
  <c r="AD219" i="6"/>
  <c r="AR219" i="6" s="1"/>
  <c r="BH219" i="6" s="1"/>
  <c r="R221" i="6"/>
  <c r="AR148" i="6"/>
  <c r="P335" i="6"/>
  <c r="T335" i="6"/>
  <c r="X335" i="6"/>
  <c r="AB335" i="6"/>
  <c r="AO335" i="6"/>
  <c r="AR176" i="6"/>
  <c r="BH176" i="6" s="1"/>
  <c r="AR180" i="6"/>
  <c r="BH180" i="6" s="1"/>
  <c r="AR181" i="6"/>
  <c r="AR188" i="6"/>
  <c r="BH188" i="6" s="1"/>
  <c r="AL204" i="6"/>
  <c r="AR226" i="6"/>
  <c r="AD228" i="6"/>
  <c r="R236" i="6"/>
  <c r="AD232" i="6"/>
  <c r="AR232" i="6" s="1"/>
  <c r="BH232" i="6" s="1"/>
  <c r="BH234" i="6"/>
  <c r="R246" i="6"/>
  <c r="AD241" i="6"/>
  <c r="BH243" i="6"/>
  <c r="AL259" i="6"/>
  <c r="AR257" i="6"/>
  <c r="BH257" i="6" s="1"/>
  <c r="AE161" i="6"/>
  <c r="Q335" i="6"/>
  <c r="AH335" i="6"/>
  <c r="AP335" i="6"/>
  <c r="AR166" i="6"/>
  <c r="BH166" i="6" s="1"/>
  <c r="AE192" i="6"/>
  <c r="AS192" i="6"/>
  <c r="AS335" i="6" s="1"/>
  <c r="AD183" i="6"/>
  <c r="AR183" i="6" s="1"/>
  <c r="BH183" i="6" s="1"/>
  <c r="AQ204" i="6"/>
  <c r="AQ335" i="6" s="1"/>
  <c r="AR197" i="6"/>
  <c r="BH197" i="6" s="1"/>
  <c r="AS204" i="6"/>
  <c r="AL211" i="6"/>
  <c r="AR216" i="6"/>
  <c r="AS221" i="6"/>
  <c r="AR220" i="6"/>
  <c r="BH220" i="6" s="1"/>
  <c r="AE228" i="6"/>
  <c r="AL226" i="6"/>
  <c r="AL228" i="6" s="1"/>
  <c r="AD236" i="6"/>
  <c r="AR231" i="6"/>
  <c r="AL246" i="6"/>
  <c r="BH244" i="6"/>
  <c r="AR255" i="6"/>
  <c r="BH255" i="6" s="1"/>
  <c r="AS262" i="6"/>
  <c r="BG260" i="6"/>
  <c r="BG262" i="6" s="1"/>
  <c r="BG161" i="6"/>
  <c r="V335" i="6"/>
  <c r="Z335" i="6"/>
  <c r="AR168" i="6"/>
  <c r="BH168" i="6" s="1"/>
  <c r="AR172" i="6"/>
  <c r="BH172" i="6" s="1"/>
  <c r="BG192" i="6"/>
  <c r="BG204" i="6"/>
  <c r="AR199" i="6"/>
  <c r="BH199" i="6" s="1"/>
  <c r="AR210" i="6"/>
  <c r="BH210" i="6" s="1"/>
  <c r="AE221" i="6"/>
  <c r="AS236" i="6"/>
  <c r="AR233" i="6"/>
  <c r="BH233" i="6" s="1"/>
  <c r="AR242" i="6"/>
  <c r="BH242" i="6" s="1"/>
  <c r="AQ259" i="6"/>
  <c r="AR260" i="6"/>
  <c r="AD262" i="6"/>
  <c r="O335" i="6"/>
  <c r="S335" i="6"/>
  <c r="W335" i="6"/>
  <c r="AA335" i="6"/>
  <c r="AI335" i="6"/>
  <c r="AM335" i="6"/>
  <c r="AU335" i="6"/>
  <c r="AY335" i="6"/>
  <c r="BC335" i="6"/>
  <c r="AS251" i="6"/>
  <c r="AR258" i="6"/>
  <c r="BH258" i="6" s="1"/>
  <c r="AE262" i="6"/>
  <c r="AL260" i="6"/>
  <c r="AL262" i="6" s="1"/>
  <c r="BG270" i="6"/>
  <c r="AR276" i="6"/>
  <c r="BH276" i="6" s="1"/>
  <c r="AR278" i="6"/>
  <c r="BH278" i="6" s="1"/>
  <c r="AR291" i="6"/>
  <c r="BH291" i="6" s="1"/>
  <c r="AR295" i="6"/>
  <c r="BH295" i="6" s="1"/>
  <c r="AR308" i="6"/>
  <c r="BH308" i="6" s="1"/>
  <c r="AR310" i="6"/>
  <c r="BH310" i="6" s="1"/>
  <c r="AR323" i="6"/>
  <c r="BH323" i="6" s="1"/>
  <c r="AE204" i="6"/>
  <c r="AS211" i="6"/>
  <c r="R228" i="6"/>
  <c r="AS246" i="6"/>
  <c r="AE246" i="6"/>
  <c r="AR249" i="6"/>
  <c r="AR250" i="6"/>
  <c r="BH250" i="6" s="1"/>
  <c r="AR254" i="6"/>
  <c r="R259" i="6"/>
  <c r="AD259" i="6"/>
  <c r="AQ270" i="6"/>
  <c r="R270" i="6"/>
  <c r="AD266" i="6"/>
  <c r="AR271" i="6"/>
  <c r="BH271" i="6" s="1"/>
  <c r="AR284" i="6"/>
  <c r="BH284" i="6" s="1"/>
  <c r="AR286" i="6"/>
  <c r="BH286" i="6" s="1"/>
  <c r="AR299" i="6"/>
  <c r="BH299" i="6" s="1"/>
  <c r="AR303" i="6"/>
  <c r="BH303" i="6" s="1"/>
  <c r="AR316" i="6"/>
  <c r="BH316" i="6" s="1"/>
  <c r="AR318" i="6"/>
  <c r="BH318" i="6" s="1"/>
  <c r="AR331" i="6"/>
  <c r="BH331" i="6" s="1"/>
  <c r="AL232" i="6"/>
  <c r="AL236" i="6" s="1"/>
  <c r="BG241" i="6"/>
  <c r="BG246" i="6" s="1"/>
  <c r="R251" i="6"/>
  <c r="AD270" i="6"/>
  <c r="AR265" i="6"/>
  <c r="AE270" i="6"/>
  <c r="AL266" i="6"/>
  <c r="AL270" i="6" s="1"/>
  <c r="AR268" i="6"/>
  <c r="BH268" i="6" s="1"/>
  <c r="BH275" i="6"/>
  <c r="BH279" i="6"/>
  <c r="AR292" i="6"/>
  <c r="BH292" i="6" s="1"/>
  <c r="AR294" i="6"/>
  <c r="BH294" i="6" s="1"/>
  <c r="BH307" i="6"/>
  <c r="BH311" i="6"/>
  <c r="AR324" i="6"/>
  <c r="BH324" i="6" s="1"/>
  <c r="AR326" i="6"/>
  <c r="BH326" i="6" s="1"/>
  <c r="AR22" i="5"/>
  <c r="AD104" i="5"/>
  <c r="AR93" i="5"/>
  <c r="BH93" i="5" s="1"/>
  <c r="AD91" i="5"/>
  <c r="AK102" i="5"/>
  <c r="AK100" i="5" s="1"/>
  <c r="BH71" i="5"/>
  <c r="AD43" i="5"/>
  <c r="AR24" i="5"/>
  <c r="AD23" i="5"/>
  <c r="AE43" i="5"/>
  <c r="AR47" i="5"/>
  <c r="AD141" i="5"/>
  <c r="AD48" i="5"/>
  <c r="AQ134" i="5"/>
  <c r="BG62" i="5"/>
  <c r="AL49" i="5"/>
  <c r="AL48" i="5" s="1"/>
  <c r="AE48" i="5"/>
  <c r="AG61" i="5"/>
  <c r="AG134" i="5" s="1"/>
  <c r="AE134" i="5" s="1"/>
  <c r="AL134" i="5" s="1"/>
  <c r="AG107" i="5"/>
  <c r="AG102" i="5" s="1"/>
  <c r="AG100" i="5" s="1"/>
  <c r="AR74" i="5"/>
  <c r="AR89" i="5"/>
  <c r="BH89" i="5" s="1"/>
  <c r="AE192" i="5"/>
  <c r="AL181" i="5"/>
  <c r="AL192" i="5" s="1"/>
  <c r="AD27" i="5"/>
  <c r="AS43" i="5"/>
  <c r="BG43" i="5" s="1"/>
  <c r="AD55" i="5"/>
  <c r="AR55" i="5" s="1"/>
  <c r="BH55" i="5" s="1"/>
  <c r="W134" i="5"/>
  <c r="AB61" i="5"/>
  <c r="AB134" i="5" s="1"/>
  <c r="AR64" i="5"/>
  <c r="BH64" i="5" s="1"/>
  <c r="Y61" i="5"/>
  <c r="Y134" i="5" s="1"/>
  <c r="Y107" i="5"/>
  <c r="Y102" i="5" s="1"/>
  <c r="Y100" i="5" s="1"/>
  <c r="AR76" i="5"/>
  <c r="AD94" i="5"/>
  <c r="AE119" i="5"/>
  <c r="AL99" i="5"/>
  <c r="AL119" i="5" s="1"/>
  <c r="AA102" i="5"/>
  <c r="AA100" i="5" s="1"/>
  <c r="AI102" i="5"/>
  <c r="AI100" i="5" s="1"/>
  <c r="AY107" i="5"/>
  <c r="AE109" i="5"/>
  <c r="R204" i="5"/>
  <c r="AD195" i="5"/>
  <c r="AR249" i="5"/>
  <c r="AD251" i="5"/>
  <c r="R259" i="5"/>
  <c r="BG270" i="5"/>
  <c r="BH297" i="5"/>
  <c r="AL45" i="5"/>
  <c r="AL44" i="5" s="1"/>
  <c r="AL43" i="5" s="1"/>
  <c r="AR51" i="5"/>
  <c r="AE52" i="5"/>
  <c r="BG64" i="5"/>
  <c r="AE69" i="5"/>
  <c r="AD73" i="5"/>
  <c r="AL74" i="5"/>
  <c r="AR79" i="5"/>
  <c r="BH79" i="5" s="1"/>
  <c r="AL80" i="5"/>
  <c r="AL77" i="5" s="1"/>
  <c r="AQ113" i="5"/>
  <c r="AQ83" i="5"/>
  <c r="AE115" i="5"/>
  <c r="AL92" i="5"/>
  <c r="AE118" i="5"/>
  <c r="AE94" i="5"/>
  <c r="O100" i="5"/>
  <c r="AB102" i="5"/>
  <c r="AB100" i="5" s="1"/>
  <c r="AF102" i="5"/>
  <c r="AF100" i="5" s="1"/>
  <c r="AJ102" i="5"/>
  <c r="AJ100" i="5" s="1"/>
  <c r="AN102" i="5"/>
  <c r="AN100" i="5" s="1"/>
  <c r="T107" i="5"/>
  <c r="T102" i="5" s="1"/>
  <c r="T100" i="5" s="1"/>
  <c r="AZ107" i="5"/>
  <c r="AZ102" i="5" s="1"/>
  <c r="AZ100" i="5" s="1"/>
  <c r="R112" i="5"/>
  <c r="R117" i="5"/>
  <c r="BG123" i="5"/>
  <c r="BH123" i="5" s="1"/>
  <c r="BG128" i="5"/>
  <c r="BH128" i="5" s="1"/>
  <c r="AD131" i="5"/>
  <c r="R130" i="5"/>
  <c r="R120" i="5" s="1"/>
  <c r="O134" i="5"/>
  <c r="R141" i="5"/>
  <c r="AO335" i="5"/>
  <c r="BH180" i="5"/>
  <c r="AR187" i="5"/>
  <c r="BH187" i="5" s="1"/>
  <c r="AL204" i="5"/>
  <c r="AE211" i="5"/>
  <c r="AL209" i="5"/>
  <c r="AS211" i="5"/>
  <c r="BG27" i="5"/>
  <c r="BG122" i="5" s="1"/>
  <c r="BG53" i="5"/>
  <c r="BH53" i="5" s="1"/>
  <c r="AS52" i="5"/>
  <c r="BG52" i="5" s="1"/>
  <c r="AR68" i="5"/>
  <c r="BH68" i="5" s="1"/>
  <c r="AK61" i="5"/>
  <c r="AK134" i="5" s="1"/>
  <c r="AK107" i="5"/>
  <c r="AD111" i="5"/>
  <c r="AS119" i="5"/>
  <c r="BG119" i="5" s="1"/>
  <c r="BG99" i="5"/>
  <c r="X107" i="5"/>
  <c r="X102" i="5" s="1"/>
  <c r="X100" i="5" s="1"/>
  <c r="BG24" i="5"/>
  <c r="AD26" i="5"/>
  <c r="AD52" i="5"/>
  <c r="AD63" i="5"/>
  <c r="U61" i="5"/>
  <c r="U134" i="5" s="1"/>
  <c r="U107" i="5"/>
  <c r="U102" i="5" s="1"/>
  <c r="U100" i="5" s="1"/>
  <c r="AC61" i="5"/>
  <c r="AC134" i="5" s="1"/>
  <c r="AC107" i="5"/>
  <c r="AC102" i="5" s="1"/>
  <c r="AC100" i="5" s="1"/>
  <c r="AS109" i="5"/>
  <c r="BG74" i="5"/>
  <c r="BG109" i="5" s="1"/>
  <c r="AL111" i="5"/>
  <c r="AD81" i="5"/>
  <c r="AL83" i="5"/>
  <c r="AR88" i="5"/>
  <c r="BH88" i="5" s="1"/>
  <c r="AS91" i="5"/>
  <c r="BG91" i="5" s="1"/>
  <c r="AS115" i="5"/>
  <c r="BG115" i="5" s="1"/>
  <c r="BG92" i="5"/>
  <c r="AR96" i="5"/>
  <c r="S102" i="5"/>
  <c r="S100" i="5" s="1"/>
  <c r="W102" i="5"/>
  <c r="W100" i="5" s="1"/>
  <c r="AM102" i="5"/>
  <c r="AM100" i="5" s="1"/>
  <c r="BH219" i="5"/>
  <c r="BG226" i="5"/>
  <c r="BG228" i="5" s="1"/>
  <c r="AS228" i="5"/>
  <c r="R246" i="5"/>
  <c r="AD241" i="5"/>
  <c r="AD259" i="5"/>
  <c r="BE121" i="5"/>
  <c r="BE100" i="5" s="1"/>
  <c r="S134" i="5"/>
  <c r="AD70" i="5"/>
  <c r="R73" i="5"/>
  <c r="R23" i="5"/>
  <c r="AL26" i="5"/>
  <c r="AL138" i="5" s="1"/>
  <c r="BG26" i="5"/>
  <c r="BG138" i="5" s="1"/>
  <c r="BB121" i="5"/>
  <c r="BB100" i="5" s="1"/>
  <c r="R48" i="5"/>
  <c r="R43" i="5" s="1"/>
  <c r="BH56" i="5"/>
  <c r="AJ61" i="5"/>
  <c r="AJ134" i="5" s="1"/>
  <c r="AU61" i="5"/>
  <c r="AU134" i="5" s="1"/>
  <c r="AL62" i="5"/>
  <c r="BG65" i="5"/>
  <c r="BG106" i="5" s="1"/>
  <c r="AO61" i="5"/>
  <c r="AO134" i="5" s="1"/>
  <c r="AO107" i="5"/>
  <c r="AO102" i="5" s="1"/>
  <c r="AO100" i="5" s="1"/>
  <c r="AS69" i="5"/>
  <c r="AW61" i="5"/>
  <c r="AW134" i="5" s="1"/>
  <c r="AW107" i="5"/>
  <c r="AW102" i="5" s="1"/>
  <c r="AW100" i="5" s="1"/>
  <c r="BA61" i="5"/>
  <c r="BA134" i="5" s="1"/>
  <c r="BA107" i="5"/>
  <c r="BA102" i="5" s="1"/>
  <c r="BA100" i="5" s="1"/>
  <c r="AF77" i="5"/>
  <c r="AJ77" i="5"/>
  <c r="AO77" i="5"/>
  <c r="R111" i="5"/>
  <c r="R102" i="5" s="1"/>
  <c r="R100" i="5" s="1"/>
  <c r="R77" i="5"/>
  <c r="AR78" i="5"/>
  <c r="AS112" i="5"/>
  <c r="BG80" i="5"/>
  <c r="BG112" i="5" s="1"/>
  <c r="AQ80" i="5"/>
  <c r="AQ77" i="5" s="1"/>
  <c r="AR82" i="5"/>
  <c r="BH82" i="5" s="1"/>
  <c r="AD84" i="5"/>
  <c r="R83" i="5"/>
  <c r="AR95" i="5"/>
  <c r="AL98" i="5"/>
  <c r="AR99" i="5"/>
  <c r="AU102" i="5"/>
  <c r="AU100" i="5" s="1"/>
  <c r="AY102" i="5"/>
  <c r="AY100" i="5" s="1"/>
  <c r="R106" i="5"/>
  <c r="R110" i="5"/>
  <c r="AD110" i="5"/>
  <c r="AQ111" i="5"/>
  <c r="AD114" i="5"/>
  <c r="BG129" i="5"/>
  <c r="BH129" i="5" s="1"/>
  <c r="AS130" i="5"/>
  <c r="AL130" i="5"/>
  <c r="AL120" i="5" s="1"/>
  <c r="AQ161" i="5"/>
  <c r="AR151" i="5"/>
  <c r="BH151" i="5" s="1"/>
  <c r="AD173" i="5"/>
  <c r="AE173" i="5"/>
  <c r="AL166" i="5"/>
  <c r="AL173" i="5" s="1"/>
  <c r="AS173" i="5"/>
  <c r="AS335" i="5" s="1"/>
  <c r="BG168" i="5"/>
  <c r="BH168" i="5" s="1"/>
  <c r="AR176" i="5"/>
  <c r="BH176" i="5" s="1"/>
  <c r="AR181" i="5"/>
  <c r="AR190" i="5"/>
  <c r="BH190" i="5" s="1"/>
  <c r="AS192" i="5"/>
  <c r="AE236" i="5"/>
  <c r="AL231" i="5"/>
  <c r="AD232" i="5"/>
  <c r="AR232" i="5" s="1"/>
  <c r="BH232" i="5" s="1"/>
  <c r="BH244" i="5"/>
  <c r="AL259" i="5"/>
  <c r="BH316" i="5"/>
  <c r="AS111" i="5"/>
  <c r="AD161" i="5"/>
  <c r="BG161" i="5"/>
  <c r="AR157" i="5"/>
  <c r="BH157" i="5" s="1"/>
  <c r="AG335" i="5"/>
  <c r="AK335" i="5"/>
  <c r="AQ173" i="5"/>
  <c r="AR167" i="5"/>
  <c r="BH167" i="5" s="1"/>
  <c r="AR172" i="5"/>
  <c r="BH172" i="5" s="1"/>
  <c r="R173" i="5"/>
  <c r="AR179" i="5"/>
  <c r="BH179" i="5" s="1"/>
  <c r="AQ192" i="5"/>
  <c r="R192" i="5"/>
  <c r="AD183" i="5"/>
  <c r="AR183" i="5" s="1"/>
  <c r="BH183" i="5" s="1"/>
  <c r="AR197" i="5"/>
  <c r="BH197" i="5" s="1"/>
  <c r="AD228" i="5"/>
  <c r="AQ259" i="5"/>
  <c r="BH255" i="5"/>
  <c r="BH260" i="5"/>
  <c r="BH262" i="5" s="1"/>
  <c r="AR262" i="5"/>
  <c r="BH267" i="5"/>
  <c r="BH287" i="5"/>
  <c r="AE80" i="5"/>
  <c r="AE112" i="5" s="1"/>
  <c r="BG95" i="5"/>
  <c r="AD98" i="5"/>
  <c r="BG127" i="5"/>
  <c r="BH127" i="5" s="1"/>
  <c r="AE161" i="5"/>
  <c r="AL148" i="5"/>
  <c r="R161" i="5"/>
  <c r="AR153" i="5"/>
  <c r="BH153" i="5" s="1"/>
  <c r="T335" i="5"/>
  <c r="X335" i="5"/>
  <c r="AV335" i="5"/>
  <c r="AZ335" i="5"/>
  <c r="BD335" i="5"/>
  <c r="AR164" i="5"/>
  <c r="AR166" i="5"/>
  <c r="BH166" i="5" s="1"/>
  <c r="AR171" i="5"/>
  <c r="BH171" i="5" s="1"/>
  <c r="AR202" i="5"/>
  <c r="BH202" i="5" s="1"/>
  <c r="AD211" i="5"/>
  <c r="BG211" i="5"/>
  <c r="AR216" i="5"/>
  <c r="AD221" i="5"/>
  <c r="AL217" i="5"/>
  <c r="AL221" i="5" s="1"/>
  <c r="AR227" i="5"/>
  <c r="BH227" i="5" s="1"/>
  <c r="AR256" i="5"/>
  <c r="BH256" i="5" s="1"/>
  <c r="AR271" i="5"/>
  <c r="BH271" i="5" s="1"/>
  <c r="BH310" i="5"/>
  <c r="BH319" i="5"/>
  <c r="N335" i="5"/>
  <c r="V335" i="5"/>
  <c r="Z335" i="5"/>
  <c r="AH335" i="5"/>
  <c r="AP335" i="5"/>
  <c r="AT335" i="5"/>
  <c r="AX335" i="5"/>
  <c r="BB335" i="5"/>
  <c r="BF335" i="5"/>
  <c r="AR220" i="5"/>
  <c r="BH220" i="5" s="1"/>
  <c r="AE228" i="5"/>
  <c r="AR234" i="5"/>
  <c r="BH234" i="5" s="1"/>
  <c r="AS236" i="5"/>
  <c r="AL246" i="5"/>
  <c r="AR243" i="5"/>
  <c r="BH243" i="5" s="1"/>
  <c r="AE246" i="5"/>
  <c r="AR254" i="5"/>
  <c r="AS259" i="5"/>
  <c r="AE259" i="5"/>
  <c r="AD262" i="5"/>
  <c r="AS262" i="5"/>
  <c r="BG260" i="5"/>
  <c r="BG262" i="5" s="1"/>
  <c r="AE270" i="5"/>
  <c r="AR285" i="5"/>
  <c r="BH285" i="5" s="1"/>
  <c r="BH307" i="5"/>
  <c r="AR317" i="5"/>
  <c r="BH317" i="5" s="1"/>
  <c r="O335" i="5"/>
  <c r="S335" i="5"/>
  <c r="W335" i="5"/>
  <c r="AA335" i="5"/>
  <c r="AI335" i="5"/>
  <c r="AM335" i="5"/>
  <c r="AU335" i="5"/>
  <c r="AY335" i="5"/>
  <c r="BC335" i="5"/>
  <c r="AR217" i="5"/>
  <c r="BH217" i="5" s="1"/>
  <c r="AL226" i="5"/>
  <c r="AL228" i="5" s="1"/>
  <c r="BG236" i="5"/>
  <c r="AR233" i="5"/>
  <c r="BH233" i="5" s="1"/>
  <c r="AR242" i="5"/>
  <c r="BH242" i="5" s="1"/>
  <c r="AR250" i="5"/>
  <c r="BH250" i="5" s="1"/>
  <c r="AL262" i="5"/>
  <c r="AE262" i="5"/>
  <c r="AL270" i="5"/>
  <c r="AR266" i="5"/>
  <c r="BH266" i="5" s="1"/>
  <c r="AR279" i="5"/>
  <c r="BH279" i="5" s="1"/>
  <c r="AR286" i="5"/>
  <c r="BH286" i="5" s="1"/>
  <c r="AR293" i="5"/>
  <c r="BH293" i="5" s="1"/>
  <c r="AR295" i="5"/>
  <c r="BH295" i="5" s="1"/>
  <c r="AR299" i="5"/>
  <c r="BH299" i="5" s="1"/>
  <c r="AR308" i="5"/>
  <c r="BH308" i="5" s="1"/>
  <c r="AR318" i="5"/>
  <c r="BH318" i="5" s="1"/>
  <c r="AR325" i="5"/>
  <c r="BH325" i="5" s="1"/>
  <c r="AR327" i="5"/>
  <c r="BH327" i="5" s="1"/>
  <c r="AR331" i="5"/>
  <c r="BH331" i="5" s="1"/>
  <c r="R228" i="5"/>
  <c r="AS246" i="5"/>
  <c r="R270" i="5"/>
  <c r="AR283" i="5"/>
  <c r="BH283" i="5" s="1"/>
  <c r="AR294" i="5"/>
  <c r="BH294" i="5" s="1"/>
  <c r="AR303" i="5"/>
  <c r="BH303" i="5" s="1"/>
  <c r="AR315" i="5"/>
  <c r="BH315" i="5" s="1"/>
  <c r="AR326" i="5"/>
  <c r="BH326" i="5" s="1"/>
  <c r="BG249" i="5"/>
  <c r="BG251" i="5" s="1"/>
  <c r="AD265" i="5"/>
  <c r="AR275" i="5"/>
  <c r="BH275" i="5" s="1"/>
  <c r="AR291" i="5"/>
  <c r="BH291" i="5" s="1"/>
  <c r="AR302" i="5"/>
  <c r="BH302" i="5" s="1"/>
  <c r="AR311" i="5"/>
  <c r="BH311" i="5" s="1"/>
  <c r="AR323" i="5"/>
  <c r="BH323" i="5" s="1"/>
  <c r="AR334" i="5"/>
  <c r="BH334" i="5" s="1"/>
  <c r="AS270" i="5"/>
  <c r="O161" i="4"/>
  <c r="P161" i="4"/>
  <c r="Q161" i="4"/>
  <c r="R161" i="4"/>
  <c r="S161" i="4"/>
  <c r="T161" i="4"/>
  <c r="U161" i="4"/>
  <c r="V161" i="4"/>
  <c r="W161" i="4"/>
  <c r="X161" i="4"/>
  <c r="Y161" i="4"/>
  <c r="Z161" i="4"/>
  <c r="AA161" i="4"/>
  <c r="AB161" i="4"/>
  <c r="AC161" i="4"/>
  <c r="AD161" i="4"/>
  <c r="AE161" i="4"/>
  <c r="AF161" i="4"/>
  <c r="AG161" i="4"/>
  <c r="AH161" i="4"/>
  <c r="AI161" i="4"/>
  <c r="AJ161" i="4"/>
  <c r="AK161" i="4"/>
  <c r="AL161" i="4"/>
  <c r="AM161" i="4"/>
  <c r="AN161" i="4"/>
  <c r="AO161" i="4"/>
  <c r="AP161" i="4"/>
  <c r="AQ161" i="4"/>
  <c r="AR161" i="4"/>
  <c r="AS161" i="4"/>
  <c r="AT161" i="4"/>
  <c r="AU161" i="4"/>
  <c r="AV161" i="4"/>
  <c r="AW161" i="4"/>
  <c r="AX161" i="4"/>
  <c r="AY161" i="4"/>
  <c r="AZ161" i="4"/>
  <c r="BA161" i="4"/>
  <c r="BB161" i="4"/>
  <c r="BC161" i="4"/>
  <c r="BD161" i="4"/>
  <c r="BE161" i="4"/>
  <c r="BF161" i="4"/>
  <c r="BG161" i="4"/>
  <c r="BH161" i="4"/>
  <c r="N161" i="4"/>
  <c r="BH105" i="34" l="1"/>
  <c r="AR102" i="34"/>
  <c r="AR83" i="29"/>
  <c r="BH83" i="29" s="1"/>
  <c r="BG100" i="16"/>
  <c r="BH104" i="32"/>
  <c r="AR105" i="32"/>
  <c r="BH105" i="32" s="1"/>
  <c r="BH27" i="32"/>
  <c r="BN27" i="32" s="1"/>
  <c r="AR120" i="33"/>
  <c r="BH120" i="33" s="1"/>
  <c r="BH130" i="33"/>
  <c r="BH335" i="33"/>
  <c r="BH27" i="33"/>
  <c r="BN27" i="33" s="1"/>
  <c r="AR105" i="33"/>
  <c r="AR61" i="32"/>
  <c r="BH61" i="32" s="1"/>
  <c r="AR107" i="32"/>
  <c r="BH107" i="32" s="1"/>
  <c r="BH69" i="32"/>
  <c r="AR43" i="31"/>
  <c r="BH43" i="31" s="1"/>
  <c r="BN43" i="31" s="1"/>
  <c r="BH62" i="33"/>
  <c r="AR60" i="33"/>
  <c r="BH60" i="33" s="1"/>
  <c r="AD102" i="32"/>
  <c r="AD100" i="32" s="1"/>
  <c r="AR107" i="33"/>
  <c r="BH107" i="33" s="1"/>
  <c r="BH69" i="33"/>
  <c r="AR61" i="33"/>
  <c r="BH61" i="33" s="1"/>
  <c r="AR335" i="32"/>
  <c r="AR120" i="31"/>
  <c r="BH120" i="31" s="1"/>
  <c r="BH130" i="31"/>
  <c r="BH27" i="31"/>
  <c r="BN27" i="31" s="1"/>
  <c r="AR105" i="31"/>
  <c r="BH105" i="31" s="1"/>
  <c r="AR335" i="33"/>
  <c r="AR60" i="32"/>
  <c r="BH60" i="32" s="1"/>
  <c r="BH62" i="32"/>
  <c r="BH104" i="31"/>
  <c r="BH80" i="33"/>
  <c r="AR112" i="33"/>
  <c r="BH112" i="33" s="1"/>
  <c r="BH335" i="32"/>
  <c r="BH44" i="32"/>
  <c r="AR43" i="32"/>
  <c r="BH43" i="32" s="1"/>
  <c r="BN43" i="32" s="1"/>
  <c r="AR114" i="33"/>
  <c r="BH114" i="33" s="1"/>
  <c r="AR83" i="33"/>
  <c r="BH83" i="33" s="1"/>
  <c r="BH335" i="31"/>
  <c r="AR120" i="32"/>
  <c r="BH120" i="32" s="1"/>
  <c r="BH130" i="32"/>
  <c r="AR77" i="33"/>
  <c r="BH77" i="33" s="1"/>
  <c r="BG100" i="31"/>
  <c r="BH62" i="29"/>
  <c r="AR60" i="29"/>
  <c r="BH60" i="29" s="1"/>
  <c r="BH335" i="29"/>
  <c r="AD102" i="30"/>
  <c r="AD100" i="30" s="1"/>
  <c r="AR335" i="29"/>
  <c r="AR61" i="29"/>
  <c r="BH61" i="29" s="1"/>
  <c r="BH335" i="30"/>
  <c r="AR61" i="30"/>
  <c r="BH61" i="30" s="1"/>
  <c r="AR105" i="30"/>
  <c r="BH27" i="30"/>
  <c r="BN27" i="30" s="1"/>
  <c r="AR112" i="30"/>
  <c r="BH112" i="30" s="1"/>
  <c r="BH80" i="30"/>
  <c r="BH104" i="29"/>
  <c r="AR102" i="29"/>
  <c r="AR107" i="28"/>
  <c r="BH107" i="28" s="1"/>
  <c r="BH69" i="28"/>
  <c r="AR61" i="28"/>
  <c r="BH61" i="28" s="1"/>
  <c r="AR105" i="28"/>
  <c r="BH105" i="28" s="1"/>
  <c r="BH27" i="28"/>
  <c r="BN27" i="28" s="1"/>
  <c r="BH62" i="28"/>
  <c r="AR60" i="28"/>
  <c r="BH60" i="28" s="1"/>
  <c r="BH104" i="28"/>
  <c r="AR104" i="16"/>
  <c r="BH22" i="16"/>
  <c r="BN22" i="16" s="1"/>
  <c r="AR85" i="16"/>
  <c r="BH86" i="16"/>
  <c r="BH85" i="16" s="1"/>
  <c r="AR110" i="16"/>
  <c r="BH110" i="16" s="1"/>
  <c r="BH76" i="16"/>
  <c r="AR73" i="16"/>
  <c r="BH73" i="16" s="1"/>
  <c r="AR262" i="16"/>
  <c r="BH260" i="16"/>
  <c r="BH262" i="16" s="1"/>
  <c r="AR115" i="16"/>
  <c r="BH115" i="16" s="1"/>
  <c r="BH92" i="16"/>
  <c r="AR91" i="16"/>
  <c r="BH91" i="16" s="1"/>
  <c r="BH78" i="16"/>
  <c r="AR111" i="16"/>
  <c r="BH111" i="16" s="1"/>
  <c r="AR116" i="16"/>
  <c r="BH116" i="16" s="1"/>
  <c r="BH95" i="16"/>
  <c r="AR94" i="16"/>
  <c r="BH94" i="16" s="1"/>
  <c r="AR69" i="16"/>
  <c r="BH70" i="16"/>
  <c r="BN70" i="16" s="1"/>
  <c r="AR106" i="16"/>
  <c r="BH106" i="16" s="1"/>
  <c r="AR62" i="16"/>
  <c r="BH63" i="16"/>
  <c r="AR43" i="16"/>
  <c r="BH43" i="16" s="1"/>
  <c r="BN43" i="16" s="1"/>
  <c r="BH44" i="16"/>
  <c r="AR246" i="16"/>
  <c r="BH241" i="16"/>
  <c r="BH246" i="16" s="1"/>
  <c r="AD27" i="16"/>
  <c r="R105" i="16"/>
  <c r="R102" i="16" s="1"/>
  <c r="R100" i="16" s="1"/>
  <c r="AL77" i="16"/>
  <c r="AR251" i="16"/>
  <c r="BH249" i="16"/>
  <c r="BH251" i="16" s="1"/>
  <c r="AD61" i="16"/>
  <c r="AD107" i="16"/>
  <c r="AD60" i="16"/>
  <c r="AR173" i="16"/>
  <c r="BH164" i="16"/>
  <c r="BH173" i="16" s="1"/>
  <c r="AR119" i="16"/>
  <c r="BH119" i="16" s="1"/>
  <c r="BH99" i="16"/>
  <c r="BH181" i="16"/>
  <c r="BH192" i="16" s="1"/>
  <c r="BH194" i="16" s="1"/>
  <c r="AR192" i="16"/>
  <c r="AL61" i="16"/>
  <c r="BH81" i="16"/>
  <c r="AR80" i="16"/>
  <c r="BH131" i="16"/>
  <c r="AR130" i="16"/>
  <c r="BH148" i="16"/>
  <c r="BH161" i="16" s="1"/>
  <c r="AR161" i="16"/>
  <c r="AR335" i="16" s="1"/>
  <c r="AS102" i="16"/>
  <c r="AS100" i="16" s="1"/>
  <c r="AR270" i="16"/>
  <c r="BH265" i="16"/>
  <c r="BH270" i="16" s="1"/>
  <c r="AS134" i="5"/>
  <c r="BG134" i="5" s="1"/>
  <c r="AS134" i="6"/>
  <c r="BG134" i="6" s="1"/>
  <c r="AL134" i="6"/>
  <c r="AR134" i="6" s="1"/>
  <c r="BH134" i="6" s="1"/>
  <c r="BN134" i="6" s="1"/>
  <c r="AY102" i="7"/>
  <c r="AY100" i="7" s="1"/>
  <c r="AS134" i="8"/>
  <c r="BG134" i="8" s="1"/>
  <c r="AL134" i="8"/>
  <c r="BH95" i="9"/>
  <c r="AR116" i="9"/>
  <c r="BH116" i="9" s="1"/>
  <c r="AS102" i="8"/>
  <c r="AS100" i="8" s="1"/>
  <c r="AL335" i="9"/>
  <c r="AD134" i="8"/>
  <c r="AR134" i="8" s="1"/>
  <c r="AD236" i="9"/>
  <c r="AR231" i="9"/>
  <c r="AS112" i="9"/>
  <c r="BG80" i="9"/>
  <c r="BG112" i="9" s="1"/>
  <c r="BG102" i="9" s="1"/>
  <c r="AD246" i="8"/>
  <c r="AR241" i="8"/>
  <c r="BH226" i="8"/>
  <c r="BH228" i="8" s="1"/>
  <c r="AR228" i="8"/>
  <c r="AD211" i="9"/>
  <c r="AD335" i="9" s="1"/>
  <c r="AR209" i="9"/>
  <c r="AL106" i="9"/>
  <c r="AL62" i="9"/>
  <c r="AR63" i="9"/>
  <c r="AL236" i="8"/>
  <c r="AR231" i="8"/>
  <c r="AR221" i="8"/>
  <c r="BH216" i="8"/>
  <c r="BH221" i="8" s="1"/>
  <c r="BH223" i="8" s="1"/>
  <c r="AR114" i="9"/>
  <c r="BH114" i="9" s="1"/>
  <c r="AR130" i="9"/>
  <c r="BH131" i="9"/>
  <c r="AD141" i="8"/>
  <c r="AR47" i="8"/>
  <c r="AE61" i="7"/>
  <c r="AE107" i="7"/>
  <c r="AE102" i="7" s="1"/>
  <c r="AE100" i="7" s="1"/>
  <c r="AS60" i="7"/>
  <c r="BG60" i="7" s="1"/>
  <c r="BG62" i="7"/>
  <c r="AR204" i="9"/>
  <c r="BH195" i="9"/>
  <c r="BH204" i="9" s="1"/>
  <c r="BH206" i="9" s="1"/>
  <c r="AR92" i="7"/>
  <c r="AD91" i="7"/>
  <c r="AD115" i="7"/>
  <c r="BH26" i="7"/>
  <c r="BH138" i="7" s="1"/>
  <c r="BH164" i="7"/>
  <c r="BH173" i="7" s="1"/>
  <c r="AR270" i="9"/>
  <c r="BH265" i="9"/>
  <c r="BH270" i="9" s="1"/>
  <c r="AL107" i="9"/>
  <c r="AL61" i="9"/>
  <c r="AS134" i="9"/>
  <c r="BG134" i="9" s="1"/>
  <c r="BH265" i="8"/>
  <c r="BH270" i="8" s="1"/>
  <c r="AR270" i="8"/>
  <c r="AR23" i="9"/>
  <c r="BH23" i="9" s="1"/>
  <c r="BN23" i="9" s="1"/>
  <c r="N102" i="8"/>
  <c r="AR254" i="8"/>
  <c r="AD259" i="8"/>
  <c r="R105" i="8"/>
  <c r="AD27" i="8"/>
  <c r="AD236" i="7"/>
  <c r="AR231" i="7"/>
  <c r="AR131" i="7"/>
  <c r="AD130" i="7"/>
  <c r="AD120" i="7" s="1"/>
  <c r="AR148" i="7"/>
  <c r="AR270" i="7"/>
  <c r="AR111" i="8"/>
  <c r="BH111" i="8" s="1"/>
  <c r="BH78" i="8"/>
  <c r="AR246" i="7"/>
  <c r="BH241" i="7"/>
  <c r="BH246" i="7" s="1"/>
  <c r="AS112" i="7"/>
  <c r="AS102" i="7" s="1"/>
  <c r="AS100" i="7" s="1"/>
  <c r="AS61" i="7"/>
  <c r="BG61" i="7" s="1"/>
  <c r="BG80" i="7"/>
  <c r="BG112" i="7" s="1"/>
  <c r="BG102" i="7" s="1"/>
  <c r="AD60" i="7"/>
  <c r="AR99" i="8"/>
  <c r="AS335" i="9"/>
  <c r="AL91" i="9"/>
  <c r="AE77" i="9"/>
  <c r="AS77" i="9"/>
  <c r="BG77" i="9" s="1"/>
  <c r="AS61" i="8"/>
  <c r="BG61" i="8" s="1"/>
  <c r="AO102" i="8"/>
  <c r="AO100" i="8" s="1"/>
  <c r="AR117" i="9"/>
  <c r="BH117" i="9" s="1"/>
  <c r="BH96" i="9"/>
  <c r="AR164" i="8"/>
  <c r="AL335" i="8"/>
  <c r="AL118" i="8"/>
  <c r="AL94" i="8"/>
  <c r="BH209" i="8"/>
  <c r="BH211" i="8" s="1"/>
  <c r="BH213" i="8" s="1"/>
  <c r="AR254" i="9"/>
  <c r="V105" i="9"/>
  <c r="V102" i="9" s="1"/>
  <c r="V100" i="9" s="1"/>
  <c r="AR251" i="8"/>
  <c r="BH249" i="8"/>
  <c r="BH251" i="8" s="1"/>
  <c r="AD117" i="8"/>
  <c r="AR96" i="8"/>
  <c r="AR114" i="8"/>
  <c r="BH114" i="8" s="1"/>
  <c r="AR104" i="8"/>
  <c r="BH22" i="8"/>
  <c r="BN22" i="8" s="1"/>
  <c r="AL113" i="9"/>
  <c r="AR84" i="9"/>
  <c r="AL83" i="9"/>
  <c r="AR49" i="9"/>
  <c r="AD48" i="9"/>
  <c r="AD43" i="9" s="1"/>
  <c r="AS60" i="8"/>
  <c r="BG60" i="8" s="1"/>
  <c r="AR51" i="8"/>
  <c r="AQ134" i="7"/>
  <c r="AD104" i="7"/>
  <c r="AR22" i="7"/>
  <c r="AL61" i="8"/>
  <c r="AD114" i="7"/>
  <c r="AD83" i="7"/>
  <c r="AS134" i="7"/>
  <c r="BG134" i="7" s="1"/>
  <c r="AD204" i="7"/>
  <c r="AD335" i="7" s="1"/>
  <c r="AR195" i="7"/>
  <c r="AD119" i="7"/>
  <c r="AR99" i="7"/>
  <c r="AR84" i="7"/>
  <c r="AL83" i="7"/>
  <c r="AL113" i="7"/>
  <c r="AQ61" i="8"/>
  <c r="BH122" i="8"/>
  <c r="BG121" i="8"/>
  <c r="BH121" i="8" s="1"/>
  <c r="AR259" i="7"/>
  <c r="BH254" i="7"/>
  <c r="BH259" i="7" s="1"/>
  <c r="BG335" i="7"/>
  <c r="BH81" i="7"/>
  <c r="AR80" i="7"/>
  <c r="BH46" i="7"/>
  <c r="AR24" i="7"/>
  <c r="AD23" i="7"/>
  <c r="AR116" i="8"/>
  <c r="BH116" i="8" s="1"/>
  <c r="BH95" i="8"/>
  <c r="AS107" i="9"/>
  <c r="AS102" i="9" s="1"/>
  <c r="AS100" i="9" s="1"/>
  <c r="AS61" i="9"/>
  <c r="BG61" i="9" s="1"/>
  <c r="BG69" i="9"/>
  <c r="BG107" i="9" s="1"/>
  <c r="AR96" i="7"/>
  <c r="AR211" i="7"/>
  <c r="BH209" i="7"/>
  <c r="BH211" i="7" s="1"/>
  <c r="BH213" i="7" s="1"/>
  <c r="AL94" i="7"/>
  <c r="AR221" i="9"/>
  <c r="BH216" i="9"/>
  <c r="BH221" i="9" s="1"/>
  <c r="BH223" i="9" s="1"/>
  <c r="AD73" i="9"/>
  <c r="AR74" i="9"/>
  <c r="AD109" i="9"/>
  <c r="AE112" i="8"/>
  <c r="AE102" i="8" s="1"/>
  <c r="AE100" i="8" s="1"/>
  <c r="AE61" i="8"/>
  <c r="AD138" i="8"/>
  <c r="AR26" i="8"/>
  <c r="AD69" i="8"/>
  <c r="AR70" i="8"/>
  <c r="BH164" i="9"/>
  <c r="BH173" i="9" s="1"/>
  <c r="AR173" i="9"/>
  <c r="R335" i="8"/>
  <c r="AR76" i="8"/>
  <c r="AD110" i="8"/>
  <c r="AR24" i="8"/>
  <c r="AL23" i="8"/>
  <c r="AR251" i="7"/>
  <c r="BH249" i="7"/>
  <c r="BH251" i="7" s="1"/>
  <c r="AD61" i="7"/>
  <c r="AD107" i="7"/>
  <c r="AD73" i="8"/>
  <c r="AD118" i="7"/>
  <c r="AR98" i="7"/>
  <c r="AR111" i="7"/>
  <c r="BH111" i="7" s="1"/>
  <c r="BH78" i="7"/>
  <c r="AR77" i="7"/>
  <c r="BH77" i="7" s="1"/>
  <c r="AD134" i="7"/>
  <c r="BH192" i="8"/>
  <c r="BH194" i="8" s="1"/>
  <c r="AD62" i="8"/>
  <c r="AD60" i="8" s="1"/>
  <c r="AR63" i="8"/>
  <c r="AD106" i="8"/>
  <c r="AR192" i="7"/>
  <c r="BH181" i="7"/>
  <c r="BH192" i="7" s="1"/>
  <c r="BH194" i="7" s="1"/>
  <c r="AR25" i="7"/>
  <c r="BH25" i="7" s="1"/>
  <c r="AR262" i="7"/>
  <c r="BH260" i="7"/>
  <c r="BH262" i="7" s="1"/>
  <c r="AL94" i="9"/>
  <c r="AL116" i="9"/>
  <c r="AD138" i="9"/>
  <c r="AR26" i="9"/>
  <c r="BH81" i="9"/>
  <c r="AR80" i="9"/>
  <c r="AR77" i="9" s="1"/>
  <c r="BH77" i="9" s="1"/>
  <c r="R134" i="9"/>
  <c r="AD134" i="9" s="1"/>
  <c r="AL104" i="9"/>
  <c r="AR22" i="9"/>
  <c r="AR92" i="9"/>
  <c r="AD91" i="9"/>
  <c r="AD60" i="9" s="1"/>
  <c r="AD115" i="9"/>
  <c r="AS120" i="8"/>
  <c r="BG120" i="8" s="1"/>
  <c r="BG130" i="8"/>
  <c r="BG102" i="8"/>
  <c r="AD116" i="7"/>
  <c r="AR95" i="7"/>
  <c r="AD94" i="7"/>
  <c r="R107" i="8"/>
  <c r="R61" i="8"/>
  <c r="BH226" i="9"/>
  <c r="BH228" i="9" s="1"/>
  <c r="AR228" i="9"/>
  <c r="AR108" i="9"/>
  <c r="BH108" i="9" s="1"/>
  <c r="BH51" i="9"/>
  <c r="BN51" i="9" s="1"/>
  <c r="AR216" i="7"/>
  <c r="AL335" i="7"/>
  <c r="AR70" i="7"/>
  <c r="AL69" i="7"/>
  <c r="BH45" i="8"/>
  <c r="AR44" i="8"/>
  <c r="AR105" i="7"/>
  <c r="BH105" i="7" s="1"/>
  <c r="BH27" i="7"/>
  <c r="BN27" i="7" s="1"/>
  <c r="AR173" i="7"/>
  <c r="AR241" i="9"/>
  <c r="AD246" i="9"/>
  <c r="AR161" i="9"/>
  <c r="BH148" i="9"/>
  <c r="BH161" i="9" s="1"/>
  <c r="BH260" i="9"/>
  <c r="BH262" i="9" s="1"/>
  <c r="AR249" i="9"/>
  <c r="AD251" i="9"/>
  <c r="BH192" i="9"/>
  <c r="BH194" i="9" s="1"/>
  <c r="AL141" i="9"/>
  <c r="AR47" i="9"/>
  <c r="BG335" i="9"/>
  <c r="AR111" i="9"/>
  <c r="BH111" i="9" s="1"/>
  <c r="BH78" i="9"/>
  <c r="BG44" i="9"/>
  <c r="AS43" i="9"/>
  <c r="BG43" i="9" s="1"/>
  <c r="BH122" i="9"/>
  <c r="BG121" i="9"/>
  <c r="BH121" i="9" s="1"/>
  <c r="AD118" i="8"/>
  <c r="AR98" i="8"/>
  <c r="N102" i="9"/>
  <c r="AE61" i="9"/>
  <c r="AE107" i="9"/>
  <c r="AE102" i="9" s="1"/>
  <c r="AE100" i="9" s="1"/>
  <c r="AL134" i="9"/>
  <c r="AD118" i="9"/>
  <c r="AR98" i="9"/>
  <c r="BH45" i="9"/>
  <c r="AR44" i="9"/>
  <c r="AR260" i="8"/>
  <c r="AD113" i="8"/>
  <c r="AR84" i="8"/>
  <c r="AD83" i="8"/>
  <c r="AS60" i="9"/>
  <c r="BG60" i="9" s="1"/>
  <c r="BG62" i="9"/>
  <c r="AR204" i="8"/>
  <c r="AR53" i="9"/>
  <c r="W102" i="9"/>
  <c r="W100" i="9" s="1"/>
  <c r="AD236" i="8"/>
  <c r="AD161" i="8"/>
  <c r="AR148" i="8"/>
  <c r="AL109" i="8"/>
  <c r="AL73" i="8"/>
  <c r="AR74" i="8"/>
  <c r="AR70" i="9"/>
  <c r="BH76" i="9"/>
  <c r="AR110" i="9"/>
  <c r="BH110" i="9" s="1"/>
  <c r="AR131" i="8"/>
  <c r="AL130" i="8"/>
  <c r="AL120" i="8" s="1"/>
  <c r="AL77" i="8"/>
  <c r="AD73" i="7"/>
  <c r="AR74" i="7"/>
  <c r="AD109" i="7"/>
  <c r="AD108" i="7"/>
  <c r="AR51" i="7"/>
  <c r="AD44" i="7"/>
  <c r="AD43" i="7" s="1"/>
  <c r="AR45" i="7"/>
  <c r="BH122" i="7"/>
  <c r="BG121" i="7"/>
  <c r="BH121" i="7" s="1"/>
  <c r="AR91" i="8"/>
  <c r="BH91" i="8" s="1"/>
  <c r="R335" i="7"/>
  <c r="AQ60" i="7"/>
  <c r="BH47" i="7"/>
  <c r="BH141" i="7" s="1"/>
  <c r="AD130" i="8"/>
  <c r="AD120" i="8" s="1"/>
  <c r="AR132" i="8"/>
  <c r="BH132" i="8" s="1"/>
  <c r="AL43" i="8"/>
  <c r="BH226" i="7"/>
  <c r="BH228" i="7" s="1"/>
  <c r="AR228" i="7"/>
  <c r="AE335" i="7"/>
  <c r="AS77" i="7"/>
  <c r="BG77" i="7" s="1"/>
  <c r="BH75" i="7"/>
  <c r="AL106" i="7"/>
  <c r="AL62" i="7"/>
  <c r="AL60" i="7" s="1"/>
  <c r="AR63" i="7"/>
  <c r="BH49" i="7"/>
  <c r="AR48" i="7"/>
  <c r="BH48" i="7" s="1"/>
  <c r="AR192" i="8"/>
  <c r="AD80" i="8"/>
  <c r="AR81" i="8"/>
  <c r="AD48" i="8"/>
  <c r="AD43" i="8" s="1"/>
  <c r="AR49" i="8"/>
  <c r="BH220" i="7"/>
  <c r="AR53" i="7"/>
  <c r="AR259" i="6"/>
  <c r="BH254" i="6"/>
  <c r="BH259" i="6" s="1"/>
  <c r="AD114" i="6"/>
  <c r="AE107" i="6"/>
  <c r="AE102" i="6" s="1"/>
  <c r="AE100" i="6" s="1"/>
  <c r="AE61" i="6"/>
  <c r="R61" i="6"/>
  <c r="R107" i="6"/>
  <c r="AD161" i="6"/>
  <c r="AD119" i="6"/>
  <c r="AR99" i="6"/>
  <c r="AD94" i="6"/>
  <c r="AL73" i="6"/>
  <c r="BG335" i="6"/>
  <c r="AR221" i="6"/>
  <c r="BH216" i="6"/>
  <c r="BH221" i="6" s="1"/>
  <c r="BH223" i="6" s="1"/>
  <c r="AE335" i="6"/>
  <c r="AD246" i="6"/>
  <c r="AR241" i="6"/>
  <c r="AD192" i="6"/>
  <c r="R335" i="6"/>
  <c r="BH131" i="6"/>
  <c r="AR130" i="6"/>
  <c r="N100" i="6"/>
  <c r="AL91" i="6"/>
  <c r="AL115" i="6"/>
  <c r="AR113" i="6"/>
  <c r="BH113" i="6" s="1"/>
  <c r="AR83" i="6"/>
  <c r="BH83" i="6" s="1"/>
  <c r="BH84" i="6"/>
  <c r="AD83" i="6"/>
  <c r="AL107" i="6"/>
  <c r="BH45" i="6"/>
  <c r="AR44" i="6"/>
  <c r="AR141" i="6"/>
  <c r="BH47" i="6"/>
  <c r="BH141" i="6" s="1"/>
  <c r="AR173" i="6"/>
  <c r="BH98" i="6"/>
  <c r="AR118" i="6"/>
  <c r="BH118" i="6" s="1"/>
  <c r="AL113" i="6"/>
  <c r="AL83" i="6"/>
  <c r="AQ60" i="6"/>
  <c r="AD104" i="6"/>
  <c r="AR22" i="6"/>
  <c r="AR53" i="6"/>
  <c r="BH265" i="6"/>
  <c r="AR251" i="6"/>
  <c r="BH249" i="6"/>
  <c r="BH251" i="6" s="1"/>
  <c r="BH181" i="6"/>
  <c r="BH192" i="6" s="1"/>
  <c r="BH194" i="6" s="1"/>
  <c r="AR192" i="6"/>
  <c r="BH148" i="6"/>
  <c r="BH161" i="6" s="1"/>
  <c r="AR161" i="6"/>
  <c r="AL335" i="6"/>
  <c r="AD106" i="6"/>
  <c r="AD62" i="6"/>
  <c r="AD60" i="6" s="1"/>
  <c r="AR63" i="6"/>
  <c r="AR138" i="6"/>
  <c r="BH26" i="6"/>
  <c r="BH138" i="6" s="1"/>
  <c r="AD221" i="6"/>
  <c r="AS120" i="6"/>
  <c r="BG120" i="6" s="1"/>
  <c r="BG102" i="6" s="1"/>
  <c r="BG100" i="6" s="1"/>
  <c r="BG130" i="6"/>
  <c r="BH81" i="6"/>
  <c r="AR80" i="6"/>
  <c r="AL106" i="6"/>
  <c r="AL102" i="6" s="1"/>
  <c r="AL100" i="6" s="1"/>
  <c r="AL62" i="6"/>
  <c r="AL60" i="6" s="1"/>
  <c r="AR70" i="6"/>
  <c r="AR25" i="6"/>
  <c r="BH49" i="6"/>
  <c r="AR48" i="6"/>
  <c r="BH48" i="6" s="1"/>
  <c r="BH209" i="6"/>
  <c r="BH211" i="6" s="1"/>
  <c r="BH213" i="6" s="1"/>
  <c r="AR211" i="6"/>
  <c r="AD204" i="6"/>
  <c r="AR195" i="6"/>
  <c r="BH95" i="6"/>
  <c r="AR94" i="6"/>
  <c r="BH94" i="6" s="1"/>
  <c r="AR116" i="6"/>
  <c r="BH116" i="6" s="1"/>
  <c r="AR266" i="6"/>
  <c r="BH266" i="6" s="1"/>
  <c r="AR262" i="6"/>
  <c r="BH260" i="6"/>
  <c r="BH262" i="6" s="1"/>
  <c r="BH231" i="6"/>
  <c r="BH236" i="6" s="1"/>
  <c r="BH238" i="6" s="1"/>
  <c r="AR236" i="6"/>
  <c r="BH226" i="6"/>
  <c r="BH228" i="6" s="1"/>
  <c r="AR228" i="6"/>
  <c r="AR76" i="6"/>
  <c r="AR96" i="6"/>
  <c r="AL116" i="6"/>
  <c r="AL94" i="6"/>
  <c r="AL61" i="6" s="1"/>
  <c r="AR92" i="6"/>
  <c r="AD91" i="6"/>
  <c r="AD115" i="6"/>
  <c r="AD108" i="6"/>
  <c r="AR51" i="6"/>
  <c r="V105" i="6"/>
  <c r="V102" i="6" s="1"/>
  <c r="V100" i="6" s="1"/>
  <c r="R27" i="6"/>
  <c r="AD61" i="6"/>
  <c r="AD107" i="6"/>
  <c r="AS60" i="6"/>
  <c r="BG60" i="6" s="1"/>
  <c r="AQ102" i="5"/>
  <c r="AQ100" i="5" s="1"/>
  <c r="AR259" i="5"/>
  <c r="BH254" i="5"/>
  <c r="BH259" i="5" s="1"/>
  <c r="AD69" i="5"/>
  <c r="AR70" i="5"/>
  <c r="BH74" i="5"/>
  <c r="AR73" i="5"/>
  <c r="BH73" i="5" s="1"/>
  <c r="AR109" i="5"/>
  <c r="BH109" i="5" s="1"/>
  <c r="AE77" i="5"/>
  <c r="AL236" i="5"/>
  <c r="AR231" i="5"/>
  <c r="BH181" i="5"/>
  <c r="BH192" i="5" s="1"/>
  <c r="BH194" i="5" s="1"/>
  <c r="AR192" i="5"/>
  <c r="BG173" i="5"/>
  <c r="BG335" i="5" s="1"/>
  <c r="BG130" i="5"/>
  <c r="AS120" i="5"/>
  <c r="BG120" i="5" s="1"/>
  <c r="AL118" i="5"/>
  <c r="AL94" i="5"/>
  <c r="AR84" i="5"/>
  <c r="AD83" i="5"/>
  <c r="AD113" i="5"/>
  <c r="AD246" i="5"/>
  <c r="AR241" i="5"/>
  <c r="AR114" i="5"/>
  <c r="BH114" i="5" s="1"/>
  <c r="AR251" i="5"/>
  <c r="BH249" i="5"/>
  <c r="BH251" i="5" s="1"/>
  <c r="AR173" i="5"/>
  <c r="BH164" i="5"/>
  <c r="BH173" i="5" s="1"/>
  <c r="AL161" i="5"/>
  <c r="AR148" i="5"/>
  <c r="AD118" i="5"/>
  <c r="AR98" i="5"/>
  <c r="AD192" i="5"/>
  <c r="AR116" i="5"/>
  <c r="BH116" i="5" s="1"/>
  <c r="BH95" i="5"/>
  <c r="AR111" i="5"/>
  <c r="BH111" i="5" s="1"/>
  <c r="BH78" i="5"/>
  <c r="R134" i="5"/>
  <c r="AD134" i="5" s="1"/>
  <c r="AR134" i="5" s="1"/>
  <c r="BH134" i="5" s="1"/>
  <c r="BN134" i="5" s="1"/>
  <c r="AD62" i="5"/>
  <c r="AD60" i="5" s="1"/>
  <c r="AD106" i="5"/>
  <c r="AR63" i="5"/>
  <c r="AL211" i="5"/>
  <c r="AR209" i="5"/>
  <c r="AL109" i="5"/>
  <c r="AL73" i="5"/>
  <c r="BH24" i="5"/>
  <c r="AR23" i="5"/>
  <c r="BH23" i="5" s="1"/>
  <c r="BN23" i="5" s="1"/>
  <c r="BH65" i="5"/>
  <c r="AR221" i="5"/>
  <c r="BH216" i="5"/>
  <c r="BH221" i="5" s="1"/>
  <c r="BH223" i="5" s="1"/>
  <c r="BH99" i="5"/>
  <c r="AR119" i="5"/>
  <c r="BH119" i="5" s="1"/>
  <c r="BG69" i="5"/>
  <c r="BG107" i="5" s="1"/>
  <c r="BG102" i="5" s="1"/>
  <c r="BG100" i="5" s="1"/>
  <c r="AS61" i="5"/>
  <c r="BG61" i="5" s="1"/>
  <c r="AS107" i="5"/>
  <c r="AS102" i="5" s="1"/>
  <c r="AS100" i="5" s="1"/>
  <c r="AD138" i="5"/>
  <c r="AR26" i="5"/>
  <c r="BG121" i="5"/>
  <c r="BH121" i="5" s="1"/>
  <c r="BH122" i="5"/>
  <c r="AL112" i="5"/>
  <c r="AL61" i="5"/>
  <c r="AE107" i="5"/>
  <c r="AE102" i="5" s="1"/>
  <c r="AE100" i="5" s="1"/>
  <c r="AE61" i="5"/>
  <c r="AR49" i="5"/>
  <c r="R335" i="5"/>
  <c r="AR226" i="5"/>
  <c r="AD80" i="5"/>
  <c r="AR81" i="5"/>
  <c r="AR110" i="5"/>
  <c r="BH110" i="5" s="1"/>
  <c r="BH76" i="5"/>
  <c r="AD105" i="5"/>
  <c r="AR27" i="5"/>
  <c r="AR45" i="5"/>
  <c r="AR104" i="5"/>
  <c r="BH22" i="5"/>
  <c r="BN22" i="5" s="1"/>
  <c r="AD270" i="5"/>
  <c r="AR265" i="5"/>
  <c r="AD236" i="5"/>
  <c r="AE335" i="5"/>
  <c r="AQ335" i="5"/>
  <c r="AQ112" i="5"/>
  <c r="AQ61" i="5"/>
  <c r="BH96" i="5"/>
  <c r="AR117" i="5"/>
  <c r="BH117" i="5" s="1"/>
  <c r="AR131" i="5"/>
  <c r="AD130" i="5"/>
  <c r="AD120" i="5" s="1"/>
  <c r="AL115" i="5"/>
  <c r="AR92" i="5"/>
  <c r="AL91" i="5"/>
  <c r="AL60" i="5" s="1"/>
  <c r="AR108" i="5"/>
  <c r="BH108" i="5" s="1"/>
  <c r="BH51" i="5"/>
  <c r="BN51" i="5" s="1"/>
  <c r="AD204" i="5"/>
  <c r="AD335" i="5" s="1"/>
  <c r="AR195" i="5"/>
  <c r="AS60" i="5"/>
  <c r="BG60" i="5" s="1"/>
  <c r="AR52" i="5"/>
  <c r="BH52" i="5" s="1"/>
  <c r="BN52" i="5" s="1"/>
  <c r="AR141" i="5"/>
  <c r="BH47" i="5"/>
  <c r="BH141" i="5" s="1"/>
  <c r="S270" i="4"/>
  <c r="T270" i="4"/>
  <c r="U270" i="4"/>
  <c r="V270" i="4"/>
  <c r="W270" i="4"/>
  <c r="X270" i="4"/>
  <c r="Y270" i="4"/>
  <c r="Z270" i="4"/>
  <c r="AA270" i="4"/>
  <c r="AB270" i="4"/>
  <c r="AC270" i="4"/>
  <c r="AF270" i="4"/>
  <c r="AG270" i="4"/>
  <c r="AH270" i="4"/>
  <c r="AI270" i="4"/>
  <c r="AJ270" i="4"/>
  <c r="AK270" i="4"/>
  <c r="AM270" i="4"/>
  <c r="AN270" i="4"/>
  <c r="AO270" i="4"/>
  <c r="AP270" i="4"/>
  <c r="AT270" i="4"/>
  <c r="AU270" i="4"/>
  <c r="AV270" i="4"/>
  <c r="AW270" i="4"/>
  <c r="AX270" i="4"/>
  <c r="AY270" i="4"/>
  <c r="AZ270" i="4"/>
  <c r="BA270" i="4"/>
  <c r="BB270" i="4"/>
  <c r="BC270" i="4"/>
  <c r="BD270" i="4"/>
  <c r="BE270" i="4"/>
  <c r="BF270" i="4"/>
  <c r="O270" i="4"/>
  <c r="N270" i="4"/>
  <c r="S262" i="4"/>
  <c r="T262" i="4"/>
  <c r="U262" i="4"/>
  <c r="V262" i="4"/>
  <c r="W262" i="4"/>
  <c r="X262" i="4"/>
  <c r="Y262" i="4"/>
  <c r="Z262" i="4"/>
  <c r="AA262" i="4"/>
  <c r="AB262" i="4"/>
  <c r="AC262" i="4"/>
  <c r="AF262" i="4"/>
  <c r="AG262" i="4"/>
  <c r="AH262" i="4"/>
  <c r="AI262" i="4"/>
  <c r="AJ262" i="4"/>
  <c r="AK262" i="4"/>
  <c r="AM262" i="4"/>
  <c r="AN262" i="4"/>
  <c r="AO262" i="4"/>
  <c r="AP262" i="4"/>
  <c r="AT262" i="4"/>
  <c r="AU262" i="4"/>
  <c r="AV262" i="4"/>
  <c r="AW262" i="4"/>
  <c r="AX262" i="4"/>
  <c r="AY262" i="4"/>
  <c r="AZ262" i="4"/>
  <c r="BA262" i="4"/>
  <c r="BB262" i="4"/>
  <c r="BC262" i="4"/>
  <c r="BD262" i="4"/>
  <c r="BE262" i="4"/>
  <c r="BF262" i="4"/>
  <c r="O262" i="4"/>
  <c r="N262" i="4"/>
  <c r="S259" i="4"/>
  <c r="T259" i="4"/>
  <c r="U259" i="4"/>
  <c r="V259" i="4"/>
  <c r="W259" i="4"/>
  <c r="X259" i="4"/>
  <c r="Y259" i="4"/>
  <c r="Z259" i="4"/>
  <c r="AA259" i="4"/>
  <c r="AB259" i="4"/>
  <c r="AC259" i="4"/>
  <c r="AF259" i="4"/>
  <c r="AG259" i="4"/>
  <c r="AH259" i="4"/>
  <c r="AI259" i="4"/>
  <c r="AJ259" i="4"/>
  <c r="AK259" i="4"/>
  <c r="AM259" i="4"/>
  <c r="AN259" i="4"/>
  <c r="AO259" i="4"/>
  <c r="AP259" i="4"/>
  <c r="AT259" i="4"/>
  <c r="AU259" i="4"/>
  <c r="AV259" i="4"/>
  <c r="AW259" i="4"/>
  <c r="AX259" i="4"/>
  <c r="AY259" i="4"/>
  <c r="AZ259" i="4"/>
  <c r="BA259" i="4"/>
  <c r="BB259" i="4"/>
  <c r="BC259" i="4"/>
  <c r="BD259" i="4"/>
  <c r="BE259" i="4"/>
  <c r="BF259" i="4"/>
  <c r="O259" i="4"/>
  <c r="N259" i="4"/>
  <c r="S251" i="4"/>
  <c r="T251" i="4"/>
  <c r="U251" i="4"/>
  <c r="V251" i="4"/>
  <c r="W251" i="4"/>
  <c r="X251" i="4"/>
  <c r="Y251" i="4"/>
  <c r="Z251" i="4"/>
  <c r="AA251" i="4"/>
  <c r="AB251" i="4"/>
  <c r="AC251" i="4"/>
  <c r="AF251" i="4"/>
  <c r="AG251" i="4"/>
  <c r="AH251" i="4"/>
  <c r="AI251" i="4"/>
  <c r="AJ251" i="4"/>
  <c r="AK251" i="4"/>
  <c r="AM251" i="4"/>
  <c r="AN251" i="4"/>
  <c r="AO251" i="4"/>
  <c r="AP251" i="4"/>
  <c r="AT251" i="4"/>
  <c r="AU251" i="4"/>
  <c r="AV251" i="4"/>
  <c r="AW251" i="4"/>
  <c r="AX251" i="4"/>
  <c r="AY251" i="4"/>
  <c r="AZ251" i="4"/>
  <c r="BA251" i="4"/>
  <c r="BB251" i="4"/>
  <c r="BC251" i="4"/>
  <c r="BD251" i="4"/>
  <c r="BE251" i="4"/>
  <c r="BF251" i="4"/>
  <c r="O251" i="4"/>
  <c r="N251" i="4"/>
  <c r="S246" i="4"/>
  <c r="T246" i="4"/>
  <c r="U246" i="4"/>
  <c r="V246" i="4"/>
  <c r="W246" i="4"/>
  <c r="X246" i="4"/>
  <c r="Y246" i="4"/>
  <c r="Z246" i="4"/>
  <c r="AA246" i="4"/>
  <c r="AB246" i="4"/>
  <c r="AC246" i="4"/>
  <c r="AF246" i="4"/>
  <c r="AG246" i="4"/>
  <c r="AH246" i="4"/>
  <c r="AI246" i="4"/>
  <c r="AJ246" i="4"/>
  <c r="AK246" i="4"/>
  <c r="AM246" i="4"/>
  <c r="AN246" i="4"/>
  <c r="AO246" i="4"/>
  <c r="AP246" i="4"/>
  <c r="AT246" i="4"/>
  <c r="AU246" i="4"/>
  <c r="AV246" i="4"/>
  <c r="AW246" i="4"/>
  <c r="AX246" i="4"/>
  <c r="AY246" i="4"/>
  <c r="AZ246" i="4"/>
  <c r="BA246" i="4"/>
  <c r="BB246" i="4"/>
  <c r="BC246" i="4"/>
  <c r="BD246" i="4"/>
  <c r="BE246" i="4"/>
  <c r="BF246" i="4"/>
  <c r="O246" i="4"/>
  <c r="N246" i="4"/>
  <c r="S236" i="4"/>
  <c r="T236" i="4"/>
  <c r="U236" i="4"/>
  <c r="V236" i="4"/>
  <c r="W236" i="4"/>
  <c r="X236" i="4"/>
  <c r="Y236" i="4"/>
  <c r="Z236" i="4"/>
  <c r="AA236" i="4"/>
  <c r="AB236" i="4"/>
  <c r="AC236" i="4"/>
  <c r="AF236" i="4"/>
  <c r="AG236" i="4"/>
  <c r="AH236" i="4"/>
  <c r="AI236" i="4"/>
  <c r="AJ236" i="4"/>
  <c r="AK236" i="4"/>
  <c r="AM236" i="4"/>
  <c r="AN236" i="4"/>
  <c r="AO236" i="4"/>
  <c r="AP236" i="4"/>
  <c r="AT236" i="4"/>
  <c r="AU236" i="4"/>
  <c r="AV236" i="4"/>
  <c r="AW236" i="4"/>
  <c r="AX236" i="4"/>
  <c r="AY236" i="4"/>
  <c r="AZ236" i="4"/>
  <c r="BA236" i="4"/>
  <c r="BB236" i="4"/>
  <c r="BC236" i="4"/>
  <c r="BD236" i="4"/>
  <c r="BE236" i="4"/>
  <c r="BF236" i="4"/>
  <c r="O236" i="4"/>
  <c r="N236" i="4"/>
  <c r="S228" i="4"/>
  <c r="T228" i="4"/>
  <c r="U228" i="4"/>
  <c r="V228" i="4"/>
  <c r="W228" i="4"/>
  <c r="X228" i="4"/>
  <c r="Y228" i="4"/>
  <c r="Z228" i="4"/>
  <c r="AA228" i="4"/>
  <c r="AB228" i="4"/>
  <c r="AC228" i="4"/>
  <c r="AF228" i="4"/>
  <c r="AG228" i="4"/>
  <c r="AH228" i="4"/>
  <c r="AI228" i="4"/>
  <c r="AJ228" i="4"/>
  <c r="AK228" i="4"/>
  <c r="AM228" i="4"/>
  <c r="AN228" i="4"/>
  <c r="AO228" i="4"/>
  <c r="AP228" i="4"/>
  <c r="AT228" i="4"/>
  <c r="AU228" i="4"/>
  <c r="AV228" i="4"/>
  <c r="AW228" i="4"/>
  <c r="AX228" i="4"/>
  <c r="AY228" i="4"/>
  <c r="AZ228" i="4"/>
  <c r="BA228" i="4"/>
  <c r="BB228" i="4"/>
  <c r="BC228" i="4"/>
  <c r="BD228" i="4"/>
  <c r="BE228" i="4"/>
  <c r="BF228" i="4"/>
  <c r="O228" i="4"/>
  <c r="N228" i="4"/>
  <c r="S221" i="4"/>
  <c r="T221" i="4"/>
  <c r="U221" i="4"/>
  <c r="V221" i="4"/>
  <c r="W221" i="4"/>
  <c r="X221" i="4"/>
  <c r="Y221" i="4"/>
  <c r="Z221" i="4"/>
  <c r="AA221" i="4"/>
  <c r="AB221" i="4"/>
  <c r="AC221" i="4"/>
  <c r="AF221" i="4"/>
  <c r="AG221" i="4"/>
  <c r="AH221" i="4"/>
  <c r="AI221" i="4"/>
  <c r="AJ221" i="4"/>
  <c r="AK221" i="4"/>
  <c r="AM221" i="4"/>
  <c r="AN221" i="4"/>
  <c r="AO221" i="4"/>
  <c r="AP221" i="4"/>
  <c r="AT221" i="4"/>
  <c r="AU221" i="4"/>
  <c r="AV221" i="4"/>
  <c r="AW221" i="4"/>
  <c r="AX221" i="4"/>
  <c r="AY221" i="4"/>
  <c r="AZ221" i="4"/>
  <c r="BA221" i="4"/>
  <c r="BB221" i="4"/>
  <c r="BC221" i="4"/>
  <c r="BD221" i="4"/>
  <c r="BE221" i="4"/>
  <c r="BF221" i="4"/>
  <c r="O221" i="4"/>
  <c r="N221" i="4"/>
  <c r="S211" i="4"/>
  <c r="T211" i="4"/>
  <c r="U211" i="4"/>
  <c r="V211" i="4"/>
  <c r="W211" i="4"/>
  <c r="X211" i="4"/>
  <c r="Y211" i="4"/>
  <c r="Z211" i="4"/>
  <c r="AA211" i="4"/>
  <c r="AB211" i="4"/>
  <c r="AC211" i="4"/>
  <c r="AF211" i="4"/>
  <c r="AG211" i="4"/>
  <c r="AH211" i="4"/>
  <c r="AI211" i="4"/>
  <c r="AJ211" i="4"/>
  <c r="AK211" i="4"/>
  <c r="AM211" i="4"/>
  <c r="AN211" i="4"/>
  <c r="AO211" i="4"/>
  <c r="AP211" i="4"/>
  <c r="AT211" i="4"/>
  <c r="AU211" i="4"/>
  <c r="AV211" i="4"/>
  <c r="AW211" i="4"/>
  <c r="AX211" i="4"/>
  <c r="AY211" i="4"/>
  <c r="AZ211" i="4"/>
  <c r="BA211" i="4"/>
  <c r="BB211" i="4"/>
  <c r="BC211" i="4"/>
  <c r="BD211" i="4"/>
  <c r="BE211" i="4"/>
  <c r="BF211" i="4"/>
  <c r="O211" i="4"/>
  <c r="N211" i="4"/>
  <c r="N192" i="4"/>
  <c r="N204" i="4"/>
  <c r="R165" i="4"/>
  <c r="V165" i="4"/>
  <c r="R166" i="4"/>
  <c r="R25" i="4"/>
  <c r="AR100" i="34" l="1"/>
  <c r="BH100" i="34" s="1"/>
  <c r="BH102" i="34"/>
  <c r="BH105" i="33"/>
  <c r="AR102" i="33"/>
  <c r="AR102" i="32"/>
  <c r="AR102" i="31"/>
  <c r="AR100" i="29"/>
  <c r="BH100" i="29" s="1"/>
  <c r="BH102" i="29"/>
  <c r="BH105" i="30"/>
  <c r="AR102" i="30"/>
  <c r="AR102" i="28"/>
  <c r="BH80" i="16"/>
  <c r="AR112" i="16"/>
  <c r="BH112" i="16" s="1"/>
  <c r="BH335" i="16"/>
  <c r="AR107" i="16"/>
  <c r="BH107" i="16" s="1"/>
  <c r="BH69" i="16"/>
  <c r="AR61" i="16"/>
  <c r="BH61" i="16" s="1"/>
  <c r="AR114" i="16"/>
  <c r="BH114" i="16" s="1"/>
  <c r="AR83" i="16"/>
  <c r="BH83" i="16" s="1"/>
  <c r="AR120" i="16"/>
  <c r="BH120" i="16" s="1"/>
  <c r="BH130" i="16"/>
  <c r="BH62" i="16"/>
  <c r="AR60" i="16"/>
  <c r="BH60" i="16" s="1"/>
  <c r="AR77" i="16"/>
  <c r="BH77" i="16" s="1"/>
  <c r="AD105" i="16"/>
  <c r="AD102" i="16" s="1"/>
  <c r="AD100" i="16" s="1"/>
  <c r="AR27" i="16"/>
  <c r="BH104" i="16"/>
  <c r="BG100" i="7"/>
  <c r="AR134" i="7"/>
  <c r="BH134" i="7" s="1"/>
  <c r="BN134" i="7" s="1"/>
  <c r="BG100" i="9"/>
  <c r="BH134" i="8"/>
  <c r="BN134" i="8" s="1"/>
  <c r="BG100" i="8"/>
  <c r="AL102" i="7"/>
  <c r="AL100" i="7" s="1"/>
  <c r="AR83" i="8"/>
  <c r="BH83" i="8" s="1"/>
  <c r="AR113" i="8"/>
  <c r="BH113" i="8" s="1"/>
  <c r="BH84" i="8"/>
  <c r="BH335" i="9"/>
  <c r="AR118" i="7"/>
  <c r="BH118" i="7" s="1"/>
  <c r="BH98" i="7"/>
  <c r="AR204" i="7"/>
  <c r="BH195" i="7"/>
  <c r="BH204" i="7" s="1"/>
  <c r="BH206" i="7" s="1"/>
  <c r="AD102" i="7"/>
  <c r="AD100" i="7" s="1"/>
  <c r="R102" i="8"/>
  <c r="R100" i="8" s="1"/>
  <c r="AR120" i="9"/>
  <c r="BH120" i="9" s="1"/>
  <c r="BH130" i="9"/>
  <c r="BH63" i="9"/>
  <c r="AR62" i="9"/>
  <c r="AR106" i="9"/>
  <c r="BH106" i="9" s="1"/>
  <c r="BH45" i="7"/>
  <c r="AR44" i="7"/>
  <c r="AL102" i="8"/>
  <c r="AL100" i="8" s="1"/>
  <c r="BH98" i="9"/>
  <c r="AR118" i="9"/>
  <c r="BH118" i="9" s="1"/>
  <c r="AR221" i="7"/>
  <c r="BH216" i="7"/>
  <c r="BH221" i="7" s="1"/>
  <c r="BH223" i="7" s="1"/>
  <c r="AR115" i="9"/>
  <c r="BH115" i="9" s="1"/>
  <c r="BH92" i="9"/>
  <c r="AR91" i="9"/>
  <c r="BH91" i="9" s="1"/>
  <c r="AR106" i="8"/>
  <c r="BH106" i="8" s="1"/>
  <c r="BH63" i="8"/>
  <c r="AR62" i="8"/>
  <c r="AR117" i="7"/>
  <c r="BH117" i="7" s="1"/>
  <c r="BH96" i="7"/>
  <c r="AR23" i="7"/>
  <c r="BH23" i="7" s="1"/>
  <c r="BN23" i="7" s="1"/>
  <c r="BH24" i="7"/>
  <c r="AR113" i="7"/>
  <c r="BH113" i="7" s="1"/>
  <c r="BH84" i="7"/>
  <c r="AR83" i="7"/>
  <c r="BH83" i="7" s="1"/>
  <c r="BH96" i="8"/>
  <c r="AR117" i="8"/>
  <c r="BH117" i="8" s="1"/>
  <c r="BH164" i="8"/>
  <c r="BH173" i="8" s="1"/>
  <c r="AR173" i="8"/>
  <c r="BH231" i="7"/>
  <c r="BH236" i="7" s="1"/>
  <c r="BH238" i="7" s="1"/>
  <c r="AR236" i="7"/>
  <c r="AR141" i="8"/>
  <c r="BH47" i="8"/>
  <c r="BH141" i="8" s="1"/>
  <c r="BH231" i="8"/>
  <c r="BH236" i="8" s="1"/>
  <c r="BH238" i="8" s="1"/>
  <c r="AR236" i="8"/>
  <c r="BH81" i="8"/>
  <c r="AR80" i="8"/>
  <c r="AR109" i="7"/>
  <c r="BH109" i="7" s="1"/>
  <c r="BH74" i="7"/>
  <c r="AR73" i="7"/>
  <c r="BH73" i="7" s="1"/>
  <c r="BH131" i="8"/>
  <c r="AR130" i="8"/>
  <c r="AR161" i="8"/>
  <c r="BH148" i="8"/>
  <c r="BH161" i="8" s="1"/>
  <c r="BH53" i="9"/>
  <c r="AR52" i="9"/>
  <c r="BH52" i="9" s="1"/>
  <c r="BN52" i="9" s="1"/>
  <c r="BH260" i="8"/>
  <c r="BH262" i="8" s="1"/>
  <c r="AR262" i="8"/>
  <c r="BH47" i="9"/>
  <c r="BH141" i="9" s="1"/>
  <c r="AR141" i="9"/>
  <c r="AR251" i="9"/>
  <c r="BH249" i="9"/>
  <c r="BH251" i="9" s="1"/>
  <c r="BH70" i="7"/>
  <c r="BN70" i="7" s="1"/>
  <c r="AR69" i="7"/>
  <c r="BH95" i="7"/>
  <c r="AR94" i="7"/>
  <c r="BH94" i="7" s="1"/>
  <c r="AR116" i="7"/>
  <c r="BH116" i="7" s="1"/>
  <c r="BH22" i="9"/>
  <c r="BN22" i="9" s="1"/>
  <c r="AR104" i="9"/>
  <c r="AR110" i="8"/>
  <c r="BH110" i="8" s="1"/>
  <c r="BH76" i="8"/>
  <c r="AR69" i="8"/>
  <c r="BH70" i="8"/>
  <c r="BN70" i="8" s="1"/>
  <c r="AR109" i="9"/>
  <c r="BH109" i="9" s="1"/>
  <c r="AR73" i="9"/>
  <c r="BH73" i="9" s="1"/>
  <c r="BH74" i="9"/>
  <c r="AR94" i="8"/>
  <c r="BH94" i="8" s="1"/>
  <c r="AR119" i="7"/>
  <c r="BH119" i="7" s="1"/>
  <c r="BH99" i="7"/>
  <c r="AR108" i="8"/>
  <c r="BH108" i="8" s="1"/>
  <c r="BH51" i="8"/>
  <c r="BN51" i="8" s="1"/>
  <c r="BH104" i="8"/>
  <c r="AD27" i="9"/>
  <c r="R105" i="9"/>
  <c r="R102" i="9" s="1"/>
  <c r="R100" i="9" s="1"/>
  <c r="AR161" i="7"/>
  <c r="BH148" i="7"/>
  <c r="BH161" i="7" s="1"/>
  <c r="AR259" i="8"/>
  <c r="BH254" i="8"/>
  <c r="BH259" i="8" s="1"/>
  <c r="AR115" i="7"/>
  <c r="BH115" i="7" s="1"/>
  <c r="BH92" i="7"/>
  <c r="AR91" i="7"/>
  <c r="BH91" i="7" s="1"/>
  <c r="AR94" i="9"/>
  <c r="BH94" i="9" s="1"/>
  <c r="BH49" i="8"/>
  <c r="AR48" i="8"/>
  <c r="BH48" i="8" s="1"/>
  <c r="BH98" i="8"/>
  <c r="AR118" i="8"/>
  <c r="BH118" i="8" s="1"/>
  <c r="AR134" i="9"/>
  <c r="BH134" i="9" s="1"/>
  <c r="BN134" i="9" s="1"/>
  <c r="BH24" i="8"/>
  <c r="AR23" i="8"/>
  <c r="BH23" i="8" s="1"/>
  <c r="BN23" i="8" s="1"/>
  <c r="AR138" i="8"/>
  <c r="BH26" i="8"/>
  <c r="BH138" i="8" s="1"/>
  <c r="AR130" i="7"/>
  <c r="BH131" i="7"/>
  <c r="N100" i="8"/>
  <c r="BH70" i="9"/>
  <c r="BN70" i="9" s="1"/>
  <c r="AR69" i="9"/>
  <c r="AL61" i="7"/>
  <c r="AL107" i="7"/>
  <c r="AR112" i="9"/>
  <c r="BH112" i="9" s="1"/>
  <c r="BH80" i="9"/>
  <c r="BH49" i="9"/>
  <c r="AR48" i="9"/>
  <c r="BH48" i="9" s="1"/>
  <c r="AL60" i="9"/>
  <c r="BH53" i="7"/>
  <c r="AR52" i="7"/>
  <c r="BH52" i="7" s="1"/>
  <c r="BN52" i="7" s="1"/>
  <c r="AD112" i="8"/>
  <c r="AD77" i="8"/>
  <c r="BH63" i="7"/>
  <c r="AR62" i="7"/>
  <c r="AR106" i="7"/>
  <c r="BH106" i="7" s="1"/>
  <c r="AR108" i="7"/>
  <c r="BH108" i="7" s="1"/>
  <c r="BH51" i="7"/>
  <c r="BN51" i="7" s="1"/>
  <c r="BH74" i="8"/>
  <c r="AR73" i="8"/>
  <c r="BH73" i="8" s="1"/>
  <c r="AR109" i="8"/>
  <c r="BH109" i="8" s="1"/>
  <c r="AD335" i="8"/>
  <c r="BH44" i="9"/>
  <c r="AR43" i="9"/>
  <c r="BH43" i="9" s="1"/>
  <c r="BN43" i="9" s="1"/>
  <c r="N100" i="9"/>
  <c r="AR246" i="9"/>
  <c r="BH241" i="9"/>
  <c r="BH246" i="9" s="1"/>
  <c r="AR43" i="8"/>
  <c r="BH43" i="8" s="1"/>
  <c r="BN43" i="8" s="1"/>
  <c r="BH44" i="8"/>
  <c r="AL102" i="9"/>
  <c r="AL100" i="9" s="1"/>
  <c r="AR138" i="9"/>
  <c r="BH26" i="9"/>
  <c r="BH138" i="9" s="1"/>
  <c r="AD107" i="8"/>
  <c r="AD61" i="8"/>
  <c r="AR112" i="7"/>
  <c r="BH112" i="7" s="1"/>
  <c r="BH80" i="7"/>
  <c r="AR114" i="7"/>
  <c r="BH114" i="7" s="1"/>
  <c r="AR104" i="7"/>
  <c r="BH22" i="7"/>
  <c r="BN22" i="7" s="1"/>
  <c r="BH84" i="9"/>
  <c r="AR113" i="9"/>
  <c r="BH113" i="9" s="1"/>
  <c r="AR83" i="9"/>
  <c r="BH83" i="9" s="1"/>
  <c r="AR259" i="9"/>
  <c r="BH254" i="9"/>
  <c r="BH259" i="9" s="1"/>
  <c r="AR119" i="8"/>
  <c r="BH119" i="8" s="1"/>
  <c r="BH99" i="8"/>
  <c r="AR27" i="8"/>
  <c r="AD105" i="8"/>
  <c r="BH209" i="9"/>
  <c r="BH211" i="9" s="1"/>
  <c r="BH213" i="9" s="1"/>
  <c r="AR211" i="9"/>
  <c r="AR335" i="9" s="1"/>
  <c r="BH241" i="8"/>
  <c r="BH246" i="8" s="1"/>
  <c r="AR246" i="8"/>
  <c r="AR236" i="9"/>
  <c r="BH231" i="9"/>
  <c r="BH236" i="9" s="1"/>
  <c r="BH238" i="9" s="1"/>
  <c r="BH25" i="6"/>
  <c r="AR23" i="6"/>
  <c r="BH23" i="6" s="1"/>
  <c r="BN23" i="6" s="1"/>
  <c r="BH80" i="6"/>
  <c r="AR112" i="6"/>
  <c r="BH112" i="6" s="1"/>
  <c r="AR77" i="6"/>
  <c r="BH77" i="6" s="1"/>
  <c r="AR104" i="6"/>
  <c r="BH22" i="6"/>
  <c r="BN22" i="6" s="1"/>
  <c r="R105" i="6"/>
  <c r="R102" i="6" s="1"/>
  <c r="R100" i="6" s="1"/>
  <c r="AD27" i="6"/>
  <c r="BH70" i="6"/>
  <c r="BN70" i="6" s="1"/>
  <c r="AR69" i="6"/>
  <c r="AR270" i="6"/>
  <c r="AD335" i="6"/>
  <c r="AR117" i="6"/>
  <c r="BH117" i="6" s="1"/>
  <c r="BH96" i="6"/>
  <c r="AR204" i="6"/>
  <c r="BH195" i="6"/>
  <c r="BH204" i="6" s="1"/>
  <c r="BH206" i="6" s="1"/>
  <c r="BH270" i="6"/>
  <c r="BH44" i="6"/>
  <c r="AR43" i="6"/>
  <c r="BH43" i="6" s="1"/>
  <c r="BN43" i="6" s="1"/>
  <c r="AR120" i="6"/>
  <c r="BH120" i="6" s="1"/>
  <c r="BH130" i="6"/>
  <c r="AR246" i="6"/>
  <c r="BH241" i="6"/>
  <c r="BH246" i="6" s="1"/>
  <c r="AR119" i="6"/>
  <c r="BH119" i="6" s="1"/>
  <c r="BH99" i="6"/>
  <c r="AR108" i="6"/>
  <c r="BH108" i="6" s="1"/>
  <c r="BH51" i="6"/>
  <c r="BN51" i="6" s="1"/>
  <c r="AR115" i="6"/>
  <c r="BH115" i="6" s="1"/>
  <c r="BH92" i="6"/>
  <c r="AR91" i="6"/>
  <c r="BH91" i="6" s="1"/>
  <c r="BH76" i="6"/>
  <c r="AR110" i="6"/>
  <c r="BH110" i="6" s="1"/>
  <c r="AR73" i="6"/>
  <c r="BH73" i="6" s="1"/>
  <c r="AR62" i="6"/>
  <c r="AR106" i="6"/>
  <c r="BH106" i="6" s="1"/>
  <c r="BH63" i="6"/>
  <c r="AR335" i="6"/>
  <c r="BH53" i="6"/>
  <c r="AR52" i="6"/>
  <c r="BH52" i="6" s="1"/>
  <c r="BN52" i="6" s="1"/>
  <c r="AS102" i="6"/>
  <c r="AS100" i="6" s="1"/>
  <c r="AR114" i="6"/>
  <c r="BH114" i="6" s="1"/>
  <c r="BH265" i="5"/>
  <c r="BH270" i="5" s="1"/>
  <c r="AR270" i="5"/>
  <c r="BH45" i="5"/>
  <c r="AR44" i="5"/>
  <c r="AR138" i="5"/>
  <c r="BH26" i="5"/>
  <c r="BH138" i="5" s="1"/>
  <c r="AR105" i="5"/>
  <c r="BH105" i="5" s="1"/>
  <c r="BH27" i="5"/>
  <c r="BN27" i="5" s="1"/>
  <c r="AD107" i="5"/>
  <c r="AD102" i="5" s="1"/>
  <c r="AD100" i="5" s="1"/>
  <c r="AD61" i="5"/>
  <c r="BH92" i="5"/>
  <c r="AR91" i="5"/>
  <c r="BH91" i="5" s="1"/>
  <c r="AR115" i="5"/>
  <c r="BH115" i="5" s="1"/>
  <c r="AR106" i="5"/>
  <c r="BH106" i="5" s="1"/>
  <c r="AR62" i="5"/>
  <c r="BH63" i="5"/>
  <c r="AR118" i="5"/>
  <c r="BH118" i="5" s="1"/>
  <c r="BH98" i="5"/>
  <c r="BH81" i="5"/>
  <c r="AR80" i="5"/>
  <c r="AR48" i="5"/>
  <c r="BH48" i="5" s="1"/>
  <c r="BH49" i="5"/>
  <c r="AL102" i="5"/>
  <c r="AL100" i="5" s="1"/>
  <c r="AR94" i="5"/>
  <c r="BH94" i="5" s="1"/>
  <c r="AR69" i="5"/>
  <c r="BH70" i="5"/>
  <c r="BN70" i="5" s="1"/>
  <c r="AD112" i="5"/>
  <c r="AD77" i="5"/>
  <c r="BH209" i="5"/>
  <c r="BH211" i="5" s="1"/>
  <c r="BH213" i="5" s="1"/>
  <c r="AR211" i="5"/>
  <c r="BH148" i="5"/>
  <c r="BH161" i="5" s="1"/>
  <c r="AR161" i="5"/>
  <c r="AR204" i="5"/>
  <c r="BH195" i="5"/>
  <c r="BH204" i="5" s="1"/>
  <c r="BH206" i="5" s="1"/>
  <c r="BH131" i="5"/>
  <c r="AR130" i="5"/>
  <c r="BH104" i="5"/>
  <c r="BH226" i="5"/>
  <c r="BH228" i="5" s="1"/>
  <c r="AR228" i="5"/>
  <c r="AL335" i="5"/>
  <c r="AR246" i="5"/>
  <c r="BH241" i="5"/>
  <c r="BH246" i="5" s="1"/>
  <c r="AR83" i="5"/>
  <c r="BH83" i="5" s="1"/>
  <c r="AR113" i="5"/>
  <c r="BH113" i="5" s="1"/>
  <c r="BH84" i="5"/>
  <c r="BH231" i="5"/>
  <c r="BH236" i="5" s="1"/>
  <c r="BH238" i="5" s="1"/>
  <c r="AR236" i="5"/>
  <c r="AD37" i="4"/>
  <c r="AR37" i="4" s="1"/>
  <c r="BH37" i="4" s="1"/>
  <c r="AD38" i="4"/>
  <c r="AR38" i="4" s="1"/>
  <c r="BH38" i="4" s="1"/>
  <c r="AD39" i="4"/>
  <c r="AR39" i="4" s="1"/>
  <c r="BH39" i="4" s="1"/>
  <c r="AD40" i="4"/>
  <c r="AR40" i="4" s="1"/>
  <c r="BH40" i="4" s="1"/>
  <c r="AD41" i="4"/>
  <c r="AD34" i="4"/>
  <c r="AR34" i="4" s="1"/>
  <c r="BH34" i="4" s="1"/>
  <c r="AD35" i="4"/>
  <c r="AR35" i="4" s="1"/>
  <c r="BH35" i="4" s="1"/>
  <c r="AD33" i="4"/>
  <c r="AR33" i="4" s="1"/>
  <c r="BH33" i="4" s="1"/>
  <c r="AD36" i="4"/>
  <c r="AR36" i="4" s="1"/>
  <c r="BH36" i="4" s="1"/>
  <c r="AR100" i="31" l="1"/>
  <c r="BH100" i="31" s="1"/>
  <c r="BH102" i="31"/>
  <c r="AR100" i="33"/>
  <c r="BH100" i="33" s="1"/>
  <c r="BH102" i="33"/>
  <c r="AR100" i="32"/>
  <c r="BH100" i="32" s="1"/>
  <c r="BH102" i="32"/>
  <c r="AR100" i="30"/>
  <c r="BH100" i="30" s="1"/>
  <c r="BH102" i="30"/>
  <c r="AR100" i="28"/>
  <c r="BH100" i="28" s="1"/>
  <c r="BH102" i="28"/>
  <c r="BH27" i="16"/>
  <c r="BN27" i="16" s="1"/>
  <c r="AR105" i="16"/>
  <c r="AR105" i="8"/>
  <c r="BH27" i="8"/>
  <c r="BN27" i="8" s="1"/>
  <c r="AR107" i="9"/>
  <c r="BH107" i="9" s="1"/>
  <c r="BH69" i="9"/>
  <c r="AR61" i="9"/>
  <c r="BH61" i="9" s="1"/>
  <c r="AD105" i="9"/>
  <c r="AD102" i="9" s="1"/>
  <c r="AD100" i="9" s="1"/>
  <c r="AR27" i="9"/>
  <c r="AR61" i="8"/>
  <c r="BH61" i="8" s="1"/>
  <c r="AR107" i="8"/>
  <c r="BH107" i="8" s="1"/>
  <c r="BH69" i="8"/>
  <c r="BH104" i="7"/>
  <c r="AR120" i="7"/>
  <c r="BH120" i="7" s="1"/>
  <c r="BH130" i="7"/>
  <c r="AR112" i="8"/>
  <c r="BH112" i="8" s="1"/>
  <c r="BH80" i="8"/>
  <c r="AR77" i="8"/>
  <c r="BH77" i="8" s="1"/>
  <c r="AR335" i="7"/>
  <c r="BH335" i="8"/>
  <c r="BH62" i="9"/>
  <c r="AR60" i="9"/>
  <c r="BH60" i="9" s="1"/>
  <c r="AR107" i="7"/>
  <c r="BH107" i="7" s="1"/>
  <c r="BH69" i="7"/>
  <c r="AR61" i="7"/>
  <c r="BH61" i="7" s="1"/>
  <c r="AR120" i="8"/>
  <c r="BH120" i="8" s="1"/>
  <c r="BH130" i="8"/>
  <c r="AR60" i="8"/>
  <c r="BH60" i="8" s="1"/>
  <c r="BH62" i="8"/>
  <c r="BH335" i="7"/>
  <c r="BH62" i="7"/>
  <c r="AR60" i="7"/>
  <c r="BH60" i="7" s="1"/>
  <c r="AD102" i="8"/>
  <c r="AD100" i="8" s="1"/>
  <c r="BH104" i="9"/>
  <c r="AR335" i="8"/>
  <c r="AR43" i="7"/>
  <c r="BH43" i="7" s="1"/>
  <c r="BN43" i="7" s="1"/>
  <c r="BH44" i="7"/>
  <c r="AR107" i="6"/>
  <c r="BH107" i="6" s="1"/>
  <c r="BH69" i="6"/>
  <c r="AR61" i="6"/>
  <c r="BH61" i="6" s="1"/>
  <c r="BH104" i="6"/>
  <c r="BH62" i="6"/>
  <c r="AR60" i="6"/>
  <c r="BH60" i="6" s="1"/>
  <c r="AD105" i="6"/>
  <c r="AD102" i="6" s="1"/>
  <c r="AD100" i="6" s="1"/>
  <c r="AR27" i="6"/>
  <c r="BH335" i="6"/>
  <c r="BH335" i="5"/>
  <c r="AR60" i="5"/>
  <c r="BH60" i="5" s="1"/>
  <c r="BH62" i="5"/>
  <c r="AR120" i="5"/>
  <c r="BH120" i="5" s="1"/>
  <c r="BH130" i="5"/>
  <c r="AR335" i="5"/>
  <c r="BH80" i="5"/>
  <c r="AR112" i="5"/>
  <c r="BH112" i="5" s="1"/>
  <c r="AR77" i="5"/>
  <c r="BH77" i="5" s="1"/>
  <c r="AR43" i="5"/>
  <c r="BH43" i="5" s="1"/>
  <c r="BN43" i="5" s="1"/>
  <c r="BH44" i="5"/>
  <c r="AR61" i="5"/>
  <c r="BH61" i="5" s="1"/>
  <c r="BH69" i="5"/>
  <c r="AR107" i="5"/>
  <c r="BH107" i="5" s="1"/>
  <c r="AS269" i="4"/>
  <c r="BG269" i="4" s="1"/>
  <c r="AQ269" i="4"/>
  <c r="AE269" i="4"/>
  <c r="AL269" i="4" s="1"/>
  <c r="R269" i="4"/>
  <c r="AD269" i="4" s="1"/>
  <c r="AS268" i="4"/>
  <c r="BG268" i="4" s="1"/>
  <c r="AQ268" i="4"/>
  <c r="AE268" i="4"/>
  <c r="AL268" i="4" s="1"/>
  <c r="R268" i="4"/>
  <c r="AD268" i="4" s="1"/>
  <c r="AS267" i="4"/>
  <c r="BG267" i="4" s="1"/>
  <c r="AQ267" i="4"/>
  <c r="AE267" i="4"/>
  <c r="AL267" i="4" s="1"/>
  <c r="R267" i="4"/>
  <c r="AD267" i="4" s="1"/>
  <c r="AS266" i="4"/>
  <c r="BG266" i="4" s="1"/>
  <c r="AQ266" i="4"/>
  <c r="AE266" i="4"/>
  <c r="AL266" i="4" s="1"/>
  <c r="R266" i="4"/>
  <c r="AD266" i="4" s="1"/>
  <c r="AS265" i="4"/>
  <c r="AQ265" i="4"/>
  <c r="AQ270" i="4" s="1"/>
  <c r="AE265" i="4"/>
  <c r="R265" i="4"/>
  <c r="AS261" i="4"/>
  <c r="BG261" i="4" s="1"/>
  <c r="AQ261" i="4"/>
  <c r="AE261" i="4"/>
  <c r="AL261" i="4" s="1"/>
  <c r="R261" i="4"/>
  <c r="AD261" i="4" s="1"/>
  <c r="AS260" i="4"/>
  <c r="AQ260" i="4"/>
  <c r="AQ262" i="4" s="1"/>
  <c r="AE260" i="4"/>
  <c r="R260" i="4"/>
  <c r="AS258" i="4"/>
  <c r="BG258" i="4" s="1"/>
  <c r="AQ258" i="4"/>
  <c r="AE258" i="4"/>
  <c r="AL258" i="4" s="1"/>
  <c r="R258" i="4"/>
  <c r="AD258" i="4" s="1"/>
  <c r="AS257" i="4"/>
  <c r="BG257" i="4" s="1"/>
  <c r="AQ257" i="4"/>
  <c r="AE257" i="4"/>
  <c r="AL257" i="4" s="1"/>
  <c r="R257" i="4"/>
  <c r="AD257" i="4" s="1"/>
  <c r="AS256" i="4"/>
  <c r="BG256" i="4" s="1"/>
  <c r="AQ256" i="4"/>
  <c r="AE256" i="4"/>
  <c r="AL256" i="4" s="1"/>
  <c r="R256" i="4"/>
  <c r="AD256" i="4" s="1"/>
  <c r="AS255" i="4"/>
  <c r="BG255" i="4" s="1"/>
  <c r="AQ255" i="4"/>
  <c r="AE255" i="4"/>
  <c r="AL255" i="4" s="1"/>
  <c r="R255" i="4"/>
  <c r="AD255" i="4" s="1"/>
  <c r="AS254" i="4"/>
  <c r="AQ254" i="4"/>
  <c r="AQ259" i="4" s="1"/>
  <c r="AE254" i="4"/>
  <c r="R254" i="4"/>
  <c r="AS250" i="4"/>
  <c r="BG250" i="4" s="1"/>
  <c r="AQ250" i="4"/>
  <c r="AE250" i="4"/>
  <c r="AL250" i="4" s="1"/>
  <c r="R250" i="4"/>
  <c r="AD250" i="4" s="1"/>
  <c r="AS249" i="4"/>
  <c r="AQ249" i="4"/>
  <c r="AQ251" i="4" s="1"/>
  <c r="AE249" i="4"/>
  <c r="R249" i="4"/>
  <c r="AS245" i="4"/>
  <c r="BG245" i="4" s="1"/>
  <c r="AQ245" i="4"/>
  <c r="AE245" i="4"/>
  <c r="AL245" i="4" s="1"/>
  <c r="R245" i="4"/>
  <c r="AD245" i="4" s="1"/>
  <c r="AS244" i="4"/>
  <c r="BG244" i="4" s="1"/>
  <c r="AQ244" i="4"/>
  <c r="AE244" i="4"/>
  <c r="AL244" i="4" s="1"/>
  <c r="R244" i="4"/>
  <c r="AD244" i="4" s="1"/>
  <c r="AS243" i="4"/>
  <c r="BG243" i="4" s="1"/>
  <c r="AQ243" i="4"/>
  <c r="AE243" i="4"/>
  <c r="AL243" i="4" s="1"/>
  <c r="R243" i="4"/>
  <c r="AD243" i="4" s="1"/>
  <c r="AS242" i="4"/>
  <c r="BG242" i="4" s="1"/>
  <c r="AQ242" i="4"/>
  <c r="AE242" i="4"/>
  <c r="AL242" i="4" s="1"/>
  <c r="R242" i="4"/>
  <c r="AD242" i="4" s="1"/>
  <c r="AS241" i="4"/>
  <c r="AQ241" i="4"/>
  <c r="AQ246" i="4" s="1"/>
  <c r="AE241" i="4"/>
  <c r="R241" i="4"/>
  <c r="AS235" i="4"/>
  <c r="BG235" i="4" s="1"/>
  <c r="AQ235" i="4"/>
  <c r="AE235" i="4"/>
  <c r="AL235" i="4" s="1"/>
  <c r="R235" i="4"/>
  <c r="AD235" i="4" s="1"/>
  <c r="AS234" i="4"/>
  <c r="BG234" i="4" s="1"/>
  <c r="AQ234" i="4"/>
  <c r="AE234" i="4"/>
  <c r="AL234" i="4" s="1"/>
  <c r="R234" i="4"/>
  <c r="AD234" i="4" s="1"/>
  <c r="AS233" i="4"/>
  <c r="BG233" i="4" s="1"/>
  <c r="AQ233" i="4"/>
  <c r="AE233" i="4"/>
  <c r="AL233" i="4" s="1"/>
  <c r="R233" i="4"/>
  <c r="AD233" i="4" s="1"/>
  <c r="AS232" i="4"/>
  <c r="BG232" i="4" s="1"/>
  <c r="AQ232" i="4"/>
  <c r="AE232" i="4"/>
  <c r="AL232" i="4" s="1"/>
  <c r="R232" i="4"/>
  <c r="AD232" i="4" s="1"/>
  <c r="AS231" i="4"/>
  <c r="AQ231" i="4"/>
  <c r="AQ236" i="4" s="1"/>
  <c r="AE231" i="4"/>
  <c r="R231" i="4"/>
  <c r="AS226" i="4"/>
  <c r="AQ226" i="4"/>
  <c r="AE226" i="4"/>
  <c r="R226" i="4"/>
  <c r="AS227" i="4"/>
  <c r="BG227" i="4" s="1"/>
  <c r="AQ227" i="4"/>
  <c r="AE227" i="4"/>
  <c r="AL227" i="4" s="1"/>
  <c r="R227" i="4"/>
  <c r="AD227" i="4" s="1"/>
  <c r="AS216" i="4"/>
  <c r="AQ216" i="4"/>
  <c r="AE216" i="4"/>
  <c r="R216" i="4"/>
  <c r="AS217" i="4"/>
  <c r="BG217" i="4" s="1"/>
  <c r="AQ217" i="4"/>
  <c r="AE217" i="4"/>
  <c r="AL217" i="4" s="1"/>
  <c r="R217" i="4"/>
  <c r="AD217" i="4" s="1"/>
  <c r="AS218" i="4"/>
  <c r="BG218" i="4" s="1"/>
  <c r="AQ218" i="4"/>
  <c r="AE218" i="4"/>
  <c r="AL218" i="4" s="1"/>
  <c r="R218" i="4"/>
  <c r="AD218" i="4" s="1"/>
  <c r="AS219" i="4"/>
  <c r="BG219" i="4" s="1"/>
  <c r="AQ219" i="4"/>
  <c r="AE219" i="4"/>
  <c r="AL219" i="4" s="1"/>
  <c r="R219" i="4"/>
  <c r="AD219" i="4" s="1"/>
  <c r="AS220" i="4"/>
  <c r="BG220" i="4" s="1"/>
  <c r="AQ220" i="4"/>
  <c r="AE220" i="4"/>
  <c r="AL220" i="4" s="1"/>
  <c r="R220" i="4"/>
  <c r="AD220" i="4" s="1"/>
  <c r="AQ210" i="4"/>
  <c r="AS210" i="4"/>
  <c r="BG210" i="4" s="1"/>
  <c r="AE210" i="4"/>
  <c r="AL210" i="4" s="1"/>
  <c r="R210" i="4"/>
  <c r="AD210" i="4" s="1"/>
  <c r="AS209" i="4"/>
  <c r="R209" i="4"/>
  <c r="AQ209" i="4"/>
  <c r="AQ211" i="4" s="1"/>
  <c r="AE209" i="4"/>
  <c r="AD209" i="4"/>
  <c r="R87" i="4"/>
  <c r="AD87" i="4" s="1"/>
  <c r="AE87" i="4"/>
  <c r="AL87" i="4" s="1"/>
  <c r="AQ87" i="4"/>
  <c r="AS87" i="4"/>
  <c r="BG87" i="4" s="1"/>
  <c r="R86" i="4"/>
  <c r="AD86" i="4" s="1"/>
  <c r="R88" i="4"/>
  <c r="AD88" i="4" s="1"/>
  <c r="R89" i="4"/>
  <c r="AD89" i="4" s="1"/>
  <c r="R90" i="4"/>
  <c r="AD90" i="4" s="1"/>
  <c r="AE86" i="4"/>
  <c r="AL86" i="4" s="1"/>
  <c r="AE88" i="4"/>
  <c r="AL88" i="4" s="1"/>
  <c r="AE89" i="4"/>
  <c r="AL89" i="4" s="1"/>
  <c r="AE90" i="4"/>
  <c r="AL90" i="4" s="1"/>
  <c r="AQ86" i="4"/>
  <c r="AS86" i="4"/>
  <c r="BG86" i="4" s="1"/>
  <c r="AQ88" i="4"/>
  <c r="AS88" i="4"/>
  <c r="BG88" i="4" s="1"/>
  <c r="AQ89" i="4"/>
  <c r="AS89" i="4"/>
  <c r="BG89" i="4" s="1"/>
  <c r="AQ90" i="4"/>
  <c r="AS90" i="4"/>
  <c r="BG90" i="4" s="1"/>
  <c r="BH105" i="16" l="1"/>
  <c r="AR102" i="16"/>
  <c r="AR102" i="7"/>
  <c r="AR105" i="9"/>
  <c r="BH27" i="9"/>
  <c r="BN27" i="9" s="1"/>
  <c r="BH105" i="8"/>
  <c r="AR102" i="8"/>
  <c r="AR105" i="6"/>
  <c r="BH27" i="6"/>
  <c r="BN27" i="6" s="1"/>
  <c r="AR102" i="5"/>
  <c r="AD216" i="4"/>
  <c r="AD221" i="4" s="1"/>
  <c r="R221" i="4"/>
  <c r="AD226" i="4"/>
  <c r="AD228" i="4" s="1"/>
  <c r="R228" i="4"/>
  <c r="AD241" i="4"/>
  <c r="AD246" i="4" s="1"/>
  <c r="R246" i="4"/>
  <c r="AD260" i="4"/>
  <c r="AD262" i="4" s="1"/>
  <c r="R262" i="4"/>
  <c r="AD265" i="4"/>
  <c r="AD270" i="4" s="1"/>
  <c r="R270" i="4"/>
  <c r="AL216" i="4"/>
  <c r="AL221" i="4" s="1"/>
  <c r="AE221" i="4"/>
  <c r="AL226" i="4"/>
  <c r="AL228" i="4" s="1"/>
  <c r="AE228" i="4"/>
  <c r="AL231" i="4"/>
  <c r="AL236" i="4" s="1"/>
  <c r="AE236" i="4"/>
  <c r="AL241" i="4"/>
  <c r="AL246" i="4" s="1"/>
  <c r="AE246" i="4"/>
  <c r="AL249" i="4"/>
  <c r="AL251" i="4" s="1"/>
  <c r="AE251" i="4"/>
  <c r="AL254" i="4"/>
  <c r="AL259" i="4" s="1"/>
  <c r="AE259" i="4"/>
  <c r="AL260" i="4"/>
  <c r="AL262" i="4" s="1"/>
  <c r="AE262" i="4"/>
  <c r="AL265" i="4"/>
  <c r="AL270" i="4" s="1"/>
  <c r="AE270" i="4"/>
  <c r="R211" i="4"/>
  <c r="AQ221" i="4"/>
  <c r="AQ228" i="4"/>
  <c r="AL209" i="4"/>
  <c r="AL211" i="4" s="1"/>
  <c r="AE211" i="4"/>
  <c r="AD231" i="4"/>
  <c r="AD236" i="4" s="1"/>
  <c r="R236" i="4"/>
  <c r="AD249" i="4"/>
  <c r="AD251" i="4" s="1"/>
  <c r="R251" i="4"/>
  <c r="AD254" i="4"/>
  <c r="AD259" i="4" s="1"/>
  <c r="R259" i="4"/>
  <c r="AD211" i="4"/>
  <c r="BG209" i="4"/>
  <c r="BG211" i="4" s="1"/>
  <c r="AS211" i="4"/>
  <c r="BG216" i="4"/>
  <c r="BG221" i="4" s="1"/>
  <c r="AS221" i="4"/>
  <c r="BG226" i="4"/>
  <c r="BG228" i="4" s="1"/>
  <c r="AS228" i="4"/>
  <c r="BG231" i="4"/>
  <c r="BG236" i="4" s="1"/>
  <c r="AS236" i="4"/>
  <c r="BG241" i="4"/>
  <c r="BG246" i="4" s="1"/>
  <c r="AS246" i="4"/>
  <c r="BG249" i="4"/>
  <c r="BG251" i="4" s="1"/>
  <c r="AS251" i="4"/>
  <c r="BG254" i="4"/>
  <c r="BG259" i="4" s="1"/>
  <c r="AS259" i="4"/>
  <c r="BG260" i="4"/>
  <c r="BG262" i="4" s="1"/>
  <c r="AS262" i="4"/>
  <c r="BG265" i="4"/>
  <c r="BG270" i="4" s="1"/>
  <c r="AS270" i="4"/>
  <c r="AR220" i="4"/>
  <c r="AR217" i="4"/>
  <c r="BH217" i="4" s="1"/>
  <c r="AR227" i="4"/>
  <c r="BH227" i="4" s="1"/>
  <c r="AR231" i="4"/>
  <c r="AR233" i="4"/>
  <c r="AR234" i="4"/>
  <c r="BH234" i="4" s="1"/>
  <c r="AR235" i="4"/>
  <c r="BH235" i="4" s="1"/>
  <c r="AR242" i="4"/>
  <c r="BH242" i="4" s="1"/>
  <c r="AR244" i="4"/>
  <c r="BH244" i="4" s="1"/>
  <c r="AR256" i="4"/>
  <c r="BH256" i="4" s="1"/>
  <c r="AR257" i="4"/>
  <c r="BH257" i="4" s="1"/>
  <c r="AR258" i="4"/>
  <c r="BH258" i="4" s="1"/>
  <c r="AR266" i="4"/>
  <c r="BH266" i="4" s="1"/>
  <c r="AR268" i="4"/>
  <c r="BH268" i="4" s="1"/>
  <c r="AR261" i="4"/>
  <c r="BH261" i="4" s="1"/>
  <c r="AR267" i="4"/>
  <c r="BH267" i="4" s="1"/>
  <c r="AR269" i="4"/>
  <c r="BH269" i="4" s="1"/>
  <c r="AR210" i="4"/>
  <c r="BH210" i="4" s="1"/>
  <c r="AR255" i="4"/>
  <c r="BH255" i="4" s="1"/>
  <c r="AR250" i="4"/>
  <c r="BH250" i="4" s="1"/>
  <c r="AR245" i="4"/>
  <c r="BH245" i="4" s="1"/>
  <c r="AR243" i="4"/>
  <c r="BH243" i="4" s="1"/>
  <c r="AR241" i="4"/>
  <c r="BH233" i="4"/>
  <c r="AR232" i="4"/>
  <c r="BH232" i="4" s="1"/>
  <c r="AR226" i="4"/>
  <c r="AR216" i="4"/>
  <c r="AR218" i="4"/>
  <c r="BH218" i="4" s="1"/>
  <c r="AR219" i="4"/>
  <c r="BH219" i="4" s="1"/>
  <c r="BH220" i="4"/>
  <c r="AR209" i="4"/>
  <c r="AR87" i="4"/>
  <c r="BH87" i="4" s="1"/>
  <c r="AR89" i="4"/>
  <c r="BH89" i="4" s="1"/>
  <c r="AR88" i="4"/>
  <c r="BH88" i="4" s="1"/>
  <c r="AR90" i="4"/>
  <c r="BH90" i="4" s="1"/>
  <c r="AR86" i="4"/>
  <c r="BH86" i="4" s="1"/>
  <c r="W27" i="4"/>
  <c r="V27" i="4" s="1"/>
  <c r="V29" i="4"/>
  <c r="R29" i="4" s="1"/>
  <c r="V28" i="4"/>
  <c r="R28" i="4" s="1"/>
  <c r="V30" i="4"/>
  <c r="R30" i="4" s="1"/>
  <c r="V31" i="4"/>
  <c r="R31" i="4" s="1"/>
  <c r="R66" i="4"/>
  <c r="R46" i="4"/>
  <c r="AD46" i="4" s="1"/>
  <c r="R22" i="4"/>
  <c r="AD22" i="4" s="1"/>
  <c r="W204" i="4"/>
  <c r="X204" i="4"/>
  <c r="Y204" i="4"/>
  <c r="W192" i="4"/>
  <c r="X192" i="4"/>
  <c r="Y192" i="4"/>
  <c r="W173" i="4"/>
  <c r="X173" i="4"/>
  <c r="Y173" i="4"/>
  <c r="W130" i="4"/>
  <c r="W120" i="4" s="1"/>
  <c r="X130" i="4"/>
  <c r="X120" i="4" s="1"/>
  <c r="Y130" i="4"/>
  <c r="Y120" i="4" s="1"/>
  <c r="V130" i="4"/>
  <c r="W106" i="4"/>
  <c r="X106" i="4"/>
  <c r="Y106" i="4"/>
  <c r="W108" i="4"/>
  <c r="X108" i="4"/>
  <c r="Y108" i="4"/>
  <c r="W109" i="4"/>
  <c r="X109" i="4"/>
  <c r="Y109" i="4"/>
  <c r="W110" i="4"/>
  <c r="X110" i="4"/>
  <c r="Y110" i="4"/>
  <c r="W111" i="4"/>
  <c r="X111" i="4"/>
  <c r="Y111" i="4"/>
  <c r="W113" i="4"/>
  <c r="X113" i="4"/>
  <c r="Y113" i="4"/>
  <c r="W114" i="4"/>
  <c r="X114" i="4"/>
  <c r="Y114" i="4"/>
  <c r="W115" i="4"/>
  <c r="X115" i="4"/>
  <c r="Y115" i="4"/>
  <c r="W116" i="4"/>
  <c r="X116" i="4"/>
  <c r="Y116" i="4"/>
  <c r="W117" i="4"/>
  <c r="X117" i="4"/>
  <c r="Y117" i="4"/>
  <c r="W118" i="4"/>
  <c r="X118" i="4"/>
  <c r="Y118" i="4"/>
  <c r="W119" i="4"/>
  <c r="X119" i="4"/>
  <c r="Y119" i="4"/>
  <c r="W104" i="4"/>
  <c r="X104" i="4"/>
  <c r="Y104" i="4"/>
  <c r="W94" i="4"/>
  <c r="X94" i="4"/>
  <c r="Y94" i="4"/>
  <c r="W91" i="4"/>
  <c r="X91" i="4"/>
  <c r="Y91" i="4"/>
  <c r="W83" i="4"/>
  <c r="X83" i="4"/>
  <c r="Y83" i="4"/>
  <c r="V83" i="4"/>
  <c r="W80" i="4"/>
  <c r="W77" i="4" s="1"/>
  <c r="X80" i="4"/>
  <c r="X77" i="4" s="1"/>
  <c r="Y80" i="4"/>
  <c r="Y112" i="4" s="1"/>
  <c r="W73" i="4"/>
  <c r="X73" i="4"/>
  <c r="Y73" i="4"/>
  <c r="W69" i="4"/>
  <c r="W107" i="4" s="1"/>
  <c r="X69" i="4"/>
  <c r="X107" i="4" s="1"/>
  <c r="Y69" i="4"/>
  <c r="Y107" i="4" s="1"/>
  <c r="V69" i="4"/>
  <c r="W62" i="4"/>
  <c r="X62" i="4"/>
  <c r="Y62" i="4"/>
  <c r="W52" i="4"/>
  <c r="X52" i="4"/>
  <c r="Y52" i="4"/>
  <c r="W48" i="4"/>
  <c r="X48" i="4"/>
  <c r="Y48" i="4"/>
  <c r="X44" i="4"/>
  <c r="W44" i="4"/>
  <c r="Y44" i="4"/>
  <c r="W23" i="4"/>
  <c r="X23" i="4"/>
  <c r="Y23" i="4"/>
  <c r="AB204" i="4"/>
  <c r="AB192" i="4"/>
  <c r="AB173" i="4"/>
  <c r="AB130" i="4"/>
  <c r="AB120" i="4" s="1"/>
  <c r="AB109" i="4"/>
  <c r="AB110" i="4"/>
  <c r="AB111" i="4"/>
  <c r="AB113" i="4"/>
  <c r="AB114" i="4"/>
  <c r="AB115" i="4"/>
  <c r="AB116" i="4"/>
  <c r="AB117" i="4"/>
  <c r="AB118" i="4"/>
  <c r="AB119" i="4"/>
  <c r="AB108" i="4"/>
  <c r="AB106" i="4"/>
  <c r="AB104" i="4"/>
  <c r="AA104" i="4"/>
  <c r="AB94" i="4"/>
  <c r="AA94" i="4"/>
  <c r="AB91" i="4"/>
  <c r="AA91" i="4"/>
  <c r="AB83" i="4"/>
  <c r="AB80" i="4"/>
  <c r="AB77" i="4" s="1"/>
  <c r="AA80" i="4"/>
  <c r="AA77" i="4"/>
  <c r="AB73" i="4"/>
  <c r="AA73" i="4"/>
  <c r="AB69" i="4"/>
  <c r="AB107" i="4" s="1"/>
  <c r="AA69" i="4"/>
  <c r="AA61" i="4" s="1"/>
  <c r="AB62" i="4"/>
  <c r="AA62" i="4"/>
  <c r="AB52" i="4"/>
  <c r="AA52" i="4"/>
  <c r="AB48" i="4"/>
  <c r="AA48" i="4"/>
  <c r="AB44" i="4"/>
  <c r="AA44" i="4"/>
  <c r="AB23" i="4"/>
  <c r="X27" i="4"/>
  <c r="X105" i="4" s="1"/>
  <c r="AR100" i="16" l="1"/>
  <c r="BH100" i="16" s="1"/>
  <c r="BH102" i="16"/>
  <c r="AR100" i="7"/>
  <c r="BH100" i="7" s="1"/>
  <c r="BH102" i="7"/>
  <c r="AR100" i="8"/>
  <c r="BH100" i="8" s="1"/>
  <c r="BH102" i="8"/>
  <c r="BH105" i="9"/>
  <c r="AR102" i="9"/>
  <c r="BH105" i="6"/>
  <c r="AR102" i="6"/>
  <c r="AR100" i="5"/>
  <c r="BH100" i="5" s="1"/>
  <c r="BH102" i="5"/>
  <c r="AR260" i="4"/>
  <c r="BH209" i="4"/>
  <c r="BH211" i="4" s="1"/>
  <c r="AR211" i="4"/>
  <c r="BH226" i="4"/>
  <c r="BH228" i="4" s="1"/>
  <c r="AR228" i="4"/>
  <c r="BH260" i="4"/>
  <c r="BH262" i="4" s="1"/>
  <c r="AR262" i="4"/>
  <c r="AR265" i="4"/>
  <c r="AR249" i="4"/>
  <c r="BH216" i="4"/>
  <c r="BH221" i="4" s="1"/>
  <c r="AR221" i="4"/>
  <c r="BH241" i="4"/>
  <c r="BH246" i="4" s="1"/>
  <c r="AR246" i="4"/>
  <c r="BH231" i="4"/>
  <c r="BH236" i="4" s="1"/>
  <c r="AR236" i="4"/>
  <c r="V105" i="4"/>
  <c r="R27" i="4"/>
  <c r="AD27" i="4" s="1"/>
  <c r="AR254" i="4"/>
  <c r="AA43" i="4"/>
  <c r="Y335" i="4"/>
  <c r="W105" i="4"/>
  <c r="W335" i="4"/>
  <c r="AB335" i="4"/>
  <c r="Y60" i="4"/>
  <c r="AA60" i="4"/>
  <c r="X335" i="4"/>
  <c r="W43" i="4"/>
  <c r="Y77" i="4"/>
  <c r="W112" i="4"/>
  <c r="AB112" i="4"/>
  <c r="AB102" i="4" s="1"/>
  <c r="AB100" i="4" s="1"/>
  <c r="Y61" i="4"/>
  <c r="Y134" i="4" s="1"/>
  <c r="AB43" i="4"/>
  <c r="AB60" i="4"/>
  <c r="Y43" i="4"/>
  <c r="X43" i="4"/>
  <c r="Y102" i="4"/>
  <c r="Y100" i="4" s="1"/>
  <c r="X112" i="4"/>
  <c r="X102" i="4" s="1"/>
  <c r="X100" i="4" s="1"/>
  <c r="W61" i="4"/>
  <c r="W134" i="4" s="1"/>
  <c r="X60" i="4"/>
  <c r="W60" i="4"/>
  <c r="X61" i="4"/>
  <c r="X134" i="4" s="1"/>
  <c r="AB61" i="4"/>
  <c r="AB134" i="4" s="1"/>
  <c r="S141" i="4"/>
  <c r="T141" i="4"/>
  <c r="U141" i="4"/>
  <c r="V141" i="4"/>
  <c r="Z141" i="4"/>
  <c r="AA141" i="4"/>
  <c r="AC141" i="4"/>
  <c r="AF141" i="4"/>
  <c r="AG141" i="4"/>
  <c r="AH141" i="4"/>
  <c r="AI141" i="4"/>
  <c r="AJ141" i="4"/>
  <c r="AK141" i="4"/>
  <c r="AM141" i="4"/>
  <c r="AN141" i="4"/>
  <c r="AO141" i="4"/>
  <c r="AP141" i="4"/>
  <c r="AT141" i="4"/>
  <c r="AU141" i="4"/>
  <c r="AV141" i="4"/>
  <c r="AW141" i="4"/>
  <c r="AX141" i="4"/>
  <c r="AY141" i="4"/>
  <c r="AZ141" i="4"/>
  <c r="BA141" i="4"/>
  <c r="BB141" i="4"/>
  <c r="BC141" i="4"/>
  <c r="BD141" i="4"/>
  <c r="BE141" i="4"/>
  <c r="BF141" i="4"/>
  <c r="S138" i="4"/>
  <c r="T138" i="4"/>
  <c r="U138" i="4"/>
  <c r="V138" i="4"/>
  <c r="Z138" i="4"/>
  <c r="AA138" i="4"/>
  <c r="AC138" i="4"/>
  <c r="AF138" i="4"/>
  <c r="AG138" i="4"/>
  <c r="AH138" i="4"/>
  <c r="AI138" i="4"/>
  <c r="AJ138" i="4"/>
  <c r="AK138" i="4"/>
  <c r="AM138" i="4"/>
  <c r="AN138" i="4"/>
  <c r="AO138" i="4"/>
  <c r="AP138" i="4"/>
  <c r="AT138" i="4"/>
  <c r="AU138" i="4"/>
  <c r="AV138" i="4"/>
  <c r="AW138" i="4"/>
  <c r="AX138" i="4"/>
  <c r="AY138" i="4"/>
  <c r="AZ138" i="4"/>
  <c r="BA138" i="4"/>
  <c r="BB138" i="4"/>
  <c r="BC138" i="4"/>
  <c r="BD138" i="4"/>
  <c r="BE138" i="4"/>
  <c r="BF138" i="4"/>
  <c r="AR100" i="9" l="1"/>
  <c r="BH100" i="9" s="1"/>
  <c r="BH102" i="9"/>
  <c r="AR100" i="6"/>
  <c r="BH100" i="6" s="1"/>
  <c r="BH102" i="6"/>
  <c r="W102" i="4"/>
  <c r="W100" i="4" s="1"/>
  <c r="BH265" i="4"/>
  <c r="BH270" i="4" s="1"/>
  <c r="AR270" i="4"/>
  <c r="BH249" i="4"/>
  <c r="BH251" i="4" s="1"/>
  <c r="AR251" i="4"/>
  <c r="BH254" i="4"/>
  <c r="BH259" i="4" s="1"/>
  <c r="AR259" i="4"/>
  <c r="BB27" i="4"/>
  <c r="AS25" i="4" l="1"/>
  <c r="AE25" i="4"/>
  <c r="AL25" i="4" s="1"/>
  <c r="R24" i="4"/>
  <c r="AD24" i="4" s="1"/>
  <c r="AD25" i="4" l="1"/>
  <c r="BE204" i="4" l="1"/>
  <c r="BE192" i="4"/>
  <c r="BD192" i="4"/>
  <c r="AR101" i="4" l="1"/>
  <c r="N19" i="4" l="1"/>
  <c r="AS334" i="4" l="1"/>
  <c r="BG334" i="4" s="1"/>
  <c r="AQ334" i="4"/>
  <c r="AE334" i="4"/>
  <c r="AL334" i="4" s="1"/>
  <c r="R334" i="4"/>
  <c r="AD334" i="4" s="1"/>
  <c r="AS333" i="4"/>
  <c r="BG333" i="4" s="1"/>
  <c r="AQ333" i="4"/>
  <c r="AE333" i="4"/>
  <c r="AL333" i="4" s="1"/>
  <c r="R333" i="4"/>
  <c r="AD333" i="4" s="1"/>
  <c r="AS332" i="4"/>
  <c r="BG332" i="4" s="1"/>
  <c r="AQ332" i="4"/>
  <c r="AE332" i="4"/>
  <c r="AL332" i="4" s="1"/>
  <c r="R332" i="4"/>
  <c r="AD332" i="4" s="1"/>
  <c r="AS331" i="4"/>
  <c r="BG331" i="4" s="1"/>
  <c r="AQ331" i="4"/>
  <c r="AE331" i="4"/>
  <c r="AL331" i="4" s="1"/>
  <c r="R331" i="4"/>
  <c r="AD331" i="4" s="1"/>
  <c r="BH330" i="4"/>
  <c r="AS329" i="4"/>
  <c r="BG329" i="4" s="1"/>
  <c r="AQ329" i="4"/>
  <c r="AE329" i="4"/>
  <c r="AL329" i="4" s="1"/>
  <c r="R329" i="4"/>
  <c r="AD329" i="4" s="1"/>
  <c r="BH328" i="4"/>
  <c r="AS327" i="4"/>
  <c r="BG327" i="4" s="1"/>
  <c r="AQ327" i="4"/>
  <c r="AE327" i="4"/>
  <c r="AL327" i="4" s="1"/>
  <c r="R327" i="4"/>
  <c r="AD327" i="4" s="1"/>
  <c r="AS326" i="4"/>
  <c r="BG326" i="4" s="1"/>
  <c r="AQ326" i="4"/>
  <c r="AE326" i="4"/>
  <c r="AL326" i="4" s="1"/>
  <c r="R326" i="4"/>
  <c r="AD326" i="4" s="1"/>
  <c r="AS325" i="4"/>
  <c r="BG325" i="4" s="1"/>
  <c r="AQ325" i="4"/>
  <c r="AE325" i="4"/>
  <c r="AL325" i="4" s="1"/>
  <c r="R325" i="4"/>
  <c r="AD325" i="4" s="1"/>
  <c r="AS324" i="4"/>
  <c r="BG324" i="4" s="1"/>
  <c r="AQ324" i="4"/>
  <c r="AE324" i="4"/>
  <c r="AL324" i="4" s="1"/>
  <c r="R324" i="4"/>
  <c r="AD324" i="4" s="1"/>
  <c r="AS323" i="4"/>
  <c r="BG323" i="4" s="1"/>
  <c r="AQ323" i="4"/>
  <c r="AE323" i="4"/>
  <c r="AL323" i="4" s="1"/>
  <c r="R323" i="4"/>
  <c r="AD323" i="4" s="1"/>
  <c r="BH322" i="4"/>
  <c r="AS321" i="4"/>
  <c r="BG321" i="4" s="1"/>
  <c r="AQ321" i="4"/>
  <c r="AE321" i="4"/>
  <c r="AL321" i="4" s="1"/>
  <c r="R321" i="4"/>
  <c r="AD321" i="4" s="1"/>
  <c r="BH320" i="4"/>
  <c r="AS319" i="4"/>
  <c r="BG319" i="4" s="1"/>
  <c r="AQ319" i="4"/>
  <c r="AE319" i="4"/>
  <c r="AL319" i="4" s="1"/>
  <c r="R319" i="4"/>
  <c r="AD319" i="4" s="1"/>
  <c r="AS318" i="4"/>
  <c r="BG318" i="4" s="1"/>
  <c r="AQ318" i="4"/>
  <c r="AE318" i="4"/>
  <c r="AL318" i="4" s="1"/>
  <c r="R318" i="4"/>
  <c r="AD318" i="4" s="1"/>
  <c r="AS317" i="4"/>
  <c r="BG317" i="4" s="1"/>
  <c r="AQ317" i="4"/>
  <c r="AE317" i="4"/>
  <c r="AL317" i="4" s="1"/>
  <c r="R317" i="4"/>
  <c r="AD317" i="4" s="1"/>
  <c r="AS316" i="4"/>
  <c r="BG316" i="4" s="1"/>
  <c r="AQ316" i="4"/>
  <c r="AE316" i="4"/>
  <c r="AL316" i="4" s="1"/>
  <c r="R316" i="4"/>
  <c r="AD316" i="4" s="1"/>
  <c r="AS315" i="4"/>
  <c r="BG315" i="4" s="1"/>
  <c r="AQ315" i="4"/>
  <c r="AE315" i="4"/>
  <c r="AL315" i="4" s="1"/>
  <c r="R315" i="4"/>
  <c r="AD315" i="4" s="1"/>
  <c r="BH314" i="4"/>
  <c r="AS313" i="4"/>
  <c r="BG313" i="4" s="1"/>
  <c r="AQ313" i="4"/>
  <c r="AE313" i="4"/>
  <c r="AL313" i="4" s="1"/>
  <c r="R313" i="4"/>
  <c r="AD313" i="4" s="1"/>
  <c r="BH312" i="4"/>
  <c r="AS311" i="4"/>
  <c r="BG311" i="4" s="1"/>
  <c r="AQ311" i="4"/>
  <c r="AE311" i="4"/>
  <c r="AL311" i="4" s="1"/>
  <c r="R311" i="4"/>
  <c r="AD311" i="4" s="1"/>
  <c r="AS310" i="4"/>
  <c r="BG310" i="4" s="1"/>
  <c r="AQ310" i="4"/>
  <c r="AE310" i="4"/>
  <c r="AL310" i="4" s="1"/>
  <c r="R310" i="4"/>
  <c r="AD310" i="4" s="1"/>
  <c r="AS309" i="4"/>
  <c r="BG309" i="4" s="1"/>
  <c r="AQ309" i="4"/>
  <c r="AE309" i="4"/>
  <c r="AL309" i="4" s="1"/>
  <c r="R309" i="4"/>
  <c r="AD309" i="4" s="1"/>
  <c r="AS308" i="4"/>
  <c r="BG308" i="4" s="1"/>
  <c r="AQ308" i="4"/>
  <c r="AE308" i="4"/>
  <c r="AL308" i="4" s="1"/>
  <c r="R308" i="4"/>
  <c r="AD308" i="4" s="1"/>
  <c r="AS307" i="4"/>
  <c r="BG307" i="4" s="1"/>
  <c r="AQ307" i="4"/>
  <c r="AE307" i="4"/>
  <c r="AL307" i="4" s="1"/>
  <c r="R307" i="4"/>
  <c r="AD307" i="4" s="1"/>
  <c r="BH306" i="4"/>
  <c r="AS305" i="4"/>
  <c r="BG305" i="4" s="1"/>
  <c r="AQ305" i="4"/>
  <c r="AE305" i="4"/>
  <c r="AL305" i="4" s="1"/>
  <c r="R305" i="4"/>
  <c r="AD305" i="4" s="1"/>
  <c r="BH304" i="4"/>
  <c r="AS303" i="4"/>
  <c r="BG303" i="4" s="1"/>
  <c r="AQ303" i="4"/>
  <c r="AE303" i="4"/>
  <c r="AL303" i="4" s="1"/>
  <c r="R303" i="4"/>
  <c r="AD303" i="4" s="1"/>
  <c r="AS302" i="4"/>
  <c r="BG302" i="4" s="1"/>
  <c r="AQ302" i="4"/>
  <c r="AE302" i="4"/>
  <c r="AL302" i="4" s="1"/>
  <c r="R302" i="4"/>
  <c r="AD302" i="4" s="1"/>
  <c r="AS301" i="4"/>
  <c r="BG301" i="4" s="1"/>
  <c r="AQ301" i="4"/>
  <c r="AE301" i="4"/>
  <c r="AL301" i="4" s="1"/>
  <c r="R301" i="4"/>
  <c r="AD301" i="4" s="1"/>
  <c r="AS300" i="4"/>
  <c r="BG300" i="4" s="1"/>
  <c r="AQ300" i="4"/>
  <c r="AE300" i="4"/>
  <c r="AL300" i="4" s="1"/>
  <c r="R300" i="4"/>
  <c r="AD300" i="4" s="1"/>
  <c r="AS299" i="4"/>
  <c r="BG299" i="4" s="1"/>
  <c r="AQ299" i="4"/>
  <c r="AE299" i="4"/>
  <c r="AL299" i="4" s="1"/>
  <c r="R299" i="4"/>
  <c r="AD299" i="4" s="1"/>
  <c r="BH298" i="4"/>
  <c r="AS297" i="4"/>
  <c r="BG297" i="4" s="1"/>
  <c r="AQ297" i="4"/>
  <c r="AE297" i="4"/>
  <c r="AL297" i="4" s="1"/>
  <c r="R297" i="4"/>
  <c r="AD297" i="4" s="1"/>
  <c r="BH296" i="4"/>
  <c r="AS295" i="4"/>
  <c r="BG295" i="4" s="1"/>
  <c r="AQ295" i="4"/>
  <c r="AE295" i="4"/>
  <c r="AL295" i="4" s="1"/>
  <c r="R295" i="4"/>
  <c r="AD295" i="4" s="1"/>
  <c r="AS294" i="4"/>
  <c r="BG294" i="4" s="1"/>
  <c r="AQ294" i="4"/>
  <c r="AE294" i="4"/>
  <c r="AL294" i="4" s="1"/>
  <c r="R294" i="4"/>
  <c r="AD294" i="4" s="1"/>
  <c r="AS293" i="4"/>
  <c r="BG293" i="4" s="1"/>
  <c r="AQ293" i="4"/>
  <c r="AE293" i="4"/>
  <c r="AL293" i="4" s="1"/>
  <c r="R293" i="4"/>
  <c r="AD293" i="4" s="1"/>
  <c r="AS292" i="4"/>
  <c r="BG292" i="4" s="1"/>
  <c r="AQ292" i="4"/>
  <c r="AE292" i="4"/>
  <c r="AL292" i="4" s="1"/>
  <c r="R292" i="4"/>
  <c r="AD292" i="4" s="1"/>
  <c r="AS291" i="4"/>
  <c r="BG291" i="4" s="1"/>
  <c r="AQ291" i="4"/>
  <c r="AE291" i="4"/>
  <c r="AL291" i="4" s="1"/>
  <c r="R291" i="4"/>
  <c r="AD291" i="4" s="1"/>
  <c r="BH290" i="4"/>
  <c r="AS289" i="4"/>
  <c r="BG289" i="4" s="1"/>
  <c r="AQ289" i="4"/>
  <c r="AE289" i="4"/>
  <c r="AL289" i="4" s="1"/>
  <c r="R289" i="4"/>
  <c r="AD289" i="4" s="1"/>
  <c r="BH288" i="4"/>
  <c r="AS287" i="4"/>
  <c r="BG287" i="4" s="1"/>
  <c r="AQ287" i="4"/>
  <c r="AE287" i="4"/>
  <c r="AL287" i="4" s="1"/>
  <c r="R287" i="4"/>
  <c r="AD287" i="4" s="1"/>
  <c r="AS286" i="4"/>
  <c r="BG286" i="4" s="1"/>
  <c r="AQ286" i="4"/>
  <c r="AE286" i="4"/>
  <c r="AL286" i="4" s="1"/>
  <c r="R286" i="4"/>
  <c r="AD286" i="4" s="1"/>
  <c r="AS285" i="4"/>
  <c r="BG285" i="4" s="1"/>
  <c r="AQ285" i="4"/>
  <c r="AE285" i="4"/>
  <c r="AL285" i="4" s="1"/>
  <c r="R285" i="4"/>
  <c r="AD285" i="4" s="1"/>
  <c r="AS284" i="4"/>
  <c r="BG284" i="4" s="1"/>
  <c r="AQ284" i="4"/>
  <c r="AE284" i="4"/>
  <c r="AL284" i="4" s="1"/>
  <c r="R284" i="4"/>
  <c r="AD284" i="4" s="1"/>
  <c r="AS283" i="4"/>
  <c r="BG283" i="4" s="1"/>
  <c r="AQ283" i="4"/>
  <c r="AE283" i="4"/>
  <c r="AL283" i="4" s="1"/>
  <c r="R283" i="4"/>
  <c r="AD283" i="4" s="1"/>
  <c r="BH282" i="4"/>
  <c r="AS281" i="4"/>
  <c r="BG281" i="4" s="1"/>
  <c r="AQ281" i="4"/>
  <c r="AE281" i="4"/>
  <c r="AL281" i="4" s="1"/>
  <c r="R281" i="4"/>
  <c r="AD281" i="4" s="1"/>
  <c r="BH280" i="4"/>
  <c r="AS279" i="4"/>
  <c r="BG279" i="4" s="1"/>
  <c r="AQ279" i="4"/>
  <c r="AE279" i="4"/>
  <c r="AL279" i="4" s="1"/>
  <c r="R279" i="4"/>
  <c r="AD279" i="4" s="1"/>
  <c r="AS278" i="4"/>
  <c r="BG278" i="4" s="1"/>
  <c r="AQ278" i="4"/>
  <c r="AE278" i="4"/>
  <c r="AL278" i="4" s="1"/>
  <c r="R278" i="4"/>
  <c r="AD278" i="4" s="1"/>
  <c r="AS277" i="4"/>
  <c r="BG277" i="4" s="1"/>
  <c r="AQ277" i="4"/>
  <c r="AE277" i="4"/>
  <c r="AL277" i="4" s="1"/>
  <c r="R277" i="4"/>
  <c r="AD277" i="4" s="1"/>
  <c r="AS276" i="4"/>
  <c r="BG276" i="4" s="1"/>
  <c r="AQ276" i="4"/>
  <c r="AE276" i="4"/>
  <c r="AL276" i="4" s="1"/>
  <c r="R276" i="4"/>
  <c r="AD276" i="4" s="1"/>
  <c r="AS275" i="4"/>
  <c r="BG275" i="4" s="1"/>
  <c r="AQ275" i="4"/>
  <c r="AE275" i="4"/>
  <c r="AL275" i="4" s="1"/>
  <c r="R275" i="4"/>
  <c r="AD275" i="4" s="1"/>
  <c r="BH274" i="4"/>
  <c r="AS273" i="4"/>
  <c r="BG273" i="4" s="1"/>
  <c r="AQ273" i="4"/>
  <c r="AE273" i="4"/>
  <c r="AL273" i="4" s="1"/>
  <c r="R273" i="4"/>
  <c r="AD273" i="4" s="1"/>
  <c r="BH272" i="4"/>
  <c r="AS271" i="4"/>
  <c r="BG271" i="4" s="1"/>
  <c r="AQ271" i="4"/>
  <c r="AE271" i="4"/>
  <c r="AL271" i="4" s="1"/>
  <c r="R271" i="4"/>
  <c r="AD271" i="4" s="1"/>
  <c r="BH264" i="4"/>
  <c r="BH263" i="4"/>
  <c r="BH253" i="4"/>
  <c r="BH252" i="4"/>
  <c r="BH248" i="4"/>
  <c r="BH247" i="4"/>
  <c r="BH240" i="4"/>
  <c r="BH239" i="4"/>
  <c r="BH230" i="4"/>
  <c r="BH229" i="4"/>
  <c r="BH225" i="4"/>
  <c r="BH224" i="4"/>
  <c r="BH215" i="4"/>
  <c r="BH214" i="4"/>
  <c r="BH208" i="4"/>
  <c r="BH207" i="4"/>
  <c r="BF204" i="4"/>
  <c r="BD204" i="4"/>
  <c r="BC204" i="4"/>
  <c r="BB204" i="4"/>
  <c r="BA204" i="4"/>
  <c r="AZ204" i="4"/>
  <c r="AY204" i="4"/>
  <c r="AX204" i="4"/>
  <c r="AW204" i="4"/>
  <c r="AV204" i="4"/>
  <c r="AU204" i="4"/>
  <c r="AT204" i="4"/>
  <c r="AP204" i="4"/>
  <c r="AO204" i="4"/>
  <c r="AN204" i="4"/>
  <c r="AM204" i="4"/>
  <c r="AK204" i="4"/>
  <c r="AJ204" i="4"/>
  <c r="AI204" i="4"/>
  <c r="AH204" i="4"/>
  <c r="AG204" i="4"/>
  <c r="AF204" i="4"/>
  <c r="AC204" i="4"/>
  <c r="AA204" i="4"/>
  <c r="Z204" i="4"/>
  <c r="V204" i="4"/>
  <c r="U204" i="4"/>
  <c r="T204" i="4"/>
  <c r="S204" i="4"/>
  <c r="Q204" i="4"/>
  <c r="P204" i="4"/>
  <c r="O204" i="4"/>
  <c r="BH203" i="4"/>
  <c r="AS202" i="4"/>
  <c r="BG202" i="4" s="1"/>
  <c r="AQ202" i="4"/>
  <c r="AE202" i="4"/>
  <c r="AL202" i="4" s="1"/>
  <c r="R202" i="4"/>
  <c r="AD202" i="4" s="1"/>
  <c r="AS200" i="4"/>
  <c r="BG200" i="4" s="1"/>
  <c r="AQ200" i="4"/>
  <c r="AE200" i="4"/>
  <c r="AL200" i="4" s="1"/>
  <c r="R200" i="4"/>
  <c r="AD200" i="4" s="1"/>
  <c r="AS199" i="4"/>
  <c r="BG199" i="4" s="1"/>
  <c r="AQ199" i="4"/>
  <c r="AE199" i="4"/>
  <c r="AL199" i="4" s="1"/>
  <c r="R199" i="4"/>
  <c r="AD199" i="4" s="1"/>
  <c r="BH198" i="4"/>
  <c r="AS197" i="4"/>
  <c r="BG197" i="4" s="1"/>
  <c r="AQ197" i="4"/>
  <c r="AE197" i="4"/>
  <c r="AL197" i="4" s="1"/>
  <c r="R197" i="4"/>
  <c r="BH196" i="4"/>
  <c r="AS195" i="4"/>
  <c r="BG195" i="4" s="1"/>
  <c r="AQ195" i="4"/>
  <c r="AE195" i="4"/>
  <c r="AL195" i="4" s="1"/>
  <c r="R195" i="4"/>
  <c r="AD195" i="4" s="1"/>
  <c r="BF192" i="4"/>
  <c r="BC192" i="4"/>
  <c r="BB192" i="4"/>
  <c r="BA192" i="4"/>
  <c r="AZ192" i="4"/>
  <c r="AY192" i="4"/>
  <c r="AX192" i="4"/>
  <c r="AW192" i="4"/>
  <c r="AV192" i="4"/>
  <c r="AU192" i="4"/>
  <c r="AT192" i="4"/>
  <c r="AP192" i="4"/>
  <c r="AO192" i="4"/>
  <c r="AN192" i="4"/>
  <c r="AM192" i="4"/>
  <c r="AK192" i="4"/>
  <c r="AJ192" i="4"/>
  <c r="AI192" i="4"/>
  <c r="AH192" i="4"/>
  <c r="AG192" i="4"/>
  <c r="AF192" i="4"/>
  <c r="AC192" i="4"/>
  <c r="AA192" i="4"/>
  <c r="Z192" i="4"/>
  <c r="V192" i="4"/>
  <c r="U192" i="4"/>
  <c r="T192" i="4"/>
  <c r="S192" i="4"/>
  <c r="Q192" i="4"/>
  <c r="P192" i="4"/>
  <c r="O192" i="4"/>
  <c r="BH191" i="4"/>
  <c r="AS190" i="4"/>
  <c r="BG190" i="4" s="1"/>
  <c r="AQ190" i="4"/>
  <c r="AE190" i="4"/>
  <c r="AL190" i="4" s="1"/>
  <c r="R190" i="4"/>
  <c r="AD190" i="4" s="1"/>
  <c r="BH189" i="4"/>
  <c r="AS188" i="4"/>
  <c r="BG188" i="4" s="1"/>
  <c r="AQ188" i="4"/>
  <c r="AE188" i="4"/>
  <c r="AL188" i="4" s="1"/>
  <c r="R188" i="4"/>
  <c r="AD188" i="4" s="1"/>
  <c r="AS187" i="4"/>
  <c r="BG187" i="4" s="1"/>
  <c r="AQ187" i="4"/>
  <c r="AE187" i="4"/>
  <c r="AL187" i="4" s="1"/>
  <c r="R187" i="4"/>
  <c r="AD187" i="4" s="1"/>
  <c r="BH186" i="4"/>
  <c r="AS185" i="4"/>
  <c r="BG185" i="4" s="1"/>
  <c r="AQ185" i="4"/>
  <c r="AE185" i="4"/>
  <c r="AL185" i="4" s="1"/>
  <c r="R185" i="4"/>
  <c r="AD185" i="4" s="1"/>
  <c r="BH184" i="4"/>
  <c r="AS183" i="4"/>
  <c r="BG183" i="4" s="1"/>
  <c r="AQ183" i="4"/>
  <c r="AE183" i="4"/>
  <c r="AL183" i="4" s="1"/>
  <c r="R183" i="4"/>
  <c r="AD183" i="4" s="1"/>
  <c r="BH182" i="4"/>
  <c r="AS181" i="4"/>
  <c r="AQ181" i="4"/>
  <c r="AE181" i="4"/>
  <c r="R181" i="4"/>
  <c r="AS180" i="4"/>
  <c r="BG180" i="4" s="1"/>
  <c r="AQ180" i="4"/>
  <c r="AE180" i="4"/>
  <c r="AL180" i="4" s="1"/>
  <c r="R180" i="4"/>
  <c r="AD180" i="4" s="1"/>
  <c r="AS179" i="4"/>
  <c r="BG179" i="4" s="1"/>
  <c r="AQ179" i="4"/>
  <c r="AE179" i="4"/>
  <c r="AL179" i="4" s="1"/>
  <c r="R179" i="4"/>
  <c r="AD179" i="4" s="1"/>
  <c r="AS178" i="4"/>
  <c r="BG178" i="4" s="1"/>
  <c r="AQ178" i="4"/>
  <c r="AE178" i="4"/>
  <c r="AL178" i="4" s="1"/>
  <c r="R178" i="4"/>
  <c r="AD178" i="4" s="1"/>
  <c r="BH177" i="4"/>
  <c r="AS176" i="4"/>
  <c r="BG176" i="4" s="1"/>
  <c r="AQ176" i="4"/>
  <c r="AE176" i="4"/>
  <c r="AL176" i="4" s="1"/>
  <c r="R176" i="4"/>
  <c r="AD176" i="4" s="1"/>
  <c r="BH175" i="4"/>
  <c r="AS174" i="4"/>
  <c r="BG174" i="4" s="1"/>
  <c r="AQ174" i="4"/>
  <c r="AE174" i="4"/>
  <c r="AL174" i="4" s="1"/>
  <c r="R174" i="4"/>
  <c r="AD174" i="4" s="1"/>
  <c r="BF173" i="4"/>
  <c r="BE173" i="4"/>
  <c r="BD173" i="4"/>
  <c r="BC173" i="4"/>
  <c r="BB173" i="4"/>
  <c r="BA173" i="4"/>
  <c r="AZ173" i="4"/>
  <c r="AY173" i="4"/>
  <c r="AX173" i="4"/>
  <c r="AW173" i="4"/>
  <c r="AV173" i="4"/>
  <c r="AU173" i="4"/>
  <c r="AT173" i="4"/>
  <c r="AP173" i="4"/>
  <c r="AO173" i="4"/>
  <c r="AN173" i="4"/>
  <c r="AM173" i="4"/>
  <c r="AK173" i="4"/>
  <c r="AJ173" i="4"/>
  <c r="AI173" i="4"/>
  <c r="AH173" i="4"/>
  <c r="AG173" i="4"/>
  <c r="AF173" i="4"/>
  <c r="AC173" i="4"/>
  <c r="AA173" i="4"/>
  <c r="V173" i="4"/>
  <c r="U173" i="4"/>
  <c r="T173" i="4"/>
  <c r="S173" i="4"/>
  <c r="O173" i="4"/>
  <c r="N173" i="4"/>
  <c r="AS172" i="4"/>
  <c r="BG172" i="4" s="1"/>
  <c r="AQ172" i="4"/>
  <c r="AE172" i="4"/>
  <c r="AL172" i="4" s="1"/>
  <c r="R172" i="4"/>
  <c r="AD172" i="4" s="1"/>
  <c r="AS171" i="4"/>
  <c r="BG171" i="4" s="1"/>
  <c r="AQ171" i="4"/>
  <c r="AE171" i="4"/>
  <c r="AL171" i="4" s="1"/>
  <c r="R171" i="4"/>
  <c r="AD171" i="4" s="1"/>
  <c r="AS170" i="4"/>
  <c r="BG170" i="4" s="1"/>
  <c r="AQ170" i="4"/>
  <c r="AE170" i="4"/>
  <c r="AL170" i="4" s="1"/>
  <c r="R170" i="4"/>
  <c r="AD170" i="4" s="1"/>
  <c r="BH169" i="4"/>
  <c r="AS168" i="4"/>
  <c r="BG168" i="4" s="1"/>
  <c r="AQ168" i="4"/>
  <c r="AE168" i="4"/>
  <c r="AL168" i="4" s="1"/>
  <c r="R168" i="4"/>
  <c r="AD168" i="4" s="1"/>
  <c r="AS167" i="4"/>
  <c r="BG167" i="4" s="1"/>
  <c r="AQ167" i="4"/>
  <c r="AE167" i="4"/>
  <c r="AL167" i="4" s="1"/>
  <c r="R167" i="4"/>
  <c r="AD167" i="4" s="1"/>
  <c r="AE166" i="4"/>
  <c r="AL166" i="4" s="1"/>
  <c r="AD166" i="4"/>
  <c r="Z173" i="4"/>
  <c r="AS164" i="4"/>
  <c r="BG164" i="4" s="1"/>
  <c r="AQ164" i="4"/>
  <c r="AE164" i="4"/>
  <c r="AL164" i="4" s="1"/>
  <c r="R164" i="4"/>
  <c r="BH160" i="4"/>
  <c r="AS159" i="4"/>
  <c r="BG159" i="4" s="1"/>
  <c r="AQ159" i="4"/>
  <c r="AE159" i="4"/>
  <c r="AL159" i="4" s="1"/>
  <c r="R159" i="4"/>
  <c r="AD159" i="4" s="1"/>
  <c r="AS158" i="4"/>
  <c r="BG158" i="4" s="1"/>
  <c r="AQ158" i="4"/>
  <c r="AE158" i="4"/>
  <c r="AL158" i="4" s="1"/>
  <c r="R158" i="4"/>
  <c r="AD158" i="4" s="1"/>
  <c r="AS157" i="4"/>
  <c r="BG157" i="4" s="1"/>
  <c r="AQ157" i="4"/>
  <c r="AE157" i="4"/>
  <c r="AL157" i="4" s="1"/>
  <c r="R157" i="4"/>
  <c r="AD157" i="4" s="1"/>
  <c r="BH156" i="4"/>
  <c r="AS155" i="4"/>
  <c r="BG155" i="4" s="1"/>
  <c r="AQ155" i="4"/>
  <c r="AE155" i="4"/>
  <c r="AL155" i="4" s="1"/>
  <c r="R155" i="4"/>
  <c r="AD155" i="4" s="1"/>
  <c r="BH154" i="4"/>
  <c r="AS153" i="4"/>
  <c r="BG153" i="4" s="1"/>
  <c r="AQ153" i="4"/>
  <c r="AE153" i="4"/>
  <c r="AL153" i="4" s="1"/>
  <c r="R153" i="4"/>
  <c r="AD153" i="4" s="1"/>
  <c r="BH152" i="4"/>
  <c r="AS151" i="4"/>
  <c r="BG151" i="4" s="1"/>
  <c r="AQ151" i="4"/>
  <c r="AE151" i="4"/>
  <c r="AL151" i="4" s="1"/>
  <c r="R151" i="4"/>
  <c r="AD151" i="4" s="1"/>
  <c r="AS148" i="4"/>
  <c r="BG148" i="4" s="1"/>
  <c r="AQ148" i="4"/>
  <c r="AE148" i="4"/>
  <c r="R148" i="4"/>
  <c r="AS133" i="4"/>
  <c r="BG133" i="4" s="1"/>
  <c r="AQ133" i="4"/>
  <c r="AE133" i="4"/>
  <c r="AL133" i="4" s="1"/>
  <c r="R133" i="4"/>
  <c r="AD133" i="4" s="1"/>
  <c r="AS132" i="4"/>
  <c r="BG132" i="4" s="1"/>
  <c r="AQ132" i="4"/>
  <c r="AE132" i="4"/>
  <c r="AL132" i="4" s="1"/>
  <c r="R132" i="4"/>
  <c r="AD132" i="4" s="1"/>
  <c r="AS131" i="4"/>
  <c r="AQ131" i="4"/>
  <c r="AQ130" i="4" s="1"/>
  <c r="AQ120" i="4" s="1"/>
  <c r="AE131" i="4"/>
  <c r="R131" i="4"/>
  <c r="AD131" i="4" s="1"/>
  <c r="BF130" i="4"/>
  <c r="BF129" i="4" s="1"/>
  <c r="BE130" i="4"/>
  <c r="BE129" i="4" s="1"/>
  <c r="BD130" i="4"/>
  <c r="BD129" i="4" s="1"/>
  <c r="BC130" i="4"/>
  <c r="BC129" i="4" s="1"/>
  <c r="BB130" i="4"/>
  <c r="BB129" i="4" s="1"/>
  <c r="BA130" i="4"/>
  <c r="BA120" i="4" s="1"/>
  <c r="AZ130" i="4"/>
  <c r="AZ120" i="4" s="1"/>
  <c r="AY130" i="4"/>
  <c r="AY120" i="4" s="1"/>
  <c r="AX130" i="4"/>
  <c r="AX120" i="4" s="1"/>
  <c r="AW130" i="4"/>
  <c r="AW120" i="4" s="1"/>
  <c r="AV130" i="4"/>
  <c r="AV120" i="4" s="1"/>
  <c r="AU130" i="4"/>
  <c r="AU120" i="4" s="1"/>
  <c r="AT130" i="4"/>
  <c r="AT120" i="4" s="1"/>
  <c r="AP130" i="4"/>
  <c r="AP120" i="4" s="1"/>
  <c r="AO130" i="4"/>
  <c r="AO120" i="4" s="1"/>
  <c r="AN130" i="4"/>
  <c r="AN120" i="4" s="1"/>
  <c r="AM130" i="4"/>
  <c r="AM120" i="4" s="1"/>
  <c r="AK130" i="4"/>
  <c r="AK120" i="4" s="1"/>
  <c r="AJ130" i="4"/>
  <c r="AJ120" i="4" s="1"/>
  <c r="AI130" i="4"/>
  <c r="AI120" i="4" s="1"/>
  <c r="AH130" i="4"/>
  <c r="AH120" i="4" s="1"/>
  <c r="AG130" i="4"/>
  <c r="AG120" i="4" s="1"/>
  <c r="AF130" i="4"/>
  <c r="AF120" i="4" s="1"/>
  <c r="AC130" i="4"/>
  <c r="AC120" i="4" s="1"/>
  <c r="AA130" i="4"/>
  <c r="AA120" i="4" s="1"/>
  <c r="Z130" i="4"/>
  <c r="Z120" i="4" s="1"/>
  <c r="V120" i="4"/>
  <c r="U130" i="4"/>
  <c r="U120" i="4" s="1"/>
  <c r="T130" i="4"/>
  <c r="T120" i="4" s="1"/>
  <c r="S130" i="4"/>
  <c r="S120" i="4" s="1"/>
  <c r="Q130" i="4"/>
  <c r="Q120" i="4" s="1"/>
  <c r="P130" i="4"/>
  <c r="P120" i="4" s="1"/>
  <c r="O130" i="4"/>
  <c r="O120" i="4" s="1"/>
  <c r="N130" i="4"/>
  <c r="N120" i="4" s="1"/>
  <c r="BF128" i="4"/>
  <c r="BE128" i="4"/>
  <c r="BD128" i="4"/>
  <c r="BC128" i="4"/>
  <c r="BB128" i="4"/>
  <c r="BF127" i="4"/>
  <c r="BE127" i="4"/>
  <c r="BD127" i="4"/>
  <c r="BC127" i="4"/>
  <c r="BB127" i="4"/>
  <c r="BF126" i="4"/>
  <c r="BE126" i="4"/>
  <c r="BD126" i="4"/>
  <c r="BC126" i="4"/>
  <c r="BB126" i="4"/>
  <c r="BF125" i="4"/>
  <c r="BE125" i="4"/>
  <c r="BD125" i="4"/>
  <c r="BC125" i="4"/>
  <c r="BB125" i="4"/>
  <c r="BF124" i="4"/>
  <c r="BE124" i="4"/>
  <c r="BD124" i="4"/>
  <c r="BC124" i="4"/>
  <c r="BB124" i="4"/>
  <c r="BF123" i="4"/>
  <c r="BE123" i="4"/>
  <c r="BD123" i="4"/>
  <c r="BC123" i="4"/>
  <c r="BB123" i="4"/>
  <c r="BA119" i="4"/>
  <c r="AZ119" i="4"/>
  <c r="AY119" i="4"/>
  <c r="AX119" i="4"/>
  <c r="AW119" i="4"/>
  <c r="AV119" i="4"/>
  <c r="AU119" i="4"/>
  <c r="AT119" i="4"/>
  <c r="AP119" i="4"/>
  <c r="AO119" i="4"/>
  <c r="AN119" i="4"/>
  <c r="AM119" i="4"/>
  <c r="AK119" i="4"/>
  <c r="AJ119" i="4"/>
  <c r="AI119" i="4"/>
  <c r="AH119" i="4"/>
  <c r="AG119" i="4"/>
  <c r="AF119" i="4"/>
  <c r="AC119" i="4"/>
  <c r="AA119" i="4"/>
  <c r="Z119" i="4"/>
  <c r="V119" i="4"/>
  <c r="U119" i="4"/>
  <c r="T119" i="4"/>
  <c r="S119" i="4"/>
  <c r="BA118" i="4"/>
  <c r="AZ118" i="4"/>
  <c r="AY118" i="4"/>
  <c r="AX118" i="4"/>
  <c r="AW118" i="4"/>
  <c r="AV118" i="4"/>
  <c r="AU118" i="4"/>
  <c r="AT118" i="4"/>
  <c r="AP118" i="4"/>
  <c r="AO118" i="4"/>
  <c r="AN118" i="4"/>
  <c r="AM118" i="4"/>
  <c r="AK118" i="4"/>
  <c r="AJ118" i="4"/>
  <c r="AI118" i="4"/>
  <c r="AH118" i="4"/>
  <c r="AG118" i="4"/>
  <c r="AF118" i="4"/>
  <c r="AC118" i="4"/>
  <c r="AA118" i="4"/>
  <c r="Z118" i="4"/>
  <c r="V118" i="4"/>
  <c r="U118" i="4"/>
  <c r="T118" i="4"/>
  <c r="S118" i="4"/>
  <c r="AH117" i="4"/>
  <c r="AG117" i="4"/>
  <c r="AF117" i="4"/>
  <c r="AC117" i="4"/>
  <c r="AA117" i="4"/>
  <c r="Z117" i="4"/>
  <c r="V117" i="4"/>
  <c r="U117" i="4"/>
  <c r="T117" i="4"/>
  <c r="S117" i="4"/>
  <c r="BA116" i="4"/>
  <c r="AZ116" i="4"/>
  <c r="AY116" i="4"/>
  <c r="AX116" i="4"/>
  <c r="AW116" i="4"/>
  <c r="AV116" i="4"/>
  <c r="AU116" i="4"/>
  <c r="AT116" i="4"/>
  <c r="AP116" i="4"/>
  <c r="AO116" i="4"/>
  <c r="AN116" i="4"/>
  <c r="AM116" i="4"/>
  <c r="AK116" i="4"/>
  <c r="AJ116" i="4"/>
  <c r="AI116" i="4"/>
  <c r="AH116" i="4"/>
  <c r="AG116" i="4"/>
  <c r="AF116" i="4"/>
  <c r="AC116" i="4"/>
  <c r="AA116" i="4"/>
  <c r="Z116" i="4"/>
  <c r="V116" i="4"/>
  <c r="U116" i="4"/>
  <c r="T116" i="4"/>
  <c r="S116" i="4"/>
  <c r="BA115" i="4"/>
  <c r="AZ115" i="4"/>
  <c r="AY115" i="4"/>
  <c r="AX115" i="4"/>
  <c r="AW115" i="4"/>
  <c r="AV115" i="4"/>
  <c r="AU115" i="4"/>
  <c r="AT115" i="4"/>
  <c r="AP115" i="4"/>
  <c r="AO115" i="4"/>
  <c r="AN115" i="4"/>
  <c r="AM115" i="4"/>
  <c r="AK115" i="4"/>
  <c r="AJ115" i="4"/>
  <c r="AI115" i="4"/>
  <c r="AH115" i="4"/>
  <c r="AG115" i="4"/>
  <c r="AF115" i="4"/>
  <c r="AC115" i="4"/>
  <c r="AA115" i="4"/>
  <c r="Z115" i="4"/>
  <c r="V115" i="4"/>
  <c r="U115" i="4"/>
  <c r="T115" i="4"/>
  <c r="S115" i="4"/>
  <c r="BA114" i="4"/>
  <c r="AZ114" i="4"/>
  <c r="AY114" i="4"/>
  <c r="AX114" i="4"/>
  <c r="AW114" i="4"/>
  <c r="AV114" i="4"/>
  <c r="AU114" i="4"/>
  <c r="AT114" i="4"/>
  <c r="AP114" i="4"/>
  <c r="AO114" i="4"/>
  <c r="AN114" i="4"/>
  <c r="AM114" i="4"/>
  <c r="AK114" i="4"/>
  <c r="AJ114" i="4"/>
  <c r="AI114" i="4"/>
  <c r="AH114" i="4"/>
  <c r="AG114" i="4"/>
  <c r="AF114" i="4"/>
  <c r="AC114" i="4"/>
  <c r="AA114" i="4"/>
  <c r="Z114" i="4"/>
  <c r="V114" i="4"/>
  <c r="U114" i="4"/>
  <c r="T114" i="4"/>
  <c r="S114" i="4"/>
  <c r="BA113" i="4"/>
  <c r="AZ113" i="4"/>
  <c r="AY113" i="4"/>
  <c r="AX113" i="4"/>
  <c r="AW113" i="4"/>
  <c r="AV113" i="4"/>
  <c r="AU113" i="4"/>
  <c r="AT113" i="4"/>
  <c r="AP113" i="4"/>
  <c r="AO113" i="4"/>
  <c r="AN113" i="4"/>
  <c r="AM113" i="4"/>
  <c r="AK113" i="4"/>
  <c r="AJ113" i="4"/>
  <c r="AI113" i="4"/>
  <c r="AH113" i="4"/>
  <c r="AG113" i="4"/>
  <c r="AF113" i="4"/>
  <c r="AC113" i="4"/>
  <c r="AA113" i="4"/>
  <c r="Z113" i="4"/>
  <c r="V113" i="4"/>
  <c r="U113" i="4"/>
  <c r="T113" i="4"/>
  <c r="S113" i="4"/>
  <c r="BA111" i="4"/>
  <c r="AZ111" i="4"/>
  <c r="AY111" i="4"/>
  <c r="AX111" i="4"/>
  <c r="AW111" i="4"/>
  <c r="AV111" i="4"/>
  <c r="AU111" i="4"/>
  <c r="AT111" i="4"/>
  <c r="AP111" i="4"/>
  <c r="AO111" i="4"/>
  <c r="AN111" i="4"/>
  <c r="AM111" i="4"/>
  <c r="AK111" i="4"/>
  <c r="AJ111" i="4"/>
  <c r="AI111" i="4"/>
  <c r="AH111" i="4"/>
  <c r="AG111" i="4"/>
  <c r="AF111" i="4"/>
  <c r="AC111" i="4"/>
  <c r="AA111" i="4"/>
  <c r="Z111" i="4"/>
  <c r="V111" i="4"/>
  <c r="U111" i="4"/>
  <c r="T111" i="4"/>
  <c r="S111" i="4"/>
  <c r="BA110" i="4"/>
  <c r="AZ110" i="4"/>
  <c r="AY110" i="4"/>
  <c r="AX110" i="4"/>
  <c r="AW110" i="4"/>
  <c r="AV110" i="4"/>
  <c r="AU110" i="4"/>
  <c r="AT110" i="4"/>
  <c r="AP110" i="4"/>
  <c r="AO110" i="4"/>
  <c r="AN110" i="4"/>
  <c r="AM110" i="4"/>
  <c r="AK110" i="4"/>
  <c r="AJ110" i="4"/>
  <c r="AI110" i="4"/>
  <c r="AH110" i="4"/>
  <c r="AG110" i="4"/>
  <c r="AF110" i="4"/>
  <c r="AC110" i="4"/>
  <c r="AA110" i="4"/>
  <c r="Z110" i="4"/>
  <c r="V110" i="4"/>
  <c r="U110" i="4"/>
  <c r="T110" i="4"/>
  <c r="S110" i="4"/>
  <c r="BA109" i="4"/>
  <c r="AZ109" i="4"/>
  <c r="AY109" i="4"/>
  <c r="AX109" i="4"/>
  <c r="AW109" i="4"/>
  <c r="AV109" i="4"/>
  <c r="AU109" i="4"/>
  <c r="AT109" i="4"/>
  <c r="AP109" i="4"/>
  <c r="AO109" i="4"/>
  <c r="AN109" i="4"/>
  <c r="AM109" i="4"/>
  <c r="AK109" i="4"/>
  <c r="AJ109" i="4"/>
  <c r="AI109" i="4"/>
  <c r="AH109" i="4"/>
  <c r="AG109" i="4"/>
  <c r="AF109" i="4"/>
  <c r="AC109" i="4"/>
  <c r="AA109" i="4"/>
  <c r="Z109" i="4"/>
  <c r="V109" i="4"/>
  <c r="U109" i="4"/>
  <c r="T109" i="4"/>
  <c r="S109" i="4"/>
  <c r="BA108" i="4"/>
  <c r="AZ108" i="4"/>
  <c r="AY108" i="4"/>
  <c r="AX108" i="4"/>
  <c r="AW108" i="4"/>
  <c r="AV108" i="4"/>
  <c r="AU108" i="4"/>
  <c r="AT108" i="4"/>
  <c r="AP108" i="4"/>
  <c r="AO108" i="4"/>
  <c r="AN108" i="4"/>
  <c r="AM108" i="4"/>
  <c r="AK108" i="4"/>
  <c r="AJ108" i="4"/>
  <c r="AI108" i="4"/>
  <c r="AH108" i="4"/>
  <c r="AG108" i="4"/>
  <c r="AF108" i="4"/>
  <c r="AC108" i="4"/>
  <c r="AA108" i="4"/>
  <c r="Z108" i="4"/>
  <c r="V108" i="4"/>
  <c r="U108" i="4"/>
  <c r="T108" i="4"/>
  <c r="S108" i="4"/>
  <c r="BA106" i="4"/>
  <c r="AZ106" i="4"/>
  <c r="AY106" i="4"/>
  <c r="AX106" i="4"/>
  <c r="AW106" i="4"/>
  <c r="AV106" i="4"/>
  <c r="AU106" i="4"/>
  <c r="AT106" i="4"/>
  <c r="AP106" i="4"/>
  <c r="AO106" i="4"/>
  <c r="AN106" i="4"/>
  <c r="AM106" i="4"/>
  <c r="AK106" i="4"/>
  <c r="AJ106" i="4"/>
  <c r="AI106" i="4"/>
  <c r="AH106" i="4"/>
  <c r="AG106" i="4"/>
  <c r="AF106" i="4"/>
  <c r="AC106" i="4"/>
  <c r="AA106" i="4"/>
  <c r="Z106" i="4"/>
  <c r="V106" i="4"/>
  <c r="U106" i="4"/>
  <c r="T106" i="4"/>
  <c r="S106" i="4"/>
  <c r="BA104" i="4"/>
  <c r="AZ104" i="4"/>
  <c r="AY104" i="4"/>
  <c r="AX104" i="4"/>
  <c r="AW104" i="4"/>
  <c r="AV104" i="4"/>
  <c r="AU104" i="4"/>
  <c r="AT104" i="4"/>
  <c r="AP104" i="4"/>
  <c r="AO104" i="4"/>
  <c r="AN104" i="4"/>
  <c r="AM104" i="4"/>
  <c r="AK104" i="4"/>
  <c r="AJ104" i="4"/>
  <c r="AI104" i="4"/>
  <c r="AH104" i="4"/>
  <c r="AG104" i="4"/>
  <c r="AF104" i="4"/>
  <c r="AC104" i="4"/>
  <c r="Z104" i="4"/>
  <c r="V104" i="4"/>
  <c r="U104" i="4"/>
  <c r="T104" i="4"/>
  <c r="S104" i="4"/>
  <c r="Q103" i="4"/>
  <c r="P103" i="4"/>
  <c r="O103" i="4"/>
  <c r="N103" i="4"/>
  <c r="BH101" i="4"/>
  <c r="AS99" i="4"/>
  <c r="AQ99" i="4"/>
  <c r="AQ119" i="4" s="1"/>
  <c r="AE99" i="4"/>
  <c r="R99" i="4"/>
  <c r="AD99" i="4" s="1"/>
  <c r="AS98" i="4"/>
  <c r="AQ98" i="4"/>
  <c r="AQ118" i="4" s="1"/>
  <c r="AE98" i="4"/>
  <c r="R98" i="4"/>
  <c r="BG97" i="4"/>
  <c r="BH97" i="4" s="1"/>
  <c r="BG96" i="4"/>
  <c r="BG124" i="4" s="1"/>
  <c r="BH124" i="4" s="1"/>
  <c r="AE96" i="4"/>
  <c r="R96" i="4"/>
  <c r="R117" i="4" s="1"/>
  <c r="AS95" i="4"/>
  <c r="AS94" i="4" s="1"/>
  <c r="AQ95" i="4"/>
  <c r="AE95" i="4"/>
  <c r="R95" i="4"/>
  <c r="BF94" i="4"/>
  <c r="BF61" i="4" s="1"/>
  <c r="BE94" i="4"/>
  <c r="BE61" i="4" s="1"/>
  <c r="BD94" i="4"/>
  <c r="BD61" i="4" s="1"/>
  <c r="BC94" i="4"/>
  <c r="BC61" i="4" s="1"/>
  <c r="BB94" i="4"/>
  <c r="BB61" i="4" s="1"/>
  <c r="BA94" i="4"/>
  <c r="AZ94" i="4"/>
  <c r="AY94" i="4"/>
  <c r="AX94" i="4"/>
  <c r="AW94" i="4"/>
  <c r="AV94" i="4"/>
  <c r="AU94" i="4"/>
  <c r="AT94" i="4"/>
  <c r="AP94" i="4"/>
  <c r="AO94" i="4"/>
  <c r="AN94" i="4"/>
  <c r="AM94" i="4"/>
  <c r="AK94" i="4"/>
  <c r="AJ94" i="4"/>
  <c r="AI94" i="4"/>
  <c r="AH94" i="4"/>
  <c r="AG94" i="4"/>
  <c r="AF94" i="4"/>
  <c r="AC94" i="4"/>
  <c r="Z94" i="4"/>
  <c r="V94" i="4"/>
  <c r="U94" i="4"/>
  <c r="T94" i="4"/>
  <c r="S94" i="4"/>
  <c r="AS93" i="4"/>
  <c r="BG93" i="4" s="1"/>
  <c r="AQ93" i="4"/>
  <c r="AE93" i="4"/>
  <c r="AL93" i="4" s="1"/>
  <c r="R93" i="4"/>
  <c r="AS92" i="4"/>
  <c r="AQ92" i="4"/>
  <c r="AQ115" i="4" s="1"/>
  <c r="AE92" i="4"/>
  <c r="AL92" i="4" s="1"/>
  <c r="R92" i="4"/>
  <c r="R115" i="4" s="1"/>
  <c r="BF91" i="4"/>
  <c r="BF60" i="4" s="1"/>
  <c r="BE91" i="4"/>
  <c r="BE60" i="4" s="1"/>
  <c r="BD91" i="4"/>
  <c r="BD60" i="4" s="1"/>
  <c r="BC91" i="4"/>
  <c r="BC60" i="4" s="1"/>
  <c r="BB91" i="4"/>
  <c r="BB60" i="4" s="1"/>
  <c r="BA91" i="4"/>
  <c r="AZ91" i="4"/>
  <c r="AY91" i="4"/>
  <c r="AX91" i="4"/>
  <c r="AW91" i="4"/>
  <c r="AV91" i="4"/>
  <c r="AU91" i="4"/>
  <c r="AT91" i="4"/>
  <c r="AP91" i="4"/>
  <c r="AO91" i="4"/>
  <c r="AN91" i="4"/>
  <c r="AM91" i="4"/>
  <c r="AK91" i="4"/>
  <c r="AJ91" i="4"/>
  <c r="AI91" i="4"/>
  <c r="AH91" i="4"/>
  <c r="AG91" i="4"/>
  <c r="AF91" i="4"/>
  <c r="AC91" i="4"/>
  <c r="Z91" i="4"/>
  <c r="V91" i="4"/>
  <c r="U91" i="4"/>
  <c r="T91" i="4"/>
  <c r="S91" i="4"/>
  <c r="AQ114" i="4"/>
  <c r="R114" i="4"/>
  <c r="AS84" i="4"/>
  <c r="AQ84" i="4"/>
  <c r="AQ83" i="4" s="1"/>
  <c r="AE84" i="4"/>
  <c r="AL84" i="4" s="1"/>
  <c r="AL113" i="4" s="1"/>
  <c r="R84" i="4"/>
  <c r="R83" i="4" s="1"/>
  <c r="BF83" i="4"/>
  <c r="BE83" i="4"/>
  <c r="BD83" i="4"/>
  <c r="BC83" i="4"/>
  <c r="BB83" i="4"/>
  <c r="BA83" i="4"/>
  <c r="AZ83" i="4"/>
  <c r="AY83" i="4"/>
  <c r="AX83" i="4"/>
  <c r="AW83" i="4"/>
  <c r="AV83" i="4"/>
  <c r="AU83" i="4"/>
  <c r="AT83" i="4"/>
  <c r="AP83" i="4"/>
  <c r="AO83" i="4"/>
  <c r="AN83" i="4"/>
  <c r="AM83" i="4"/>
  <c r="AK83" i="4"/>
  <c r="AJ83" i="4"/>
  <c r="AI83" i="4"/>
  <c r="AH83" i="4"/>
  <c r="AG83" i="4"/>
  <c r="AF83" i="4"/>
  <c r="AC83" i="4"/>
  <c r="AA83" i="4"/>
  <c r="Z83" i="4"/>
  <c r="U83" i="4"/>
  <c r="T83" i="4"/>
  <c r="S83" i="4"/>
  <c r="AS82" i="4"/>
  <c r="BG82" i="4" s="1"/>
  <c r="AQ82" i="4"/>
  <c r="AE82" i="4"/>
  <c r="AL82" i="4" s="1"/>
  <c r="R82" i="4"/>
  <c r="AD82" i="4" s="1"/>
  <c r="AS81" i="4"/>
  <c r="BG81" i="4" s="1"/>
  <c r="AQ81" i="4"/>
  <c r="AE81" i="4"/>
  <c r="R81" i="4"/>
  <c r="AD81" i="4" s="1"/>
  <c r="BA80" i="4"/>
  <c r="AZ80" i="4"/>
  <c r="AY80" i="4"/>
  <c r="AY112" i="4" s="1"/>
  <c r="AX80" i="4"/>
  <c r="AW80" i="4"/>
  <c r="AV80" i="4"/>
  <c r="AU80" i="4"/>
  <c r="AU112" i="4" s="1"/>
  <c r="AT80" i="4"/>
  <c r="AP80" i="4"/>
  <c r="AO80" i="4"/>
  <c r="AN80" i="4"/>
  <c r="AN77" i="4" s="1"/>
  <c r="AM80" i="4"/>
  <c r="AK80" i="4"/>
  <c r="AJ80" i="4"/>
  <c r="AJ77" i="4" s="1"/>
  <c r="AI80" i="4"/>
  <c r="AI112" i="4" s="1"/>
  <c r="AH80" i="4"/>
  <c r="AH112" i="4" s="1"/>
  <c r="AG80" i="4"/>
  <c r="AF80" i="4"/>
  <c r="AF112" i="4" s="1"/>
  <c r="AC80" i="4"/>
  <c r="AC112" i="4" s="1"/>
  <c r="AA112" i="4"/>
  <c r="Z80" i="4"/>
  <c r="V80" i="4"/>
  <c r="U80" i="4"/>
  <c r="U112" i="4" s="1"/>
  <c r="T80" i="4"/>
  <c r="T77" i="4" s="1"/>
  <c r="S80" i="4"/>
  <c r="AS79" i="4"/>
  <c r="BG79" i="4" s="1"/>
  <c r="AQ79" i="4"/>
  <c r="AE79" i="4"/>
  <c r="AL79" i="4" s="1"/>
  <c r="R79" i="4"/>
  <c r="AD79" i="4" s="1"/>
  <c r="AS78" i="4"/>
  <c r="AQ78" i="4"/>
  <c r="AQ111" i="4" s="1"/>
  <c r="AE78" i="4"/>
  <c r="R78" i="4"/>
  <c r="AD78" i="4" s="1"/>
  <c r="AD111" i="4" s="1"/>
  <c r="AS76" i="4"/>
  <c r="AS110" i="4" s="1"/>
  <c r="AQ76" i="4"/>
  <c r="AQ110" i="4" s="1"/>
  <c r="AE76" i="4"/>
  <c r="R76" i="4"/>
  <c r="AS75" i="4"/>
  <c r="BG75" i="4" s="1"/>
  <c r="AQ75" i="4"/>
  <c r="AE75" i="4"/>
  <c r="AL75" i="4" s="1"/>
  <c r="R75" i="4"/>
  <c r="AD75" i="4" s="1"/>
  <c r="AS74" i="4"/>
  <c r="AQ74" i="4"/>
  <c r="AQ109" i="4" s="1"/>
  <c r="AE74" i="4"/>
  <c r="R74" i="4"/>
  <c r="BA73" i="4"/>
  <c r="AZ73" i="4"/>
  <c r="AY73" i="4"/>
  <c r="AX73" i="4"/>
  <c r="AW73" i="4"/>
  <c r="AV73" i="4"/>
  <c r="AU73" i="4"/>
  <c r="AT73" i="4"/>
  <c r="AP73" i="4"/>
  <c r="AO73" i="4"/>
  <c r="AN73" i="4"/>
  <c r="AM73" i="4"/>
  <c r="AK73" i="4"/>
  <c r="AJ73" i="4"/>
  <c r="AI73" i="4"/>
  <c r="AH73" i="4"/>
  <c r="AG73" i="4"/>
  <c r="AF73" i="4"/>
  <c r="AC73" i="4"/>
  <c r="Z73" i="4"/>
  <c r="V73" i="4"/>
  <c r="U73" i="4"/>
  <c r="T73" i="4"/>
  <c r="S73" i="4"/>
  <c r="AS72" i="4"/>
  <c r="BG72" i="4" s="1"/>
  <c r="AQ72" i="4"/>
  <c r="AE72" i="4"/>
  <c r="AL72" i="4" s="1"/>
  <c r="R72" i="4"/>
  <c r="AS71" i="4"/>
  <c r="BG71" i="4" s="1"/>
  <c r="AQ71" i="4"/>
  <c r="AE71" i="4"/>
  <c r="AL71" i="4" s="1"/>
  <c r="R71" i="4"/>
  <c r="AD71" i="4" s="1"/>
  <c r="AS70" i="4"/>
  <c r="AQ70" i="4"/>
  <c r="AQ69" i="4" s="1"/>
  <c r="AE70" i="4"/>
  <c r="AL70" i="4" s="1"/>
  <c r="R70" i="4"/>
  <c r="AD70" i="4" s="1"/>
  <c r="BA69" i="4"/>
  <c r="BA107" i="4" s="1"/>
  <c r="AZ69" i="4"/>
  <c r="AZ107" i="4" s="1"/>
  <c r="AY69" i="4"/>
  <c r="AX69" i="4"/>
  <c r="AW69" i="4"/>
  <c r="AW107" i="4" s="1"/>
  <c r="AV69" i="4"/>
  <c r="AV107" i="4" s="1"/>
  <c r="AU69" i="4"/>
  <c r="AT69" i="4"/>
  <c r="AT107" i="4" s="1"/>
  <c r="AP69" i="4"/>
  <c r="AP107" i="4" s="1"/>
  <c r="AO69" i="4"/>
  <c r="AO107" i="4" s="1"/>
  <c r="AN69" i="4"/>
  <c r="AN107" i="4" s="1"/>
  <c r="AM69" i="4"/>
  <c r="AK69" i="4"/>
  <c r="AK107" i="4" s="1"/>
  <c r="AJ69" i="4"/>
  <c r="AJ107" i="4" s="1"/>
  <c r="AI69" i="4"/>
  <c r="AH69" i="4"/>
  <c r="AH107" i="4" s="1"/>
  <c r="AG69" i="4"/>
  <c r="AG107" i="4" s="1"/>
  <c r="AF69" i="4"/>
  <c r="AF107" i="4" s="1"/>
  <c r="AE69" i="4"/>
  <c r="AC69" i="4"/>
  <c r="AC107" i="4" s="1"/>
  <c r="AA107" i="4"/>
  <c r="Z69" i="4"/>
  <c r="Z107" i="4" s="1"/>
  <c r="U69" i="4"/>
  <c r="U107" i="4" s="1"/>
  <c r="T69" i="4"/>
  <c r="T107" i="4" s="1"/>
  <c r="S69" i="4"/>
  <c r="AS68" i="4"/>
  <c r="BG68" i="4" s="1"/>
  <c r="AQ68" i="4"/>
  <c r="AE68" i="4"/>
  <c r="AL68" i="4" s="1"/>
  <c r="R68" i="4"/>
  <c r="AD68" i="4" s="1"/>
  <c r="AS67" i="4"/>
  <c r="BG67" i="4" s="1"/>
  <c r="AQ67" i="4"/>
  <c r="AE67" i="4"/>
  <c r="AL67" i="4" s="1"/>
  <c r="R67" i="4"/>
  <c r="AD67" i="4" s="1"/>
  <c r="AS66" i="4"/>
  <c r="BG66" i="4" s="1"/>
  <c r="AQ66" i="4"/>
  <c r="AE66" i="4"/>
  <c r="AL66" i="4" s="1"/>
  <c r="AD66" i="4"/>
  <c r="AS65" i="4"/>
  <c r="BG65" i="4" s="1"/>
  <c r="AQ65" i="4"/>
  <c r="AE65" i="4"/>
  <c r="AL65" i="4" s="1"/>
  <c r="R65" i="4"/>
  <c r="AD65" i="4" s="1"/>
  <c r="AS64" i="4"/>
  <c r="AQ64" i="4"/>
  <c r="AE64" i="4"/>
  <c r="R64" i="4"/>
  <c r="AD64" i="4" s="1"/>
  <c r="AS63" i="4"/>
  <c r="BG63" i="4" s="1"/>
  <c r="AQ63" i="4"/>
  <c r="AE63" i="4"/>
  <c r="AL63" i="4" s="1"/>
  <c r="R63" i="4"/>
  <c r="BA62" i="4"/>
  <c r="AZ62" i="4"/>
  <c r="AY62" i="4"/>
  <c r="AX62" i="4"/>
  <c r="AW62" i="4"/>
  <c r="AV62" i="4"/>
  <c r="AU62" i="4"/>
  <c r="AT62" i="4"/>
  <c r="AP62" i="4"/>
  <c r="AO62" i="4"/>
  <c r="AN62" i="4"/>
  <c r="AM62" i="4"/>
  <c r="AK62" i="4"/>
  <c r="AJ62" i="4"/>
  <c r="AI62" i="4"/>
  <c r="AH62" i="4"/>
  <c r="AG62" i="4"/>
  <c r="AF62" i="4"/>
  <c r="AC62" i="4"/>
  <c r="Z62" i="4"/>
  <c r="V62" i="4"/>
  <c r="U62" i="4"/>
  <c r="T62" i="4"/>
  <c r="S62" i="4"/>
  <c r="AD59" i="4"/>
  <c r="AR59" i="4" s="1"/>
  <c r="BH59" i="4" s="1"/>
  <c r="AD58" i="4"/>
  <c r="AR58" i="4" s="1"/>
  <c r="BH58" i="4" s="1"/>
  <c r="AD57" i="4"/>
  <c r="AR57" i="4" s="1"/>
  <c r="BH57" i="4" s="1"/>
  <c r="Q56" i="4"/>
  <c r="P56" i="4"/>
  <c r="O56" i="4"/>
  <c r="N56" i="4"/>
  <c r="AS55" i="4"/>
  <c r="BG55" i="4" s="1"/>
  <c r="AQ55" i="4"/>
  <c r="AE55" i="4"/>
  <c r="AL55" i="4" s="1"/>
  <c r="R55" i="4"/>
  <c r="AD55" i="4" s="1"/>
  <c r="BG54" i="4"/>
  <c r="AE54" i="4"/>
  <c r="AL54" i="4" s="1"/>
  <c r="R54" i="4"/>
  <c r="AD54" i="4" s="1"/>
  <c r="AS53" i="4"/>
  <c r="AQ53" i="4"/>
  <c r="AE53" i="4"/>
  <c r="R53" i="4"/>
  <c r="AD53" i="4" s="1"/>
  <c r="BF52" i="4"/>
  <c r="BE52" i="4"/>
  <c r="BD52" i="4"/>
  <c r="BC52" i="4"/>
  <c r="BB52" i="4"/>
  <c r="BA52" i="4"/>
  <c r="AZ52" i="4"/>
  <c r="AY52" i="4"/>
  <c r="AX52" i="4"/>
  <c r="AW52" i="4"/>
  <c r="AV52" i="4"/>
  <c r="AU52" i="4"/>
  <c r="AT52" i="4"/>
  <c r="AP52" i="4"/>
  <c r="AO52" i="4"/>
  <c r="AN52" i="4"/>
  <c r="AM52" i="4"/>
  <c r="AK52" i="4"/>
  <c r="AJ52" i="4"/>
  <c r="AI52" i="4"/>
  <c r="AH52" i="4"/>
  <c r="AG52" i="4"/>
  <c r="AF52" i="4"/>
  <c r="AC52" i="4"/>
  <c r="Z52" i="4"/>
  <c r="V52" i="4"/>
  <c r="U52" i="4"/>
  <c r="T52" i="4"/>
  <c r="S52" i="4"/>
  <c r="AS51" i="4"/>
  <c r="AS108" i="4" s="1"/>
  <c r="AQ51" i="4"/>
  <c r="AQ108" i="4" s="1"/>
  <c r="AE51" i="4"/>
  <c r="R51" i="4"/>
  <c r="R108" i="4" s="1"/>
  <c r="AS50" i="4"/>
  <c r="BG50" i="4" s="1"/>
  <c r="AQ50" i="4"/>
  <c r="AE50" i="4"/>
  <c r="AL50" i="4" s="1"/>
  <c r="R50" i="4"/>
  <c r="AD50" i="4" s="1"/>
  <c r="AS49" i="4"/>
  <c r="BG49" i="4" s="1"/>
  <c r="AQ49" i="4"/>
  <c r="AQ48" i="4" s="1"/>
  <c r="AE49" i="4"/>
  <c r="R49" i="4"/>
  <c r="BA48" i="4"/>
  <c r="AZ48" i="4"/>
  <c r="AY48" i="4"/>
  <c r="AX48" i="4"/>
  <c r="AW48" i="4"/>
  <c r="AV48" i="4"/>
  <c r="AU48" i="4"/>
  <c r="AT48" i="4"/>
  <c r="AP48" i="4"/>
  <c r="AO48" i="4"/>
  <c r="AN48" i="4"/>
  <c r="AM48" i="4"/>
  <c r="AK48" i="4"/>
  <c r="AJ48" i="4"/>
  <c r="AI48" i="4"/>
  <c r="AH48" i="4"/>
  <c r="AG48" i="4"/>
  <c r="AF48" i="4"/>
  <c r="AC48" i="4"/>
  <c r="Z48" i="4"/>
  <c r="V48" i="4"/>
  <c r="U48" i="4"/>
  <c r="T48" i="4"/>
  <c r="S48" i="4"/>
  <c r="AS47" i="4"/>
  <c r="AS141" i="4" s="1"/>
  <c r="AQ47" i="4"/>
  <c r="AQ141" i="4" s="1"/>
  <c r="AE47" i="4"/>
  <c r="AE141" i="4" s="1"/>
  <c r="R47" i="4"/>
  <c r="R141" i="4" s="1"/>
  <c r="AS46" i="4"/>
  <c r="BG46" i="4" s="1"/>
  <c r="AQ46" i="4"/>
  <c r="AE46" i="4"/>
  <c r="AL46" i="4" s="1"/>
  <c r="AS45" i="4"/>
  <c r="AQ45" i="4"/>
  <c r="AE45" i="4"/>
  <c r="R45" i="4"/>
  <c r="R44" i="4" s="1"/>
  <c r="BA44" i="4"/>
  <c r="AZ44" i="4"/>
  <c r="AY44" i="4"/>
  <c r="AX44" i="4"/>
  <c r="AW44" i="4"/>
  <c r="AV44" i="4"/>
  <c r="AU44" i="4"/>
  <c r="AT44" i="4"/>
  <c r="AP44" i="4"/>
  <c r="AO44" i="4"/>
  <c r="AN44" i="4"/>
  <c r="AM44" i="4"/>
  <c r="AK44" i="4"/>
  <c r="AJ44" i="4"/>
  <c r="AI44" i="4"/>
  <c r="AH44" i="4"/>
  <c r="AG44" i="4"/>
  <c r="AF44" i="4"/>
  <c r="AC44" i="4"/>
  <c r="Z44" i="4"/>
  <c r="V44" i="4"/>
  <c r="U44" i="4"/>
  <c r="T44" i="4"/>
  <c r="S44" i="4"/>
  <c r="AR41" i="4"/>
  <c r="BH41" i="4" s="1"/>
  <c r="Q32" i="4"/>
  <c r="P32" i="4"/>
  <c r="O32" i="4"/>
  <c r="N32" i="4"/>
  <c r="BG31" i="4"/>
  <c r="AD31" i="4"/>
  <c r="AR31" i="4" s="1"/>
  <c r="BG30" i="4"/>
  <c r="AD30" i="4"/>
  <c r="AR30" i="4" s="1"/>
  <c r="BG29" i="4"/>
  <c r="AD29" i="4"/>
  <c r="AR29" i="4" s="1"/>
  <c r="BG28" i="4"/>
  <c r="AD28" i="4"/>
  <c r="AR28" i="4" s="1"/>
  <c r="BF27" i="4"/>
  <c r="BF122" i="4" s="1"/>
  <c r="BE27" i="4"/>
  <c r="BE122" i="4" s="1"/>
  <c r="BD27" i="4"/>
  <c r="BD122" i="4" s="1"/>
  <c r="BC27" i="4"/>
  <c r="BC122" i="4" s="1"/>
  <c r="BB122" i="4"/>
  <c r="AS26" i="4"/>
  <c r="AS138" i="4" s="1"/>
  <c r="AQ26" i="4"/>
  <c r="AQ138" i="4" s="1"/>
  <c r="AE26" i="4"/>
  <c r="AE138" i="4" s="1"/>
  <c r="R26" i="4"/>
  <c r="R138" i="4" s="1"/>
  <c r="BG25" i="4"/>
  <c r="AQ25" i="4"/>
  <c r="AS24" i="4"/>
  <c r="AS23" i="4" s="1"/>
  <c r="BG23" i="4" s="1"/>
  <c r="AQ24" i="4"/>
  <c r="AE24" i="4"/>
  <c r="R23" i="4"/>
  <c r="BA23" i="4"/>
  <c r="AZ23" i="4"/>
  <c r="AY23" i="4"/>
  <c r="AX23" i="4"/>
  <c r="AW23" i="4"/>
  <c r="AV23" i="4"/>
  <c r="AU23" i="4"/>
  <c r="AT23" i="4"/>
  <c r="AP23" i="4"/>
  <c r="AO23" i="4"/>
  <c r="AN23" i="4"/>
  <c r="AM23" i="4"/>
  <c r="AK23" i="4"/>
  <c r="AJ23" i="4"/>
  <c r="AI23" i="4"/>
  <c r="AH23" i="4"/>
  <c r="AG23" i="4"/>
  <c r="AF23" i="4"/>
  <c r="AC23" i="4"/>
  <c r="AA23" i="4"/>
  <c r="Z23" i="4"/>
  <c r="V23" i="4"/>
  <c r="U23" i="4"/>
  <c r="T23" i="4"/>
  <c r="S23" i="4"/>
  <c r="AS22" i="4"/>
  <c r="AQ22" i="4"/>
  <c r="AQ104" i="4" s="1"/>
  <c r="AE22" i="4"/>
  <c r="AD104" i="4"/>
  <c r="R104" i="4"/>
  <c r="AD21" i="4"/>
  <c r="AR21" i="4" s="1"/>
  <c r="BH21" i="4" s="1"/>
  <c r="AD20" i="4"/>
  <c r="AR20" i="4" s="1"/>
  <c r="BH20" i="4" s="1"/>
  <c r="Q19" i="4"/>
  <c r="P19" i="4"/>
  <c r="O19" i="4"/>
  <c r="P134" i="4" l="1"/>
  <c r="BC134" i="4"/>
  <c r="U77" i="4"/>
  <c r="AC43" i="4"/>
  <c r="AN43" i="4"/>
  <c r="O134" i="4"/>
  <c r="AL47" i="4"/>
  <c r="AL141" i="4" s="1"/>
  <c r="AQ52" i="4"/>
  <c r="Q134" i="4"/>
  <c r="AR313" i="4"/>
  <c r="BH313" i="4" s="1"/>
  <c r="AT60" i="4"/>
  <c r="AX60" i="4"/>
  <c r="AR70" i="4"/>
  <c r="AA102" i="4"/>
  <c r="AA100" i="4" s="1"/>
  <c r="BD121" i="4"/>
  <c r="BD100" i="4" s="1"/>
  <c r="BH29" i="4"/>
  <c r="BG76" i="4"/>
  <c r="BG110" i="4" s="1"/>
  <c r="AS80" i="4"/>
  <c r="AS77" i="4" s="1"/>
  <c r="BG77" i="4" s="1"/>
  <c r="P102" i="4"/>
  <c r="P100" i="4" s="1"/>
  <c r="AR199" i="4"/>
  <c r="BH199" i="4" s="1"/>
  <c r="AR305" i="4"/>
  <c r="BH305" i="4" s="1"/>
  <c r="AR317" i="4"/>
  <c r="BH317" i="4" s="1"/>
  <c r="AR68" i="4"/>
  <c r="BH68" i="4" s="1"/>
  <c r="AQ91" i="4"/>
  <c r="AR297" i="4"/>
  <c r="BH297" i="4" s="1"/>
  <c r="AR309" i="4"/>
  <c r="BH309" i="4" s="1"/>
  <c r="AD51" i="4"/>
  <c r="AD108" i="4" s="1"/>
  <c r="N102" i="4"/>
  <c r="N100" i="4" s="1"/>
  <c r="AL24" i="4"/>
  <c r="AL23" i="4" s="1"/>
  <c r="R91" i="4"/>
  <c r="AD93" i="4"/>
  <c r="AR93" i="4" s="1"/>
  <c r="BH93" i="4" s="1"/>
  <c r="BH103" i="4"/>
  <c r="BB121" i="4"/>
  <c r="BB100" i="4" s="1"/>
  <c r="BF121" i="4"/>
  <c r="BF100" i="4" s="1"/>
  <c r="AD45" i="4"/>
  <c r="AD44" i="4" s="1"/>
  <c r="BB134" i="4"/>
  <c r="BF134" i="4"/>
  <c r="AS119" i="4"/>
  <c r="BG119" i="4" s="1"/>
  <c r="BG99" i="4"/>
  <c r="AR133" i="4"/>
  <c r="BH133" i="4" s="1"/>
  <c r="BG45" i="4"/>
  <c r="AS44" i="4"/>
  <c r="BG44" i="4" s="1"/>
  <c r="AD92" i="4"/>
  <c r="AR92" i="4" s="1"/>
  <c r="R118" i="4"/>
  <c r="AD98" i="4"/>
  <c r="AD118" i="4" s="1"/>
  <c r="AC335" i="4"/>
  <c r="AT335" i="4"/>
  <c r="AE48" i="4"/>
  <c r="AD56" i="4"/>
  <c r="AR56" i="4" s="1"/>
  <c r="BH56" i="4" s="1"/>
  <c r="AV60" i="4"/>
  <c r="AZ60" i="4"/>
  <c r="AD130" i="4"/>
  <c r="AD120" i="4" s="1"/>
  <c r="Q335" i="4"/>
  <c r="AR294" i="4"/>
  <c r="BH294" i="4" s="1"/>
  <c r="AR326" i="4"/>
  <c r="BH326" i="4" s="1"/>
  <c r="AD19" i="4"/>
  <c r="AR19" i="4" s="1"/>
  <c r="BH19" i="4" s="1"/>
  <c r="BN19" i="4" s="1"/>
  <c r="BC121" i="4"/>
  <c r="BC100" i="4" s="1"/>
  <c r="AL49" i="4"/>
  <c r="AL48" i="4" s="1"/>
  <c r="AR55" i="4"/>
  <c r="BH55" i="4" s="1"/>
  <c r="S60" i="4"/>
  <c r="V60" i="4"/>
  <c r="AP60" i="4"/>
  <c r="AQ73" i="4"/>
  <c r="BE134" i="4"/>
  <c r="N335" i="4"/>
  <c r="AG335" i="4"/>
  <c r="AK335" i="4"/>
  <c r="AP335" i="4"/>
  <c r="AR310" i="4"/>
  <c r="BH310" i="4" s="1"/>
  <c r="AR318" i="4"/>
  <c r="BH318" i="4" s="1"/>
  <c r="AR321" i="4"/>
  <c r="BH321" i="4" s="1"/>
  <c r="S43" i="4"/>
  <c r="AI43" i="4"/>
  <c r="AF77" i="4"/>
  <c r="AU60" i="4"/>
  <c r="AY60" i="4"/>
  <c r="AU43" i="4"/>
  <c r="AY43" i="4"/>
  <c r="AI77" i="4"/>
  <c r="AC61" i="4"/>
  <c r="AC134" i="4" s="1"/>
  <c r="AW43" i="4"/>
  <c r="BA43" i="4"/>
  <c r="AV43" i="4"/>
  <c r="U60" i="4"/>
  <c r="AF60" i="4"/>
  <c r="AJ60" i="4"/>
  <c r="AO60" i="4"/>
  <c r="AY77" i="4"/>
  <c r="BA61" i="4"/>
  <c r="BA134" i="4" s="1"/>
  <c r="AH43" i="4"/>
  <c r="AM43" i="4"/>
  <c r="Z60" i="4"/>
  <c r="AH60" i="4"/>
  <c r="AM60" i="4"/>
  <c r="U43" i="4"/>
  <c r="AK61" i="4"/>
  <c r="AK134" i="4" s="1"/>
  <c r="BG94" i="4"/>
  <c r="V43" i="4"/>
  <c r="AA134" i="4"/>
  <c r="AN60" i="4"/>
  <c r="AC77" i="4"/>
  <c r="AU77" i="4"/>
  <c r="U102" i="4"/>
  <c r="U100" i="4" s="1"/>
  <c r="AT43" i="4"/>
  <c r="AX43" i="4"/>
  <c r="AH61" i="4"/>
  <c r="AH134" i="4" s="1"/>
  <c r="AG60" i="4"/>
  <c r="AK60" i="4"/>
  <c r="AC102" i="4"/>
  <c r="AC100" i="4" s="1"/>
  <c r="AH77" i="4"/>
  <c r="T60" i="4"/>
  <c r="BG47" i="4"/>
  <c r="BG141" i="4" s="1"/>
  <c r="AL51" i="4"/>
  <c r="AL108" i="4" s="1"/>
  <c r="AE108" i="4"/>
  <c r="AL53" i="4"/>
  <c r="AL52" i="4" s="1"/>
  <c r="AE52" i="4"/>
  <c r="T43" i="4"/>
  <c r="Z43" i="4"/>
  <c r="AS48" i="4"/>
  <c r="BG48" i="4" s="1"/>
  <c r="BG78" i="4"/>
  <c r="BG111" i="4" s="1"/>
  <c r="AS111" i="4"/>
  <c r="AM112" i="4"/>
  <c r="AM77" i="4"/>
  <c r="AW112" i="4"/>
  <c r="AW102" i="4" s="1"/>
  <c r="AW100" i="4" s="1"/>
  <c r="AW77" i="4"/>
  <c r="BG24" i="4"/>
  <c r="AD26" i="4"/>
  <c r="AD138" i="4" s="1"/>
  <c r="AG43" i="4"/>
  <c r="AK43" i="4"/>
  <c r="AP43" i="4"/>
  <c r="AZ43" i="4"/>
  <c r="R52" i="4"/>
  <c r="AC60" i="4"/>
  <c r="AI60" i="4"/>
  <c r="AE110" i="4"/>
  <c r="AL76" i="4"/>
  <c r="AL110" i="4" s="1"/>
  <c r="AL115" i="4"/>
  <c r="AL91" i="4"/>
  <c r="AL96" i="4"/>
  <c r="AL117" i="4" s="1"/>
  <c r="AE117" i="4"/>
  <c r="AX107" i="4"/>
  <c r="AX61" i="4"/>
  <c r="AX134" i="4" s="1"/>
  <c r="BH30" i="4"/>
  <c r="U61" i="4"/>
  <c r="U134" i="4" s="1"/>
  <c r="AR65" i="4"/>
  <c r="BH65" i="4" s="1"/>
  <c r="AR66" i="4"/>
  <c r="BH66" i="4" s="1"/>
  <c r="S77" i="4"/>
  <c r="S112" i="4"/>
  <c r="V112" i="4"/>
  <c r="V77" i="4"/>
  <c r="AG112" i="4"/>
  <c r="AG102" i="4" s="1"/>
  <c r="AG100" i="4" s="1"/>
  <c r="AG77" i="4"/>
  <c r="AP112" i="4"/>
  <c r="AP102" i="4" s="1"/>
  <c r="AP100" i="4" s="1"/>
  <c r="AP61" i="4"/>
  <c r="AP134" i="4" s="1"/>
  <c r="AS114" i="4"/>
  <c r="BG114" i="4" s="1"/>
  <c r="BA112" i="4"/>
  <c r="BA102" i="4" s="1"/>
  <c r="BA100" i="4" s="1"/>
  <c r="BA77" i="4"/>
  <c r="AW61" i="4"/>
  <c r="AW134" i="4" s="1"/>
  <c r="AE119" i="4"/>
  <c r="AL99" i="4"/>
  <c r="AL119" i="4" s="1"/>
  <c r="AL173" i="4"/>
  <c r="AS173" i="4"/>
  <c r="R192" i="4"/>
  <c r="AD181" i="4"/>
  <c r="AD192" i="4" s="1"/>
  <c r="R48" i="4"/>
  <c r="R43" i="4" s="1"/>
  <c r="AS62" i="4"/>
  <c r="BG62" i="4" s="1"/>
  <c r="AL69" i="4"/>
  <c r="AL107" i="4" s="1"/>
  <c r="R109" i="4"/>
  <c r="AD74" i="4"/>
  <c r="AD109" i="4" s="1"/>
  <c r="AE114" i="4"/>
  <c r="Q102" i="4"/>
  <c r="Q100" i="4" s="1"/>
  <c r="R111" i="4"/>
  <c r="BG123" i="4"/>
  <c r="BH123" i="4" s="1"/>
  <c r="BG127" i="4"/>
  <c r="BH127" i="4" s="1"/>
  <c r="AR157" i="4"/>
  <c r="BH157" i="4" s="1"/>
  <c r="AH335" i="4"/>
  <c r="AW335" i="4"/>
  <c r="BA335" i="4"/>
  <c r="BE335" i="4"/>
  <c r="BH201" i="4"/>
  <c r="AR276" i="4"/>
  <c r="BH276" i="4" s="1"/>
  <c r="AR285" i="4"/>
  <c r="BH285" i="4" s="1"/>
  <c r="AR289" i="4"/>
  <c r="BH289" i="4" s="1"/>
  <c r="AR302" i="4"/>
  <c r="BH302" i="4" s="1"/>
  <c r="AR315" i="4"/>
  <c r="BH315" i="4" s="1"/>
  <c r="AR323" i="4"/>
  <c r="BH323" i="4" s="1"/>
  <c r="AR329" i="4"/>
  <c r="BH329" i="4" s="1"/>
  <c r="AD114" i="4"/>
  <c r="BG173" i="4"/>
  <c r="AR334" i="4"/>
  <c r="BH334" i="4" s="1"/>
  <c r="AQ23" i="4"/>
  <c r="AE23" i="4"/>
  <c r="BH28" i="4"/>
  <c r="BH31" i="4"/>
  <c r="AF43" i="4"/>
  <c r="AJ43" i="4"/>
  <c r="AO43" i="4"/>
  <c r="BD134" i="4"/>
  <c r="AW60" i="4"/>
  <c r="BA60" i="4"/>
  <c r="R69" i="4"/>
  <c r="R107" i="4" s="1"/>
  <c r="AR75" i="4"/>
  <c r="BH75" i="4" s="1"/>
  <c r="AS113" i="4"/>
  <c r="BG84" i="4"/>
  <c r="BG113" i="4" s="1"/>
  <c r="AD148" i="4"/>
  <c r="AR158" i="4"/>
  <c r="BH158" i="4" s="1"/>
  <c r="AR174" i="4"/>
  <c r="BH174" i="4" s="1"/>
  <c r="AR202" i="4"/>
  <c r="BH202" i="4" s="1"/>
  <c r="AR281" i="4"/>
  <c r="BH281" i="4" s="1"/>
  <c r="AR295" i="4"/>
  <c r="BH295" i="4" s="1"/>
  <c r="AR307" i="4"/>
  <c r="BH307" i="4" s="1"/>
  <c r="AR331" i="4"/>
  <c r="BH331" i="4" s="1"/>
  <c r="O102" i="4"/>
  <c r="AJ112" i="4"/>
  <c r="AJ102" i="4" s="1"/>
  <c r="AJ100" i="4" s="1"/>
  <c r="AS130" i="4"/>
  <c r="AS120" i="4" s="1"/>
  <c r="BG120" i="4" s="1"/>
  <c r="U335" i="4"/>
  <c r="AX335" i="4"/>
  <c r="BB335" i="4"/>
  <c r="BF335" i="4"/>
  <c r="AR190" i="4"/>
  <c r="BH190" i="4" s="1"/>
  <c r="AR277" i="4"/>
  <c r="BH277" i="4" s="1"/>
  <c r="AR278" i="4"/>
  <c r="BH278" i="4" s="1"/>
  <c r="AR283" i="4"/>
  <c r="BH283" i="4" s="1"/>
  <c r="AR286" i="4"/>
  <c r="BH286" i="4" s="1"/>
  <c r="AR291" i="4"/>
  <c r="BH291" i="4" s="1"/>
  <c r="AR303" i="4"/>
  <c r="BH303" i="4" s="1"/>
  <c r="AF102" i="4"/>
  <c r="AF100" i="4" s="1"/>
  <c r="AD96" i="4"/>
  <c r="BG126" i="4"/>
  <c r="BH126" i="4" s="1"/>
  <c r="R130" i="4"/>
  <c r="R120" i="4" s="1"/>
  <c r="AR155" i="4"/>
  <c r="BH155" i="4" s="1"/>
  <c r="AO335" i="4"/>
  <c r="AL204" i="4"/>
  <c r="AQ204" i="4"/>
  <c r="BH238" i="4"/>
  <c r="AR299" i="4"/>
  <c r="AR327" i="4"/>
  <c r="BH327" i="4" s="1"/>
  <c r="AR46" i="4"/>
  <c r="BH46" i="4" s="1"/>
  <c r="AS52" i="4"/>
  <c r="BG52" i="4" s="1"/>
  <c r="BG53" i="4"/>
  <c r="AE107" i="4"/>
  <c r="AR79" i="4"/>
  <c r="BH79" i="4" s="1"/>
  <c r="AT112" i="4"/>
  <c r="AT102" i="4" s="1"/>
  <c r="AT100" i="4" s="1"/>
  <c r="AT77" i="4"/>
  <c r="AS115" i="4"/>
  <c r="BG115" i="4" s="1"/>
  <c r="BG92" i="4"/>
  <c r="AS91" i="4"/>
  <c r="BG91" i="4" s="1"/>
  <c r="AQ44" i="4"/>
  <c r="AQ43" i="4" s="1"/>
  <c r="AD47" i="4"/>
  <c r="AD141" i="4" s="1"/>
  <c r="AD49" i="4"/>
  <c r="AY107" i="4"/>
  <c r="AY102" i="4" s="1"/>
  <c r="AY100" i="4" s="1"/>
  <c r="AY61" i="4"/>
  <c r="AY134" i="4" s="1"/>
  <c r="AO112" i="4"/>
  <c r="AO102" i="4" s="1"/>
  <c r="AO100" i="4" s="1"/>
  <c r="AO77" i="4"/>
  <c r="AD80" i="4"/>
  <c r="AD112" i="4" s="1"/>
  <c r="AS104" i="4"/>
  <c r="BG22" i="4"/>
  <c r="BG104" i="4" s="1"/>
  <c r="AL45" i="4"/>
  <c r="AE44" i="4"/>
  <c r="AQ106" i="4"/>
  <c r="AQ62" i="4"/>
  <c r="AQ60" i="4" s="1"/>
  <c r="AI107" i="4"/>
  <c r="AI102" i="4" s="1"/>
  <c r="AI100" i="4" s="1"/>
  <c r="AI61" i="4"/>
  <c r="AI134" i="4" s="1"/>
  <c r="AE111" i="4"/>
  <c r="AL78" i="4"/>
  <c r="AX112" i="4"/>
  <c r="AX77" i="4"/>
  <c r="AE104" i="4"/>
  <c r="AL22" i="4"/>
  <c r="AL104" i="4" s="1"/>
  <c r="AR25" i="4"/>
  <c r="BH25" i="4" s="1"/>
  <c r="AR50" i="4"/>
  <c r="BH50" i="4" s="1"/>
  <c r="R106" i="4"/>
  <c r="AD63" i="4"/>
  <c r="R62" i="4"/>
  <c r="S107" i="4"/>
  <c r="S61" i="4"/>
  <c r="S134" i="4" s="1"/>
  <c r="V107" i="4"/>
  <c r="V61" i="4"/>
  <c r="V134" i="4" s="1"/>
  <c r="AU107" i="4"/>
  <c r="AU102" i="4" s="1"/>
  <c r="AU100" i="4" s="1"/>
  <c r="AU61" i="4"/>
  <c r="AU134" i="4" s="1"/>
  <c r="AS69" i="4"/>
  <c r="BG70" i="4"/>
  <c r="AE109" i="4"/>
  <c r="AL74" i="4"/>
  <c r="AR82" i="4"/>
  <c r="BH82" i="4" s="1"/>
  <c r="AE106" i="4"/>
  <c r="BG26" i="4"/>
  <c r="BG138" i="4" s="1"/>
  <c r="BG27" i="4"/>
  <c r="BG122" i="4" s="1"/>
  <c r="BG51" i="4"/>
  <c r="BG108" i="4" s="1"/>
  <c r="AR54" i="4"/>
  <c r="BH54" i="4" s="1"/>
  <c r="AT61" i="4"/>
  <c r="AT134" i="4" s="1"/>
  <c r="BG106" i="4"/>
  <c r="AE62" i="4"/>
  <c r="BG64" i="4"/>
  <c r="AR67" i="4"/>
  <c r="BH67" i="4" s="1"/>
  <c r="AR71" i="4"/>
  <c r="BH71" i="4" s="1"/>
  <c r="AE73" i="4"/>
  <c r="R110" i="4"/>
  <c r="R73" i="4"/>
  <c r="AD76" i="4"/>
  <c r="AK112" i="4"/>
  <c r="AK102" i="4" s="1"/>
  <c r="AK100" i="4" s="1"/>
  <c r="AK77" i="4"/>
  <c r="AS116" i="4"/>
  <c r="BG116" i="4" s="1"/>
  <c r="BG95" i="4"/>
  <c r="AH102" i="4"/>
  <c r="AH100" i="4" s="1"/>
  <c r="BG181" i="4"/>
  <c r="BG192" i="4" s="1"/>
  <c r="AS192" i="4"/>
  <c r="AL26" i="4"/>
  <c r="AL138" i="4" s="1"/>
  <c r="N134" i="4"/>
  <c r="AD32" i="4"/>
  <c r="AR32" i="4" s="1"/>
  <c r="BH32" i="4" s="1"/>
  <c r="AG61" i="4"/>
  <c r="AG134" i="4" s="1"/>
  <c r="AO61" i="4"/>
  <c r="AO134" i="4" s="1"/>
  <c r="AL106" i="4"/>
  <c r="AL64" i="4"/>
  <c r="AL62" i="4" s="1"/>
  <c r="AM107" i="4"/>
  <c r="AM61" i="4"/>
  <c r="AM134" i="4" s="1"/>
  <c r="AQ107" i="4"/>
  <c r="BG74" i="4"/>
  <c r="BG109" i="4" s="1"/>
  <c r="AS109" i="4"/>
  <c r="AS73" i="4"/>
  <c r="BG73" i="4" s="1"/>
  <c r="Z77" i="4"/>
  <c r="Z112" i="4"/>
  <c r="AQ80" i="4"/>
  <c r="AD95" i="4"/>
  <c r="R94" i="4"/>
  <c r="R116" i="4"/>
  <c r="AE118" i="4"/>
  <c r="AL98" i="4"/>
  <c r="AL118" i="4" s="1"/>
  <c r="AD119" i="4"/>
  <c r="T112" i="4"/>
  <c r="T102" i="4" s="1"/>
  <c r="R204" i="4"/>
  <c r="AD197" i="4"/>
  <c r="AR197" i="4" s="1"/>
  <c r="BH197" i="4" s="1"/>
  <c r="AE94" i="4"/>
  <c r="AE115" i="4"/>
  <c r="R119" i="4"/>
  <c r="BG125" i="4"/>
  <c r="BH125" i="4" s="1"/>
  <c r="AR287" i="4"/>
  <c r="BH287" i="4" s="1"/>
  <c r="AR319" i="4"/>
  <c r="BH319" i="4" s="1"/>
  <c r="AD72" i="4"/>
  <c r="R80" i="4"/>
  <c r="AV112" i="4"/>
  <c r="AV102" i="4" s="1"/>
  <c r="AV100" i="4" s="1"/>
  <c r="AV77" i="4"/>
  <c r="AZ112" i="4"/>
  <c r="AZ102" i="4" s="1"/>
  <c r="AZ100" i="4" s="1"/>
  <c r="AZ77" i="4"/>
  <c r="AS83" i="4"/>
  <c r="BG83" i="4" s="1"/>
  <c r="R113" i="4"/>
  <c r="AD84" i="4"/>
  <c r="AE91" i="4"/>
  <c r="AL95" i="4"/>
  <c r="AN112" i="4"/>
  <c r="AN102" i="4" s="1"/>
  <c r="AN100" i="4" s="1"/>
  <c r="AQ113" i="4"/>
  <c r="BG129" i="4"/>
  <c r="BH129" i="4" s="1"/>
  <c r="BG131" i="4"/>
  <c r="AL148" i="4"/>
  <c r="AD164" i="4"/>
  <c r="AR170" i="4"/>
  <c r="BH170" i="4" s="1"/>
  <c r="AR178" i="4"/>
  <c r="BH178" i="4" s="1"/>
  <c r="BG204" i="4"/>
  <c r="AE204" i="4"/>
  <c r="AR279" i="4"/>
  <c r="BH279" i="4" s="1"/>
  <c r="AR301" i="4"/>
  <c r="BH301" i="4" s="1"/>
  <c r="AR311" i="4"/>
  <c r="BH311" i="4" s="1"/>
  <c r="AR333" i="4"/>
  <c r="BH333" i="4" s="1"/>
  <c r="BE121" i="4"/>
  <c r="BE100" i="4" s="1"/>
  <c r="T61" i="4"/>
  <c r="T134" i="4" s="1"/>
  <c r="Z61" i="4"/>
  <c r="Z134" i="4" s="1"/>
  <c r="AF61" i="4"/>
  <c r="AF134" i="4" s="1"/>
  <c r="AJ61" i="4"/>
  <c r="AJ134" i="4" s="1"/>
  <c r="AN61" i="4"/>
  <c r="AN134" i="4" s="1"/>
  <c r="AV61" i="4"/>
  <c r="AV134" i="4" s="1"/>
  <c r="AZ61" i="4"/>
  <c r="AZ134" i="4" s="1"/>
  <c r="AS106" i="4"/>
  <c r="AP77" i="4"/>
  <c r="AL81" i="4"/>
  <c r="AL80" i="4" s="1"/>
  <c r="AE80" i="4"/>
  <c r="AE112" i="4" s="1"/>
  <c r="AE113" i="4"/>
  <c r="AE83" i="4"/>
  <c r="AQ94" i="4"/>
  <c r="AS118" i="4"/>
  <c r="BG98" i="4"/>
  <c r="BG118" i="4" s="1"/>
  <c r="AE116" i="4"/>
  <c r="AQ116" i="4"/>
  <c r="AE130" i="4"/>
  <c r="AE120" i="4" s="1"/>
  <c r="AL131" i="4"/>
  <c r="AL130" i="4" s="1"/>
  <c r="AL120" i="4" s="1"/>
  <c r="AR153" i="4"/>
  <c r="BH153" i="4" s="1"/>
  <c r="AR159" i="4"/>
  <c r="BH159" i="4" s="1"/>
  <c r="AA335" i="4"/>
  <c r="AE173" i="4"/>
  <c r="AR185" i="4"/>
  <c r="BH185" i="4" s="1"/>
  <c r="AR200" i="4"/>
  <c r="BH200" i="4" s="1"/>
  <c r="AR293" i="4"/>
  <c r="BH293" i="4" s="1"/>
  <c r="AR325" i="4"/>
  <c r="BH325" i="4" s="1"/>
  <c r="BG128" i="4"/>
  <c r="BH128" i="4" s="1"/>
  <c r="AR151" i="4"/>
  <c r="BH151" i="4" s="1"/>
  <c r="AR167" i="4"/>
  <c r="BH167" i="4" s="1"/>
  <c r="AR168" i="4"/>
  <c r="BH168" i="4" s="1"/>
  <c r="AR171" i="4"/>
  <c r="BH171" i="4" s="1"/>
  <c r="AR172" i="4"/>
  <c r="BH172" i="4" s="1"/>
  <c r="AR176" i="4"/>
  <c r="BH176" i="4" s="1"/>
  <c r="AR179" i="4"/>
  <c r="BH179" i="4" s="1"/>
  <c r="AR180" i="4"/>
  <c r="BH180" i="4" s="1"/>
  <c r="AE192" i="4"/>
  <c r="AL181" i="4"/>
  <c r="AL192" i="4" s="1"/>
  <c r="AR187" i="4"/>
  <c r="BH187" i="4" s="1"/>
  <c r="AR188" i="4"/>
  <c r="BH188" i="4" s="1"/>
  <c r="AS204" i="4"/>
  <c r="BH213" i="4"/>
  <c r="AR284" i="4"/>
  <c r="BH284" i="4" s="1"/>
  <c r="AR292" i="4"/>
  <c r="BH292" i="4" s="1"/>
  <c r="AR300" i="4"/>
  <c r="BH300" i="4" s="1"/>
  <c r="AR308" i="4"/>
  <c r="BH308" i="4" s="1"/>
  <c r="AR316" i="4"/>
  <c r="BH316" i="4" s="1"/>
  <c r="AR324" i="4"/>
  <c r="BH324" i="4" s="1"/>
  <c r="AR332" i="4"/>
  <c r="BH332" i="4" s="1"/>
  <c r="AR132" i="4"/>
  <c r="BH132" i="4" s="1"/>
  <c r="AQ173" i="4"/>
  <c r="AR166" i="4"/>
  <c r="BH166" i="4" s="1"/>
  <c r="AQ192" i="4"/>
  <c r="AR183" i="4"/>
  <c r="BH183" i="4" s="1"/>
  <c r="BH223" i="4"/>
  <c r="AR273" i="4"/>
  <c r="BH273" i="4" s="1"/>
  <c r="BH299" i="4"/>
  <c r="O335" i="4"/>
  <c r="S335" i="4"/>
  <c r="V335" i="4"/>
  <c r="AI335" i="4"/>
  <c r="AM335" i="4"/>
  <c r="AU335" i="4"/>
  <c r="AY335" i="4"/>
  <c r="BC335" i="4"/>
  <c r="AD165" i="4"/>
  <c r="AR165" i="4" s="1"/>
  <c r="BH165" i="4" s="1"/>
  <c r="AR271" i="4"/>
  <c r="BH271" i="4" s="1"/>
  <c r="AR275" i="4"/>
  <c r="BH275" i="4" s="1"/>
  <c r="P335" i="4"/>
  <c r="T335" i="4"/>
  <c r="Z335" i="4"/>
  <c r="AF335" i="4"/>
  <c r="AJ335" i="4"/>
  <c r="AN335" i="4"/>
  <c r="AV335" i="4"/>
  <c r="AZ335" i="4"/>
  <c r="BD335" i="4"/>
  <c r="AR195" i="4"/>
  <c r="T100" i="4" l="1"/>
  <c r="AR78" i="4"/>
  <c r="AL77" i="4"/>
  <c r="AD115" i="4"/>
  <c r="AR51" i="4"/>
  <c r="BH51" i="4" s="1"/>
  <c r="BN51" i="4" s="1"/>
  <c r="AD91" i="4"/>
  <c r="BG80" i="4"/>
  <c r="BG112" i="4" s="1"/>
  <c r="AR96" i="4"/>
  <c r="BH96" i="4" s="1"/>
  <c r="AR99" i="4"/>
  <c r="AR119" i="4" s="1"/>
  <c r="AR98" i="4"/>
  <c r="AR118" i="4" s="1"/>
  <c r="BH118" i="4" s="1"/>
  <c r="AE43" i="4"/>
  <c r="AS112" i="4"/>
  <c r="BH70" i="4"/>
  <c r="BN70" i="4" s="1"/>
  <c r="AR114" i="4"/>
  <c r="BH114" i="4" s="1"/>
  <c r="AR74" i="4"/>
  <c r="BH74" i="4" s="1"/>
  <c r="R60" i="4"/>
  <c r="AR81" i="4"/>
  <c r="AR80" i="4" s="1"/>
  <c r="AR77" i="4" s="1"/>
  <c r="BH77" i="4" s="1"/>
  <c r="BG130" i="4"/>
  <c r="AD117" i="4"/>
  <c r="V102" i="4"/>
  <c r="V100" i="4" s="1"/>
  <c r="AQ134" i="4"/>
  <c r="R134" i="4"/>
  <c r="AD134" i="4" s="1"/>
  <c r="AS134" i="4"/>
  <c r="BG134" i="4" s="1"/>
  <c r="AE134" i="4"/>
  <c r="AL134" i="4" s="1"/>
  <c r="AD77" i="4"/>
  <c r="AS60" i="4"/>
  <c r="BG60" i="4" s="1"/>
  <c r="O100" i="4"/>
  <c r="S102" i="4"/>
  <c r="S100" i="4" s="1"/>
  <c r="AS335" i="4"/>
  <c r="AQ61" i="4"/>
  <c r="AM102" i="4"/>
  <c r="AM100" i="4" s="1"/>
  <c r="AX102" i="4"/>
  <c r="AX100" i="4" s="1"/>
  <c r="AD204" i="4"/>
  <c r="AR148" i="4"/>
  <c r="BH148" i="4" s="1"/>
  <c r="AL60" i="4"/>
  <c r="AD52" i="4"/>
  <c r="AR53" i="4"/>
  <c r="AR52" i="4" s="1"/>
  <c r="BH52" i="4" s="1"/>
  <c r="BN52" i="4" s="1"/>
  <c r="BG335" i="4"/>
  <c r="AL114" i="4"/>
  <c r="AL83" i="4"/>
  <c r="AS43" i="4"/>
  <c r="BG43" i="4" s="1"/>
  <c r="R112" i="4"/>
  <c r="R77" i="4"/>
  <c r="R61" i="4"/>
  <c r="AD110" i="4"/>
  <c r="AR76" i="4"/>
  <c r="AL73" i="4"/>
  <c r="AL109" i="4"/>
  <c r="AL111" i="4"/>
  <c r="AL44" i="4"/>
  <c r="AL43" i="4" s="1"/>
  <c r="AR45" i="4"/>
  <c r="AR64" i="4"/>
  <c r="BH64" i="4" s="1"/>
  <c r="AE61" i="4"/>
  <c r="BH195" i="4"/>
  <c r="BH204" i="4" s="1"/>
  <c r="BH206" i="4" s="1"/>
  <c r="AR204" i="4"/>
  <c r="AQ335" i="4"/>
  <c r="AL112" i="4"/>
  <c r="AL335" i="4"/>
  <c r="AR131" i="4"/>
  <c r="AD113" i="4"/>
  <c r="AR84" i="4"/>
  <c r="AD83" i="4"/>
  <c r="AD69" i="4"/>
  <c r="AR72" i="4"/>
  <c r="AR22" i="4"/>
  <c r="AE102" i="4"/>
  <c r="AE100" i="4" s="1"/>
  <c r="R173" i="4"/>
  <c r="R335" i="4" s="1"/>
  <c r="AE335" i="4"/>
  <c r="AR95" i="4"/>
  <c r="AD94" i="4"/>
  <c r="AD116" i="4"/>
  <c r="AR111" i="4"/>
  <c r="BH111" i="4" s="1"/>
  <c r="BH78" i="4"/>
  <c r="AE60" i="4"/>
  <c r="AR26" i="4"/>
  <c r="AR138" i="4" s="1"/>
  <c r="AD73" i="4"/>
  <c r="AD48" i="4"/>
  <c r="AD43" i="4" s="1"/>
  <c r="AR49" i="4"/>
  <c r="AR164" i="4"/>
  <c r="AD173" i="4"/>
  <c r="AL116" i="4"/>
  <c r="AL94" i="4"/>
  <c r="AL61" i="4" s="1"/>
  <c r="AR181" i="4"/>
  <c r="AQ112" i="4"/>
  <c r="AQ102" i="4" s="1"/>
  <c r="AQ100" i="4" s="1"/>
  <c r="AQ77" i="4"/>
  <c r="Z102" i="4"/>
  <c r="Z100" i="4" s="1"/>
  <c r="BH122" i="4"/>
  <c r="BG121" i="4"/>
  <c r="BH121" i="4" s="1"/>
  <c r="AR91" i="4"/>
  <c r="BH91" i="4" s="1"/>
  <c r="AR115" i="4"/>
  <c r="BH115" i="4" s="1"/>
  <c r="BH92" i="4"/>
  <c r="AS107" i="4"/>
  <c r="BG69" i="4"/>
  <c r="BG107" i="4" s="1"/>
  <c r="AS61" i="4"/>
  <c r="AD106" i="4"/>
  <c r="AR63" i="4"/>
  <c r="AD62" i="4"/>
  <c r="AR117" i="4"/>
  <c r="BH117" i="4" s="1"/>
  <c r="AE77" i="4"/>
  <c r="AR47" i="4"/>
  <c r="AR141" i="4" s="1"/>
  <c r="AD23" i="4"/>
  <c r="AR24" i="4"/>
  <c r="BH81" i="4" l="1"/>
  <c r="BH99" i="4"/>
  <c r="AR108" i="4"/>
  <c r="BH108" i="4" s="1"/>
  <c r="AD60" i="4"/>
  <c r="BG102" i="4"/>
  <c r="BG100" i="4" s="1"/>
  <c r="AR109" i="4"/>
  <c r="BH109" i="4" s="1"/>
  <c r="AD335" i="4"/>
  <c r="BH98" i="4"/>
  <c r="AS102" i="4"/>
  <c r="AS100" i="4" s="1"/>
  <c r="AR73" i="4"/>
  <c r="BH73" i="4" s="1"/>
  <c r="AR134" i="4"/>
  <c r="BH134" i="4" s="1"/>
  <c r="BN134" i="4" s="1"/>
  <c r="BH119" i="4"/>
  <c r="AL102" i="4"/>
  <c r="AL100" i="4" s="1"/>
  <c r="BH53" i="4"/>
  <c r="BH47" i="4"/>
  <c r="BH141" i="4" s="1"/>
  <c r="AR48" i="4"/>
  <c r="BH48" i="4" s="1"/>
  <c r="BH49" i="4"/>
  <c r="BH22" i="4"/>
  <c r="BN22" i="4" s="1"/>
  <c r="AR104" i="4"/>
  <c r="AD61" i="4"/>
  <c r="AD107" i="4"/>
  <c r="BH131" i="4"/>
  <c r="AR130" i="4"/>
  <c r="BG61" i="4"/>
  <c r="R105" i="4"/>
  <c r="BH181" i="4"/>
  <c r="BH192" i="4" s="1"/>
  <c r="BH194" i="4" s="1"/>
  <c r="AR192" i="4"/>
  <c r="AR116" i="4"/>
  <c r="BH116" i="4" s="1"/>
  <c r="AR94" i="4"/>
  <c r="BH94" i="4" s="1"/>
  <c r="BH95" i="4"/>
  <c r="AR110" i="4"/>
  <c r="BH110" i="4" s="1"/>
  <c r="BH76" i="4"/>
  <c r="AR23" i="4"/>
  <c r="BH23" i="4" s="1"/>
  <c r="BN23" i="4" s="1"/>
  <c r="BH24" i="4"/>
  <c r="BH26" i="4"/>
  <c r="BH138" i="4" s="1"/>
  <c r="AR113" i="4"/>
  <c r="BH113" i="4" s="1"/>
  <c r="AR83" i="4"/>
  <c r="BH83" i="4" s="1"/>
  <c r="BH84" i="4"/>
  <c r="BH45" i="4"/>
  <c r="AR44" i="4"/>
  <c r="BH63" i="4"/>
  <c r="AR62" i="4"/>
  <c r="AR106" i="4"/>
  <c r="BH106" i="4" s="1"/>
  <c r="AR173" i="4"/>
  <c r="BH164" i="4"/>
  <c r="BH173" i="4" s="1"/>
  <c r="BH80" i="4"/>
  <c r="AR112" i="4"/>
  <c r="BH112" i="4" s="1"/>
  <c r="BH72" i="4"/>
  <c r="AR69" i="4"/>
  <c r="AR335" i="4" l="1"/>
  <c r="R102" i="4"/>
  <c r="R100" i="4" s="1"/>
  <c r="BH44" i="4"/>
  <c r="AR43" i="4"/>
  <c r="BH43" i="4" s="1"/>
  <c r="BN43" i="4" s="1"/>
  <c r="BH335" i="4"/>
  <c r="AR107" i="4"/>
  <c r="BH107" i="4" s="1"/>
  <c r="AR61" i="4"/>
  <c r="BH69" i="4"/>
  <c r="BH62" i="4"/>
  <c r="AR60" i="4"/>
  <c r="BH60" i="4" s="1"/>
  <c r="BH130" i="4"/>
  <c r="AR120" i="4"/>
  <c r="BH120" i="4" s="1"/>
  <c r="BH104" i="4"/>
  <c r="AD105" i="4"/>
  <c r="AD102" i="4" s="1"/>
  <c r="AD100" i="4" s="1"/>
  <c r="AR27" i="4"/>
  <c r="BH27" i="4" l="1"/>
  <c r="BN27" i="4" s="1"/>
  <c r="AR105" i="4"/>
  <c r="AR102" i="4" s="1"/>
  <c r="BH102" i="4" s="1"/>
  <c r="BH61" i="4"/>
  <c r="BH105" i="4" l="1"/>
  <c r="AR100" i="4" l="1"/>
  <c r="BH100" i="4" s="1"/>
</calcChain>
</file>

<file path=xl/sharedStrings.xml><?xml version="1.0" encoding="utf-8"?>
<sst xmlns="http://schemas.openxmlformats.org/spreadsheetml/2006/main" count="12911" uniqueCount="631">
  <si>
    <t>CDS</t>
  </si>
  <si>
    <t>CDCC</t>
  </si>
  <si>
    <t>Euroclear</t>
  </si>
  <si>
    <t>CHIPS</t>
  </si>
  <si>
    <t>LCH</t>
  </si>
  <si>
    <t>Consolidated Entity Total (month-end value equals M4 within threshold)</t>
  </si>
  <si>
    <t xml:space="preserve">(Implied haircuts are computable for grayed out cells; however, results are of limited interpretability due to re-margining and mix of various transaction lengths.) </t>
  </si>
  <si>
    <t>c1</t>
  </si>
  <si>
    <t>c2</t>
  </si>
  <si>
    <t>c3</t>
  </si>
  <si>
    <t>c4</t>
  </si>
  <si>
    <t>c5</t>
  </si>
  <si>
    <t>c6</t>
  </si>
  <si>
    <t>c7</t>
  </si>
  <si>
    <t>c9</t>
  </si>
  <si>
    <t>c10</t>
  </si>
  <si>
    <t>c11</t>
  </si>
  <si>
    <t>c12</t>
  </si>
  <si>
    <t>c16</t>
  </si>
  <si>
    <t>c17</t>
  </si>
  <si>
    <t>c18</t>
  </si>
  <si>
    <t>c19</t>
  </si>
  <si>
    <t>c20</t>
  </si>
  <si>
    <t>c21</t>
  </si>
  <si>
    <t>c22</t>
  </si>
  <si>
    <t>c23</t>
  </si>
  <si>
    <t>c24</t>
  </si>
  <si>
    <t>c25</t>
  </si>
  <si>
    <t>c26</t>
  </si>
  <si>
    <t>c27</t>
  </si>
  <si>
    <t>c28</t>
  </si>
  <si>
    <t>c29</t>
  </si>
  <si>
    <t>c30</t>
  </si>
  <si>
    <t>c31</t>
  </si>
  <si>
    <t>c32</t>
  </si>
  <si>
    <t>c33</t>
  </si>
  <si>
    <t>c34</t>
  </si>
  <si>
    <t>c35</t>
  </si>
  <si>
    <t>c36</t>
  </si>
  <si>
    <t>c37</t>
  </si>
  <si>
    <t>c38</t>
  </si>
  <si>
    <t>c39</t>
  </si>
  <si>
    <t>c40</t>
  </si>
  <si>
    <t>c41</t>
  </si>
  <si>
    <t>c42</t>
  </si>
  <si>
    <t>c43</t>
  </si>
  <si>
    <t>c44</t>
  </si>
  <si>
    <t>c45</t>
  </si>
  <si>
    <t>c46</t>
  </si>
  <si>
    <t>c47</t>
  </si>
  <si>
    <t>c48</t>
  </si>
  <si>
    <t>c49</t>
  </si>
  <si>
    <t>c50</t>
  </si>
  <si>
    <t>c51</t>
  </si>
  <si>
    <t>c52</t>
  </si>
  <si>
    <t>c53</t>
  </si>
  <si>
    <t>a1</t>
  </si>
  <si>
    <t>a2</t>
  </si>
  <si>
    <t>a3</t>
  </si>
  <si>
    <t>a4</t>
  </si>
  <si>
    <t>a5</t>
  </si>
  <si>
    <t>a6</t>
  </si>
  <si>
    <t>a7</t>
  </si>
  <si>
    <t>a8</t>
  </si>
  <si>
    <t>a9</t>
  </si>
  <si>
    <t>a10</t>
  </si>
  <si>
    <t>a11</t>
  </si>
  <si>
    <t>a12</t>
  </si>
  <si>
    <t>a13</t>
  </si>
  <si>
    <t>a14</t>
  </si>
  <si>
    <t>a15</t>
  </si>
  <si>
    <t>a16</t>
  </si>
  <si>
    <t>a17</t>
  </si>
  <si>
    <t>a18</t>
  </si>
  <si>
    <t>a19</t>
  </si>
  <si>
    <t>a20</t>
  </si>
  <si>
    <t>a21</t>
  </si>
  <si>
    <t>a22</t>
  </si>
  <si>
    <t>a23</t>
  </si>
  <si>
    <t>a24</t>
  </si>
  <si>
    <t>a25</t>
  </si>
  <si>
    <t>a26</t>
  </si>
  <si>
    <t>a27</t>
  </si>
  <si>
    <t>a28</t>
  </si>
  <si>
    <t>a29</t>
  </si>
  <si>
    <t>a30</t>
  </si>
  <si>
    <t>a31</t>
  </si>
  <si>
    <t>a32</t>
  </si>
  <si>
    <t>a33</t>
  </si>
  <si>
    <t>a34</t>
  </si>
  <si>
    <t>a35</t>
  </si>
  <si>
    <t>a36</t>
  </si>
  <si>
    <t>a37</t>
  </si>
  <si>
    <t>a38</t>
  </si>
  <si>
    <t>a39</t>
  </si>
  <si>
    <t>a40</t>
  </si>
  <si>
    <t>a41</t>
  </si>
  <si>
    <t>a42</t>
  </si>
  <si>
    <t>a43</t>
  </si>
  <si>
    <t>a44</t>
  </si>
  <si>
    <t>a45</t>
  </si>
  <si>
    <t>a46</t>
  </si>
  <si>
    <t>a47</t>
  </si>
  <si>
    <t>a48</t>
  </si>
  <si>
    <t>a49</t>
  </si>
  <si>
    <t>a50</t>
  </si>
  <si>
    <t>a51</t>
  </si>
  <si>
    <t>a52</t>
  </si>
  <si>
    <t>a53</t>
  </si>
  <si>
    <t>a54</t>
  </si>
  <si>
    <t>a55</t>
  </si>
  <si>
    <t>a56</t>
  </si>
  <si>
    <t>a57</t>
  </si>
  <si>
    <t>a58</t>
  </si>
  <si>
    <t>a59</t>
  </si>
  <si>
    <t>a60</t>
  </si>
  <si>
    <t>a61</t>
  </si>
  <si>
    <t>a62</t>
  </si>
  <si>
    <t>a63</t>
  </si>
  <si>
    <t>a64</t>
  </si>
  <si>
    <t>a65</t>
  </si>
  <si>
    <t>a66</t>
  </si>
  <si>
    <t>a67</t>
  </si>
  <si>
    <t>a68</t>
  </si>
  <si>
    <t>a69</t>
  </si>
  <si>
    <t>a70</t>
  </si>
  <si>
    <t>a71</t>
  </si>
  <si>
    <t>a72</t>
  </si>
  <si>
    <t>a73</t>
  </si>
  <si>
    <t>a74</t>
  </si>
  <si>
    <t>a75</t>
  </si>
  <si>
    <t>a76</t>
  </si>
  <si>
    <t>a77</t>
  </si>
  <si>
    <t>a78</t>
  </si>
  <si>
    <t>a79</t>
  </si>
  <si>
    <t>a80</t>
  </si>
  <si>
    <t>a81</t>
  </si>
  <si>
    <t>a82</t>
  </si>
  <si>
    <t>a83</t>
  </si>
  <si>
    <t>a84</t>
  </si>
  <si>
    <t>a85</t>
  </si>
  <si>
    <t>a86</t>
  </si>
  <si>
    <t>a87</t>
  </si>
  <si>
    <t>a88</t>
  </si>
  <si>
    <t>a89</t>
  </si>
  <si>
    <t>a90</t>
  </si>
  <si>
    <t>a91</t>
  </si>
  <si>
    <t>a92</t>
  </si>
  <si>
    <t>a93</t>
  </si>
  <si>
    <t>a94</t>
  </si>
  <si>
    <t>a95</t>
  </si>
  <si>
    <t>a96</t>
  </si>
  <si>
    <t>a97</t>
  </si>
  <si>
    <t>a98</t>
  </si>
  <si>
    <t>a99</t>
  </si>
  <si>
    <t>a100</t>
  </si>
  <si>
    <t>a101</t>
  </si>
  <si>
    <t>a102</t>
  </si>
  <si>
    <t>a103</t>
  </si>
  <si>
    <t>a104</t>
  </si>
  <si>
    <t>a105</t>
  </si>
  <si>
    <t>a106</t>
  </si>
  <si>
    <t>a107</t>
  </si>
  <si>
    <t>a108</t>
  </si>
  <si>
    <t>a109</t>
  </si>
  <si>
    <t>a110</t>
  </si>
  <si>
    <t>a111</t>
  </si>
  <si>
    <t>a112</t>
  </si>
  <si>
    <t>a113</t>
  </si>
  <si>
    <t>a114</t>
  </si>
  <si>
    <t>a115</t>
  </si>
  <si>
    <t>a116</t>
  </si>
  <si>
    <t>a117</t>
  </si>
  <si>
    <t>a118</t>
  </si>
  <si>
    <t>b1</t>
  </si>
  <si>
    <t>b2</t>
  </si>
  <si>
    <t>b3</t>
  </si>
  <si>
    <t>b4</t>
  </si>
  <si>
    <t>b5</t>
  </si>
  <si>
    <t>b6</t>
  </si>
  <si>
    <t>b7</t>
  </si>
  <si>
    <t>b8</t>
  </si>
  <si>
    <t>b9</t>
  </si>
  <si>
    <t>b12</t>
  </si>
  <si>
    <t>b13</t>
  </si>
  <si>
    <t>b14</t>
  </si>
  <si>
    <t>b15</t>
  </si>
  <si>
    <t>b16</t>
  </si>
  <si>
    <t>b17</t>
  </si>
  <si>
    <t>b18</t>
  </si>
  <si>
    <t>b19</t>
  </si>
  <si>
    <t>b20</t>
  </si>
  <si>
    <t>b21</t>
  </si>
  <si>
    <t>b22</t>
  </si>
  <si>
    <t>b23</t>
  </si>
  <si>
    <t>b24</t>
  </si>
  <si>
    <t>b25</t>
  </si>
  <si>
    <t>b26</t>
  </si>
  <si>
    <t>b27</t>
  </si>
  <si>
    <t>b28</t>
  </si>
  <si>
    <t>b29</t>
  </si>
  <si>
    <t>b30</t>
  </si>
  <si>
    <t>b31</t>
  </si>
  <si>
    <t>b32</t>
  </si>
  <si>
    <t>b33</t>
  </si>
  <si>
    <t>b34</t>
  </si>
  <si>
    <t>b35</t>
  </si>
  <si>
    <t>b36</t>
  </si>
  <si>
    <t>b37</t>
  </si>
  <si>
    <t>b38</t>
  </si>
  <si>
    <t>b39</t>
  </si>
  <si>
    <t>b40</t>
  </si>
  <si>
    <t>b41</t>
  </si>
  <si>
    <t>b42</t>
  </si>
  <si>
    <t>b43</t>
  </si>
  <si>
    <t>b44</t>
  </si>
  <si>
    <t>b45</t>
  </si>
  <si>
    <t>b46</t>
  </si>
  <si>
    <t>b47</t>
  </si>
  <si>
    <t>b48</t>
  </si>
  <si>
    <t>b49</t>
  </si>
  <si>
    <t>b50</t>
  </si>
  <si>
    <t>b51</t>
  </si>
  <si>
    <t>b52</t>
  </si>
  <si>
    <t>b53</t>
  </si>
  <si>
    <t>b54</t>
  </si>
  <si>
    <t>b55</t>
  </si>
  <si>
    <t>b56</t>
  </si>
  <si>
    <t>b57</t>
  </si>
  <si>
    <t>b58</t>
  </si>
  <si>
    <t>b59</t>
  </si>
  <si>
    <t>b60</t>
  </si>
  <si>
    <t>b61</t>
  </si>
  <si>
    <t>b62</t>
  </si>
  <si>
    <t>b63</t>
  </si>
  <si>
    <t>b64</t>
  </si>
  <si>
    <t>b65</t>
  </si>
  <si>
    <t>b66</t>
  </si>
  <si>
    <t>b67</t>
  </si>
  <si>
    <t>b68</t>
  </si>
  <si>
    <t>b69</t>
  </si>
  <si>
    <t>b70</t>
  </si>
  <si>
    <t>b71</t>
  </si>
  <si>
    <t>b72</t>
  </si>
  <si>
    <t>b73</t>
  </si>
  <si>
    <t>b74</t>
  </si>
  <si>
    <t>b75</t>
  </si>
  <si>
    <t>b76</t>
  </si>
  <si>
    <t>b77</t>
  </si>
  <si>
    <t>b78</t>
  </si>
  <si>
    <t>b79</t>
  </si>
  <si>
    <t>b80</t>
  </si>
  <si>
    <t>b81</t>
  </si>
  <si>
    <t>b82</t>
  </si>
  <si>
    <t>b83</t>
  </si>
  <si>
    <t>b84</t>
  </si>
  <si>
    <t>b85</t>
  </si>
  <si>
    <t>b86</t>
  </si>
  <si>
    <t>b87</t>
  </si>
  <si>
    <t>b88</t>
  </si>
  <si>
    <t>b89</t>
  </si>
  <si>
    <t>b90</t>
  </si>
  <si>
    <t>b91</t>
  </si>
  <si>
    <t>b92</t>
  </si>
  <si>
    <t>b93</t>
  </si>
  <si>
    <t>b94</t>
  </si>
  <si>
    <t>b95</t>
  </si>
  <si>
    <t>b96</t>
  </si>
  <si>
    <t>b97</t>
  </si>
  <si>
    <t>b98</t>
  </si>
  <si>
    <t>b99</t>
  </si>
  <si>
    <t>b100</t>
  </si>
  <si>
    <t>b101</t>
  </si>
  <si>
    <t>b102</t>
  </si>
  <si>
    <t>b103</t>
  </si>
  <si>
    <t>b104</t>
  </si>
  <si>
    <t>b105</t>
  </si>
  <si>
    <t>b106</t>
  </si>
  <si>
    <t>b107</t>
  </si>
  <si>
    <t>b108</t>
  </si>
  <si>
    <t>b109</t>
  </si>
  <si>
    <t>b110</t>
  </si>
  <si>
    <t>b111</t>
  </si>
  <si>
    <t>b112</t>
  </si>
  <si>
    <t>b113</t>
  </si>
  <si>
    <t>b114</t>
  </si>
  <si>
    <t>b115</t>
  </si>
  <si>
    <t>b116</t>
  </si>
  <si>
    <t>b117</t>
  </si>
  <si>
    <t>b118</t>
  </si>
  <si>
    <t>b119</t>
  </si>
  <si>
    <t>b120</t>
  </si>
  <si>
    <t>b121</t>
  </si>
  <si>
    <t>b122</t>
  </si>
  <si>
    <t>b123</t>
  </si>
  <si>
    <t>b124</t>
  </si>
  <si>
    <t>b125</t>
  </si>
  <si>
    <t>b126</t>
  </si>
  <si>
    <t>b127</t>
  </si>
  <si>
    <t>b128</t>
  </si>
  <si>
    <t>b129</t>
  </si>
  <si>
    <t>b130</t>
  </si>
  <si>
    <t>b131</t>
  </si>
  <si>
    <t>b132</t>
  </si>
  <si>
    <t>b133</t>
  </si>
  <si>
    <t>b134</t>
  </si>
  <si>
    <t>b135</t>
  </si>
  <si>
    <t>b136</t>
  </si>
  <si>
    <t>b137</t>
  </si>
  <si>
    <t>b138</t>
  </si>
  <si>
    <t>b139</t>
  </si>
  <si>
    <t>b140</t>
  </si>
  <si>
    <t>b141</t>
  </si>
  <si>
    <t>b142</t>
  </si>
  <si>
    <t>b143</t>
  </si>
  <si>
    <t>b144</t>
  </si>
  <si>
    <t>b145</t>
  </si>
  <si>
    <t>b146</t>
  </si>
  <si>
    <t>b147</t>
  </si>
  <si>
    <t>b148</t>
  </si>
  <si>
    <t>b149</t>
  </si>
  <si>
    <t>b150</t>
  </si>
  <si>
    <t>b151</t>
  </si>
  <si>
    <t>b152</t>
  </si>
  <si>
    <t>b153</t>
  </si>
  <si>
    <t>b154</t>
  </si>
  <si>
    <t>b155</t>
  </si>
  <si>
    <t>b156</t>
  </si>
  <si>
    <t>b157</t>
  </si>
  <si>
    <t>__________________________________</t>
  </si>
  <si>
    <t>DTC / DTCC</t>
  </si>
  <si>
    <t>a119</t>
  </si>
  <si>
    <t>a120</t>
  </si>
  <si>
    <t>a121</t>
  </si>
  <si>
    <t>a122</t>
  </si>
  <si>
    <t>a123</t>
  </si>
  <si>
    <t>a124</t>
  </si>
  <si>
    <t>a125</t>
  </si>
  <si>
    <t>a126</t>
  </si>
  <si>
    <t>a127</t>
  </si>
  <si>
    <t>a128</t>
  </si>
  <si>
    <t>a129</t>
  </si>
  <si>
    <t>b158</t>
  </si>
  <si>
    <t>b159</t>
  </si>
  <si>
    <t>b160</t>
  </si>
  <si>
    <t>b161</t>
  </si>
  <si>
    <t>b162</t>
  </si>
  <si>
    <t>b163</t>
  </si>
  <si>
    <t>b164</t>
  </si>
  <si>
    <t>b165</t>
  </si>
  <si>
    <t>b166</t>
  </si>
  <si>
    <t>b167</t>
  </si>
  <si>
    <t>b168</t>
  </si>
  <si>
    <t>b169</t>
  </si>
  <si>
    <t>b170</t>
  </si>
  <si>
    <t>b171</t>
  </si>
  <si>
    <t>b172</t>
  </si>
  <si>
    <t>b173</t>
  </si>
  <si>
    <t>b174</t>
  </si>
  <si>
    <t>b175</t>
  </si>
  <si>
    <t>b176</t>
  </si>
  <si>
    <t>b177</t>
  </si>
  <si>
    <t>b178</t>
  </si>
  <si>
    <t>b179</t>
  </si>
  <si>
    <t>b180</t>
  </si>
  <si>
    <t>b181</t>
  </si>
  <si>
    <t>b182</t>
  </si>
  <si>
    <t>b183</t>
  </si>
  <si>
    <t>b184</t>
  </si>
  <si>
    <t>b185</t>
  </si>
  <si>
    <t>b186</t>
  </si>
  <si>
    <t>b187</t>
  </si>
  <si>
    <t>b188</t>
  </si>
  <si>
    <t>b189</t>
  </si>
  <si>
    <t>b190</t>
  </si>
  <si>
    <t>c54</t>
  </si>
  <si>
    <t>c55</t>
  </si>
  <si>
    <t>c56</t>
  </si>
  <si>
    <t>c57</t>
  </si>
  <si>
    <t>32%</t>
  </si>
  <si>
    <t>Dépôts auprès d'institutions financières (et autres espèces qui ne sont pas des actifs liquides de haute qualité (HQLA))</t>
  </si>
  <si>
    <t>Actifs de niveau 1</t>
  </si>
  <si>
    <t xml:space="preserve">Actifs de niveau 2A </t>
  </si>
  <si>
    <t>Actifs de niveau 2B</t>
  </si>
  <si>
    <t>Total des actifs liquides</t>
  </si>
  <si>
    <t>Autres types d'actifs</t>
  </si>
  <si>
    <t>Total des catégories d'actifs</t>
  </si>
  <si>
    <t>Ajustement de la compensation</t>
  </si>
  <si>
    <t>Montants relatifs aux mouvements de sûretés non déclarés auprès des clients (courtage privilégié et courtage de détail)</t>
  </si>
  <si>
    <t xml:space="preserve">Montants relatifs aux filiales non déclarées </t>
  </si>
  <si>
    <t>Autres ajustements justifiés (p. ex., ajustements comptables)</t>
  </si>
  <si>
    <t>Montant figurant au bilan (relevé M4)</t>
  </si>
  <si>
    <t>Total pour l'entité consolidée (la valeur à la fin du mois correspond au montant déclaré au relevé M4, sans excéder le seuil)</t>
  </si>
  <si>
    <t>Pièces et billets de banque</t>
  </si>
  <si>
    <t xml:space="preserve">Réserves détenues auprès de la banque centrale (avec possibilité de retrait en période de crise) </t>
  </si>
  <si>
    <t xml:space="preserve">Réserves détenues auprès de la banque centrale (sans possibilité de retrait en période de crise) </t>
  </si>
  <si>
    <t>Titres négociables assortis d'une pondération de risque de 0 %</t>
  </si>
  <si>
    <t xml:space="preserve">         titres émis par un émetteur souverain</t>
  </si>
  <si>
    <t xml:space="preserve">              dont : titres émis par le Canada</t>
  </si>
  <si>
    <t xml:space="preserve">       Titres garantis par des émetteurs souverains</t>
  </si>
  <si>
    <t xml:space="preserve">              dont : titres garantis par le Canada</t>
  </si>
  <si>
    <t xml:space="preserve">                     dont : titres hypothécaires LNH</t>
  </si>
  <si>
    <t xml:space="preserve">                            dont : titres LNH détenus en propre</t>
  </si>
  <si>
    <t xml:space="preserve">                     dont : Obligations hypothécaires du Canada</t>
  </si>
  <si>
    <t xml:space="preserve">         Titres émis ou garantis par des banques centrales, des organismes publics, la BRI, le FMI, la BCE 
               et la Communauté européenne, ou des BMD </t>
  </si>
  <si>
    <t xml:space="preserve">              dont : titres émis ou garantis par des organismes publics canadiens</t>
  </si>
  <si>
    <t xml:space="preserve">                     dont : titres émis par des provinces canadiennes </t>
  </si>
  <si>
    <t>Autres actifs de niveau 1 (lorsque la pondération de risque est autre que 0 %)</t>
  </si>
  <si>
    <t>Total des actifs de niveau 1</t>
  </si>
  <si>
    <t>Titres négociables assortis d'une pondération de risque de 20 %</t>
  </si>
  <si>
    <t xml:space="preserve">       Titres émis ou garantis par des émetteurs souverains</t>
  </si>
  <si>
    <t xml:space="preserve">       Titres émis ou garantis par des banques centrales, des organismes publics ou des banques 
              multilatérales de développement</t>
  </si>
  <si>
    <t>Obligations de sociétés non financières (notées AAA+ à AA-)</t>
  </si>
  <si>
    <t>Obligations sécurisées (notées AAA+ à AA-)</t>
  </si>
  <si>
    <t>Autres actifs de niveau 2A</t>
  </si>
  <si>
    <t>Total des actifs de niveau 2A</t>
  </si>
  <si>
    <t>Actions ordinaires de sociétés non financières</t>
  </si>
  <si>
    <t>Obligations de sociétés non financières (notées A+ à BBB-)</t>
  </si>
  <si>
    <t>Titres adossés à des créances hypothécaires résidentielles (AAA+ à AA)</t>
  </si>
  <si>
    <t>Autres actifs de niveau 2B (titres de créance notés BBB- à BBB+ émis par un émetteur souverain ou une banque centrale)</t>
  </si>
  <si>
    <t>Total des actifs de niveau 2B</t>
  </si>
  <si>
    <t>Autres titres négociables</t>
  </si>
  <si>
    <t xml:space="preserve">       Actions ordinaires du secteur financier</t>
  </si>
  <si>
    <t xml:space="preserve">       Obligations de sociétés financières</t>
  </si>
  <si>
    <t xml:space="preserve">       Obligations sécurisées émises par l'organisme même</t>
  </si>
  <si>
    <t xml:space="preserve">       Titres adossés à des actifs (TAA)</t>
  </si>
  <si>
    <t xml:space="preserve">              dont : TAA à plus d'un jour</t>
  </si>
  <si>
    <t xml:space="preserve">              dont : papier commercial adossé à des actifs (PCAA)</t>
  </si>
  <si>
    <t xml:space="preserve">       Acceptations bancaires</t>
  </si>
  <si>
    <t xml:space="preserve">       Autres titres négociables</t>
  </si>
  <si>
    <t>Prêts hypothécaires résidentiels assurés</t>
  </si>
  <si>
    <t>Prêts hypothécaires résidentiels non assurés</t>
  </si>
  <si>
    <t>Hypothèques non résidentielles</t>
  </si>
  <si>
    <t xml:space="preserve">Prêts non hypothécaires </t>
  </si>
  <si>
    <t>Autre</t>
  </si>
  <si>
    <t>Total des autres actifs</t>
  </si>
  <si>
    <t>Actifs remis en nantissement ou pouvant être mis en garantie, par catégorie d'actifs</t>
  </si>
  <si>
    <t>Banque du Canada</t>
  </si>
  <si>
    <t>Relevé des sûretés et des opérations de nantissement (H4)</t>
  </si>
  <si>
    <t>Nom de l'institution</t>
  </si>
  <si>
    <t xml:space="preserve">Code de l'institution (2 lettres) </t>
  </si>
  <si>
    <t xml:space="preserve">Au </t>
  </si>
  <si>
    <t xml:space="preserve">Partie A : Mouvements de sûretés et actifs non grevés disponibles </t>
  </si>
  <si>
    <t>Au bilan</t>
  </si>
  <si>
    <t xml:space="preserve">Actif – Partie A, Section 1 </t>
  </si>
  <si>
    <t>TOTAL de l'actif</t>
  </si>
  <si>
    <t xml:space="preserve">Trésorerie et montants à recevoir des banques </t>
  </si>
  <si>
    <t>TOTAL – Trésorerie et montants à recevoir des banques</t>
  </si>
  <si>
    <t xml:space="preserve">       Trésorerie (actifs non grevés – non compris dans la partie B)</t>
  </si>
  <si>
    <t xml:space="preserve">       Trésorerie (actifs grevés – compris dans la partie B)</t>
  </si>
  <si>
    <t>Valeurs mobilières</t>
  </si>
  <si>
    <t xml:space="preserve">Valeurs mobilières – position longue (valeur nette) </t>
  </si>
  <si>
    <t>Prêts garantis</t>
  </si>
  <si>
    <t>TOTAL – Prêts garantis</t>
  </si>
  <si>
    <t>Prises en pension (montant brut)</t>
  </si>
  <si>
    <t>Emprunts de titres (montant brut)</t>
  </si>
  <si>
    <t xml:space="preserve">       dont : non renouvelable dont l'échéance initiale est de un jour (montant brut)</t>
  </si>
  <si>
    <t xml:space="preserve">Prêts </t>
  </si>
  <si>
    <t>TOTAL des prêts</t>
  </si>
  <si>
    <t xml:space="preserve">Prêts non grevés </t>
  </si>
  <si>
    <t xml:space="preserve">Prêts financés par obligations sécurisées </t>
  </si>
  <si>
    <t>Prêts financés par titrisation</t>
  </si>
  <si>
    <t xml:space="preserve">Prêts grevés autrement </t>
  </si>
  <si>
    <t>Marge de liquidité fournie</t>
  </si>
  <si>
    <t>Total – Marge de liquidité fournie</t>
  </si>
  <si>
    <t>Marge de liquidité fournie sur opération de dérivé de gré à gré</t>
  </si>
  <si>
    <t xml:space="preserve">       dont : marge initiale </t>
  </si>
  <si>
    <t xml:space="preserve">       dont : marge de variation </t>
  </si>
  <si>
    <t>Marge de liquidité fournie à une IMF/CC</t>
  </si>
  <si>
    <t xml:space="preserve">       dont sûretés engagées dans le fonds de défaut</t>
  </si>
  <si>
    <t xml:space="preserve">       dont : sûretés applicables aux opérations sur produits dérivés </t>
  </si>
  <si>
    <t xml:space="preserve">dont : marge initiale </t>
  </si>
  <si>
    <t xml:space="preserve">dont : marge de variation </t>
  </si>
  <si>
    <t xml:space="preserve">       dont : sûretés applicables à d'autres transactions </t>
  </si>
  <si>
    <t>Autre marge de liquidité fournie</t>
  </si>
  <si>
    <t xml:space="preserve">Passif – Partie A, Section 2 </t>
  </si>
  <si>
    <t>TOTAL du passif</t>
  </si>
  <si>
    <t>Financement garanti</t>
  </si>
  <si>
    <t>TOTAL du financement garanti</t>
  </si>
  <si>
    <t xml:space="preserve">Cessions en pension (montant brut) </t>
  </si>
  <si>
    <t xml:space="preserve">       dont : avec sûretés engagées auprès d'une IMF </t>
  </si>
  <si>
    <t xml:space="preserve">       dont : avec sûretés engagées hors IMF </t>
  </si>
  <si>
    <t xml:space="preserve">           dont : non renouvelable dont l'échéance initiale est de un jour (montant brut)</t>
  </si>
  <si>
    <t xml:space="preserve">Prêt de titres (montant brut) </t>
  </si>
  <si>
    <t xml:space="preserve">       dont : sans sûreté engagée auprès d'une IMF </t>
  </si>
  <si>
    <t>Valeurs mobilières (position courte)</t>
  </si>
  <si>
    <t>Valeurs mobilières – position courte (montant net)</t>
  </si>
  <si>
    <t>Autre financement garanti</t>
  </si>
  <si>
    <t>Autre financement garanti – TOTAL</t>
  </si>
  <si>
    <t>Financement par obligations sécurisées garanties par les actifs détenus en propre</t>
  </si>
  <si>
    <t>Financement par des titrisations adossées à des actifs détenus en propre</t>
  </si>
  <si>
    <t xml:space="preserve">Autre financement garanti par les actifs détenus en propre </t>
  </si>
  <si>
    <t>Marge de liquidité reçue</t>
  </si>
  <si>
    <t xml:space="preserve">Marge de liquidité reçue </t>
  </si>
  <si>
    <t xml:space="preserve">Marge de liquidité reçue sur opération de dérivé de gré à gré </t>
  </si>
  <si>
    <t>Marge de liquidité reçue d'une IMF/CC</t>
  </si>
  <si>
    <t xml:space="preserve">Marge de liquidité reçue - autre </t>
  </si>
  <si>
    <t>Mouvements des sûretés</t>
  </si>
  <si>
    <t>Mouvements de sûretés – Partie A, Section 3</t>
  </si>
  <si>
    <t>ENTRÉE de sûretés – TOTAL</t>
  </si>
  <si>
    <t>SORTIE de sûretés – TOTAL</t>
  </si>
  <si>
    <t>Sûretés applicables aux prêts garantis</t>
  </si>
  <si>
    <t>ENTRÉE de sûretés applicables au prêt de titres  – TOTAL</t>
  </si>
  <si>
    <t xml:space="preserve">ENTRÉE de sûretés réhypothécables applicables aux prises en pension (montant brut) </t>
  </si>
  <si>
    <t xml:space="preserve">ENTRÉE de sûretés non réhypothécables applicables aux prises en pension (montant brut) </t>
  </si>
  <si>
    <t xml:space="preserve">ENTRÉE de sûretés réhypothécables applicables aux emprunts de titres (montant brut) </t>
  </si>
  <si>
    <t xml:space="preserve">Entrée de sûretés non réhypothécables applicables aux emprunts de titres (montant brut) </t>
  </si>
  <si>
    <t>Sûretés applicables au financement garanti</t>
  </si>
  <si>
    <t>SORTIE de sûretés applicables au financement garanti – TOTAL</t>
  </si>
  <si>
    <t xml:space="preserve">SORTIE de sûretés applicables aux cessions en pension (montant brut, non compensées centralement) </t>
  </si>
  <si>
    <t xml:space="preserve">SORTIE de sûretés applicables au prêt de titres (montant brut, non compensées centralement) </t>
  </si>
  <si>
    <t>Swaps de sûretés</t>
  </si>
  <si>
    <t>ENTRÉE / SORTIE de sûretés à des fins de swap – TOTAL</t>
  </si>
  <si>
    <t xml:space="preserve">ENTRÉE de sûretés réhypothécables applicables aux swaps </t>
  </si>
  <si>
    <t xml:space="preserve">ENTRÉE de sûretés non réhypothécables applicables aux swaps </t>
  </si>
  <si>
    <t xml:space="preserve">SORTIE de sûretés applicables aux swaps (non compensées centralement) </t>
  </si>
  <si>
    <t xml:space="preserve">Sûretés hors liquidités applicables aux dérivés </t>
  </si>
  <si>
    <t>ENTRÉE/SORTIE de sûretés hors liquidités applicables aux dérivés de gré à gré – TOTAL</t>
  </si>
  <si>
    <t xml:space="preserve">ENTRÉE de sûretés réhypothécables applicables aux dérivés de gré à gré </t>
  </si>
  <si>
    <t xml:space="preserve">ENTRÉE de sûretés non réhypothécables applicables aux dérivés de gré à gré </t>
  </si>
  <si>
    <t>SORTIE de sûretés applicables aux dérivés de gré à gré (non compensées centralement)</t>
  </si>
  <si>
    <t>Sûretés hors liquidités engagées auprès d'une IMF/CC</t>
  </si>
  <si>
    <t xml:space="preserve">ENTRÉE/SORTIE de sûretés hors liquidités engagées auprès d'une IMF/CC – TOTAL </t>
  </si>
  <si>
    <t xml:space="preserve">ENTRÉE de sûretés hors liquidités engagées auprès d'une IMF/CC </t>
  </si>
  <si>
    <t xml:space="preserve">SORTIE de sûretés hors liquidités engagées auprès d'une IMF/CC </t>
  </si>
  <si>
    <t xml:space="preserve">       dont : sûretés engagées dans un fonds de défaut (hors STPGV)</t>
  </si>
  <si>
    <t xml:space="preserve">       dont : sûretés applicables aux opérations de prise en pension </t>
  </si>
  <si>
    <t>Autres sources de sûretés</t>
  </si>
  <si>
    <t>ENTRÉE de sûretés d'autres sources – TOTAL</t>
  </si>
  <si>
    <t xml:space="preserve">ENTRÉE d'autres sûretés réhypothécables </t>
  </si>
  <si>
    <t>ENTRÉE d'autres sûretés non réhypothécables</t>
  </si>
  <si>
    <t>Sûretés utilisées à d'autres fins</t>
  </si>
  <si>
    <t>SORTIE de sûretés à d'autres fins – TOTAL</t>
  </si>
  <si>
    <t>Sûretés applicables au financement par obligations sécurisées garanties par les actifs détenus en propre ( non compris dans la partie B)</t>
  </si>
  <si>
    <t>Sûretés applicables au financement garanti par des titrisations adossées à des actifs détenus en propre ( non compris dans la partie B)</t>
  </si>
  <si>
    <t xml:space="preserve">Sûretés applicables à d'autres financements garantis par des titres </t>
  </si>
  <si>
    <t xml:space="preserve">Sûretés applicables à d'autres financements par prêt garanti </t>
  </si>
  <si>
    <t xml:space="preserve">SORTIE d'autres sûretés </t>
  </si>
  <si>
    <t xml:space="preserve">Actifs non grevés disponibles </t>
  </si>
  <si>
    <t>Actifs non grevés disponibles – Partie A, Section 4</t>
  </si>
  <si>
    <t xml:space="preserve">(calculé par relevé et par groupe) </t>
  </si>
  <si>
    <t>Actifs non grevés disponibles</t>
  </si>
  <si>
    <t>Actifs non grevés disponibles – TOTAL (correspond au HQLA à l'intérieur du seuil)</t>
  </si>
  <si>
    <t>HQLA selon le relevé LCR (valeur marchande)</t>
  </si>
  <si>
    <t xml:space="preserve">Actifs négociables non grevés disponibles </t>
  </si>
  <si>
    <t>Trésorerie (liquidités non grevées)</t>
  </si>
  <si>
    <t>Valeurs mobilières – position longue</t>
  </si>
  <si>
    <t>Prêts</t>
  </si>
  <si>
    <t>ENTRÉE de sûretés réhypothécables applicables au prêt de titres</t>
  </si>
  <si>
    <t>SORTIE de sûretés applicables au financement garanti (non compensées centralement)</t>
  </si>
  <si>
    <t xml:space="preserve">SORTIE de valeurs mobilières – position courte </t>
  </si>
  <si>
    <t>SORTIE de sûretés appplicables aux dérivés de gré à gré (non compensées centralement)</t>
  </si>
  <si>
    <t xml:space="preserve">ENTRÉES d'autres sûretés réhypothécables </t>
  </si>
  <si>
    <t>Sûretés applicables au financement par obligations sécurisées garanties par les actifs détenus en propre</t>
  </si>
  <si>
    <t>Sûretés applicables au financement par des titrisations adossées à des actifs détenus en propre</t>
  </si>
  <si>
    <t xml:space="preserve">SORTIE d'autres sûretés applicables au financement de titres garantis </t>
  </si>
  <si>
    <t>Ajustements – TOTAL</t>
  </si>
  <si>
    <t>Prêts non grevés</t>
  </si>
  <si>
    <t>SORTIE d'autres sûretés</t>
  </si>
  <si>
    <t>Cantonnement selon le ratio LCR (actifs liquides de haute qualité d'une filiale plafonnés à 100 % du ratio LCR)</t>
  </si>
  <si>
    <t>Autres ajustements justifiés à rapprocher avec le LCR</t>
  </si>
  <si>
    <t>Autres ajustements justifiés non liés au LCR</t>
  </si>
  <si>
    <t>Actifs grevés – Partie A, Section 5</t>
  </si>
  <si>
    <t>Actifs grevés – TOTAL</t>
  </si>
  <si>
    <t>Décotes</t>
  </si>
  <si>
    <t xml:space="preserve">Décotes – Partie A, </t>
  </si>
  <si>
    <t>Sûretés applicables au prêt de titres</t>
  </si>
  <si>
    <t>Prêts garantis – TOTAL</t>
  </si>
  <si>
    <t xml:space="preserve">Prises en pension (montant brut) </t>
  </si>
  <si>
    <t xml:space="preserve">Sûretés applicables au financement garanti </t>
  </si>
  <si>
    <t>Financement garanti – TOTAL</t>
  </si>
  <si>
    <t xml:space="preserve">Cession en pension (montant brut) </t>
  </si>
  <si>
    <t xml:space="preserve">Sûretés utilisées à d'autres fins </t>
  </si>
  <si>
    <t>Sûretés utilisées à d'autres fins – TOTAL</t>
  </si>
  <si>
    <t>Partie B : Sûretés engagées auprès de contreparties (valeurs des sûretés et des transactions en espèces connexes)</t>
  </si>
  <si>
    <t>Organismes gouvernementaux canadiens – Partie B, Section 1</t>
  </si>
  <si>
    <t>STPGV</t>
  </si>
  <si>
    <t xml:space="preserve">Total des sûretés excédentaires </t>
  </si>
  <si>
    <t xml:space="preserve">       dont : solde de garantie ($)</t>
  </si>
  <si>
    <t xml:space="preserve">       dont : solde de garantie (%)</t>
  </si>
  <si>
    <t>Avances</t>
  </si>
  <si>
    <t>Sûretés engagées</t>
  </si>
  <si>
    <t>Liquidités reçues</t>
  </si>
  <si>
    <t>Opérations de pension à plus d'un jour</t>
  </si>
  <si>
    <t>Opérations de pension à un jour</t>
  </si>
  <si>
    <t>Sûretés reçues</t>
  </si>
  <si>
    <t>Autre (billets de banque)</t>
  </si>
  <si>
    <t xml:space="preserve">Opérations de nantissement – Total </t>
  </si>
  <si>
    <t xml:space="preserve">       dont : solde de garantie (%) (calcul automatique)</t>
  </si>
  <si>
    <t>SADC</t>
  </si>
  <si>
    <t>SCHL / FCH</t>
  </si>
  <si>
    <t xml:space="preserve">Programme des OHC – ventes initiales et complémentaires </t>
  </si>
  <si>
    <t xml:space="preserve">Programme des OHC – cession en pension complémentaire </t>
  </si>
  <si>
    <r>
      <t xml:space="preserve">Programme des OHC – </t>
    </r>
    <r>
      <rPr>
        <i/>
        <sz val="10"/>
        <color theme="1"/>
        <rFont val="Calibri"/>
        <family val="2"/>
        <scheme val="minor"/>
      </rPr>
      <t>Sellers swap</t>
    </r>
  </si>
  <si>
    <t xml:space="preserve">Opérations de pension au bilan </t>
  </si>
  <si>
    <t>Autres opérations de nantissement</t>
  </si>
  <si>
    <t>Adjudication du matin des soldes de trésorerie du receveur général (opérations de pension)</t>
  </si>
  <si>
    <t>Autres</t>
  </si>
  <si>
    <t>Opérations de pension</t>
  </si>
  <si>
    <t xml:space="preserve">Gouvernements et banques centrales à l'étranger – Partie B, Section 2 </t>
  </si>
  <si>
    <t>Réserve fédérale</t>
  </si>
  <si>
    <t>Escompte officiel</t>
  </si>
  <si>
    <t>Opérations sur prêt de titres</t>
  </si>
  <si>
    <t>Dépôts obligatoires</t>
  </si>
  <si>
    <t>Autres gouvernements et banques centrales à l'étranger</t>
  </si>
  <si>
    <t>IMF et CC canadiennes – 
Partie B, Section 3</t>
  </si>
  <si>
    <t xml:space="preserve">Opérations de pension </t>
  </si>
  <si>
    <t xml:space="preserve">Sûretés engagées dans le fonds de défaut </t>
  </si>
  <si>
    <t>Autres sûretés engagées</t>
  </si>
  <si>
    <t xml:space="preserve">       dont : sûretés excédentaires ($) </t>
  </si>
  <si>
    <t xml:space="preserve">       dont : sûretés excédentaires (%) (calcul automatique)</t>
  </si>
  <si>
    <t xml:space="preserve">Sûretés engagées applicables aux opérations de pension </t>
  </si>
  <si>
    <t xml:space="preserve">Sûretés engagées applicables aux opérations de dérivé de gré à gré (marge initiale) </t>
  </si>
  <si>
    <t xml:space="preserve">Sûretés engagées applicables aux opérations de dérivé de gré à gré (marge de variation) </t>
  </si>
  <si>
    <t xml:space="preserve">IMF/CC à l'étranger – Partie B, Section 4 </t>
  </si>
  <si>
    <t>Opérations de nantissement – Total</t>
  </si>
  <si>
    <t>Systèmes de règlement des opérations de change étrangers</t>
  </si>
  <si>
    <t xml:space="preserve">Contreparties agissant à titre d'adhérent – 
Partie B, Section 5 </t>
  </si>
  <si>
    <t>Cession en pension</t>
  </si>
  <si>
    <t>Prêt de titres</t>
  </si>
  <si>
    <t>Dérivés de gré à gré</t>
  </si>
  <si>
    <t xml:space="preserve">Autre </t>
  </si>
  <si>
    <t>Autres contreparties – Partie B, Section 6</t>
  </si>
  <si>
    <t>Banques canadiennes</t>
  </si>
  <si>
    <t>Courtiers canadiens</t>
  </si>
  <si>
    <t xml:space="preserve">Sociétés d'assurance canadiennes </t>
  </si>
  <si>
    <t>Régimes de pension publics du Canada et du Québec (RPC et RRQ)</t>
  </si>
  <si>
    <t>Régimes de pension privés canadiens</t>
  </si>
  <si>
    <t xml:space="preserve">Autres contreparties canadiennes </t>
  </si>
  <si>
    <t xml:space="preserve">Contreparties étrangères </t>
  </si>
  <si>
    <t xml:space="preserve">Total des Sûretés engagées (Partie B)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</si>
</sst>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
    <numFmt numFmtId="165" formatCode="0.00000"/>
  </numFmts>
  <fonts count="21" x14ac:knownFonts="1">
    <font>
      <sz val="11"/>
      <color theme="1"/>
      <name val="Calibri"/>
      <family val="2"/>
      <scheme val="minor"/>
    </font>
    <font>
      <sz val="10"/>
      <color theme="1"/>
      <name val="Calibri"/>
      <family val="2"/>
      <scheme val="minor"/>
    </font>
    <font>
      <sz val="10"/>
      <name val="Calibri"/>
      <family val="2"/>
      <scheme val="minor"/>
    </font>
    <font>
      <b/>
      <sz val="10"/>
      <color theme="1"/>
      <name val="Calibri"/>
      <family val="2"/>
      <scheme val="minor"/>
    </font>
    <font>
      <sz val="7"/>
      <color theme="1"/>
      <name val="Calibri"/>
      <family val="2"/>
      <scheme val="minor"/>
    </font>
    <font>
      <b/>
      <sz val="10"/>
      <name val="Arial"/>
      <family val="2"/>
    </font>
    <font>
      <b/>
      <sz val="7"/>
      <name val="Arial"/>
      <family val="2"/>
    </font>
    <font>
      <sz val="7"/>
      <name val="Arial"/>
      <family val="2"/>
    </font>
    <font>
      <b/>
      <sz val="12"/>
      <name val="Arial"/>
      <family val="2"/>
    </font>
    <font>
      <sz val="10"/>
      <name val="Arial"/>
      <family val="2"/>
    </font>
    <font>
      <sz val="11"/>
      <color theme="1"/>
      <name val="Calibri"/>
      <family val="2"/>
      <scheme val="minor"/>
    </font>
    <font>
      <sz val="10"/>
      <color theme="1"/>
      <name val="Calibri"/>
      <family val="2"/>
    </font>
    <font>
      <sz val="11"/>
      <name val="Calibri"/>
      <family val="2"/>
      <scheme val="minor"/>
    </font>
    <font>
      <b/>
      <sz val="20"/>
      <name val="Arial"/>
      <family val="2"/>
    </font>
    <font>
      <sz val="12"/>
      <color theme="1"/>
      <name val="Calibri"/>
      <family val="2"/>
      <scheme val="minor"/>
    </font>
    <font>
      <sz val="12"/>
      <name val="Calibri"/>
      <family val="2"/>
      <scheme val="minor"/>
    </font>
    <font>
      <sz val="12"/>
      <color theme="1"/>
      <name val="Calibri"/>
      <family val="2"/>
    </font>
    <font>
      <b/>
      <sz val="20"/>
      <color theme="1"/>
      <name val="Calibri"/>
      <family val="2"/>
      <scheme val="minor"/>
    </font>
    <font>
      <sz val="8.5"/>
      <name val="Calibri"/>
      <family val="2"/>
      <scheme val="minor"/>
    </font>
    <font>
      <sz val="7"/>
      <name val="Calibri"/>
      <family val="2"/>
      <scheme val="minor"/>
    </font>
    <font>
      <i/>
      <sz val="10"/>
      <color theme="1"/>
      <name val="Calibri"/>
      <family val="2"/>
      <scheme val="minor"/>
    </font>
  </fonts>
  <fills count="14">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2"/>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7"/>
        <bgColor indexed="64"/>
      </patternFill>
    </fill>
    <fill>
      <patternFill patternType="solid">
        <fgColor theme="5"/>
        <bgColor indexed="64"/>
      </patternFill>
    </fill>
    <fill>
      <patternFill patternType="solid">
        <fgColor theme="9" tint="0.59999389629810485"/>
        <bgColor indexed="64"/>
      </patternFill>
    </fill>
    <fill>
      <patternFill patternType="solid">
        <fgColor rgb="FF00B050"/>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2">
    <xf numFmtId="0" fontId="0" fillId="0" borderId="0"/>
    <xf numFmtId="9" fontId="10" fillId="0" borderId="0" applyFont="0" applyFill="0" applyBorder="0" applyAlignment="0" applyProtection="0"/>
    <xf numFmtId="0" fontId="10" fillId="0" borderId="0"/>
    <xf numFmtId="0" fontId="9" fillId="0" borderId="0"/>
    <xf numFmtId="0" fontId="13" fillId="7" borderId="12" applyNumberFormat="0" applyFill="0" applyBorder="0" applyAlignment="0" applyProtection="0">
      <alignment horizontal="left"/>
    </xf>
    <xf numFmtId="0" fontId="8" fillId="0" borderId="0" applyNumberFormat="0" applyFill="0" applyBorder="0" applyAlignment="0" applyProtection="0"/>
    <xf numFmtId="3" fontId="9" fillId="7" borderId="15" applyFont="0">
      <alignment horizontal="right" vertical="center"/>
    </xf>
    <xf numFmtId="0" fontId="5" fillId="7" borderId="2" applyFont="0" applyBorder="0">
      <alignment horizontal="center" wrapText="1"/>
    </xf>
    <xf numFmtId="0" fontId="9" fillId="8" borderId="15" applyNumberFormat="0" applyFont="0" applyBorder="0">
      <alignment horizontal="center" vertical="center"/>
    </xf>
    <xf numFmtId="164" fontId="9" fillId="0" borderId="15">
      <alignment horizontal="right" vertical="center"/>
      <protection locked="0"/>
    </xf>
    <xf numFmtId="165" fontId="9" fillId="7" borderId="15" applyFont="0">
      <alignment horizontal="right" vertical="center"/>
    </xf>
    <xf numFmtId="0" fontId="9" fillId="9" borderId="2" applyNumberFormat="0" applyFont="0" applyBorder="0" applyProtection="0">
      <alignment horizontal="left" vertical="center"/>
    </xf>
  </cellStyleXfs>
  <cellXfs count="194">
    <xf numFmtId="0" fontId="0" fillId="0" borderId="0" xfId="0"/>
    <xf numFmtId="0" fontId="0" fillId="0" borderId="0" xfId="0" applyFill="1"/>
    <xf numFmtId="0" fontId="1" fillId="6" borderId="15" xfId="2" applyFont="1" applyFill="1" applyBorder="1" applyAlignment="1">
      <alignment vertical="center" textRotation="90" wrapText="1"/>
    </xf>
    <xf numFmtId="1" fontId="1" fillId="2" borderId="15" xfId="0" applyNumberFormat="1" applyFont="1" applyFill="1" applyBorder="1" applyAlignment="1">
      <alignment vertical="center"/>
    </xf>
    <xf numFmtId="1" fontId="1" fillId="3" borderId="15" xfId="0" applyNumberFormat="1" applyFont="1" applyFill="1" applyBorder="1" applyAlignment="1">
      <alignment vertical="center"/>
    </xf>
    <xf numFmtId="0" fontId="1" fillId="2" borderId="15" xfId="0" applyFont="1" applyFill="1" applyBorder="1" applyAlignment="1">
      <alignment vertical="center"/>
    </xf>
    <xf numFmtId="0" fontId="1" fillId="3" borderId="15" xfId="0" applyFont="1" applyFill="1" applyBorder="1" applyAlignment="1">
      <alignment vertical="center"/>
    </xf>
    <xf numFmtId="0" fontId="1" fillId="3" borderId="14" xfId="0" applyFont="1" applyFill="1" applyBorder="1" applyAlignment="1">
      <alignment vertical="center"/>
    </xf>
    <xf numFmtId="0" fontId="1" fillId="2" borderId="14" xfId="0" applyFont="1" applyFill="1" applyBorder="1" applyAlignment="1">
      <alignment vertical="center"/>
    </xf>
    <xf numFmtId="0" fontId="1" fillId="0" borderId="15" xfId="0" applyFont="1" applyFill="1" applyBorder="1" applyAlignment="1">
      <alignment vertical="center"/>
    </xf>
    <xf numFmtId="0" fontId="2" fillId="0" borderId="15" xfId="0" applyFont="1" applyFill="1" applyBorder="1" applyAlignment="1">
      <alignment vertical="center"/>
    </xf>
    <xf numFmtId="0" fontId="2" fillId="2" borderId="15" xfId="0" applyFont="1" applyFill="1" applyBorder="1" applyAlignment="1">
      <alignment vertical="center"/>
    </xf>
    <xf numFmtId="0" fontId="2" fillId="3" borderId="15" xfId="0" applyFont="1" applyFill="1" applyBorder="1" applyAlignment="1">
      <alignment vertical="center"/>
    </xf>
    <xf numFmtId="1" fontId="1" fillId="2" borderId="14" xfId="0" applyNumberFormat="1" applyFont="1" applyFill="1" applyBorder="1" applyAlignment="1">
      <alignment vertical="center"/>
    </xf>
    <xf numFmtId="0" fontId="2" fillId="3" borderId="14" xfId="0" applyFont="1" applyFill="1" applyBorder="1" applyAlignment="1">
      <alignment vertical="center" textRotation="90" wrapText="1"/>
    </xf>
    <xf numFmtId="3" fontId="11" fillId="5" borderId="15" xfId="0" applyNumberFormat="1" applyFont="1" applyFill="1" applyBorder="1" applyAlignment="1">
      <alignment vertical="center"/>
    </xf>
    <xf numFmtId="3" fontId="11" fillId="2" borderId="15" xfId="0" applyNumberFormat="1" applyFont="1" applyFill="1" applyBorder="1" applyAlignment="1">
      <alignment vertical="center"/>
    </xf>
    <xf numFmtId="3" fontId="11" fillId="0" borderId="15" xfId="0" applyNumberFormat="1" applyFont="1" applyFill="1" applyBorder="1" applyAlignment="1">
      <alignment vertical="center"/>
    </xf>
    <xf numFmtId="0" fontId="1" fillId="5" borderId="15" xfId="0" applyFont="1" applyFill="1" applyBorder="1" applyAlignment="1">
      <alignment vertical="center"/>
    </xf>
    <xf numFmtId="0" fontId="1" fillId="0" borderId="14" xfId="0" applyFont="1" applyFill="1" applyBorder="1" applyAlignment="1">
      <alignment vertical="center"/>
    </xf>
    <xf numFmtId="0" fontId="1" fillId="0" borderId="14" xfId="0" applyFont="1" applyBorder="1" applyAlignment="1">
      <alignment vertical="center"/>
    </xf>
    <xf numFmtId="0" fontId="1" fillId="0" borderId="15" xfId="0" applyFont="1" applyBorder="1" applyAlignment="1">
      <alignment vertical="center"/>
    </xf>
    <xf numFmtId="9" fontId="11" fillId="2" borderId="15" xfId="1" applyFont="1" applyFill="1" applyBorder="1" applyAlignment="1">
      <alignment vertical="center"/>
    </xf>
    <xf numFmtId="0" fontId="1" fillId="2" borderId="0" xfId="0" applyFont="1" applyFill="1" applyBorder="1" applyAlignment="1">
      <alignment vertical="center"/>
    </xf>
    <xf numFmtId="0" fontId="1" fillId="2" borderId="0" xfId="0" applyFont="1" applyFill="1" applyAlignment="1">
      <alignment vertical="center"/>
    </xf>
    <xf numFmtId="0" fontId="1" fillId="6" borderId="15" xfId="2" applyFont="1" applyFill="1" applyBorder="1" applyAlignment="1">
      <alignment vertical="center"/>
    </xf>
    <xf numFmtId="0" fontId="1" fillId="6" borderId="2" xfId="2" applyFont="1" applyFill="1" applyBorder="1" applyAlignment="1">
      <alignment vertical="center"/>
    </xf>
    <xf numFmtId="0" fontId="1" fillId="2" borderId="0" xfId="0" applyFont="1" applyFill="1" applyBorder="1" applyAlignment="1">
      <alignment vertical="center" wrapText="1"/>
    </xf>
    <xf numFmtId="0" fontId="1" fillId="2" borderId="15" xfId="0" applyFont="1" applyFill="1" applyBorder="1" applyAlignment="1">
      <alignment vertical="center" wrapText="1"/>
    </xf>
    <xf numFmtId="3" fontId="1" fillId="5" borderId="15" xfId="0" applyNumberFormat="1" applyFont="1" applyFill="1" applyBorder="1" applyAlignment="1">
      <alignment vertical="center"/>
    </xf>
    <xf numFmtId="1" fontId="1" fillId="5" borderId="15" xfId="0" applyNumberFormat="1" applyFont="1" applyFill="1" applyBorder="1" applyAlignment="1">
      <alignment vertical="center"/>
    </xf>
    <xf numFmtId="1" fontId="1" fillId="5" borderId="14" xfId="0" applyNumberFormat="1" applyFont="1" applyFill="1" applyBorder="1" applyAlignment="1">
      <alignment vertical="center"/>
    </xf>
    <xf numFmtId="9" fontId="11" fillId="10" borderId="15" xfId="1" applyFont="1" applyFill="1" applyBorder="1" applyAlignment="1">
      <alignment vertical="center"/>
    </xf>
    <xf numFmtId="0" fontId="1" fillId="0" borderId="15" xfId="0" applyFont="1" applyFill="1" applyBorder="1" applyAlignment="1">
      <alignment horizontal="left" textRotation="90"/>
    </xf>
    <xf numFmtId="0" fontId="2" fillId="0" borderId="15" xfId="0" applyFont="1" applyFill="1" applyBorder="1" applyAlignment="1">
      <alignment horizontal="left" textRotation="90"/>
    </xf>
    <xf numFmtId="1" fontId="1" fillId="0" borderId="4" xfId="0" applyNumberFormat="1" applyFont="1" applyFill="1" applyBorder="1" applyAlignment="1">
      <alignment horizontal="left"/>
    </xf>
    <xf numFmtId="0" fontId="1" fillId="4" borderId="11" xfId="2" applyFont="1" applyFill="1" applyBorder="1" applyAlignment="1">
      <alignment horizontal="left"/>
    </xf>
    <xf numFmtId="0" fontId="4" fillId="2" borderId="4" xfId="0" applyFont="1" applyFill="1" applyBorder="1" applyAlignment="1">
      <alignment horizontal="left"/>
    </xf>
    <xf numFmtId="0" fontId="0" fillId="0" borderId="0" xfId="0" applyAlignment="1">
      <alignment horizontal="left"/>
    </xf>
    <xf numFmtId="0" fontId="2" fillId="4" borderId="15" xfId="2" applyFont="1" applyFill="1" applyBorder="1" applyAlignment="1">
      <alignment vertical="center" wrapText="1"/>
    </xf>
    <xf numFmtId="0" fontId="1" fillId="4" borderId="15" xfId="2" applyFont="1" applyFill="1" applyBorder="1" applyAlignment="1">
      <alignment vertical="center" wrapText="1"/>
    </xf>
    <xf numFmtId="0" fontId="2" fillId="2" borderId="15" xfId="0" applyFont="1" applyFill="1" applyBorder="1" applyAlignment="1">
      <alignment horizontal="left" vertical="center" wrapText="1"/>
    </xf>
    <xf numFmtId="0" fontId="0" fillId="0" borderId="0" xfId="0" applyAlignment="1">
      <alignment vertical="center"/>
    </xf>
    <xf numFmtId="0" fontId="0" fillId="0" borderId="0" xfId="0" applyAlignment="1">
      <alignment horizontal="left" vertical="center"/>
    </xf>
    <xf numFmtId="0" fontId="0" fillId="0" borderId="0" xfId="0" applyAlignment="1">
      <alignment vertical="center" textRotation="90"/>
    </xf>
    <xf numFmtId="1" fontId="1" fillId="10" borderId="15" xfId="0" applyNumberFormat="1" applyFont="1" applyFill="1" applyBorder="1" applyAlignment="1">
      <alignment vertical="center"/>
    </xf>
    <xf numFmtId="0" fontId="1" fillId="2" borderId="2" xfId="0" applyFont="1" applyFill="1" applyBorder="1" applyAlignment="1">
      <alignment vertical="center"/>
    </xf>
    <xf numFmtId="1" fontId="1" fillId="2" borderId="2" xfId="0" applyNumberFormat="1" applyFont="1" applyFill="1" applyBorder="1" applyAlignment="1">
      <alignment vertical="center"/>
    </xf>
    <xf numFmtId="3" fontId="11" fillId="2" borderId="2" xfId="0" applyNumberFormat="1" applyFont="1" applyFill="1" applyBorder="1" applyAlignment="1">
      <alignment vertical="center"/>
    </xf>
    <xf numFmtId="0" fontId="1" fillId="2" borderId="12" xfId="0" applyFont="1" applyFill="1" applyBorder="1" applyAlignment="1">
      <alignment vertical="center"/>
    </xf>
    <xf numFmtId="0" fontId="1" fillId="2" borderId="11" xfId="0" applyFont="1" applyFill="1" applyBorder="1" applyAlignment="1">
      <alignment vertical="center"/>
    </xf>
    <xf numFmtId="1" fontId="1" fillId="2" borderId="11" xfId="0" applyNumberFormat="1" applyFont="1" applyFill="1" applyBorder="1" applyAlignment="1">
      <alignment vertical="center"/>
    </xf>
    <xf numFmtId="0" fontId="1" fillId="2" borderId="4" xfId="0" applyFont="1" applyFill="1" applyBorder="1" applyAlignment="1">
      <alignment vertical="center"/>
    </xf>
    <xf numFmtId="1" fontId="11" fillId="10" borderId="15" xfId="1" applyNumberFormat="1" applyFont="1" applyFill="1" applyBorder="1" applyAlignment="1">
      <alignment vertical="center"/>
    </xf>
    <xf numFmtId="1" fontId="1" fillId="11" borderId="11" xfId="0" applyNumberFormat="1" applyFont="1" applyFill="1" applyBorder="1" applyAlignment="1">
      <alignment vertical="center"/>
    </xf>
    <xf numFmtId="3" fontId="1" fillId="11" borderId="15" xfId="0" applyNumberFormat="1" applyFont="1" applyFill="1" applyBorder="1" applyAlignment="1">
      <alignment vertical="center"/>
    </xf>
    <xf numFmtId="3" fontId="1" fillId="2" borderId="15" xfId="0" applyNumberFormat="1" applyFont="1" applyFill="1" applyBorder="1" applyAlignment="1">
      <alignment vertical="center"/>
    </xf>
    <xf numFmtId="0" fontId="17" fillId="0" borderId="0" xfId="0" applyFont="1" applyAlignment="1">
      <alignment horizontal="left" vertical="center"/>
    </xf>
    <xf numFmtId="0" fontId="6" fillId="0" borderId="0" xfId="0" applyFont="1" applyFill="1" applyAlignment="1">
      <alignment horizontal="centerContinuous"/>
    </xf>
    <xf numFmtId="0" fontId="7" fillId="0" borderId="0" xfId="0" applyFont="1" applyFill="1"/>
    <xf numFmtId="0" fontId="5" fillId="0" borderId="0" xfId="0" applyFont="1" applyFill="1" applyBorder="1" applyAlignment="1">
      <alignment horizontal="center"/>
    </xf>
    <xf numFmtId="0" fontId="5" fillId="0" borderId="0" xfId="0" applyFont="1" applyFill="1" applyAlignment="1">
      <alignment horizontal="center"/>
    </xf>
    <xf numFmtId="0" fontId="9" fillId="0" borderId="0" xfId="0" applyFont="1" applyFill="1"/>
    <xf numFmtId="0" fontId="9" fillId="0" borderId="0" xfId="0" applyFont="1" applyFill="1" applyAlignment="1">
      <alignment horizontal="center"/>
    </xf>
    <xf numFmtId="0" fontId="5" fillId="0" borderId="0" xfId="0" applyFont="1" applyFill="1" applyBorder="1" applyAlignment="1">
      <alignment horizontal="left"/>
    </xf>
    <xf numFmtId="0" fontId="9" fillId="0" borderId="0" xfId="0" applyFont="1" applyFill="1" applyAlignment="1">
      <alignment horizontal="left"/>
    </xf>
    <xf numFmtId="0" fontId="1" fillId="12" borderId="15" xfId="0" applyFont="1" applyFill="1" applyBorder="1" applyAlignment="1">
      <alignment vertical="center"/>
    </xf>
    <xf numFmtId="0" fontId="2" fillId="12" borderId="15" xfId="0" applyFont="1" applyFill="1" applyBorder="1" applyAlignment="1">
      <alignment vertical="center"/>
    </xf>
    <xf numFmtId="0" fontId="1" fillId="12" borderId="2" xfId="0" applyFont="1" applyFill="1" applyBorder="1" applyAlignment="1">
      <alignment vertical="center"/>
    </xf>
    <xf numFmtId="3" fontId="11" fillId="12" borderId="15" xfId="0" applyNumberFormat="1" applyFont="1" applyFill="1" applyBorder="1" applyAlignment="1">
      <alignment vertical="center"/>
    </xf>
    <xf numFmtId="3" fontId="11" fillId="12" borderId="2" xfId="0" applyNumberFormat="1" applyFont="1" applyFill="1" applyBorder="1" applyAlignment="1">
      <alignment vertical="center"/>
    </xf>
    <xf numFmtId="1" fontId="4" fillId="4" borderId="15" xfId="0" applyNumberFormat="1" applyFont="1" applyFill="1" applyBorder="1" applyAlignment="1">
      <alignment horizontal="center" vertical="center"/>
    </xf>
    <xf numFmtId="0" fontId="1" fillId="5" borderId="15" xfId="0" quotePrefix="1" applyFont="1" applyFill="1" applyBorder="1" applyAlignment="1">
      <alignment vertical="center"/>
    </xf>
    <xf numFmtId="0" fontId="2" fillId="4" borderId="11" xfId="2" applyFont="1" applyFill="1" applyBorder="1" applyAlignment="1">
      <alignment horizontal="left"/>
    </xf>
    <xf numFmtId="1" fontId="19" fillId="4" borderId="15" xfId="0" applyNumberFormat="1" applyFont="1" applyFill="1" applyBorder="1" applyAlignment="1">
      <alignment horizontal="center" vertical="center"/>
    </xf>
    <xf numFmtId="1" fontId="1" fillId="13" borderId="15" xfId="0" applyNumberFormat="1" applyFont="1" applyFill="1" applyBorder="1" applyAlignment="1">
      <alignment vertical="center"/>
    </xf>
    <xf numFmtId="0" fontId="1" fillId="13" borderId="15" xfId="0" applyFont="1" applyFill="1" applyBorder="1" applyAlignment="1">
      <alignment vertical="center"/>
    </xf>
    <xf numFmtId="0" fontId="2" fillId="13" borderId="15" xfId="0" applyFont="1" applyFill="1" applyBorder="1" applyAlignment="1">
      <alignment vertical="center"/>
    </xf>
    <xf numFmtId="0" fontId="1" fillId="13" borderId="2" xfId="0" applyFont="1" applyFill="1" applyBorder="1" applyAlignment="1">
      <alignment vertical="center"/>
    </xf>
    <xf numFmtId="3" fontId="11" fillId="13" borderId="15" xfId="0" applyNumberFormat="1" applyFont="1" applyFill="1" applyBorder="1" applyAlignment="1">
      <alignment vertical="center"/>
    </xf>
    <xf numFmtId="1" fontId="1" fillId="10" borderId="15" xfId="0" quotePrefix="1" applyNumberFormat="1" applyFont="1" applyFill="1" applyBorder="1" applyAlignment="1">
      <alignment vertical="center"/>
    </xf>
    <xf numFmtId="0" fontId="2" fillId="4" borderId="15" xfId="0" applyFont="1" applyFill="1" applyBorder="1" applyAlignment="1">
      <alignment horizontal="left" textRotation="90"/>
    </xf>
    <xf numFmtId="0" fontId="2" fillId="0" borderId="15" xfId="2" applyFont="1" applyFill="1" applyBorder="1" applyAlignment="1">
      <alignment horizontal="center" vertical="center" wrapText="1"/>
    </xf>
    <xf numFmtId="0" fontId="1" fillId="0" borderId="4" xfId="2" applyFont="1" applyFill="1" applyBorder="1" applyAlignment="1">
      <alignment horizontal="left" vertical="center"/>
    </xf>
    <xf numFmtId="0" fontId="1" fillId="0" borderId="15" xfId="0" applyFont="1" applyFill="1" applyBorder="1" applyAlignment="1">
      <alignment horizontal="left" vertical="center" wrapText="1"/>
    </xf>
    <xf numFmtId="0" fontId="2" fillId="0" borderId="15" xfId="0" applyFont="1" applyFill="1" applyBorder="1" applyAlignment="1">
      <alignment horizontal="left" vertical="center" wrapText="1"/>
    </xf>
    <xf numFmtId="0" fontId="2" fillId="3" borderId="15" xfId="0" applyFont="1" applyFill="1" applyBorder="1" applyAlignment="1">
      <alignment horizontal="left" vertical="center" wrapText="1"/>
    </xf>
    <xf numFmtId="0" fontId="14" fillId="3" borderId="15" xfId="0" applyFont="1" applyFill="1" applyBorder="1" applyAlignment="1">
      <alignment horizontal="center" vertical="center" textRotation="90" wrapText="1"/>
    </xf>
    <xf numFmtId="0" fontId="1" fillId="3" borderId="15" xfId="0" applyFont="1" applyFill="1" applyBorder="1" applyAlignment="1">
      <alignment horizontal="center" vertical="center" wrapText="1"/>
    </xf>
    <xf numFmtId="0" fontId="15" fillId="3" borderId="15" xfId="0" applyFont="1" applyFill="1" applyBorder="1" applyAlignment="1">
      <alignment horizontal="center" vertical="center" textRotation="90" wrapText="1"/>
    </xf>
    <xf numFmtId="0" fontId="2" fillId="0" borderId="15" xfId="0" applyFont="1" applyFill="1" applyBorder="1" applyAlignment="1">
      <alignment horizontal="left" vertical="center" wrapText="1"/>
    </xf>
    <xf numFmtId="0" fontId="1" fillId="0" borderId="15"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2" fillId="3" borderId="15" xfId="0" applyFont="1" applyFill="1" applyBorder="1" applyAlignment="1">
      <alignment horizontal="left" vertical="center" wrapText="1"/>
    </xf>
    <xf numFmtId="0" fontId="14" fillId="0" borderId="15"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14" fillId="0" borderId="15" xfId="0" applyFont="1" applyFill="1" applyBorder="1" applyAlignment="1">
      <alignment horizontal="center" vertical="center" textRotation="90" wrapText="1"/>
    </xf>
    <xf numFmtId="0" fontId="1" fillId="6" borderId="6" xfId="2" applyFont="1" applyFill="1" applyBorder="1" applyAlignment="1">
      <alignment vertical="center" wrapText="1"/>
    </xf>
    <xf numFmtId="0" fontId="1" fillId="6" borderId="7" xfId="2" applyFont="1" applyFill="1" applyBorder="1" applyAlignment="1">
      <alignment vertical="center" wrapText="1"/>
    </xf>
    <xf numFmtId="0" fontId="1" fillId="6" borderId="8" xfId="2" applyFont="1" applyFill="1" applyBorder="1" applyAlignment="1">
      <alignment vertical="center" wrapText="1"/>
    </xf>
    <xf numFmtId="0" fontId="1" fillId="6" borderId="9" xfId="2" applyFont="1" applyFill="1" applyBorder="1" applyAlignment="1">
      <alignment vertical="center" wrapText="1"/>
    </xf>
    <xf numFmtId="0" fontId="1" fillId="6" borderId="10" xfId="2" applyFont="1" applyFill="1" applyBorder="1" applyAlignment="1">
      <alignment vertical="center" wrapText="1"/>
    </xf>
    <xf numFmtId="0" fontId="1" fillId="6" borderId="11" xfId="2" applyFont="1" applyFill="1" applyBorder="1" applyAlignment="1">
      <alignment vertical="center" wrapText="1"/>
    </xf>
    <xf numFmtId="0" fontId="1" fillId="0" borderId="15" xfId="2" applyFont="1" applyFill="1" applyBorder="1" applyAlignment="1">
      <alignment horizontal="left" vertical="center"/>
    </xf>
    <xf numFmtId="0" fontId="2" fillId="2" borderId="15"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0" borderId="4" xfId="2" applyFont="1" applyFill="1" applyBorder="1" applyAlignment="1">
      <alignment horizontal="center" vertical="center" wrapText="1"/>
    </xf>
    <xf numFmtId="0" fontId="1" fillId="4" borderId="15" xfId="2" applyFont="1" applyFill="1" applyBorder="1" applyAlignment="1">
      <alignment horizontal="left" vertical="center"/>
    </xf>
    <xf numFmtId="0" fontId="14" fillId="3" borderId="12" xfId="0" applyFont="1" applyFill="1" applyBorder="1" applyAlignment="1">
      <alignment horizontal="center" vertical="center" textRotation="90" wrapText="1"/>
    </xf>
    <xf numFmtId="0" fontId="14" fillId="3" borderId="0" xfId="0" applyFont="1" applyFill="1" applyBorder="1" applyAlignment="1">
      <alignment horizontal="center" vertical="center" textRotation="90" wrapText="1"/>
    </xf>
    <xf numFmtId="0" fontId="14" fillId="3" borderId="13" xfId="0" applyFont="1" applyFill="1" applyBorder="1" applyAlignment="1">
      <alignment horizontal="center" vertical="center" textRotation="90" wrapText="1"/>
    </xf>
    <xf numFmtId="0" fontId="14" fillId="3" borderId="9" xfId="0" applyFont="1" applyFill="1" applyBorder="1" applyAlignment="1">
      <alignment horizontal="center" vertical="center" textRotation="90" wrapText="1"/>
    </xf>
    <xf numFmtId="0" fontId="14" fillId="3" borderId="10" xfId="0" applyFont="1" applyFill="1" applyBorder="1" applyAlignment="1">
      <alignment horizontal="center" vertical="center" textRotation="90" wrapText="1"/>
    </xf>
    <xf numFmtId="0" fontId="14" fillId="3" borderId="11" xfId="0" applyFont="1" applyFill="1" applyBorder="1" applyAlignment="1">
      <alignment horizontal="center" vertical="center" textRotation="90" wrapText="1"/>
    </xf>
    <xf numFmtId="0" fontId="14" fillId="3" borderId="5" xfId="0" applyFont="1" applyFill="1" applyBorder="1" applyAlignment="1">
      <alignment horizontal="center" vertical="center" textRotation="90" wrapText="1"/>
    </xf>
    <xf numFmtId="0" fontId="14" fillId="3" borderId="14" xfId="0" applyFont="1" applyFill="1" applyBorder="1" applyAlignment="1">
      <alignment horizontal="center" vertical="center" textRotation="90" wrapText="1"/>
    </xf>
    <xf numFmtId="0" fontId="1" fillId="0" borderId="15" xfId="0" applyFont="1" applyFill="1" applyBorder="1" applyAlignment="1">
      <alignment horizontal="left" vertical="center" wrapText="1"/>
    </xf>
    <xf numFmtId="0" fontId="3" fillId="4" borderId="15" xfId="0" applyFont="1" applyFill="1" applyBorder="1" applyAlignment="1">
      <alignment horizontal="center" vertical="center" wrapText="1"/>
    </xf>
    <xf numFmtId="0" fontId="14" fillId="3" borderId="2" xfId="2" applyFont="1" applyFill="1" applyBorder="1" applyAlignment="1">
      <alignment horizontal="center" vertical="center" wrapText="1"/>
    </xf>
    <xf numFmtId="0" fontId="14" fillId="3" borderId="3" xfId="2" applyFont="1" applyFill="1" applyBorder="1" applyAlignment="1">
      <alignment horizontal="center" vertical="center" wrapText="1"/>
    </xf>
    <xf numFmtId="0" fontId="14" fillId="3" borderId="0" xfId="2" applyFont="1" applyFill="1" applyBorder="1" applyAlignment="1">
      <alignment horizontal="center" vertical="center" wrapText="1"/>
    </xf>
    <xf numFmtId="0" fontId="14" fillId="3" borderId="13" xfId="2" applyFont="1" applyFill="1" applyBorder="1" applyAlignment="1">
      <alignment horizontal="center" vertical="center" wrapText="1"/>
    </xf>
    <xf numFmtId="0" fontId="14" fillId="0" borderId="2" xfId="0" applyFont="1" applyFill="1" applyBorder="1" applyAlignment="1">
      <alignment horizontal="center" vertical="center" textRotation="90" wrapText="1"/>
    </xf>
    <xf numFmtId="0" fontId="14" fillId="0" borderId="6" xfId="0" applyFont="1" applyFill="1" applyBorder="1" applyAlignment="1">
      <alignment horizontal="right" vertical="center" textRotation="90" wrapText="1"/>
    </xf>
    <xf numFmtId="0" fontId="14" fillId="0" borderId="12" xfId="0" applyFont="1" applyFill="1" applyBorder="1" applyAlignment="1">
      <alignment horizontal="right" vertical="center" textRotation="90" wrapText="1"/>
    </xf>
    <xf numFmtId="0" fontId="14" fillId="0" borderId="9" xfId="0" applyFont="1" applyFill="1" applyBorder="1" applyAlignment="1">
      <alignment horizontal="right" vertical="center" textRotation="90" wrapText="1"/>
    </xf>
    <xf numFmtId="0" fontId="16" fillId="0" borderId="8" xfId="0" applyFont="1" applyFill="1" applyBorder="1" applyAlignment="1">
      <alignment horizontal="left" vertical="center" textRotation="90" wrapText="1"/>
    </xf>
    <xf numFmtId="0" fontId="16" fillId="0" borderId="13" xfId="0" applyFont="1" applyFill="1" applyBorder="1" applyAlignment="1">
      <alignment horizontal="left" vertical="center" textRotation="90" wrapText="1"/>
    </xf>
    <xf numFmtId="0" fontId="16" fillId="0" borderId="11" xfId="0" applyFont="1" applyFill="1" applyBorder="1" applyAlignment="1">
      <alignment horizontal="left" vertical="center" textRotation="90" wrapText="1"/>
    </xf>
    <xf numFmtId="0" fontId="2" fillId="0" borderId="15" xfId="2" applyFont="1" applyFill="1" applyBorder="1" applyAlignment="1">
      <alignment horizontal="left" vertical="center"/>
    </xf>
    <xf numFmtId="0" fontId="11" fillId="0" borderId="4" xfId="0" applyFont="1" applyFill="1" applyBorder="1" applyAlignment="1">
      <alignment horizontal="center" vertical="center" wrapText="1"/>
    </xf>
    <xf numFmtId="0" fontId="1" fillId="3" borderId="15" xfId="2" applyFont="1" applyFill="1" applyBorder="1" applyAlignment="1">
      <alignment horizontal="left" vertical="center"/>
    </xf>
    <xf numFmtId="0" fontId="2" fillId="4" borderId="15" xfId="2" applyFont="1" applyFill="1" applyBorder="1" applyAlignment="1">
      <alignment horizontal="left" vertical="center"/>
    </xf>
    <xf numFmtId="0" fontId="2" fillId="0" borderId="15" xfId="2" applyFont="1" applyFill="1" applyBorder="1" applyAlignment="1">
      <alignment horizontal="center" vertical="center" wrapText="1"/>
    </xf>
    <xf numFmtId="0" fontId="1" fillId="4" borderId="4" xfId="2" applyFont="1" applyFill="1" applyBorder="1" applyAlignment="1">
      <alignment horizontal="center" vertical="center" wrapText="1"/>
    </xf>
    <xf numFmtId="0" fontId="11" fillId="4" borderId="15" xfId="0" applyFont="1" applyFill="1" applyBorder="1" applyAlignment="1">
      <alignment horizontal="left" vertical="center"/>
    </xf>
    <xf numFmtId="0" fontId="11" fillId="3" borderId="15" xfId="0" applyFont="1" applyFill="1" applyBorder="1" applyAlignment="1">
      <alignment horizontal="left" vertical="center"/>
    </xf>
    <xf numFmtId="0" fontId="1" fillId="3" borderId="15" xfId="2" applyFont="1" applyFill="1" applyBorder="1" applyAlignment="1">
      <alignment horizontal="center" vertical="center" wrapText="1"/>
    </xf>
    <xf numFmtId="0" fontId="2" fillId="0" borderId="2" xfId="2" applyFont="1" applyFill="1" applyBorder="1" applyAlignment="1">
      <alignment horizontal="left" vertical="center"/>
    </xf>
    <xf numFmtId="0" fontId="2" fillId="0" borderId="4" xfId="2" applyFont="1" applyFill="1" applyBorder="1" applyAlignment="1">
      <alignment horizontal="left" vertical="center"/>
    </xf>
    <xf numFmtId="0" fontId="2" fillId="0" borderId="1" xfId="2" applyFont="1" applyFill="1" applyBorder="1" applyAlignment="1">
      <alignment horizontal="center" vertical="center" wrapText="1"/>
    </xf>
    <xf numFmtId="0" fontId="2" fillId="0" borderId="5" xfId="2" applyFont="1" applyFill="1" applyBorder="1" applyAlignment="1">
      <alignment horizontal="center" vertical="center" wrapText="1"/>
    </xf>
    <xf numFmtId="0" fontId="2" fillId="0" borderId="14" xfId="2" applyFont="1" applyFill="1" applyBorder="1" applyAlignment="1">
      <alignment horizontal="center" vertical="center" wrapText="1"/>
    </xf>
    <xf numFmtId="0" fontId="15" fillId="0" borderId="15" xfId="0" applyFont="1" applyFill="1" applyBorder="1" applyAlignment="1">
      <alignment horizontal="center" vertical="center" textRotation="90" wrapText="1"/>
    </xf>
    <xf numFmtId="0" fontId="16" fillId="0" borderId="15" xfId="0" applyFont="1" applyFill="1" applyBorder="1" applyAlignment="1">
      <alignment horizontal="center" vertical="center" textRotation="90" wrapText="1"/>
    </xf>
    <xf numFmtId="0" fontId="16" fillId="0" borderId="1" xfId="0" applyFont="1" applyFill="1" applyBorder="1" applyAlignment="1">
      <alignment horizontal="center" vertical="center" textRotation="90" wrapText="1"/>
    </xf>
    <xf numFmtId="0" fontId="1" fillId="0" borderId="15" xfId="2" applyFont="1" applyFill="1" applyBorder="1" applyAlignment="1">
      <alignment horizontal="center" vertical="center" wrapText="1"/>
    </xf>
    <xf numFmtId="0" fontId="0" fillId="0" borderId="15" xfId="0" applyFill="1" applyBorder="1" applyAlignment="1">
      <alignment horizontal="center"/>
    </xf>
    <xf numFmtId="0" fontId="14" fillId="0" borderId="15" xfId="0" applyFont="1" applyFill="1" applyBorder="1" applyAlignment="1">
      <alignment horizontal="center" vertical="center" textRotation="90"/>
    </xf>
    <xf numFmtId="0" fontId="0" fillId="0" borderId="15" xfId="0" applyBorder="1" applyAlignment="1">
      <alignment horizont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0" xfId="0" applyBorder="1" applyAlignment="1">
      <alignment horizontal="left" textRotation="90"/>
    </xf>
    <xf numFmtId="0" fontId="0" fillId="0" borderId="4" xfId="0" applyBorder="1" applyAlignment="1">
      <alignment horizontal="left" textRotation="90"/>
    </xf>
    <xf numFmtId="0" fontId="2" fillId="4" borderId="9" xfId="0" applyFont="1" applyFill="1" applyBorder="1" applyAlignment="1">
      <alignment horizontal="left" textRotation="90"/>
    </xf>
    <xf numFmtId="0" fontId="2" fillId="4" borderId="4" xfId="0" applyFont="1" applyFill="1" applyBorder="1" applyAlignment="1">
      <alignment horizontal="left" textRotation="90"/>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14" xfId="0" applyFont="1" applyBorder="1" applyAlignment="1">
      <alignment horizontal="center" vertical="center"/>
    </xf>
    <xf numFmtId="0" fontId="2" fillId="4" borderId="15" xfId="0" applyFont="1" applyFill="1" applyBorder="1" applyAlignment="1">
      <alignment horizontal="left" textRotation="90"/>
    </xf>
    <xf numFmtId="0" fontId="1" fillId="4" borderId="15" xfId="0" applyFont="1" applyFill="1" applyBorder="1" applyAlignment="1">
      <alignment horizontal="left" textRotation="90"/>
    </xf>
    <xf numFmtId="0" fontId="1" fillId="0" borderId="1" xfId="0" applyFont="1" applyFill="1" applyBorder="1" applyAlignment="1">
      <alignment horizontal="center" textRotation="90"/>
    </xf>
    <xf numFmtId="0" fontId="1" fillId="0" borderId="14" xfId="0" applyFont="1" applyFill="1" applyBorder="1" applyAlignment="1">
      <alignment horizontal="center" textRotation="90"/>
    </xf>
    <xf numFmtId="0" fontId="1" fillId="3" borderId="1" xfId="0" applyFont="1" applyFill="1" applyBorder="1" applyAlignment="1">
      <alignment horizontal="center" textRotation="90" wrapText="1"/>
    </xf>
    <xf numFmtId="0" fontId="1" fillId="3" borderId="14" xfId="0" applyFont="1" applyFill="1" applyBorder="1" applyAlignment="1">
      <alignment horizontal="center" textRotation="90" wrapText="1"/>
    </xf>
    <xf numFmtId="0" fontId="2" fillId="4" borderId="1" xfId="0" applyFont="1" applyFill="1" applyBorder="1" applyAlignment="1">
      <alignment horizontal="left" textRotation="90" wrapText="1"/>
    </xf>
    <xf numFmtId="0" fontId="1" fillId="4" borderId="1" xfId="0" applyFont="1" applyFill="1" applyBorder="1" applyAlignment="1">
      <alignment horizontal="left" textRotation="90" wrapText="1"/>
    </xf>
    <xf numFmtId="0" fontId="2" fillId="4" borderId="14" xfId="0" applyFont="1" applyFill="1" applyBorder="1" applyAlignment="1">
      <alignment horizontal="left" textRotation="90" wrapText="1"/>
    </xf>
    <xf numFmtId="0" fontId="2" fillId="0" borderId="15" xfId="0" applyFont="1" applyFill="1" applyBorder="1" applyAlignment="1">
      <alignment horizontal="left" textRotation="90" wrapText="1"/>
    </xf>
    <xf numFmtId="0" fontId="18" fillId="0" borderId="15" xfId="0" applyFont="1" applyFill="1" applyBorder="1" applyAlignment="1">
      <alignment horizontal="left" textRotation="90" wrapText="1"/>
    </xf>
    <xf numFmtId="0" fontId="1" fillId="4" borderId="14" xfId="0" applyFont="1" applyFill="1" applyBorder="1" applyAlignment="1">
      <alignment horizontal="left" textRotation="90" wrapText="1"/>
    </xf>
    <xf numFmtId="0" fontId="11" fillId="0" borderId="15" xfId="0" applyFont="1" applyFill="1" applyBorder="1" applyAlignment="1">
      <alignment horizontal="left" vertical="center"/>
    </xf>
    <xf numFmtId="0" fontId="1" fillId="0" borderId="2" xfId="2" applyFont="1" applyFill="1" applyBorder="1" applyAlignment="1">
      <alignment horizontal="left" vertical="center" wrapText="1"/>
    </xf>
    <xf numFmtId="0" fontId="1" fillId="0" borderId="4" xfId="2" applyFont="1" applyFill="1" applyBorder="1" applyAlignment="1">
      <alignment horizontal="left" vertical="center" wrapText="1"/>
    </xf>
    <xf numFmtId="0" fontId="1" fillId="4" borderId="2" xfId="2" applyFont="1" applyFill="1" applyBorder="1" applyAlignment="1">
      <alignment horizontal="left" vertical="center" wrapText="1"/>
    </xf>
    <xf numFmtId="0" fontId="1" fillId="4" borderId="4" xfId="2" applyFont="1" applyFill="1" applyBorder="1" applyAlignment="1">
      <alignment horizontal="left" vertical="center" wrapText="1"/>
    </xf>
    <xf numFmtId="0" fontId="2" fillId="3" borderId="2" xfId="2" applyFont="1" applyFill="1" applyBorder="1" applyAlignment="1">
      <alignment horizontal="left" vertical="center"/>
    </xf>
    <xf numFmtId="0" fontId="2" fillId="3" borderId="4" xfId="2" applyFont="1" applyFill="1" applyBorder="1" applyAlignment="1">
      <alignment horizontal="left" vertical="center"/>
    </xf>
    <xf numFmtId="0" fontId="1" fillId="3" borderId="6" xfId="2" applyFont="1" applyFill="1" applyBorder="1" applyAlignment="1">
      <alignment horizontal="left" vertical="center"/>
    </xf>
    <xf numFmtId="0" fontId="1" fillId="3" borderId="4" xfId="2" applyFont="1" applyFill="1" applyBorder="1" applyAlignment="1">
      <alignment horizontal="left" vertical="center"/>
    </xf>
    <xf numFmtId="0" fontId="2" fillId="3" borderId="1" xfId="2" applyFont="1" applyFill="1" applyBorder="1" applyAlignment="1">
      <alignment horizontal="center" vertical="center" wrapText="1"/>
    </xf>
    <xf numFmtId="0" fontId="2" fillId="3" borderId="14" xfId="2" applyFont="1" applyFill="1" applyBorder="1" applyAlignment="1">
      <alignment horizontal="center" vertical="center" wrapText="1"/>
    </xf>
    <xf numFmtId="0" fontId="1" fillId="3" borderId="2" xfId="2" applyFont="1" applyFill="1" applyBorder="1" applyAlignment="1">
      <alignment horizontal="left" vertical="center" wrapText="1"/>
    </xf>
    <xf numFmtId="0" fontId="1" fillId="3" borderId="4" xfId="2" applyFont="1" applyFill="1" applyBorder="1" applyAlignment="1">
      <alignment horizontal="left" vertical="center" wrapText="1"/>
    </xf>
    <xf numFmtId="0" fontId="1" fillId="3" borderId="14" xfId="0" applyFont="1" applyFill="1" applyBorder="1" applyAlignment="1">
      <alignment horizontal="left" vertical="center" wrapText="1"/>
    </xf>
  </cellXfs>
  <cellStyles count="12">
    <cellStyle name="greyed" xfId="8"/>
    <cellStyle name="Heading 1 2" xfId="4"/>
    <cellStyle name="Heading 2 2" xfId="5"/>
    <cellStyle name="HeadingTable" xfId="7"/>
    <cellStyle name="highlightText" xfId="11"/>
    <cellStyle name="inputExposure" xfId="9"/>
    <cellStyle name="Normal" xfId="0" builtinId="0"/>
    <cellStyle name="Normal 16" xfId="2"/>
    <cellStyle name="Normal 2" xfId="3"/>
    <cellStyle name="Percent" xfId="1" builtinId="5"/>
    <cellStyle name="showExposure" xfId="6"/>
    <cellStyle name="showParameterE" xfId="10"/>
  </cellStyles>
  <dxfs count="112">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3</xdr:col>
      <xdr:colOff>293914</xdr:colOff>
      <xdr:row>15</xdr:row>
      <xdr:rowOff>76198</xdr:rowOff>
    </xdr:from>
    <xdr:to>
      <xdr:col>11</xdr:col>
      <xdr:colOff>1161514</xdr:colOff>
      <xdr:row>15</xdr:row>
      <xdr:rowOff>4036198</xdr:rowOff>
    </xdr:to>
    <xdr:sp macro="" textlink="">
      <xdr:nvSpPr>
        <xdr:cNvPr id="2" name="TextBox 1"/>
        <xdr:cNvSpPr txBox="1"/>
      </xdr:nvSpPr>
      <xdr:spPr>
        <a:xfrm>
          <a:off x="2122714" y="2993569"/>
          <a:ext cx="8640000" cy="3960000"/>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Exemple 1:</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Dépôt de 50 $ en espèces auprès d’une institution financière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400" b="1" i="0" u="none" strike="noStrike" kern="0" cap="none" spc="0" normalizeH="0" baseline="0" noProof="0">
            <a:ln>
              <a:noFill/>
            </a:ln>
            <a:solidFill>
              <a:prstClr val="black"/>
            </a:solidFill>
            <a:effectLst/>
            <a:uLnTx/>
            <a:uFillTx/>
            <a:latin typeface="+mn-lt"/>
            <a:ea typeface="+mn-ea"/>
            <a:cs typeface="+mn-cs"/>
          </a:endParaRPr>
        </a:p>
        <a:p>
          <a:endParaRPr lang="en-CA" sz="1100" baseline="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3</xdr:col>
      <xdr:colOff>293914</xdr:colOff>
      <xdr:row>15</xdr:row>
      <xdr:rowOff>76198</xdr:rowOff>
    </xdr:from>
    <xdr:to>
      <xdr:col>11</xdr:col>
      <xdr:colOff>1161514</xdr:colOff>
      <xdr:row>15</xdr:row>
      <xdr:rowOff>4036198</xdr:rowOff>
    </xdr:to>
    <xdr:sp macro="" textlink="">
      <xdr:nvSpPr>
        <xdr:cNvPr id="2" name="TextBox 1"/>
        <xdr:cNvSpPr txBox="1"/>
      </xdr:nvSpPr>
      <xdr:spPr>
        <a:xfrm>
          <a:off x="2122714" y="2964178"/>
          <a:ext cx="8365680" cy="3960000"/>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Exemple 8:</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342900" lvl="0" indent="-342900">
            <a:spcAft>
              <a:spcPts val="0"/>
            </a:spcAft>
            <a:buFont typeface="Calibri"/>
            <a:buChar char="—"/>
          </a:pPr>
          <a:r>
            <a:rPr lang="fr-FR" sz="1400" b="1">
              <a:solidFill>
                <a:srgbClr val="000000"/>
              </a:solidFill>
              <a:effectLst/>
              <a:latin typeface="Arial" panose="020B0604020202020204" pitchFamily="34" charset="0"/>
              <a:ea typeface="Times New Roman"/>
              <a:cs typeface="Arial" panose="020B0604020202020204" pitchFamily="34" charset="0"/>
            </a:rPr>
            <a:t>Position initiale = liquidités de 3 000 $ </a:t>
          </a:r>
          <a:endParaRPr lang="en-CA" sz="1400" b="1">
            <a:effectLst/>
            <a:latin typeface="Arial" panose="020B0604020202020204" pitchFamily="34" charset="0"/>
            <a:ea typeface="Times New Roman"/>
            <a:cs typeface="Arial" panose="020B0604020202020204" pitchFamily="34" charset="0"/>
          </a:endParaRPr>
        </a:p>
        <a:p>
          <a:pPr marL="342900" lvl="0" indent="-342900">
            <a:spcAft>
              <a:spcPts val="0"/>
            </a:spcAft>
            <a:buFont typeface="Calibri"/>
            <a:buChar char="—"/>
          </a:pPr>
          <a:r>
            <a:rPr lang="fr-FR" sz="1400" b="1">
              <a:solidFill>
                <a:srgbClr val="000000"/>
              </a:solidFill>
              <a:effectLst/>
              <a:latin typeface="Arial" panose="020B0604020202020204" pitchFamily="34" charset="0"/>
              <a:ea typeface="Times New Roman"/>
              <a:cs typeface="Arial" panose="020B0604020202020204" pitchFamily="34" charset="0"/>
            </a:rPr>
            <a:t>3 150 $ = obligations du gouvernement du Canada vendues à découvert et garanties par une opération de prise en pension (volet en espèces de 2 000 $) et l’emprunt de titres (volet en espèces de 1 000 $)</a:t>
          </a:r>
          <a:endParaRPr lang="en-CA" sz="1400" b="1">
            <a:effectLst/>
            <a:latin typeface="Arial" panose="020B0604020202020204" pitchFamily="34" charset="0"/>
            <a:ea typeface="Times New Roman"/>
            <a:cs typeface="Arial" panose="020B0604020202020204" pitchFamily="34" charset="0"/>
          </a:endParaRPr>
        </a:p>
        <a:p>
          <a:pPr marL="342900" lvl="0" indent="-342900">
            <a:spcAft>
              <a:spcPts val="0"/>
            </a:spcAft>
            <a:buFont typeface="Calibri"/>
            <a:buChar char="—"/>
          </a:pPr>
          <a:r>
            <a:rPr lang="fr-FR" sz="1400" b="1">
              <a:solidFill>
                <a:srgbClr val="000000"/>
              </a:solidFill>
              <a:effectLst/>
              <a:latin typeface="Arial" panose="020B0604020202020204" pitchFamily="34" charset="0"/>
              <a:ea typeface="Times New Roman"/>
              <a:cs typeface="Arial" panose="020B0604020202020204" pitchFamily="34" charset="0"/>
            </a:rPr>
            <a:t>2 100 $ = actions ordinaires du secteur financier vendues à découvert et garanties par un emprunt hors liquidité auprès d’un courtier affilié à une banque canadienne contre des obligations du Trésor américain d’une valeur de 2 300 $</a:t>
          </a:r>
          <a:endParaRPr lang="en-CA" sz="1400" b="1">
            <a:effectLst/>
            <a:latin typeface="Arial" panose="020B0604020202020204" pitchFamily="34" charset="0"/>
            <a:ea typeface="Times New Roman"/>
            <a:cs typeface="Arial" panose="020B0604020202020204" pitchFamily="34" charset="0"/>
          </a:endParaRPr>
        </a:p>
        <a:p>
          <a:pPr marL="342900" lvl="0" indent="-342900">
            <a:spcAft>
              <a:spcPts val="0"/>
            </a:spcAft>
            <a:buFont typeface="Calibri"/>
            <a:buChar char="—"/>
          </a:pPr>
          <a:r>
            <a:rPr lang="fr-FR" sz="1400" b="1">
              <a:solidFill>
                <a:srgbClr val="000000"/>
              </a:solidFill>
              <a:effectLst/>
              <a:latin typeface="Arial" panose="020B0604020202020204" pitchFamily="34" charset="0"/>
              <a:ea typeface="Times New Roman"/>
              <a:cs typeface="Arial" panose="020B0604020202020204" pitchFamily="34" charset="0"/>
            </a:rPr>
            <a:t>100 $ = marge de liquidité reçue sur opération de dérivé de gré à gré </a:t>
          </a:r>
          <a:endParaRPr lang="en-CA" sz="1400" b="1">
            <a:effectLst/>
            <a:latin typeface="Arial" panose="020B0604020202020204" pitchFamily="34" charset="0"/>
            <a:ea typeface="Times New Roman"/>
            <a:cs typeface="Arial" panose="020B0604020202020204" pitchFamily="34" charset="0"/>
          </a:endParaRPr>
        </a:p>
        <a:p>
          <a:pPr marL="342900" lvl="0" indent="-342900">
            <a:spcAft>
              <a:spcPts val="0"/>
            </a:spcAft>
            <a:buFont typeface="Calibri"/>
            <a:buChar char="—"/>
          </a:pPr>
          <a:r>
            <a:rPr lang="fr-FR" sz="1400" b="1">
              <a:solidFill>
                <a:srgbClr val="000000"/>
              </a:solidFill>
              <a:effectLst/>
              <a:latin typeface="Arial" panose="020B0604020202020204" pitchFamily="34" charset="0"/>
              <a:ea typeface="Times New Roman"/>
              <a:cs typeface="Arial" panose="020B0604020202020204" pitchFamily="34" charset="0"/>
            </a:rPr>
            <a:t>100 $ = marge hors liquidité reçue sur opération de dérivé de gré à gré applicable aux obligations de sociétés financières </a:t>
          </a:r>
          <a:endParaRPr lang="en-CA" sz="1400" b="1">
            <a:effectLst/>
            <a:latin typeface="Arial" panose="020B0604020202020204" pitchFamily="34" charset="0"/>
            <a:ea typeface="Times New Roman"/>
            <a:cs typeface="Arial" panose="020B0604020202020204" pitchFamily="34" charset="0"/>
          </a:endParaRPr>
        </a:p>
        <a:p>
          <a:pPr marL="342900" lvl="0" indent="-342900">
            <a:spcAft>
              <a:spcPts val="0"/>
            </a:spcAft>
            <a:buFont typeface="Calibri"/>
            <a:buChar char="—"/>
          </a:pPr>
          <a:r>
            <a:rPr lang="fr-FR" sz="1400" b="1">
              <a:solidFill>
                <a:srgbClr val="000000"/>
              </a:solidFill>
              <a:effectLst/>
              <a:latin typeface="Arial" panose="020B0604020202020204" pitchFamily="34" charset="0"/>
              <a:ea typeface="Times New Roman"/>
              <a:cs typeface="Arial" panose="020B0604020202020204" pitchFamily="34" charset="0"/>
            </a:rPr>
            <a:t>50 $ = marge de liquidité donnée en nantissement à la CDS </a:t>
          </a:r>
          <a:endParaRPr lang="en-CA" sz="1400" b="1">
            <a:effectLst/>
            <a:latin typeface="Arial" panose="020B0604020202020204" pitchFamily="34" charset="0"/>
            <a:ea typeface="Times New Roman"/>
            <a:cs typeface="Arial" panose="020B0604020202020204" pitchFamily="34" charset="0"/>
          </a:endParaRPr>
        </a:p>
        <a:p>
          <a:pPr marL="342900" lvl="0" indent="-342900">
            <a:spcAft>
              <a:spcPts val="0"/>
            </a:spcAft>
            <a:buFont typeface="Calibri"/>
            <a:buChar char="—"/>
          </a:pPr>
          <a:r>
            <a:rPr lang="fr-FR" sz="1400" b="1">
              <a:solidFill>
                <a:srgbClr val="000000"/>
              </a:solidFill>
              <a:effectLst/>
              <a:latin typeface="Arial" panose="020B0604020202020204" pitchFamily="34" charset="0"/>
              <a:ea typeface="Times New Roman"/>
              <a:cs typeface="Arial" panose="020B0604020202020204" pitchFamily="34" charset="0"/>
            </a:rPr>
            <a:t>50 $ = obligations de sociétés non financières (notées A) données en garantie à la DTC à l’égard de la marge prescrite de 40 $; les sûretés excédentaires d’une valeur de 10 $ sont non grevées et peuvent être retirées en tout temps </a:t>
          </a:r>
          <a:endParaRPr lang="en-CA" sz="1400" b="1">
            <a:effectLst/>
            <a:latin typeface="Arial" panose="020B0604020202020204" pitchFamily="34" charset="0"/>
            <a:ea typeface="Times New Roman"/>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endParaRPr lang="en-CA" sz="1100" baseline="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293913</xdr:colOff>
      <xdr:row>15</xdr:row>
      <xdr:rowOff>76198</xdr:rowOff>
    </xdr:from>
    <xdr:to>
      <xdr:col>11</xdr:col>
      <xdr:colOff>1469572</xdr:colOff>
      <xdr:row>15</xdr:row>
      <xdr:rowOff>4036198</xdr:rowOff>
    </xdr:to>
    <xdr:sp macro="" textlink="">
      <xdr:nvSpPr>
        <xdr:cNvPr id="2" name="TextBox 1"/>
        <xdr:cNvSpPr txBox="1"/>
      </xdr:nvSpPr>
      <xdr:spPr>
        <a:xfrm>
          <a:off x="2122713" y="2993569"/>
          <a:ext cx="8675916" cy="3960000"/>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Exemple 9:</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a:spcAft>
              <a:spcPts val="0"/>
            </a:spcAft>
          </a:pPr>
          <a:r>
            <a:rPr lang="fr-FR" sz="1400" b="1">
              <a:solidFill>
                <a:srgbClr val="000000"/>
              </a:solidFill>
              <a:effectLst/>
              <a:latin typeface="Arial" panose="020B0604020202020204" pitchFamily="34" charset="0"/>
              <a:ea typeface="Times New Roman"/>
              <a:cs typeface="Arial" panose="020B0604020202020204" pitchFamily="34" charset="0"/>
            </a:rPr>
            <a:t>4 000 $ = prêts hypothécaires résidentiels non assurés titrisés sous la forme de titres hypothécaires résidentiels notés AAA pour une valeur de 3 700 $ (après surnantissement) et vendus à une société d’assurance canadienne</a:t>
          </a:r>
          <a:endParaRPr lang="en-CA" sz="1400" b="1">
            <a:effectLst/>
            <a:latin typeface="Arial" panose="020B0604020202020204" pitchFamily="34" charset="0"/>
            <a:ea typeface="Times New Roman"/>
            <a:cs typeface="Arial" panose="020B0604020202020204" pitchFamily="34" charset="0"/>
          </a:endParaRPr>
        </a:p>
        <a:p>
          <a:pPr>
            <a:spcAft>
              <a:spcPts val="0"/>
            </a:spcAft>
          </a:pPr>
          <a:r>
            <a:rPr lang="fr-FR" sz="1400" b="1">
              <a:solidFill>
                <a:srgbClr val="000000"/>
              </a:solidFill>
              <a:effectLst/>
              <a:latin typeface="Arial" panose="020B0604020202020204" pitchFamily="34" charset="0"/>
              <a:ea typeface="Times New Roman"/>
              <a:cs typeface="Arial" panose="020B0604020202020204" pitchFamily="34" charset="0"/>
            </a:rPr>
            <a:t>3 000 $ = prêts hypothécaires sur immeubles non résidentiels titrisés sous la forme de PCAA et vendus 2 900 $ (transaction en espèces)</a:t>
          </a:r>
          <a:endParaRPr lang="en-CA" sz="1400" b="1">
            <a:effectLst/>
            <a:latin typeface="Arial" panose="020B0604020202020204" pitchFamily="34" charset="0"/>
            <a:ea typeface="Times New Roman"/>
            <a:cs typeface="Arial" panose="020B0604020202020204" pitchFamily="34" charset="0"/>
          </a:endParaRPr>
        </a:p>
        <a:p>
          <a:pPr>
            <a:spcAft>
              <a:spcPts val="0"/>
            </a:spcAft>
          </a:pPr>
          <a:r>
            <a:rPr lang="fr-FR" sz="1400" b="1">
              <a:solidFill>
                <a:srgbClr val="000000"/>
              </a:solidFill>
              <a:effectLst/>
              <a:latin typeface="Arial" panose="020B0604020202020204" pitchFamily="34" charset="0"/>
              <a:ea typeface="Times New Roman"/>
              <a:cs typeface="Arial" panose="020B0604020202020204" pitchFamily="34" charset="0"/>
            </a:rPr>
            <a:t>1 020 $ = prêts non hypothécaires servant de garantie à des obligations sécurisées vendues 1 000 $</a:t>
          </a:r>
          <a:endParaRPr lang="en-CA" sz="1400" b="1">
            <a:effectLst/>
            <a:latin typeface="Arial" panose="020B0604020202020204" pitchFamily="34" charset="0"/>
            <a:ea typeface="Times New Roman"/>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endParaRPr lang="en-CA" sz="1100" baseline="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293914</xdr:colOff>
      <xdr:row>15</xdr:row>
      <xdr:rowOff>76198</xdr:rowOff>
    </xdr:from>
    <xdr:to>
      <xdr:col>11</xdr:col>
      <xdr:colOff>1161514</xdr:colOff>
      <xdr:row>15</xdr:row>
      <xdr:rowOff>4036198</xdr:rowOff>
    </xdr:to>
    <xdr:sp macro="" textlink="">
      <xdr:nvSpPr>
        <xdr:cNvPr id="2" name="TextBox 1"/>
        <xdr:cNvSpPr txBox="1"/>
      </xdr:nvSpPr>
      <xdr:spPr>
        <a:xfrm>
          <a:off x="2122714" y="2964178"/>
          <a:ext cx="8365680" cy="3960000"/>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Exemple 10:</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a:spcAft>
              <a:spcPts val="0"/>
            </a:spcAft>
          </a:pPr>
          <a:r>
            <a:rPr lang="fr-FR" sz="1400" b="1">
              <a:solidFill>
                <a:srgbClr val="000000"/>
              </a:solidFill>
              <a:effectLst/>
              <a:latin typeface="Arial" panose="020B0604020202020204" pitchFamily="34" charset="0"/>
              <a:ea typeface="Times New Roman"/>
              <a:cs typeface="Arial" panose="020B0604020202020204" pitchFamily="34" charset="0"/>
            </a:rPr>
            <a:t>L’institution déclarante détient 100 $ en liquidité. Elle finance, à hauteur de 15 $, un prêt sur marge contracté par un client du service de courtage de détail qui lui remet en garantie des actions de sociétés non financières d’une valeur de 30 $. </a:t>
          </a:r>
          <a:endParaRPr lang="en-CA" sz="1400" b="1">
            <a:effectLst/>
            <a:latin typeface="Arial" panose="020B0604020202020204" pitchFamily="34" charset="0"/>
            <a:ea typeface="Times New Roman"/>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4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endParaRPr lang="en-CA" sz="1100" baseline="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293914</xdr:colOff>
      <xdr:row>15</xdr:row>
      <xdr:rowOff>76198</xdr:rowOff>
    </xdr:from>
    <xdr:to>
      <xdr:col>11</xdr:col>
      <xdr:colOff>1161514</xdr:colOff>
      <xdr:row>15</xdr:row>
      <xdr:rowOff>4036198</xdr:rowOff>
    </xdr:to>
    <xdr:sp macro="" textlink="">
      <xdr:nvSpPr>
        <xdr:cNvPr id="2" name="TextBox 1"/>
        <xdr:cNvSpPr txBox="1"/>
      </xdr:nvSpPr>
      <xdr:spPr>
        <a:xfrm>
          <a:off x="2122714" y="2964178"/>
          <a:ext cx="8365680" cy="3960000"/>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Exemple 11: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Un client emprunte du stock de titres d’un courtier privilégié des obligations de sociétés non financières d’une valeur de 20 $ pour les vendre à découvert et dépose en nantissement des actions ordinaires du secteur financier d’une valeur de 30 $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endParaRPr lang="en-CA" sz="1100" baseline="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293914</xdr:colOff>
      <xdr:row>15</xdr:row>
      <xdr:rowOff>76198</xdr:rowOff>
    </xdr:from>
    <xdr:to>
      <xdr:col>11</xdr:col>
      <xdr:colOff>1161514</xdr:colOff>
      <xdr:row>15</xdr:row>
      <xdr:rowOff>4036198</xdr:rowOff>
    </xdr:to>
    <xdr:sp macro="" textlink="">
      <xdr:nvSpPr>
        <xdr:cNvPr id="2" name="TextBox 1"/>
        <xdr:cNvSpPr txBox="1"/>
      </xdr:nvSpPr>
      <xdr:spPr>
        <a:xfrm>
          <a:off x="2122714" y="2964178"/>
          <a:ext cx="8365680" cy="3960000"/>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CA" sz="1600" b="1" i="0" u="none" strike="noStrike" kern="0" cap="none" spc="0" normalizeH="0" baseline="0" noProof="0">
              <a:ln>
                <a:noFill/>
              </a:ln>
              <a:solidFill>
                <a:prstClr val="black"/>
              </a:solidFill>
              <a:effectLst/>
              <a:uLnTx/>
              <a:uFillTx/>
              <a:latin typeface="+mn-lt"/>
              <a:ea typeface="+mn-ea"/>
              <a:cs typeface="+mn-cs"/>
            </a:rPr>
            <a:t>Exemple 12:</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600" b="1"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CA" sz="1600" b="1" i="0" u="none" strike="noStrike" kern="0" cap="none" spc="0" normalizeH="0" baseline="0" noProof="0">
              <a:ln>
                <a:noFill/>
              </a:ln>
              <a:solidFill>
                <a:sysClr val="windowText" lastClr="000000"/>
              </a:solidFill>
              <a:effectLst/>
              <a:uLnTx/>
              <a:uFillTx/>
              <a:latin typeface="+mn-lt"/>
              <a:ea typeface="+mn-ea"/>
              <a:cs typeface="+mn-cs"/>
            </a:rPr>
            <a:t>La filiale (non déclarée) d’une société d’assurance détient des placements d’une valeur de 1 000 $. La banque mère qui remplit le relevé H4 détient des obligations émises par le gouvernement canadien (2 000 $) et des actions ordinaires du secteur financier (3 000 $).</a:t>
          </a:r>
        </a:p>
        <a:p>
          <a:pPr marL="0" marR="0" lvl="0" indent="0" defTabSz="914400" eaLnBrk="1" fontAlgn="auto" latinLnBrk="0" hangingPunct="1">
            <a:lnSpc>
              <a:spcPct val="100000"/>
            </a:lnSpc>
            <a:spcBef>
              <a:spcPts val="0"/>
            </a:spcBef>
            <a:spcAft>
              <a:spcPts val="0"/>
            </a:spcAft>
            <a:buClrTx/>
            <a:buSzTx/>
            <a:buFontTx/>
            <a:buNone/>
            <a:tabLst/>
            <a:defRPr/>
          </a:pPr>
          <a:r>
            <a:rPr kumimoji="0" lang="en-CA" sz="1600" b="1"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CA" sz="1600" b="1" i="0" u="none" strike="noStrike" kern="0" cap="none" spc="0" normalizeH="0" baseline="0" noProof="0">
              <a:ln>
                <a:noFill/>
              </a:ln>
              <a:solidFill>
                <a:sysClr val="windowText" lastClr="000000"/>
              </a:solidFill>
              <a:effectLst/>
              <a:uLnTx/>
              <a:uFillTx/>
              <a:latin typeface="+mn-lt"/>
              <a:ea typeface="+mn-ea"/>
              <a:cs typeface="+mn-cs"/>
            </a:rPr>
            <a:t>La société mère prête 37 $ à sa filiale. Cette dernière lui emprunte des obligations du gouvernement du Canada d’une valeur de 20 $ et des actions ordinaires du secteur financier d’une valeur de 15 $ pour couvrir les polices vendues. La filiale utilise la somme empruntée pour financer les fonds mis en garantie (37 $) nécessaires à l’emprunt de titres (compte tenu de la décote de 2 $).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6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CA" sz="1600" b="1" i="0" u="none" strike="noStrike" kern="0" cap="none" spc="0" normalizeH="0" baseline="0" noProof="0">
              <a:ln>
                <a:noFill/>
              </a:ln>
              <a:solidFill>
                <a:sysClr val="windowText" lastClr="000000"/>
              </a:solidFill>
              <a:effectLst/>
              <a:uLnTx/>
              <a:uFillTx/>
              <a:latin typeface="+mn-lt"/>
              <a:ea typeface="+mn-ea"/>
              <a:cs typeface="+mn-cs"/>
            </a:rPr>
            <a:t>[Remarque : Étant donné que la société d’assurance est une filiale non déclarée, elle est prise en compte uniquement à la case c.50; de plus, puisque les valeurs figurant au relevé H4 sont consolidées, il n’y a pas lieu de déclarer les transactions effectuées avec la filiale.]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600" b="1" i="0" u="none" strike="noStrike" kern="0" cap="none" spc="0" normalizeH="0" baseline="0" noProof="0">
            <a:ln>
              <a:noFill/>
            </a:ln>
            <a:solidFill>
              <a:sysClr val="windowText" lastClr="000000"/>
            </a:solidFill>
            <a:effectLst/>
            <a:uLnTx/>
            <a:uFillTx/>
            <a:latin typeface="+mn-lt"/>
            <a:ea typeface="+mn-ea"/>
            <a:cs typeface="+mn-cs"/>
          </a:endParaRPr>
        </a:p>
        <a:p>
          <a:endParaRPr lang="en-CA" sz="1100" baseline="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293914</xdr:colOff>
      <xdr:row>15</xdr:row>
      <xdr:rowOff>76198</xdr:rowOff>
    </xdr:from>
    <xdr:to>
      <xdr:col>11</xdr:col>
      <xdr:colOff>1161514</xdr:colOff>
      <xdr:row>15</xdr:row>
      <xdr:rowOff>4036198</xdr:rowOff>
    </xdr:to>
    <xdr:sp macro="" textlink="">
      <xdr:nvSpPr>
        <xdr:cNvPr id="2" name="TextBox 1"/>
        <xdr:cNvSpPr txBox="1"/>
      </xdr:nvSpPr>
      <xdr:spPr>
        <a:xfrm>
          <a:off x="2122714" y="2964178"/>
          <a:ext cx="8365680" cy="3960000"/>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Exemple 2:</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Dépôt total de 150 $ auprès de la Réserve fédérale : </a:t>
          </a:r>
        </a:p>
        <a:p>
          <a:pPr marL="0" marR="0" lvl="0" indent="0" defTabSz="914400" eaLnBrk="1" fontAlgn="auto" latinLnBrk="0" hangingPunct="1">
            <a:lnSpc>
              <a:spcPct val="100000"/>
            </a:lnSpc>
            <a:spcBef>
              <a:spcPts val="0"/>
            </a:spcBef>
            <a:spcAft>
              <a:spcPts val="0"/>
            </a:spcAft>
            <a:buClrTx/>
            <a:buSzTx/>
            <a:buFontTx/>
            <a:buNone/>
            <a:tabLst/>
            <a:defRPr/>
          </a:pPr>
          <a:r>
            <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dépôt de 100 $ afin de satisfaire aux exigences en matière de réserves obligatoires s’élevant à 90 $; </a:t>
          </a:r>
        </a:p>
        <a:p>
          <a:pPr marL="0" marR="0" lvl="0" indent="0" defTabSz="914400" eaLnBrk="1" fontAlgn="auto" latinLnBrk="0" hangingPunct="1">
            <a:lnSpc>
              <a:spcPct val="100000"/>
            </a:lnSpc>
            <a:spcBef>
              <a:spcPts val="0"/>
            </a:spcBef>
            <a:spcAft>
              <a:spcPts val="0"/>
            </a:spcAft>
            <a:buClrTx/>
            <a:buSzTx/>
            <a:buFontTx/>
            <a:buNone/>
            <a:tabLst/>
            <a:defRPr/>
          </a:pPr>
          <a:r>
            <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dépôt de 50 $ rémunéré sur un compte non grevé </a:t>
          </a:r>
        </a:p>
        <a:p>
          <a:pPr marL="0" marR="0" lvl="0" indent="0" defTabSz="914400" eaLnBrk="1" fontAlgn="auto" latinLnBrk="0" hangingPunct="1">
            <a:lnSpc>
              <a:spcPct val="100000"/>
            </a:lnSpc>
            <a:spcBef>
              <a:spcPts val="0"/>
            </a:spcBef>
            <a:spcAft>
              <a:spcPts val="0"/>
            </a:spcAft>
            <a:buClrTx/>
            <a:buSzTx/>
            <a:buFontTx/>
            <a:buNone/>
            <a:tabLst/>
            <a:defRPr/>
          </a:pPr>
          <a:r>
            <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Note 1 : Un ajustement de 10 $ est inscrit à la case a104 afin que le solde de garantie soit pris en compte dans les actifs non grevés disponibles. </a:t>
          </a:r>
        </a:p>
        <a:p>
          <a:pPr marL="0" marR="0" lvl="0" indent="0" defTabSz="914400" eaLnBrk="1" fontAlgn="auto" latinLnBrk="0" hangingPunct="1">
            <a:lnSpc>
              <a:spcPct val="100000"/>
            </a:lnSpc>
            <a:spcBef>
              <a:spcPts val="0"/>
            </a:spcBef>
            <a:spcAft>
              <a:spcPts val="0"/>
            </a:spcAft>
            <a:buClrTx/>
            <a:buSzTx/>
            <a:buFontTx/>
            <a:buNone/>
            <a:tabLst/>
            <a:defRPr/>
          </a:pPr>
          <a:r>
            <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Note 2 : Une autre façon de déclarer le dépôt total est présentée sous « Exemple 2b »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293914</xdr:colOff>
      <xdr:row>15</xdr:row>
      <xdr:rowOff>76198</xdr:rowOff>
    </xdr:from>
    <xdr:to>
      <xdr:col>11</xdr:col>
      <xdr:colOff>1161514</xdr:colOff>
      <xdr:row>15</xdr:row>
      <xdr:rowOff>4036198</xdr:rowOff>
    </xdr:to>
    <xdr:sp macro="" textlink="">
      <xdr:nvSpPr>
        <xdr:cNvPr id="2" name="TextBox 1"/>
        <xdr:cNvSpPr txBox="1"/>
      </xdr:nvSpPr>
      <xdr:spPr>
        <a:xfrm>
          <a:off x="2122714" y="2964178"/>
          <a:ext cx="8365680" cy="3960000"/>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Exemple 2 (Autre version):</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Dépôt total de 150 $ auprès de la Réserve fédérale : </a:t>
          </a:r>
        </a:p>
        <a:p>
          <a:pPr marL="0" marR="0" lvl="0" indent="0" defTabSz="914400" eaLnBrk="1" fontAlgn="auto" latinLnBrk="0" hangingPunct="1">
            <a:lnSpc>
              <a:spcPct val="100000"/>
            </a:lnSpc>
            <a:spcBef>
              <a:spcPts val="0"/>
            </a:spcBef>
            <a:spcAft>
              <a:spcPts val="0"/>
            </a:spcAft>
            <a:buClrTx/>
            <a:buSzTx/>
            <a:buFontTx/>
            <a:buNone/>
            <a:tabLst/>
            <a:defRPr/>
          </a:pPr>
          <a:r>
            <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dépôt de 100 $ afin de satisfaire aux exigences en matière de réserves obligatoires s’élevant à 90 $; </a:t>
          </a:r>
        </a:p>
        <a:p>
          <a:pPr marL="0" marR="0" lvl="0" indent="0" defTabSz="914400" eaLnBrk="1" fontAlgn="auto" latinLnBrk="0" hangingPunct="1">
            <a:lnSpc>
              <a:spcPct val="100000"/>
            </a:lnSpc>
            <a:spcBef>
              <a:spcPts val="0"/>
            </a:spcBef>
            <a:spcAft>
              <a:spcPts val="0"/>
            </a:spcAft>
            <a:buClrTx/>
            <a:buSzTx/>
            <a:buFontTx/>
            <a:buNone/>
            <a:tabLst/>
            <a:defRPr/>
          </a:pPr>
          <a:r>
            <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dépôt de 50 $ rémunéré sur un compte non grevé </a:t>
          </a:r>
        </a:p>
        <a:p>
          <a:pPr marL="0" marR="0" lvl="0" indent="0" defTabSz="914400" eaLnBrk="1" fontAlgn="auto" latinLnBrk="0" hangingPunct="1">
            <a:lnSpc>
              <a:spcPct val="100000"/>
            </a:lnSpc>
            <a:spcBef>
              <a:spcPts val="0"/>
            </a:spcBef>
            <a:spcAft>
              <a:spcPts val="0"/>
            </a:spcAft>
            <a:buClrTx/>
            <a:buSzTx/>
            <a:buFontTx/>
            <a:buNone/>
            <a:tabLst/>
            <a:defRPr/>
          </a:pPr>
          <a:r>
            <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Nota : Dans cet exemple, les liquidités de 10 $ en excédent des réserves obligatoires sont déclarées comme un dépôt et ne sont pas traitées comme un gage. Cette inscription n’est autorisée que s’il y a dépôt de liquidités et ne s’applique pas aux sûretés hors liquidités. </a:t>
          </a:r>
        </a:p>
        <a:p>
          <a:pPr marL="0" marR="0" lvl="0" indent="0" defTabSz="914400" eaLnBrk="1" fontAlgn="auto" latinLnBrk="0" hangingPunct="1">
            <a:lnSpc>
              <a:spcPct val="100000"/>
            </a:lnSpc>
            <a:spcBef>
              <a:spcPts val="0"/>
            </a:spcBef>
            <a:spcAft>
              <a:spcPts val="0"/>
            </a:spcAft>
            <a:buClrTx/>
            <a:buSzTx/>
            <a:buFontTx/>
            <a:buNone/>
            <a:tabLst/>
            <a:defRPr/>
          </a:pPr>
          <a:r>
            <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a:t>
          </a:r>
        </a:p>
        <a:p>
          <a:endParaRPr lang="en-CA" sz="1100" baseline="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293914</xdr:colOff>
      <xdr:row>15</xdr:row>
      <xdr:rowOff>76198</xdr:rowOff>
    </xdr:from>
    <xdr:to>
      <xdr:col>11</xdr:col>
      <xdr:colOff>1161514</xdr:colOff>
      <xdr:row>15</xdr:row>
      <xdr:rowOff>4036198</xdr:rowOff>
    </xdr:to>
    <xdr:sp macro="" textlink="">
      <xdr:nvSpPr>
        <xdr:cNvPr id="2" name="TextBox 1"/>
        <xdr:cNvSpPr txBox="1"/>
      </xdr:nvSpPr>
      <xdr:spPr>
        <a:xfrm>
          <a:off x="2122714" y="2964178"/>
          <a:ext cx="8365680" cy="3960000"/>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Exemple 3:</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Une filiale non déclarée emprunte pour 21 $ d’obligations réhypothécables du gouvernement du Canada. La transaction comprend un volet en espèces de 20 $ et la filiale obtient 30 $ dans le cadre d’une opération de pension où elle met en gage des obligations de société d’une valeur de 33 $. Il en résulte une position nette de 10 $ en espèces.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endParaRPr lang="en-CA" sz="1100" baseline="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293914</xdr:colOff>
      <xdr:row>15</xdr:row>
      <xdr:rowOff>76198</xdr:rowOff>
    </xdr:from>
    <xdr:to>
      <xdr:col>11</xdr:col>
      <xdr:colOff>2079172</xdr:colOff>
      <xdr:row>15</xdr:row>
      <xdr:rowOff>4887686</xdr:rowOff>
    </xdr:to>
    <xdr:sp macro="" textlink="">
      <xdr:nvSpPr>
        <xdr:cNvPr id="2" name="TextBox 1"/>
        <xdr:cNvSpPr txBox="1"/>
      </xdr:nvSpPr>
      <xdr:spPr>
        <a:xfrm>
          <a:off x="2122714" y="2993569"/>
          <a:ext cx="9285515" cy="4811488"/>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Exemple 4:</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0" i="0" u="none" strike="noStrike" kern="0" cap="none" spc="0" normalizeH="0" baseline="0" noProof="0">
              <a:ln>
                <a:noFill/>
              </a:ln>
              <a:solidFill>
                <a:sysClr val="windowText" lastClr="000000"/>
              </a:solidFill>
              <a:effectLst/>
              <a:uLnTx/>
              <a:uFillTx/>
              <a:latin typeface="+mn-lt"/>
              <a:ea typeface="+mn-ea"/>
              <a:cs typeface="+mn-cs"/>
            </a:rPr>
            <a:t>Des prêts non hypothécaires et des obligations de sociétés non financières respectivement d’une valeur de 20 $ et de 30 $ sont mis à disposition afin de couvrir des engagements contractés à l’égard de la Banque qui découlent d’opérations STPGV. Ainsi, 20 $ seront affectés aux tranches 1 et 2, le reste n’étant pas réparti. Les prêts non hypothécaires ne peuvent représenter plus de 20 % du nantissement dans le cadre du STPGV (soit 4 $ sur 20 $). Sans tenir compte de la décote, les prêts non hypothécaires mis en garantie s’élèveront à 4 $/0,6, soit environ 7 $.</a:t>
          </a: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0" i="0" u="none" strike="noStrike" kern="0" cap="none" spc="0" normalizeH="0" baseline="0" noProof="0">
              <a:ln>
                <a:noFill/>
              </a:ln>
              <a:solidFill>
                <a:sysClr val="windowText" lastClr="000000"/>
              </a:solidFill>
              <a:effectLst/>
              <a:uLnTx/>
              <a:uFillTx/>
              <a:latin typeface="+mn-lt"/>
              <a:ea typeface="+mn-ea"/>
              <a:cs typeface="+mn-cs"/>
            </a:rPr>
            <a:t>Si l’on suppose que le montant total des obligations est affecté au nantissement, c’est-à-dire 30 $, et que la Banque du Canada applique une décote de 10 % sur celles-ci, la somme exigée représente alors 20 $ – 4 $ (valeur des prêts) = 16 $ (valeur des obligations) ou équivaut à 18 $ (valeur majorée) d’obligations engagées sur les 30 $ d’obligations déposées en nantissement. La répartition s’établit comme suit : portefeuille de prêts non hypothécaires engagés et affectés = 7 $; obligations engagées et affectées = 16 $; solde de garantie des obligations engagées = 14 $; portefeuille de prêts non hypothécaires non grevés = 13 $ (valeur de garantie = 8 $).</a:t>
          </a: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0" i="0" u="none" strike="noStrike" kern="0" cap="none" spc="0" normalizeH="0" baseline="0" noProof="0">
              <a:ln>
                <a:noFill/>
              </a:ln>
              <a:solidFill>
                <a:sysClr val="windowText" lastClr="000000"/>
              </a:solidFill>
              <a:effectLst/>
              <a:uLnTx/>
              <a:uFillTx/>
              <a:latin typeface="+mn-lt"/>
              <a:ea typeface="+mn-ea"/>
              <a:cs typeface="+mn-cs"/>
            </a:rPr>
            <a:t>Note 1 : À des fins d’illustration, des valeurs ont été inscrites dans les cases b2, c47 et b.17, c.47. Habituellement, ce calcul étant fait par la Banque du Canada, ces cases n’ont pas à être déclarées. </a:t>
          </a: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0" i="0" u="none" strike="noStrike" kern="0" cap="none" spc="0" normalizeH="0" baseline="0" noProof="0">
              <a:ln>
                <a:noFill/>
              </a:ln>
              <a:solidFill>
                <a:sysClr val="windowText" lastClr="000000"/>
              </a:solidFill>
              <a:effectLst/>
              <a:uLnTx/>
              <a:uFillTx/>
              <a:latin typeface="+mn-lt"/>
              <a:ea typeface="+mn-ea"/>
              <a:cs typeface="+mn-cs"/>
            </a:rPr>
            <a:t>Note 2 : Les institutions déclarantes peuvent effectuer des ajustements (et y sont d’ailleurs encouragées) et inscrire le résultat dans les cases a.104 et a.105 afin que les soldes de garantie ou les sûretés excédentaires soient pris en compte dans les actifs non grevés disponibles. Un tel ajustement est illustré dans le présent exemple et dans l’exemple 2.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100" b="0" i="0" u="none" strike="noStrike" kern="0" cap="none" spc="0" normalizeH="0" baseline="0" noProof="0">
            <a:ln>
              <a:noFill/>
            </a:ln>
            <a:solidFill>
              <a:sysClr val="windowText" lastClr="000000"/>
            </a:solidFill>
            <a:effectLst/>
            <a:uLnTx/>
            <a:uFillTx/>
            <a:latin typeface="+mn-lt"/>
            <a:ea typeface="+mn-ea"/>
            <a:cs typeface="+mn-cs"/>
          </a:endParaRPr>
        </a:p>
        <a:p>
          <a:endParaRPr lang="en-CA" sz="1100" baseline="0"/>
        </a:p>
      </xdr:txBody>
    </xdr:sp>
    <xdr:clientData/>
  </xdr:twoCellAnchor>
  <xdr:twoCellAnchor>
    <xdr:from>
      <xdr:col>9</xdr:col>
      <xdr:colOff>894155</xdr:colOff>
      <xdr:row>15</xdr:row>
      <xdr:rowOff>3483169</xdr:rowOff>
    </xdr:from>
    <xdr:to>
      <xdr:col>11</xdr:col>
      <xdr:colOff>1629752</xdr:colOff>
      <xdr:row>15</xdr:row>
      <xdr:rowOff>4455275</xdr:rowOff>
    </xdr:to>
    <xdr:grpSp>
      <xdr:nvGrpSpPr>
        <xdr:cNvPr id="5123" name="Group 3"/>
        <xdr:cNvGrpSpPr>
          <a:grpSpLocks noChangeAspect="1"/>
        </xdr:cNvGrpSpPr>
      </xdr:nvGrpSpPr>
      <xdr:grpSpPr bwMode="auto">
        <a:xfrm>
          <a:off x="6380555" y="6400540"/>
          <a:ext cx="4578254" cy="972106"/>
          <a:chOff x="900" y="650"/>
          <a:chExt cx="514" cy="183"/>
        </a:xfrm>
      </xdr:grpSpPr>
      <xdr:sp macro="" textlink="">
        <xdr:nvSpPr>
          <xdr:cNvPr id="5124" name="Rectangle 4"/>
          <xdr:cNvSpPr>
            <a:spLocks noChangeArrowheads="1"/>
          </xdr:cNvSpPr>
        </xdr:nvSpPr>
        <xdr:spPr bwMode="auto">
          <a:xfrm>
            <a:off x="1253" y="659"/>
            <a:ext cx="22"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CA" sz="800" b="0" i="0" u="none" strike="noStrike" baseline="0">
                <a:solidFill>
                  <a:srgbClr val="000000"/>
                </a:solidFill>
                <a:latin typeface="Calibri"/>
              </a:rPr>
              <a:t>$20</a:t>
            </a:r>
          </a:p>
        </xdr:txBody>
      </xdr:sp>
      <xdr:sp macro="" textlink="">
        <xdr:nvSpPr>
          <xdr:cNvPr id="5125" name="Rectangle 5"/>
          <xdr:cNvSpPr>
            <a:spLocks noChangeArrowheads="1"/>
          </xdr:cNvSpPr>
        </xdr:nvSpPr>
        <xdr:spPr bwMode="auto">
          <a:xfrm>
            <a:off x="1159" y="686"/>
            <a:ext cx="2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CA" sz="900" b="0" i="0" u="none" strike="noStrike" baseline="0">
                <a:solidFill>
                  <a:srgbClr val="000000"/>
                </a:solidFill>
                <a:latin typeface="Calibri"/>
              </a:rPr>
              <a:t>$16</a:t>
            </a:r>
          </a:p>
        </xdr:txBody>
      </xdr:sp>
      <xdr:sp macro="" textlink="">
        <xdr:nvSpPr>
          <xdr:cNvPr id="5126" name="Rectangle 6"/>
          <xdr:cNvSpPr>
            <a:spLocks noChangeArrowheads="1"/>
          </xdr:cNvSpPr>
        </xdr:nvSpPr>
        <xdr:spPr bwMode="auto">
          <a:xfrm>
            <a:off x="1353" y="686"/>
            <a:ext cx="17"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CA" sz="900" b="0" i="0" u="none" strike="noStrike" baseline="0">
                <a:solidFill>
                  <a:srgbClr val="000000"/>
                </a:solidFill>
                <a:latin typeface="Calibri"/>
              </a:rPr>
              <a:t>$4</a:t>
            </a:r>
          </a:p>
        </xdr:txBody>
      </xdr:sp>
      <xdr:sp macro="" textlink="">
        <xdr:nvSpPr>
          <xdr:cNvPr id="5127" name="Rectangle 7"/>
          <xdr:cNvSpPr>
            <a:spLocks noChangeArrowheads="1"/>
          </xdr:cNvSpPr>
        </xdr:nvSpPr>
        <xdr:spPr bwMode="auto">
          <a:xfrm>
            <a:off x="1093" y="723"/>
            <a:ext cx="23"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CA" sz="800" b="0" i="0" u="none" strike="noStrike" baseline="0">
                <a:solidFill>
                  <a:srgbClr val="000000"/>
                </a:solidFill>
                <a:latin typeface="Calibri"/>
              </a:rPr>
              <a:t>$20</a:t>
            </a:r>
          </a:p>
        </xdr:txBody>
      </xdr:sp>
      <xdr:sp macro="" textlink="">
        <xdr:nvSpPr>
          <xdr:cNvPr id="5128" name="Rectangle 8"/>
          <xdr:cNvSpPr>
            <a:spLocks noChangeArrowheads="1"/>
          </xdr:cNvSpPr>
        </xdr:nvSpPr>
        <xdr:spPr bwMode="auto">
          <a:xfrm>
            <a:off x="1119" y="723"/>
            <a:ext cx="4"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CA" sz="800" b="0" i="0" u="none" strike="noStrike" baseline="0">
                <a:solidFill>
                  <a:srgbClr val="000000"/>
                </a:solidFill>
                <a:latin typeface="Calibri"/>
              </a:rPr>
              <a:t>-</a:t>
            </a:r>
          </a:p>
        </xdr:txBody>
      </xdr:sp>
      <xdr:sp macro="" textlink="">
        <xdr:nvSpPr>
          <xdr:cNvPr id="5129" name="Rectangle 9"/>
          <xdr:cNvSpPr>
            <a:spLocks noChangeArrowheads="1"/>
          </xdr:cNvSpPr>
        </xdr:nvSpPr>
        <xdr:spPr bwMode="auto">
          <a:xfrm>
            <a:off x="1123" y="723"/>
            <a:ext cx="105"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CA" sz="800" b="0" i="0" u="none" strike="noStrike" baseline="0">
                <a:solidFill>
                  <a:srgbClr val="000000"/>
                </a:solidFill>
                <a:latin typeface="Calibri"/>
              </a:rPr>
              <a:t>4 = 16/0.90% = $18</a:t>
            </a:r>
          </a:p>
        </xdr:txBody>
      </xdr:sp>
      <xdr:sp macro="" textlink="">
        <xdr:nvSpPr>
          <xdr:cNvPr id="5130" name="Rectangle 10"/>
          <xdr:cNvSpPr>
            <a:spLocks noChangeArrowheads="1"/>
          </xdr:cNvSpPr>
        </xdr:nvSpPr>
        <xdr:spPr bwMode="auto">
          <a:xfrm>
            <a:off x="1159" y="762"/>
            <a:ext cx="25"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CA" sz="900" b="0" i="0" u="none" strike="noStrike" baseline="0">
                <a:solidFill>
                  <a:srgbClr val="000000"/>
                </a:solidFill>
                <a:latin typeface="Calibri"/>
              </a:rPr>
              <a:t>$30</a:t>
            </a:r>
          </a:p>
        </xdr:txBody>
      </xdr:sp>
      <xdr:sp macro="" textlink="">
        <xdr:nvSpPr>
          <xdr:cNvPr id="5131" name="Rectangle 11"/>
          <xdr:cNvSpPr>
            <a:spLocks noChangeArrowheads="1"/>
          </xdr:cNvSpPr>
        </xdr:nvSpPr>
        <xdr:spPr bwMode="auto">
          <a:xfrm>
            <a:off x="1290" y="723"/>
            <a:ext cx="12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CA" sz="800" b="0" i="0" u="none" strike="noStrike" baseline="0">
                <a:solidFill>
                  <a:srgbClr val="000000"/>
                </a:solidFill>
                <a:latin typeface="Calibri"/>
              </a:rPr>
              <a:t>$20*.20 = 4/0.6% = $7</a:t>
            </a:r>
          </a:p>
        </xdr:txBody>
      </xdr:sp>
      <xdr:sp macro="" textlink="">
        <xdr:nvSpPr>
          <xdr:cNvPr id="5132" name="Rectangle 12"/>
          <xdr:cNvSpPr>
            <a:spLocks noChangeArrowheads="1"/>
          </xdr:cNvSpPr>
        </xdr:nvSpPr>
        <xdr:spPr bwMode="auto">
          <a:xfrm>
            <a:off x="1345" y="762"/>
            <a:ext cx="26"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CA" sz="900" b="0" i="0" u="none" strike="noStrike" baseline="0">
                <a:solidFill>
                  <a:srgbClr val="000000"/>
                </a:solidFill>
                <a:latin typeface="Calibri"/>
              </a:rPr>
              <a:t>$20</a:t>
            </a:r>
          </a:p>
        </xdr:txBody>
      </xdr:sp>
      <xdr:sp macro="" textlink="">
        <xdr:nvSpPr>
          <xdr:cNvPr id="5133" name="Line 13"/>
          <xdr:cNvSpPr>
            <a:spLocks noChangeShapeType="1"/>
          </xdr:cNvSpPr>
        </xdr:nvSpPr>
        <xdr:spPr bwMode="auto">
          <a:xfrm>
            <a:off x="1113" y="794"/>
            <a:ext cx="114" cy="0"/>
          </a:xfrm>
          <a:prstGeom prst="line">
            <a:avLst/>
          </a:prstGeom>
          <a:noFill/>
          <a:ln w="7620" cap="flat">
            <a:solidFill>
              <a:srgbClr val="4A7EBB"/>
            </a:solidFill>
            <a:prstDash val="solid"/>
            <a:round/>
            <a:headEnd/>
            <a:tailEnd/>
          </a:ln>
          <a:extLst>
            <a:ext uri="{909E8E84-426E-40DD-AFC4-6F175D3DCCD1}">
              <a14:hiddenFill xmlns:a14="http://schemas.microsoft.com/office/drawing/2010/main">
                <a:noFill/>
              </a14:hiddenFill>
            </a:ext>
          </a:extLst>
        </xdr:spPr>
      </xdr:sp>
      <xdr:sp macro="" textlink="">
        <xdr:nvSpPr>
          <xdr:cNvPr id="5134" name="Line 14"/>
          <xdr:cNvSpPr>
            <a:spLocks noChangeShapeType="1"/>
          </xdr:cNvSpPr>
        </xdr:nvSpPr>
        <xdr:spPr bwMode="auto">
          <a:xfrm flipV="1">
            <a:off x="1300" y="792"/>
            <a:ext cx="114" cy="2"/>
          </a:xfrm>
          <a:prstGeom prst="line">
            <a:avLst/>
          </a:prstGeom>
          <a:noFill/>
          <a:ln w="7620" cap="flat">
            <a:solidFill>
              <a:srgbClr val="4A7EBB"/>
            </a:solidFill>
            <a:prstDash val="solid"/>
            <a:round/>
            <a:headEnd/>
            <a:tailEnd/>
          </a:ln>
          <a:extLst>
            <a:ext uri="{909E8E84-426E-40DD-AFC4-6F175D3DCCD1}">
              <a14:hiddenFill xmlns:a14="http://schemas.microsoft.com/office/drawing/2010/main">
                <a:noFill/>
              </a14:hiddenFill>
            </a:ext>
          </a:extLst>
        </xdr:spPr>
      </xdr:sp>
      <xdr:sp macro="" textlink="">
        <xdr:nvSpPr>
          <xdr:cNvPr id="5135" name="Rectangle 15"/>
          <xdr:cNvSpPr>
            <a:spLocks noChangeArrowheads="1"/>
          </xdr:cNvSpPr>
        </xdr:nvSpPr>
        <xdr:spPr bwMode="auto">
          <a:xfrm>
            <a:off x="1159" y="808"/>
            <a:ext cx="2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CA" sz="900" b="0" i="0" u="none" strike="noStrike" baseline="0">
                <a:solidFill>
                  <a:srgbClr val="000000"/>
                </a:solidFill>
                <a:latin typeface="Calibri"/>
              </a:rPr>
              <a:t>$12</a:t>
            </a:r>
          </a:p>
        </xdr:txBody>
      </xdr:sp>
      <xdr:sp macro="" textlink="">
        <xdr:nvSpPr>
          <xdr:cNvPr id="5136" name="Rectangle 16"/>
          <xdr:cNvSpPr>
            <a:spLocks noChangeArrowheads="1"/>
          </xdr:cNvSpPr>
        </xdr:nvSpPr>
        <xdr:spPr bwMode="auto">
          <a:xfrm>
            <a:off x="1345" y="808"/>
            <a:ext cx="20"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CA" sz="800" b="0" i="0" u="none" strike="noStrike" baseline="0">
                <a:solidFill>
                  <a:srgbClr val="000000"/>
                </a:solidFill>
                <a:latin typeface="Calibri"/>
              </a:rPr>
              <a:t>$13</a:t>
            </a:r>
          </a:p>
        </xdr:txBody>
      </xdr:sp>
      <xdr:sp macro="" textlink="">
        <xdr:nvSpPr>
          <xdr:cNvPr id="5137" name="Rectangle 17"/>
          <xdr:cNvSpPr>
            <a:spLocks noChangeArrowheads="1"/>
          </xdr:cNvSpPr>
        </xdr:nvSpPr>
        <xdr:spPr bwMode="auto">
          <a:xfrm>
            <a:off x="900" y="806"/>
            <a:ext cx="142" cy="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0" tIns="0" rIns="0" bIns="0" anchor="t">
            <a:spAutoFit/>
          </a:bodyPr>
          <a:lstStyle/>
          <a:p>
            <a:pPr algn="l" rtl="0">
              <a:defRPr sz="1000"/>
            </a:pPr>
            <a:r>
              <a:rPr lang="en-CA" sz="900" b="0" i="0" u="none" strike="noStrike" baseline="0">
                <a:solidFill>
                  <a:srgbClr val="000000"/>
                </a:solidFill>
                <a:latin typeface="+mn-lt"/>
              </a:rPr>
              <a:t>Excédent de garantie </a:t>
            </a:r>
          </a:p>
        </xdr:txBody>
      </xdr:sp>
      <xdr:sp macro="" textlink="">
        <xdr:nvSpPr>
          <xdr:cNvPr id="5138" name="Rectangle 18"/>
          <xdr:cNvSpPr>
            <a:spLocks noChangeArrowheads="1"/>
          </xdr:cNvSpPr>
        </xdr:nvSpPr>
        <xdr:spPr bwMode="auto">
          <a:xfrm>
            <a:off x="900" y="723"/>
            <a:ext cx="184" cy="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0" tIns="0" rIns="0" bIns="0" anchor="t">
            <a:spAutoFit/>
          </a:bodyPr>
          <a:lstStyle/>
          <a:p>
            <a:pPr algn="l" rtl="0">
              <a:defRPr sz="1000"/>
            </a:pPr>
            <a:r>
              <a:rPr lang="en-CA" sz="900" b="0" i="0" u="none" strike="noStrike" baseline="0">
                <a:solidFill>
                  <a:srgbClr val="000000"/>
                </a:solidFill>
                <a:latin typeface="+mn-lt"/>
              </a:rPr>
              <a:t>Valeur brute associée à l’exigence  </a:t>
            </a:r>
          </a:p>
        </xdr:txBody>
      </xdr:sp>
      <xdr:sp macro="" textlink="">
        <xdr:nvSpPr>
          <xdr:cNvPr id="5139" name="Rectangle 19"/>
          <xdr:cNvSpPr>
            <a:spLocks noChangeArrowheads="1"/>
          </xdr:cNvSpPr>
        </xdr:nvSpPr>
        <xdr:spPr bwMode="auto">
          <a:xfrm>
            <a:off x="900" y="762"/>
            <a:ext cx="139" cy="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0" tIns="0" rIns="0" bIns="0" anchor="t">
            <a:spAutoFit/>
          </a:bodyPr>
          <a:lstStyle/>
          <a:p>
            <a:pPr algn="l" rtl="0">
              <a:defRPr sz="1000"/>
            </a:pPr>
            <a:r>
              <a:rPr lang="en-CA" sz="900" b="0" i="0" u="none" strike="noStrike" baseline="0">
                <a:solidFill>
                  <a:srgbClr val="000000"/>
                </a:solidFill>
                <a:latin typeface="+mn-lt"/>
              </a:rPr>
              <a:t>Garantie déposée</a:t>
            </a:r>
          </a:p>
        </xdr:txBody>
      </xdr:sp>
      <xdr:sp macro="" textlink="">
        <xdr:nvSpPr>
          <xdr:cNvPr id="5140" name="Rectangle 20"/>
          <xdr:cNvSpPr>
            <a:spLocks noChangeArrowheads="1"/>
          </xdr:cNvSpPr>
        </xdr:nvSpPr>
        <xdr:spPr bwMode="auto">
          <a:xfrm>
            <a:off x="901" y="686"/>
            <a:ext cx="194" cy="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0" tIns="0" rIns="0" bIns="0" anchor="t">
            <a:spAutoFit/>
          </a:bodyPr>
          <a:lstStyle/>
          <a:p>
            <a:pPr algn="l" rtl="0">
              <a:defRPr sz="1000"/>
            </a:pPr>
            <a:r>
              <a:rPr lang="en-CA" sz="900" b="0" i="0" u="none" strike="noStrike" baseline="0">
                <a:solidFill>
                  <a:srgbClr val="000000"/>
                </a:solidFill>
                <a:latin typeface="+mn-lt"/>
              </a:rPr>
              <a:t>Répartition de la valeur de la décote</a:t>
            </a:r>
          </a:p>
        </xdr:txBody>
      </xdr:sp>
      <xdr:sp macro="" textlink="">
        <xdr:nvSpPr>
          <xdr:cNvPr id="5141" name="Rectangle 21"/>
          <xdr:cNvSpPr>
            <a:spLocks noChangeArrowheads="1"/>
          </xdr:cNvSpPr>
        </xdr:nvSpPr>
        <xdr:spPr bwMode="auto">
          <a:xfrm>
            <a:off x="901" y="650"/>
            <a:ext cx="90" cy="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0" tIns="0" rIns="0" bIns="0" anchor="t">
            <a:spAutoFit/>
          </a:bodyPr>
          <a:lstStyle/>
          <a:p>
            <a:pPr algn="l" rtl="0">
              <a:defRPr sz="1000"/>
            </a:pPr>
            <a:r>
              <a:rPr lang="en-CA" sz="900" b="0" i="0" u="none" strike="noStrike" baseline="0">
                <a:solidFill>
                  <a:srgbClr val="000000"/>
                </a:solidFill>
                <a:latin typeface="+mn-lt"/>
              </a:rPr>
              <a:t>Exigence</a:t>
            </a:r>
          </a:p>
        </xdr:txBody>
      </xdr:sp>
      <xdr:sp macro="" textlink="">
        <xdr:nvSpPr>
          <xdr:cNvPr id="5142" name="Freeform 22"/>
          <xdr:cNvSpPr>
            <a:spLocks noEditPoints="1"/>
          </xdr:cNvSpPr>
        </xdr:nvSpPr>
        <xdr:spPr bwMode="auto">
          <a:xfrm>
            <a:off x="1208" y="681"/>
            <a:ext cx="56" cy="29"/>
          </a:xfrm>
          <a:custGeom>
            <a:avLst/>
            <a:gdLst>
              <a:gd name="T0" fmla="*/ 3282 w 3292"/>
              <a:gd name="T1" fmla="*/ 0 h 874"/>
              <a:gd name="T2" fmla="*/ 42 w 3292"/>
              <a:gd name="T3" fmla="*/ 677 h 874"/>
              <a:gd name="T4" fmla="*/ 52 w 3292"/>
              <a:gd name="T5" fmla="*/ 724 h 874"/>
              <a:gd name="T6" fmla="*/ 3292 w 3292"/>
              <a:gd name="T7" fmla="*/ 47 h 874"/>
              <a:gd name="T8" fmla="*/ 3282 w 3292"/>
              <a:gd name="T9" fmla="*/ 0 h 874"/>
              <a:gd name="T10" fmla="*/ 375 w 3292"/>
              <a:gd name="T11" fmla="*/ 372 h 874"/>
              <a:gd name="T12" fmla="*/ 0 w 3292"/>
              <a:gd name="T13" fmla="*/ 710 h 874"/>
              <a:gd name="T14" fmla="*/ 479 w 3292"/>
              <a:gd name="T15" fmla="*/ 870 h 874"/>
              <a:gd name="T16" fmla="*/ 509 w 3292"/>
              <a:gd name="T17" fmla="*/ 855 h 874"/>
              <a:gd name="T18" fmla="*/ 494 w 3292"/>
              <a:gd name="T19" fmla="*/ 824 h 874"/>
              <a:gd name="T20" fmla="*/ 55 w 3292"/>
              <a:gd name="T21" fmla="*/ 678 h 874"/>
              <a:gd name="T22" fmla="*/ 63 w 3292"/>
              <a:gd name="T23" fmla="*/ 718 h 874"/>
              <a:gd name="T24" fmla="*/ 407 w 3292"/>
              <a:gd name="T25" fmla="*/ 408 h 874"/>
              <a:gd name="T26" fmla="*/ 409 w 3292"/>
              <a:gd name="T27" fmla="*/ 374 h 874"/>
              <a:gd name="T28" fmla="*/ 375 w 3292"/>
              <a:gd name="T29" fmla="*/ 372 h 87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3292" h="874">
                <a:moveTo>
                  <a:pt x="3282" y="0"/>
                </a:moveTo>
                <a:lnTo>
                  <a:pt x="42" y="677"/>
                </a:lnTo>
                <a:lnTo>
                  <a:pt x="52" y="724"/>
                </a:lnTo>
                <a:lnTo>
                  <a:pt x="3292" y="47"/>
                </a:lnTo>
                <a:lnTo>
                  <a:pt x="3282" y="0"/>
                </a:lnTo>
                <a:close/>
                <a:moveTo>
                  <a:pt x="375" y="372"/>
                </a:moveTo>
                <a:lnTo>
                  <a:pt x="0" y="710"/>
                </a:lnTo>
                <a:lnTo>
                  <a:pt x="479" y="870"/>
                </a:lnTo>
                <a:cubicBezTo>
                  <a:pt x="491" y="874"/>
                  <a:pt x="505" y="867"/>
                  <a:pt x="509" y="855"/>
                </a:cubicBezTo>
                <a:cubicBezTo>
                  <a:pt x="513" y="842"/>
                  <a:pt x="506" y="828"/>
                  <a:pt x="494" y="824"/>
                </a:cubicBezTo>
                <a:lnTo>
                  <a:pt x="55" y="678"/>
                </a:lnTo>
                <a:lnTo>
                  <a:pt x="63" y="718"/>
                </a:lnTo>
                <a:lnTo>
                  <a:pt x="407" y="408"/>
                </a:lnTo>
                <a:cubicBezTo>
                  <a:pt x="417" y="399"/>
                  <a:pt x="418" y="384"/>
                  <a:pt x="409" y="374"/>
                </a:cubicBezTo>
                <a:cubicBezTo>
                  <a:pt x="400" y="364"/>
                  <a:pt x="385" y="363"/>
                  <a:pt x="375" y="372"/>
                </a:cubicBezTo>
                <a:close/>
              </a:path>
            </a:pathLst>
          </a:custGeom>
          <a:solidFill>
            <a:srgbClr val="4A7EBB"/>
          </a:solidFill>
          <a:ln w="0" cap="flat">
            <a:solidFill>
              <a:srgbClr val="4A7EBB"/>
            </a:solidFill>
            <a:prstDash val="solid"/>
            <a:round/>
            <a:headEnd/>
            <a:tailEnd/>
          </a:ln>
        </xdr:spPr>
      </xdr:sp>
      <xdr:sp macro="" textlink="">
        <xdr:nvSpPr>
          <xdr:cNvPr id="5143" name="Freeform 23"/>
          <xdr:cNvSpPr>
            <a:spLocks noEditPoints="1"/>
          </xdr:cNvSpPr>
        </xdr:nvSpPr>
        <xdr:spPr bwMode="auto">
          <a:xfrm>
            <a:off x="1264" y="681"/>
            <a:ext cx="66" cy="24"/>
          </a:xfrm>
          <a:custGeom>
            <a:avLst/>
            <a:gdLst>
              <a:gd name="T0" fmla="*/ 9 w 3275"/>
              <a:gd name="T1" fmla="*/ 0 h 873"/>
              <a:gd name="T2" fmla="*/ 3234 w 3275"/>
              <a:gd name="T3" fmla="*/ 677 h 873"/>
              <a:gd name="T4" fmla="*/ 3224 w 3275"/>
              <a:gd name="T5" fmla="*/ 724 h 873"/>
              <a:gd name="T6" fmla="*/ 0 w 3275"/>
              <a:gd name="T7" fmla="*/ 47 h 873"/>
              <a:gd name="T8" fmla="*/ 9 w 3275"/>
              <a:gd name="T9" fmla="*/ 0 h 873"/>
              <a:gd name="T10" fmla="*/ 2901 w 3275"/>
              <a:gd name="T11" fmla="*/ 372 h 873"/>
              <a:gd name="T12" fmla="*/ 3275 w 3275"/>
              <a:gd name="T13" fmla="*/ 710 h 873"/>
              <a:gd name="T14" fmla="*/ 2797 w 3275"/>
              <a:gd name="T15" fmla="*/ 869 h 873"/>
              <a:gd name="T16" fmla="*/ 2767 w 3275"/>
              <a:gd name="T17" fmla="*/ 854 h 873"/>
              <a:gd name="T18" fmla="*/ 2782 w 3275"/>
              <a:gd name="T19" fmla="*/ 824 h 873"/>
              <a:gd name="T20" fmla="*/ 3221 w 3275"/>
              <a:gd name="T21" fmla="*/ 678 h 873"/>
              <a:gd name="T22" fmla="*/ 3213 w 3275"/>
              <a:gd name="T23" fmla="*/ 718 h 873"/>
              <a:gd name="T24" fmla="*/ 2869 w 3275"/>
              <a:gd name="T25" fmla="*/ 408 h 873"/>
              <a:gd name="T26" fmla="*/ 2867 w 3275"/>
              <a:gd name="T27" fmla="*/ 374 h 873"/>
              <a:gd name="T28" fmla="*/ 2901 w 3275"/>
              <a:gd name="T29" fmla="*/ 372 h 8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3275" h="873">
                <a:moveTo>
                  <a:pt x="9" y="0"/>
                </a:moveTo>
                <a:lnTo>
                  <a:pt x="3234" y="677"/>
                </a:lnTo>
                <a:lnTo>
                  <a:pt x="3224" y="724"/>
                </a:lnTo>
                <a:lnTo>
                  <a:pt x="0" y="47"/>
                </a:lnTo>
                <a:lnTo>
                  <a:pt x="9" y="0"/>
                </a:lnTo>
                <a:close/>
                <a:moveTo>
                  <a:pt x="2901" y="372"/>
                </a:moveTo>
                <a:lnTo>
                  <a:pt x="3275" y="710"/>
                </a:lnTo>
                <a:lnTo>
                  <a:pt x="2797" y="869"/>
                </a:lnTo>
                <a:cubicBezTo>
                  <a:pt x="2784" y="873"/>
                  <a:pt x="2771" y="867"/>
                  <a:pt x="2767" y="854"/>
                </a:cubicBezTo>
                <a:cubicBezTo>
                  <a:pt x="2762" y="842"/>
                  <a:pt x="2769" y="828"/>
                  <a:pt x="2782" y="824"/>
                </a:cubicBezTo>
                <a:lnTo>
                  <a:pt x="3221" y="678"/>
                </a:lnTo>
                <a:lnTo>
                  <a:pt x="3213" y="718"/>
                </a:lnTo>
                <a:lnTo>
                  <a:pt x="2869" y="408"/>
                </a:lnTo>
                <a:cubicBezTo>
                  <a:pt x="2859" y="399"/>
                  <a:pt x="2859" y="384"/>
                  <a:pt x="2867" y="374"/>
                </a:cubicBezTo>
                <a:cubicBezTo>
                  <a:pt x="2876" y="364"/>
                  <a:pt x="2892" y="363"/>
                  <a:pt x="2901" y="372"/>
                </a:cubicBezTo>
                <a:close/>
              </a:path>
            </a:pathLst>
          </a:custGeom>
          <a:solidFill>
            <a:srgbClr val="4A7EBB"/>
          </a:solidFill>
          <a:ln w="0" cap="flat">
            <a:solidFill>
              <a:srgbClr val="4A7EBB"/>
            </a:solidFill>
            <a:prstDash val="solid"/>
            <a:round/>
            <a:headEnd/>
            <a:tailEnd/>
          </a:ln>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293914</xdr:colOff>
      <xdr:row>15</xdr:row>
      <xdr:rowOff>76198</xdr:rowOff>
    </xdr:from>
    <xdr:to>
      <xdr:col>11</xdr:col>
      <xdr:colOff>1161514</xdr:colOff>
      <xdr:row>15</xdr:row>
      <xdr:rowOff>4036198</xdr:rowOff>
    </xdr:to>
    <xdr:sp macro="" textlink="">
      <xdr:nvSpPr>
        <xdr:cNvPr id="2" name="TextBox 1"/>
        <xdr:cNvSpPr txBox="1"/>
      </xdr:nvSpPr>
      <xdr:spPr>
        <a:xfrm>
          <a:off x="2122714" y="2964178"/>
          <a:ext cx="8365680" cy="3960000"/>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Exemple 5:</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Prêts hypothécaires assurés d’une valeur totale de 10 000 $, dont 9 000 $ en titres hypothécaires LNH groupés et 1 000 $ en titres non groupés. </a:t>
          </a:r>
        </a:p>
        <a:p>
          <a:pPr marL="0" marR="0" lvl="0" indent="0" defTabSz="914400" eaLnBrk="1" fontAlgn="auto" latinLnBrk="0" hangingPunct="1">
            <a:lnSpc>
              <a:spcPct val="100000"/>
            </a:lnSpc>
            <a:spcBef>
              <a:spcPts val="0"/>
            </a:spcBef>
            <a:spcAft>
              <a:spcPts val="0"/>
            </a:spcAft>
            <a:buClrTx/>
            <a:buSzTx/>
            <a:buFontTx/>
            <a:buNone/>
            <a:tabLst/>
            <a:defRPr/>
          </a:pPr>
          <a:r>
            <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Répartition des titres hypothécaires LNH groupés (9 000 $) : </a:t>
          </a:r>
        </a:p>
        <a:p>
          <a:pPr marL="0" marR="0" lvl="0" indent="0" defTabSz="914400" eaLnBrk="1" fontAlgn="auto" latinLnBrk="0" hangingPunct="1">
            <a:lnSpc>
              <a:spcPct val="100000"/>
            </a:lnSpc>
            <a:spcBef>
              <a:spcPts val="0"/>
            </a:spcBef>
            <a:spcAft>
              <a:spcPts val="0"/>
            </a:spcAft>
            <a:buClrTx/>
            <a:buSzTx/>
            <a:buFontTx/>
            <a:buNone/>
            <a:tabLst/>
            <a:defRPr/>
          </a:pPr>
          <a:r>
            <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----- 1750 $ = cession en pension auprès d’une autre banque nationale assortie d’une décote de   	1 % (liquidités de 1733 $)</a:t>
          </a:r>
        </a:p>
        <a:p>
          <a:pPr marL="0" marR="0" lvl="0" indent="0" defTabSz="914400" eaLnBrk="1" fontAlgn="auto" latinLnBrk="0" hangingPunct="1">
            <a:lnSpc>
              <a:spcPct val="100000"/>
            </a:lnSpc>
            <a:spcBef>
              <a:spcPts val="0"/>
            </a:spcBef>
            <a:spcAft>
              <a:spcPts val="0"/>
            </a:spcAft>
            <a:buClrTx/>
            <a:buSzTx/>
            <a:buFontTx/>
            <a:buNone/>
            <a:tabLst/>
            <a:defRPr/>
          </a:pPr>
          <a:r>
            <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----- 500 $ = somme mise en gage pour le STPGV</a:t>
          </a:r>
        </a:p>
        <a:p>
          <a:pPr marL="0" marR="0" lvl="0" indent="0" defTabSz="914400" eaLnBrk="1" fontAlgn="auto" latinLnBrk="0" hangingPunct="1">
            <a:lnSpc>
              <a:spcPct val="100000"/>
            </a:lnSpc>
            <a:spcBef>
              <a:spcPts val="0"/>
            </a:spcBef>
            <a:spcAft>
              <a:spcPts val="0"/>
            </a:spcAft>
            <a:buClrTx/>
            <a:buSzTx/>
            <a:buFontTx/>
            <a:buNone/>
            <a:tabLst/>
            <a:defRPr/>
          </a:pPr>
          <a:r>
            <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----- 250 $ = titres hypothécaires LNH (passif lié à la titrisation figurant au bilan) </a:t>
          </a:r>
        </a:p>
        <a:p>
          <a:pPr marL="0" marR="0" lvl="0" indent="0" defTabSz="914400" eaLnBrk="1" fontAlgn="auto" latinLnBrk="0" hangingPunct="1">
            <a:lnSpc>
              <a:spcPct val="100000"/>
            </a:lnSpc>
            <a:spcBef>
              <a:spcPts val="0"/>
            </a:spcBef>
            <a:spcAft>
              <a:spcPts val="0"/>
            </a:spcAft>
            <a:buClrTx/>
            <a:buSzTx/>
            <a:buFontTx/>
            <a:buNone/>
            <a:tabLst/>
            <a:defRPr/>
          </a:pPr>
          <a:r>
            <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----- 250 $ = autres titres hypothécaires LNH vendus à une société d’assurance 	canadienne (aucune inscription dans la partie B) </a:t>
          </a:r>
        </a:p>
        <a:p>
          <a:pPr marL="0" marR="0" lvl="0" indent="0" defTabSz="914400" eaLnBrk="1" fontAlgn="auto" latinLnBrk="0" hangingPunct="1">
            <a:lnSpc>
              <a:spcPct val="100000"/>
            </a:lnSpc>
            <a:spcBef>
              <a:spcPts val="0"/>
            </a:spcBef>
            <a:spcAft>
              <a:spcPts val="0"/>
            </a:spcAft>
            <a:buClrTx/>
            <a:buSzTx/>
            <a:buFontTx/>
            <a:buNone/>
            <a:tabLst/>
            <a:defRPr/>
          </a:pPr>
          <a:r>
            <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----- 6 000 $ = passif au titre du programme des OHC inscrit au bilan </a:t>
          </a:r>
        </a:p>
        <a:p>
          <a:pPr marL="0" marR="0" lvl="0" indent="0" defTabSz="914400" eaLnBrk="1" fontAlgn="auto" latinLnBrk="0" hangingPunct="1">
            <a:lnSpc>
              <a:spcPct val="100000"/>
            </a:lnSpc>
            <a:spcBef>
              <a:spcPts val="0"/>
            </a:spcBef>
            <a:spcAft>
              <a:spcPts val="0"/>
            </a:spcAft>
            <a:buClrTx/>
            <a:buSzTx/>
            <a:buFontTx/>
            <a:buNone/>
            <a:tabLst/>
            <a:defRPr/>
          </a:pPr>
          <a:r>
            <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----- 5 000 $ = autres titres hypothécaires LNH vendus dans le cadre du programme 	des OHC</a:t>
          </a:r>
        </a:p>
        <a:p>
          <a:pPr marL="0" marR="0" lvl="0" indent="0" defTabSz="914400" eaLnBrk="1" fontAlgn="auto" latinLnBrk="0" hangingPunct="1">
            <a:lnSpc>
              <a:spcPct val="100000"/>
            </a:lnSpc>
            <a:spcBef>
              <a:spcPts val="0"/>
            </a:spcBef>
            <a:spcAft>
              <a:spcPts val="0"/>
            </a:spcAft>
            <a:buClrTx/>
            <a:buSzTx/>
            <a:buFontTx/>
            <a:buNone/>
            <a:tabLst/>
            <a:defRPr/>
          </a:pPr>
          <a:r>
            <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----- 1 000 $ = titres hypothécaires LNH déposés en nantissement en vertu des 	cessions en pension complémentaires dans le cadre du programme des OHC </a:t>
          </a:r>
        </a:p>
        <a:p>
          <a:pPr marL="0" marR="0" lvl="0" indent="0" defTabSz="914400" eaLnBrk="1" fontAlgn="auto" latinLnBrk="0" hangingPunct="1">
            <a:lnSpc>
              <a:spcPct val="100000"/>
            </a:lnSpc>
            <a:spcBef>
              <a:spcPts val="0"/>
            </a:spcBef>
            <a:spcAft>
              <a:spcPts val="0"/>
            </a:spcAft>
            <a:buClrTx/>
            <a:buSzTx/>
            <a:buFontTx/>
            <a:buNone/>
            <a:tabLst/>
            <a:defRPr/>
          </a:pPr>
          <a:r>
            <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----- 500 $ = titres hypothécaires LNH non grevés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endParaRPr lang="en-CA" sz="1100" baseline="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293914</xdr:colOff>
      <xdr:row>15</xdr:row>
      <xdr:rowOff>76198</xdr:rowOff>
    </xdr:from>
    <xdr:to>
      <xdr:col>11</xdr:col>
      <xdr:colOff>1161514</xdr:colOff>
      <xdr:row>15</xdr:row>
      <xdr:rowOff>4036198</xdr:rowOff>
    </xdr:to>
    <xdr:sp macro="" textlink="">
      <xdr:nvSpPr>
        <xdr:cNvPr id="2" name="TextBox 1"/>
        <xdr:cNvSpPr txBox="1"/>
      </xdr:nvSpPr>
      <xdr:spPr>
        <a:xfrm>
          <a:off x="2122714" y="2964178"/>
          <a:ext cx="8365680" cy="3960000"/>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Exemple 6:</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a:spcAft>
              <a:spcPts val="0"/>
            </a:spcAft>
          </a:pPr>
          <a:r>
            <a:rPr lang="fr-FR" sz="1400" b="1">
              <a:solidFill>
                <a:srgbClr val="000000"/>
              </a:solidFill>
              <a:effectLst/>
              <a:latin typeface="Arial" panose="020B0604020202020204" pitchFamily="34" charset="0"/>
              <a:ea typeface="Times New Roman"/>
              <a:cs typeface="Arial" panose="020B0604020202020204" pitchFamily="34" charset="0"/>
            </a:rPr>
            <a:t>Créances hypothécaires assurées pour une valeur de 6 000 $, dont 5 000 $ de prêts groupés et convertis en titres hypothécaires LNH </a:t>
          </a:r>
          <a:endParaRPr lang="en-CA" sz="1400" b="1">
            <a:effectLst/>
            <a:latin typeface="Arial" panose="020B0604020202020204" pitchFamily="34" charset="0"/>
            <a:ea typeface="Times New Roman"/>
            <a:cs typeface="Arial" panose="020B0604020202020204" pitchFamily="34" charset="0"/>
          </a:endParaRPr>
        </a:p>
        <a:p>
          <a:pPr>
            <a:spcAft>
              <a:spcPts val="0"/>
            </a:spcAft>
          </a:pPr>
          <a:r>
            <a:rPr lang="fr-FR" sz="1400" b="1">
              <a:solidFill>
                <a:srgbClr val="000000"/>
              </a:solidFill>
              <a:effectLst/>
              <a:latin typeface="Arial" panose="020B0604020202020204" pitchFamily="34" charset="0"/>
              <a:ea typeface="Times New Roman"/>
              <a:cs typeface="Arial" panose="020B0604020202020204" pitchFamily="34" charset="0"/>
            </a:rPr>
            <a:t>Les titres hypothécaires LNH (5 000 $) et les obligations du gouvernement du Canada (100 $) servent à financer les transactions suivantes auprès de la FCH : </a:t>
          </a:r>
          <a:endParaRPr lang="en-CA" sz="1400" b="1">
            <a:effectLst/>
            <a:latin typeface="Arial" panose="020B0604020202020204" pitchFamily="34" charset="0"/>
            <a:ea typeface="Times New Roman"/>
            <a:cs typeface="Arial" panose="020B0604020202020204" pitchFamily="34" charset="0"/>
          </a:endParaRPr>
        </a:p>
        <a:p>
          <a:pPr marL="342900" lvl="0" indent="-342900">
            <a:spcAft>
              <a:spcPts val="0"/>
            </a:spcAft>
            <a:buFont typeface="Calibri"/>
            <a:buChar char="—"/>
          </a:pPr>
          <a:r>
            <a:rPr lang="fr-FR" sz="1400" b="1">
              <a:solidFill>
                <a:srgbClr val="000000"/>
              </a:solidFill>
              <a:effectLst/>
              <a:latin typeface="Arial" panose="020B0604020202020204" pitchFamily="34" charset="0"/>
              <a:ea typeface="Times New Roman"/>
              <a:cs typeface="Arial" panose="020B0604020202020204" pitchFamily="34" charset="0"/>
            </a:rPr>
            <a:t>4 600 $ = programme des OHC (passif lié à la titrisation inscrit au bilan) </a:t>
          </a:r>
          <a:endParaRPr lang="en-CA" sz="1400" b="1">
            <a:effectLst/>
            <a:latin typeface="Arial" panose="020B0604020202020204" pitchFamily="34" charset="0"/>
            <a:ea typeface="Times New Roman"/>
            <a:cs typeface="Arial" panose="020B0604020202020204" pitchFamily="34" charset="0"/>
          </a:endParaRPr>
        </a:p>
        <a:p>
          <a:pPr marL="742950" lvl="1" indent="-285750">
            <a:spcAft>
              <a:spcPts val="0"/>
            </a:spcAft>
            <a:buFont typeface="Courier New"/>
            <a:buChar char="o"/>
          </a:pPr>
          <a:r>
            <a:rPr lang="fr-FR" sz="1400" b="1">
              <a:solidFill>
                <a:srgbClr val="000000"/>
              </a:solidFill>
              <a:effectLst/>
              <a:latin typeface="Arial" panose="020B0604020202020204" pitchFamily="34" charset="0"/>
              <a:ea typeface="Times New Roman"/>
              <a:cs typeface="Arial" panose="020B0604020202020204" pitchFamily="34" charset="0"/>
            </a:rPr>
            <a:t>4 500 $ = autres titres hypothécaires LNH vendus à la FCH</a:t>
          </a:r>
          <a:endParaRPr lang="en-CA" sz="1400" b="1">
            <a:effectLst/>
            <a:latin typeface="Arial" panose="020B0604020202020204" pitchFamily="34" charset="0"/>
            <a:ea typeface="Times New Roman"/>
            <a:cs typeface="Arial" panose="020B0604020202020204" pitchFamily="34" charset="0"/>
          </a:endParaRPr>
        </a:p>
        <a:p>
          <a:pPr marL="742950" lvl="1" indent="-285750">
            <a:spcAft>
              <a:spcPts val="0"/>
            </a:spcAft>
            <a:buFont typeface="Courier New"/>
            <a:buChar char="o"/>
          </a:pPr>
          <a:r>
            <a:rPr lang="fr-FR" sz="1400" b="1">
              <a:solidFill>
                <a:srgbClr val="000000"/>
              </a:solidFill>
              <a:effectLst/>
              <a:latin typeface="Arial" panose="020B0604020202020204" pitchFamily="34" charset="0"/>
              <a:ea typeface="Times New Roman"/>
              <a:cs typeface="Arial" panose="020B0604020202020204" pitchFamily="34" charset="0"/>
            </a:rPr>
            <a:t>100 $ = vente complémentaire de titres hypothécaires LNH à la FCH</a:t>
          </a:r>
          <a:endParaRPr lang="en-CA" sz="1400" b="1">
            <a:effectLst/>
            <a:latin typeface="Arial" panose="020B0604020202020204" pitchFamily="34" charset="0"/>
            <a:ea typeface="Times New Roman"/>
            <a:cs typeface="Arial" panose="020B0604020202020204" pitchFamily="34" charset="0"/>
          </a:endParaRPr>
        </a:p>
        <a:p>
          <a:pPr marL="342900" lvl="0" indent="-342900">
            <a:spcAft>
              <a:spcPts val="0"/>
            </a:spcAft>
            <a:buFont typeface="Calibri"/>
            <a:buChar char="—"/>
          </a:pPr>
          <a:r>
            <a:rPr lang="fr-FR" sz="1400" b="1">
              <a:solidFill>
                <a:srgbClr val="000000"/>
              </a:solidFill>
              <a:effectLst/>
              <a:latin typeface="Arial" panose="020B0604020202020204" pitchFamily="34" charset="0"/>
              <a:ea typeface="Times New Roman"/>
              <a:cs typeface="Arial" panose="020B0604020202020204" pitchFamily="34" charset="0"/>
            </a:rPr>
            <a:t>100 $ = obligations du gouvernement du Canada mises en garantie auprès de la FCH dans le cadre d’une opération de cession en pension complémentaire (hors bilan, aucun volet en espèces)</a:t>
          </a:r>
          <a:endParaRPr lang="en-CA" sz="1400" b="1">
            <a:effectLst/>
            <a:latin typeface="Arial" panose="020B0604020202020204" pitchFamily="34" charset="0"/>
            <a:ea typeface="Times New Roman"/>
            <a:cs typeface="Arial" panose="020B0604020202020204" pitchFamily="34" charset="0"/>
          </a:endParaRPr>
        </a:p>
        <a:p>
          <a:pPr marL="342900" lvl="0" indent="-342900">
            <a:spcAft>
              <a:spcPts val="0"/>
            </a:spcAft>
            <a:buFont typeface="Calibri"/>
            <a:buChar char="—"/>
          </a:pPr>
          <a:r>
            <a:rPr lang="fr-FR" sz="1400" b="1">
              <a:solidFill>
                <a:srgbClr val="000000"/>
              </a:solidFill>
              <a:effectLst/>
              <a:latin typeface="Arial" panose="020B0604020202020204" pitchFamily="34" charset="0"/>
              <a:ea typeface="Times New Roman"/>
              <a:cs typeface="Arial" panose="020B0604020202020204" pitchFamily="34" charset="0"/>
            </a:rPr>
            <a:t>200 $ = titres hypothécaires LNH mis en garantie auprès de la FCH applicables aux </a:t>
          </a:r>
          <a:r>
            <a:rPr lang="fr-FR" sz="1400" b="1" i="1">
              <a:solidFill>
                <a:srgbClr val="000000"/>
              </a:solidFill>
              <a:effectLst/>
              <a:latin typeface="Arial" panose="020B0604020202020204" pitchFamily="34" charset="0"/>
              <a:ea typeface="Times New Roman"/>
              <a:cs typeface="Arial" panose="020B0604020202020204" pitchFamily="34" charset="0"/>
            </a:rPr>
            <a:t>Sellers swaps </a:t>
          </a:r>
          <a:r>
            <a:rPr lang="fr-FR" sz="1400" b="1">
              <a:solidFill>
                <a:srgbClr val="000000"/>
              </a:solidFill>
              <a:effectLst/>
              <a:latin typeface="Arial" panose="020B0604020202020204" pitchFamily="34" charset="0"/>
              <a:ea typeface="Times New Roman"/>
              <a:cs typeface="Arial" panose="020B0604020202020204" pitchFamily="34" charset="0"/>
            </a:rPr>
            <a:t>(nantissement de produits dérivés de gré à gré)</a:t>
          </a:r>
          <a:endParaRPr lang="en-CA" sz="1400" b="1">
            <a:effectLst/>
            <a:latin typeface="Arial" panose="020B0604020202020204" pitchFamily="34" charset="0"/>
            <a:ea typeface="Times New Roman"/>
            <a:cs typeface="Arial" panose="020B0604020202020204" pitchFamily="34" charset="0"/>
          </a:endParaRPr>
        </a:p>
        <a:p>
          <a:pPr marL="342900" lvl="0" indent="-342900">
            <a:spcAft>
              <a:spcPts val="0"/>
            </a:spcAft>
            <a:buFont typeface="Calibri"/>
            <a:buChar char="—"/>
          </a:pPr>
          <a:r>
            <a:rPr lang="fr-FR" sz="1400" b="1">
              <a:solidFill>
                <a:srgbClr val="000000"/>
              </a:solidFill>
              <a:effectLst/>
              <a:latin typeface="Arial" panose="020B0604020202020204" pitchFamily="34" charset="0"/>
              <a:ea typeface="Times New Roman"/>
              <a:cs typeface="Arial" panose="020B0604020202020204" pitchFamily="34" charset="0"/>
            </a:rPr>
            <a:t>200 $ = titres hypothécaires LNH non grevés (dont 150 $ = titres hypothécaires LNH négociables et 50 $ = bloc de titres hypothécaires non négociables consignés dans le RCD) </a:t>
          </a:r>
          <a:endParaRPr lang="en-CA" sz="1400" b="1">
            <a:effectLst/>
            <a:latin typeface="Arial" panose="020B0604020202020204" pitchFamily="34" charset="0"/>
            <a:ea typeface="Times New Roman"/>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endParaRPr lang="en-CA"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293914</xdr:colOff>
      <xdr:row>15</xdr:row>
      <xdr:rowOff>76198</xdr:rowOff>
    </xdr:from>
    <xdr:to>
      <xdr:col>11</xdr:col>
      <xdr:colOff>1161514</xdr:colOff>
      <xdr:row>15</xdr:row>
      <xdr:rowOff>4036198</xdr:rowOff>
    </xdr:to>
    <xdr:sp macro="" textlink="">
      <xdr:nvSpPr>
        <xdr:cNvPr id="2" name="TextBox 1"/>
        <xdr:cNvSpPr txBox="1"/>
      </xdr:nvSpPr>
      <xdr:spPr>
        <a:xfrm>
          <a:off x="2122714" y="2964178"/>
          <a:ext cx="8365680" cy="3960000"/>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Exemple 6 (Autre version):</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r-FR" sz="1400" b="1" i="0" u="none" strike="noStrike" kern="0" cap="none" spc="0" normalizeH="0" baseline="0" noProof="0">
              <a:ln>
                <a:noFill/>
              </a:ln>
              <a:solidFill>
                <a:srgbClr val="000000"/>
              </a:solidFill>
              <a:effectLst/>
              <a:uLnTx/>
              <a:uFillTx/>
              <a:latin typeface="Arial" panose="020B0604020202020204" pitchFamily="34" charset="0"/>
              <a:ea typeface="Times New Roman"/>
              <a:cs typeface="Arial" panose="020B0604020202020204" pitchFamily="34" charset="0"/>
            </a:rPr>
            <a:t>Créances hypothécaires assurées pour une valeur de 6 000 $, dont 5 000 $ de prêts groupés et convertis en titres hypothécaires LNH </a:t>
          </a:r>
          <a:endParaRPr kumimoji="0" lang="en-CA" sz="1400" b="1" i="0" u="none" strike="noStrike" kern="0" cap="none" spc="0" normalizeH="0" baseline="0" noProof="0">
            <a:ln>
              <a:noFill/>
            </a:ln>
            <a:solidFill>
              <a:prstClr val="black"/>
            </a:solidFill>
            <a:effectLst/>
            <a:uLnTx/>
            <a:uFillTx/>
            <a:latin typeface="Arial" panose="020B0604020202020204" pitchFamily="34" charset="0"/>
            <a:ea typeface="Times New Roman"/>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r-FR" sz="1400" b="1" i="0" u="none" strike="noStrike" kern="0" cap="none" spc="0" normalizeH="0" baseline="0" noProof="0">
              <a:ln>
                <a:noFill/>
              </a:ln>
              <a:solidFill>
                <a:srgbClr val="000000"/>
              </a:solidFill>
              <a:effectLst/>
              <a:uLnTx/>
              <a:uFillTx/>
              <a:latin typeface="Arial" panose="020B0604020202020204" pitchFamily="34" charset="0"/>
              <a:ea typeface="Times New Roman"/>
              <a:cs typeface="Arial" panose="020B0604020202020204" pitchFamily="34" charset="0"/>
            </a:rPr>
            <a:t>Les titres hypothécaires LNH (5 000 $) et les obligations du gouvernement du Canada (100 $) servent à financer les transactions suivantes auprès de la FCH : </a:t>
          </a:r>
          <a:endParaRPr kumimoji="0" lang="en-CA" sz="1400" b="1" i="0" u="none" strike="noStrike" kern="0" cap="none" spc="0" normalizeH="0" baseline="0" noProof="0">
            <a:ln>
              <a:noFill/>
            </a:ln>
            <a:solidFill>
              <a:prstClr val="black"/>
            </a:solidFill>
            <a:effectLst/>
            <a:uLnTx/>
            <a:uFillTx/>
            <a:latin typeface="Arial" panose="020B0604020202020204" pitchFamily="34" charset="0"/>
            <a:ea typeface="Times New Roman"/>
            <a:cs typeface="Arial" panose="020B0604020202020204" pitchFamily="34" charset="0"/>
          </a:endParaRPr>
        </a:p>
        <a:p>
          <a:pPr marL="342900" marR="0" lvl="0" indent="-342900" defTabSz="914400" eaLnBrk="1" fontAlgn="auto" latinLnBrk="0" hangingPunct="1">
            <a:lnSpc>
              <a:spcPct val="100000"/>
            </a:lnSpc>
            <a:spcBef>
              <a:spcPts val="0"/>
            </a:spcBef>
            <a:spcAft>
              <a:spcPts val="0"/>
            </a:spcAft>
            <a:buClrTx/>
            <a:buSzTx/>
            <a:buFont typeface="Calibri"/>
            <a:buChar char="—"/>
            <a:tabLst/>
            <a:defRPr/>
          </a:pPr>
          <a:r>
            <a:rPr kumimoji="0" lang="fr-FR" sz="1400" b="1" i="0" u="none" strike="noStrike" kern="0" cap="none" spc="0" normalizeH="0" baseline="0" noProof="0">
              <a:ln>
                <a:noFill/>
              </a:ln>
              <a:solidFill>
                <a:srgbClr val="000000"/>
              </a:solidFill>
              <a:effectLst/>
              <a:uLnTx/>
              <a:uFillTx/>
              <a:latin typeface="Arial" panose="020B0604020202020204" pitchFamily="34" charset="0"/>
              <a:ea typeface="Times New Roman"/>
              <a:cs typeface="Arial" panose="020B0604020202020204" pitchFamily="34" charset="0"/>
            </a:rPr>
            <a:t>4 600 $ = programme des OHC (passif lié à la titrisation inscrit au bilan) </a:t>
          </a:r>
          <a:endParaRPr kumimoji="0" lang="en-CA" sz="1400" b="1" i="0" u="none" strike="noStrike" kern="0" cap="none" spc="0" normalizeH="0" baseline="0" noProof="0">
            <a:ln>
              <a:noFill/>
            </a:ln>
            <a:solidFill>
              <a:prstClr val="black"/>
            </a:solidFill>
            <a:effectLst/>
            <a:uLnTx/>
            <a:uFillTx/>
            <a:latin typeface="Arial" panose="020B0604020202020204" pitchFamily="34" charset="0"/>
            <a:ea typeface="Times New Roman"/>
            <a:cs typeface="Arial" panose="020B0604020202020204" pitchFamily="34" charset="0"/>
          </a:endParaRPr>
        </a:p>
        <a:p>
          <a:pPr marL="742950" marR="0" lvl="1" indent="-285750" defTabSz="914400" eaLnBrk="1" fontAlgn="auto" latinLnBrk="0" hangingPunct="1">
            <a:lnSpc>
              <a:spcPct val="100000"/>
            </a:lnSpc>
            <a:spcBef>
              <a:spcPts val="0"/>
            </a:spcBef>
            <a:spcAft>
              <a:spcPts val="0"/>
            </a:spcAft>
            <a:buClrTx/>
            <a:buSzTx/>
            <a:buFont typeface="Courier New"/>
            <a:buChar char="o"/>
            <a:tabLst/>
            <a:defRPr/>
          </a:pPr>
          <a:r>
            <a:rPr kumimoji="0" lang="fr-FR" sz="1400" b="1" i="0" u="none" strike="noStrike" kern="0" cap="none" spc="0" normalizeH="0" baseline="0" noProof="0">
              <a:ln>
                <a:noFill/>
              </a:ln>
              <a:solidFill>
                <a:srgbClr val="000000"/>
              </a:solidFill>
              <a:effectLst/>
              <a:uLnTx/>
              <a:uFillTx/>
              <a:latin typeface="Arial" panose="020B0604020202020204" pitchFamily="34" charset="0"/>
              <a:ea typeface="Times New Roman"/>
              <a:cs typeface="Arial" panose="020B0604020202020204" pitchFamily="34" charset="0"/>
            </a:rPr>
            <a:t>4 500 $ = autres titres hypothécaires LNH vendus à la FCH</a:t>
          </a:r>
          <a:endParaRPr kumimoji="0" lang="en-CA" sz="1400" b="1" i="0" u="none" strike="noStrike" kern="0" cap="none" spc="0" normalizeH="0" baseline="0" noProof="0">
            <a:ln>
              <a:noFill/>
            </a:ln>
            <a:solidFill>
              <a:prstClr val="black"/>
            </a:solidFill>
            <a:effectLst/>
            <a:uLnTx/>
            <a:uFillTx/>
            <a:latin typeface="Arial" panose="020B0604020202020204" pitchFamily="34" charset="0"/>
            <a:ea typeface="Times New Roman"/>
            <a:cs typeface="Arial" panose="020B0604020202020204" pitchFamily="34" charset="0"/>
          </a:endParaRPr>
        </a:p>
        <a:p>
          <a:pPr marL="742950" marR="0" lvl="1" indent="-285750" defTabSz="914400" eaLnBrk="1" fontAlgn="auto" latinLnBrk="0" hangingPunct="1">
            <a:lnSpc>
              <a:spcPct val="100000"/>
            </a:lnSpc>
            <a:spcBef>
              <a:spcPts val="0"/>
            </a:spcBef>
            <a:spcAft>
              <a:spcPts val="0"/>
            </a:spcAft>
            <a:buClrTx/>
            <a:buSzTx/>
            <a:buFont typeface="Courier New"/>
            <a:buChar char="o"/>
            <a:tabLst/>
            <a:defRPr/>
          </a:pPr>
          <a:r>
            <a:rPr kumimoji="0" lang="fr-FR" sz="1400" b="1" i="0" u="none" strike="noStrike" kern="0" cap="none" spc="0" normalizeH="0" baseline="0" noProof="0">
              <a:ln>
                <a:noFill/>
              </a:ln>
              <a:solidFill>
                <a:srgbClr val="000000"/>
              </a:solidFill>
              <a:effectLst/>
              <a:uLnTx/>
              <a:uFillTx/>
              <a:latin typeface="Arial" panose="020B0604020202020204" pitchFamily="34" charset="0"/>
              <a:ea typeface="Times New Roman"/>
              <a:cs typeface="Arial" panose="020B0604020202020204" pitchFamily="34" charset="0"/>
            </a:rPr>
            <a:t>100 $ = vente complémentaire de titres hypothécaires LNH à la FCH</a:t>
          </a:r>
          <a:endParaRPr kumimoji="0" lang="en-CA" sz="1400" b="1" i="0" u="none" strike="noStrike" kern="0" cap="none" spc="0" normalizeH="0" baseline="0" noProof="0">
            <a:ln>
              <a:noFill/>
            </a:ln>
            <a:solidFill>
              <a:prstClr val="black"/>
            </a:solidFill>
            <a:effectLst/>
            <a:uLnTx/>
            <a:uFillTx/>
            <a:latin typeface="Arial" panose="020B0604020202020204" pitchFamily="34" charset="0"/>
            <a:ea typeface="Times New Roman"/>
            <a:cs typeface="Arial" panose="020B0604020202020204" pitchFamily="34" charset="0"/>
          </a:endParaRPr>
        </a:p>
        <a:p>
          <a:pPr marL="342900" marR="0" lvl="0" indent="-342900" defTabSz="914400" eaLnBrk="1" fontAlgn="auto" latinLnBrk="0" hangingPunct="1">
            <a:lnSpc>
              <a:spcPct val="100000"/>
            </a:lnSpc>
            <a:spcBef>
              <a:spcPts val="0"/>
            </a:spcBef>
            <a:spcAft>
              <a:spcPts val="0"/>
            </a:spcAft>
            <a:buClrTx/>
            <a:buSzTx/>
            <a:buFont typeface="Calibri"/>
            <a:buChar char="—"/>
            <a:tabLst/>
            <a:defRPr/>
          </a:pPr>
          <a:r>
            <a:rPr kumimoji="0" lang="fr-FR" sz="1400" b="1" i="0" u="none" strike="noStrike" kern="0" cap="none" spc="0" normalizeH="0" baseline="0" noProof="0">
              <a:ln>
                <a:noFill/>
              </a:ln>
              <a:solidFill>
                <a:srgbClr val="000000"/>
              </a:solidFill>
              <a:effectLst/>
              <a:uLnTx/>
              <a:uFillTx/>
              <a:latin typeface="Arial" panose="020B0604020202020204" pitchFamily="34" charset="0"/>
              <a:ea typeface="Times New Roman"/>
              <a:cs typeface="Arial" panose="020B0604020202020204" pitchFamily="34" charset="0"/>
            </a:rPr>
            <a:t>100 $ = obligations du gouvernement du Canada mises en garantie auprès de la FCH dans le cadre d’une opération de cession en pension complémentaire (hors bilan, aucun volet en espèces)</a:t>
          </a:r>
          <a:endParaRPr kumimoji="0" lang="en-CA" sz="1400" b="1" i="0" u="none" strike="noStrike" kern="0" cap="none" spc="0" normalizeH="0" baseline="0" noProof="0">
            <a:ln>
              <a:noFill/>
            </a:ln>
            <a:solidFill>
              <a:prstClr val="black"/>
            </a:solidFill>
            <a:effectLst/>
            <a:uLnTx/>
            <a:uFillTx/>
            <a:latin typeface="Arial" panose="020B0604020202020204" pitchFamily="34" charset="0"/>
            <a:ea typeface="Times New Roman"/>
            <a:cs typeface="Arial" panose="020B0604020202020204" pitchFamily="34" charset="0"/>
          </a:endParaRPr>
        </a:p>
        <a:p>
          <a:pPr marL="342900" marR="0" lvl="0" indent="-342900" defTabSz="914400" eaLnBrk="1" fontAlgn="auto" latinLnBrk="0" hangingPunct="1">
            <a:lnSpc>
              <a:spcPct val="100000"/>
            </a:lnSpc>
            <a:spcBef>
              <a:spcPts val="0"/>
            </a:spcBef>
            <a:spcAft>
              <a:spcPts val="0"/>
            </a:spcAft>
            <a:buClrTx/>
            <a:buSzTx/>
            <a:buFont typeface="Calibri"/>
            <a:buChar char="—"/>
            <a:tabLst/>
            <a:defRPr/>
          </a:pPr>
          <a:r>
            <a:rPr kumimoji="0" lang="fr-FR" sz="1400" b="1" i="0" u="none" strike="noStrike" kern="0" cap="none" spc="0" normalizeH="0" baseline="0" noProof="0">
              <a:ln>
                <a:noFill/>
              </a:ln>
              <a:solidFill>
                <a:srgbClr val="000000"/>
              </a:solidFill>
              <a:effectLst/>
              <a:uLnTx/>
              <a:uFillTx/>
              <a:latin typeface="Arial" panose="020B0604020202020204" pitchFamily="34" charset="0"/>
              <a:ea typeface="Times New Roman"/>
              <a:cs typeface="Arial" panose="020B0604020202020204" pitchFamily="34" charset="0"/>
            </a:rPr>
            <a:t>200 $ = titres hypothécaires LNH mis en garantie auprès de la FCH applicables aux </a:t>
          </a:r>
          <a:r>
            <a:rPr kumimoji="0" lang="fr-FR" sz="1400" b="1" i="1" u="none" strike="noStrike" kern="0" cap="none" spc="0" normalizeH="0" baseline="0" noProof="0">
              <a:ln>
                <a:noFill/>
              </a:ln>
              <a:solidFill>
                <a:srgbClr val="000000"/>
              </a:solidFill>
              <a:effectLst/>
              <a:uLnTx/>
              <a:uFillTx/>
              <a:latin typeface="Arial" panose="020B0604020202020204" pitchFamily="34" charset="0"/>
              <a:ea typeface="Times New Roman"/>
              <a:cs typeface="Arial" panose="020B0604020202020204" pitchFamily="34" charset="0"/>
            </a:rPr>
            <a:t>Sellers swaps </a:t>
          </a:r>
          <a:r>
            <a:rPr kumimoji="0" lang="fr-FR" sz="1400" b="1" i="0" u="none" strike="noStrike" kern="0" cap="none" spc="0" normalizeH="0" baseline="0" noProof="0">
              <a:ln>
                <a:noFill/>
              </a:ln>
              <a:solidFill>
                <a:srgbClr val="000000"/>
              </a:solidFill>
              <a:effectLst/>
              <a:uLnTx/>
              <a:uFillTx/>
              <a:latin typeface="Arial" panose="020B0604020202020204" pitchFamily="34" charset="0"/>
              <a:ea typeface="Times New Roman"/>
              <a:cs typeface="Arial" panose="020B0604020202020204" pitchFamily="34" charset="0"/>
            </a:rPr>
            <a:t>(nantissement de produits dérivés de gré à gré)</a:t>
          </a:r>
          <a:endParaRPr kumimoji="0" lang="en-CA" sz="1400" b="1" i="0" u="none" strike="noStrike" kern="0" cap="none" spc="0" normalizeH="0" baseline="0" noProof="0">
            <a:ln>
              <a:noFill/>
            </a:ln>
            <a:solidFill>
              <a:prstClr val="black"/>
            </a:solidFill>
            <a:effectLst/>
            <a:uLnTx/>
            <a:uFillTx/>
            <a:latin typeface="Arial" panose="020B0604020202020204" pitchFamily="34" charset="0"/>
            <a:ea typeface="Times New Roman"/>
            <a:cs typeface="Arial" panose="020B0604020202020204" pitchFamily="34" charset="0"/>
          </a:endParaRPr>
        </a:p>
        <a:p>
          <a:pPr marL="342900" marR="0" lvl="0" indent="-342900" defTabSz="914400" eaLnBrk="1" fontAlgn="auto" latinLnBrk="0" hangingPunct="1">
            <a:lnSpc>
              <a:spcPct val="100000"/>
            </a:lnSpc>
            <a:spcBef>
              <a:spcPts val="0"/>
            </a:spcBef>
            <a:spcAft>
              <a:spcPts val="0"/>
            </a:spcAft>
            <a:buClrTx/>
            <a:buSzTx/>
            <a:buFont typeface="Calibri"/>
            <a:buChar char="—"/>
            <a:tabLst/>
            <a:defRPr/>
          </a:pPr>
          <a:r>
            <a:rPr kumimoji="0" lang="fr-FR" sz="1400" b="1" i="0" u="none" strike="noStrike" kern="0" cap="none" spc="0" normalizeH="0" baseline="0" noProof="0">
              <a:ln>
                <a:noFill/>
              </a:ln>
              <a:solidFill>
                <a:srgbClr val="000000"/>
              </a:solidFill>
              <a:effectLst/>
              <a:uLnTx/>
              <a:uFillTx/>
              <a:latin typeface="Arial" panose="020B0604020202020204" pitchFamily="34" charset="0"/>
              <a:ea typeface="Times New Roman"/>
              <a:cs typeface="Arial" panose="020B0604020202020204" pitchFamily="34" charset="0"/>
            </a:rPr>
            <a:t>200 $ = titres hypothécaires LNH non grevés (dont 150 $ = titres hypothécaires LNH négociables et 50 $ = bloc de titres hypothécaires non négociables consignés dans le RCD) </a:t>
          </a:r>
          <a:endParaRPr kumimoji="0" lang="en-CA" sz="1400" b="1" i="0" u="none" strike="noStrike" kern="0" cap="none" spc="0" normalizeH="0" baseline="0" noProof="0">
            <a:ln>
              <a:noFill/>
            </a:ln>
            <a:solidFill>
              <a:prstClr val="black"/>
            </a:solidFill>
            <a:effectLst/>
            <a:uLnTx/>
            <a:uFillTx/>
            <a:latin typeface="Arial" panose="020B0604020202020204" pitchFamily="34" charset="0"/>
            <a:ea typeface="Times New Roman"/>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293914</xdr:colOff>
      <xdr:row>15</xdr:row>
      <xdr:rowOff>76198</xdr:rowOff>
    </xdr:from>
    <xdr:to>
      <xdr:col>11</xdr:col>
      <xdr:colOff>1161514</xdr:colOff>
      <xdr:row>15</xdr:row>
      <xdr:rowOff>4036198</xdr:rowOff>
    </xdr:to>
    <xdr:sp macro="" textlink="">
      <xdr:nvSpPr>
        <xdr:cNvPr id="2" name="TextBox 1"/>
        <xdr:cNvSpPr txBox="1"/>
      </xdr:nvSpPr>
      <xdr:spPr>
        <a:xfrm>
          <a:off x="2122714" y="2964178"/>
          <a:ext cx="8365680" cy="3960000"/>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Exemple 7:</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342900" lvl="0" indent="-342900">
            <a:spcAft>
              <a:spcPts val="0"/>
            </a:spcAft>
            <a:buFont typeface="Calibri"/>
            <a:buChar char="—"/>
          </a:pPr>
          <a:r>
            <a:rPr lang="fr-FR" sz="1400" b="1">
              <a:solidFill>
                <a:srgbClr val="000000"/>
              </a:solidFill>
              <a:effectLst/>
              <a:latin typeface="Arial" panose="020B0604020202020204" pitchFamily="34" charset="0"/>
              <a:ea typeface="Times New Roman"/>
              <a:cs typeface="Arial" panose="020B0604020202020204" pitchFamily="34" charset="0"/>
            </a:rPr>
            <a:t>Obligations de sociétés non financières (notées AAA) d’une valeur de 5 050 $ déposées en nantissement auprès de deux banques canadiennes dans le cadre d’opérations de pension et de prêts sur le marché secondaire </a:t>
          </a:r>
          <a:endParaRPr lang="en-CA" sz="1400" b="1">
            <a:effectLst/>
            <a:latin typeface="Arial" panose="020B0604020202020204" pitchFamily="34" charset="0"/>
            <a:ea typeface="Times New Roman"/>
            <a:cs typeface="Arial" panose="020B0604020202020204" pitchFamily="34" charset="0"/>
          </a:endParaRPr>
        </a:p>
        <a:p>
          <a:pPr marL="342900" lvl="0" indent="-342900">
            <a:spcAft>
              <a:spcPts val="0"/>
            </a:spcAft>
            <a:buFont typeface="Calibri"/>
            <a:buChar char="—"/>
          </a:pPr>
          <a:r>
            <a:rPr lang="fr-FR" sz="1400" b="1">
              <a:solidFill>
                <a:srgbClr val="000000"/>
              </a:solidFill>
              <a:effectLst/>
              <a:latin typeface="Arial" panose="020B0604020202020204" pitchFamily="34" charset="0"/>
              <a:ea typeface="Times New Roman"/>
              <a:cs typeface="Arial" panose="020B0604020202020204" pitchFamily="34" charset="0"/>
            </a:rPr>
            <a:t>250 $ = titres hypothécaires LNH déposées en nantissement afin de couvrir les exigences d’appel de marge à l’égard des opérations de pension mentionnées ci-dessus par suite de la baisse de la valeur des obligations </a:t>
          </a:r>
          <a:endParaRPr lang="en-CA" sz="1400" b="1">
            <a:effectLst/>
            <a:latin typeface="Arial" panose="020B0604020202020204" pitchFamily="34" charset="0"/>
            <a:ea typeface="Times New Roman"/>
            <a:cs typeface="Arial" panose="020B0604020202020204" pitchFamily="34" charset="0"/>
          </a:endParaRPr>
        </a:p>
        <a:p>
          <a:pPr marL="342900" lvl="0" indent="-342900">
            <a:spcAft>
              <a:spcPts val="0"/>
            </a:spcAft>
            <a:buFont typeface="Calibri"/>
            <a:buChar char="—"/>
          </a:pPr>
          <a:r>
            <a:rPr lang="fr-FR" sz="1400" b="1">
              <a:solidFill>
                <a:srgbClr val="000000"/>
              </a:solidFill>
              <a:effectLst/>
              <a:latin typeface="Arial" panose="020B0604020202020204" pitchFamily="34" charset="0"/>
              <a:ea typeface="Times New Roman"/>
              <a:cs typeface="Arial" panose="020B0604020202020204" pitchFamily="34" charset="0"/>
            </a:rPr>
            <a:t>6 100 $ = obligations de sociétés financières engagées contre du papier commercial garanti. </a:t>
          </a:r>
          <a:endParaRPr lang="en-CA" sz="1400" b="1">
            <a:effectLst/>
            <a:latin typeface="Arial" panose="020B0604020202020204" pitchFamily="34" charset="0"/>
            <a:ea typeface="Times New Roman"/>
            <a:cs typeface="Arial" panose="020B0604020202020204" pitchFamily="34" charset="0"/>
          </a:endParaRPr>
        </a:p>
        <a:p>
          <a:pPr marL="342900" lvl="0" indent="-342900">
            <a:spcAft>
              <a:spcPts val="0"/>
            </a:spcAft>
            <a:buFont typeface="Calibri"/>
            <a:buChar char="—"/>
          </a:pPr>
          <a:r>
            <a:rPr lang="fr-FR" sz="1400" b="1">
              <a:solidFill>
                <a:srgbClr val="000000"/>
              </a:solidFill>
              <a:effectLst/>
              <a:latin typeface="Arial" panose="020B0604020202020204" pitchFamily="34" charset="0"/>
              <a:ea typeface="Times New Roman"/>
              <a:cs typeface="Arial" panose="020B0604020202020204" pitchFamily="34" charset="0"/>
            </a:rPr>
            <a:t>550 $ = obligations de sociétés financières engagées dans le fonds de défaut de la CDS afin de satisfaire aux exigences </a:t>
          </a:r>
          <a:endParaRPr lang="en-CA" sz="1400" b="1">
            <a:effectLst/>
            <a:latin typeface="Arial" panose="020B0604020202020204" pitchFamily="34" charset="0"/>
            <a:ea typeface="Times New Roman"/>
            <a:cs typeface="Arial" panose="020B0604020202020204" pitchFamily="34" charset="0"/>
          </a:endParaRPr>
        </a:p>
        <a:p>
          <a:pPr marL="342900" lvl="0" indent="-342900">
            <a:spcAft>
              <a:spcPts val="0"/>
            </a:spcAft>
            <a:buFont typeface="Calibri"/>
            <a:buChar char="—"/>
          </a:pPr>
          <a:r>
            <a:rPr lang="fr-FR" sz="1400" b="1">
              <a:solidFill>
                <a:srgbClr val="000000"/>
              </a:solidFill>
              <a:effectLst/>
              <a:latin typeface="Arial" panose="020B0604020202020204" pitchFamily="34" charset="0"/>
              <a:ea typeface="Times New Roman"/>
              <a:cs typeface="Arial" panose="020B0604020202020204" pitchFamily="34" charset="0"/>
            </a:rPr>
            <a:t>2 100 $ = obligations du gouvernement du Canada reçues dans le cadre d’une prise en pension conclue avec une banque étrangère pour laquelle le volet en espèces s’élève à 2 000 $.</a:t>
          </a:r>
          <a:endParaRPr lang="en-CA" sz="1400" b="1">
            <a:effectLst/>
            <a:latin typeface="Arial" panose="020B0604020202020204" pitchFamily="34" charset="0"/>
            <a:ea typeface="Times New Roman"/>
            <a:cs typeface="Arial" panose="020B0604020202020204" pitchFamily="34" charset="0"/>
          </a:endParaRPr>
        </a:p>
        <a:p>
          <a:pPr marL="342900" lvl="0" indent="-342900">
            <a:spcAft>
              <a:spcPts val="0"/>
            </a:spcAft>
            <a:buFont typeface="Calibri"/>
            <a:buChar char="—"/>
          </a:pPr>
          <a:r>
            <a:rPr lang="fr-FR" sz="1400" b="1">
              <a:solidFill>
                <a:srgbClr val="000000"/>
              </a:solidFill>
              <a:effectLst/>
              <a:latin typeface="Arial" panose="020B0604020202020204" pitchFamily="34" charset="0"/>
              <a:ea typeface="Times New Roman"/>
              <a:cs typeface="Arial" panose="020B0604020202020204" pitchFamily="34" charset="0"/>
            </a:rPr>
            <a:t>1 050 $ = obligations du gouvernement du Canada reçues dans le cadre d’un emprunt de titres auprès d’une société d’assurance canadienne pour lequel le volet en espèces est de 1 000 $.</a:t>
          </a:r>
          <a:endParaRPr lang="en-CA" sz="1400" b="1">
            <a:effectLst/>
            <a:latin typeface="Arial" panose="020B0604020202020204" pitchFamily="34" charset="0"/>
            <a:ea typeface="Times New Roman"/>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4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endParaRPr lang="en-CA" sz="1100" baseline="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2:BN335"/>
  <sheetViews>
    <sheetView showGridLines="0" tabSelected="1" zoomScale="70" zoomScaleNormal="70" workbookViewId="0">
      <selection activeCell="B9" sqref="B9"/>
    </sheetView>
  </sheetViews>
  <sheetFormatPr defaultRowHeight="14.4" x14ac:dyDescent="0.3"/>
  <cols>
    <col min="5" max="9" width="8.88671875" style="44"/>
    <col min="10" max="10" width="16.6640625" style="42" customWidth="1"/>
    <col min="11" max="11" width="39.33203125" style="43" customWidth="1"/>
    <col min="12" max="12" width="38.77734375" style="43" customWidth="1"/>
    <col min="13" max="13" width="5.88671875" style="38" customWidth="1"/>
    <col min="14" max="66" width="4.77734375" customWidth="1"/>
  </cols>
  <sheetData>
    <row r="2" spans="4:66" x14ac:dyDescent="0.3">
      <c r="D2" t="s">
        <v>437</v>
      </c>
    </row>
    <row r="4" spans="4:66" ht="25.8" x14ac:dyDescent="0.3">
      <c r="D4" s="57" t="s">
        <v>438</v>
      </c>
      <c r="K4" s="57"/>
    </row>
    <row r="6" spans="4:66" x14ac:dyDescent="0.3">
      <c r="D6" s="64" t="s">
        <v>329</v>
      </c>
      <c r="J6" s="64" t="s">
        <v>329</v>
      </c>
    </row>
    <row r="7" spans="4:66" x14ac:dyDescent="0.3">
      <c r="D7" s="65" t="s">
        <v>439</v>
      </c>
      <c r="J7" s="65" t="s">
        <v>440</v>
      </c>
      <c r="K7" s="60"/>
      <c r="L7" s="59"/>
      <c r="M7" s="60"/>
      <c r="N7" s="58"/>
      <c r="O7" s="61"/>
      <c r="P7" s="59"/>
      <c r="Q7" s="1"/>
      <c r="R7" s="58"/>
      <c r="S7" s="61"/>
      <c r="T7" s="59"/>
      <c r="U7" s="59"/>
      <c r="V7" s="62"/>
      <c r="W7" s="62"/>
      <c r="X7" s="62"/>
      <c r="Y7" s="62"/>
    </row>
    <row r="8" spans="4:66" x14ac:dyDescent="0.3">
      <c r="K8" s="63"/>
      <c r="L8" s="59"/>
      <c r="M8" s="63"/>
      <c r="N8" s="58"/>
      <c r="O8" s="61"/>
      <c r="P8" s="59"/>
      <c r="Q8" s="1"/>
      <c r="R8" s="58"/>
      <c r="S8" s="61"/>
      <c r="T8" s="59"/>
      <c r="U8" s="59"/>
      <c r="V8" s="62"/>
      <c r="W8" s="62"/>
      <c r="X8" s="62"/>
      <c r="Y8" s="62"/>
    </row>
    <row r="9" spans="4:66" x14ac:dyDescent="0.3">
      <c r="D9" s="64" t="s">
        <v>329</v>
      </c>
    </row>
    <row r="10" spans="4:66" x14ac:dyDescent="0.3">
      <c r="D10" s="65" t="s">
        <v>441</v>
      </c>
      <c r="K10" s="60"/>
    </row>
    <row r="11" spans="4:66" x14ac:dyDescent="0.3">
      <c r="K11" s="63"/>
    </row>
    <row r="14" spans="4:66" x14ac:dyDescent="0.3">
      <c r="D14" s="155"/>
      <c r="E14" s="155"/>
      <c r="F14" s="155"/>
      <c r="G14" s="155"/>
      <c r="H14" s="155"/>
      <c r="I14" s="155"/>
      <c r="J14" s="155"/>
      <c r="K14" s="155"/>
      <c r="L14" s="155"/>
      <c r="M14" s="156" t="s">
        <v>436</v>
      </c>
      <c r="N14" s="157"/>
      <c r="O14" s="157"/>
      <c r="P14" s="157"/>
      <c r="Q14" s="157"/>
      <c r="R14" s="157"/>
      <c r="S14" s="157"/>
      <c r="T14" s="157"/>
      <c r="U14" s="157"/>
      <c r="V14" s="157"/>
      <c r="W14" s="157"/>
      <c r="X14" s="157"/>
      <c r="Y14" s="157"/>
      <c r="Z14" s="157"/>
      <c r="AA14" s="157"/>
      <c r="AB14" s="157"/>
      <c r="AC14" s="157"/>
      <c r="AD14" s="157"/>
      <c r="AE14" s="157"/>
      <c r="AF14" s="157"/>
      <c r="AG14" s="157"/>
      <c r="AH14" s="157"/>
      <c r="AI14" s="157"/>
      <c r="AJ14" s="157"/>
      <c r="AK14" s="157"/>
      <c r="AL14" s="157"/>
      <c r="AM14" s="157"/>
      <c r="AN14" s="157"/>
      <c r="AO14" s="157"/>
      <c r="AP14" s="157"/>
      <c r="AQ14" s="157"/>
      <c r="AR14" s="157"/>
      <c r="AS14" s="157"/>
      <c r="AT14" s="157"/>
      <c r="AU14" s="157"/>
      <c r="AV14" s="157"/>
      <c r="AW14" s="157"/>
      <c r="AX14" s="157"/>
      <c r="AY14" s="157"/>
      <c r="AZ14" s="157"/>
      <c r="BA14" s="157"/>
      <c r="BB14" s="157"/>
      <c r="BC14" s="157"/>
      <c r="BD14" s="157"/>
      <c r="BE14" s="157"/>
      <c r="BF14" s="157"/>
      <c r="BG14" s="157"/>
      <c r="BH14" s="157"/>
      <c r="BI14" s="157"/>
      <c r="BJ14" s="157"/>
      <c r="BK14" s="157"/>
      <c r="BL14" s="157"/>
      <c r="BM14" s="157"/>
      <c r="BN14" s="158"/>
    </row>
    <row r="15" spans="4:66" ht="14.4" customHeight="1" x14ac:dyDescent="0.3">
      <c r="D15" s="155"/>
      <c r="E15" s="155"/>
      <c r="F15" s="155"/>
      <c r="G15" s="155"/>
      <c r="H15" s="155"/>
      <c r="I15" s="155"/>
      <c r="J15" s="155"/>
      <c r="K15" s="155"/>
      <c r="L15" s="155"/>
      <c r="M15" s="159"/>
      <c r="N15" s="174" t="s">
        <v>380</v>
      </c>
      <c r="O15" s="163" t="s">
        <v>381</v>
      </c>
      <c r="P15" s="164"/>
      <c r="Q15" s="164"/>
      <c r="R15" s="164"/>
      <c r="S15" s="164"/>
      <c r="T15" s="164"/>
      <c r="U15" s="164"/>
      <c r="V15" s="164"/>
      <c r="W15" s="164"/>
      <c r="X15" s="164"/>
      <c r="Y15" s="164"/>
      <c r="Z15" s="164"/>
      <c r="AA15" s="164"/>
      <c r="AB15" s="164"/>
      <c r="AC15" s="164"/>
      <c r="AD15" s="165"/>
      <c r="AE15" s="166" t="s">
        <v>382</v>
      </c>
      <c r="AF15" s="166"/>
      <c r="AG15" s="166"/>
      <c r="AH15" s="166"/>
      <c r="AI15" s="166"/>
      <c r="AJ15" s="166"/>
      <c r="AK15" s="166"/>
      <c r="AL15" s="167"/>
      <c r="AM15" s="166" t="s">
        <v>383</v>
      </c>
      <c r="AN15" s="166"/>
      <c r="AO15" s="166"/>
      <c r="AP15" s="166"/>
      <c r="AQ15" s="167"/>
      <c r="AR15" s="161" t="s">
        <v>384</v>
      </c>
      <c r="AS15" s="163" t="s">
        <v>385</v>
      </c>
      <c r="AT15" s="164"/>
      <c r="AU15" s="164"/>
      <c r="AV15" s="164"/>
      <c r="AW15" s="164"/>
      <c r="AX15" s="164"/>
      <c r="AY15" s="164"/>
      <c r="AZ15" s="164"/>
      <c r="BA15" s="164"/>
      <c r="BB15" s="164"/>
      <c r="BC15" s="164"/>
      <c r="BD15" s="164"/>
      <c r="BE15" s="164"/>
      <c r="BF15" s="164"/>
      <c r="BG15" s="165"/>
      <c r="BH15" s="168" t="s">
        <v>386</v>
      </c>
      <c r="BI15" s="170" t="s">
        <v>387</v>
      </c>
      <c r="BJ15" s="172" t="s">
        <v>388</v>
      </c>
      <c r="BK15" s="170" t="s">
        <v>389</v>
      </c>
      <c r="BL15" s="170" t="s">
        <v>390</v>
      </c>
      <c r="BM15" s="170" t="s">
        <v>391</v>
      </c>
      <c r="BN15" s="175" t="s">
        <v>392</v>
      </c>
    </row>
    <row r="16" spans="4:66" ht="409.2" customHeight="1" x14ac:dyDescent="0.3">
      <c r="D16" s="155"/>
      <c r="E16" s="155"/>
      <c r="F16" s="155"/>
      <c r="G16" s="155"/>
      <c r="H16" s="155"/>
      <c r="I16" s="155"/>
      <c r="J16" s="155"/>
      <c r="K16" s="155"/>
      <c r="L16" s="155"/>
      <c r="M16" s="160"/>
      <c r="N16" s="176"/>
      <c r="O16" s="33" t="s">
        <v>393</v>
      </c>
      <c r="P16" s="177" t="s">
        <v>394</v>
      </c>
      <c r="Q16" s="177" t="s">
        <v>395</v>
      </c>
      <c r="R16" s="34" t="s">
        <v>396</v>
      </c>
      <c r="S16" s="34" t="s">
        <v>397</v>
      </c>
      <c r="T16" s="34" t="s">
        <v>398</v>
      </c>
      <c r="U16" s="34" t="s">
        <v>399</v>
      </c>
      <c r="V16" s="34" t="s">
        <v>400</v>
      </c>
      <c r="W16" s="34" t="s">
        <v>401</v>
      </c>
      <c r="X16" s="34" t="s">
        <v>402</v>
      </c>
      <c r="Y16" s="34" t="s">
        <v>403</v>
      </c>
      <c r="Z16" s="178" t="s">
        <v>404</v>
      </c>
      <c r="AA16" s="34" t="s">
        <v>405</v>
      </c>
      <c r="AB16" s="34" t="s">
        <v>406</v>
      </c>
      <c r="AC16" s="34" t="s">
        <v>407</v>
      </c>
      <c r="AD16" s="81" t="s">
        <v>408</v>
      </c>
      <c r="AE16" s="34" t="s">
        <v>409</v>
      </c>
      <c r="AF16" s="34" t="s">
        <v>410</v>
      </c>
      <c r="AG16" s="177" t="s">
        <v>411</v>
      </c>
      <c r="AH16" s="34" t="s">
        <v>405</v>
      </c>
      <c r="AI16" s="34" t="s">
        <v>412</v>
      </c>
      <c r="AJ16" s="34" t="s">
        <v>413</v>
      </c>
      <c r="AK16" s="34" t="s">
        <v>414</v>
      </c>
      <c r="AL16" s="81" t="s">
        <v>415</v>
      </c>
      <c r="AM16" s="34" t="s">
        <v>416</v>
      </c>
      <c r="AN16" s="34" t="s">
        <v>417</v>
      </c>
      <c r="AO16" s="34" t="s">
        <v>418</v>
      </c>
      <c r="AP16" s="177" t="s">
        <v>419</v>
      </c>
      <c r="AQ16" s="81" t="s">
        <v>420</v>
      </c>
      <c r="AR16" s="162"/>
      <c r="AS16" s="34" t="s">
        <v>421</v>
      </c>
      <c r="AT16" s="34" t="s">
        <v>422</v>
      </c>
      <c r="AU16" s="34" t="s">
        <v>423</v>
      </c>
      <c r="AV16" s="34" t="s">
        <v>424</v>
      </c>
      <c r="AW16" s="34" t="s">
        <v>425</v>
      </c>
      <c r="AX16" s="34" t="s">
        <v>426</v>
      </c>
      <c r="AY16" s="34" t="s">
        <v>427</v>
      </c>
      <c r="AZ16" s="34" t="s">
        <v>428</v>
      </c>
      <c r="BA16" s="34" t="s">
        <v>429</v>
      </c>
      <c r="BB16" s="34" t="s">
        <v>430</v>
      </c>
      <c r="BC16" s="34" t="s">
        <v>431</v>
      </c>
      <c r="BD16" s="34" t="s">
        <v>432</v>
      </c>
      <c r="BE16" s="34" t="s">
        <v>433</v>
      </c>
      <c r="BF16" s="34" t="s">
        <v>434</v>
      </c>
      <c r="BG16" s="81" t="s">
        <v>435</v>
      </c>
      <c r="BH16" s="168"/>
      <c r="BI16" s="171"/>
      <c r="BJ16" s="173"/>
      <c r="BK16" s="171"/>
      <c r="BL16" s="171"/>
      <c r="BM16" s="171"/>
      <c r="BN16" s="179"/>
    </row>
    <row r="17" spans="4:66" ht="12" customHeight="1" x14ac:dyDescent="0.3">
      <c r="D17" s="155"/>
      <c r="E17" s="155"/>
      <c r="F17" s="155"/>
      <c r="G17" s="155"/>
      <c r="H17" s="155"/>
      <c r="I17" s="155"/>
      <c r="J17" s="155"/>
      <c r="K17" s="155"/>
      <c r="L17" s="155"/>
      <c r="M17" s="35"/>
      <c r="N17" s="71" t="s">
        <v>7</v>
      </c>
      <c r="O17" s="71" t="s">
        <v>8</v>
      </c>
      <c r="P17" s="71" t="s">
        <v>9</v>
      </c>
      <c r="Q17" s="71" t="s">
        <v>10</v>
      </c>
      <c r="R17" s="71" t="s">
        <v>11</v>
      </c>
      <c r="S17" s="71" t="s">
        <v>12</v>
      </c>
      <c r="T17" s="71" t="s">
        <v>13</v>
      </c>
      <c r="U17" s="71" t="s">
        <v>14</v>
      </c>
      <c r="V17" s="74" t="s">
        <v>15</v>
      </c>
      <c r="W17" s="74" t="s">
        <v>375</v>
      </c>
      <c r="X17" s="74" t="s">
        <v>376</v>
      </c>
      <c r="Y17" s="74" t="s">
        <v>377</v>
      </c>
      <c r="Z17" s="74" t="s">
        <v>16</v>
      </c>
      <c r="AA17" s="74" t="s">
        <v>17</v>
      </c>
      <c r="AB17" s="74" t="s">
        <v>378</v>
      </c>
      <c r="AC17" s="74" t="s">
        <v>18</v>
      </c>
      <c r="AD17" s="71" t="s">
        <v>19</v>
      </c>
      <c r="AE17" s="71" t="s">
        <v>20</v>
      </c>
      <c r="AF17" s="71" t="s">
        <v>21</v>
      </c>
      <c r="AG17" s="71" t="s">
        <v>22</v>
      </c>
      <c r="AH17" s="71" t="s">
        <v>23</v>
      </c>
      <c r="AI17" s="71" t="s">
        <v>24</v>
      </c>
      <c r="AJ17" s="71" t="s">
        <v>25</v>
      </c>
      <c r="AK17" s="71" t="s">
        <v>26</v>
      </c>
      <c r="AL17" s="71" t="s">
        <v>27</v>
      </c>
      <c r="AM17" s="71" t="s">
        <v>28</v>
      </c>
      <c r="AN17" s="71" t="s">
        <v>29</v>
      </c>
      <c r="AO17" s="71" t="s">
        <v>30</v>
      </c>
      <c r="AP17" s="71" t="s">
        <v>31</v>
      </c>
      <c r="AQ17" s="71" t="s">
        <v>32</v>
      </c>
      <c r="AR17" s="71" t="s">
        <v>33</v>
      </c>
      <c r="AS17" s="71" t="s">
        <v>34</v>
      </c>
      <c r="AT17" s="71" t="s">
        <v>35</v>
      </c>
      <c r="AU17" s="71" t="s">
        <v>36</v>
      </c>
      <c r="AV17" s="71" t="s">
        <v>37</v>
      </c>
      <c r="AW17" s="71" t="s">
        <v>38</v>
      </c>
      <c r="AX17" s="71" t="s">
        <v>39</v>
      </c>
      <c r="AY17" s="71" t="s">
        <v>40</v>
      </c>
      <c r="AZ17" s="71" t="s">
        <v>41</v>
      </c>
      <c r="BA17" s="71" t="s">
        <v>42</v>
      </c>
      <c r="BB17" s="71" t="s">
        <v>43</v>
      </c>
      <c r="BC17" s="71" t="s">
        <v>44</v>
      </c>
      <c r="BD17" s="71" t="s">
        <v>45</v>
      </c>
      <c r="BE17" s="71" t="s">
        <v>46</v>
      </c>
      <c r="BF17" s="71" t="s">
        <v>47</v>
      </c>
      <c r="BG17" s="71" t="s">
        <v>48</v>
      </c>
      <c r="BH17" s="71" t="s">
        <v>49</v>
      </c>
      <c r="BI17" s="71" t="s">
        <v>50</v>
      </c>
      <c r="BJ17" s="71" t="s">
        <v>51</v>
      </c>
      <c r="BK17" s="71" t="s">
        <v>52</v>
      </c>
      <c r="BL17" s="71" t="s">
        <v>53</v>
      </c>
      <c r="BM17" s="71" t="s">
        <v>54</v>
      </c>
      <c r="BN17" s="71" t="s">
        <v>55</v>
      </c>
    </row>
    <row r="18" spans="4:66" ht="12" customHeight="1" x14ac:dyDescent="0.3">
      <c r="D18" s="153"/>
      <c r="E18" s="154" t="s">
        <v>442</v>
      </c>
      <c r="F18" s="154" t="s">
        <v>443</v>
      </c>
      <c r="G18" s="154"/>
      <c r="H18" s="150" t="s">
        <v>444</v>
      </c>
      <c r="I18" s="150"/>
      <c r="J18" s="39" t="s">
        <v>445</v>
      </c>
      <c r="K18" s="113" t="s">
        <v>445</v>
      </c>
      <c r="L18" s="113"/>
      <c r="M18" s="36" t="s">
        <v>56</v>
      </c>
      <c r="N18" s="3"/>
      <c r="O18" s="3"/>
      <c r="P18" s="3"/>
      <c r="Q18" s="3"/>
      <c r="R18" s="5"/>
      <c r="S18" s="3"/>
      <c r="T18" s="3"/>
      <c r="U18" s="3"/>
      <c r="V18" s="3"/>
      <c r="W18" s="3"/>
      <c r="X18" s="3"/>
      <c r="Y18" s="3"/>
      <c r="Z18" s="3"/>
      <c r="AA18" s="3"/>
      <c r="AB18" s="3"/>
      <c r="AC18" s="3"/>
      <c r="AD18" s="3"/>
      <c r="AE18" s="5"/>
      <c r="AF18" s="3"/>
      <c r="AG18" s="3"/>
      <c r="AH18" s="3"/>
      <c r="AI18" s="3"/>
      <c r="AJ18" s="3"/>
      <c r="AK18" s="3"/>
      <c r="AL18" s="3"/>
      <c r="AM18" s="3"/>
      <c r="AN18" s="3"/>
      <c r="AO18" s="3"/>
      <c r="AP18" s="3"/>
      <c r="AQ18" s="3"/>
      <c r="AR18" s="3"/>
      <c r="AS18" s="5"/>
      <c r="AT18" s="3"/>
      <c r="AU18" s="3"/>
      <c r="AV18" s="3"/>
      <c r="AW18" s="3"/>
      <c r="AX18" s="3"/>
      <c r="AY18" s="3"/>
      <c r="AZ18" s="3"/>
      <c r="BA18" s="3"/>
      <c r="BB18" s="3"/>
      <c r="BC18" s="3"/>
      <c r="BD18" s="3"/>
      <c r="BE18" s="3"/>
      <c r="BF18" s="3"/>
      <c r="BG18" s="3"/>
      <c r="BH18" s="3"/>
      <c r="BI18" s="13"/>
      <c r="BJ18" s="3"/>
      <c r="BK18" s="3"/>
      <c r="BL18" s="3"/>
      <c r="BM18" s="3"/>
      <c r="BN18" s="3"/>
    </row>
    <row r="19" spans="4:66" ht="12" customHeight="1" x14ac:dyDescent="0.3">
      <c r="D19" s="153"/>
      <c r="E19" s="154"/>
      <c r="F19" s="154"/>
      <c r="G19" s="154"/>
      <c r="H19" s="150"/>
      <c r="I19" s="150"/>
      <c r="J19" s="139" t="s">
        <v>446</v>
      </c>
      <c r="K19" s="113" t="s">
        <v>447</v>
      </c>
      <c r="L19" s="113"/>
      <c r="M19" s="36" t="s">
        <v>57</v>
      </c>
      <c r="N19" s="30">
        <f>N20+N21</f>
        <v>50</v>
      </c>
      <c r="O19" s="30">
        <f>O20+O21</f>
        <v>0</v>
      </c>
      <c r="P19" s="30">
        <f>P20+P21</f>
        <v>0</v>
      </c>
      <c r="Q19" s="30">
        <f>Q20+Q21</f>
        <v>0</v>
      </c>
      <c r="R19" s="5"/>
      <c r="S19" s="5"/>
      <c r="T19" s="5"/>
      <c r="U19" s="5"/>
      <c r="V19" s="5"/>
      <c r="W19" s="5"/>
      <c r="X19" s="5"/>
      <c r="Y19" s="5"/>
      <c r="Z19" s="5"/>
      <c r="AA19" s="5"/>
      <c r="AB19" s="5"/>
      <c r="AC19" s="5"/>
      <c r="AD19" s="18">
        <f>O19+P19+Q19+R19+AC19</f>
        <v>0</v>
      </c>
      <c r="AE19" s="5"/>
      <c r="AF19" s="5"/>
      <c r="AG19" s="5"/>
      <c r="AH19" s="5"/>
      <c r="AI19" s="5"/>
      <c r="AJ19" s="5"/>
      <c r="AK19" s="5"/>
      <c r="AL19" s="5"/>
      <c r="AM19" s="5"/>
      <c r="AN19" s="5"/>
      <c r="AO19" s="5"/>
      <c r="AP19" s="5"/>
      <c r="AQ19" s="5"/>
      <c r="AR19" s="18">
        <f>AD19+AL19+AQ19</f>
        <v>0</v>
      </c>
      <c r="AS19" s="5"/>
      <c r="AT19" s="11"/>
      <c r="AU19" s="5"/>
      <c r="AV19" s="5"/>
      <c r="AW19" s="5"/>
      <c r="AX19" s="5"/>
      <c r="AY19" s="5"/>
      <c r="AZ19" s="5"/>
      <c r="BA19" s="5"/>
      <c r="BB19" s="5"/>
      <c r="BC19" s="5"/>
      <c r="BD19" s="5"/>
      <c r="BE19" s="5"/>
      <c r="BF19" s="5"/>
      <c r="BG19" s="5"/>
      <c r="BH19" s="30">
        <f t="shared" ref="BH19:BH32" si="0">N19+AR19+BG19</f>
        <v>50</v>
      </c>
      <c r="BI19" s="8"/>
      <c r="BJ19" s="3"/>
      <c r="BK19" s="68"/>
      <c r="BL19" s="66"/>
      <c r="BM19" s="66"/>
      <c r="BN19" s="31">
        <f>BH19+BI19+BJ19+BK19+BL19</f>
        <v>50</v>
      </c>
    </row>
    <row r="20" spans="4:66" ht="12" customHeight="1" x14ac:dyDescent="0.3">
      <c r="D20" s="153"/>
      <c r="E20" s="154"/>
      <c r="F20" s="154"/>
      <c r="G20" s="154"/>
      <c r="H20" s="150"/>
      <c r="I20" s="150"/>
      <c r="J20" s="139"/>
      <c r="K20" s="109" t="s">
        <v>448</v>
      </c>
      <c r="L20" s="109"/>
      <c r="M20" s="36" t="s">
        <v>58</v>
      </c>
      <c r="N20" s="75">
        <v>50</v>
      </c>
      <c r="O20" s="4"/>
      <c r="P20" s="4"/>
      <c r="Q20" s="6"/>
      <c r="R20" s="5"/>
      <c r="S20" s="5"/>
      <c r="T20" s="5"/>
      <c r="U20" s="5"/>
      <c r="V20" s="5"/>
      <c r="W20" s="5"/>
      <c r="X20" s="5"/>
      <c r="Y20" s="5"/>
      <c r="Z20" s="5"/>
      <c r="AA20" s="5"/>
      <c r="AB20" s="5"/>
      <c r="AC20" s="5"/>
      <c r="AD20" s="18">
        <f>O20+P20+Q20+R20+AC20</f>
        <v>0</v>
      </c>
      <c r="AE20" s="5"/>
      <c r="AF20" s="5"/>
      <c r="AG20" s="5"/>
      <c r="AH20" s="5"/>
      <c r="AI20" s="5"/>
      <c r="AJ20" s="5"/>
      <c r="AK20" s="5"/>
      <c r="AL20" s="5"/>
      <c r="AM20" s="5"/>
      <c r="AN20" s="5"/>
      <c r="AO20" s="5"/>
      <c r="AP20" s="5"/>
      <c r="AQ20" s="5"/>
      <c r="AR20" s="18">
        <f>AD20+AL20+AQ20</f>
        <v>0</v>
      </c>
      <c r="AS20" s="5"/>
      <c r="AT20" s="11"/>
      <c r="AU20" s="5"/>
      <c r="AV20" s="5"/>
      <c r="AW20" s="5"/>
      <c r="AX20" s="5"/>
      <c r="AY20" s="5"/>
      <c r="AZ20" s="5"/>
      <c r="BA20" s="5"/>
      <c r="BB20" s="5"/>
      <c r="BC20" s="5"/>
      <c r="BD20" s="5"/>
      <c r="BE20" s="5"/>
      <c r="BF20" s="5"/>
      <c r="BG20" s="5"/>
      <c r="BH20" s="30">
        <f t="shared" si="0"/>
        <v>50</v>
      </c>
      <c r="BI20" s="8"/>
      <c r="BJ20" s="3"/>
      <c r="BK20" s="46"/>
      <c r="BL20" s="5"/>
      <c r="BM20" s="50"/>
      <c r="BN20" s="8"/>
    </row>
    <row r="21" spans="4:66" ht="12" customHeight="1" x14ac:dyDescent="0.3">
      <c r="D21" s="153"/>
      <c r="E21" s="154"/>
      <c r="F21" s="154"/>
      <c r="G21" s="154"/>
      <c r="H21" s="150"/>
      <c r="I21" s="150"/>
      <c r="J21" s="139"/>
      <c r="K21" s="109" t="s">
        <v>449</v>
      </c>
      <c r="L21" s="109"/>
      <c r="M21" s="36" t="s">
        <v>59</v>
      </c>
      <c r="N21" s="4"/>
      <c r="O21" s="4"/>
      <c r="P21" s="4"/>
      <c r="Q21" s="6"/>
      <c r="R21" s="5"/>
      <c r="S21" s="5"/>
      <c r="T21" s="5"/>
      <c r="U21" s="5"/>
      <c r="V21" s="5"/>
      <c r="W21" s="5"/>
      <c r="X21" s="5"/>
      <c r="Y21" s="5"/>
      <c r="Z21" s="5"/>
      <c r="AA21" s="5"/>
      <c r="AB21" s="5"/>
      <c r="AC21" s="5"/>
      <c r="AD21" s="30">
        <f>O21+P21+Q21+R21+AC21</f>
        <v>0</v>
      </c>
      <c r="AE21" s="5"/>
      <c r="AF21" s="5"/>
      <c r="AG21" s="5"/>
      <c r="AH21" s="5"/>
      <c r="AI21" s="5"/>
      <c r="AJ21" s="5"/>
      <c r="AK21" s="5"/>
      <c r="AL21" s="5"/>
      <c r="AM21" s="5"/>
      <c r="AN21" s="5"/>
      <c r="AO21" s="5"/>
      <c r="AP21" s="5"/>
      <c r="AQ21" s="5"/>
      <c r="AR21" s="18">
        <f>AD21+AL21+AQ21</f>
        <v>0</v>
      </c>
      <c r="AS21" s="5"/>
      <c r="AT21" s="11"/>
      <c r="AU21" s="5"/>
      <c r="AV21" s="5"/>
      <c r="AW21" s="5"/>
      <c r="AX21" s="5"/>
      <c r="AY21" s="5"/>
      <c r="AZ21" s="5"/>
      <c r="BA21" s="5"/>
      <c r="BB21" s="5"/>
      <c r="BC21" s="5"/>
      <c r="BD21" s="5"/>
      <c r="BE21" s="5"/>
      <c r="BF21" s="5"/>
      <c r="BG21" s="5"/>
      <c r="BH21" s="30">
        <f t="shared" si="0"/>
        <v>0</v>
      </c>
      <c r="BI21" s="8"/>
      <c r="BJ21" s="3"/>
      <c r="BK21" s="46"/>
      <c r="BL21" s="5"/>
      <c r="BM21" s="50"/>
      <c r="BN21" s="8"/>
    </row>
    <row r="22" spans="4:66" ht="12" customHeight="1" x14ac:dyDescent="0.3">
      <c r="D22" s="153"/>
      <c r="E22" s="154"/>
      <c r="F22" s="154"/>
      <c r="G22" s="154"/>
      <c r="H22" s="150"/>
      <c r="I22" s="150"/>
      <c r="J22" s="82" t="s">
        <v>450</v>
      </c>
      <c r="K22" s="138" t="s">
        <v>451</v>
      </c>
      <c r="L22" s="138"/>
      <c r="M22" s="36" t="s">
        <v>60</v>
      </c>
      <c r="N22" s="5"/>
      <c r="O22" s="5"/>
      <c r="P22" s="5"/>
      <c r="Q22" s="5"/>
      <c r="R22" s="18">
        <f>S22+U22+Z22</f>
        <v>0</v>
      </c>
      <c r="S22" s="9"/>
      <c r="T22" s="9"/>
      <c r="U22" s="9"/>
      <c r="V22" s="9"/>
      <c r="W22" s="9"/>
      <c r="X22" s="9"/>
      <c r="Y22" s="9"/>
      <c r="Z22" s="9"/>
      <c r="AA22" s="9"/>
      <c r="AB22" s="9"/>
      <c r="AC22" s="9"/>
      <c r="AD22" s="18">
        <f>O22+P22+Q22+R22+AC22</f>
        <v>0</v>
      </c>
      <c r="AE22" s="18">
        <f>AF22+AG22</f>
        <v>0</v>
      </c>
      <c r="AF22" s="9"/>
      <c r="AG22" s="9"/>
      <c r="AH22" s="9"/>
      <c r="AI22" s="9"/>
      <c r="AJ22" s="9"/>
      <c r="AK22" s="9"/>
      <c r="AL22" s="18">
        <f>AE22+AI22+AJ22+AK22</f>
        <v>0</v>
      </c>
      <c r="AM22" s="9"/>
      <c r="AN22" s="9"/>
      <c r="AO22" s="9"/>
      <c r="AP22" s="9"/>
      <c r="AQ22" s="18">
        <f>AM22+AN22+AO22+AP22</f>
        <v>0</v>
      </c>
      <c r="AR22" s="18">
        <f>AD22+AL22+AQ22</f>
        <v>0</v>
      </c>
      <c r="AS22" s="18">
        <f>AT22+AU22+AV22+AW22+AZ22+BA22</f>
        <v>0</v>
      </c>
      <c r="AT22" s="10"/>
      <c r="AU22" s="9"/>
      <c r="AV22" s="9"/>
      <c r="AW22" s="9"/>
      <c r="AX22" s="9"/>
      <c r="AY22" s="9"/>
      <c r="AZ22" s="9"/>
      <c r="BA22" s="9"/>
      <c r="BB22" s="5"/>
      <c r="BC22" s="5"/>
      <c r="BD22" s="5"/>
      <c r="BE22" s="5"/>
      <c r="BF22" s="5"/>
      <c r="BG22" s="18">
        <f t="shared" ref="BG22:BG31" si="1">AS22+BB22+BC22+BD22+BE22+BF22</f>
        <v>0</v>
      </c>
      <c r="BH22" s="30">
        <f t="shared" si="0"/>
        <v>0</v>
      </c>
      <c r="BI22" s="19"/>
      <c r="BJ22" s="3"/>
      <c r="BK22" s="68"/>
      <c r="BL22" s="66"/>
      <c r="BM22" s="54"/>
      <c r="BN22" s="31">
        <f>BH22+BI22+BJ22+BK22+BL22</f>
        <v>0</v>
      </c>
    </row>
    <row r="23" spans="4:66" ht="12" customHeight="1" x14ac:dyDescent="0.3">
      <c r="D23" s="153"/>
      <c r="E23" s="154"/>
      <c r="F23" s="154"/>
      <c r="G23" s="154"/>
      <c r="H23" s="150"/>
      <c r="I23" s="150"/>
      <c r="J23" s="139" t="s">
        <v>452</v>
      </c>
      <c r="K23" s="113" t="s">
        <v>453</v>
      </c>
      <c r="L23" s="113"/>
      <c r="M23" s="36" t="s">
        <v>61</v>
      </c>
      <c r="N23" s="5"/>
      <c r="O23" s="5"/>
      <c r="P23" s="5"/>
      <c r="Q23" s="5"/>
      <c r="R23" s="18">
        <f t="shared" ref="R23:BA23" si="2">R24+R25</f>
        <v>0</v>
      </c>
      <c r="S23" s="18">
        <f t="shared" si="2"/>
        <v>0</v>
      </c>
      <c r="T23" s="18">
        <f t="shared" si="2"/>
        <v>0</v>
      </c>
      <c r="U23" s="18">
        <f t="shared" si="2"/>
        <v>0</v>
      </c>
      <c r="V23" s="18">
        <f t="shared" si="2"/>
        <v>0</v>
      </c>
      <c r="W23" s="18">
        <f t="shared" si="2"/>
        <v>0</v>
      </c>
      <c r="X23" s="18">
        <f t="shared" si="2"/>
        <v>0</v>
      </c>
      <c r="Y23" s="18">
        <f t="shared" si="2"/>
        <v>0</v>
      </c>
      <c r="Z23" s="18">
        <f t="shared" si="2"/>
        <v>0</v>
      </c>
      <c r="AA23" s="18">
        <f t="shared" si="2"/>
        <v>0</v>
      </c>
      <c r="AB23" s="18">
        <f>AB24+AB25</f>
        <v>0</v>
      </c>
      <c r="AC23" s="18">
        <f t="shared" si="2"/>
        <v>0</v>
      </c>
      <c r="AD23" s="18">
        <f t="shared" si="2"/>
        <v>0</v>
      </c>
      <c r="AE23" s="18">
        <f t="shared" si="2"/>
        <v>0</v>
      </c>
      <c r="AF23" s="18">
        <f t="shared" si="2"/>
        <v>0</v>
      </c>
      <c r="AG23" s="18">
        <f t="shared" si="2"/>
        <v>0</v>
      </c>
      <c r="AH23" s="18">
        <f t="shared" si="2"/>
        <v>0</v>
      </c>
      <c r="AI23" s="18">
        <f t="shared" si="2"/>
        <v>0</v>
      </c>
      <c r="AJ23" s="18">
        <f t="shared" si="2"/>
        <v>0</v>
      </c>
      <c r="AK23" s="18">
        <f t="shared" si="2"/>
        <v>0</v>
      </c>
      <c r="AL23" s="18">
        <f t="shared" si="2"/>
        <v>0</v>
      </c>
      <c r="AM23" s="18">
        <f t="shared" si="2"/>
        <v>0</v>
      </c>
      <c r="AN23" s="18">
        <f t="shared" si="2"/>
        <v>0</v>
      </c>
      <c r="AO23" s="18">
        <f t="shared" si="2"/>
        <v>0</v>
      </c>
      <c r="AP23" s="18">
        <f t="shared" si="2"/>
        <v>0</v>
      </c>
      <c r="AQ23" s="18">
        <f t="shared" si="2"/>
        <v>0</v>
      </c>
      <c r="AR23" s="18">
        <f t="shared" si="2"/>
        <v>0</v>
      </c>
      <c r="AS23" s="18">
        <f t="shared" si="2"/>
        <v>0</v>
      </c>
      <c r="AT23" s="18">
        <f t="shared" si="2"/>
        <v>0</v>
      </c>
      <c r="AU23" s="18">
        <f t="shared" si="2"/>
        <v>0</v>
      </c>
      <c r="AV23" s="18">
        <f t="shared" si="2"/>
        <v>0</v>
      </c>
      <c r="AW23" s="18">
        <f t="shared" si="2"/>
        <v>0</v>
      </c>
      <c r="AX23" s="18">
        <f t="shared" si="2"/>
        <v>0</v>
      </c>
      <c r="AY23" s="18">
        <f t="shared" si="2"/>
        <v>0</v>
      </c>
      <c r="AZ23" s="18">
        <f t="shared" si="2"/>
        <v>0</v>
      </c>
      <c r="BA23" s="18">
        <f t="shared" si="2"/>
        <v>0</v>
      </c>
      <c r="BB23" s="5"/>
      <c r="BC23" s="5"/>
      <c r="BD23" s="5"/>
      <c r="BE23" s="5"/>
      <c r="BF23" s="5"/>
      <c r="BG23" s="18">
        <f t="shared" si="1"/>
        <v>0</v>
      </c>
      <c r="BH23" s="30">
        <f t="shared" si="0"/>
        <v>0</v>
      </c>
      <c r="BI23" s="20"/>
      <c r="BJ23" s="3"/>
      <c r="BK23" s="68"/>
      <c r="BL23" s="66"/>
      <c r="BM23" s="54"/>
      <c r="BN23" s="31">
        <f>BH23+BI23+BJ23+BK23+BL23</f>
        <v>0</v>
      </c>
    </row>
    <row r="24" spans="4:66" ht="12" customHeight="1" x14ac:dyDescent="0.3">
      <c r="D24" s="153"/>
      <c r="E24" s="154"/>
      <c r="F24" s="154"/>
      <c r="G24" s="154"/>
      <c r="H24" s="150"/>
      <c r="I24" s="150"/>
      <c r="J24" s="139"/>
      <c r="K24" s="109" t="s">
        <v>454</v>
      </c>
      <c r="L24" s="109"/>
      <c r="M24" s="36" t="s">
        <v>62</v>
      </c>
      <c r="N24" s="5"/>
      <c r="O24" s="5"/>
      <c r="P24" s="5"/>
      <c r="Q24" s="5"/>
      <c r="R24" s="18">
        <f t="shared" ref="R24:R26" si="3">S24+U24+Z24</f>
        <v>0</v>
      </c>
      <c r="S24" s="9"/>
      <c r="T24" s="9"/>
      <c r="U24" s="9"/>
      <c r="V24" s="9"/>
      <c r="W24" s="9"/>
      <c r="X24" s="9"/>
      <c r="Y24" s="9"/>
      <c r="Z24" s="9"/>
      <c r="AA24" s="9"/>
      <c r="AB24" s="9"/>
      <c r="AC24" s="9"/>
      <c r="AD24" s="18">
        <f t="shared" ref="AD24:AD32" si="4">O24+P24+Q24+R24+AC24</f>
        <v>0</v>
      </c>
      <c r="AE24" s="18">
        <f>AF24+AG24</f>
        <v>0</v>
      </c>
      <c r="AF24" s="9"/>
      <c r="AG24" s="9"/>
      <c r="AH24" s="9"/>
      <c r="AI24" s="9"/>
      <c r="AJ24" s="9"/>
      <c r="AK24" s="9"/>
      <c r="AL24" s="18">
        <f>AE24+AI24+AJ24+AK24</f>
        <v>0</v>
      </c>
      <c r="AM24" s="9"/>
      <c r="AN24" s="9"/>
      <c r="AO24" s="9"/>
      <c r="AP24" s="9"/>
      <c r="AQ24" s="18">
        <f>AM24+AN24+AO24+AP24</f>
        <v>0</v>
      </c>
      <c r="AR24" s="18">
        <f t="shared" ref="AR24:AR41" si="5">AD24+AL24+AQ24</f>
        <v>0</v>
      </c>
      <c r="AS24" s="18">
        <f>AT24+AU24+AV24+AW24+AZ24+BA24</f>
        <v>0</v>
      </c>
      <c r="AT24" s="10"/>
      <c r="AU24" s="9"/>
      <c r="AV24" s="9"/>
      <c r="AW24" s="9"/>
      <c r="AX24" s="9"/>
      <c r="AY24" s="9"/>
      <c r="AZ24" s="9"/>
      <c r="BA24" s="9"/>
      <c r="BB24" s="5"/>
      <c r="BC24" s="5"/>
      <c r="BD24" s="5"/>
      <c r="BE24" s="5"/>
      <c r="BF24" s="5"/>
      <c r="BG24" s="18">
        <f t="shared" si="1"/>
        <v>0</v>
      </c>
      <c r="BH24" s="30">
        <f t="shared" si="0"/>
        <v>0</v>
      </c>
      <c r="BI24" s="8"/>
      <c r="BJ24" s="3"/>
      <c r="BK24" s="46"/>
      <c r="BL24" s="5"/>
      <c r="BM24" s="50"/>
      <c r="BN24" s="8"/>
    </row>
    <row r="25" spans="4:66" ht="12" customHeight="1" x14ac:dyDescent="0.3">
      <c r="D25" s="153"/>
      <c r="E25" s="154"/>
      <c r="F25" s="154"/>
      <c r="G25" s="154"/>
      <c r="H25" s="150"/>
      <c r="I25" s="150"/>
      <c r="J25" s="139"/>
      <c r="K25" s="109" t="s">
        <v>455</v>
      </c>
      <c r="L25" s="109"/>
      <c r="M25" s="36" t="s">
        <v>63</v>
      </c>
      <c r="N25" s="5"/>
      <c r="O25" s="5"/>
      <c r="P25" s="5"/>
      <c r="Q25" s="5"/>
      <c r="R25" s="18">
        <f>S25+U25+Z25</f>
        <v>0</v>
      </c>
      <c r="S25" s="9"/>
      <c r="T25" s="9"/>
      <c r="U25" s="9"/>
      <c r="V25" s="9"/>
      <c r="W25" s="9"/>
      <c r="X25" s="9"/>
      <c r="Y25" s="9"/>
      <c r="Z25" s="9"/>
      <c r="AA25" s="9"/>
      <c r="AB25" s="9"/>
      <c r="AC25" s="9"/>
      <c r="AD25" s="18">
        <f t="shared" si="4"/>
        <v>0</v>
      </c>
      <c r="AE25" s="18">
        <f>AF25+AG25</f>
        <v>0</v>
      </c>
      <c r="AF25" s="9"/>
      <c r="AG25" s="9"/>
      <c r="AH25" s="9"/>
      <c r="AI25" s="9"/>
      <c r="AJ25" s="9"/>
      <c r="AK25" s="9"/>
      <c r="AL25" s="18">
        <f>AE25+AI25+AJ25+AK25</f>
        <v>0</v>
      </c>
      <c r="AM25" s="9"/>
      <c r="AN25" s="9"/>
      <c r="AO25" s="9"/>
      <c r="AP25" s="9"/>
      <c r="AQ25" s="18">
        <f>AM25+AN25+AO25+AP25</f>
        <v>0</v>
      </c>
      <c r="AR25" s="18">
        <f t="shared" si="5"/>
        <v>0</v>
      </c>
      <c r="AS25" s="18">
        <f>AT25+AU25+AV25+AW25+AZ25+BA25</f>
        <v>0</v>
      </c>
      <c r="AT25" s="10"/>
      <c r="AU25" s="9"/>
      <c r="AV25" s="9"/>
      <c r="AW25" s="9"/>
      <c r="AX25" s="9"/>
      <c r="AY25" s="9"/>
      <c r="AZ25" s="9"/>
      <c r="BA25" s="9"/>
      <c r="BB25" s="5"/>
      <c r="BC25" s="5"/>
      <c r="BD25" s="5"/>
      <c r="BE25" s="5"/>
      <c r="BF25" s="5"/>
      <c r="BG25" s="18">
        <f t="shared" si="1"/>
        <v>0</v>
      </c>
      <c r="BH25" s="30">
        <f t="shared" si="0"/>
        <v>0</v>
      </c>
      <c r="BI25" s="8"/>
      <c r="BJ25" s="3"/>
      <c r="BK25" s="46"/>
      <c r="BL25" s="5"/>
      <c r="BM25" s="50"/>
      <c r="BN25" s="8"/>
    </row>
    <row r="26" spans="4:66" ht="12" customHeight="1" x14ac:dyDescent="0.3">
      <c r="D26" s="153"/>
      <c r="E26" s="154"/>
      <c r="F26" s="154"/>
      <c r="G26" s="154"/>
      <c r="H26" s="150"/>
      <c r="I26" s="150"/>
      <c r="J26" s="139"/>
      <c r="K26" s="135" t="s">
        <v>456</v>
      </c>
      <c r="L26" s="135"/>
      <c r="M26" s="36" t="s">
        <v>64</v>
      </c>
      <c r="N26" s="5"/>
      <c r="O26" s="5"/>
      <c r="P26" s="5"/>
      <c r="Q26" s="5"/>
      <c r="R26" s="18">
        <f t="shared" si="3"/>
        <v>0</v>
      </c>
      <c r="S26" s="9"/>
      <c r="T26" s="9"/>
      <c r="U26" s="9"/>
      <c r="V26" s="9"/>
      <c r="W26" s="9"/>
      <c r="X26" s="9"/>
      <c r="Y26" s="9"/>
      <c r="Z26" s="9"/>
      <c r="AA26" s="9"/>
      <c r="AB26" s="9"/>
      <c r="AC26" s="9"/>
      <c r="AD26" s="18">
        <f t="shared" si="4"/>
        <v>0</v>
      </c>
      <c r="AE26" s="18">
        <f>AF26+AG26</f>
        <v>0</v>
      </c>
      <c r="AF26" s="9"/>
      <c r="AG26" s="9"/>
      <c r="AH26" s="9"/>
      <c r="AI26" s="9"/>
      <c r="AJ26" s="9"/>
      <c r="AK26" s="9"/>
      <c r="AL26" s="18">
        <f>AE26+AI26+AJ26+AK26</f>
        <v>0</v>
      </c>
      <c r="AM26" s="9"/>
      <c r="AN26" s="9"/>
      <c r="AO26" s="9"/>
      <c r="AP26" s="9"/>
      <c r="AQ26" s="18">
        <f>AM26+AN26+AO26+AP26</f>
        <v>0</v>
      </c>
      <c r="AR26" s="18">
        <f t="shared" si="5"/>
        <v>0</v>
      </c>
      <c r="AS26" s="18">
        <f>AT26+AU26+AV26+AW26+AZ26+BA26</f>
        <v>0</v>
      </c>
      <c r="AT26" s="10"/>
      <c r="AU26" s="9"/>
      <c r="AV26" s="9"/>
      <c r="AW26" s="9"/>
      <c r="AX26" s="9"/>
      <c r="AY26" s="9"/>
      <c r="AZ26" s="9"/>
      <c r="BA26" s="9"/>
      <c r="BB26" s="5"/>
      <c r="BC26" s="5"/>
      <c r="BD26" s="5"/>
      <c r="BE26" s="5"/>
      <c r="BF26" s="5"/>
      <c r="BG26" s="18">
        <f t="shared" si="1"/>
        <v>0</v>
      </c>
      <c r="BH26" s="30">
        <f t="shared" si="0"/>
        <v>0</v>
      </c>
      <c r="BI26" s="8"/>
      <c r="BJ26" s="3"/>
      <c r="BK26" s="46"/>
      <c r="BL26" s="5"/>
      <c r="BM26" s="50"/>
      <c r="BN26" s="8"/>
    </row>
    <row r="27" spans="4:66" ht="12" customHeight="1" x14ac:dyDescent="0.3">
      <c r="D27" s="153"/>
      <c r="E27" s="154"/>
      <c r="F27" s="154"/>
      <c r="G27" s="154"/>
      <c r="H27" s="150"/>
      <c r="I27" s="150"/>
      <c r="J27" s="139" t="s">
        <v>457</v>
      </c>
      <c r="K27" s="113" t="s">
        <v>458</v>
      </c>
      <c r="L27" s="113"/>
      <c r="M27" s="36" t="s">
        <v>65</v>
      </c>
      <c r="N27" s="5"/>
      <c r="O27" s="5"/>
      <c r="P27" s="5"/>
      <c r="Q27" s="5"/>
      <c r="R27" s="18">
        <f t="shared" ref="R27:R30" si="6">V27</f>
        <v>0</v>
      </c>
      <c r="S27" s="5"/>
      <c r="T27" s="5"/>
      <c r="U27" s="18">
        <f>V27</f>
        <v>0</v>
      </c>
      <c r="V27" s="18">
        <f>W27</f>
        <v>0</v>
      </c>
      <c r="W27" s="18">
        <f>W28+W29+W30+W31</f>
        <v>0</v>
      </c>
      <c r="X27" s="18">
        <f>X28+X29+X30+X31</f>
        <v>0</v>
      </c>
      <c r="Y27" s="5"/>
      <c r="Z27" s="5"/>
      <c r="AA27" s="5"/>
      <c r="AB27" s="5"/>
      <c r="AC27" s="5"/>
      <c r="AD27" s="18">
        <f>O27+P27+Q27+R27+AC27</f>
        <v>0</v>
      </c>
      <c r="AE27" s="5"/>
      <c r="AF27" s="5"/>
      <c r="AG27" s="5"/>
      <c r="AH27" s="5"/>
      <c r="AI27" s="5"/>
      <c r="AJ27" s="5"/>
      <c r="AK27" s="5"/>
      <c r="AL27" s="5"/>
      <c r="AM27" s="5"/>
      <c r="AN27" s="5"/>
      <c r="AO27" s="5"/>
      <c r="AP27" s="5"/>
      <c r="AQ27" s="5"/>
      <c r="AR27" s="18">
        <f t="shared" si="5"/>
        <v>0</v>
      </c>
      <c r="AS27" s="5"/>
      <c r="AT27" s="11"/>
      <c r="AU27" s="5"/>
      <c r="AV27" s="11"/>
      <c r="AW27" s="5"/>
      <c r="AX27" s="11"/>
      <c r="AY27" s="5"/>
      <c r="AZ27" s="11"/>
      <c r="BA27" s="5"/>
      <c r="BB27" s="18">
        <f>BB28+BB29+BB30+BB31</f>
        <v>0</v>
      </c>
      <c r="BC27" s="18">
        <f>BC28+BC29+BC30+BC31</f>
        <v>0</v>
      </c>
      <c r="BD27" s="18">
        <f>BD28+BD29+BD30+BD31</f>
        <v>0</v>
      </c>
      <c r="BE27" s="18">
        <f>BE28+BE29+BE30+BE31</f>
        <v>0</v>
      </c>
      <c r="BF27" s="18">
        <f>BF28+BF29+BF30+BF31</f>
        <v>0</v>
      </c>
      <c r="BG27" s="18">
        <f t="shared" si="1"/>
        <v>0</v>
      </c>
      <c r="BH27" s="30">
        <f t="shared" si="0"/>
        <v>0</v>
      </c>
      <c r="BI27" s="8"/>
      <c r="BJ27" s="3"/>
      <c r="BK27" s="68"/>
      <c r="BL27" s="66"/>
      <c r="BM27" s="54"/>
      <c r="BN27" s="31">
        <f>BH27+BI27+BJ27+BK27+BL27</f>
        <v>0</v>
      </c>
    </row>
    <row r="28" spans="4:66" ht="12" customHeight="1" x14ac:dyDescent="0.3">
      <c r="D28" s="153"/>
      <c r="E28" s="154"/>
      <c r="F28" s="154"/>
      <c r="G28" s="154"/>
      <c r="H28" s="150"/>
      <c r="I28" s="150"/>
      <c r="J28" s="139"/>
      <c r="K28" s="109" t="s">
        <v>459</v>
      </c>
      <c r="L28" s="109"/>
      <c r="M28" s="36" t="s">
        <v>66</v>
      </c>
      <c r="N28" s="5"/>
      <c r="O28" s="5"/>
      <c r="P28" s="5"/>
      <c r="Q28" s="5"/>
      <c r="R28" s="18">
        <f t="shared" si="6"/>
        <v>0</v>
      </c>
      <c r="S28" s="5"/>
      <c r="T28" s="5"/>
      <c r="U28" s="66"/>
      <c r="V28" s="18">
        <f t="shared" ref="V28:V31" si="7">W28</f>
        <v>0</v>
      </c>
      <c r="W28" s="66"/>
      <c r="X28" s="66"/>
      <c r="Y28" s="5"/>
      <c r="Z28" s="5"/>
      <c r="AA28" s="5"/>
      <c r="AB28" s="5"/>
      <c r="AC28" s="5"/>
      <c r="AD28" s="18">
        <f t="shared" si="4"/>
        <v>0</v>
      </c>
      <c r="AE28" s="5"/>
      <c r="AF28" s="5"/>
      <c r="AG28" s="5"/>
      <c r="AH28" s="5"/>
      <c r="AI28" s="5"/>
      <c r="AJ28" s="5"/>
      <c r="AK28" s="5"/>
      <c r="AL28" s="5"/>
      <c r="AM28" s="5"/>
      <c r="AN28" s="5"/>
      <c r="AO28" s="5"/>
      <c r="AP28" s="5"/>
      <c r="AQ28" s="5"/>
      <c r="AR28" s="18">
        <f t="shared" si="5"/>
        <v>0</v>
      </c>
      <c r="AS28" s="5"/>
      <c r="AT28" s="11"/>
      <c r="AU28" s="5"/>
      <c r="AV28" s="11"/>
      <c r="AW28" s="5"/>
      <c r="AX28" s="11"/>
      <c r="AY28" s="5"/>
      <c r="AZ28" s="11"/>
      <c r="BA28" s="5"/>
      <c r="BB28" s="66"/>
      <c r="BC28" s="66"/>
      <c r="BD28" s="66"/>
      <c r="BE28" s="66"/>
      <c r="BF28" s="66"/>
      <c r="BG28" s="18">
        <f t="shared" si="1"/>
        <v>0</v>
      </c>
      <c r="BH28" s="30">
        <f t="shared" si="0"/>
        <v>0</v>
      </c>
      <c r="BI28" s="8"/>
      <c r="BJ28" s="3"/>
      <c r="BK28" s="46"/>
      <c r="BL28" s="5"/>
      <c r="BM28" s="50"/>
      <c r="BN28" s="8"/>
    </row>
    <row r="29" spans="4:66" ht="12" customHeight="1" x14ac:dyDescent="0.3">
      <c r="D29" s="153"/>
      <c r="E29" s="154"/>
      <c r="F29" s="154"/>
      <c r="G29" s="154"/>
      <c r="H29" s="150"/>
      <c r="I29" s="150"/>
      <c r="J29" s="139"/>
      <c r="K29" s="109" t="s">
        <v>460</v>
      </c>
      <c r="L29" s="109"/>
      <c r="M29" s="36" t="s">
        <v>67</v>
      </c>
      <c r="N29" s="5"/>
      <c r="O29" s="5"/>
      <c r="P29" s="5"/>
      <c r="Q29" s="5"/>
      <c r="R29" s="18">
        <f t="shared" si="6"/>
        <v>0</v>
      </c>
      <c r="S29" s="5"/>
      <c r="T29" s="5"/>
      <c r="U29" s="66"/>
      <c r="V29" s="18">
        <f>W29</f>
        <v>0</v>
      </c>
      <c r="W29" s="66"/>
      <c r="X29" s="66"/>
      <c r="Y29" s="5"/>
      <c r="Z29" s="5"/>
      <c r="AA29" s="5"/>
      <c r="AB29" s="5"/>
      <c r="AC29" s="5"/>
      <c r="AD29" s="18">
        <f t="shared" si="4"/>
        <v>0</v>
      </c>
      <c r="AE29" s="5"/>
      <c r="AF29" s="5"/>
      <c r="AG29" s="5"/>
      <c r="AH29" s="5"/>
      <c r="AI29" s="5"/>
      <c r="AJ29" s="5"/>
      <c r="AK29" s="5"/>
      <c r="AL29" s="5"/>
      <c r="AM29" s="5"/>
      <c r="AN29" s="5"/>
      <c r="AO29" s="5"/>
      <c r="AP29" s="5"/>
      <c r="AQ29" s="5"/>
      <c r="AR29" s="18">
        <f t="shared" si="5"/>
        <v>0</v>
      </c>
      <c r="AS29" s="5"/>
      <c r="AT29" s="11"/>
      <c r="AU29" s="5"/>
      <c r="AV29" s="11"/>
      <c r="AW29" s="5"/>
      <c r="AX29" s="11"/>
      <c r="AY29" s="5"/>
      <c r="AZ29" s="11"/>
      <c r="BA29" s="5"/>
      <c r="BB29" s="67"/>
      <c r="BC29" s="66"/>
      <c r="BD29" s="67"/>
      <c r="BE29" s="66"/>
      <c r="BF29" s="67"/>
      <c r="BG29" s="18">
        <f t="shared" si="1"/>
        <v>0</v>
      </c>
      <c r="BH29" s="30">
        <f t="shared" si="0"/>
        <v>0</v>
      </c>
      <c r="BI29" s="8"/>
      <c r="BJ29" s="3"/>
      <c r="BK29" s="46"/>
      <c r="BL29" s="5"/>
      <c r="BM29" s="50"/>
      <c r="BN29" s="8"/>
    </row>
    <row r="30" spans="4:66" ht="12" customHeight="1" x14ac:dyDescent="0.3">
      <c r="D30" s="153"/>
      <c r="E30" s="154"/>
      <c r="F30" s="154"/>
      <c r="G30" s="154"/>
      <c r="H30" s="150"/>
      <c r="I30" s="150"/>
      <c r="J30" s="139"/>
      <c r="K30" s="109" t="s">
        <v>461</v>
      </c>
      <c r="L30" s="109"/>
      <c r="M30" s="36" t="s">
        <v>68</v>
      </c>
      <c r="N30" s="5"/>
      <c r="O30" s="5"/>
      <c r="P30" s="5"/>
      <c r="Q30" s="5"/>
      <c r="R30" s="18">
        <f t="shared" si="6"/>
        <v>0</v>
      </c>
      <c r="S30" s="5"/>
      <c r="T30" s="5"/>
      <c r="U30" s="66"/>
      <c r="V30" s="18">
        <f t="shared" si="7"/>
        <v>0</v>
      </c>
      <c r="W30" s="66"/>
      <c r="X30" s="66"/>
      <c r="Y30" s="5"/>
      <c r="Z30" s="5"/>
      <c r="AA30" s="5"/>
      <c r="AB30" s="5"/>
      <c r="AC30" s="5"/>
      <c r="AD30" s="18">
        <f t="shared" si="4"/>
        <v>0</v>
      </c>
      <c r="AE30" s="5"/>
      <c r="AF30" s="5"/>
      <c r="AG30" s="5"/>
      <c r="AH30" s="5"/>
      <c r="AI30" s="5"/>
      <c r="AJ30" s="5"/>
      <c r="AK30" s="5"/>
      <c r="AL30" s="5"/>
      <c r="AM30" s="5"/>
      <c r="AN30" s="5"/>
      <c r="AO30" s="5"/>
      <c r="AP30" s="5"/>
      <c r="AQ30" s="5"/>
      <c r="AR30" s="18">
        <f t="shared" si="5"/>
        <v>0</v>
      </c>
      <c r="AS30" s="5"/>
      <c r="AT30" s="11"/>
      <c r="AU30" s="5"/>
      <c r="AV30" s="11"/>
      <c r="AW30" s="5"/>
      <c r="AX30" s="11"/>
      <c r="AY30" s="5"/>
      <c r="AZ30" s="11"/>
      <c r="BA30" s="5"/>
      <c r="BB30" s="66"/>
      <c r="BC30" s="66"/>
      <c r="BD30" s="66"/>
      <c r="BE30" s="66"/>
      <c r="BF30" s="66"/>
      <c r="BG30" s="18">
        <f t="shared" si="1"/>
        <v>0</v>
      </c>
      <c r="BH30" s="30">
        <f t="shared" si="0"/>
        <v>0</v>
      </c>
      <c r="BI30" s="8"/>
      <c r="BJ30" s="3"/>
      <c r="BK30" s="46"/>
      <c r="BL30" s="5"/>
      <c r="BM30" s="50"/>
      <c r="BN30" s="8"/>
    </row>
    <row r="31" spans="4:66" ht="12" customHeight="1" x14ac:dyDescent="0.3">
      <c r="D31" s="153"/>
      <c r="E31" s="154"/>
      <c r="F31" s="154"/>
      <c r="G31" s="154"/>
      <c r="H31" s="150"/>
      <c r="I31" s="150"/>
      <c r="J31" s="139"/>
      <c r="K31" s="180" t="s">
        <v>462</v>
      </c>
      <c r="L31" s="180"/>
      <c r="M31" s="36" t="s">
        <v>69</v>
      </c>
      <c r="N31" s="5"/>
      <c r="O31" s="5"/>
      <c r="P31" s="5"/>
      <c r="Q31" s="5"/>
      <c r="R31" s="18">
        <f>V31</f>
        <v>0</v>
      </c>
      <c r="S31" s="5"/>
      <c r="T31" s="5"/>
      <c r="U31" s="66"/>
      <c r="V31" s="18">
        <f t="shared" si="7"/>
        <v>0</v>
      </c>
      <c r="W31" s="66"/>
      <c r="X31" s="66"/>
      <c r="Y31" s="5"/>
      <c r="Z31" s="5"/>
      <c r="AA31" s="5"/>
      <c r="AB31" s="5"/>
      <c r="AC31" s="5"/>
      <c r="AD31" s="18">
        <f t="shared" si="4"/>
        <v>0</v>
      </c>
      <c r="AE31" s="5"/>
      <c r="AF31" s="5"/>
      <c r="AG31" s="5"/>
      <c r="AH31" s="5"/>
      <c r="AI31" s="5"/>
      <c r="AJ31" s="5"/>
      <c r="AK31" s="5"/>
      <c r="AL31" s="5"/>
      <c r="AM31" s="5"/>
      <c r="AN31" s="5"/>
      <c r="AO31" s="5"/>
      <c r="AP31" s="5"/>
      <c r="AQ31" s="5"/>
      <c r="AR31" s="18">
        <f t="shared" si="5"/>
        <v>0</v>
      </c>
      <c r="AS31" s="5"/>
      <c r="AT31" s="11"/>
      <c r="AU31" s="5"/>
      <c r="AV31" s="11"/>
      <c r="AW31" s="5"/>
      <c r="AX31" s="11"/>
      <c r="AY31" s="5"/>
      <c r="AZ31" s="11"/>
      <c r="BA31" s="5"/>
      <c r="BB31" s="66"/>
      <c r="BC31" s="66"/>
      <c r="BD31" s="66"/>
      <c r="BE31" s="66"/>
      <c r="BF31" s="66"/>
      <c r="BG31" s="18">
        <f t="shared" si="1"/>
        <v>0</v>
      </c>
      <c r="BH31" s="30">
        <f t="shared" si="0"/>
        <v>0</v>
      </c>
      <c r="BI31" s="8"/>
      <c r="BJ31" s="3"/>
      <c r="BK31" s="46"/>
      <c r="BL31" s="5"/>
      <c r="BM31" s="50"/>
      <c r="BN31" s="8"/>
    </row>
    <row r="32" spans="4:66" ht="12" customHeight="1" x14ac:dyDescent="0.3">
      <c r="D32" s="153"/>
      <c r="E32" s="154"/>
      <c r="F32" s="154"/>
      <c r="G32" s="154"/>
      <c r="H32" s="150"/>
      <c r="I32" s="150"/>
      <c r="J32" s="139" t="s">
        <v>463</v>
      </c>
      <c r="K32" s="113" t="s">
        <v>464</v>
      </c>
      <c r="L32" s="113"/>
      <c r="M32" s="73" t="s">
        <v>70</v>
      </c>
      <c r="N32" s="18">
        <f>N33+N36+N41</f>
        <v>0</v>
      </c>
      <c r="O32" s="18">
        <f>O33+O36+O41</f>
        <v>0</v>
      </c>
      <c r="P32" s="18">
        <f>P33+P36+P41</f>
        <v>0</v>
      </c>
      <c r="Q32" s="18">
        <f>Q33+Q36+Q41</f>
        <v>0</v>
      </c>
      <c r="R32" s="5"/>
      <c r="S32" s="5"/>
      <c r="T32" s="5"/>
      <c r="U32" s="5"/>
      <c r="V32" s="5"/>
      <c r="W32" s="5"/>
      <c r="X32" s="5"/>
      <c r="Y32" s="5"/>
      <c r="Z32" s="5"/>
      <c r="AA32" s="5"/>
      <c r="AB32" s="5"/>
      <c r="AC32" s="5"/>
      <c r="AD32" s="18">
        <f t="shared" si="4"/>
        <v>0</v>
      </c>
      <c r="AE32" s="5"/>
      <c r="AF32" s="5"/>
      <c r="AG32" s="5"/>
      <c r="AH32" s="5"/>
      <c r="AI32" s="5"/>
      <c r="AJ32" s="5"/>
      <c r="AK32" s="5"/>
      <c r="AL32" s="5"/>
      <c r="AM32" s="5"/>
      <c r="AN32" s="5"/>
      <c r="AO32" s="5"/>
      <c r="AP32" s="5"/>
      <c r="AQ32" s="5"/>
      <c r="AR32" s="18">
        <f t="shared" si="5"/>
        <v>0</v>
      </c>
      <c r="AS32" s="5"/>
      <c r="AT32" s="5"/>
      <c r="AU32" s="5"/>
      <c r="AV32" s="5"/>
      <c r="AW32" s="5"/>
      <c r="AX32" s="5"/>
      <c r="AY32" s="5"/>
      <c r="AZ32" s="5"/>
      <c r="BA32" s="5"/>
      <c r="BB32" s="5"/>
      <c r="BC32" s="5"/>
      <c r="BD32" s="5"/>
      <c r="BE32" s="5"/>
      <c r="BF32" s="5"/>
      <c r="BG32" s="5"/>
      <c r="BH32" s="30">
        <f t="shared" si="0"/>
        <v>0</v>
      </c>
      <c r="BI32" s="8"/>
      <c r="BJ32" s="3"/>
      <c r="BK32" s="46"/>
      <c r="BL32" s="5"/>
      <c r="BM32" s="50"/>
      <c r="BN32" s="5"/>
    </row>
    <row r="33" spans="4:66" ht="12" customHeight="1" x14ac:dyDescent="0.3">
      <c r="D33" s="153"/>
      <c r="E33" s="154"/>
      <c r="F33" s="154"/>
      <c r="G33" s="154"/>
      <c r="H33" s="150"/>
      <c r="I33" s="150"/>
      <c r="J33" s="139"/>
      <c r="K33" s="109" t="s">
        <v>465</v>
      </c>
      <c r="L33" s="109"/>
      <c r="M33" s="73" t="s">
        <v>71</v>
      </c>
      <c r="N33" s="18">
        <f>N34+N35</f>
        <v>0</v>
      </c>
      <c r="O33" s="18">
        <f>O34+O35</f>
        <v>0</v>
      </c>
      <c r="P33" s="5"/>
      <c r="Q33" s="5"/>
      <c r="R33" s="5"/>
      <c r="S33" s="5"/>
      <c r="T33" s="5"/>
      <c r="U33" s="5"/>
      <c r="V33" s="5"/>
      <c r="W33" s="5"/>
      <c r="X33" s="5"/>
      <c r="Y33" s="5"/>
      <c r="Z33" s="5"/>
      <c r="AA33" s="5"/>
      <c r="AB33" s="5"/>
      <c r="AC33" s="5"/>
      <c r="AD33" s="18">
        <f>O33+P33+Q33+R33+AC33</f>
        <v>0</v>
      </c>
      <c r="AE33" s="5"/>
      <c r="AF33" s="5"/>
      <c r="AG33" s="5"/>
      <c r="AH33" s="5"/>
      <c r="AI33" s="5"/>
      <c r="AJ33" s="5"/>
      <c r="AK33" s="5"/>
      <c r="AL33" s="5"/>
      <c r="AM33" s="5"/>
      <c r="AN33" s="5"/>
      <c r="AO33" s="5"/>
      <c r="AP33" s="5"/>
      <c r="AQ33" s="5"/>
      <c r="AR33" s="18">
        <f>AD33+AL33+AQ33</f>
        <v>0</v>
      </c>
      <c r="AS33" s="5"/>
      <c r="AT33" s="5"/>
      <c r="AU33" s="5"/>
      <c r="AV33" s="5"/>
      <c r="AW33" s="5"/>
      <c r="AX33" s="5"/>
      <c r="AY33" s="5"/>
      <c r="AZ33" s="5"/>
      <c r="BA33" s="5"/>
      <c r="BB33" s="5"/>
      <c r="BC33" s="5"/>
      <c r="BD33" s="5"/>
      <c r="BE33" s="5"/>
      <c r="BF33" s="5"/>
      <c r="BG33" s="5"/>
      <c r="BH33" s="30">
        <f>N33+AR33+BG33</f>
        <v>0</v>
      </c>
      <c r="BI33" s="8"/>
      <c r="BJ33" s="3"/>
      <c r="BK33" s="46"/>
      <c r="BL33" s="5"/>
      <c r="BM33" s="50"/>
      <c r="BN33" s="8"/>
    </row>
    <row r="34" spans="4:66" ht="12" customHeight="1" x14ac:dyDescent="0.3">
      <c r="D34" s="153"/>
      <c r="E34" s="154"/>
      <c r="F34" s="154"/>
      <c r="G34" s="154"/>
      <c r="H34" s="150"/>
      <c r="I34" s="150"/>
      <c r="J34" s="139"/>
      <c r="K34" s="109" t="s">
        <v>466</v>
      </c>
      <c r="L34" s="109"/>
      <c r="M34" s="73" t="s">
        <v>331</v>
      </c>
      <c r="N34" s="6"/>
      <c r="O34" s="6"/>
      <c r="P34" s="5"/>
      <c r="Q34" s="5"/>
      <c r="R34" s="5"/>
      <c r="S34" s="5"/>
      <c r="T34" s="5"/>
      <c r="U34" s="5"/>
      <c r="V34" s="5"/>
      <c r="W34" s="5"/>
      <c r="X34" s="5"/>
      <c r="Y34" s="5"/>
      <c r="Z34" s="5"/>
      <c r="AA34" s="5"/>
      <c r="AB34" s="5"/>
      <c r="AC34" s="5"/>
      <c r="AD34" s="18">
        <f t="shared" ref="AD34:AD35" si="8">O34+P34+Q34+R34+AC34</f>
        <v>0</v>
      </c>
      <c r="AE34" s="5"/>
      <c r="AF34" s="5"/>
      <c r="AG34" s="5"/>
      <c r="AH34" s="5"/>
      <c r="AI34" s="5"/>
      <c r="AJ34" s="5"/>
      <c r="AK34" s="5"/>
      <c r="AL34" s="5"/>
      <c r="AM34" s="5"/>
      <c r="AN34" s="5"/>
      <c r="AO34" s="5"/>
      <c r="AP34" s="5"/>
      <c r="AQ34" s="5"/>
      <c r="AR34" s="18">
        <f t="shared" ref="AR34" si="9">AD34+AL34+AQ34</f>
        <v>0</v>
      </c>
      <c r="AS34" s="5"/>
      <c r="AT34" s="5"/>
      <c r="AU34" s="5"/>
      <c r="AV34" s="5"/>
      <c r="AW34" s="5"/>
      <c r="AX34" s="5"/>
      <c r="AY34" s="5"/>
      <c r="AZ34" s="5"/>
      <c r="BA34" s="5"/>
      <c r="BB34" s="5"/>
      <c r="BC34" s="5"/>
      <c r="BD34" s="5"/>
      <c r="BE34" s="5"/>
      <c r="BF34" s="5"/>
      <c r="BG34" s="5"/>
      <c r="BH34" s="30">
        <f t="shared" ref="BH34:BH40" si="10">N34+AR34+BG34</f>
        <v>0</v>
      </c>
      <c r="BI34" s="8"/>
      <c r="BJ34" s="3"/>
      <c r="BK34" s="46"/>
      <c r="BL34" s="5"/>
      <c r="BM34" s="50"/>
      <c r="BN34" s="8"/>
    </row>
    <row r="35" spans="4:66" ht="12" customHeight="1" x14ac:dyDescent="0.3">
      <c r="D35" s="153"/>
      <c r="E35" s="154"/>
      <c r="F35" s="154"/>
      <c r="G35" s="154"/>
      <c r="H35" s="150"/>
      <c r="I35" s="150"/>
      <c r="J35" s="139"/>
      <c r="K35" s="109" t="s">
        <v>467</v>
      </c>
      <c r="L35" s="109"/>
      <c r="M35" s="73" t="s">
        <v>332</v>
      </c>
      <c r="N35" s="6"/>
      <c r="O35" s="6"/>
      <c r="P35" s="5"/>
      <c r="Q35" s="5"/>
      <c r="R35" s="5"/>
      <c r="S35" s="5"/>
      <c r="T35" s="5"/>
      <c r="U35" s="5"/>
      <c r="V35" s="5"/>
      <c r="W35" s="5"/>
      <c r="X35" s="5"/>
      <c r="Y35" s="5"/>
      <c r="Z35" s="5"/>
      <c r="AA35" s="5"/>
      <c r="AB35" s="5"/>
      <c r="AC35" s="5"/>
      <c r="AD35" s="18">
        <f t="shared" si="8"/>
        <v>0</v>
      </c>
      <c r="AE35" s="5"/>
      <c r="AF35" s="5"/>
      <c r="AG35" s="5"/>
      <c r="AH35" s="5"/>
      <c r="AI35" s="5"/>
      <c r="AJ35" s="5"/>
      <c r="AK35" s="5"/>
      <c r="AL35" s="5"/>
      <c r="AM35" s="5"/>
      <c r="AN35" s="5"/>
      <c r="AO35" s="5"/>
      <c r="AP35" s="5"/>
      <c r="AQ35" s="5"/>
      <c r="AR35" s="18">
        <f>AD35+AL35+AQ35</f>
        <v>0</v>
      </c>
      <c r="AS35" s="5"/>
      <c r="AT35" s="5"/>
      <c r="AU35" s="5"/>
      <c r="AV35" s="5"/>
      <c r="AW35" s="5"/>
      <c r="AX35" s="5"/>
      <c r="AY35" s="5"/>
      <c r="AZ35" s="5"/>
      <c r="BA35" s="5"/>
      <c r="BB35" s="5"/>
      <c r="BC35" s="5"/>
      <c r="BD35" s="5"/>
      <c r="BE35" s="5"/>
      <c r="BF35" s="5"/>
      <c r="BG35" s="5"/>
      <c r="BH35" s="30">
        <f t="shared" si="10"/>
        <v>0</v>
      </c>
      <c r="BI35" s="8"/>
      <c r="BJ35" s="3"/>
      <c r="BK35" s="46"/>
      <c r="BL35" s="5"/>
      <c r="BM35" s="50"/>
      <c r="BN35" s="8"/>
    </row>
    <row r="36" spans="4:66" ht="12" customHeight="1" x14ac:dyDescent="0.3">
      <c r="D36" s="153"/>
      <c r="E36" s="154"/>
      <c r="F36" s="154"/>
      <c r="G36" s="154"/>
      <c r="H36" s="150"/>
      <c r="I36" s="150"/>
      <c r="J36" s="139"/>
      <c r="K36" s="135" t="s">
        <v>468</v>
      </c>
      <c r="L36" s="135"/>
      <c r="M36" s="73" t="s">
        <v>72</v>
      </c>
      <c r="N36" s="18">
        <f>N37+N38+N39+N40</f>
        <v>0</v>
      </c>
      <c r="O36" s="18">
        <f t="shared" ref="O36:Q36" si="11">O37+O38+O39+O40</f>
        <v>0</v>
      </c>
      <c r="P36" s="18">
        <f t="shared" si="11"/>
        <v>0</v>
      </c>
      <c r="Q36" s="18">
        <f t="shared" si="11"/>
        <v>0</v>
      </c>
      <c r="R36" s="5"/>
      <c r="S36" s="5"/>
      <c r="T36" s="5"/>
      <c r="U36" s="5"/>
      <c r="V36" s="5"/>
      <c r="W36" s="5"/>
      <c r="X36" s="5"/>
      <c r="Y36" s="5"/>
      <c r="Z36" s="5"/>
      <c r="AA36" s="5"/>
      <c r="AB36" s="5"/>
      <c r="AC36" s="5"/>
      <c r="AD36" s="18">
        <f>O36+P36+Q36+R36+AC36</f>
        <v>0</v>
      </c>
      <c r="AE36" s="5"/>
      <c r="AF36" s="5"/>
      <c r="AG36" s="5"/>
      <c r="AH36" s="5"/>
      <c r="AI36" s="5"/>
      <c r="AJ36" s="5"/>
      <c r="AK36" s="5"/>
      <c r="AL36" s="5"/>
      <c r="AM36" s="5"/>
      <c r="AN36" s="5"/>
      <c r="AO36" s="5"/>
      <c r="AP36" s="5"/>
      <c r="AQ36" s="5"/>
      <c r="AR36" s="18">
        <f>AD36+AL36+AQ36</f>
        <v>0</v>
      </c>
      <c r="AS36" s="5"/>
      <c r="AT36" s="5"/>
      <c r="AU36" s="5"/>
      <c r="AV36" s="5"/>
      <c r="AW36" s="5"/>
      <c r="AX36" s="5"/>
      <c r="AY36" s="5"/>
      <c r="AZ36" s="5"/>
      <c r="BA36" s="5"/>
      <c r="BB36" s="5"/>
      <c r="BC36" s="5"/>
      <c r="BD36" s="5"/>
      <c r="BE36" s="5"/>
      <c r="BF36" s="5"/>
      <c r="BG36" s="5"/>
      <c r="BH36" s="30">
        <f t="shared" si="10"/>
        <v>0</v>
      </c>
      <c r="BI36" s="8"/>
      <c r="BJ36" s="3"/>
      <c r="BK36" s="46"/>
      <c r="BL36" s="5"/>
      <c r="BM36" s="50"/>
      <c r="BN36" s="8"/>
    </row>
    <row r="37" spans="4:66" ht="12" customHeight="1" x14ac:dyDescent="0.3">
      <c r="D37" s="153"/>
      <c r="E37" s="154"/>
      <c r="F37" s="154"/>
      <c r="G37" s="154"/>
      <c r="H37" s="150"/>
      <c r="I37" s="150"/>
      <c r="J37" s="139"/>
      <c r="K37" s="144" t="s">
        <v>469</v>
      </c>
      <c r="L37" s="145"/>
      <c r="M37" s="73" t="s">
        <v>333</v>
      </c>
      <c r="N37" s="6"/>
      <c r="O37" s="6"/>
      <c r="P37" s="6"/>
      <c r="Q37" s="6"/>
      <c r="R37" s="5"/>
      <c r="S37" s="5"/>
      <c r="T37" s="5"/>
      <c r="U37" s="5"/>
      <c r="V37" s="5"/>
      <c r="W37" s="5"/>
      <c r="X37" s="5"/>
      <c r="Y37" s="5"/>
      <c r="Z37" s="5"/>
      <c r="AA37" s="5"/>
      <c r="AB37" s="5"/>
      <c r="AC37" s="5"/>
      <c r="AD37" s="18">
        <f t="shared" ref="AD37:AD40" si="12">O37+P37+Q37+R37+AC37</f>
        <v>0</v>
      </c>
      <c r="AE37" s="5"/>
      <c r="AF37" s="5"/>
      <c r="AG37" s="5"/>
      <c r="AH37" s="5"/>
      <c r="AI37" s="5"/>
      <c r="AJ37" s="5"/>
      <c r="AK37" s="5"/>
      <c r="AL37" s="5"/>
      <c r="AM37" s="5"/>
      <c r="AN37" s="5"/>
      <c r="AO37" s="5"/>
      <c r="AP37" s="5"/>
      <c r="AQ37" s="5"/>
      <c r="AR37" s="18">
        <f t="shared" ref="AR37:AR40" si="13">AD37+AL37+AQ37</f>
        <v>0</v>
      </c>
      <c r="AS37" s="5"/>
      <c r="AT37" s="5"/>
      <c r="AU37" s="5"/>
      <c r="AV37" s="5"/>
      <c r="AW37" s="5"/>
      <c r="AX37" s="5"/>
      <c r="AY37" s="5"/>
      <c r="AZ37" s="5"/>
      <c r="BA37" s="5"/>
      <c r="BB37" s="5"/>
      <c r="BC37" s="5"/>
      <c r="BD37" s="5"/>
      <c r="BE37" s="5"/>
      <c r="BF37" s="5"/>
      <c r="BG37" s="5"/>
      <c r="BH37" s="30">
        <f t="shared" si="10"/>
        <v>0</v>
      </c>
      <c r="BI37" s="8"/>
      <c r="BJ37" s="3"/>
      <c r="BK37" s="46"/>
      <c r="BL37" s="5"/>
      <c r="BM37" s="50"/>
      <c r="BN37" s="8"/>
    </row>
    <row r="38" spans="4:66" ht="12" customHeight="1" x14ac:dyDescent="0.3">
      <c r="D38" s="153"/>
      <c r="E38" s="154"/>
      <c r="F38" s="154"/>
      <c r="G38" s="154"/>
      <c r="H38" s="150"/>
      <c r="I38" s="150"/>
      <c r="J38" s="139"/>
      <c r="K38" s="146" t="s">
        <v>470</v>
      </c>
      <c r="L38" s="83" t="s">
        <v>471</v>
      </c>
      <c r="M38" s="73" t="s">
        <v>334</v>
      </c>
      <c r="N38" s="6"/>
      <c r="O38" s="6"/>
      <c r="P38" s="6"/>
      <c r="Q38" s="6"/>
      <c r="R38" s="5"/>
      <c r="S38" s="5"/>
      <c r="T38" s="5"/>
      <c r="U38" s="5"/>
      <c r="V38" s="5"/>
      <c r="W38" s="5"/>
      <c r="X38" s="5"/>
      <c r="Y38" s="5"/>
      <c r="Z38" s="5"/>
      <c r="AA38" s="5"/>
      <c r="AB38" s="5"/>
      <c r="AC38" s="5"/>
      <c r="AD38" s="18">
        <f t="shared" si="12"/>
        <v>0</v>
      </c>
      <c r="AE38" s="5"/>
      <c r="AF38" s="5"/>
      <c r="AG38" s="5"/>
      <c r="AH38" s="5"/>
      <c r="AI38" s="5"/>
      <c r="AJ38" s="5"/>
      <c r="AK38" s="5"/>
      <c r="AL38" s="5"/>
      <c r="AM38" s="5"/>
      <c r="AN38" s="5"/>
      <c r="AO38" s="5"/>
      <c r="AP38" s="5"/>
      <c r="AQ38" s="5"/>
      <c r="AR38" s="18">
        <f t="shared" si="13"/>
        <v>0</v>
      </c>
      <c r="AS38" s="5"/>
      <c r="AT38" s="5"/>
      <c r="AU38" s="5"/>
      <c r="AV38" s="5"/>
      <c r="AW38" s="5"/>
      <c r="AX38" s="5"/>
      <c r="AY38" s="5"/>
      <c r="AZ38" s="5"/>
      <c r="BA38" s="5"/>
      <c r="BB38" s="5"/>
      <c r="BC38" s="5"/>
      <c r="BD38" s="5"/>
      <c r="BE38" s="5"/>
      <c r="BF38" s="5"/>
      <c r="BG38" s="5"/>
      <c r="BH38" s="30">
        <f t="shared" si="10"/>
        <v>0</v>
      </c>
      <c r="BI38" s="8"/>
      <c r="BJ38" s="3"/>
      <c r="BK38" s="46"/>
      <c r="BL38" s="5"/>
      <c r="BM38" s="50"/>
      <c r="BN38" s="8"/>
    </row>
    <row r="39" spans="4:66" ht="12" customHeight="1" x14ac:dyDescent="0.3">
      <c r="D39" s="153"/>
      <c r="E39" s="154"/>
      <c r="F39" s="154"/>
      <c r="G39" s="154"/>
      <c r="H39" s="150"/>
      <c r="I39" s="150"/>
      <c r="J39" s="139"/>
      <c r="K39" s="148"/>
      <c r="L39" s="83" t="s">
        <v>472</v>
      </c>
      <c r="M39" s="73" t="s">
        <v>335</v>
      </c>
      <c r="N39" s="6"/>
      <c r="O39" s="6"/>
      <c r="P39" s="6"/>
      <c r="Q39" s="6"/>
      <c r="R39" s="5"/>
      <c r="S39" s="5"/>
      <c r="T39" s="5"/>
      <c r="U39" s="5"/>
      <c r="V39" s="5"/>
      <c r="W39" s="5"/>
      <c r="X39" s="5"/>
      <c r="Y39" s="5"/>
      <c r="Z39" s="5"/>
      <c r="AA39" s="5"/>
      <c r="AB39" s="5"/>
      <c r="AC39" s="5"/>
      <c r="AD39" s="18">
        <f t="shared" si="12"/>
        <v>0</v>
      </c>
      <c r="AE39" s="5"/>
      <c r="AF39" s="5"/>
      <c r="AG39" s="5"/>
      <c r="AH39" s="5"/>
      <c r="AI39" s="5"/>
      <c r="AJ39" s="5"/>
      <c r="AK39" s="5"/>
      <c r="AL39" s="5"/>
      <c r="AM39" s="5"/>
      <c r="AN39" s="5"/>
      <c r="AO39" s="5"/>
      <c r="AP39" s="5"/>
      <c r="AQ39" s="5"/>
      <c r="AR39" s="18">
        <f t="shared" si="13"/>
        <v>0</v>
      </c>
      <c r="AS39" s="5"/>
      <c r="AT39" s="5"/>
      <c r="AU39" s="5"/>
      <c r="AV39" s="5"/>
      <c r="AW39" s="5"/>
      <c r="AX39" s="5"/>
      <c r="AY39" s="5"/>
      <c r="AZ39" s="5"/>
      <c r="BA39" s="5"/>
      <c r="BB39" s="5"/>
      <c r="BC39" s="5"/>
      <c r="BD39" s="5"/>
      <c r="BE39" s="5"/>
      <c r="BF39" s="5"/>
      <c r="BG39" s="5"/>
      <c r="BH39" s="30">
        <f t="shared" si="10"/>
        <v>0</v>
      </c>
      <c r="BI39" s="8"/>
      <c r="BJ39" s="3"/>
      <c r="BK39" s="46"/>
      <c r="BL39" s="5"/>
      <c r="BM39" s="50"/>
      <c r="BN39" s="8"/>
    </row>
    <row r="40" spans="4:66" ht="12" customHeight="1" x14ac:dyDescent="0.3">
      <c r="D40" s="153"/>
      <c r="E40" s="154"/>
      <c r="F40" s="154"/>
      <c r="G40" s="154"/>
      <c r="H40" s="150"/>
      <c r="I40" s="150"/>
      <c r="J40" s="139"/>
      <c r="K40" s="144" t="s">
        <v>473</v>
      </c>
      <c r="L40" s="145"/>
      <c r="M40" s="73" t="s">
        <v>336</v>
      </c>
      <c r="N40" s="6"/>
      <c r="O40" s="6"/>
      <c r="P40" s="6"/>
      <c r="Q40" s="6"/>
      <c r="R40" s="5"/>
      <c r="S40" s="5"/>
      <c r="T40" s="5"/>
      <c r="U40" s="5"/>
      <c r="V40" s="5"/>
      <c r="W40" s="5"/>
      <c r="X40" s="5"/>
      <c r="Y40" s="5"/>
      <c r="Z40" s="5"/>
      <c r="AA40" s="5"/>
      <c r="AB40" s="5"/>
      <c r="AC40" s="5"/>
      <c r="AD40" s="18">
        <f t="shared" si="12"/>
        <v>0</v>
      </c>
      <c r="AE40" s="5"/>
      <c r="AF40" s="5"/>
      <c r="AG40" s="5"/>
      <c r="AH40" s="5"/>
      <c r="AI40" s="5"/>
      <c r="AJ40" s="5"/>
      <c r="AK40" s="5"/>
      <c r="AL40" s="5"/>
      <c r="AM40" s="5"/>
      <c r="AN40" s="5"/>
      <c r="AO40" s="5"/>
      <c r="AP40" s="5"/>
      <c r="AQ40" s="5"/>
      <c r="AR40" s="18">
        <f t="shared" si="13"/>
        <v>0</v>
      </c>
      <c r="AS40" s="5"/>
      <c r="AT40" s="5"/>
      <c r="AU40" s="5"/>
      <c r="AV40" s="5"/>
      <c r="AW40" s="5"/>
      <c r="AX40" s="5"/>
      <c r="AY40" s="5"/>
      <c r="AZ40" s="5"/>
      <c r="BA40" s="5"/>
      <c r="BB40" s="5"/>
      <c r="BC40" s="5"/>
      <c r="BD40" s="5"/>
      <c r="BE40" s="5"/>
      <c r="BF40" s="5"/>
      <c r="BG40" s="5"/>
      <c r="BH40" s="30">
        <f t="shared" si="10"/>
        <v>0</v>
      </c>
      <c r="BI40" s="8"/>
      <c r="BJ40" s="3"/>
      <c r="BK40" s="46"/>
      <c r="BL40" s="5"/>
      <c r="BM40" s="50"/>
      <c r="BN40" s="8"/>
    </row>
    <row r="41" spans="4:66" ht="12" customHeight="1" x14ac:dyDescent="0.3">
      <c r="D41" s="153"/>
      <c r="E41" s="154"/>
      <c r="F41" s="154"/>
      <c r="G41" s="154"/>
      <c r="H41" s="150"/>
      <c r="I41" s="150"/>
      <c r="J41" s="139"/>
      <c r="K41" s="109" t="s">
        <v>474</v>
      </c>
      <c r="L41" s="109"/>
      <c r="M41" s="73" t="s">
        <v>73</v>
      </c>
      <c r="N41" s="6"/>
      <c r="O41" s="6"/>
      <c r="P41" s="6"/>
      <c r="Q41" s="6"/>
      <c r="R41" s="5"/>
      <c r="S41" s="5"/>
      <c r="T41" s="5"/>
      <c r="U41" s="5"/>
      <c r="V41" s="5"/>
      <c r="W41" s="5"/>
      <c r="X41" s="5"/>
      <c r="Y41" s="5"/>
      <c r="Z41" s="5"/>
      <c r="AA41" s="5"/>
      <c r="AB41" s="5"/>
      <c r="AC41" s="5"/>
      <c r="AD41" s="18">
        <f>O41+P41+Q41+R41+AC41</f>
        <v>0</v>
      </c>
      <c r="AE41" s="5"/>
      <c r="AF41" s="5"/>
      <c r="AG41" s="5"/>
      <c r="AH41" s="5"/>
      <c r="AI41" s="5"/>
      <c r="AJ41" s="5"/>
      <c r="AK41" s="5"/>
      <c r="AL41" s="5"/>
      <c r="AM41" s="5"/>
      <c r="AN41" s="5"/>
      <c r="AO41" s="5"/>
      <c r="AP41" s="5"/>
      <c r="AQ41" s="5"/>
      <c r="AR41" s="18">
        <f t="shared" si="5"/>
        <v>0</v>
      </c>
      <c r="AS41" s="5"/>
      <c r="AT41" s="5"/>
      <c r="AU41" s="5"/>
      <c r="AV41" s="5"/>
      <c r="AW41" s="5"/>
      <c r="AX41" s="5"/>
      <c r="AY41" s="5"/>
      <c r="AZ41" s="5"/>
      <c r="BA41" s="5"/>
      <c r="BB41" s="5"/>
      <c r="BC41" s="5"/>
      <c r="BD41" s="5"/>
      <c r="BE41" s="5"/>
      <c r="BF41" s="5"/>
      <c r="BG41" s="5"/>
      <c r="BH41" s="30">
        <f>N41+AR41+BG41</f>
        <v>0</v>
      </c>
      <c r="BI41" s="8"/>
      <c r="BJ41" s="3"/>
      <c r="BK41" s="46"/>
      <c r="BL41" s="5"/>
      <c r="BM41" s="50"/>
      <c r="BN41" s="8"/>
    </row>
    <row r="42" spans="4:66" ht="12" customHeight="1" x14ac:dyDescent="0.3">
      <c r="D42" s="153"/>
      <c r="E42" s="154"/>
      <c r="F42" s="154"/>
      <c r="G42" s="154"/>
      <c r="H42" s="150" t="s">
        <v>475</v>
      </c>
      <c r="I42" s="150"/>
      <c r="J42" s="39" t="s">
        <v>476</v>
      </c>
      <c r="K42" s="113" t="s">
        <v>476</v>
      </c>
      <c r="L42" s="113"/>
      <c r="M42" s="73" t="s">
        <v>74</v>
      </c>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11"/>
      <c r="AU42" s="5"/>
      <c r="AV42" s="5"/>
      <c r="AW42" s="5"/>
      <c r="AX42" s="5"/>
      <c r="AY42" s="5"/>
      <c r="AZ42" s="5"/>
      <c r="BA42" s="5"/>
      <c r="BB42" s="5"/>
      <c r="BC42" s="5"/>
      <c r="BD42" s="5"/>
      <c r="BE42" s="5"/>
      <c r="BF42" s="5"/>
      <c r="BG42" s="5"/>
      <c r="BH42" s="5"/>
      <c r="BI42" s="8"/>
      <c r="BJ42" s="3"/>
      <c r="BK42" s="3"/>
      <c r="BL42" s="3"/>
      <c r="BM42" s="3"/>
      <c r="BN42" s="3"/>
    </row>
    <row r="43" spans="4:66" ht="12" customHeight="1" x14ac:dyDescent="0.3">
      <c r="D43" s="153"/>
      <c r="E43" s="154"/>
      <c r="F43" s="154"/>
      <c r="G43" s="154"/>
      <c r="H43" s="150"/>
      <c r="I43" s="150"/>
      <c r="J43" s="139" t="s">
        <v>477</v>
      </c>
      <c r="K43" s="113" t="s">
        <v>478</v>
      </c>
      <c r="L43" s="113"/>
      <c r="M43" s="73" t="s">
        <v>75</v>
      </c>
      <c r="N43" s="5"/>
      <c r="O43" s="5"/>
      <c r="P43" s="5"/>
      <c r="Q43" s="5"/>
      <c r="R43" s="18">
        <f t="shared" ref="R43:BA43" si="14">R44+R48</f>
        <v>0</v>
      </c>
      <c r="S43" s="18">
        <f t="shared" si="14"/>
        <v>0</v>
      </c>
      <c r="T43" s="18">
        <f t="shared" si="14"/>
        <v>0</v>
      </c>
      <c r="U43" s="18">
        <f t="shared" si="14"/>
        <v>0</v>
      </c>
      <c r="V43" s="18">
        <f t="shared" si="14"/>
        <v>0</v>
      </c>
      <c r="W43" s="18">
        <f t="shared" si="14"/>
        <v>0</v>
      </c>
      <c r="X43" s="18">
        <f t="shared" si="14"/>
        <v>0</v>
      </c>
      <c r="Y43" s="18">
        <f t="shared" si="14"/>
        <v>0</v>
      </c>
      <c r="Z43" s="18">
        <f t="shared" si="14"/>
        <v>0</v>
      </c>
      <c r="AA43" s="18">
        <f>AA44+AA48</f>
        <v>0</v>
      </c>
      <c r="AB43" s="18">
        <f>AB44+AB48</f>
        <v>0</v>
      </c>
      <c r="AC43" s="18">
        <f t="shared" si="14"/>
        <v>0</v>
      </c>
      <c r="AD43" s="18">
        <f t="shared" si="14"/>
        <v>0</v>
      </c>
      <c r="AE43" s="18">
        <f t="shared" si="14"/>
        <v>0</v>
      </c>
      <c r="AF43" s="18">
        <f t="shared" si="14"/>
        <v>0</v>
      </c>
      <c r="AG43" s="18">
        <f t="shared" si="14"/>
        <v>0</v>
      </c>
      <c r="AH43" s="18">
        <f t="shared" si="14"/>
        <v>0</v>
      </c>
      <c r="AI43" s="18">
        <f t="shared" si="14"/>
        <v>0</v>
      </c>
      <c r="AJ43" s="18">
        <f t="shared" si="14"/>
        <v>0</v>
      </c>
      <c r="AK43" s="18">
        <f t="shared" si="14"/>
        <v>0</v>
      </c>
      <c r="AL43" s="18">
        <f t="shared" si="14"/>
        <v>0</v>
      </c>
      <c r="AM43" s="18">
        <f t="shared" si="14"/>
        <v>0</v>
      </c>
      <c r="AN43" s="18">
        <f t="shared" si="14"/>
        <v>0</v>
      </c>
      <c r="AO43" s="18">
        <f t="shared" si="14"/>
        <v>0</v>
      </c>
      <c r="AP43" s="18">
        <f t="shared" si="14"/>
        <v>0</v>
      </c>
      <c r="AQ43" s="18">
        <f t="shared" si="14"/>
        <v>0</v>
      </c>
      <c r="AR43" s="18">
        <f t="shared" si="14"/>
        <v>0</v>
      </c>
      <c r="AS43" s="18">
        <f t="shared" si="14"/>
        <v>0</v>
      </c>
      <c r="AT43" s="18">
        <f t="shared" si="14"/>
        <v>0</v>
      </c>
      <c r="AU43" s="18">
        <f t="shared" si="14"/>
        <v>0</v>
      </c>
      <c r="AV43" s="18">
        <f t="shared" si="14"/>
        <v>0</v>
      </c>
      <c r="AW43" s="18">
        <f t="shared" si="14"/>
        <v>0</v>
      </c>
      <c r="AX43" s="18">
        <f t="shared" si="14"/>
        <v>0</v>
      </c>
      <c r="AY43" s="18">
        <f t="shared" si="14"/>
        <v>0</v>
      </c>
      <c r="AZ43" s="18">
        <f t="shared" si="14"/>
        <v>0</v>
      </c>
      <c r="BA43" s="18">
        <f t="shared" si="14"/>
        <v>0</v>
      </c>
      <c r="BB43" s="5"/>
      <c r="BC43" s="5"/>
      <c r="BD43" s="5"/>
      <c r="BE43" s="5"/>
      <c r="BF43" s="5"/>
      <c r="BG43" s="18">
        <f t="shared" ref="BG43:BG55" si="15">AS43+BB43+BC43+BD43+BE43+BF43</f>
        <v>0</v>
      </c>
      <c r="BH43" s="30">
        <f t="shared" ref="BH43:BH74" si="16">N43+AR43+BG43</f>
        <v>0</v>
      </c>
      <c r="BI43" s="20"/>
      <c r="BJ43" s="3"/>
      <c r="BK43" s="68"/>
      <c r="BL43" s="66"/>
      <c r="BM43" s="54"/>
      <c r="BN43" s="31">
        <f>BH43+BI43+BJ43+BK43+BL43</f>
        <v>0</v>
      </c>
    </row>
    <row r="44" spans="4:66" ht="12" customHeight="1" x14ac:dyDescent="0.3">
      <c r="D44" s="153"/>
      <c r="E44" s="154"/>
      <c r="F44" s="154"/>
      <c r="G44" s="154"/>
      <c r="H44" s="150"/>
      <c r="I44" s="150"/>
      <c r="J44" s="139"/>
      <c r="K44" s="109" t="s">
        <v>479</v>
      </c>
      <c r="L44" s="109"/>
      <c r="M44" s="36" t="s">
        <v>76</v>
      </c>
      <c r="N44" s="5"/>
      <c r="O44" s="5"/>
      <c r="P44" s="5"/>
      <c r="Q44" s="5"/>
      <c r="R44" s="18">
        <f t="shared" ref="R44:BA44" si="17">R45+R46</f>
        <v>0</v>
      </c>
      <c r="S44" s="18">
        <f t="shared" si="17"/>
        <v>0</v>
      </c>
      <c r="T44" s="18">
        <f t="shared" si="17"/>
        <v>0</v>
      </c>
      <c r="U44" s="18">
        <f t="shared" si="17"/>
        <v>0</v>
      </c>
      <c r="V44" s="18">
        <f t="shared" si="17"/>
        <v>0</v>
      </c>
      <c r="W44" s="18">
        <f>W45+W46</f>
        <v>0</v>
      </c>
      <c r="X44" s="18">
        <f>X45+X46</f>
        <v>0</v>
      </c>
      <c r="Y44" s="18">
        <f t="shared" si="17"/>
        <v>0</v>
      </c>
      <c r="Z44" s="18">
        <f t="shared" si="17"/>
        <v>0</v>
      </c>
      <c r="AA44" s="18">
        <f>AA45+AA46</f>
        <v>0</v>
      </c>
      <c r="AB44" s="18">
        <f>AB45+AB46</f>
        <v>0</v>
      </c>
      <c r="AC44" s="18">
        <f t="shared" si="17"/>
        <v>0</v>
      </c>
      <c r="AD44" s="18">
        <f t="shared" si="17"/>
        <v>0</v>
      </c>
      <c r="AE44" s="18">
        <f t="shared" si="17"/>
        <v>0</v>
      </c>
      <c r="AF44" s="18">
        <f t="shared" si="17"/>
        <v>0</v>
      </c>
      <c r="AG44" s="18">
        <f t="shared" si="17"/>
        <v>0</v>
      </c>
      <c r="AH44" s="18">
        <f t="shared" si="17"/>
        <v>0</v>
      </c>
      <c r="AI44" s="18">
        <f t="shared" si="17"/>
        <v>0</v>
      </c>
      <c r="AJ44" s="18">
        <f t="shared" si="17"/>
        <v>0</v>
      </c>
      <c r="AK44" s="18">
        <f t="shared" si="17"/>
        <v>0</v>
      </c>
      <c r="AL44" s="18">
        <f t="shared" si="17"/>
        <v>0</v>
      </c>
      <c r="AM44" s="18">
        <f t="shared" si="17"/>
        <v>0</v>
      </c>
      <c r="AN44" s="18">
        <f t="shared" si="17"/>
        <v>0</v>
      </c>
      <c r="AO44" s="18">
        <f t="shared" si="17"/>
        <v>0</v>
      </c>
      <c r="AP44" s="18">
        <f t="shared" si="17"/>
        <v>0</v>
      </c>
      <c r="AQ44" s="18">
        <f t="shared" si="17"/>
        <v>0</v>
      </c>
      <c r="AR44" s="18">
        <f t="shared" si="17"/>
        <v>0</v>
      </c>
      <c r="AS44" s="18">
        <f t="shared" si="17"/>
        <v>0</v>
      </c>
      <c r="AT44" s="18">
        <f t="shared" si="17"/>
        <v>0</v>
      </c>
      <c r="AU44" s="18">
        <f t="shared" si="17"/>
        <v>0</v>
      </c>
      <c r="AV44" s="18">
        <f t="shared" si="17"/>
        <v>0</v>
      </c>
      <c r="AW44" s="18">
        <f t="shared" si="17"/>
        <v>0</v>
      </c>
      <c r="AX44" s="18">
        <f t="shared" si="17"/>
        <v>0</v>
      </c>
      <c r="AY44" s="18">
        <f t="shared" si="17"/>
        <v>0</v>
      </c>
      <c r="AZ44" s="18">
        <f t="shared" si="17"/>
        <v>0</v>
      </c>
      <c r="BA44" s="18">
        <f t="shared" si="17"/>
        <v>0</v>
      </c>
      <c r="BB44" s="5"/>
      <c r="BC44" s="5"/>
      <c r="BD44" s="5"/>
      <c r="BE44" s="5"/>
      <c r="BF44" s="5"/>
      <c r="BG44" s="18">
        <f t="shared" si="15"/>
        <v>0</v>
      </c>
      <c r="BH44" s="30">
        <f t="shared" si="16"/>
        <v>0</v>
      </c>
      <c r="BI44" s="8"/>
      <c r="BJ44" s="3"/>
      <c r="BK44" s="46"/>
      <c r="BL44" s="5"/>
      <c r="BM44" s="50"/>
      <c r="BN44" s="8"/>
    </row>
    <row r="45" spans="4:66" ht="12" customHeight="1" x14ac:dyDescent="0.3">
      <c r="D45" s="153"/>
      <c r="E45" s="154"/>
      <c r="F45" s="154"/>
      <c r="G45" s="154"/>
      <c r="H45" s="150"/>
      <c r="I45" s="150"/>
      <c r="J45" s="139"/>
      <c r="K45" s="109" t="s">
        <v>480</v>
      </c>
      <c r="L45" s="109"/>
      <c r="M45" s="36" t="s">
        <v>77</v>
      </c>
      <c r="N45" s="5"/>
      <c r="O45" s="5"/>
      <c r="P45" s="5"/>
      <c r="Q45" s="5"/>
      <c r="R45" s="18">
        <f>S45+U45+Z45</f>
        <v>0</v>
      </c>
      <c r="S45" s="9"/>
      <c r="T45" s="9"/>
      <c r="U45" s="9"/>
      <c r="V45" s="9"/>
      <c r="W45" s="9"/>
      <c r="X45" s="9"/>
      <c r="Y45" s="9"/>
      <c r="Z45" s="9"/>
      <c r="AA45" s="9"/>
      <c r="AB45" s="9"/>
      <c r="AC45" s="9"/>
      <c r="AD45" s="18">
        <f>O45+P45+Q45+R45+AC45</f>
        <v>0</v>
      </c>
      <c r="AE45" s="18">
        <f>AF45+AG45</f>
        <v>0</v>
      </c>
      <c r="AF45" s="9"/>
      <c r="AG45" s="9"/>
      <c r="AH45" s="9"/>
      <c r="AI45" s="9"/>
      <c r="AJ45" s="9"/>
      <c r="AK45" s="9"/>
      <c r="AL45" s="18">
        <f>AE45+AI45+AJ45+AK45</f>
        <v>0</v>
      </c>
      <c r="AM45" s="9"/>
      <c r="AN45" s="9"/>
      <c r="AO45" s="9"/>
      <c r="AP45" s="9"/>
      <c r="AQ45" s="18">
        <f>AM45+AN45+AO45+AP45</f>
        <v>0</v>
      </c>
      <c r="AR45" s="18">
        <f>AD45+AL45+AQ45</f>
        <v>0</v>
      </c>
      <c r="AS45" s="18">
        <f>AT45+AU45+AV45+AW45+AZ45+BA45</f>
        <v>0</v>
      </c>
      <c r="AT45" s="10"/>
      <c r="AU45" s="9"/>
      <c r="AV45" s="9"/>
      <c r="AW45" s="9"/>
      <c r="AX45" s="9"/>
      <c r="AY45" s="9"/>
      <c r="AZ45" s="9"/>
      <c r="BA45" s="9"/>
      <c r="BB45" s="5"/>
      <c r="BC45" s="5"/>
      <c r="BD45" s="5"/>
      <c r="BE45" s="5"/>
      <c r="BF45" s="5"/>
      <c r="BG45" s="18">
        <f t="shared" si="15"/>
        <v>0</v>
      </c>
      <c r="BH45" s="30">
        <f t="shared" si="16"/>
        <v>0</v>
      </c>
      <c r="BI45" s="8"/>
      <c r="BJ45" s="3"/>
      <c r="BK45" s="46"/>
      <c r="BL45" s="5"/>
      <c r="BM45" s="50"/>
      <c r="BN45" s="8"/>
    </row>
    <row r="46" spans="4:66" ht="12" customHeight="1" x14ac:dyDescent="0.3">
      <c r="D46" s="153"/>
      <c r="E46" s="154"/>
      <c r="F46" s="154"/>
      <c r="G46" s="154"/>
      <c r="H46" s="150"/>
      <c r="I46" s="150"/>
      <c r="J46" s="139"/>
      <c r="K46" s="109" t="s">
        <v>481</v>
      </c>
      <c r="L46" s="109"/>
      <c r="M46" s="36" t="s">
        <v>78</v>
      </c>
      <c r="N46" s="5"/>
      <c r="O46" s="5"/>
      <c r="P46" s="5"/>
      <c r="Q46" s="5"/>
      <c r="R46" s="18">
        <f>S46+U46+Z46</f>
        <v>0</v>
      </c>
      <c r="S46" s="9"/>
      <c r="T46" s="9"/>
      <c r="U46" s="9"/>
      <c r="V46" s="9"/>
      <c r="W46" s="9"/>
      <c r="X46" s="9"/>
      <c r="Y46" s="9"/>
      <c r="Z46" s="9"/>
      <c r="AA46" s="9"/>
      <c r="AB46" s="9"/>
      <c r="AC46" s="9"/>
      <c r="AD46" s="18">
        <f>O46+P46+Q46+R46+AC46</f>
        <v>0</v>
      </c>
      <c r="AE46" s="18">
        <f>AF46+AG46</f>
        <v>0</v>
      </c>
      <c r="AF46" s="9"/>
      <c r="AG46" s="9"/>
      <c r="AH46" s="9"/>
      <c r="AI46" s="9"/>
      <c r="AJ46" s="9"/>
      <c r="AK46" s="9"/>
      <c r="AL46" s="18">
        <f>AE46+AI46+AJ46+AK46</f>
        <v>0</v>
      </c>
      <c r="AM46" s="9"/>
      <c r="AN46" s="9"/>
      <c r="AO46" s="9"/>
      <c r="AP46" s="9"/>
      <c r="AQ46" s="18">
        <f>AM46+AN46+AO46+AP46</f>
        <v>0</v>
      </c>
      <c r="AR46" s="18">
        <f>AD46+AL46+AQ46</f>
        <v>0</v>
      </c>
      <c r="AS46" s="18">
        <f>AT46+AU46+AV46+AW46+AZ46+BA46</f>
        <v>0</v>
      </c>
      <c r="AT46" s="10"/>
      <c r="AU46" s="9"/>
      <c r="AV46" s="9"/>
      <c r="AW46" s="9"/>
      <c r="AX46" s="9"/>
      <c r="AY46" s="9"/>
      <c r="AZ46" s="9"/>
      <c r="BA46" s="9"/>
      <c r="BB46" s="5"/>
      <c r="BC46" s="5"/>
      <c r="BD46" s="5"/>
      <c r="BE46" s="5"/>
      <c r="BF46" s="5"/>
      <c r="BG46" s="18">
        <f t="shared" si="15"/>
        <v>0</v>
      </c>
      <c r="BH46" s="30">
        <f t="shared" si="16"/>
        <v>0</v>
      </c>
      <c r="BI46" s="8"/>
      <c r="BJ46" s="3"/>
      <c r="BK46" s="46"/>
      <c r="BL46" s="5"/>
      <c r="BM46" s="50"/>
      <c r="BN46" s="8"/>
    </row>
    <row r="47" spans="4:66" ht="12" customHeight="1" x14ac:dyDescent="0.3">
      <c r="D47" s="153"/>
      <c r="E47" s="154"/>
      <c r="F47" s="154"/>
      <c r="G47" s="154"/>
      <c r="H47" s="150"/>
      <c r="I47" s="150"/>
      <c r="J47" s="139"/>
      <c r="K47" s="135" t="s">
        <v>482</v>
      </c>
      <c r="L47" s="135"/>
      <c r="M47" s="36" t="s">
        <v>79</v>
      </c>
      <c r="N47" s="5"/>
      <c r="O47" s="5"/>
      <c r="P47" s="5"/>
      <c r="Q47" s="5"/>
      <c r="R47" s="18">
        <f>S47+U47+Z47</f>
        <v>0</v>
      </c>
      <c r="S47" s="9"/>
      <c r="T47" s="9"/>
      <c r="U47" s="9"/>
      <c r="V47" s="9"/>
      <c r="W47" s="9"/>
      <c r="X47" s="9"/>
      <c r="Y47" s="9"/>
      <c r="Z47" s="9"/>
      <c r="AA47" s="9"/>
      <c r="AB47" s="9"/>
      <c r="AC47" s="9"/>
      <c r="AD47" s="18">
        <f>O47+P47+Q47+R47+AC47</f>
        <v>0</v>
      </c>
      <c r="AE47" s="18">
        <f>AF47+AG47</f>
        <v>0</v>
      </c>
      <c r="AF47" s="9"/>
      <c r="AG47" s="9"/>
      <c r="AH47" s="9"/>
      <c r="AI47" s="9"/>
      <c r="AJ47" s="9"/>
      <c r="AK47" s="9"/>
      <c r="AL47" s="18">
        <f>AE47+AI47+AJ47+AK47</f>
        <v>0</v>
      </c>
      <c r="AM47" s="9"/>
      <c r="AN47" s="9"/>
      <c r="AO47" s="9"/>
      <c r="AP47" s="9"/>
      <c r="AQ47" s="18">
        <f>AM47+AN47+AO47+AP47</f>
        <v>0</v>
      </c>
      <c r="AR47" s="18">
        <f>AD47+AL47+AQ47</f>
        <v>0</v>
      </c>
      <c r="AS47" s="18">
        <f>AT47+AU47+AV47+AW47+AZ47+BA47</f>
        <v>0</v>
      </c>
      <c r="AT47" s="10"/>
      <c r="AU47" s="9"/>
      <c r="AV47" s="9"/>
      <c r="AW47" s="9"/>
      <c r="AX47" s="9"/>
      <c r="AY47" s="9"/>
      <c r="AZ47" s="9"/>
      <c r="BA47" s="9"/>
      <c r="BB47" s="5"/>
      <c r="BC47" s="5"/>
      <c r="BD47" s="5"/>
      <c r="BE47" s="5"/>
      <c r="BF47" s="5"/>
      <c r="BG47" s="18">
        <f t="shared" si="15"/>
        <v>0</v>
      </c>
      <c r="BH47" s="30">
        <f t="shared" si="16"/>
        <v>0</v>
      </c>
      <c r="BI47" s="8"/>
      <c r="BJ47" s="3"/>
      <c r="BK47" s="46"/>
      <c r="BL47" s="5"/>
      <c r="BM47" s="50"/>
      <c r="BN47" s="8"/>
    </row>
    <row r="48" spans="4:66" ht="12" customHeight="1" x14ac:dyDescent="0.3">
      <c r="D48" s="153"/>
      <c r="E48" s="154"/>
      <c r="F48" s="154"/>
      <c r="G48" s="154"/>
      <c r="H48" s="150"/>
      <c r="I48" s="150"/>
      <c r="J48" s="139"/>
      <c r="K48" s="109" t="s">
        <v>483</v>
      </c>
      <c r="L48" s="109"/>
      <c r="M48" s="36" t="s">
        <v>80</v>
      </c>
      <c r="N48" s="5"/>
      <c r="O48" s="5"/>
      <c r="P48" s="5"/>
      <c r="Q48" s="5"/>
      <c r="R48" s="18">
        <f t="shared" ref="R48:BA48" si="18">R49+R50</f>
        <v>0</v>
      </c>
      <c r="S48" s="18">
        <f t="shared" si="18"/>
        <v>0</v>
      </c>
      <c r="T48" s="18">
        <f t="shared" si="18"/>
        <v>0</v>
      </c>
      <c r="U48" s="18">
        <f t="shared" si="18"/>
        <v>0</v>
      </c>
      <c r="V48" s="18">
        <f t="shared" si="18"/>
        <v>0</v>
      </c>
      <c r="W48" s="18">
        <f t="shared" si="18"/>
        <v>0</v>
      </c>
      <c r="X48" s="18">
        <f t="shared" si="18"/>
        <v>0</v>
      </c>
      <c r="Y48" s="18">
        <f t="shared" si="18"/>
        <v>0</v>
      </c>
      <c r="Z48" s="18">
        <f t="shared" si="18"/>
        <v>0</v>
      </c>
      <c r="AA48" s="18">
        <f>AA49+AA50</f>
        <v>0</v>
      </c>
      <c r="AB48" s="18">
        <f>AB49+AB50</f>
        <v>0</v>
      </c>
      <c r="AC48" s="18">
        <f t="shared" si="18"/>
        <v>0</v>
      </c>
      <c r="AD48" s="18">
        <f t="shared" si="18"/>
        <v>0</v>
      </c>
      <c r="AE48" s="18">
        <f t="shared" si="18"/>
        <v>0</v>
      </c>
      <c r="AF48" s="18">
        <f t="shared" si="18"/>
        <v>0</v>
      </c>
      <c r="AG48" s="18">
        <f t="shared" si="18"/>
        <v>0</v>
      </c>
      <c r="AH48" s="18">
        <f t="shared" si="18"/>
        <v>0</v>
      </c>
      <c r="AI48" s="18">
        <f t="shared" si="18"/>
        <v>0</v>
      </c>
      <c r="AJ48" s="18">
        <f t="shared" si="18"/>
        <v>0</v>
      </c>
      <c r="AK48" s="18">
        <f t="shared" si="18"/>
        <v>0</v>
      </c>
      <c r="AL48" s="18">
        <f t="shared" si="18"/>
        <v>0</v>
      </c>
      <c r="AM48" s="18">
        <f t="shared" si="18"/>
        <v>0</v>
      </c>
      <c r="AN48" s="18">
        <f t="shared" si="18"/>
        <v>0</v>
      </c>
      <c r="AO48" s="18">
        <f t="shared" si="18"/>
        <v>0</v>
      </c>
      <c r="AP48" s="18">
        <f t="shared" si="18"/>
        <v>0</v>
      </c>
      <c r="AQ48" s="18">
        <f t="shared" si="18"/>
        <v>0</v>
      </c>
      <c r="AR48" s="18">
        <f t="shared" si="18"/>
        <v>0</v>
      </c>
      <c r="AS48" s="18">
        <f t="shared" si="18"/>
        <v>0</v>
      </c>
      <c r="AT48" s="18">
        <f t="shared" si="18"/>
        <v>0</v>
      </c>
      <c r="AU48" s="18">
        <f t="shared" si="18"/>
        <v>0</v>
      </c>
      <c r="AV48" s="18">
        <f t="shared" si="18"/>
        <v>0</v>
      </c>
      <c r="AW48" s="18">
        <f t="shared" si="18"/>
        <v>0</v>
      </c>
      <c r="AX48" s="18">
        <f t="shared" si="18"/>
        <v>0</v>
      </c>
      <c r="AY48" s="18">
        <f t="shared" si="18"/>
        <v>0</v>
      </c>
      <c r="AZ48" s="18">
        <f t="shared" si="18"/>
        <v>0</v>
      </c>
      <c r="BA48" s="18">
        <f t="shared" si="18"/>
        <v>0</v>
      </c>
      <c r="BB48" s="5"/>
      <c r="BC48" s="5"/>
      <c r="BD48" s="5"/>
      <c r="BE48" s="5"/>
      <c r="BF48" s="5"/>
      <c r="BG48" s="18">
        <f t="shared" si="15"/>
        <v>0</v>
      </c>
      <c r="BH48" s="30">
        <f t="shared" si="16"/>
        <v>0</v>
      </c>
      <c r="BI48" s="8"/>
      <c r="BJ48" s="3"/>
      <c r="BK48" s="46"/>
      <c r="BL48" s="5"/>
      <c r="BM48" s="50"/>
      <c r="BN48" s="8"/>
    </row>
    <row r="49" spans="4:66" ht="12" customHeight="1" x14ac:dyDescent="0.3">
      <c r="D49" s="153"/>
      <c r="E49" s="154"/>
      <c r="F49" s="154"/>
      <c r="G49" s="154"/>
      <c r="H49" s="150"/>
      <c r="I49" s="150"/>
      <c r="J49" s="139"/>
      <c r="K49" s="109" t="s">
        <v>480</v>
      </c>
      <c r="L49" s="109"/>
      <c r="M49" s="36" t="s">
        <v>81</v>
      </c>
      <c r="N49" s="5"/>
      <c r="O49" s="5"/>
      <c r="P49" s="5"/>
      <c r="Q49" s="5"/>
      <c r="R49" s="18">
        <f>S49+U49+Z49</f>
        <v>0</v>
      </c>
      <c r="S49" s="9"/>
      <c r="T49" s="9"/>
      <c r="U49" s="9"/>
      <c r="V49" s="9"/>
      <c r="W49" s="9"/>
      <c r="X49" s="9"/>
      <c r="Y49" s="9"/>
      <c r="Z49" s="9"/>
      <c r="AA49" s="9"/>
      <c r="AB49" s="9"/>
      <c r="AC49" s="9"/>
      <c r="AD49" s="18">
        <f>O49+P49+Q49+R49+AC49</f>
        <v>0</v>
      </c>
      <c r="AE49" s="18">
        <f>AF49+AG49</f>
        <v>0</v>
      </c>
      <c r="AF49" s="9"/>
      <c r="AG49" s="9"/>
      <c r="AH49" s="9"/>
      <c r="AI49" s="9"/>
      <c r="AJ49" s="9"/>
      <c r="AK49" s="9"/>
      <c r="AL49" s="18">
        <f>AE49+AI49+AJ49+AK49</f>
        <v>0</v>
      </c>
      <c r="AM49" s="9"/>
      <c r="AN49" s="9"/>
      <c r="AO49" s="9"/>
      <c r="AP49" s="9"/>
      <c r="AQ49" s="18">
        <f>AM49+AN49+AO49+AP49</f>
        <v>0</v>
      </c>
      <c r="AR49" s="18">
        <f>AD49+AL49+AQ49</f>
        <v>0</v>
      </c>
      <c r="AS49" s="18">
        <f>AT49+AU49+AV49+AW49+AZ49+BA49</f>
        <v>0</v>
      </c>
      <c r="AT49" s="10"/>
      <c r="AU49" s="9"/>
      <c r="AV49" s="10"/>
      <c r="AW49" s="9"/>
      <c r="AX49" s="10"/>
      <c r="AY49" s="9"/>
      <c r="AZ49" s="10"/>
      <c r="BA49" s="9"/>
      <c r="BB49" s="5"/>
      <c r="BC49" s="5"/>
      <c r="BD49" s="5"/>
      <c r="BE49" s="5"/>
      <c r="BF49" s="5"/>
      <c r="BG49" s="18">
        <f t="shared" si="15"/>
        <v>0</v>
      </c>
      <c r="BH49" s="30">
        <f t="shared" si="16"/>
        <v>0</v>
      </c>
      <c r="BI49" s="8"/>
      <c r="BJ49" s="3"/>
      <c r="BK49" s="46"/>
      <c r="BL49" s="5"/>
      <c r="BM49" s="50"/>
      <c r="BN49" s="8"/>
    </row>
    <row r="50" spans="4:66" ht="12" customHeight="1" x14ac:dyDescent="0.3">
      <c r="D50" s="153"/>
      <c r="E50" s="154"/>
      <c r="F50" s="154"/>
      <c r="G50" s="154"/>
      <c r="H50" s="150"/>
      <c r="I50" s="150"/>
      <c r="J50" s="139"/>
      <c r="K50" s="109" t="s">
        <v>484</v>
      </c>
      <c r="L50" s="109"/>
      <c r="M50" s="36" t="s">
        <v>82</v>
      </c>
      <c r="N50" s="5"/>
      <c r="O50" s="5"/>
      <c r="P50" s="5"/>
      <c r="Q50" s="5"/>
      <c r="R50" s="18">
        <f>S50+U50+Z50</f>
        <v>0</v>
      </c>
      <c r="S50" s="9"/>
      <c r="T50" s="9"/>
      <c r="U50" s="9"/>
      <c r="V50" s="9"/>
      <c r="W50" s="9"/>
      <c r="X50" s="9"/>
      <c r="Y50" s="9"/>
      <c r="Z50" s="9"/>
      <c r="AA50" s="9"/>
      <c r="AB50" s="9"/>
      <c r="AC50" s="9"/>
      <c r="AD50" s="18">
        <f>O50+P50+Q50+R50+AC50</f>
        <v>0</v>
      </c>
      <c r="AE50" s="18">
        <f>AF50+AG50</f>
        <v>0</v>
      </c>
      <c r="AF50" s="9"/>
      <c r="AG50" s="9"/>
      <c r="AH50" s="9"/>
      <c r="AI50" s="9"/>
      <c r="AJ50" s="9"/>
      <c r="AK50" s="9"/>
      <c r="AL50" s="18">
        <f>AE50+AI50+AJ50+AK50</f>
        <v>0</v>
      </c>
      <c r="AM50" s="9"/>
      <c r="AN50" s="9"/>
      <c r="AO50" s="9"/>
      <c r="AP50" s="9"/>
      <c r="AQ50" s="18">
        <f>AM50+AN50+AO50+AP50</f>
        <v>0</v>
      </c>
      <c r="AR50" s="18">
        <f>AD50+AL50+AQ50</f>
        <v>0</v>
      </c>
      <c r="AS50" s="18">
        <f>AT50+AU50+AV50+AW50+AZ50+BA50</f>
        <v>0</v>
      </c>
      <c r="AT50" s="10"/>
      <c r="AU50" s="9"/>
      <c r="AV50" s="10"/>
      <c r="AW50" s="9"/>
      <c r="AX50" s="10"/>
      <c r="AY50" s="9"/>
      <c r="AZ50" s="10"/>
      <c r="BA50" s="9"/>
      <c r="BB50" s="5"/>
      <c r="BC50" s="5"/>
      <c r="BD50" s="5"/>
      <c r="BE50" s="5"/>
      <c r="BF50" s="5"/>
      <c r="BG50" s="18">
        <f t="shared" si="15"/>
        <v>0</v>
      </c>
      <c r="BH50" s="30">
        <f t="shared" si="16"/>
        <v>0</v>
      </c>
      <c r="BI50" s="8"/>
      <c r="BJ50" s="3"/>
      <c r="BK50" s="46"/>
      <c r="BL50" s="5"/>
      <c r="BM50" s="50"/>
      <c r="BN50" s="8"/>
    </row>
    <row r="51" spans="4:66" ht="12" customHeight="1" x14ac:dyDescent="0.3">
      <c r="D51" s="153"/>
      <c r="E51" s="154"/>
      <c r="F51" s="154"/>
      <c r="G51" s="154"/>
      <c r="H51" s="150"/>
      <c r="I51" s="150"/>
      <c r="J51" s="82" t="s">
        <v>485</v>
      </c>
      <c r="K51" s="113" t="s">
        <v>486</v>
      </c>
      <c r="L51" s="113"/>
      <c r="M51" s="36" t="s">
        <v>83</v>
      </c>
      <c r="N51" s="5"/>
      <c r="O51" s="5"/>
      <c r="P51" s="5"/>
      <c r="Q51" s="5"/>
      <c r="R51" s="18">
        <f>S51+U51+Z51</f>
        <v>0</v>
      </c>
      <c r="S51" s="9"/>
      <c r="T51" s="9"/>
      <c r="U51" s="9"/>
      <c r="V51" s="9"/>
      <c r="W51" s="9"/>
      <c r="X51" s="9"/>
      <c r="Y51" s="9"/>
      <c r="Z51" s="9"/>
      <c r="AA51" s="9"/>
      <c r="AB51" s="9"/>
      <c r="AC51" s="9"/>
      <c r="AD51" s="18">
        <f>O51+P51+Q51+R51+AC51</f>
        <v>0</v>
      </c>
      <c r="AE51" s="18">
        <f>AF51+AG51</f>
        <v>0</v>
      </c>
      <c r="AF51" s="9"/>
      <c r="AG51" s="9"/>
      <c r="AH51" s="9"/>
      <c r="AI51" s="9"/>
      <c r="AJ51" s="9"/>
      <c r="AK51" s="9"/>
      <c r="AL51" s="18">
        <f>AE51+AI51+AJ51+AK51</f>
        <v>0</v>
      </c>
      <c r="AM51" s="9"/>
      <c r="AN51" s="9"/>
      <c r="AO51" s="9"/>
      <c r="AP51" s="9"/>
      <c r="AQ51" s="18">
        <f>AM51+AN51+AO51+AP51</f>
        <v>0</v>
      </c>
      <c r="AR51" s="18">
        <f>AD51+AL51+AQ51</f>
        <v>0</v>
      </c>
      <c r="AS51" s="18">
        <f>AT51+AU51+AV51+AW51+AZ51+BA51</f>
        <v>0</v>
      </c>
      <c r="AT51" s="10"/>
      <c r="AU51" s="9"/>
      <c r="AV51" s="9"/>
      <c r="AW51" s="9"/>
      <c r="AX51" s="9"/>
      <c r="AY51" s="9"/>
      <c r="AZ51" s="9"/>
      <c r="BA51" s="9"/>
      <c r="BB51" s="5"/>
      <c r="BC51" s="5"/>
      <c r="BD51" s="5"/>
      <c r="BE51" s="5"/>
      <c r="BF51" s="5"/>
      <c r="BG51" s="18">
        <f t="shared" si="15"/>
        <v>0</v>
      </c>
      <c r="BH51" s="30">
        <f t="shared" si="16"/>
        <v>0</v>
      </c>
      <c r="BI51" s="19"/>
      <c r="BJ51" s="3"/>
      <c r="BK51" s="68"/>
      <c r="BL51" s="66"/>
      <c r="BM51" s="54"/>
      <c r="BN51" s="31">
        <f>BH51+BI51+BJ51+BK51+BL51</f>
        <v>0</v>
      </c>
    </row>
    <row r="52" spans="4:66" ht="12" customHeight="1" x14ac:dyDescent="0.3">
      <c r="D52" s="153"/>
      <c r="E52" s="154"/>
      <c r="F52" s="154"/>
      <c r="G52" s="154"/>
      <c r="H52" s="150"/>
      <c r="I52" s="150"/>
      <c r="J52" s="139" t="s">
        <v>487</v>
      </c>
      <c r="K52" s="113" t="s">
        <v>488</v>
      </c>
      <c r="L52" s="113"/>
      <c r="M52" s="36" t="s">
        <v>84</v>
      </c>
      <c r="N52" s="5"/>
      <c r="O52" s="5"/>
      <c r="P52" s="5"/>
      <c r="Q52" s="5"/>
      <c r="R52" s="18">
        <f t="shared" ref="R52:BF52" si="19">R53+R54+R55</f>
        <v>0</v>
      </c>
      <c r="S52" s="18">
        <f t="shared" si="19"/>
        <v>0</v>
      </c>
      <c r="T52" s="18">
        <f t="shared" si="19"/>
        <v>0</v>
      </c>
      <c r="U52" s="18">
        <f t="shared" si="19"/>
        <v>0</v>
      </c>
      <c r="V52" s="18">
        <f t="shared" si="19"/>
        <v>0</v>
      </c>
      <c r="W52" s="18">
        <f t="shared" si="19"/>
        <v>0</v>
      </c>
      <c r="X52" s="18">
        <f t="shared" si="19"/>
        <v>0</v>
      </c>
      <c r="Y52" s="18">
        <f t="shared" si="19"/>
        <v>0</v>
      </c>
      <c r="Z52" s="18">
        <f t="shared" si="19"/>
        <v>0</v>
      </c>
      <c r="AA52" s="18">
        <f>AA53+AA54+AA55</f>
        <v>0</v>
      </c>
      <c r="AB52" s="18">
        <f>AB53+AB54+AB55</f>
        <v>0</v>
      </c>
      <c r="AC52" s="18">
        <f t="shared" si="19"/>
        <v>0</v>
      </c>
      <c r="AD52" s="18">
        <f t="shared" si="19"/>
        <v>0</v>
      </c>
      <c r="AE52" s="18">
        <f t="shared" si="19"/>
        <v>0</v>
      </c>
      <c r="AF52" s="18">
        <f t="shared" si="19"/>
        <v>0</v>
      </c>
      <c r="AG52" s="18">
        <f t="shared" si="19"/>
        <v>0</v>
      </c>
      <c r="AH52" s="18">
        <f t="shared" si="19"/>
        <v>0</v>
      </c>
      <c r="AI52" s="18">
        <f t="shared" si="19"/>
        <v>0</v>
      </c>
      <c r="AJ52" s="18">
        <f t="shared" si="19"/>
        <v>0</v>
      </c>
      <c r="AK52" s="18">
        <f t="shared" si="19"/>
        <v>0</v>
      </c>
      <c r="AL52" s="18">
        <f t="shared" si="19"/>
        <v>0</v>
      </c>
      <c r="AM52" s="18">
        <f t="shared" si="19"/>
        <v>0</v>
      </c>
      <c r="AN52" s="18">
        <f t="shared" si="19"/>
        <v>0</v>
      </c>
      <c r="AO52" s="18">
        <f t="shared" si="19"/>
        <v>0</v>
      </c>
      <c r="AP52" s="18">
        <f t="shared" si="19"/>
        <v>0</v>
      </c>
      <c r="AQ52" s="18">
        <f t="shared" si="19"/>
        <v>0</v>
      </c>
      <c r="AR52" s="18">
        <f t="shared" si="19"/>
        <v>0</v>
      </c>
      <c r="AS52" s="18">
        <f t="shared" si="19"/>
        <v>0</v>
      </c>
      <c r="AT52" s="18">
        <f t="shared" si="19"/>
        <v>0</v>
      </c>
      <c r="AU52" s="18">
        <f t="shared" si="19"/>
        <v>0</v>
      </c>
      <c r="AV52" s="18">
        <f t="shared" si="19"/>
        <v>0</v>
      </c>
      <c r="AW52" s="18">
        <f t="shared" si="19"/>
        <v>0</v>
      </c>
      <c r="AX52" s="18">
        <f t="shared" si="19"/>
        <v>0</v>
      </c>
      <c r="AY52" s="18">
        <f t="shared" si="19"/>
        <v>0</v>
      </c>
      <c r="AZ52" s="18">
        <f t="shared" si="19"/>
        <v>0</v>
      </c>
      <c r="BA52" s="18">
        <f t="shared" si="19"/>
        <v>0</v>
      </c>
      <c r="BB52" s="18">
        <f t="shared" si="19"/>
        <v>0</v>
      </c>
      <c r="BC52" s="18">
        <f t="shared" si="19"/>
        <v>0</v>
      </c>
      <c r="BD52" s="18">
        <f t="shared" si="19"/>
        <v>0</v>
      </c>
      <c r="BE52" s="18">
        <f t="shared" si="19"/>
        <v>0</v>
      </c>
      <c r="BF52" s="18">
        <f t="shared" si="19"/>
        <v>0</v>
      </c>
      <c r="BG52" s="18">
        <f t="shared" si="15"/>
        <v>0</v>
      </c>
      <c r="BH52" s="30">
        <f t="shared" si="16"/>
        <v>0</v>
      </c>
      <c r="BI52" s="8"/>
      <c r="BJ52" s="3"/>
      <c r="BK52" s="68"/>
      <c r="BL52" s="68"/>
      <c r="BM52" s="50"/>
      <c r="BN52" s="31">
        <f>BH52+BI52+BJ52+BK52+BL52</f>
        <v>0</v>
      </c>
    </row>
    <row r="53" spans="4:66" ht="12" customHeight="1" x14ac:dyDescent="0.3">
      <c r="D53" s="153"/>
      <c r="E53" s="154"/>
      <c r="F53" s="154"/>
      <c r="G53" s="154"/>
      <c r="H53" s="150"/>
      <c r="I53" s="150"/>
      <c r="J53" s="139"/>
      <c r="K53" s="181" t="s">
        <v>489</v>
      </c>
      <c r="L53" s="182"/>
      <c r="M53" s="36" t="s">
        <v>85</v>
      </c>
      <c r="N53" s="5"/>
      <c r="O53" s="5"/>
      <c r="P53" s="5"/>
      <c r="Q53" s="5"/>
      <c r="R53" s="18">
        <f>S53+U53+Z53</f>
        <v>0</v>
      </c>
      <c r="S53" s="66"/>
      <c r="T53" s="66"/>
      <c r="U53" s="66"/>
      <c r="V53" s="66"/>
      <c r="W53" s="66"/>
      <c r="X53" s="66"/>
      <c r="Y53" s="66"/>
      <c r="Z53" s="66"/>
      <c r="AA53" s="66"/>
      <c r="AB53" s="66"/>
      <c r="AC53" s="66"/>
      <c r="AD53" s="18">
        <f t="shared" ref="AD53:AD59" si="20">O53+P53+Q53+R53+AC53</f>
        <v>0</v>
      </c>
      <c r="AE53" s="18">
        <f>AF53+AG53</f>
        <v>0</v>
      </c>
      <c r="AF53" s="66"/>
      <c r="AG53" s="66"/>
      <c r="AH53" s="66"/>
      <c r="AI53" s="66"/>
      <c r="AJ53" s="66"/>
      <c r="AK53" s="66"/>
      <c r="AL53" s="18">
        <f>AE53+AI53+AJ53+AK53</f>
        <v>0</v>
      </c>
      <c r="AM53" s="66"/>
      <c r="AN53" s="66"/>
      <c r="AO53" s="66"/>
      <c r="AP53" s="66"/>
      <c r="AQ53" s="18">
        <f>AM53+AN53+AO53+AP53</f>
        <v>0</v>
      </c>
      <c r="AR53" s="18">
        <f t="shared" ref="AR53:AR59" si="21">AD53+AL53+AQ53</f>
        <v>0</v>
      </c>
      <c r="AS53" s="18">
        <f>AT53+AU53+AV53+AW53+AZ53+BA53</f>
        <v>0</v>
      </c>
      <c r="AT53" s="67"/>
      <c r="AU53" s="66"/>
      <c r="AV53" s="66"/>
      <c r="AW53" s="66"/>
      <c r="AX53" s="66"/>
      <c r="AY53" s="66"/>
      <c r="AZ53" s="66"/>
      <c r="BA53" s="66"/>
      <c r="BB53" s="66"/>
      <c r="BC53" s="66"/>
      <c r="BD53" s="66"/>
      <c r="BE53" s="66"/>
      <c r="BF53" s="66"/>
      <c r="BG53" s="18">
        <f t="shared" si="15"/>
        <v>0</v>
      </c>
      <c r="BH53" s="30">
        <f t="shared" si="16"/>
        <v>0</v>
      </c>
      <c r="BI53" s="8"/>
      <c r="BJ53" s="3"/>
      <c r="BK53" s="46"/>
      <c r="BL53" s="5"/>
      <c r="BM53" s="50"/>
      <c r="BN53" s="8"/>
    </row>
    <row r="54" spans="4:66" ht="12" customHeight="1" x14ac:dyDescent="0.3">
      <c r="D54" s="153"/>
      <c r="E54" s="154"/>
      <c r="F54" s="154"/>
      <c r="G54" s="154"/>
      <c r="H54" s="150"/>
      <c r="I54" s="150"/>
      <c r="J54" s="139"/>
      <c r="K54" s="109" t="s">
        <v>490</v>
      </c>
      <c r="L54" s="109"/>
      <c r="M54" s="36" t="s">
        <v>86</v>
      </c>
      <c r="N54" s="5"/>
      <c r="O54" s="5"/>
      <c r="P54" s="5"/>
      <c r="Q54" s="5"/>
      <c r="R54" s="18">
        <f>S54+U54+Z54</f>
        <v>0</v>
      </c>
      <c r="S54" s="66"/>
      <c r="T54" s="66"/>
      <c r="U54" s="66"/>
      <c r="V54" s="66"/>
      <c r="W54" s="66"/>
      <c r="X54" s="66"/>
      <c r="Y54" s="66"/>
      <c r="Z54" s="66"/>
      <c r="AA54" s="66"/>
      <c r="AB54" s="66"/>
      <c r="AC54" s="66"/>
      <c r="AD54" s="18">
        <f t="shared" si="20"/>
        <v>0</v>
      </c>
      <c r="AE54" s="18">
        <f>AF54+AG54</f>
        <v>0</v>
      </c>
      <c r="AF54" s="66"/>
      <c r="AG54" s="66"/>
      <c r="AH54" s="66"/>
      <c r="AI54" s="5"/>
      <c r="AJ54" s="5"/>
      <c r="AK54" s="5"/>
      <c r="AL54" s="18">
        <f>AE54+AI54+AJ54+AK54</f>
        <v>0</v>
      </c>
      <c r="AM54" s="5"/>
      <c r="AN54" s="5"/>
      <c r="AO54" s="5"/>
      <c r="AP54" s="5"/>
      <c r="AQ54" s="5"/>
      <c r="AR54" s="18">
        <f t="shared" si="21"/>
        <v>0</v>
      </c>
      <c r="AS54" s="5"/>
      <c r="AT54" s="11"/>
      <c r="AU54" s="5"/>
      <c r="AV54" s="11"/>
      <c r="AW54" s="5"/>
      <c r="AX54" s="11"/>
      <c r="AY54" s="5"/>
      <c r="AZ54" s="11"/>
      <c r="BA54" s="5"/>
      <c r="BB54" s="67"/>
      <c r="BC54" s="66"/>
      <c r="BD54" s="67"/>
      <c r="BE54" s="66"/>
      <c r="BF54" s="67"/>
      <c r="BG54" s="18">
        <f t="shared" si="15"/>
        <v>0</v>
      </c>
      <c r="BH54" s="30">
        <f t="shared" si="16"/>
        <v>0</v>
      </c>
      <c r="BI54" s="8"/>
      <c r="BJ54" s="3"/>
      <c r="BK54" s="46"/>
      <c r="BL54" s="5"/>
      <c r="BM54" s="50"/>
      <c r="BN54" s="8"/>
    </row>
    <row r="55" spans="4:66" ht="12" customHeight="1" x14ac:dyDescent="0.3">
      <c r="D55" s="153"/>
      <c r="E55" s="154"/>
      <c r="F55" s="154"/>
      <c r="G55" s="154"/>
      <c r="H55" s="150"/>
      <c r="I55" s="150"/>
      <c r="J55" s="139"/>
      <c r="K55" s="109" t="s">
        <v>491</v>
      </c>
      <c r="L55" s="109"/>
      <c r="M55" s="36" t="s">
        <v>87</v>
      </c>
      <c r="N55" s="5"/>
      <c r="O55" s="5"/>
      <c r="P55" s="5"/>
      <c r="Q55" s="5"/>
      <c r="R55" s="18">
        <f>S55+U55+Z55</f>
        <v>0</v>
      </c>
      <c r="S55" s="66"/>
      <c r="T55" s="66"/>
      <c r="U55" s="66"/>
      <c r="V55" s="66"/>
      <c r="W55" s="66"/>
      <c r="X55" s="66"/>
      <c r="Y55" s="66"/>
      <c r="Z55" s="66"/>
      <c r="AA55" s="66"/>
      <c r="AB55" s="66"/>
      <c r="AC55" s="66"/>
      <c r="AD55" s="18">
        <f t="shared" si="20"/>
        <v>0</v>
      </c>
      <c r="AE55" s="18">
        <f>AF55+AG55</f>
        <v>0</v>
      </c>
      <c r="AF55" s="66"/>
      <c r="AG55" s="66"/>
      <c r="AH55" s="66"/>
      <c r="AI55" s="66"/>
      <c r="AJ55" s="66"/>
      <c r="AK55" s="66"/>
      <c r="AL55" s="18">
        <f>AE55+AI55+AJ55+AK55</f>
        <v>0</v>
      </c>
      <c r="AM55" s="66"/>
      <c r="AN55" s="66"/>
      <c r="AO55" s="66"/>
      <c r="AP55" s="66"/>
      <c r="AQ55" s="18">
        <f>AM55+AN55+AO55+AP55</f>
        <v>0</v>
      </c>
      <c r="AR55" s="18">
        <f t="shared" si="21"/>
        <v>0</v>
      </c>
      <c r="AS55" s="18">
        <f>AT55+AU55+AV55+AW55+AZ55+BA55</f>
        <v>0</v>
      </c>
      <c r="AT55" s="66"/>
      <c r="AU55" s="66"/>
      <c r="AV55" s="66"/>
      <c r="AW55" s="66"/>
      <c r="AX55" s="66"/>
      <c r="AY55" s="66"/>
      <c r="AZ55" s="66"/>
      <c r="BA55" s="66"/>
      <c r="BB55" s="66"/>
      <c r="BC55" s="66"/>
      <c r="BD55" s="66"/>
      <c r="BE55" s="66"/>
      <c r="BF55" s="66"/>
      <c r="BG55" s="18">
        <f t="shared" si="15"/>
        <v>0</v>
      </c>
      <c r="BH55" s="30">
        <f t="shared" si="16"/>
        <v>0</v>
      </c>
      <c r="BI55" s="8"/>
      <c r="BJ55" s="3"/>
      <c r="BK55" s="46"/>
      <c r="BL55" s="5"/>
      <c r="BM55" s="50"/>
      <c r="BN55" s="8"/>
    </row>
    <row r="56" spans="4:66" ht="12" customHeight="1" x14ac:dyDescent="0.3">
      <c r="D56" s="153"/>
      <c r="E56" s="154"/>
      <c r="F56" s="154"/>
      <c r="G56" s="154"/>
      <c r="H56" s="150"/>
      <c r="I56" s="150"/>
      <c r="J56" s="152" t="s">
        <v>492</v>
      </c>
      <c r="K56" s="109" t="s">
        <v>493</v>
      </c>
      <c r="L56" s="109"/>
      <c r="M56" s="36" t="s">
        <v>88</v>
      </c>
      <c r="N56" s="18">
        <f>N57+N58+N59</f>
        <v>0</v>
      </c>
      <c r="O56" s="18">
        <f>O57+O58+O59</f>
        <v>0</v>
      </c>
      <c r="P56" s="18">
        <f>P57+P58+P59</f>
        <v>0</v>
      </c>
      <c r="Q56" s="18">
        <f>Q57+Q58+Q59</f>
        <v>0</v>
      </c>
      <c r="R56" s="5"/>
      <c r="S56" s="5"/>
      <c r="T56" s="5"/>
      <c r="U56" s="5"/>
      <c r="V56" s="5"/>
      <c r="W56" s="5"/>
      <c r="X56" s="5"/>
      <c r="Y56" s="5"/>
      <c r="Z56" s="5"/>
      <c r="AA56" s="5"/>
      <c r="AB56" s="5"/>
      <c r="AC56" s="5"/>
      <c r="AD56" s="18">
        <f t="shared" si="20"/>
        <v>0</v>
      </c>
      <c r="AE56" s="5"/>
      <c r="AF56" s="5"/>
      <c r="AG56" s="5"/>
      <c r="AH56" s="5"/>
      <c r="AI56" s="5"/>
      <c r="AJ56" s="5"/>
      <c r="AK56" s="5"/>
      <c r="AL56" s="5"/>
      <c r="AM56" s="5"/>
      <c r="AN56" s="5"/>
      <c r="AO56" s="5"/>
      <c r="AP56" s="5"/>
      <c r="AQ56" s="5"/>
      <c r="AR56" s="18">
        <f t="shared" si="21"/>
        <v>0</v>
      </c>
      <c r="AS56" s="5"/>
      <c r="AT56" s="11"/>
      <c r="AU56" s="5"/>
      <c r="AV56" s="11"/>
      <c r="AW56" s="5"/>
      <c r="AX56" s="11"/>
      <c r="AY56" s="5"/>
      <c r="AZ56" s="11"/>
      <c r="BA56" s="5"/>
      <c r="BB56" s="5"/>
      <c r="BC56" s="5"/>
      <c r="BD56" s="5"/>
      <c r="BE56" s="5"/>
      <c r="BF56" s="5"/>
      <c r="BG56" s="5"/>
      <c r="BH56" s="30">
        <f t="shared" si="16"/>
        <v>0</v>
      </c>
      <c r="BI56" s="8"/>
      <c r="BJ56" s="3"/>
      <c r="BK56" s="47"/>
      <c r="BL56" s="3"/>
      <c r="BM56" s="51"/>
      <c r="BN56" s="3"/>
    </row>
    <row r="57" spans="4:66" ht="12" customHeight="1" x14ac:dyDescent="0.3">
      <c r="D57" s="153"/>
      <c r="E57" s="154"/>
      <c r="F57" s="154"/>
      <c r="G57" s="154"/>
      <c r="H57" s="150"/>
      <c r="I57" s="150"/>
      <c r="J57" s="152"/>
      <c r="K57" s="109" t="s">
        <v>494</v>
      </c>
      <c r="L57" s="109"/>
      <c r="M57" s="36" t="s">
        <v>89</v>
      </c>
      <c r="N57" s="6"/>
      <c r="O57" s="6"/>
      <c r="P57" s="11"/>
      <c r="Q57" s="11"/>
      <c r="R57" s="5"/>
      <c r="S57" s="5"/>
      <c r="T57" s="5"/>
      <c r="U57" s="5"/>
      <c r="V57" s="5"/>
      <c r="W57" s="5"/>
      <c r="X57" s="5"/>
      <c r="Y57" s="5"/>
      <c r="Z57" s="5"/>
      <c r="AA57" s="5"/>
      <c r="AB57" s="5"/>
      <c r="AC57" s="5"/>
      <c r="AD57" s="18">
        <f t="shared" si="20"/>
        <v>0</v>
      </c>
      <c r="AE57" s="5"/>
      <c r="AF57" s="5"/>
      <c r="AG57" s="5"/>
      <c r="AH57" s="5"/>
      <c r="AI57" s="5"/>
      <c r="AJ57" s="5"/>
      <c r="AK57" s="5"/>
      <c r="AL57" s="5"/>
      <c r="AM57" s="5"/>
      <c r="AN57" s="5"/>
      <c r="AO57" s="5"/>
      <c r="AP57" s="5"/>
      <c r="AQ57" s="5"/>
      <c r="AR57" s="18">
        <f t="shared" si="21"/>
        <v>0</v>
      </c>
      <c r="AS57" s="5"/>
      <c r="AT57" s="11"/>
      <c r="AU57" s="5"/>
      <c r="AV57" s="11"/>
      <c r="AW57" s="5"/>
      <c r="AX57" s="11"/>
      <c r="AY57" s="5"/>
      <c r="AZ57" s="11"/>
      <c r="BA57" s="5"/>
      <c r="BB57" s="5"/>
      <c r="BC57" s="5"/>
      <c r="BD57" s="5"/>
      <c r="BE57" s="5"/>
      <c r="BF57" s="5"/>
      <c r="BG57" s="5"/>
      <c r="BH57" s="30">
        <f t="shared" si="16"/>
        <v>0</v>
      </c>
      <c r="BI57" s="8"/>
      <c r="BJ57" s="3"/>
      <c r="BK57" s="46"/>
      <c r="BL57" s="5"/>
      <c r="BM57" s="50"/>
      <c r="BN57" s="8"/>
    </row>
    <row r="58" spans="4:66" ht="12" customHeight="1" x14ac:dyDescent="0.3">
      <c r="D58" s="153"/>
      <c r="E58" s="154"/>
      <c r="F58" s="154"/>
      <c r="G58" s="154"/>
      <c r="H58" s="150"/>
      <c r="I58" s="150"/>
      <c r="J58" s="152"/>
      <c r="K58" s="135" t="s">
        <v>495</v>
      </c>
      <c r="L58" s="135"/>
      <c r="M58" s="36" t="s">
        <v>90</v>
      </c>
      <c r="N58" s="7"/>
      <c r="O58" s="7"/>
      <c r="P58" s="7"/>
      <c r="Q58" s="6"/>
      <c r="R58" s="5"/>
      <c r="S58" s="5"/>
      <c r="T58" s="5"/>
      <c r="U58" s="5"/>
      <c r="V58" s="5"/>
      <c r="W58" s="5"/>
      <c r="X58" s="5"/>
      <c r="Y58" s="5"/>
      <c r="Z58" s="5"/>
      <c r="AA58" s="5"/>
      <c r="AB58" s="5"/>
      <c r="AC58" s="5"/>
      <c r="AD58" s="18">
        <f t="shared" si="20"/>
        <v>0</v>
      </c>
      <c r="AE58" s="5"/>
      <c r="AF58" s="5"/>
      <c r="AG58" s="5"/>
      <c r="AH58" s="5"/>
      <c r="AI58" s="5"/>
      <c r="AJ58" s="5"/>
      <c r="AK58" s="5"/>
      <c r="AL58" s="5"/>
      <c r="AM58" s="5"/>
      <c r="AN58" s="5"/>
      <c r="AO58" s="5"/>
      <c r="AP58" s="5"/>
      <c r="AQ58" s="5"/>
      <c r="AR58" s="18">
        <f t="shared" si="21"/>
        <v>0</v>
      </c>
      <c r="AS58" s="5"/>
      <c r="AT58" s="11"/>
      <c r="AU58" s="5"/>
      <c r="AV58" s="11"/>
      <c r="AW58" s="5"/>
      <c r="AX58" s="11"/>
      <c r="AY58" s="5"/>
      <c r="AZ58" s="11"/>
      <c r="BA58" s="5"/>
      <c r="BB58" s="5"/>
      <c r="BC58" s="5"/>
      <c r="BD58" s="5"/>
      <c r="BE58" s="5"/>
      <c r="BF58" s="5"/>
      <c r="BG58" s="5"/>
      <c r="BH58" s="30">
        <f t="shared" si="16"/>
        <v>0</v>
      </c>
      <c r="BI58" s="8"/>
      <c r="BJ58" s="3"/>
      <c r="BK58" s="46"/>
      <c r="BL58" s="5"/>
      <c r="BM58" s="50"/>
      <c r="BN58" s="8"/>
    </row>
    <row r="59" spans="4:66" ht="12" customHeight="1" x14ac:dyDescent="0.3">
      <c r="D59" s="153"/>
      <c r="E59" s="154"/>
      <c r="F59" s="154"/>
      <c r="G59" s="154"/>
      <c r="H59" s="150"/>
      <c r="I59" s="150"/>
      <c r="J59" s="152"/>
      <c r="K59" s="109" t="s">
        <v>496</v>
      </c>
      <c r="L59" s="109"/>
      <c r="M59" s="36" t="s">
        <v>91</v>
      </c>
      <c r="N59" s="14"/>
      <c r="O59" s="14"/>
      <c r="P59" s="14"/>
      <c r="Q59" s="6"/>
      <c r="R59" s="5"/>
      <c r="S59" s="5"/>
      <c r="T59" s="5"/>
      <c r="U59" s="5"/>
      <c r="V59" s="5"/>
      <c r="W59" s="5"/>
      <c r="X59" s="5"/>
      <c r="Y59" s="5"/>
      <c r="Z59" s="5"/>
      <c r="AA59" s="5"/>
      <c r="AB59" s="5"/>
      <c r="AC59" s="5"/>
      <c r="AD59" s="18">
        <f t="shared" si="20"/>
        <v>0</v>
      </c>
      <c r="AE59" s="5"/>
      <c r="AF59" s="5"/>
      <c r="AG59" s="5"/>
      <c r="AH59" s="5"/>
      <c r="AI59" s="5"/>
      <c r="AJ59" s="5"/>
      <c r="AK59" s="5"/>
      <c r="AL59" s="5"/>
      <c r="AM59" s="5"/>
      <c r="AN59" s="5"/>
      <c r="AO59" s="5"/>
      <c r="AP59" s="5"/>
      <c r="AQ59" s="5"/>
      <c r="AR59" s="18">
        <f t="shared" si="21"/>
        <v>0</v>
      </c>
      <c r="AS59" s="5"/>
      <c r="AT59" s="11"/>
      <c r="AU59" s="5"/>
      <c r="AV59" s="11"/>
      <c r="AW59" s="5"/>
      <c r="AX59" s="11"/>
      <c r="AY59" s="5"/>
      <c r="AZ59" s="11"/>
      <c r="BA59" s="5"/>
      <c r="BB59" s="5"/>
      <c r="BC59" s="5"/>
      <c r="BD59" s="5"/>
      <c r="BE59" s="5"/>
      <c r="BF59" s="5"/>
      <c r="BG59" s="5"/>
      <c r="BH59" s="30">
        <f t="shared" si="16"/>
        <v>0</v>
      </c>
      <c r="BI59" s="8"/>
      <c r="BJ59" s="5"/>
      <c r="BK59" s="46"/>
      <c r="BL59" s="5"/>
      <c r="BM59" s="50"/>
      <c r="BN59" s="8"/>
    </row>
    <row r="60" spans="4:66" ht="12" customHeight="1" x14ac:dyDescent="0.3">
      <c r="D60" s="153"/>
      <c r="E60" s="154"/>
      <c r="F60" s="149" t="s">
        <v>497</v>
      </c>
      <c r="G60" s="149"/>
      <c r="H60" s="150" t="s">
        <v>498</v>
      </c>
      <c r="I60" s="150"/>
      <c r="J60" s="40" t="s">
        <v>499</v>
      </c>
      <c r="K60" s="113" t="s">
        <v>499</v>
      </c>
      <c r="L60" s="113"/>
      <c r="M60" s="36" t="s">
        <v>92</v>
      </c>
      <c r="N60" s="8"/>
      <c r="O60" s="8"/>
      <c r="P60" s="8"/>
      <c r="Q60" s="5"/>
      <c r="R60" s="18">
        <f t="shared" ref="R60:BF60" si="22">R62+R74+R75+R78+R79+R84+R91</f>
        <v>0</v>
      </c>
      <c r="S60" s="18">
        <f t="shared" si="22"/>
        <v>0</v>
      </c>
      <c r="T60" s="18">
        <f t="shared" si="22"/>
        <v>0</v>
      </c>
      <c r="U60" s="18">
        <f t="shared" si="22"/>
        <v>0</v>
      </c>
      <c r="V60" s="18">
        <f t="shared" si="22"/>
        <v>0</v>
      </c>
      <c r="W60" s="18">
        <f t="shared" si="22"/>
        <v>0</v>
      </c>
      <c r="X60" s="18">
        <f t="shared" si="22"/>
        <v>0</v>
      </c>
      <c r="Y60" s="18">
        <f t="shared" si="22"/>
        <v>0</v>
      </c>
      <c r="Z60" s="18">
        <f t="shared" si="22"/>
        <v>0</v>
      </c>
      <c r="AA60" s="18">
        <f t="shared" si="22"/>
        <v>0</v>
      </c>
      <c r="AB60" s="18">
        <f t="shared" si="22"/>
        <v>0</v>
      </c>
      <c r="AC60" s="18">
        <f t="shared" si="22"/>
        <v>0</v>
      </c>
      <c r="AD60" s="18">
        <f t="shared" si="22"/>
        <v>0</v>
      </c>
      <c r="AE60" s="18">
        <f t="shared" si="22"/>
        <v>0</v>
      </c>
      <c r="AF60" s="18">
        <f t="shared" si="22"/>
        <v>0</v>
      </c>
      <c r="AG60" s="18">
        <f t="shared" si="22"/>
        <v>0</v>
      </c>
      <c r="AH60" s="18">
        <f t="shared" si="22"/>
        <v>0</v>
      </c>
      <c r="AI60" s="18">
        <f t="shared" si="22"/>
        <v>0</v>
      </c>
      <c r="AJ60" s="18">
        <f t="shared" si="22"/>
        <v>0</v>
      </c>
      <c r="AK60" s="18">
        <f t="shared" si="22"/>
        <v>0</v>
      </c>
      <c r="AL60" s="18">
        <f t="shared" si="22"/>
        <v>0</v>
      </c>
      <c r="AM60" s="18">
        <f t="shared" si="22"/>
        <v>0</v>
      </c>
      <c r="AN60" s="18">
        <f t="shared" si="22"/>
        <v>0</v>
      </c>
      <c r="AO60" s="18">
        <f t="shared" si="22"/>
        <v>0</v>
      </c>
      <c r="AP60" s="18">
        <f t="shared" si="22"/>
        <v>0</v>
      </c>
      <c r="AQ60" s="18">
        <f t="shared" si="22"/>
        <v>0</v>
      </c>
      <c r="AR60" s="18">
        <f t="shared" si="22"/>
        <v>0</v>
      </c>
      <c r="AS60" s="18">
        <f t="shared" si="22"/>
        <v>0</v>
      </c>
      <c r="AT60" s="18">
        <f t="shared" si="22"/>
        <v>0</v>
      </c>
      <c r="AU60" s="18">
        <f t="shared" si="22"/>
        <v>0</v>
      </c>
      <c r="AV60" s="18">
        <f t="shared" si="22"/>
        <v>0</v>
      </c>
      <c r="AW60" s="18">
        <f t="shared" si="22"/>
        <v>0</v>
      </c>
      <c r="AX60" s="18">
        <f t="shared" si="22"/>
        <v>0</v>
      </c>
      <c r="AY60" s="18">
        <f t="shared" si="22"/>
        <v>0</v>
      </c>
      <c r="AZ60" s="18">
        <f t="shared" si="22"/>
        <v>0</v>
      </c>
      <c r="BA60" s="18">
        <f t="shared" si="22"/>
        <v>0</v>
      </c>
      <c r="BB60" s="18">
        <f t="shared" si="22"/>
        <v>0</v>
      </c>
      <c r="BC60" s="18">
        <f t="shared" si="22"/>
        <v>0</v>
      </c>
      <c r="BD60" s="18">
        <f t="shared" si="22"/>
        <v>0</v>
      </c>
      <c r="BE60" s="18">
        <f t="shared" si="22"/>
        <v>0</v>
      </c>
      <c r="BF60" s="18">
        <f t="shared" si="22"/>
        <v>0</v>
      </c>
      <c r="BG60" s="18">
        <f t="shared" ref="BG60:BG99" si="23">AS60+BB60+BC60+BD60+BE60+BF60</f>
        <v>0</v>
      </c>
      <c r="BH60" s="30">
        <f t="shared" si="16"/>
        <v>0</v>
      </c>
      <c r="BI60" s="8"/>
      <c r="BJ60" s="5"/>
      <c r="BK60" s="46"/>
      <c r="BL60" s="5"/>
      <c r="BM60" s="50"/>
      <c r="BN60" s="8"/>
    </row>
    <row r="61" spans="4:66" ht="12" customHeight="1" x14ac:dyDescent="0.3">
      <c r="D61" s="153"/>
      <c r="E61" s="154"/>
      <c r="F61" s="149"/>
      <c r="G61" s="149"/>
      <c r="H61" s="150"/>
      <c r="I61" s="150"/>
      <c r="J61" s="40" t="s">
        <v>500</v>
      </c>
      <c r="K61" s="113" t="s">
        <v>500</v>
      </c>
      <c r="L61" s="113"/>
      <c r="M61" s="36" t="s">
        <v>93</v>
      </c>
      <c r="N61" s="5"/>
      <c r="O61" s="5"/>
      <c r="P61" s="5"/>
      <c r="Q61" s="5"/>
      <c r="R61" s="18">
        <f t="shared" ref="R61:BF61" si="24">R69+R76+R80+R85+R94</f>
        <v>0</v>
      </c>
      <c r="S61" s="18">
        <f t="shared" si="24"/>
        <v>0</v>
      </c>
      <c r="T61" s="18">
        <f t="shared" si="24"/>
        <v>0</v>
      </c>
      <c r="U61" s="18">
        <f t="shared" si="24"/>
        <v>0</v>
      </c>
      <c r="V61" s="18">
        <f t="shared" si="24"/>
        <v>0</v>
      </c>
      <c r="W61" s="18">
        <f t="shared" si="24"/>
        <v>0</v>
      </c>
      <c r="X61" s="18">
        <f t="shared" si="24"/>
        <v>0</v>
      </c>
      <c r="Y61" s="18">
        <f t="shared" si="24"/>
        <v>0</v>
      </c>
      <c r="Z61" s="18">
        <f t="shared" si="24"/>
        <v>0</v>
      </c>
      <c r="AA61" s="18">
        <f t="shared" si="24"/>
        <v>0</v>
      </c>
      <c r="AB61" s="18">
        <f t="shared" si="24"/>
        <v>0</v>
      </c>
      <c r="AC61" s="18">
        <f t="shared" si="24"/>
        <v>0</v>
      </c>
      <c r="AD61" s="18">
        <f t="shared" si="24"/>
        <v>0</v>
      </c>
      <c r="AE61" s="18">
        <f t="shared" si="24"/>
        <v>0</v>
      </c>
      <c r="AF61" s="18">
        <f t="shared" si="24"/>
        <v>0</v>
      </c>
      <c r="AG61" s="18">
        <f t="shared" si="24"/>
        <v>0</v>
      </c>
      <c r="AH61" s="18">
        <f t="shared" si="24"/>
        <v>0</v>
      </c>
      <c r="AI61" s="18">
        <f t="shared" si="24"/>
        <v>0</v>
      </c>
      <c r="AJ61" s="18">
        <f t="shared" si="24"/>
        <v>0</v>
      </c>
      <c r="AK61" s="18">
        <f t="shared" si="24"/>
        <v>0</v>
      </c>
      <c r="AL61" s="18">
        <f t="shared" si="24"/>
        <v>0</v>
      </c>
      <c r="AM61" s="18">
        <f t="shared" si="24"/>
        <v>0</v>
      </c>
      <c r="AN61" s="18">
        <f t="shared" si="24"/>
        <v>0</v>
      </c>
      <c r="AO61" s="18">
        <f t="shared" si="24"/>
        <v>0</v>
      </c>
      <c r="AP61" s="18">
        <f t="shared" si="24"/>
        <v>0</v>
      </c>
      <c r="AQ61" s="18">
        <f t="shared" si="24"/>
        <v>0</v>
      </c>
      <c r="AR61" s="18">
        <f t="shared" si="24"/>
        <v>0</v>
      </c>
      <c r="AS61" s="18">
        <f t="shared" si="24"/>
        <v>0</v>
      </c>
      <c r="AT61" s="18">
        <f t="shared" si="24"/>
        <v>0</v>
      </c>
      <c r="AU61" s="18">
        <f t="shared" si="24"/>
        <v>0</v>
      </c>
      <c r="AV61" s="18">
        <f t="shared" si="24"/>
        <v>0</v>
      </c>
      <c r="AW61" s="18">
        <f t="shared" si="24"/>
        <v>0</v>
      </c>
      <c r="AX61" s="18">
        <f t="shared" si="24"/>
        <v>0</v>
      </c>
      <c r="AY61" s="18">
        <f t="shared" si="24"/>
        <v>0</v>
      </c>
      <c r="AZ61" s="18">
        <f t="shared" si="24"/>
        <v>0</v>
      </c>
      <c r="BA61" s="18">
        <f t="shared" si="24"/>
        <v>0</v>
      </c>
      <c r="BB61" s="18">
        <f t="shared" si="24"/>
        <v>0</v>
      </c>
      <c r="BC61" s="18">
        <f t="shared" si="24"/>
        <v>0</v>
      </c>
      <c r="BD61" s="18">
        <f t="shared" si="24"/>
        <v>0</v>
      </c>
      <c r="BE61" s="18">
        <f t="shared" si="24"/>
        <v>0</v>
      </c>
      <c r="BF61" s="18">
        <f t="shared" si="24"/>
        <v>0</v>
      </c>
      <c r="BG61" s="18">
        <f t="shared" si="23"/>
        <v>0</v>
      </c>
      <c r="BH61" s="30">
        <f t="shared" si="16"/>
        <v>0</v>
      </c>
      <c r="BI61" s="8"/>
      <c r="BJ61" s="5"/>
      <c r="BK61" s="46"/>
      <c r="BL61" s="5"/>
      <c r="BM61" s="50"/>
      <c r="BN61" s="8"/>
    </row>
    <row r="62" spans="4:66" ht="12" customHeight="1" x14ac:dyDescent="0.3">
      <c r="D62" s="153"/>
      <c r="E62" s="154"/>
      <c r="F62" s="149"/>
      <c r="G62" s="149"/>
      <c r="H62" s="150"/>
      <c r="I62" s="150"/>
      <c r="J62" s="139" t="s">
        <v>501</v>
      </c>
      <c r="K62" s="113" t="s">
        <v>502</v>
      </c>
      <c r="L62" s="113"/>
      <c r="M62" s="36" t="s">
        <v>94</v>
      </c>
      <c r="N62" s="5"/>
      <c r="O62" s="5"/>
      <c r="P62" s="5"/>
      <c r="Q62" s="5"/>
      <c r="R62" s="18">
        <f t="shared" ref="R62:BA62" si="25">R63+R64+R65+R67</f>
        <v>0</v>
      </c>
      <c r="S62" s="18">
        <f t="shared" si="25"/>
        <v>0</v>
      </c>
      <c r="T62" s="18">
        <f t="shared" si="25"/>
        <v>0</v>
      </c>
      <c r="U62" s="18">
        <f t="shared" si="25"/>
        <v>0</v>
      </c>
      <c r="V62" s="18">
        <f t="shared" si="25"/>
        <v>0</v>
      </c>
      <c r="W62" s="18">
        <f t="shared" si="25"/>
        <v>0</v>
      </c>
      <c r="X62" s="18">
        <f t="shared" si="25"/>
        <v>0</v>
      </c>
      <c r="Y62" s="18">
        <f t="shared" si="25"/>
        <v>0</v>
      </c>
      <c r="Z62" s="18">
        <f t="shared" si="25"/>
        <v>0</v>
      </c>
      <c r="AA62" s="18">
        <f>AA63+AA64+AA65+AA67</f>
        <v>0</v>
      </c>
      <c r="AB62" s="18">
        <f>AB63+AB64+AB65+AB67</f>
        <v>0</v>
      </c>
      <c r="AC62" s="18">
        <f t="shared" si="25"/>
        <v>0</v>
      </c>
      <c r="AD62" s="18">
        <f t="shared" si="25"/>
        <v>0</v>
      </c>
      <c r="AE62" s="18">
        <f t="shared" si="25"/>
        <v>0</v>
      </c>
      <c r="AF62" s="18">
        <f t="shared" si="25"/>
        <v>0</v>
      </c>
      <c r="AG62" s="18">
        <f t="shared" si="25"/>
        <v>0</v>
      </c>
      <c r="AH62" s="18">
        <f t="shared" si="25"/>
        <v>0</v>
      </c>
      <c r="AI62" s="18">
        <f t="shared" si="25"/>
        <v>0</v>
      </c>
      <c r="AJ62" s="18">
        <f t="shared" si="25"/>
        <v>0</v>
      </c>
      <c r="AK62" s="18">
        <f t="shared" si="25"/>
        <v>0</v>
      </c>
      <c r="AL62" s="18">
        <f t="shared" si="25"/>
        <v>0</v>
      </c>
      <c r="AM62" s="18">
        <f t="shared" si="25"/>
        <v>0</v>
      </c>
      <c r="AN62" s="18">
        <f t="shared" si="25"/>
        <v>0</v>
      </c>
      <c r="AO62" s="18">
        <f t="shared" si="25"/>
        <v>0</v>
      </c>
      <c r="AP62" s="18">
        <f t="shared" si="25"/>
        <v>0</v>
      </c>
      <c r="AQ62" s="18">
        <f t="shared" si="25"/>
        <v>0</v>
      </c>
      <c r="AR62" s="18">
        <f t="shared" si="25"/>
        <v>0</v>
      </c>
      <c r="AS62" s="18">
        <f t="shared" si="25"/>
        <v>0</v>
      </c>
      <c r="AT62" s="18">
        <f t="shared" si="25"/>
        <v>0</v>
      </c>
      <c r="AU62" s="18">
        <f t="shared" si="25"/>
        <v>0</v>
      </c>
      <c r="AV62" s="18">
        <f t="shared" si="25"/>
        <v>0</v>
      </c>
      <c r="AW62" s="18">
        <f t="shared" si="25"/>
        <v>0</v>
      </c>
      <c r="AX62" s="18">
        <f t="shared" si="25"/>
        <v>0</v>
      </c>
      <c r="AY62" s="18">
        <f t="shared" si="25"/>
        <v>0</v>
      </c>
      <c r="AZ62" s="18">
        <f t="shared" si="25"/>
        <v>0</v>
      </c>
      <c r="BA62" s="18">
        <f t="shared" si="25"/>
        <v>0</v>
      </c>
      <c r="BB62" s="5"/>
      <c r="BC62" s="5"/>
      <c r="BD62" s="5"/>
      <c r="BE62" s="5"/>
      <c r="BF62" s="5"/>
      <c r="BG62" s="18">
        <f t="shared" si="23"/>
        <v>0</v>
      </c>
      <c r="BH62" s="30">
        <f t="shared" si="16"/>
        <v>0</v>
      </c>
      <c r="BI62" s="8"/>
      <c r="BJ62" s="5"/>
      <c r="BK62" s="46"/>
      <c r="BL62" s="5"/>
      <c r="BM62" s="50"/>
      <c r="BN62" s="8"/>
    </row>
    <row r="63" spans="4:66" ht="12" customHeight="1" x14ac:dyDescent="0.3">
      <c r="D63" s="153"/>
      <c r="E63" s="154"/>
      <c r="F63" s="149"/>
      <c r="G63" s="149"/>
      <c r="H63" s="150"/>
      <c r="I63" s="150"/>
      <c r="J63" s="139"/>
      <c r="K63" s="109" t="s">
        <v>503</v>
      </c>
      <c r="L63" s="109"/>
      <c r="M63" s="36" t="s">
        <v>95</v>
      </c>
      <c r="N63" s="5"/>
      <c r="O63" s="5"/>
      <c r="P63" s="5"/>
      <c r="Q63" s="5"/>
      <c r="R63" s="18">
        <f t="shared" ref="R63:R68" si="26">S63+U63+Z63</f>
        <v>0</v>
      </c>
      <c r="S63" s="9"/>
      <c r="T63" s="9"/>
      <c r="U63" s="9"/>
      <c r="V63" s="9"/>
      <c r="W63" s="9"/>
      <c r="X63" s="9"/>
      <c r="Y63" s="9"/>
      <c r="Z63" s="9"/>
      <c r="AA63" s="9"/>
      <c r="AB63" s="9"/>
      <c r="AC63" s="9"/>
      <c r="AD63" s="18">
        <f t="shared" ref="AD63:AD68" si="27">O63+P63+Q63+R63+AC63</f>
        <v>0</v>
      </c>
      <c r="AE63" s="18">
        <f t="shared" ref="AE63:AE68" si="28">AF63+AG63</f>
        <v>0</v>
      </c>
      <c r="AF63" s="9"/>
      <c r="AG63" s="9"/>
      <c r="AH63" s="9"/>
      <c r="AI63" s="9"/>
      <c r="AJ63" s="9"/>
      <c r="AK63" s="9"/>
      <c r="AL63" s="18">
        <f t="shared" ref="AL63:AL68" si="29">AE63+AI63+AJ63+AK63</f>
        <v>0</v>
      </c>
      <c r="AM63" s="9"/>
      <c r="AN63" s="9"/>
      <c r="AO63" s="9"/>
      <c r="AP63" s="9"/>
      <c r="AQ63" s="18">
        <f t="shared" ref="AQ63:AQ68" si="30">AM63+AN63+AO63+AP63</f>
        <v>0</v>
      </c>
      <c r="AR63" s="18">
        <f t="shared" ref="AR63:AR68" si="31">AD63+AL63+AQ63</f>
        <v>0</v>
      </c>
      <c r="AS63" s="18">
        <f t="shared" ref="AS63:AS68" si="32">AT63+AU63+AV63+AW63+AZ63+BA63</f>
        <v>0</v>
      </c>
      <c r="AT63" s="10"/>
      <c r="AU63" s="9"/>
      <c r="AV63" s="10"/>
      <c r="AW63" s="9"/>
      <c r="AX63" s="10"/>
      <c r="AY63" s="9"/>
      <c r="AZ63" s="10"/>
      <c r="BA63" s="9"/>
      <c r="BB63" s="11"/>
      <c r="BC63" s="5"/>
      <c r="BD63" s="11"/>
      <c r="BE63" s="5"/>
      <c r="BF63" s="11"/>
      <c r="BG63" s="18">
        <f t="shared" si="23"/>
        <v>0</v>
      </c>
      <c r="BH63" s="30">
        <f t="shared" si="16"/>
        <v>0</v>
      </c>
      <c r="BI63" s="8"/>
      <c r="BJ63" s="5"/>
      <c r="BK63" s="46"/>
      <c r="BL63" s="5"/>
      <c r="BM63" s="50"/>
      <c r="BN63" s="8"/>
    </row>
    <row r="64" spans="4:66" ht="12" customHeight="1" x14ac:dyDescent="0.3">
      <c r="D64" s="153"/>
      <c r="E64" s="154"/>
      <c r="F64" s="149"/>
      <c r="G64" s="149"/>
      <c r="H64" s="150"/>
      <c r="I64" s="150"/>
      <c r="J64" s="139"/>
      <c r="K64" s="109" t="s">
        <v>504</v>
      </c>
      <c r="L64" s="109"/>
      <c r="M64" s="36" t="s">
        <v>96</v>
      </c>
      <c r="N64" s="5"/>
      <c r="O64" s="5"/>
      <c r="P64" s="5"/>
      <c r="Q64" s="5"/>
      <c r="R64" s="18">
        <f t="shared" si="26"/>
        <v>0</v>
      </c>
      <c r="S64" s="9"/>
      <c r="T64" s="9"/>
      <c r="U64" s="9"/>
      <c r="V64" s="9"/>
      <c r="W64" s="9"/>
      <c r="X64" s="9"/>
      <c r="Y64" s="9"/>
      <c r="Z64" s="9"/>
      <c r="AA64" s="9"/>
      <c r="AB64" s="9"/>
      <c r="AC64" s="9"/>
      <c r="AD64" s="18">
        <f t="shared" si="27"/>
        <v>0</v>
      </c>
      <c r="AE64" s="18">
        <f t="shared" si="28"/>
        <v>0</v>
      </c>
      <c r="AF64" s="9"/>
      <c r="AG64" s="9"/>
      <c r="AH64" s="9"/>
      <c r="AI64" s="9"/>
      <c r="AJ64" s="9"/>
      <c r="AK64" s="9"/>
      <c r="AL64" s="18">
        <f t="shared" si="29"/>
        <v>0</v>
      </c>
      <c r="AM64" s="9"/>
      <c r="AN64" s="9"/>
      <c r="AO64" s="9"/>
      <c r="AP64" s="9"/>
      <c r="AQ64" s="18">
        <f t="shared" si="30"/>
        <v>0</v>
      </c>
      <c r="AR64" s="18">
        <f t="shared" si="31"/>
        <v>0</v>
      </c>
      <c r="AS64" s="18">
        <f t="shared" si="32"/>
        <v>0</v>
      </c>
      <c r="AT64" s="10"/>
      <c r="AU64" s="9"/>
      <c r="AV64" s="9"/>
      <c r="AW64" s="9"/>
      <c r="AX64" s="9"/>
      <c r="AY64" s="9"/>
      <c r="AZ64" s="9"/>
      <c r="BA64" s="9"/>
      <c r="BB64" s="5"/>
      <c r="BC64" s="5"/>
      <c r="BD64" s="5"/>
      <c r="BE64" s="5"/>
      <c r="BF64" s="5"/>
      <c r="BG64" s="18">
        <f t="shared" si="23"/>
        <v>0</v>
      </c>
      <c r="BH64" s="30">
        <f t="shared" si="16"/>
        <v>0</v>
      </c>
      <c r="BI64" s="8"/>
      <c r="BJ64" s="5"/>
      <c r="BK64" s="46"/>
      <c r="BL64" s="5"/>
      <c r="BM64" s="50"/>
      <c r="BN64" s="8"/>
    </row>
    <row r="65" spans="4:66" ht="12" customHeight="1" x14ac:dyDescent="0.3">
      <c r="D65" s="153"/>
      <c r="E65" s="154"/>
      <c r="F65" s="149"/>
      <c r="G65" s="149"/>
      <c r="H65" s="150"/>
      <c r="I65" s="150"/>
      <c r="J65" s="139"/>
      <c r="K65" s="109" t="s">
        <v>505</v>
      </c>
      <c r="L65" s="109"/>
      <c r="M65" s="36" t="s">
        <v>97</v>
      </c>
      <c r="N65" s="5"/>
      <c r="O65" s="5"/>
      <c r="P65" s="5"/>
      <c r="Q65" s="5"/>
      <c r="R65" s="18">
        <f t="shared" si="26"/>
        <v>0</v>
      </c>
      <c r="S65" s="9"/>
      <c r="T65" s="9"/>
      <c r="U65" s="9"/>
      <c r="V65" s="9"/>
      <c r="W65" s="9"/>
      <c r="X65" s="9"/>
      <c r="Y65" s="9"/>
      <c r="Z65" s="9"/>
      <c r="AA65" s="9"/>
      <c r="AB65" s="9"/>
      <c r="AC65" s="9"/>
      <c r="AD65" s="18">
        <f t="shared" si="27"/>
        <v>0</v>
      </c>
      <c r="AE65" s="18">
        <f t="shared" si="28"/>
        <v>0</v>
      </c>
      <c r="AF65" s="9"/>
      <c r="AG65" s="9"/>
      <c r="AH65" s="9"/>
      <c r="AI65" s="9"/>
      <c r="AJ65" s="9"/>
      <c r="AK65" s="9"/>
      <c r="AL65" s="18">
        <f t="shared" si="29"/>
        <v>0</v>
      </c>
      <c r="AM65" s="9"/>
      <c r="AN65" s="9"/>
      <c r="AO65" s="9"/>
      <c r="AP65" s="9"/>
      <c r="AQ65" s="18">
        <f t="shared" si="30"/>
        <v>0</v>
      </c>
      <c r="AR65" s="18">
        <f t="shared" si="31"/>
        <v>0</v>
      </c>
      <c r="AS65" s="18">
        <f t="shared" si="32"/>
        <v>0</v>
      </c>
      <c r="AT65" s="10"/>
      <c r="AU65" s="9"/>
      <c r="AV65" s="10"/>
      <c r="AW65" s="9"/>
      <c r="AX65" s="10"/>
      <c r="AY65" s="9"/>
      <c r="AZ65" s="10"/>
      <c r="BA65" s="9"/>
      <c r="BB65" s="11"/>
      <c r="BC65" s="5"/>
      <c r="BD65" s="11"/>
      <c r="BE65" s="5"/>
      <c r="BF65" s="11"/>
      <c r="BG65" s="18">
        <f t="shared" si="23"/>
        <v>0</v>
      </c>
      <c r="BH65" s="30">
        <f t="shared" si="16"/>
        <v>0</v>
      </c>
      <c r="BI65" s="8"/>
      <c r="BJ65" s="5"/>
      <c r="BK65" s="46"/>
      <c r="BL65" s="5"/>
      <c r="BM65" s="50"/>
      <c r="BN65" s="8"/>
    </row>
    <row r="66" spans="4:66" ht="12" customHeight="1" x14ac:dyDescent="0.3">
      <c r="D66" s="153"/>
      <c r="E66" s="154"/>
      <c r="F66" s="149"/>
      <c r="G66" s="149"/>
      <c r="H66" s="150"/>
      <c r="I66" s="150"/>
      <c r="J66" s="139"/>
      <c r="K66" s="135" t="s">
        <v>456</v>
      </c>
      <c r="L66" s="135"/>
      <c r="M66" s="36" t="s">
        <v>98</v>
      </c>
      <c r="N66" s="5"/>
      <c r="O66" s="5"/>
      <c r="P66" s="5"/>
      <c r="Q66" s="5"/>
      <c r="R66" s="18">
        <f t="shared" si="26"/>
        <v>0</v>
      </c>
      <c r="S66" s="9"/>
      <c r="T66" s="9"/>
      <c r="U66" s="9"/>
      <c r="V66" s="9"/>
      <c r="W66" s="9"/>
      <c r="X66" s="9"/>
      <c r="Y66" s="9"/>
      <c r="Z66" s="9"/>
      <c r="AA66" s="9"/>
      <c r="AB66" s="9"/>
      <c r="AC66" s="9"/>
      <c r="AD66" s="18">
        <f t="shared" si="27"/>
        <v>0</v>
      </c>
      <c r="AE66" s="18">
        <f t="shared" si="28"/>
        <v>0</v>
      </c>
      <c r="AF66" s="9"/>
      <c r="AG66" s="9"/>
      <c r="AH66" s="9"/>
      <c r="AI66" s="9"/>
      <c r="AJ66" s="9"/>
      <c r="AK66" s="9"/>
      <c r="AL66" s="18">
        <f t="shared" si="29"/>
        <v>0</v>
      </c>
      <c r="AM66" s="9"/>
      <c r="AN66" s="9"/>
      <c r="AO66" s="9"/>
      <c r="AP66" s="9"/>
      <c r="AQ66" s="18">
        <f t="shared" si="30"/>
        <v>0</v>
      </c>
      <c r="AR66" s="18">
        <f t="shared" si="31"/>
        <v>0</v>
      </c>
      <c r="AS66" s="18">
        <f t="shared" si="32"/>
        <v>0</v>
      </c>
      <c r="AT66" s="10"/>
      <c r="AU66" s="9"/>
      <c r="AV66" s="10"/>
      <c r="AW66" s="9"/>
      <c r="AX66" s="10"/>
      <c r="AY66" s="9"/>
      <c r="AZ66" s="10"/>
      <c r="BA66" s="9"/>
      <c r="BB66" s="11"/>
      <c r="BC66" s="5"/>
      <c r="BD66" s="11"/>
      <c r="BE66" s="5"/>
      <c r="BF66" s="11"/>
      <c r="BG66" s="18">
        <f t="shared" si="23"/>
        <v>0</v>
      </c>
      <c r="BH66" s="30">
        <f t="shared" si="16"/>
        <v>0</v>
      </c>
      <c r="BI66" s="8"/>
      <c r="BJ66" s="5"/>
      <c r="BK66" s="46"/>
      <c r="BL66" s="5"/>
      <c r="BM66" s="50"/>
      <c r="BN66" s="8"/>
    </row>
    <row r="67" spans="4:66" ht="12" customHeight="1" x14ac:dyDescent="0.3">
      <c r="D67" s="153"/>
      <c r="E67" s="154"/>
      <c r="F67" s="149"/>
      <c r="G67" s="149"/>
      <c r="H67" s="150"/>
      <c r="I67" s="150"/>
      <c r="J67" s="139"/>
      <c r="K67" s="109" t="s">
        <v>506</v>
      </c>
      <c r="L67" s="109"/>
      <c r="M67" s="36" t="s">
        <v>99</v>
      </c>
      <c r="N67" s="5"/>
      <c r="O67" s="5"/>
      <c r="P67" s="5"/>
      <c r="Q67" s="5"/>
      <c r="R67" s="18">
        <f t="shared" si="26"/>
        <v>0</v>
      </c>
      <c r="S67" s="9"/>
      <c r="T67" s="9"/>
      <c r="U67" s="9"/>
      <c r="V67" s="9"/>
      <c r="W67" s="9"/>
      <c r="X67" s="9"/>
      <c r="Y67" s="9"/>
      <c r="Z67" s="9"/>
      <c r="AA67" s="9"/>
      <c r="AB67" s="9"/>
      <c r="AC67" s="9"/>
      <c r="AD67" s="18">
        <f t="shared" si="27"/>
        <v>0</v>
      </c>
      <c r="AE67" s="18">
        <f t="shared" si="28"/>
        <v>0</v>
      </c>
      <c r="AF67" s="9"/>
      <c r="AG67" s="9"/>
      <c r="AH67" s="9"/>
      <c r="AI67" s="9"/>
      <c r="AJ67" s="9"/>
      <c r="AK67" s="9"/>
      <c r="AL67" s="18">
        <f t="shared" si="29"/>
        <v>0</v>
      </c>
      <c r="AM67" s="9"/>
      <c r="AN67" s="9"/>
      <c r="AO67" s="9"/>
      <c r="AP67" s="9"/>
      <c r="AQ67" s="18">
        <f t="shared" si="30"/>
        <v>0</v>
      </c>
      <c r="AR67" s="18">
        <f t="shared" si="31"/>
        <v>0</v>
      </c>
      <c r="AS67" s="18">
        <f t="shared" si="32"/>
        <v>0</v>
      </c>
      <c r="AT67" s="10"/>
      <c r="AU67" s="9"/>
      <c r="AV67" s="9"/>
      <c r="AW67" s="9"/>
      <c r="AX67" s="9"/>
      <c r="AY67" s="9"/>
      <c r="AZ67" s="9"/>
      <c r="BA67" s="9"/>
      <c r="BB67" s="5"/>
      <c r="BC67" s="5"/>
      <c r="BD67" s="5"/>
      <c r="BE67" s="5"/>
      <c r="BF67" s="5"/>
      <c r="BG67" s="18">
        <f t="shared" si="23"/>
        <v>0</v>
      </c>
      <c r="BH67" s="30">
        <f t="shared" si="16"/>
        <v>0</v>
      </c>
      <c r="BI67" s="8"/>
      <c r="BJ67" s="5"/>
      <c r="BK67" s="46"/>
      <c r="BL67" s="5"/>
      <c r="BM67" s="50"/>
      <c r="BN67" s="8"/>
    </row>
    <row r="68" spans="4:66" ht="12" customHeight="1" x14ac:dyDescent="0.3">
      <c r="D68" s="153"/>
      <c r="E68" s="154"/>
      <c r="F68" s="149"/>
      <c r="G68" s="149"/>
      <c r="H68" s="150"/>
      <c r="I68" s="150"/>
      <c r="J68" s="139"/>
      <c r="K68" s="135" t="s">
        <v>456</v>
      </c>
      <c r="L68" s="135"/>
      <c r="M68" s="36" t="s">
        <v>100</v>
      </c>
      <c r="N68" s="5"/>
      <c r="O68" s="5"/>
      <c r="P68" s="5"/>
      <c r="Q68" s="5"/>
      <c r="R68" s="18">
        <f t="shared" si="26"/>
        <v>0</v>
      </c>
      <c r="S68" s="9"/>
      <c r="T68" s="9"/>
      <c r="U68" s="9"/>
      <c r="V68" s="9"/>
      <c r="W68" s="9"/>
      <c r="X68" s="9"/>
      <c r="Y68" s="9"/>
      <c r="Z68" s="9"/>
      <c r="AA68" s="9"/>
      <c r="AB68" s="9"/>
      <c r="AC68" s="9"/>
      <c r="AD68" s="18">
        <f t="shared" si="27"/>
        <v>0</v>
      </c>
      <c r="AE68" s="18">
        <f t="shared" si="28"/>
        <v>0</v>
      </c>
      <c r="AF68" s="9"/>
      <c r="AG68" s="9"/>
      <c r="AH68" s="9"/>
      <c r="AI68" s="9"/>
      <c r="AJ68" s="9"/>
      <c r="AK68" s="9"/>
      <c r="AL68" s="18">
        <f t="shared" si="29"/>
        <v>0</v>
      </c>
      <c r="AM68" s="9"/>
      <c r="AN68" s="9"/>
      <c r="AO68" s="9"/>
      <c r="AP68" s="9"/>
      <c r="AQ68" s="18">
        <f t="shared" si="30"/>
        <v>0</v>
      </c>
      <c r="AR68" s="18">
        <f t="shared" si="31"/>
        <v>0</v>
      </c>
      <c r="AS68" s="18">
        <f t="shared" si="32"/>
        <v>0</v>
      </c>
      <c r="AT68" s="10"/>
      <c r="AU68" s="9"/>
      <c r="AV68" s="9"/>
      <c r="AW68" s="9"/>
      <c r="AX68" s="9"/>
      <c r="AY68" s="9"/>
      <c r="AZ68" s="9"/>
      <c r="BA68" s="9"/>
      <c r="BB68" s="5"/>
      <c r="BC68" s="5"/>
      <c r="BD68" s="5"/>
      <c r="BE68" s="5"/>
      <c r="BF68" s="5"/>
      <c r="BG68" s="18">
        <f t="shared" si="23"/>
        <v>0</v>
      </c>
      <c r="BH68" s="30">
        <f t="shared" si="16"/>
        <v>0</v>
      </c>
      <c r="BI68" s="8"/>
      <c r="BJ68" s="5"/>
      <c r="BK68" s="46"/>
      <c r="BL68" s="5"/>
      <c r="BM68" s="50"/>
      <c r="BN68" s="8"/>
    </row>
    <row r="69" spans="4:66" ht="12" customHeight="1" x14ac:dyDescent="0.3">
      <c r="D69" s="153"/>
      <c r="E69" s="154"/>
      <c r="F69" s="149"/>
      <c r="G69" s="149"/>
      <c r="H69" s="150"/>
      <c r="I69" s="150"/>
      <c r="J69" s="139" t="s">
        <v>507</v>
      </c>
      <c r="K69" s="113" t="s">
        <v>508</v>
      </c>
      <c r="L69" s="113"/>
      <c r="M69" s="36" t="s">
        <v>101</v>
      </c>
      <c r="N69" s="3"/>
      <c r="O69" s="3"/>
      <c r="P69" s="3"/>
      <c r="Q69" s="3"/>
      <c r="R69" s="18">
        <f t="shared" ref="R69:BA69" si="33">R70+R72</f>
        <v>0</v>
      </c>
      <c r="S69" s="18">
        <f t="shared" si="33"/>
        <v>0</v>
      </c>
      <c r="T69" s="18">
        <f t="shared" si="33"/>
        <v>0</v>
      </c>
      <c r="U69" s="18">
        <f t="shared" si="33"/>
        <v>0</v>
      </c>
      <c r="V69" s="18">
        <f>V70+V72</f>
        <v>0</v>
      </c>
      <c r="W69" s="18">
        <f t="shared" ref="W69:Y69" si="34">W70+W72</f>
        <v>0</v>
      </c>
      <c r="X69" s="18">
        <f t="shared" si="34"/>
        <v>0</v>
      </c>
      <c r="Y69" s="18">
        <f t="shared" si="34"/>
        <v>0</v>
      </c>
      <c r="Z69" s="18">
        <f t="shared" si="33"/>
        <v>0</v>
      </c>
      <c r="AA69" s="18">
        <f>AA70+AA72</f>
        <v>0</v>
      </c>
      <c r="AB69" s="18">
        <f>AB70+AB72</f>
        <v>0</v>
      </c>
      <c r="AC69" s="18">
        <f t="shared" si="33"/>
        <v>0</v>
      </c>
      <c r="AD69" s="18">
        <f t="shared" si="33"/>
        <v>0</v>
      </c>
      <c r="AE69" s="18">
        <f t="shared" si="33"/>
        <v>0</v>
      </c>
      <c r="AF69" s="18">
        <f t="shared" si="33"/>
        <v>0</v>
      </c>
      <c r="AG69" s="18">
        <f t="shared" si="33"/>
        <v>0</v>
      </c>
      <c r="AH69" s="18">
        <f t="shared" si="33"/>
        <v>0</v>
      </c>
      <c r="AI69" s="18">
        <f t="shared" si="33"/>
        <v>0</v>
      </c>
      <c r="AJ69" s="18">
        <f t="shared" si="33"/>
        <v>0</v>
      </c>
      <c r="AK69" s="18">
        <f t="shared" si="33"/>
        <v>0</v>
      </c>
      <c r="AL69" s="18">
        <f t="shared" si="33"/>
        <v>0</v>
      </c>
      <c r="AM69" s="18">
        <f t="shared" si="33"/>
        <v>0</v>
      </c>
      <c r="AN69" s="18">
        <f t="shared" si="33"/>
        <v>0</v>
      </c>
      <c r="AO69" s="18">
        <f t="shared" si="33"/>
        <v>0</v>
      </c>
      <c r="AP69" s="18">
        <f t="shared" si="33"/>
        <v>0</v>
      </c>
      <c r="AQ69" s="18">
        <f t="shared" si="33"/>
        <v>0</v>
      </c>
      <c r="AR69" s="18">
        <f t="shared" si="33"/>
        <v>0</v>
      </c>
      <c r="AS69" s="18">
        <f t="shared" si="33"/>
        <v>0</v>
      </c>
      <c r="AT69" s="18">
        <f t="shared" si="33"/>
        <v>0</v>
      </c>
      <c r="AU69" s="18">
        <f t="shared" si="33"/>
        <v>0</v>
      </c>
      <c r="AV69" s="18">
        <f t="shared" si="33"/>
        <v>0</v>
      </c>
      <c r="AW69" s="18">
        <f t="shared" si="33"/>
        <v>0</v>
      </c>
      <c r="AX69" s="18">
        <f t="shared" si="33"/>
        <v>0</v>
      </c>
      <c r="AY69" s="18">
        <f t="shared" si="33"/>
        <v>0</v>
      </c>
      <c r="AZ69" s="18">
        <f t="shared" si="33"/>
        <v>0</v>
      </c>
      <c r="BA69" s="18">
        <f t="shared" si="33"/>
        <v>0</v>
      </c>
      <c r="BB69" s="3"/>
      <c r="BC69" s="3"/>
      <c r="BD69" s="3"/>
      <c r="BE69" s="3"/>
      <c r="BF69" s="3"/>
      <c r="BG69" s="18">
        <f t="shared" si="23"/>
        <v>0</v>
      </c>
      <c r="BH69" s="30">
        <f t="shared" si="16"/>
        <v>0</v>
      </c>
      <c r="BI69" s="13"/>
      <c r="BJ69" s="5"/>
      <c r="BK69" s="46"/>
      <c r="BL69" s="5"/>
      <c r="BM69" s="50"/>
      <c r="BN69" s="8"/>
    </row>
    <row r="70" spans="4:66" ht="12" customHeight="1" x14ac:dyDescent="0.3">
      <c r="D70" s="153"/>
      <c r="E70" s="154"/>
      <c r="F70" s="149"/>
      <c r="G70" s="149"/>
      <c r="H70" s="150"/>
      <c r="I70" s="150"/>
      <c r="J70" s="139"/>
      <c r="K70" s="181" t="s">
        <v>509</v>
      </c>
      <c r="L70" s="182"/>
      <c r="M70" s="36" t="s">
        <v>102</v>
      </c>
      <c r="N70" s="5"/>
      <c r="O70" s="5"/>
      <c r="P70" s="5"/>
      <c r="Q70" s="5"/>
      <c r="R70" s="18">
        <f>S70+U70+Z70</f>
        <v>0</v>
      </c>
      <c r="S70" s="9"/>
      <c r="T70" s="9"/>
      <c r="U70" s="9"/>
      <c r="V70" s="9"/>
      <c r="W70" s="9"/>
      <c r="X70" s="9"/>
      <c r="Y70" s="9"/>
      <c r="Z70" s="9"/>
      <c r="AA70" s="9"/>
      <c r="AB70" s="9"/>
      <c r="AC70" s="9"/>
      <c r="AD70" s="18">
        <f>O70+P70+Q70+R70+AC70</f>
        <v>0</v>
      </c>
      <c r="AE70" s="18">
        <f>AF70+AG70</f>
        <v>0</v>
      </c>
      <c r="AF70" s="9"/>
      <c r="AG70" s="9"/>
      <c r="AH70" s="9"/>
      <c r="AI70" s="9"/>
      <c r="AJ70" s="9"/>
      <c r="AK70" s="9"/>
      <c r="AL70" s="18">
        <f>AE70+AI70+AJ70+AK70</f>
        <v>0</v>
      </c>
      <c r="AM70" s="9"/>
      <c r="AN70" s="9"/>
      <c r="AO70" s="9"/>
      <c r="AP70" s="9"/>
      <c r="AQ70" s="18">
        <f>AM70+AN70+AO70+AP70</f>
        <v>0</v>
      </c>
      <c r="AR70" s="18">
        <f>AD70+AL70+AQ70</f>
        <v>0</v>
      </c>
      <c r="AS70" s="18">
        <f>AT70+AU70+AV70+AW70+AZ70+BA70</f>
        <v>0</v>
      </c>
      <c r="AT70" s="10"/>
      <c r="AU70" s="9"/>
      <c r="AV70" s="9"/>
      <c r="AW70" s="9"/>
      <c r="AX70" s="9"/>
      <c r="AY70" s="9"/>
      <c r="AZ70" s="9"/>
      <c r="BA70" s="9"/>
      <c r="BB70" s="5"/>
      <c r="BC70" s="5"/>
      <c r="BD70" s="5"/>
      <c r="BE70" s="5"/>
      <c r="BF70" s="5"/>
      <c r="BG70" s="18">
        <f t="shared" si="23"/>
        <v>0</v>
      </c>
      <c r="BH70" s="30">
        <f t="shared" si="16"/>
        <v>0</v>
      </c>
      <c r="BI70" s="8"/>
      <c r="BJ70" s="5"/>
      <c r="BK70" s="68"/>
      <c r="BL70" s="68"/>
      <c r="BM70" s="50"/>
      <c r="BN70" s="31">
        <f>BH70+BI70+BJ70+BK70+BL70</f>
        <v>0</v>
      </c>
    </row>
    <row r="71" spans="4:66" ht="12" customHeight="1" x14ac:dyDescent="0.3">
      <c r="D71" s="153"/>
      <c r="E71" s="154"/>
      <c r="F71" s="149"/>
      <c r="G71" s="149"/>
      <c r="H71" s="150"/>
      <c r="I71" s="150"/>
      <c r="J71" s="139"/>
      <c r="K71" s="135" t="s">
        <v>456</v>
      </c>
      <c r="L71" s="135"/>
      <c r="M71" s="36" t="s">
        <v>103</v>
      </c>
      <c r="N71" s="5"/>
      <c r="O71" s="5"/>
      <c r="P71" s="5"/>
      <c r="Q71" s="5"/>
      <c r="R71" s="18">
        <f>S71+U71+Z71</f>
        <v>0</v>
      </c>
      <c r="S71" s="9"/>
      <c r="T71" s="9"/>
      <c r="U71" s="9"/>
      <c r="V71" s="9"/>
      <c r="W71" s="9"/>
      <c r="X71" s="9"/>
      <c r="Y71" s="9"/>
      <c r="Z71" s="9"/>
      <c r="AA71" s="9"/>
      <c r="AB71" s="9"/>
      <c r="AC71" s="9"/>
      <c r="AD71" s="18">
        <f>O71+P71+Q71+R71+AC71</f>
        <v>0</v>
      </c>
      <c r="AE71" s="18">
        <f>AF71+AG71</f>
        <v>0</v>
      </c>
      <c r="AF71" s="9"/>
      <c r="AG71" s="9"/>
      <c r="AH71" s="9"/>
      <c r="AI71" s="9"/>
      <c r="AJ71" s="9"/>
      <c r="AK71" s="9"/>
      <c r="AL71" s="18">
        <f>AE71+AI71+AJ71+AK71</f>
        <v>0</v>
      </c>
      <c r="AM71" s="9"/>
      <c r="AN71" s="9"/>
      <c r="AO71" s="9"/>
      <c r="AP71" s="9"/>
      <c r="AQ71" s="18">
        <f>AM71+AN71+AO71+AP71</f>
        <v>0</v>
      </c>
      <c r="AR71" s="18">
        <f>AD71+AL71+AQ71</f>
        <v>0</v>
      </c>
      <c r="AS71" s="18">
        <f>AT71+AU71+AV71+AW71+AZ71+BA71</f>
        <v>0</v>
      </c>
      <c r="AT71" s="10"/>
      <c r="AU71" s="9"/>
      <c r="AV71" s="9"/>
      <c r="AW71" s="9"/>
      <c r="AX71" s="9"/>
      <c r="AY71" s="9"/>
      <c r="AZ71" s="9"/>
      <c r="BA71" s="9"/>
      <c r="BB71" s="5"/>
      <c r="BC71" s="5"/>
      <c r="BD71" s="5"/>
      <c r="BE71" s="5"/>
      <c r="BF71" s="5"/>
      <c r="BG71" s="18">
        <f t="shared" si="23"/>
        <v>0</v>
      </c>
      <c r="BH71" s="30">
        <f t="shared" si="16"/>
        <v>0</v>
      </c>
      <c r="BI71" s="8"/>
      <c r="BJ71" s="5"/>
      <c r="BK71" s="46"/>
      <c r="BL71" s="5"/>
      <c r="BM71" s="50"/>
      <c r="BN71" s="8"/>
    </row>
    <row r="72" spans="4:66" ht="12" customHeight="1" x14ac:dyDescent="0.3">
      <c r="D72" s="153"/>
      <c r="E72" s="154"/>
      <c r="F72" s="149"/>
      <c r="G72" s="149"/>
      <c r="H72" s="150"/>
      <c r="I72" s="150"/>
      <c r="J72" s="139"/>
      <c r="K72" s="109" t="s">
        <v>510</v>
      </c>
      <c r="L72" s="109"/>
      <c r="M72" s="36" t="s">
        <v>104</v>
      </c>
      <c r="N72" s="3"/>
      <c r="O72" s="3"/>
      <c r="P72" s="3"/>
      <c r="Q72" s="5"/>
      <c r="R72" s="18">
        <f>S72+U72+Z72</f>
        <v>0</v>
      </c>
      <c r="S72" s="9"/>
      <c r="T72" s="9"/>
      <c r="U72" s="9"/>
      <c r="V72" s="9"/>
      <c r="W72" s="9"/>
      <c r="X72" s="9"/>
      <c r="Y72" s="9"/>
      <c r="Z72" s="9"/>
      <c r="AA72" s="9"/>
      <c r="AB72" s="9"/>
      <c r="AC72" s="9"/>
      <c r="AD72" s="18">
        <f>O72+P72+Q72+R72+AC72</f>
        <v>0</v>
      </c>
      <c r="AE72" s="18">
        <f>AF72+AG72</f>
        <v>0</v>
      </c>
      <c r="AF72" s="9"/>
      <c r="AG72" s="9"/>
      <c r="AH72" s="9"/>
      <c r="AI72" s="9"/>
      <c r="AJ72" s="9"/>
      <c r="AK72" s="9"/>
      <c r="AL72" s="18">
        <f>AE72+AI72+AJ72+AK72</f>
        <v>0</v>
      </c>
      <c r="AM72" s="9"/>
      <c r="AN72" s="9"/>
      <c r="AO72" s="9"/>
      <c r="AP72" s="9"/>
      <c r="AQ72" s="18">
        <f>AM72+AN72+AO72+AP72</f>
        <v>0</v>
      </c>
      <c r="AR72" s="18">
        <f>AD72+AL72+AQ72</f>
        <v>0</v>
      </c>
      <c r="AS72" s="18">
        <f>AT72+AU72+AV72+AW72+AZ72+BA72</f>
        <v>0</v>
      </c>
      <c r="AT72" s="9"/>
      <c r="AU72" s="9"/>
      <c r="AV72" s="9"/>
      <c r="AW72" s="9"/>
      <c r="AX72" s="9"/>
      <c r="AY72" s="9"/>
      <c r="AZ72" s="9"/>
      <c r="BA72" s="9"/>
      <c r="BB72" s="5"/>
      <c r="BC72" s="5"/>
      <c r="BD72" s="5"/>
      <c r="BE72" s="5"/>
      <c r="BF72" s="5"/>
      <c r="BG72" s="18">
        <f t="shared" si="23"/>
        <v>0</v>
      </c>
      <c r="BH72" s="30">
        <f t="shared" si="16"/>
        <v>0</v>
      </c>
      <c r="BI72" s="8"/>
      <c r="BJ72" s="5"/>
      <c r="BK72" s="46"/>
      <c r="BL72" s="5"/>
      <c r="BM72" s="50"/>
      <c r="BN72" s="13"/>
    </row>
    <row r="73" spans="4:66" ht="12" customHeight="1" x14ac:dyDescent="0.3">
      <c r="D73" s="153"/>
      <c r="E73" s="154"/>
      <c r="F73" s="149"/>
      <c r="G73" s="149"/>
      <c r="H73" s="150"/>
      <c r="I73" s="150"/>
      <c r="J73" s="139" t="s">
        <v>511</v>
      </c>
      <c r="K73" s="113" t="s">
        <v>512</v>
      </c>
      <c r="L73" s="113"/>
      <c r="M73" s="36" t="s">
        <v>105</v>
      </c>
      <c r="N73" s="5"/>
      <c r="O73" s="5"/>
      <c r="P73" s="5"/>
      <c r="Q73" s="5"/>
      <c r="R73" s="18">
        <f t="shared" ref="R73:BA73" si="35">R74+R75+R76</f>
        <v>0</v>
      </c>
      <c r="S73" s="18">
        <f t="shared" si="35"/>
        <v>0</v>
      </c>
      <c r="T73" s="18">
        <f t="shared" si="35"/>
        <v>0</v>
      </c>
      <c r="U73" s="18">
        <f t="shared" si="35"/>
        <v>0</v>
      </c>
      <c r="V73" s="18">
        <f t="shared" si="35"/>
        <v>0</v>
      </c>
      <c r="W73" s="18">
        <f t="shared" si="35"/>
        <v>0</v>
      </c>
      <c r="X73" s="18">
        <f t="shared" si="35"/>
        <v>0</v>
      </c>
      <c r="Y73" s="18">
        <f t="shared" si="35"/>
        <v>0</v>
      </c>
      <c r="Z73" s="18">
        <f t="shared" si="35"/>
        <v>0</v>
      </c>
      <c r="AA73" s="18">
        <f>AA74+AA75+AA76</f>
        <v>0</v>
      </c>
      <c r="AB73" s="18">
        <f>AB74+AB75+AB76</f>
        <v>0</v>
      </c>
      <c r="AC73" s="18">
        <f t="shared" si="35"/>
        <v>0</v>
      </c>
      <c r="AD73" s="18">
        <f t="shared" si="35"/>
        <v>0</v>
      </c>
      <c r="AE73" s="18">
        <f t="shared" si="35"/>
        <v>0</v>
      </c>
      <c r="AF73" s="18">
        <f t="shared" si="35"/>
        <v>0</v>
      </c>
      <c r="AG73" s="18">
        <f t="shared" si="35"/>
        <v>0</v>
      </c>
      <c r="AH73" s="18">
        <f t="shared" si="35"/>
        <v>0</v>
      </c>
      <c r="AI73" s="18">
        <f t="shared" si="35"/>
        <v>0</v>
      </c>
      <c r="AJ73" s="18">
        <f t="shared" si="35"/>
        <v>0</v>
      </c>
      <c r="AK73" s="18">
        <f t="shared" si="35"/>
        <v>0</v>
      </c>
      <c r="AL73" s="18">
        <f t="shared" si="35"/>
        <v>0</v>
      </c>
      <c r="AM73" s="18">
        <f t="shared" si="35"/>
        <v>0</v>
      </c>
      <c r="AN73" s="18">
        <f t="shared" si="35"/>
        <v>0</v>
      </c>
      <c r="AO73" s="18">
        <f t="shared" si="35"/>
        <v>0</v>
      </c>
      <c r="AP73" s="18">
        <f t="shared" si="35"/>
        <v>0</v>
      </c>
      <c r="AQ73" s="18">
        <f t="shared" si="35"/>
        <v>0</v>
      </c>
      <c r="AR73" s="18">
        <f t="shared" si="35"/>
        <v>0</v>
      </c>
      <c r="AS73" s="18">
        <f t="shared" si="35"/>
        <v>0</v>
      </c>
      <c r="AT73" s="18">
        <f t="shared" si="35"/>
        <v>0</v>
      </c>
      <c r="AU73" s="18">
        <f t="shared" si="35"/>
        <v>0</v>
      </c>
      <c r="AV73" s="18">
        <f t="shared" si="35"/>
        <v>0</v>
      </c>
      <c r="AW73" s="18">
        <f t="shared" si="35"/>
        <v>0</v>
      </c>
      <c r="AX73" s="18">
        <f t="shared" si="35"/>
        <v>0</v>
      </c>
      <c r="AY73" s="18">
        <f t="shared" si="35"/>
        <v>0</v>
      </c>
      <c r="AZ73" s="18">
        <f t="shared" si="35"/>
        <v>0</v>
      </c>
      <c r="BA73" s="18">
        <f t="shared" si="35"/>
        <v>0</v>
      </c>
      <c r="BB73" s="5"/>
      <c r="BC73" s="5"/>
      <c r="BD73" s="5"/>
      <c r="BE73" s="5"/>
      <c r="BF73" s="5"/>
      <c r="BG73" s="18">
        <f t="shared" si="23"/>
        <v>0</v>
      </c>
      <c r="BH73" s="30">
        <f t="shared" si="16"/>
        <v>0</v>
      </c>
      <c r="BI73" s="8"/>
      <c r="BJ73" s="5"/>
      <c r="BK73" s="46"/>
      <c r="BL73" s="5"/>
      <c r="BM73" s="50"/>
      <c r="BN73" s="13"/>
    </row>
    <row r="74" spans="4:66" ht="12" customHeight="1" x14ac:dyDescent="0.3">
      <c r="D74" s="153"/>
      <c r="E74" s="154"/>
      <c r="F74" s="149"/>
      <c r="G74" s="149"/>
      <c r="H74" s="150"/>
      <c r="I74" s="150"/>
      <c r="J74" s="139"/>
      <c r="K74" s="109" t="s">
        <v>513</v>
      </c>
      <c r="L74" s="109"/>
      <c r="M74" s="36" t="s">
        <v>106</v>
      </c>
      <c r="N74" s="5"/>
      <c r="O74" s="5"/>
      <c r="P74" s="5"/>
      <c r="Q74" s="5"/>
      <c r="R74" s="18">
        <f>S74+U74+Z74</f>
        <v>0</v>
      </c>
      <c r="S74" s="9"/>
      <c r="T74" s="9"/>
      <c r="U74" s="9"/>
      <c r="V74" s="9"/>
      <c r="W74" s="9"/>
      <c r="X74" s="9"/>
      <c r="Y74" s="9"/>
      <c r="Z74" s="9"/>
      <c r="AA74" s="9"/>
      <c r="AB74" s="9"/>
      <c r="AC74" s="9"/>
      <c r="AD74" s="18">
        <f>O74+P74+Q74+R74+AC74</f>
        <v>0</v>
      </c>
      <c r="AE74" s="18">
        <f>AF74+AG74</f>
        <v>0</v>
      </c>
      <c r="AF74" s="9"/>
      <c r="AG74" s="9"/>
      <c r="AH74" s="9"/>
      <c r="AI74" s="9"/>
      <c r="AJ74" s="9"/>
      <c r="AK74" s="9"/>
      <c r="AL74" s="18">
        <f>AE74+AI74+AJ74+AK74</f>
        <v>0</v>
      </c>
      <c r="AM74" s="9"/>
      <c r="AN74" s="9"/>
      <c r="AO74" s="9"/>
      <c r="AP74" s="9"/>
      <c r="AQ74" s="18">
        <f>AM74+AN74+AO74+AP74</f>
        <v>0</v>
      </c>
      <c r="AR74" s="18">
        <f>AD74+AL74+AQ74</f>
        <v>0</v>
      </c>
      <c r="AS74" s="18">
        <f>AT74+AU74+AV74+AW74+AZ74+BA74</f>
        <v>0</v>
      </c>
      <c r="AT74" s="10"/>
      <c r="AU74" s="9"/>
      <c r="AV74" s="9"/>
      <c r="AW74" s="9"/>
      <c r="AX74" s="9"/>
      <c r="AY74" s="9"/>
      <c r="AZ74" s="9"/>
      <c r="BA74" s="9"/>
      <c r="BB74" s="5"/>
      <c r="BC74" s="5"/>
      <c r="BD74" s="5"/>
      <c r="BE74" s="5"/>
      <c r="BF74" s="5"/>
      <c r="BG74" s="18">
        <f t="shared" si="23"/>
        <v>0</v>
      </c>
      <c r="BH74" s="30">
        <f t="shared" si="16"/>
        <v>0</v>
      </c>
      <c r="BI74" s="8"/>
      <c r="BJ74" s="5"/>
      <c r="BK74" s="46"/>
      <c r="BL74" s="5"/>
      <c r="BM74" s="50"/>
      <c r="BN74" s="8"/>
    </row>
    <row r="75" spans="4:66" ht="12" customHeight="1" x14ac:dyDescent="0.3">
      <c r="D75" s="153"/>
      <c r="E75" s="154"/>
      <c r="F75" s="149"/>
      <c r="G75" s="149"/>
      <c r="H75" s="150"/>
      <c r="I75" s="150"/>
      <c r="J75" s="139"/>
      <c r="K75" s="109" t="s">
        <v>514</v>
      </c>
      <c r="L75" s="109"/>
      <c r="M75" s="36" t="s">
        <v>107</v>
      </c>
      <c r="N75" s="5"/>
      <c r="O75" s="5"/>
      <c r="P75" s="5"/>
      <c r="Q75" s="5"/>
      <c r="R75" s="18">
        <f>S75+U75+Z75</f>
        <v>0</v>
      </c>
      <c r="S75" s="9"/>
      <c r="T75" s="9"/>
      <c r="U75" s="9"/>
      <c r="V75" s="9"/>
      <c r="W75" s="9"/>
      <c r="X75" s="9"/>
      <c r="Y75" s="9"/>
      <c r="Z75" s="9"/>
      <c r="AA75" s="9"/>
      <c r="AB75" s="9"/>
      <c r="AC75" s="9"/>
      <c r="AD75" s="18">
        <f>O75+P75+Q75+R75+AC75</f>
        <v>0</v>
      </c>
      <c r="AE75" s="18">
        <f>AF75+AG75</f>
        <v>0</v>
      </c>
      <c r="AF75" s="9"/>
      <c r="AG75" s="9"/>
      <c r="AH75" s="9"/>
      <c r="AI75" s="9"/>
      <c r="AJ75" s="9"/>
      <c r="AK75" s="9"/>
      <c r="AL75" s="18">
        <f>AE75+AI75+AJ75+AK75</f>
        <v>0</v>
      </c>
      <c r="AM75" s="9"/>
      <c r="AN75" s="9"/>
      <c r="AO75" s="9"/>
      <c r="AP75" s="9"/>
      <c r="AQ75" s="18">
        <f>AM75+AN75+AO75+AP75</f>
        <v>0</v>
      </c>
      <c r="AR75" s="18">
        <f>AD75+AL75+AQ75</f>
        <v>0</v>
      </c>
      <c r="AS75" s="18">
        <f>AT75+AU75+AV75+AW75+AZ75+BA75</f>
        <v>0</v>
      </c>
      <c r="AT75" s="10"/>
      <c r="AU75" s="9"/>
      <c r="AV75" s="9"/>
      <c r="AW75" s="9"/>
      <c r="AX75" s="9"/>
      <c r="AY75" s="9"/>
      <c r="AZ75" s="9"/>
      <c r="BA75" s="9"/>
      <c r="BB75" s="5"/>
      <c r="BC75" s="5"/>
      <c r="BD75" s="5"/>
      <c r="BE75" s="5"/>
      <c r="BF75" s="5"/>
      <c r="BG75" s="18">
        <f t="shared" si="23"/>
        <v>0</v>
      </c>
      <c r="BH75" s="30">
        <f t="shared" ref="BH75:BH102" si="36">N75+AR75+BG75</f>
        <v>0</v>
      </c>
      <c r="BI75" s="8"/>
      <c r="BJ75" s="5"/>
      <c r="BK75" s="46"/>
      <c r="BL75" s="5"/>
      <c r="BM75" s="50"/>
      <c r="BN75" s="8"/>
    </row>
    <row r="76" spans="4:66" ht="12" customHeight="1" x14ac:dyDescent="0.3">
      <c r="D76" s="153"/>
      <c r="E76" s="154"/>
      <c r="F76" s="149"/>
      <c r="G76" s="149"/>
      <c r="H76" s="150"/>
      <c r="I76" s="150"/>
      <c r="J76" s="139"/>
      <c r="K76" s="109" t="s">
        <v>515</v>
      </c>
      <c r="L76" s="109"/>
      <c r="M76" s="36" t="s">
        <v>108</v>
      </c>
      <c r="N76" s="5"/>
      <c r="O76" s="5"/>
      <c r="P76" s="5"/>
      <c r="Q76" s="5"/>
      <c r="R76" s="18">
        <f>S76+U76+Z76</f>
        <v>0</v>
      </c>
      <c r="S76" s="9"/>
      <c r="T76" s="9"/>
      <c r="U76" s="9"/>
      <c r="V76" s="9"/>
      <c r="W76" s="9"/>
      <c r="X76" s="9"/>
      <c r="Y76" s="9"/>
      <c r="Z76" s="9"/>
      <c r="AA76" s="9"/>
      <c r="AB76" s="9"/>
      <c r="AC76" s="9"/>
      <c r="AD76" s="18">
        <f>O76+P76+Q76+R76+AC76</f>
        <v>0</v>
      </c>
      <c r="AE76" s="18">
        <f>AF76+AG76</f>
        <v>0</v>
      </c>
      <c r="AF76" s="9"/>
      <c r="AG76" s="9"/>
      <c r="AH76" s="9"/>
      <c r="AI76" s="9"/>
      <c r="AJ76" s="9"/>
      <c r="AK76" s="9"/>
      <c r="AL76" s="18">
        <f>AE76+AI76+AJ76+AK76</f>
        <v>0</v>
      </c>
      <c r="AM76" s="9"/>
      <c r="AN76" s="9"/>
      <c r="AO76" s="9"/>
      <c r="AP76" s="9"/>
      <c r="AQ76" s="18">
        <f>AM76+AN76+AO76+AP76</f>
        <v>0</v>
      </c>
      <c r="AR76" s="18">
        <f>AD76+AL76+AQ76</f>
        <v>0</v>
      </c>
      <c r="AS76" s="18">
        <f>AT76+AU76+AV76+AW76+AZ76+BA76</f>
        <v>0</v>
      </c>
      <c r="AT76" s="10"/>
      <c r="AU76" s="9"/>
      <c r="AV76" s="9"/>
      <c r="AW76" s="9"/>
      <c r="AX76" s="9"/>
      <c r="AY76" s="9"/>
      <c r="AZ76" s="9"/>
      <c r="BA76" s="9"/>
      <c r="BB76" s="5"/>
      <c r="BC76" s="5"/>
      <c r="BD76" s="5"/>
      <c r="BE76" s="5"/>
      <c r="BF76" s="5"/>
      <c r="BG76" s="18">
        <f t="shared" si="23"/>
        <v>0</v>
      </c>
      <c r="BH76" s="30">
        <f t="shared" si="36"/>
        <v>0</v>
      </c>
      <c r="BI76" s="8"/>
      <c r="BJ76" s="5"/>
      <c r="BK76" s="46"/>
      <c r="BL76" s="5"/>
      <c r="BM76" s="50"/>
      <c r="BN76" s="8"/>
    </row>
    <row r="77" spans="4:66" ht="12" customHeight="1" x14ac:dyDescent="0.3">
      <c r="D77" s="153"/>
      <c r="E77" s="154"/>
      <c r="F77" s="149"/>
      <c r="G77" s="149"/>
      <c r="H77" s="150"/>
      <c r="I77" s="150"/>
      <c r="J77" s="139" t="s">
        <v>516</v>
      </c>
      <c r="K77" s="138" t="s">
        <v>517</v>
      </c>
      <c r="L77" s="138"/>
      <c r="M77" s="36" t="s">
        <v>109</v>
      </c>
      <c r="N77" s="5"/>
      <c r="O77" s="5"/>
      <c r="P77" s="5"/>
      <c r="Q77" s="5"/>
      <c r="R77" s="18">
        <f t="shared" ref="R77:BA77" si="37">R78+R79+R80</f>
        <v>0</v>
      </c>
      <c r="S77" s="18">
        <f t="shared" si="37"/>
        <v>0</v>
      </c>
      <c r="T77" s="18">
        <f t="shared" si="37"/>
        <v>0</v>
      </c>
      <c r="U77" s="18">
        <f t="shared" si="37"/>
        <v>0</v>
      </c>
      <c r="V77" s="18">
        <f t="shared" si="37"/>
        <v>0</v>
      </c>
      <c r="W77" s="18">
        <f t="shared" si="37"/>
        <v>0</v>
      </c>
      <c r="X77" s="18">
        <f t="shared" si="37"/>
        <v>0</v>
      </c>
      <c r="Y77" s="18">
        <f t="shared" si="37"/>
        <v>0</v>
      </c>
      <c r="Z77" s="18">
        <f t="shared" si="37"/>
        <v>0</v>
      </c>
      <c r="AA77" s="18">
        <f>AA78+AA79+AA80</f>
        <v>0</v>
      </c>
      <c r="AB77" s="18">
        <f>AB78+AB79+AB80</f>
        <v>0</v>
      </c>
      <c r="AC77" s="18">
        <f t="shared" si="37"/>
        <v>0</v>
      </c>
      <c r="AD77" s="18">
        <f t="shared" si="37"/>
        <v>0</v>
      </c>
      <c r="AE77" s="18">
        <f t="shared" si="37"/>
        <v>0</v>
      </c>
      <c r="AF77" s="18">
        <f t="shared" si="37"/>
        <v>0</v>
      </c>
      <c r="AG77" s="18">
        <f t="shared" si="37"/>
        <v>0</v>
      </c>
      <c r="AH77" s="18">
        <f t="shared" si="37"/>
        <v>0</v>
      </c>
      <c r="AI77" s="18">
        <f t="shared" si="37"/>
        <v>0</v>
      </c>
      <c r="AJ77" s="18">
        <f t="shared" si="37"/>
        <v>0</v>
      </c>
      <c r="AK77" s="18">
        <f t="shared" si="37"/>
        <v>0</v>
      </c>
      <c r="AL77" s="18">
        <f>AL78+AL79+AL80</f>
        <v>0</v>
      </c>
      <c r="AM77" s="18">
        <f t="shared" si="37"/>
        <v>0</v>
      </c>
      <c r="AN77" s="18">
        <f t="shared" si="37"/>
        <v>0</v>
      </c>
      <c r="AO77" s="18">
        <f t="shared" si="37"/>
        <v>0</v>
      </c>
      <c r="AP77" s="18">
        <f t="shared" si="37"/>
        <v>0</v>
      </c>
      <c r="AQ77" s="18">
        <f t="shared" si="37"/>
        <v>0</v>
      </c>
      <c r="AR77" s="18">
        <f t="shared" si="37"/>
        <v>0</v>
      </c>
      <c r="AS77" s="18">
        <f t="shared" si="37"/>
        <v>0</v>
      </c>
      <c r="AT77" s="18">
        <f t="shared" si="37"/>
        <v>0</v>
      </c>
      <c r="AU77" s="18">
        <f t="shared" si="37"/>
        <v>0</v>
      </c>
      <c r="AV77" s="18">
        <f t="shared" si="37"/>
        <v>0</v>
      </c>
      <c r="AW77" s="18">
        <f t="shared" si="37"/>
        <v>0</v>
      </c>
      <c r="AX77" s="18">
        <f t="shared" si="37"/>
        <v>0</v>
      </c>
      <c r="AY77" s="18">
        <f t="shared" si="37"/>
        <v>0</v>
      </c>
      <c r="AZ77" s="18">
        <f t="shared" si="37"/>
        <v>0</v>
      </c>
      <c r="BA77" s="18">
        <f t="shared" si="37"/>
        <v>0</v>
      </c>
      <c r="BB77" s="5"/>
      <c r="BC77" s="5"/>
      <c r="BD77" s="5"/>
      <c r="BE77" s="5"/>
      <c r="BF77" s="5"/>
      <c r="BG77" s="18">
        <f t="shared" si="23"/>
        <v>0</v>
      </c>
      <c r="BH77" s="30">
        <f t="shared" si="36"/>
        <v>0</v>
      </c>
      <c r="BI77" s="8"/>
      <c r="BJ77" s="5"/>
      <c r="BK77" s="46"/>
      <c r="BL77" s="5"/>
      <c r="BM77" s="50"/>
      <c r="BN77" s="13"/>
    </row>
    <row r="78" spans="4:66" ht="12" customHeight="1" x14ac:dyDescent="0.3">
      <c r="D78" s="153"/>
      <c r="E78" s="154"/>
      <c r="F78" s="149"/>
      <c r="G78" s="149"/>
      <c r="H78" s="150"/>
      <c r="I78" s="150"/>
      <c r="J78" s="139"/>
      <c r="K78" s="135" t="s">
        <v>518</v>
      </c>
      <c r="L78" s="135"/>
      <c r="M78" s="36" t="s">
        <v>110</v>
      </c>
      <c r="N78" s="5"/>
      <c r="O78" s="5"/>
      <c r="P78" s="5"/>
      <c r="Q78" s="5"/>
      <c r="R78" s="18">
        <f>S78+U78+Z78</f>
        <v>0</v>
      </c>
      <c r="S78" s="9"/>
      <c r="T78" s="9"/>
      <c r="U78" s="9"/>
      <c r="V78" s="9"/>
      <c r="W78" s="9"/>
      <c r="X78" s="9"/>
      <c r="Y78" s="9"/>
      <c r="Z78" s="9"/>
      <c r="AA78" s="9"/>
      <c r="AB78" s="9"/>
      <c r="AC78" s="9"/>
      <c r="AD78" s="18">
        <f>O78+P78+Q78+R78+AC78</f>
        <v>0</v>
      </c>
      <c r="AE78" s="18">
        <f>AF78+AG78</f>
        <v>0</v>
      </c>
      <c r="AF78" s="9"/>
      <c r="AG78" s="9"/>
      <c r="AH78" s="9"/>
      <c r="AI78" s="9"/>
      <c r="AJ78" s="9"/>
      <c r="AK78" s="9"/>
      <c r="AL78" s="18">
        <f>AE78+AI78+AJ78+AK78</f>
        <v>0</v>
      </c>
      <c r="AM78" s="9"/>
      <c r="AN78" s="9"/>
      <c r="AO78" s="9"/>
      <c r="AP78" s="9"/>
      <c r="AQ78" s="18">
        <f>AM78+AN78+AO78+AP78</f>
        <v>0</v>
      </c>
      <c r="AR78" s="18">
        <f>AD78+AL78+AQ78</f>
        <v>0</v>
      </c>
      <c r="AS78" s="18">
        <f>AT78+AU78+AV78+AW78+AZ78+BA78</f>
        <v>0</v>
      </c>
      <c r="AT78" s="10"/>
      <c r="AU78" s="9"/>
      <c r="AV78" s="9"/>
      <c r="AW78" s="9"/>
      <c r="AX78" s="9"/>
      <c r="AY78" s="9"/>
      <c r="AZ78" s="9"/>
      <c r="BA78" s="9"/>
      <c r="BB78" s="5"/>
      <c r="BC78" s="5"/>
      <c r="BD78" s="5"/>
      <c r="BE78" s="5"/>
      <c r="BF78" s="5"/>
      <c r="BG78" s="18">
        <f t="shared" si="23"/>
        <v>0</v>
      </c>
      <c r="BH78" s="30">
        <f t="shared" si="36"/>
        <v>0</v>
      </c>
      <c r="BI78" s="8"/>
      <c r="BJ78" s="5"/>
      <c r="BK78" s="46"/>
      <c r="BL78" s="5"/>
      <c r="BM78" s="50"/>
      <c r="BN78" s="8"/>
    </row>
    <row r="79" spans="4:66" ht="12" customHeight="1" x14ac:dyDescent="0.3">
      <c r="D79" s="153"/>
      <c r="E79" s="154"/>
      <c r="F79" s="149"/>
      <c r="G79" s="149"/>
      <c r="H79" s="150"/>
      <c r="I79" s="150"/>
      <c r="J79" s="139"/>
      <c r="K79" s="135" t="s">
        <v>519</v>
      </c>
      <c r="L79" s="135"/>
      <c r="M79" s="36" t="s">
        <v>111</v>
      </c>
      <c r="N79" s="5"/>
      <c r="O79" s="5"/>
      <c r="P79" s="5"/>
      <c r="Q79" s="5"/>
      <c r="R79" s="18">
        <f>S79+U79+Z79</f>
        <v>0</v>
      </c>
      <c r="S79" s="9"/>
      <c r="T79" s="9"/>
      <c r="U79" s="9"/>
      <c r="V79" s="9"/>
      <c r="W79" s="9"/>
      <c r="X79" s="9"/>
      <c r="Y79" s="9"/>
      <c r="Z79" s="9"/>
      <c r="AA79" s="9"/>
      <c r="AB79" s="9"/>
      <c r="AC79" s="9"/>
      <c r="AD79" s="18">
        <f>O79+P79+Q79+R79+AC79</f>
        <v>0</v>
      </c>
      <c r="AE79" s="18">
        <f>AF79+AG79</f>
        <v>0</v>
      </c>
      <c r="AF79" s="9"/>
      <c r="AG79" s="9"/>
      <c r="AH79" s="9"/>
      <c r="AI79" s="9"/>
      <c r="AJ79" s="9"/>
      <c r="AK79" s="9"/>
      <c r="AL79" s="18">
        <f>AE79+AI79+AJ79+AK79</f>
        <v>0</v>
      </c>
      <c r="AM79" s="9"/>
      <c r="AN79" s="9"/>
      <c r="AO79" s="9"/>
      <c r="AP79" s="9"/>
      <c r="AQ79" s="18">
        <f>AM79+AN79+AO79+AP79</f>
        <v>0</v>
      </c>
      <c r="AR79" s="18">
        <f>AD79+AL79+AQ79</f>
        <v>0</v>
      </c>
      <c r="AS79" s="18">
        <f>AT79+AU79+AV79+AW79+AZ79+BA79</f>
        <v>0</v>
      </c>
      <c r="AT79" s="10"/>
      <c r="AU79" s="9"/>
      <c r="AV79" s="9"/>
      <c r="AW79" s="9"/>
      <c r="AX79" s="9"/>
      <c r="AY79" s="9"/>
      <c r="AZ79" s="9"/>
      <c r="BA79" s="9"/>
      <c r="BB79" s="5"/>
      <c r="BC79" s="5"/>
      <c r="BD79" s="5"/>
      <c r="BE79" s="5"/>
      <c r="BF79" s="5"/>
      <c r="BG79" s="18">
        <f t="shared" si="23"/>
        <v>0</v>
      </c>
      <c r="BH79" s="30">
        <f t="shared" si="36"/>
        <v>0</v>
      </c>
      <c r="BI79" s="8"/>
      <c r="BJ79" s="5"/>
      <c r="BK79" s="46"/>
      <c r="BL79" s="5"/>
      <c r="BM79" s="50"/>
      <c r="BN79" s="8"/>
    </row>
    <row r="80" spans="4:66" ht="12" customHeight="1" x14ac:dyDescent="0.3">
      <c r="D80" s="153"/>
      <c r="E80" s="154"/>
      <c r="F80" s="149"/>
      <c r="G80" s="149"/>
      <c r="H80" s="150"/>
      <c r="I80" s="150"/>
      <c r="J80" s="139"/>
      <c r="K80" s="135" t="s">
        <v>520</v>
      </c>
      <c r="L80" s="135"/>
      <c r="M80" s="36" t="s">
        <v>112</v>
      </c>
      <c r="N80" s="5"/>
      <c r="O80" s="5"/>
      <c r="P80" s="5"/>
      <c r="Q80" s="5"/>
      <c r="R80" s="18">
        <f t="shared" ref="R80:BA80" si="38">R81+R82</f>
        <v>0</v>
      </c>
      <c r="S80" s="18">
        <f t="shared" si="38"/>
        <v>0</v>
      </c>
      <c r="T80" s="18">
        <f t="shared" si="38"/>
        <v>0</v>
      </c>
      <c r="U80" s="18">
        <f t="shared" si="38"/>
        <v>0</v>
      </c>
      <c r="V80" s="18">
        <f t="shared" si="38"/>
        <v>0</v>
      </c>
      <c r="W80" s="18">
        <f t="shared" si="38"/>
        <v>0</v>
      </c>
      <c r="X80" s="18">
        <f t="shared" si="38"/>
        <v>0</v>
      </c>
      <c r="Y80" s="18">
        <f t="shared" si="38"/>
        <v>0</v>
      </c>
      <c r="Z80" s="18">
        <f t="shared" si="38"/>
        <v>0</v>
      </c>
      <c r="AA80" s="18">
        <f>AA81+AA82</f>
        <v>0</v>
      </c>
      <c r="AB80" s="18">
        <f>AB81+AB82</f>
        <v>0</v>
      </c>
      <c r="AC80" s="18">
        <f t="shared" si="38"/>
        <v>0</v>
      </c>
      <c r="AD80" s="18">
        <f t="shared" si="38"/>
        <v>0</v>
      </c>
      <c r="AE80" s="18">
        <f t="shared" si="38"/>
        <v>0</v>
      </c>
      <c r="AF80" s="18">
        <f t="shared" si="38"/>
        <v>0</v>
      </c>
      <c r="AG80" s="18">
        <f t="shared" si="38"/>
        <v>0</v>
      </c>
      <c r="AH80" s="18">
        <f t="shared" si="38"/>
        <v>0</v>
      </c>
      <c r="AI80" s="18">
        <f t="shared" si="38"/>
        <v>0</v>
      </c>
      <c r="AJ80" s="18">
        <f t="shared" si="38"/>
        <v>0</v>
      </c>
      <c r="AK80" s="18">
        <f t="shared" si="38"/>
        <v>0</v>
      </c>
      <c r="AL80" s="18">
        <f t="shared" si="38"/>
        <v>0</v>
      </c>
      <c r="AM80" s="18">
        <f t="shared" si="38"/>
        <v>0</v>
      </c>
      <c r="AN80" s="18">
        <f t="shared" si="38"/>
        <v>0</v>
      </c>
      <c r="AO80" s="18">
        <f t="shared" si="38"/>
        <v>0</v>
      </c>
      <c r="AP80" s="18">
        <f t="shared" si="38"/>
        <v>0</v>
      </c>
      <c r="AQ80" s="18">
        <f t="shared" si="38"/>
        <v>0</v>
      </c>
      <c r="AR80" s="18">
        <f t="shared" si="38"/>
        <v>0</v>
      </c>
      <c r="AS80" s="18">
        <f t="shared" si="38"/>
        <v>0</v>
      </c>
      <c r="AT80" s="18">
        <f t="shared" si="38"/>
        <v>0</v>
      </c>
      <c r="AU80" s="18">
        <f t="shared" si="38"/>
        <v>0</v>
      </c>
      <c r="AV80" s="18">
        <f t="shared" si="38"/>
        <v>0</v>
      </c>
      <c r="AW80" s="18">
        <f t="shared" si="38"/>
        <v>0</v>
      </c>
      <c r="AX80" s="18">
        <f t="shared" si="38"/>
        <v>0</v>
      </c>
      <c r="AY80" s="18">
        <f t="shared" si="38"/>
        <v>0</v>
      </c>
      <c r="AZ80" s="18">
        <f t="shared" si="38"/>
        <v>0</v>
      </c>
      <c r="BA80" s="18">
        <f t="shared" si="38"/>
        <v>0</v>
      </c>
      <c r="BB80" s="11"/>
      <c r="BC80" s="5"/>
      <c r="BD80" s="11"/>
      <c r="BE80" s="5"/>
      <c r="BF80" s="11"/>
      <c r="BG80" s="18">
        <f t="shared" si="23"/>
        <v>0</v>
      </c>
      <c r="BH80" s="30">
        <f t="shared" si="36"/>
        <v>0</v>
      </c>
      <c r="BI80" s="8"/>
      <c r="BJ80" s="5"/>
      <c r="BK80" s="46"/>
      <c r="BL80" s="5"/>
      <c r="BM80" s="50"/>
      <c r="BN80" s="8"/>
    </row>
    <row r="81" spans="4:66" ht="12" customHeight="1" x14ac:dyDescent="0.3">
      <c r="D81" s="153"/>
      <c r="E81" s="154"/>
      <c r="F81" s="149"/>
      <c r="G81" s="149"/>
      <c r="H81" s="150"/>
      <c r="I81" s="150"/>
      <c r="J81" s="139"/>
      <c r="K81" s="137" t="s">
        <v>466</v>
      </c>
      <c r="L81" s="137"/>
      <c r="M81" s="36" t="s">
        <v>113</v>
      </c>
      <c r="N81" s="5"/>
      <c r="O81" s="5"/>
      <c r="P81" s="5"/>
      <c r="Q81" s="5"/>
      <c r="R81" s="18">
        <f>S81+U81+Z81</f>
        <v>0</v>
      </c>
      <c r="S81" s="9"/>
      <c r="T81" s="9"/>
      <c r="U81" s="9"/>
      <c r="V81" s="9"/>
      <c r="W81" s="9"/>
      <c r="X81" s="9"/>
      <c r="Y81" s="9"/>
      <c r="Z81" s="9"/>
      <c r="AA81" s="9"/>
      <c r="AB81" s="9"/>
      <c r="AC81" s="9"/>
      <c r="AD81" s="18">
        <f>O81+P81+Q81+R81+AC81</f>
        <v>0</v>
      </c>
      <c r="AE81" s="18">
        <f>AF81+AG81</f>
        <v>0</v>
      </c>
      <c r="AF81" s="9"/>
      <c r="AG81" s="9"/>
      <c r="AH81" s="9"/>
      <c r="AI81" s="9"/>
      <c r="AJ81" s="9"/>
      <c r="AK81" s="9"/>
      <c r="AL81" s="18">
        <f>AE81+AI81+AJ81+AK81</f>
        <v>0</v>
      </c>
      <c r="AM81" s="9"/>
      <c r="AN81" s="9"/>
      <c r="AO81" s="9"/>
      <c r="AP81" s="9"/>
      <c r="AQ81" s="18">
        <f>AM81+AN81+AO81+AP81</f>
        <v>0</v>
      </c>
      <c r="AR81" s="18">
        <f>AD81+AL81+AQ81</f>
        <v>0</v>
      </c>
      <c r="AS81" s="18">
        <f>AT81+AU81+AV81+AW81+AZ81+BA81</f>
        <v>0</v>
      </c>
      <c r="AT81" s="10"/>
      <c r="AU81" s="9"/>
      <c r="AV81" s="9"/>
      <c r="AW81" s="9"/>
      <c r="AX81" s="9"/>
      <c r="AY81" s="9"/>
      <c r="AZ81" s="9"/>
      <c r="BA81" s="9"/>
      <c r="BB81" s="11"/>
      <c r="BC81" s="5"/>
      <c r="BD81" s="11"/>
      <c r="BE81" s="5"/>
      <c r="BF81" s="11"/>
      <c r="BG81" s="18">
        <f t="shared" si="23"/>
        <v>0</v>
      </c>
      <c r="BH81" s="30">
        <f t="shared" si="36"/>
        <v>0</v>
      </c>
      <c r="BI81" s="8"/>
      <c r="BJ81" s="5"/>
      <c r="BK81" s="46"/>
      <c r="BL81" s="5"/>
      <c r="BM81" s="50"/>
      <c r="BN81" s="8"/>
    </row>
    <row r="82" spans="4:66" ht="12" customHeight="1" x14ac:dyDescent="0.3">
      <c r="D82" s="153"/>
      <c r="E82" s="154"/>
      <c r="F82" s="149"/>
      <c r="G82" s="149"/>
      <c r="H82" s="150"/>
      <c r="I82" s="150"/>
      <c r="J82" s="139"/>
      <c r="K82" s="137" t="s">
        <v>467</v>
      </c>
      <c r="L82" s="137"/>
      <c r="M82" s="36" t="s">
        <v>114</v>
      </c>
      <c r="N82" s="5"/>
      <c r="O82" s="5"/>
      <c r="P82" s="5"/>
      <c r="Q82" s="5"/>
      <c r="R82" s="18">
        <f>S82+U82+Z82</f>
        <v>0</v>
      </c>
      <c r="S82" s="9"/>
      <c r="T82" s="9"/>
      <c r="U82" s="9"/>
      <c r="V82" s="9"/>
      <c r="W82" s="9"/>
      <c r="X82" s="9"/>
      <c r="Y82" s="9"/>
      <c r="Z82" s="9"/>
      <c r="AA82" s="9"/>
      <c r="AB82" s="9"/>
      <c r="AC82" s="9"/>
      <c r="AD82" s="18">
        <f>O82+P82+Q82+R82+AC82</f>
        <v>0</v>
      </c>
      <c r="AE82" s="18">
        <f>AF82+AG82</f>
        <v>0</v>
      </c>
      <c r="AF82" s="9"/>
      <c r="AG82" s="9"/>
      <c r="AH82" s="9"/>
      <c r="AI82" s="9"/>
      <c r="AJ82" s="9"/>
      <c r="AK82" s="9"/>
      <c r="AL82" s="18">
        <f>AE82+AI82+AJ82+AK82</f>
        <v>0</v>
      </c>
      <c r="AM82" s="9"/>
      <c r="AN82" s="9"/>
      <c r="AO82" s="9"/>
      <c r="AP82" s="9"/>
      <c r="AQ82" s="18">
        <f>AM82+AN82+AO82+AP82</f>
        <v>0</v>
      </c>
      <c r="AR82" s="18">
        <f>AD82+AL82+AQ82</f>
        <v>0</v>
      </c>
      <c r="AS82" s="18">
        <f>AT82+AU82+AV82+AW82+AZ82+BA82</f>
        <v>0</v>
      </c>
      <c r="AT82" s="10"/>
      <c r="AU82" s="9"/>
      <c r="AV82" s="9"/>
      <c r="AW82" s="9"/>
      <c r="AX82" s="9"/>
      <c r="AY82" s="9"/>
      <c r="AZ82" s="9"/>
      <c r="BA82" s="9"/>
      <c r="BB82" s="11"/>
      <c r="BC82" s="5"/>
      <c r="BD82" s="11"/>
      <c r="BE82" s="5"/>
      <c r="BF82" s="11"/>
      <c r="BG82" s="18">
        <f t="shared" si="23"/>
        <v>0</v>
      </c>
      <c r="BH82" s="30">
        <f t="shared" si="36"/>
        <v>0</v>
      </c>
      <c r="BI82" s="8"/>
      <c r="BJ82" s="5"/>
      <c r="BK82" s="46"/>
      <c r="BL82" s="5"/>
      <c r="BM82" s="50"/>
      <c r="BN82" s="8"/>
    </row>
    <row r="83" spans="4:66" ht="12" customHeight="1" x14ac:dyDescent="0.3">
      <c r="D83" s="153"/>
      <c r="E83" s="154"/>
      <c r="F83" s="149"/>
      <c r="G83" s="149"/>
      <c r="H83" s="150"/>
      <c r="I83" s="150"/>
      <c r="J83" s="146" t="s">
        <v>521</v>
      </c>
      <c r="K83" s="183" t="s">
        <v>522</v>
      </c>
      <c r="L83" s="184"/>
      <c r="M83" s="36" t="s">
        <v>115</v>
      </c>
      <c r="N83" s="5"/>
      <c r="O83" s="5"/>
      <c r="P83" s="5"/>
      <c r="Q83" s="5"/>
      <c r="R83" s="18">
        <f t="shared" ref="R83:BF83" si="39">R84+R85</f>
        <v>0</v>
      </c>
      <c r="S83" s="18">
        <f t="shared" si="39"/>
        <v>0</v>
      </c>
      <c r="T83" s="18">
        <f t="shared" si="39"/>
        <v>0</v>
      </c>
      <c r="U83" s="18">
        <f t="shared" si="39"/>
        <v>0</v>
      </c>
      <c r="V83" s="18">
        <f>V84+V85</f>
        <v>0</v>
      </c>
      <c r="W83" s="18">
        <f t="shared" ref="W83:Y83" si="40">W84+W85</f>
        <v>0</v>
      </c>
      <c r="X83" s="18">
        <f t="shared" si="40"/>
        <v>0</v>
      </c>
      <c r="Y83" s="18">
        <f t="shared" si="40"/>
        <v>0</v>
      </c>
      <c r="Z83" s="18">
        <f t="shared" si="39"/>
        <v>0</v>
      </c>
      <c r="AA83" s="18">
        <f t="shared" si="39"/>
        <v>0</v>
      </c>
      <c r="AB83" s="18">
        <f t="shared" si="39"/>
        <v>0</v>
      </c>
      <c r="AC83" s="18">
        <f t="shared" si="39"/>
        <v>0</v>
      </c>
      <c r="AD83" s="18">
        <f t="shared" si="39"/>
        <v>0</v>
      </c>
      <c r="AE83" s="18">
        <f t="shared" si="39"/>
        <v>0</v>
      </c>
      <c r="AF83" s="18">
        <f t="shared" si="39"/>
        <v>0</v>
      </c>
      <c r="AG83" s="18">
        <f t="shared" si="39"/>
        <v>0</v>
      </c>
      <c r="AH83" s="18">
        <f t="shared" si="39"/>
        <v>0</v>
      </c>
      <c r="AI83" s="18">
        <f t="shared" si="39"/>
        <v>0</v>
      </c>
      <c r="AJ83" s="18">
        <f t="shared" si="39"/>
        <v>0</v>
      </c>
      <c r="AK83" s="18">
        <f t="shared" si="39"/>
        <v>0</v>
      </c>
      <c r="AL83" s="18">
        <f t="shared" si="39"/>
        <v>0</v>
      </c>
      <c r="AM83" s="18">
        <f t="shared" si="39"/>
        <v>0</v>
      </c>
      <c r="AN83" s="18">
        <f t="shared" si="39"/>
        <v>0</v>
      </c>
      <c r="AO83" s="18">
        <f t="shared" si="39"/>
        <v>0</v>
      </c>
      <c r="AP83" s="18">
        <f t="shared" si="39"/>
        <v>0</v>
      </c>
      <c r="AQ83" s="18">
        <f t="shared" si="39"/>
        <v>0</v>
      </c>
      <c r="AR83" s="18">
        <f t="shared" si="39"/>
        <v>0</v>
      </c>
      <c r="AS83" s="18">
        <f t="shared" si="39"/>
        <v>0</v>
      </c>
      <c r="AT83" s="18">
        <f t="shared" si="39"/>
        <v>0</v>
      </c>
      <c r="AU83" s="18">
        <f t="shared" si="39"/>
        <v>0</v>
      </c>
      <c r="AV83" s="18">
        <f t="shared" si="39"/>
        <v>0</v>
      </c>
      <c r="AW83" s="18">
        <f t="shared" si="39"/>
        <v>0</v>
      </c>
      <c r="AX83" s="18">
        <f t="shared" si="39"/>
        <v>0</v>
      </c>
      <c r="AY83" s="18">
        <f t="shared" si="39"/>
        <v>0</v>
      </c>
      <c r="AZ83" s="18">
        <f t="shared" si="39"/>
        <v>0</v>
      </c>
      <c r="BA83" s="18">
        <f t="shared" si="39"/>
        <v>0</v>
      </c>
      <c r="BB83" s="18">
        <f t="shared" si="39"/>
        <v>0</v>
      </c>
      <c r="BC83" s="18">
        <f t="shared" si="39"/>
        <v>0</v>
      </c>
      <c r="BD83" s="18">
        <f t="shared" si="39"/>
        <v>0</v>
      </c>
      <c r="BE83" s="18">
        <f t="shared" si="39"/>
        <v>0</v>
      </c>
      <c r="BF83" s="18">
        <f t="shared" si="39"/>
        <v>0</v>
      </c>
      <c r="BG83" s="18">
        <f t="shared" si="23"/>
        <v>0</v>
      </c>
      <c r="BH83" s="30">
        <f t="shared" si="36"/>
        <v>0</v>
      </c>
      <c r="BI83" s="8"/>
      <c r="BJ83" s="5"/>
      <c r="BK83" s="46"/>
      <c r="BL83" s="5"/>
      <c r="BM83" s="50"/>
      <c r="BN83" s="13"/>
    </row>
    <row r="84" spans="4:66" ht="12" customHeight="1" x14ac:dyDescent="0.3">
      <c r="D84" s="153"/>
      <c r="E84" s="154"/>
      <c r="F84" s="149"/>
      <c r="G84" s="149"/>
      <c r="H84" s="150"/>
      <c r="I84" s="150"/>
      <c r="J84" s="147"/>
      <c r="K84" s="137" t="s">
        <v>523</v>
      </c>
      <c r="L84" s="137"/>
      <c r="M84" s="36" t="s">
        <v>116</v>
      </c>
      <c r="N84" s="5"/>
      <c r="O84" s="5"/>
      <c r="P84" s="5"/>
      <c r="Q84" s="5"/>
      <c r="R84" s="18">
        <f t="shared" ref="R84:R90" si="41">S84+U84+Z84</f>
        <v>0</v>
      </c>
      <c r="S84" s="9"/>
      <c r="T84" s="9"/>
      <c r="U84" s="9"/>
      <c r="V84" s="9"/>
      <c r="W84" s="9"/>
      <c r="X84" s="9"/>
      <c r="Y84" s="9"/>
      <c r="Z84" s="9"/>
      <c r="AA84" s="9"/>
      <c r="AB84" s="9"/>
      <c r="AC84" s="9"/>
      <c r="AD84" s="18">
        <f t="shared" ref="AD84:AD90" si="42">O84+P84+Q84+R84+AC84</f>
        <v>0</v>
      </c>
      <c r="AE84" s="18">
        <f>AF84+AG84</f>
        <v>0</v>
      </c>
      <c r="AF84" s="9"/>
      <c r="AG84" s="9"/>
      <c r="AH84" s="9"/>
      <c r="AI84" s="9"/>
      <c r="AJ84" s="9"/>
      <c r="AK84" s="9"/>
      <c r="AL84" s="18">
        <f>AE84+AI84+AJ84+AK84</f>
        <v>0</v>
      </c>
      <c r="AM84" s="9"/>
      <c r="AN84" s="9"/>
      <c r="AO84" s="9"/>
      <c r="AP84" s="9"/>
      <c r="AQ84" s="18">
        <f>AM84+AN84+AO84+AP84</f>
        <v>0</v>
      </c>
      <c r="AR84" s="18">
        <f>AD84+AL84+AQ84</f>
        <v>0</v>
      </c>
      <c r="AS84" s="18">
        <f>AT84+AU84+AV84+AW84+AZ84+BA84</f>
        <v>0</v>
      </c>
      <c r="AT84" s="10"/>
      <c r="AU84" s="9"/>
      <c r="AV84" s="10"/>
      <c r="AW84" s="9"/>
      <c r="AX84" s="10"/>
      <c r="AY84" s="9"/>
      <c r="AZ84" s="10"/>
      <c r="BA84" s="9"/>
      <c r="BB84" s="67"/>
      <c r="BC84" s="66"/>
      <c r="BD84" s="67"/>
      <c r="BE84" s="66"/>
      <c r="BF84" s="67"/>
      <c r="BG84" s="18">
        <f t="shared" si="23"/>
        <v>0</v>
      </c>
      <c r="BH84" s="30">
        <f t="shared" si="36"/>
        <v>0</v>
      </c>
      <c r="BI84" s="8"/>
      <c r="BJ84" s="5"/>
      <c r="BK84" s="46"/>
      <c r="BL84" s="5"/>
      <c r="BM84" s="50"/>
      <c r="BN84" s="8"/>
    </row>
    <row r="85" spans="4:66" ht="12" customHeight="1" x14ac:dyDescent="0.3">
      <c r="D85" s="153"/>
      <c r="E85" s="154"/>
      <c r="F85" s="149"/>
      <c r="G85" s="149"/>
      <c r="H85" s="150"/>
      <c r="I85" s="150"/>
      <c r="J85" s="147"/>
      <c r="K85" s="137" t="s">
        <v>524</v>
      </c>
      <c r="L85" s="137"/>
      <c r="M85" s="73" t="s">
        <v>117</v>
      </c>
      <c r="N85" s="5"/>
      <c r="O85" s="5"/>
      <c r="P85" s="5"/>
      <c r="Q85" s="5"/>
      <c r="R85" s="18">
        <f>R86+R87+R88+R89+R90</f>
        <v>0</v>
      </c>
      <c r="S85" s="18">
        <f t="shared" ref="S85:BH85" si="43">S86+S87+S88+S89+S90</f>
        <v>0</v>
      </c>
      <c r="T85" s="18">
        <f t="shared" si="43"/>
        <v>0</v>
      </c>
      <c r="U85" s="18">
        <f t="shared" si="43"/>
        <v>0</v>
      </c>
      <c r="V85" s="18">
        <f t="shared" si="43"/>
        <v>0</v>
      </c>
      <c r="W85" s="18">
        <f t="shared" si="43"/>
        <v>0</v>
      </c>
      <c r="X85" s="18">
        <f t="shared" si="43"/>
        <v>0</v>
      </c>
      <c r="Y85" s="18">
        <f t="shared" si="43"/>
        <v>0</v>
      </c>
      <c r="Z85" s="18">
        <f t="shared" si="43"/>
        <v>0</v>
      </c>
      <c r="AA85" s="18">
        <f t="shared" si="43"/>
        <v>0</v>
      </c>
      <c r="AB85" s="18">
        <f t="shared" si="43"/>
        <v>0</v>
      </c>
      <c r="AC85" s="18">
        <f t="shared" si="43"/>
        <v>0</v>
      </c>
      <c r="AD85" s="18">
        <f t="shared" si="43"/>
        <v>0</v>
      </c>
      <c r="AE85" s="18">
        <f t="shared" si="43"/>
        <v>0</v>
      </c>
      <c r="AF85" s="18">
        <f t="shared" si="43"/>
        <v>0</v>
      </c>
      <c r="AG85" s="18">
        <f t="shared" si="43"/>
        <v>0</v>
      </c>
      <c r="AH85" s="18">
        <f t="shared" si="43"/>
        <v>0</v>
      </c>
      <c r="AI85" s="18">
        <f t="shared" si="43"/>
        <v>0</v>
      </c>
      <c r="AJ85" s="18">
        <f t="shared" si="43"/>
        <v>0</v>
      </c>
      <c r="AK85" s="18">
        <f t="shared" si="43"/>
        <v>0</v>
      </c>
      <c r="AL85" s="18">
        <f t="shared" si="43"/>
        <v>0</v>
      </c>
      <c r="AM85" s="18">
        <f t="shared" si="43"/>
        <v>0</v>
      </c>
      <c r="AN85" s="18">
        <f t="shared" si="43"/>
        <v>0</v>
      </c>
      <c r="AO85" s="18">
        <f t="shared" si="43"/>
        <v>0</v>
      </c>
      <c r="AP85" s="18">
        <f t="shared" si="43"/>
        <v>0</v>
      </c>
      <c r="AQ85" s="18">
        <f t="shared" si="43"/>
        <v>0</v>
      </c>
      <c r="AR85" s="18">
        <f t="shared" si="43"/>
        <v>0</v>
      </c>
      <c r="AS85" s="18">
        <f t="shared" si="43"/>
        <v>0</v>
      </c>
      <c r="AT85" s="18">
        <f t="shared" si="43"/>
        <v>0</v>
      </c>
      <c r="AU85" s="18">
        <f t="shared" si="43"/>
        <v>0</v>
      </c>
      <c r="AV85" s="18">
        <f t="shared" si="43"/>
        <v>0</v>
      </c>
      <c r="AW85" s="18">
        <f t="shared" si="43"/>
        <v>0</v>
      </c>
      <c r="AX85" s="18">
        <f t="shared" si="43"/>
        <v>0</v>
      </c>
      <c r="AY85" s="18">
        <f t="shared" si="43"/>
        <v>0</v>
      </c>
      <c r="AZ85" s="18">
        <f t="shared" si="43"/>
        <v>0</v>
      </c>
      <c r="BA85" s="18">
        <f t="shared" si="43"/>
        <v>0</v>
      </c>
      <c r="BB85" s="18">
        <f t="shared" si="43"/>
        <v>0</v>
      </c>
      <c r="BC85" s="18">
        <f t="shared" si="43"/>
        <v>0</v>
      </c>
      <c r="BD85" s="18">
        <f t="shared" si="43"/>
        <v>0</v>
      </c>
      <c r="BE85" s="18">
        <f t="shared" si="43"/>
        <v>0</v>
      </c>
      <c r="BF85" s="18">
        <f t="shared" si="43"/>
        <v>0</v>
      </c>
      <c r="BG85" s="18">
        <f t="shared" si="43"/>
        <v>0</v>
      </c>
      <c r="BH85" s="18">
        <f t="shared" si="43"/>
        <v>0</v>
      </c>
      <c r="BI85" s="8"/>
      <c r="BJ85" s="5"/>
      <c r="BK85" s="46"/>
      <c r="BL85" s="5"/>
      <c r="BM85" s="50"/>
      <c r="BN85" s="8"/>
    </row>
    <row r="86" spans="4:66" ht="12" customHeight="1" x14ac:dyDescent="0.3">
      <c r="D86" s="153"/>
      <c r="E86" s="154"/>
      <c r="F86" s="149"/>
      <c r="G86" s="149"/>
      <c r="H86" s="150"/>
      <c r="I86" s="150"/>
      <c r="J86" s="147"/>
      <c r="K86" s="185" t="s">
        <v>525</v>
      </c>
      <c r="L86" s="186"/>
      <c r="M86" s="73" t="s">
        <v>337</v>
      </c>
      <c r="N86" s="5"/>
      <c r="O86" s="5"/>
      <c r="P86" s="5"/>
      <c r="Q86" s="5"/>
      <c r="R86" s="18">
        <f t="shared" si="41"/>
        <v>0</v>
      </c>
      <c r="S86" s="9"/>
      <c r="T86" s="9"/>
      <c r="U86" s="9"/>
      <c r="V86" s="9"/>
      <c r="W86" s="9"/>
      <c r="X86" s="9"/>
      <c r="Y86" s="9"/>
      <c r="Z86" s="9"/>
      <c r="AA86" s="9"/>
      <c r="AB86" s="9"/>
      <c r="AC86" s="9"/>
      <c r="AD86" s="18">
        <f t="shared" si="42"/>
        <v>0</v>
      </c>
      <c r="AE86" s="18">
        <f t="shared" ref="AE86:AE90" si="44">AF86+AG86</f>
        <v>0</v>
      </c>
      <c r="AF86" s="9"/>
      <c r="AG86" s="9"/>
      <c r="AH86" s="9"/>
      <c r="AI86" s="9"/>
      <c r="AJ86" s="9"/>
      <c r="AK86" s="9"/>
      <c r="AL86" s="18">
        <f t="shared" ref="AL86:AL90" si="45">AE86+AI86+AJ86+AK86</f>
        <v>0</v>
      </c>
      <c r="AM86" s="9"/>
      <c r="AN86" s="9"/>
      <c r="AO86" s="9"/>
      <c r="AP86" s="9"/>
      <c r="AQ86" s="18">
        <f t="shared" ref="AQ86:AQ90" si="46">AM86+AN86+AO86+AP86</f>
        <v>0</v>
      </c>
      <c r="AR86" s="18">
        <f t="shared" ref="AR86:AR90" si="47">AD86+AL86+AQ86</f>
        <v>0</v>
      </c>
      <c r="AS86" s="18">
        <f t="shared" ref="AS86:AS90" si="48">AT86+AU86+AV86+AW86+AZ86+BA86</f>
        <v>0</v>
      </c>
      <c r="AT86" s="10"/>
      <c r="AU86" s="9"/>
      <c r="AV86" s="9"/>
      <c r="AW86" s="9"/>
      <c r="AX86" s="9"/>
      <c r="AY86" s="9"/>
      <c r="AZ86" s="9"/>
      <c r="BA86" s="9"/>
      <c r="BB86" s="66"/>
      <c r="BC86" s="66"/>
      <c r="BD86" s="66"/>
      <c r="BE86" s="66"/>
      <c r="BF86" s="66"/>
      <c r="BG86" s="18">
        <f t="shared" ref="BG86:BG90" si="49">AS86+BB86+BC86+BD86+BE86+BF86</f>
        <v>0</v>
      </c>
      <c r="BH86" s="30">
        <f t="shared" si="36"/>
        <v>0</v>
      </c>
      <c r="BI86" s="8"/>
      <c r="BJ86" s="5"/>
      <c r="BK86" s="46"/>
      <c r="BL86" s="5"/>
      <c r="BM86" s="50"/>
      <c r="BN86" s="8"/>
    </row>
    <row r="87" spans="4:66" ht="12" customHeight="1" x14ac:dyDescent="0.3">
      <c r="D87" s="153"/>
      <c r="E87" s="154"/>
      <c r="F87" s="149"/>
      <c r="G87" s="149"/>
      <c r="H87" s="150"/>
      <c r="I87" s="150"/>
      <c r="J87" s="147"/>
      <c r="K87" s="187" t="s">
        <v>526</v>
      </c>
      <c r="L87" s="188"/>
      <c r="M87" s="73" t="s">
        <v>338</v>
      </c>
      <c r="N87" s="5"/>
      <c r="O87" s="5"/>
      <c r="P87" s="5"/>
      <c r="Q87" s="5"/>
      <c r="R87" s="18">
        <f t="shared" si="41"/>
        <v>0</v>
      </c>
      <c r="S87" s="9"/>
      <c r="T87" s="9"/>
      <c r="U87" s="9"/>
      <c r="V87" s="9"/>
      <c r="W87" s="9"/>
      <c r="X87" s="9"/>
      <c r="Y87" s="9"/>
      <c r="Z87" s="9"/>
      <c r="AA87" s="9"/>
      <c r="AB87" s="9"/>
      <c r="AC87" s="9"/>
      <c r="AD87" s="18">
        <f t="shared" si="42"/>
        <v>0</v>
      </c>
      <c r="AE87" s="18">
        <f t="shared" ref="AE87" si="50">AF87+AG87</f>
        <v>0</v>
      </c>
      <c r="AF87" s="9"/>
      <c r="AG87" s="9"/>
      <c r="AH87" s="9"/>
      <c r="AI87" s="9"/>
      <c r="AJ87" s="9"/>
      <c r="AK87" s="9"/>
      <c r="AL87" s="18">
        <f t="shared" si="45"/>
        <v>0</v>
      </c>
      <c r="AM87" s="9"/>
      <c r="AN87" s="9"/>
      <c r="AO87" s="9"/>
      <c r="AP87" s="9"/>
      <c r="AQ87" s="18">
        <f t="shared" ref="AQ87" si="51">AM87+AN87+AO87+AP87</f>
        <v>0</v>
      </c>
      <c r="AR87" s="18">
        <f t="shared" ref="AR87" si="52">AD87+AL87+AQ87</f>
        <v>0</v>
      </c>
      <c r="AS87" s="18">
        <f t="shared" ref="AS87" si="53">AT87+AU87+AV87+AW87+AZ87+BA87</f>
        <v>0</v>
      </c>
      <c r="AT87" s="10"/>
      <c r="AU87" s="9"/>
      <c r="AV87" s="9"/>
      <c r="AW87" s="9"/>
      <c r="AX87" s="9"/>
      <c r="AY87" s="9"/>
      <c r="AZ87" s="9"/>
      <c r="BA87" s="9"/>
      <c r="BB87" s="66"/>
      <c r="BC87" s="66"/>
      <c r="BD87" s="66"/>
      <c r="BE87" s="66"/>
      <c r="BF87" s="66"/>
      <c r="BG87" s="18">
        <f t="shared" ref="BG87" si="54">AS87+BB87+BC87+BD87+BE87+BF87</f>
        <v>0</v>
      </c>
      <c r="BH87" s="30">
        <f t="shared" si="36"/>
        <v>0</v>
      </c>
      <c r="BI87" s="8"/>
      <c r="BJ87" s="5"/>
      <c r="BK87" s="46"/>
      <c r="BL87" s="5"/>
      <c r="BM87" s="50"/>
      <c r="BN87" s="8"/>
    </row>
    <row r="88" spans="4:66" ht="12" customHeight="1" x14ac:dyDescent="0.3">
      <c r="D88" s="153"/>
      <c r="E88" s="154"/>
      <c r="F88" s="149"/>
      <c r="G88" s="149"/>
      <c r="H88" s="150"/>
      <c r="I88" s="150"/>
      <c r="J88" s="147"/>
      <c r="K88" s="189" t="s">
        <v>470</v>
      </c>
      <c r="L88" s="188" t="s">
        <v>471</v>
      </c>
      <c r="M88" s="73" t="s">
        <v>339</v>
      </c>
      <c r="N88" s="5"/>
      <c r="O88" s="5"/>
      <c r="P88" s="5"/>
      <c r="Q88" s="5"/>
      <c r="R88" s="18">
        <f t="shared" si="41"/>
        <v>0</v>
      </c>
      <c r="S88" s="9"/>
      <c r="T88" s="9"/>
      <c r="U88" s="9"/>
      <c r="V88" s="9"/>
      <c r="W88" s="9"/>
      <c r="X88" s="9"/>
      <c r="Y88" s="9"/>
      <c r="Z88" s="9"/>
      <c r="AA88" s="9"/>
      <c r="AB88" s="9"/>
      <c r="AC88" s="9"/>
      <c r="AD88" s="18">
        <f t="shared" si="42"/>
        <v>0</v>
      </c>
      <c r="AE88" s="18">
        <f t="shared" si="44"/>
        <v>0</v>
      </c>
      <c r="AF88" s="9"/>
      <c r="AG88" s="9"/>
      <c r="AH88" s="9"/>
      <c r="AI88" s="9"/>
      <c r="AJ88" s="9"/>
      <c r="AK88" s="9"/>
      <c r="AL88" s="18">
        <f t="shared" si="45"/>
        <v>0</v>
      </c>
      <c r="AM88" s="9"/>
      <c r="AN88" s="9"/>
      <c r="AO88" s="9"/>
      <c r="AP88" s="9"/>
      <c r="AQ88" s="18">
        <f t="shared" si="46"/>
        <v>0</v>
      </c>
      <c r="AR88" s="18">
        <f t="shared" si="47"/>
        <v>0</v>
      </c>
      <c r="AS88" s="18">
        <f t="shared" si="48"/>
        <v>0</v>
      </c>
      <c r="AT88" s="10"/>
      <c r="AU88" s="9"/>
      <c r="AV88" s="9"/>
      <c r="AW88" s="9"/>
      <c r="AX88" s="9"/>
      <c r="AY88" s="9"/>
      <c r="AZ88" s="9"/>
      <c r="BA88" s="9"/>
      <c r="BB88" s="66"/>
      <c r="BC88" s="66"/>
      <c r="BD88" s="66"/>
      <c r="BE88" s="66"/>
      <c r="BF88" s="66"/>
      <c r="BG88" s="18">
        <f t="shared" si="49"/>
        <v>0</v>
      </c>
      <c r="BH88" s="30">
        <f t="shared" si="36"/>
        <v>0</v>
      </c>
      <c r="BI88" s="8"/>
      <c r="BJ88" s="5"/>
      <c r="BK88" s="46"/>
      <c r="BL88" s="5"/>
      <c r="BM88" s="50"/>
      <c r="BN88" s="8"/>
    </row>
    <row r="89" spans="4:66" ht="12" customHeight="1" x14ac:dyDescent="0.3">
      <c r="D89" s="153"/>
      <c r="E89" s="154"/>
      <c r="F89" s="149"/>
      <c r="G89" s="149"/>
      <c r="H89" s="150"/>
      <c r="I89" s="150"/>
      <c r="J89" s="147"/>
      <c r="K89" s="190"/>
      <c r="L89" s="188" t="s">
        <v>472</v>
      </c>
      <c r="M89" s="73" t="s">
        <v>340</v>
      </c>
      <c r="N89" s="5"/>
      <c r="O89" s="5"/>
      <c r="P89" s="5"/>
      <c r="Q89" s="5"/>
      <c r="R89" s="18">
        <f t="shared" si="41"/>
        <v>0</v>
      </c>
      <c r="S89" s="9"/>
      <c r="T89" s="9"/>
      <c r="U89" s="9"/>
      <c r="V89" s="9"/>
      <c r="W89" s="9"/>
      <c r="X89" s="9"/>
      <c r="Y89" s="9"/>
      <c r="Z89" s="9"/>
      <c r="AA89" s="9"/>
      <c r="AB89" s="9"/>
      <c r="AC89" s="9"/>
      <c r="AD89" s="18">
        <f t="shared" si="42"/>
        <v>0</v>
      </c>
      <c r="AE89" s="18">
        <f t="shared" si="44"/>
        <v>0</v>
      </c>
      <c r="AF89" s="9"/>
      <c r="AG89" s="9"/>
      <c r="AH89" s="9"/>
      <c r="AI89" s="9"/>
      <c r="AJ89" s="9"/>
      <c r="AK89" s="9"/>
      <c r="AL89" s="18">
        <f t="shared" si="45"/>
        <v>0</v>
      </c>
      <c r="AM89" s="9"/>
      <c r="AN89" s="9"/>
      <c r="AO89" s="9"/>
      <c r="AP89" s="9"/>
      <c r="AQ89" s="18">
        <f t="shared" si="46"/>
        <v>0</v>
      </c>
      <c r="AR89" s="18">
        <f t="shared" si="47"/>
        <v>0</v>
      </c>
      <c r="AS89" s="18">
        <f t="shared" si="48"/>
        <v>0</v>
      </c>
      <c r="AT89" s="10"/>
      <c r="AU89" s="9"/>
      <c r="AV89" s="9"/>
      <c r="AW89" s="9"/>
      <c r="AX89" s="9"/>
      <c r="AY89" s="9"/>
      <c r="AZ89" s="9"/>
      <c r="BA89" s="9"/>
      <c r="BB89" s="66"/>
      <c r="BC89" s="66"/>
      <c r="BD89" s="66"/>
      <c r="BE89" s="66"/>
      <c r="BF89" s="66"/>
      <c r="BG89" s="18">
        <f t="shared" si="49"/>
        <v>0</v>
      </c>
      <c r="BH89" s="30">
        <f t="shared" si="36"/>
        <v>0</v>
      </c>
      <c r="BI89" s="8"/>
      <c r="BJ89" s="5"/>
      <c r="BK89" s="46"/>
      <c r="BL89" s="5"/>
      <c r="BM89" s="50"/>
      <c r="BN89" s="8"/>
    </row>
    <row r="90" spans="4:66" ht="12" customHeight="1" x14ac:dyDescent="0.3">
      <c r="D90" s="153"/>
      <c r="E90" s="154"/>
      <c r="F90" s="149"/>
      <c r="G90" s="149"/>
      <c r="H90" s="150"/>
      <c r="I90" s="150"/>
      <c r="J90" s="148"/>
      <c r="K90" s="185" t="s">
        <v>473</v>
      </c>
      <c r="L90" s="186"/>
      <c r="M90" s="73" t="s">
        <v>341</v>
      </c>
      <c r="N90" s="5"/>
      <c r="O90" s="5"/>
      <c r="P90" s="5"/>
      <c r="Q90" s="5"/>
      <c r="R90" s="18">
        <f t="shared" si="41"/>
        <v>0</v>
      </c>
      <c r="S90" s="9"/>
      <c r="T90" s="9"/>
      <c r="U90" s="9"/>
      <c r="V90" s="9"/>
      <c r="W90" s="9"/>
      <c r="X90" s="9"/>
      <c r="Y90" s="9"/>
      <c r="Z90" s="9"/>
      <c r="AA90" s="9"/>
      <c r="AB90" s="9"/>
      <c r="AC90" s="9"/>
      <c r="AD90" s="18">
        <f t="shared" si="42"/>
        <v>0</v>
      </c>
      <c r="AE90" s="18">
        <f t="shared" si="44"/>
        <v>0</v>
      </c>
      <c r="AF90" s="9"/>
      <c r="AG90" s="9"/>
      <c r="AH90" s="9"/>
      <c r="AI90" s="9"/>
      <c r="AJ90" s="9"/>
      <c r="AK90" s="9"/>
      <c r="AL90" s="18">
        <f t="shared" si="45"/>
        <v>0</v>
      </c>
      <c r="AM90" s="9"/>
      <c r="AN90" s="9"/>
      <c r="AO90" s="9"/>
      <c r="AP90" s="9"/>
      <c r="AQ90" s="18">
        <f t="shared" si="46"/>
        <v>0</v>
      </c>
      <c r="AR90" s="18">
        <f t="shared" si="47"/>
        <v>0</v>
      </c>
      <c r="AS90" s="18">
        <f t="shared" si="48"/>
        <v>0</v>
      </c>
      <c r="AT90" s="10"/>
      <c r="AU90" s="9"/>
      <c r="AV90" s="9"/>
      <c r="AW90" s="9"/>
      <c r="AX90" s="9"/>
      <c r="AY90" s="9"/>
      <c r="AZ90" s="9"/>
      <c r="BA90" s="9"/>
      <c r="BB90" s="66"/>
      <c r="BC90" s="66"/>
      <c r="BD90" s="66"/>
      <c r="BE90" s="66"/>
      <c r="BF90" s="66"/>
      <c r="BG90" s="18">
        <f t="shared" si="49"/>
        <v>0</v>
      </c>
      <c r="BH90" s="30">
        <f t="shared" si="36"/>
        <v>0</v>
      </c>
      <c r="BI90" s="8"/>
      <c r="BJ90" s="5"/>
      <c r="BK90" s="46"/>
      <c r="BL90" s="5"/>
      <c r="BM90" s="50"/>
      <c r="BN90" s="8"/>
    </row>
    <row r="91" spans="4:66" ht="12" customHeight="1" x14ac:dyDescent="0.3">
      <c r="D91" s="153"/>
      <c r="E91" s="154"/>
      <c r="F91" s="149"/>
      <c r="G91" s="149"/>
      <c r="H91" s="150"/>
      <c r="I91" s="150"/>
      <c r="J91" s="143" t="s">
        <v>527</v>
      </c>
      <c r="K91" s="138" t="s">
        <v>528</v>
      </c>
      <c r="L91" s="113"/>
      <c r="M91" s="36" t="s">
        <v>118</v>
      </c>
      <c r="N91" s="5"/>
      <c r="O91" s="5"/>
      <c r="P91" s="5"/>
      <c r="Q91" s="5"/>
      <c r="R91" s="18">
        <f t="shared" ref="R91:BF91" si="55">R92+R93</f>
        <v>0</v>
      </c>
      <c r="S91" s="18">
        <f t="shared" si="55"/>
        <v>0</v>
      </c>
      <c r="T91" s="18">
        <f t="shared" si="55"/>
        <v>0</v>
      </c>
      <c r="U91" s="18">
        <f t="shared" si="55"/>
        <v>0</v>
      </c>
      <c r="V91" s="18">
        <f t="shared" si="55"/>
        <v>0</v>
      </c>
      <c r="W91" s="18">
        <f t="shared" si="55"/>
        <v>0</v>
      </c>
      <c r="X91" s="18">
        <f t="shared" si="55"/>
        <v>0</v>
      </c>
      <c r="Y91" s="18">
        <f t="shared" si="55"/>
        <v>0</v>
      </c>
      <c r="Z91" s="18">
        <f t="shared" si="55"/>
        <v>0</v>
      </c>
      <c r="AA91" s="18">
        <f>AA92+AA93</f>
        <v>0</v>
      </c>
      <c r="AB91" s="18">
        <f>AB92+AB93</f>
        <v>0</v>
      </c>
      <c r="AC91" s="18">
        <f t="shared" si="55"/>
        <v>0</v>
      </c>
      <c r="AD91" s="18">
        <f t="shared" si="55"/>
        <v>0</v>
      </c>
      <c r="AE91" s="18">
        <f t="shared" si="55"/>
        <v>0</v>
      </c>
      <c r="AF91" s="18">
        <f t="shared" si="55"/>
        <v>0</v>
      </c>
      <c r="AG91" s="18">
        <f t="shared" si="55"/>
        <v>0</v>
      </c>
      <c r="AH91" s="18">
        <f t="shared" si="55"/>
        <v>0</v>
      </c>
      <c r="AI91" s="18">
        <f t="shared" si="55"/>
        <v>0</v>
      </c>
      <c r="AJ91" s="18">
        <f t="shared" si="55"/>
        <v>0</v>
      </c>
      <c r="AK91" s="18">
        <f t="shared" si="55"/>
        <v>0</v>
      </c>
      <c r="AL91" s="18">
        <f t="shared" si="55"/>
        <v>0</v>
      </c>
      <c r="AM91" s="18">
        <f t="shared" si="55"/>
        <v>0</v>
      </c>
      <c r="AN91" s="18">
        <f t="shared" si="55"/>
        <v>0</v>
      </c>
      <c r="AO91" s="18">
        <f t="shared" si="55"/>
        <v>0</v>
      </c>
      <c r="AP91" s="18">
        <f t="shared" si="55"/>
        <v>0</v>
      </c>
      <c r="AQ91" s="18">
        <f t="shared" si="55"/>
        <v>0</v>
      </c>
      <c r="AR91" s="18">
        <f t="shared" si="55"/>
        <v>0</v>
      </c>
      <c r="AS91" s="18">
        <f t="shared" si="55"/>
        <v>0</v>
      </c>
      <c r="AT91" s="18">
        <f t="shared" si="55"/>
        <v>0</v>
      </c>
      <c r="AU91" s="18">
        <f t="shared" si="55"/>
        <v>0</v>
      </c>
      <c r="AV91" s="18">
        <f t="shared" si="55"/>
        <v>0</v>
      </c>
      <c r="AW91" s="18">
        <f t="shared" si="55"/>
        <v>0</v>
      </c>
      <c r="AX91" s="18">
        <f t="shared" si="55"/>
        <v>0</v>
      </c>
      <c r="AY91" s="18">
        <f t="shared" si="55"/>
        <v>0</v>
      </c>
      <c r="AZ91" s="18">
        <f t="shared" si="55"/>
        <v>0</v>
      </c>
      <c r="BA91" s="18">
        <f t="shared" si="55"/>
        <v>0</v>
      </c>
      <c r="BB91" s="18">
        <f t="shared" si="55"/>
        <v>0</v>
      </c>
      <c r="BC91" s="18">
        <f t="shared" si="55"/>
        <v>0</v>
      </c>
      <c r="BD91" s="18">
        <f t="shared" si="55"/>
        <v>0</v>
      </c>
      <c r="BE91" s="18">
        <f t="shared" si="55"/>
        <v>0</v>
      </c>
      <c r="BF91" s="18">
        <f t="shared" si="55"/>
        <v>0</v>
      </c>
      <c r="BG91" s="18">
        <f t="shared" si="23"/>
        <v>0</v>
      </c>
      <c r="BH91" s="30">
        <f t="shared" si="36"/>
        <v>0</v>
      </c>
      <c r="BI91" s="8"/>
      <c r="BJ91" s="5"/>
      <c r="BK91" s="46"/>
      <c r="BL91" s="5"/>
      <c r="BM91" s="50"/>
      <c r="BN91" s="13"/>
    </row>
    <row r="92" spans="4:66" ht="12" customHeight="1" x14ac:dyDescent="0.3">
      <c r="D92" s="153"/>
      <c r="E92" s="154"/>
      <c r="F92" s="149"/>
      <c r="G92" s="149"/>
      <c r="H92" s="150"/>
      <c r="I92" s="150"/>
      <c r="J92" s="143"/>
      <c r="K92" s="137" t="s">
        <v>529</v>
      </c>
      <c r="L92" s="137"/>
      <c r="M92" s="36" t="s">
        <v>119</v>
      </c>
      <c r="N92" s="5"/>
      <c r="O92" s="5"/>
      <c r="P92" s="5"/>
      <c r="Q92" s="5"/>
      <c r="R92" s="18">
        <f>S92+U92+Z92</f>
        <v>0</v>
      </c>
      <c r="S92" s="6"/>
      <c r="T92" s="6"/>
      <c r="U92" s="6"/>
      <c r="V92" s="6"/>
      <c r="W92" s="6"/>
      <c r="X92" s="6"/>
      <c r="Y92" s="6"/>
      <c r="Z92" s="6"/>
      <c r="AA92" s="6"/>
      <c r="AB92" s="6"/>
      <c r="AC92" s="6"/>
      <c r="AD92" s="18">
        <f>O92+P92+Q92+R92+AC92</f>
        <v>0</v>
      </c>
      <c r="AE92" s="18">
        <f>AF92+AG92</f>
        <v>0</v>
      </c>
      <c r="AF92" s="9"/>
      <c r="AG92" s="9"/>
      <c r="AH92" s="9"/>
      <c r="AI92" s="9"/>
      <c r="AJ92" s="9"/>
      <c r="AK92" s="9"/>
      <c r="AL92" s="18">
        <f>AE92+AI92+AJ92+AK92</f>
        <v>0</v>
      </c>
      <c r="AM92" s="9"/>
      <c r="AN92" s="9"/>
      <c r="AO92" s="9"/>
      <c r="AP92" s="9"/>
      <c r="AQ92" s="18">
        <f>AM92+AN92+AO92+AP92</f>
        <v>0</v>
      </c>
      <c r="AR92" s="18">
        <f>AD92+AL92+AQ92</f>
        <v>0</v>
      </c>
      <c r="AS92" s="18">
        <f>AT92+AU92+AV92+AW92+AZ92+BA92</f>
        <v>0</v>
      </c>
      <c r="AT92" s="12"/>
      <c r="AU92" s="6"/>
      <c r="AV92" s="6"/>
      <c r="AW92" s="6"/>
      <c r="AX92" s="6"/>
      <c r="AY92" s="6"/>
      <c r="AZ92" s="6"/>
      <c r="BA92" s="6"/>
      <c r="BB92" s="66"/>
      <c r="BC92" s="66"/>
      <c r="BD92" s="66"/>
      <c r="BE92" s="66"/>
      <c r="BF92" s="66"/>
      <c r="BG92" s="18">
        <f t="shared" si="23"/>
        <v>0</v>
      </c>
      <c r="BH92" s="30">
        <f t="shared" si="36"/>
        <v>0</v>
      </c>
      <c r="BI92" s="8"/>
      <c r="BJ92" s="5"/>
      <c r="BK92" s="46"/>
      <c r="BL92" s="5"/>
      <c r="BM92" s="50"/>
      <c r="BN92" s="8"/>
    </row>
    <row r="93" spans="4:66" ht="12" customHeight="1" x14ac:dyDescent="0.3">
      <c r="D93" s="153"/>
      <c r="E93" s="154"/>
      <c r="F93" s="149"/>
      <c r="G93" s="149"/>
      <c r="H93" s="150"/>
      <c r="I93" s="150"/>
      <c r="J93" s="143"/>
      <c r="K93" s="137" t="s">
        <v>530</v>
      </c>
      <c r="L93" s="137"/>
      <c r="M93" s="36" t="s">
        <v>120</v>
      </c>
      <c r="N93" s="5"/>
      <c r="O93" s="5"/>
      <c r="P93" s="5"/>
      <c r="Q93" s="5"/>
      <c r="R93" s="18">
        <f>S93+U93+Z93</f>
        <v>0</v>
      </c>
      <c r="S93" s="6"/>
      <c r="T93" s="6"/>
      <c r="U93" s="6"/>
      <c r="V93" s="6"/>
      <c r="W93" s="6"/>
      <c r="X93" s="6"/>
      <c r="Y93" s="6"/>
      <c r="Z93" s="6"/>
      <c r="AA93" s="6"/>
      <c r="AB93" s="6"/>
      <c r="AC93" s="6"/>
      <c r="AD93" s="18">
        <f>O93+P93+Q93+R93+AC93</f>
        <v>0</v>
      </c>
      <c r="AE93" s="18">
        <f>AF93+AG93</f>
        <v>0</v>
      </c>
      <c r="AF93" s="9"/>
      <c r="AG93" s="9"/>
      <c r="AH93" s="9"/>
      <c r="AI93" s="9"/>
      <c r="AJ93" s="9"/>
      <c r="AK93" s="9"/>
      <c r="AL93" s="18">
        <f>AE93+AI93+AJ93+AK93</f>
        <v>0</v>
      </c>
      <c r="AM93" s="9"/>
      <c r="AN93" s="9"/>
      <c r="AO93" s="9"/>
      <c r="AP93" s="9"/>
      <c r="AQ93" s="18">
        <f>AM93+AN93+AO93+AP93</f>
        <v>0</v>
      </c>
      <c r="AR93" s="18">
        <f>AD93+AL93+AQ93</f>
        <v>0</v>
      </c>
      <c r="AS93" s="18">
        <f>AT93+AU93+AV93+AW93+AZ93+BA93</f>
        <v>0</v>
      </c>
      <c r="AT93" s="12"/>
      <c r="AU93" s="6"/>
      <c r="AV93" s="6"/>
      <c r="AW93" s="6"/>
      <c r="AX93" s="6"/>
      <c r="AY93" s="6"/>
      <c r="AZ93" s="6"/>
      <c r="BA93" s="6"/>
      <c r="BB93" s="66"/>
      <c r="BC93" s="66"/>
      <c r="BD93" s="66"/>
      <c r="BE93" s="66"/>
      <c r="BF93" s="66"/>
      <c r="BG93" s="18">
        <f t="shared" si="23"/>
        <v>0</v>
      </c>
      <c r="BH93" s="30">
        <f t="shared" si="36"/>
        <v>0</v>
      </c>
      <c r="BI93" s="8"/>
      <c r="BJ93" s="5"/>
      <c r="BK93" s="46"/>
      <c r="BL93" s="5"/>
      <c r="BM93" s="50"/>
      <c r="BN93" s="8"/>
    </row>
    <row r="94" spans="4:66" ht="12" customHeight="1" x14ac:dyDescent="0.3">
      <c r="D94" s="153"/>
      <c r="E94" s="154"/>
      <c r="F94" s="149"/>
      <c r="G94" s="149"/>
      <c r="H94" s="150"/>
      <c r="I94" s="150"/>
      <c r="J94" s="139" t="s">
        <v>531</v>
      </c>
      <c r="K94" s="138" t="s">
        <v>532</v>
      </c>
      <c r="L94" s="113"/>
      <c r="M94" s="36" t="s">
        <v>121</v>
      </c>
      <c r="N94" s="5"/>
      <c r="O94" s="5"/>
      <c r="P94" s="5"/>
      <c r="Q94" s="5"/>
      <c r="R94" s="18">
        <f t="shared" ref="R94:BF94" si="56">R95+R96+R97+R98+R99</f>
        <v>0</v>
      </c>
      <c r="S94" s="18">
        <f t="shared" si="56"/>
        <v>0</v>
      </c>
      <c r="T94" s="18">
        <f t="shared" si="56"/>
        <v>0</v>
      </c>
      <c r="U94" s="18">
        <f t="shared" si="56"/>
        <v>0</v>
      </c>
      <c r="V94" s="18">
        <f t="shared" si="56"/>
        <v>0</v>
      </c>
      <c r="W94" s="18">
        <f t="shared" si="56"/>
        <v>0</v>
      </c>
      <c r="X94" s="18">
        <f t="shared" si="56"/>
        <v>0</v>
      </c>
      <c r="Y94" s="18">
        <f t="shared" si="56"/>
        <v>0</v>
      </c>
      <c r="Z94" s="18">
        <f t="shared" si="56"/>
        <v>0</v>
      </c>
      <c r="AA94" s="18">
        <f>AA95+AA96+AA97+AA98+AA99</f>
        <v>0</v>
      </c>
      <c r="AB94" s="18">
        <f>AB95+AB96+AB97+AB98+AB99</f>
        <v>0</v>
      </c>
      <c r="AC94" s="18">
        <f t="shared" si="56"/>
        <v>0</v>
      </c>
      <c r="AD94" s="18">
        <f t="shared" si="56"/>
        <v>0</v>
      </c>
      <c r="AE94" s="18">
        <f t="shared" si="56"/>
        <v>0</v>
      </c>
      <c r="AF94" s="18">
        <f t="shared" si="56"/>
        <v>0</v>
      </c>
      <c r="AG94" s="18">
        <f t="shared" si="56"/>
        <v>0</v>
      </c>
      <c r="AH94" s="18">
        <f t="shared" si="56"/>
        <v>0</v>
      </c>
      <c r="AI94" s="18">
        <f t="shared" si="56"/>
        <v>0</v>
      </c>
      <c r="AJ94" s="18">
        <f t="shared" si="56"/>
        <v>0</v>
      </c>
      <c r="AK94" s="18">
        <f t="shared" si="56"/>
        <v>0</v>
      </c>
      <c r="AL94" s="18">
        <f t="shared" si="56"/>
        <v>0</v>
      </c>
      <c r="AM94" s="18">
        <f t="shared" si="56"/>
        <v>0</v>
      </c>
      <c r="AN94" s="18">
        <f t="shared" si="56"/>
        <v>0</v>
      </c>
      <c r="AO94" s="18">
        <f t="shared" si="56"/>
        <v>0</v>
      </c>
      <c r="AP94" s="18">
        <f t="shared" si="56"/>
        <v>0</v>
      </c>
      <c r="AQ94" s="18">
        <f t="shared" si="56"/>
        <v>0</v>
      </c>
      <c r="AR94" s="18">
        <f t="shared" si="56"/>
        <v>0</v>
      </c>
      <c r="AS94" s="18">
        <f t="shared" si="56"/>
        <v>0</v>
      </c>
      <c r="AT94" s="18">
        <f t="shared" si="56"/>
        <v>0</v>
      </c>
      <c r="AU94" s="18">
        <f t="shared" si="56"/>
        <v>0</v>
      </c>
      <c r="AV94" s="18">
        <f t="shared" si="56"/>
        <v>0</v>
      </c>
      <c r="AW94" s="18">
        <f t="shared" si="56"/>
        <v>0</v>
      </c>
      <c r="AX94" s="18">
        <f t="shared" si="56"/>
        <v>0</v>
      </c>
      <c r="AY94" s="18">
        <f t="shared" si="56"/>
        <v>0</v>
      </c>
      <c r="AZ94" s="18">
        <f t="shared" si="56"/>
        <v>0</v>
      </c>
      <c r="BA94" s="18">
        <f t="shared" si="56"/>
        <v>0</v>
      </c>
      <c r="BB94" s="18">
        <f t="shared" si="56"/>
        <v>0</v>
      </c>
      <c r="BC94" s="18">
        <f t="shared" si="56"/>
        <v>0</v>
      </c>
      <c r="BD94" s="18">
        <f t="shared" si="56"/>
        <v>0</v>
      </c>
      <c r="BE94" s="18">
        <f t="shared" si="56"/>
        <v>0</v>
      </c>
      <c r="BF94" s="18">
        <f t="shared" si="56"/>
        <v>0</v>
      </c>
      <c r="BG94" s="18">
        <f t="shared" si="23"/>
        <v>0</v>
      </c>
      <c r="BH94" s="30">
        <f t="shared" si="36"/>
        <v>0</v>
      </c>
      <c r="BI94" s="8"/>
      <c r="BJ94" s="5"/>
      <c r="BK94" s="46"/>
      <c r="BL94" s="5"/>
      <c r="BM94" s="50"/>
      <c r="BN94" s="13"/>
    </row>
    <row r="95" spans="4:66" ht="12" customHeight="1" x14ac:dyDescent="0.3">
      <c r="D95" s="153"/>
      <c r="E95" s="154"/>
      <c r="F95" s="149"/>
      <c r="G95" s="149"/>
      <c r="H95" s="150"/>
      <c r="I95" s="150"/>
      <c r="J95" s="139"/>
      <c r="K95" s="181" t="s">
        <v>533</v>
      </c>
      <c r="L95" s="182"/>
      <c r="M95" s="36" t="s">
        <v>122</v>
      </c>
      <c r="N95" s="5"/>
      <c r="O95" s="5"/>
      <c r="P95" s="5"/>
      <c r="Q95" s="5"/>
      <c r="R95" s="18">
        <f>S95+U95+Z95</f>
        <v>0</v>
      </c>
      <c r="S95" s="66"/>
      <c r="T95" s="66"/>
      <c r="U95" s="66"/>
      <c r="V95" s="66"/>
      <c r="W95" s="66"/>
      <c r="X95" s="66"/>
      <c r="Y95" s="66"/>
      <c r="Z95" s="66"/>
      <c r="AA95" s="66"/>
      <c r="AB95" s="66"/>
      <c r="AC95" s="66"/>
      <c r="AD95" s="18">
        <f>O95+P95+Q95+R95+AC95</f>
        <v>0</v>
      </c>
      <c r="AE95" s="18">
        <f>AF95+AG95</f>
        <v>0</v>
      </c>
      <c r="AF95" s="66"/>
      <c r="AG95" s="66"/>
      <c r="AH95" s="66"/>
      <c r="AI95" s="66"/>
      <c r="AJ95" s="66"/>
      <c r="AK95" s="66"/>
      <c r="AL95" s="18">
        <f>AE95+AI95+AJ95+AK95</f>
        <v>0</v>
      </c>
      <c r="AM95" s="66"/>
      <c r="AN95" s="66"/>
      <c r="AO95" s="66"/>
      <c r="AP95" s="66"/>
      <c r="AQ95" s="18">
        <f>AM95+AN95+AO95+AP95</f>
        <v>0</v>
      </c>
      <c r="AR95" s="18">
        <f>AD95+AL95+AQ95</f>
        <v>0</v>
      </c>
      <c r="AS95" s="18">
        <f>AT95+AU95+AV95+AW95+AZ95+BA95</f>
        <v>0</v>
      </c>
      <c r="AT95" s="67"/>
      <c r="AU95" s="66"/>
      <c r="AV95" s="66"/>
      <c r="AW95" s="66"/>
      <c r="AX95" s="66"/>
      <c r="AY95" s="66"/>
      <c r="AZ95" s="66"/>
      <c r="BA95" s="66"/>
      <c r="BB95" s="66"/>
      <c r="BC95" s="66"/>
      <c r="BD95" s="66"/>
      <c r="BE95" s="66"/>
      <c r="BF95" s="66"/>
      <c r="BG95" s="18">
        <f t="shared" si="23"/>
        <v>0</v>
      </c>
      <c r="BH95" s="30">
        <f t="shared" si="36"/>
        <v>0</v>
      </c>
      <c r="BI95" s="8"/>
      <c r="BJ95" s="5"/>
      <c r="BK95" s="46"/>
      <c r="BL95" s="5"/>
      <c r="BM95" s="50"/>
      <c r="BN95" s="8"/>
    </row>
    <row r="96" spans="4:66" ht="12" customHeight="1" x14ac:dyDescent="0.3">
      <c r="D96" s="153"/>
      <c r="E96" s="154"/>
      <c r="F96" s="149"/>
      <c r="G96" s="149"/>
      <c r="H96" s="150"/>
      <c r="I96" s="150"/>
      <c r="J96" s="139"/>
      <c r="K96" s="135" t="s">
        <v>534</v>
      </c>
      <c r="L96" s="135"/>
      <c r="M96" s="36" t="s">
        <v>123</v>
      </c>
      <c r="N96" s="5"/>
      <c r="O96" s="5"/>
      <c r="P96" s="5"/>
      <c r="Q96" s="5"/>
      <c r="R96" s="18">
        <f>S96+U96+Z96</f>
        <v>0</v>
      </c>
      <c r="S96" s="66"/>
      <c r="T96" s="66"/>
      <c r="U96" s="66"/>
      <c r="V96" s="66"/>
      <c r="W96" s="66"/>
      <c r="X96" s="66"/>
      <c r="Y96" s="66"/>
      <c r="Z96" s="66"/>
      <c r="AA96" s="66"/>
      <c r="AB96" s="66"/>
      <c r="AC96" s="66"/>
      <c r="AD96" s="18">
        <f>O96+P96+Q96+R96+AC96</f>
        <v>0</v>
      </c>
      <c r="AE96" s="18">
        <f>AF96+AG96</f>
        <v>0</v>
      </c>
      <c r="AF96" s="66"/>
      <c r="AG96" s="66"/>
      <c r="AH96" s="66"/>
      <c r="AI96" s="5"/>
      <c r="AJ96" s="5"/>
      <c r="AK96" s="5"/>
      <c r="AL96" s="18">
        <f>AE96+AI96+AJ96+AK96</f>
        <v>0</v>
      </c>
      <c r="AM96" s="5"/>
      <c r="AN96" s="5"/>
      <c r="AO96" s="5"/>
      <c r="AP96" s="5"/>
      <c r="AQ96" s="5"/>
      <c r="AR96" s="18">
        <f>AD96+AL96+AQ96</f>
        <v>0</v>
      </c>
      <c r="AS96" s="5"/>
      <c r="AT96" s="11"/>
      <c r="AU96" s="5"/>
      <c r="AV96" s="11"/>
      <c r="AW96" s="5"/>
      <c r="AX96" s="11"/>
      <c r="AY96" s="5"/>
      <c r="AZ96" s="11"/>
      <c r="BA96" s="5"/>
      <c r="BB96" s="67"/>
      <c r="BC96" s="66"/>
      <c r="BD96" s="67"/>
      <c r="BE96" s="66"/>
      <c r="BF96" s="67"/>
      <c r="BG96" s="18">
        <f t="shared" si="23"/>
        <v>0</v>
      </c>
      <c r="BH96" s="30">
        <f t="shared" si="36"/>
        <v>0</v>
      </c>
      <c r="BI96" s="8"/>
      <c r="BJ96" s="5"/>
      <c r="BK96" s="46"/>
      <c r="BL96" s="5"/>
      <c r="BM96" s="50"/>
      <c r="BN96" s="8"/>
    </row>
    <row r="97" spans="4:66" ht="12" customHeight="1" x14ac:dyDescent="0.3">
      <c r="D97" s="153"/>
      <c r="E97" s="154"/>
      <c r="F97" s="149"/>
      <c r="G97" s="149"/>
      <c r="H97" s="150"/>
      <c r="I97" s="150"/>
      <c r="J97" s="139"/>
      <c r="K97" s="109" t="s">
        <v>535</v>
      </c>
      <c r="L97" s="109"/>
      <c r="M97" s="36" t="s">
        <v>124</v>
      </c>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11"/>
      <c r="AU97" s="5"/>
      <c r="AV97" s="5"/>
      <c r="AW97" s="5"/>
      <c r="AX97" s="5"/>
      <c r="AY97" s="5"/>
      <c r="AZ97" s="5"/>
      <c r="BA97" s="5"/>
      <c r="BB97" s="66"/>
      <c r="BC97" s="66"/>
      <c r="BD97" s="66"/>
      <c r="BE97" s="66"/>
      <c r="BF97" s="66"/>
      <c r="BG97" s="18">
        <f t="shared" si="23"/>
        <v>0</v>
      </c>
      <c r="BH97" s="30">
        <f t="shared" si="36"/>
        <v>0</v>
      </c>
      <c r="BI97" s="8"/>
      <c r="BJ97" s="5"/>
      <c r="BK97" s="46"/>
      <c r="BL97" s="5"/>
      <c r="BM97" s="50"/>
      <c r="BN97" s="8"/>
    </row>
    <row r="98" spans="4:66" ht="12" customHeight="1" x14ac:dyDescent="0.3">
      <c r="D98" s="153"/>
      <c r="E98" s="154"/>
      <c r="F98" s="149"/>
      <c r="G98" s="149"/>
      <c r="H98" s="150"/>
      <c r="I98" s="150"/>
      <c r="J98" s="139"/>
      <c r="K98" s="109" t="s">
        <v>536</v>
      </c>
      <c r="L98" s="109"/>
      <c r="M98" s="36" t="s">
        <v>125</v>
      </c>
      <c r="N98" s="5"/>
      <c r="O98" s="5"/>
      <c r="P98" s="5"/>
      <c r="Q98" s="5"/>
      <c r="R98" s="18">
        <f>S98+U98+Z98</f>
        <v>0</v>
      </c>
      <c r="S98" s="66"/>
      <c r="T98" s="66"/>
      <c r="U98" s="66"/>
      <c r="V98" s="66"/>
      <c r="W98" s="66"/>
      <c r="X98" s="66"/>
      <c r="Y98" s="66"/>
      <c r="Z98" s="66"/>
      <c r="AA98" s="66"/>
      <c r="AB98" s="66"/>
      <c r="AC98" s="66"/>
      <c r="AD98" s="18">
        <f>O98+P98+Q98+R98+AC98</f>
        <v>0</v>
      </c>
      <c r="AE98" s="18">
        <f>AF98+AG98</f>
        <v>0</v>
      </c>
      <c r="AF98" s="66"/>
      <c r="AG98" s="66"/>
      <c r="AH98" s="66"/>
      <c r="AI98" s="66"/>
      <c r="AJ98" s="66"/>
      <c r="AK98" s="66"/>
      <c r="AL98" s="18">
        <f>AE98+AI98+AJ98+AK98</f>
        <v>0</v>
      </c>
      <c r="AM98" s="66"/>
      <c r="AN98" s="66"/>
      <c r="AO98" s="66"/>
      <c r="AP98" s="66"/>
      <c r="AQ98" s="18">
        <f>AM98+AN98+AO98+AP98</f>
        <v>0</v>
      </c>
      <c r="AR98" s="18">
        <f>AD98+AL98+AQ98</f>
        <v>0</v>
      </c>
      <c r="AS98" s="18">
        <f>AT98+AU98+AV98+AW98+AZ98+BA98</f>
        <v>0</v>
      </c>
      <c r="AT98" s="67"/>
      <c r="AU98" s="66"/>
      <c r="AV98" s="67"/>
      <c r="AW98" s="66"/>
      <c r="AX98" s="67"/>
      <c r="AY98" s="66"/>
      <c r="AZ98" s="67"/>
      <c r="BA98" s="66"/>
      <c r="BB98" s="11"/>
      <c r="BC98" s="5"/>
      <c r="BD98" s="11"/>
      <c r="BE98" s="5"/>
      <c r="BF98" s="11"/>
      <c r="BG98" s="18">
        <f t="shared" si="23"/>
        <v>0</v>
      </c>
      <c r="BH98" s="30">
        <f t="shared" si="36"/>
        <v>0</v>
      </c>
      <c r="BI98" s="8"/>
      <c r="BJ98" s="5"/>
      <c r="BK98" s="46"/>
      <c r="BL98" s="5"/>
      <c r="BM98" s="50"/>
      <c r="BN98" s="8"/>
    </row>
    <row r="99" spans="4:66" ht="12" customHeight="1" x14ac:dyDescent="0.3">
      <c r="D99" s="153"/>
      <c r="E99" s="154"/>
      <c r="F99" s="149"/>
      <c r="G99" s="149"/>
      <c r="H99" s="151"/>
      <c r="I99" s="151"/>
      <c r="J99" s="139"/>
      <c r="K99" s="109" t="s">
        <v>537</v>
      </c>
      <c r="L99" s="109"/>
      <c r="M99" s="36" t="s">
        <v>126</v>
      </c>
      <c r="N99" s="5"/>
      <c r="O99" s="5"/>
      <c r="P99" s="5"/>
      <c r="Q99" s="5"/>
      <c r="R99" s="18">
        <f>S99+U99+Z99</f>
        <v>0</v>
      </c>
      <c r="S99" s="6"/>
      <c r="T99" s="6"/>
      <c r="U99" s="6"/>
      <c r="V99" s="6"/>
      <c r="W99" s="6"/>
      <c r="X99" s="6"/>
      <c r="Y99" s="6"/>
      <c r="Z99" s="6"/>
      <c r="AA99" s="6"/>
      <c r="AB99" s="6"/>
      <c r="AC99" s="6"/>
      <c r="AD99" s="18">
        <f>O99+P99+Q99+R99+AC99</f>
        <v>0</v>
      </c>
      <c r="AE99" s="18">
        <f>AF99+AG99</f>
        <v>0</v>
      </c>
      <c r="AF99" s="9"/>
      <c r="AG99" s="9"/>
      <c r="AH99" s="9"/>
      <c r="AI99" s="9"/>
      <c r="AJ99" s="9"/>
      <c r="AK99" s="9"/>
      <c r="AL99" s="18">
        <f>AE99+AI99+AJ99+AK99</f>
        <v>0</v>
      </c>
      <c r="AM99" s="9"/>
      <c r="AN99" s="9"/>
      <c r="AO99" s="9"/>
      <c r="AP99" s="9"/>
      <c r="AQ99" s="18">
        <f>AM99+AN99+AO99+AP99</f>
        <v>0</v>
      </c>
      <c r="AR99" s="18">
        <f>AD99+AL99+AQ99</f>
        <v>0</v>
      </c>
      <c r="AS99" s="18">
        <f>AT99+AU99+AV99+AW99+AZ99+BA99</f>
        <v>0</v>
      </c>
      <c r="AT99" s="12"/>
      <c r="AU99" s="6"/>
      <c r="AV99" s="12"/>
      <c r="AW99" s="6"/>
      <c r="AX99" s="12"/>
      <c r="AY99" s="6"/>
      <c r="AZ99" s="12"/>
      <c r="BA99" s="6"/>
      <c r="BB99" s="66"/>
      <c r="BC99" s="66"/>
      <c r="BD99" s="66"/>
      <c r="BE99" s="66"/>
      <c r="BF99" s="66"/>
      <c r="BG99" s="18">
        <f t="shared" si="23"/>
        <v>0</v>
      </c>
      <c r="BH99" s="30">
        <f t="shared" si="36"/>
        <v>0</v>
      </c>
      <c r="BI99" s="8"/>
      <c r="BJ99" s="5"/>
      <c r="BK99" s="46"/>
      <c r="BL99" s="5"/>
      <c r="BM99" s="50"/>
      <c r="BN99" s="8"/>
    </row>
    <row r="100" spans="4:66" ht="12" customHeight="1" x14ac:dyDescent="0.3">
      <c r="D100" s="153"/>
      <c r="E100" s="154"/>
      <c r="F100" s="102" t="s">
        <v>538</v>
      </c>
      <c r="G100" s="128"/>
      <c r="H100" s="129" t="s">
        <v>539</v>
      </c>
      <c r="I100" s="132" t="s">
        <v>540</v>
      </c>
      <c r="J100" s="140" t="s">
        <v>541</v>
      </c>
      <c r="K100" s="141" t="s">
        <v>542</v>
      </c>
      <c r="L100" s="141"/>
      <c r="M100" s="36" t="s">
        <v>127</v>
      </c>
      <c r="N100" s="15">
        <f t="shared" ref="N100:BG100" si="57">N102+N121</f>
        <v>50</v>
      </c>
      <c r="O100" s="15">
        <f t="shared" si="57"/>
        <v>0</v>
      </c>
      <c r="P100" s="15">
        <f>P102+P121</f>
        <v>0</v>
      </c>
      <c r="Q100" s="15">
        <f t="shared" si="57"/>
        <v>0</v>
      </c>
      <c r="R100" s="15">
        <f t="shared" si="57"/>
        <v>0</v>
      </c>
      <c r="S100" s="15">
        <f t="shared" si="57"/>
        <v>0</v>
      </c>
      <c r="T100" s="15">
        <f t="shared" si="57"/>
        <v>0</v>
      </c>
      <c r="U100" s="15">
        <f>U102+U121</f>
        <v>0</v>
      </c>
      <c r="V100" s="15">
        <f t="shared" si="57"/>
        <v>0</v>
      </c>
      <c r="W100" s="15">
        <f t="shared" si="57"/>
        <v>0</v>
      </c>
      <c r="X100" s="15">
        <f t="shared" si="57"/>
        <v>0</v>
      </c>
      <c r="Y100" s="15">
        <f t="shared" si="57"/>
        <v>0</v>
      </c>
      <c r="Z100" s="15">
        <f t="shared" si="57"/>
        <v>0</v>
      </c>
      <c r="AA100" s="15">
        <f>AA102+AA121</f>
        <v>0</v>
      </c>
      <c r="AB100" s="15">
        <f>AB102+AB121</f>
        <v>0</v>
      </c>
      <c r="AC100" s="15">
        <f t="shared" si="57"/>
        <v>0</v>
      </c>
      <c r="AD100" s="15">
        <f>AD102+AD121</f>
        <v>0</v>
      </c>
      <c r="AE100" s="15">
        <f t="shared" si="57"/>
        <v>0</v>
      </c>
      <c r="AF100" s="15">
        <f t="shared" si="57"/>
        <v>0</v>
      </c>
      <c r="AG100" s="15">
        <f t="shared" si="57"/>
        <v>0</v>
      </c>
      <c r="AH100" s="15">
        <f t="shared" si="57"/>
        <v>0</v>
      </c>
      <c r="AI100" s="15">
        <f t="shared" si="57"/>
        <v>0</v>
      </c>
      <c r="AJ100" s="15">
        <f t="shared" si="57"/>
        <v>0</v>
      </c>
      <c r="AK100" s="15">
        <f t="shared" si="57"/>
        <v>0</v>
      </c>
      <c r="AL100" s="15">
        <f>AL102+AL121</f>
        <v>0</v>
      </c>
      <c r="AM100" s="15">
        <f t="shared" si="57"/>
        <v>0</v>
      </c>
      <c r="AN100" s="15">
        <f t="shared" si="57"/>
        <v>0</v>
      </c>
      <c r="AO100" s="15">
        <f t="shared" si="57"/>
        <v>0</v>
      </c>
      <c r="AP100" s="15">
        <f t="shared" si="57"/>
        <v>0</v>
      </c>
      <c r="AQ100" s="15">
        <f t="shared" si="57"/>
        <v>0</v>
      </c>
      <c r="AR100" s="15">
        <f t="shared" si="57"/>
        <v>0</v>
      </c>
      <c r="AS100" s="15">
        <f t="shared" si="57"/>
        <v>0</v>
      </c>
      <c r="AT100" s="15">
        <f t="shared" si="57"/>
        <v>0</v>
      </c>
      <c r="AU100" s="15">
        <f t="shared" si="57"/>
        <v>0</v>
      </c>
      <c r="AV100" s="15">
        <f t="shared" si="57"/>
        <v>0</v>
      </c>
      <c r="AW100" s="15">
        <f t="shared" si="57"/>
        <v>0</v>
      </c>
      <c r="AX100" s="15">
        <f t="shared" si="57"/>
        <v>0</v>
      </c>
      <c r="AY100" s="15">
        <f t="shared" si="57"/>
        <v>0</v>
      </c>
      <c r="AZ100" s="15">
        <f t="shared" si="57"/>
        <v>0</v>
      </c>
      <c r="BA100" s="15">
        <f t="shared" si="57"/>
        <v>0</v>
      </c>
      <c r="BB100" s="15">
        <f t="shared" si="57"/>
        <v>0</v>
      </c>
      <c r="BC100" s="15">
        <f t="shared" si="57"/>
        <v>0</v>
      </c>
      <c r="BD100" s="15">
        <f t="shared" si="57"/>
        <v>0</v>
      </c>
      <c r="BE100" s="15">
        <f t="shared" si="57"/>
        <v>0</v>
      </c>
      <c r="BF100" s="15">
        <f t="shared" si="57"/>
        <v>0</v>
      </c>
      <c r="BG100" s="15">
        <f t="shared" si="57"/>
        <v>0</v>
      </c>
      <c r="BH100" s="30">
        <f t="shared" si="36"/>
        <v>50</v>
      </c>
      <c r="BI100" s="8"/>
      <c r="BJ100" s="16"/>
      <c r="BK100" s="48"/>
      <c r="BL100" s="16"/>
      <c r="BM100" s="50"/>
      <c r="BN100" s="13"/>
    </row>
    <row r="101" spans="4:66" ht="12" customHeight="1" x14ac:dyDescent="0.3">
      <c r="D101" s="153"/>
      <c r="E101" s="154"/>
      <c r="F101" s="102"/>
      <c r="G101" s="128"/>
      <c r="H101" s="130"/>
      <c r="I101" s="133"/>
      <c r="J101" s="140"/>
      <c r="K101" s="141" t="s">
        <v>543</v>
      </c>
      <c r="L101" s="141"/>
      <c r="M101" s="36" t="s">
        <v>128</v>
      </c>
      <c r="N101" s="16"/>
      <c r="O101" s="15"/>
      <c r="P101" s="15"/>
      <c r="Q101" s="15"/>
      <c r="R101" s="29"/>
      <c r="S101" s="15"/>
      <c r="T101" s="17"/>
      <c r="U101" s="15"/>
      <c r="V101" s="17"/>
      <c r="W101" s="17"/>
      <c r="X101" s="17"/>
      <c r="Y101" s="17"/>
      <c r="Z101" s="15"/>
      <c r="AA101" s="17"/>
      <c r="AB101" s="17"/>
      <c r="AC101" s="15"/>
      <c r="AD101" s="55"/>
      <c r="AE101" s="29"/>
      <c r="AF101" s="15"/>
      <c r="AG101" s="15"/>
      <c r="AH101" s="17"/>
      <c r="AI101" s="15"/>
      <c r="AJ101" s="15"/>
      <c r="AK101" s="17"/>
      <c r="AL101" s="55"/>
      <c r="AM101" s="72"/>
      <c r="AN101" s="18"/>
      <c r="AO101" s="18"/>
      <c r="AP101" s="18"/>
      <c r="AQ101" s="55"/>
      <c r="AR101" s="29">
        <f>AD101+AL101+AQ101</f>
        <v>0</v>
      </c>
      <c r="AS101" s="16"/>
      <c r="AT101" s="16"/>
      <c r="AU101" s="16"/>
      <c r="AV101" s="16"/>
      <c r="AW101" s="16"/>
      <c r="AX101" s="16"/>
      <c r="AY101" s="16"/>
      <c r="AZ101" s="16"/>
      <c r="BA101" s="16"/>
      <c r="BB101" s="16"/>
      <c r="BC101" s="16"/>
      <c r="BD101" s="16"/>
      <c r="BE101" s="16"/>
      <c r="BF101" s="16"/>
      <c r="BG101" s="16"/>
      <c r="BH101" s="30">
        <f t="shared" si="36"/>
        <v>0</v>
      </c>
      <c r="BI101" s="8"/>
      <c r="BJ101" s="16"/>
      <c r="BK101" s="48"/>
      <c r="BL101" s="5"/>
      <c r="BM101" s="50"/>
      <c r="BN101" s="13"/>
    </row>
    <row r="102" spans="4:66" ht="12" customHeight="1" x14ac:dyDescent="0.3">
      <c r="D102" s="153"/>
      <c r="E102" s="154"/>
      <c r="F102" s="102"/>
      <c r="G102" s="128"/>
      <c r="H102" s="130"/>
      <c r="I102" s="133"/>
      <c r="J102" s="136" t="s">
        <v>544</v>
      </c>
      <c r="K102" s="141" t="s">
        <v>544</v>
      </c>
      <c r="L102" s="141"/>
      <c r="M102" s="36" t="s">
        <v>129</v>
      </c>
      <c r="N102" s="15">
        <f t="shared" ref="N102:BA102" si="58">SUM(N103:N120)</f>
        <v>50</v>
      </c>
      <c r="O102" s="15">
        <f t="shared" si="58"/>
        <v>0</v>
      </c>
      <c r="P102" s="15">
        <f t="shared" si="58"/>
        <v>0</v>
      </c>
      <c r="Q102" s="15">
        <f t="shared" si="58"/>
        <v>0</v>
      </c>
      <c r="R102" s="15">
        <f>SUM(R103:R120)</f>
        <v>0</v>
      </c>
      <c r="S102" s="15">
        <f t="shared" si="58"/>
        <v>0</v>
      </c>
      <c r="T102" s="15">
        <f>SUM(T103:T120)</f>
        <v>0</v>
      </c>
      <c r="U102" s="15">
        <f>SUM(U103:U120)</f>
        <v>0</v>
      </c>
      <c r="V102" s="15">
        <f t="shared" si="58"/>
        <v>0</v>
      </c>
      <c r="W102" s="15">
        <f t="shared" si="58"/>
        <v>0</v>
      </c>
      <c r="X102" s="15">
        <f t="shared" si="58"/>
        <v>0</v>
      </c>
      <c r="Y102" s="15">
        <f t="shared" si="58"/>
        <v>0</v>
      </c>
      <c r="Z102" s="15">
        <f t="shared" si="58"/>
        <v>0</v>
      </c>
      <c r="AA102" s="15">
        <f>SUM(AA103:AA120)</f>
        <v>0</v>
      </c>
      <c r="AB102" s="15">
        <f>SUM(AB103:AB120)</f>
        <v>0</v>
      </c>
      <c r="AC102" s="15">
        <f t="shared" si="58"/>
        <v>0</v>
      </c>
      <c r="AD102" s="15">
        <f>SUM(AD103:AD120)+O102+P102+Q102-O120-P120-Q120</f>
        <v>0</v>
      </c>
      <c r="AE102" s="15">
        <f t="shared" si="58"/>
        <v>0</v>
      </c>
      <c r="AF102" s="15">
        <f t="shared" si="58"/>
        <v>0</v>
      </c>
      <c r="AG102" s="15">
        <f t="shared" si="58"/>
        <v>0</v>
      </c>
      <c r="AH102" s="15">
        <f t="shared" si="58"/>
        <v>0</v>
      </c>
      <c r="AI102" s="15">
        <f t="shared" si="58"/>
        <v>0</v>
      </c>
      <c r="AJ102" s="15">
        <f t="shared" si="58"/>
        <v>0</v>
      </c>
      <c r="AK102" s="15">
        <f t="shared" si="58"/>
        <v>0</v>
      </c>
      <c r="AL102" s="15">
        <f t="shared" si="58"/>
        <v>0</v>
      </c>
      <c r="AM102" s="15">
        <f t="shared" si="58"/>
        <v>0</v>
      </c>
      <c r="AN102" s="15">
        <f t="shared" si="58"/>
        <v>0</v>
      </c>
      <c r="AO102" s="15">
        <f t="shared" si="58"/>
        <v>0</v>
      </c>
      <c r="AP102" s="15">
        <f t="shared" si="58"/>
        <v>0</v>
      </c>
      <c r="AQ102" s="15">
        <f t="shared" si="58"/>
        <v>0</v>
      </c>
      <c r="AR102" s="15">
        <f>SUM(AR103:AR120)+O102+P102+Q102-O120-P120-Q120</f>
        <v>0</v>
      </c>
      <c r="AS102" s="15">
        <f t="shared" si="58"/>
        <v>0</v>
      </c>
      <c r="AT102" s="15">
        <f t="shared" si="58"/>
        <v>0</v>
      </c>
      <c r="AU102" s="15">
        <f t="shared" si="58"/>
        <v>0</v>
      </c>
      <c r="AV102" s="15">
        <f t="shared" si="58"/>
        <v>0</v>
      </c>
      <c r="AW102" s="15">
        <f t="shared" si="58"/>
        <v>0</v>
      </c>
      <c r="AX102" s="15">
        <f t="shared" si="58"/>
        <v>0</v>
      </c>
      <c r="AY102" s="15">
        <f t="shared" si="58"/>
        <v>0</v>
      </c>
      <c r="AZ102" s="15">
        <f t="shared" si="58"/>
        <v>0</v>
      </c>
      <c r="BA102" s="15">
        <f t="shared" si="58"/>
        <v>0</v>
      </c>
      <c r="BB102" s="16"/>
      <c r="BC102" s="16"/>
      <c r="BD102" s="16"/>
      <c r="BE102" s="16"/>
      <c r="BF102" s="16"/>
      <c r="BG102" s="15">
        <f>SUM(BG103:BG120)</f>
        <v>0</v>
      </c>
      <c r="BH102" s="30">
        <f t="shared" si="36"/>
        <v>50</v>
      </c>
      <c r="BI102" s="8"/>
      <c r="BJ102" s="16"/>
      <c r="BK102" s="48"/>
      <c r="BL102" s="16"/>
      <c r="BM102" s="50"/>
      <c r="BN102" s="13"/>
    </row>
    <row r="103" spans="4:66" ht="12" customHeight="1" x14ac:dyDescent="0.3">
      <c r="D103" s="153"/>
      <c r="E103" s="154"/>
      <c r="F103" s="102"/>
      <c r="G103" s="128"/>
      <c r="H103" s="130"/>
      <c r="I103" s="133"/>
      <c r="J103" s="136"/>
      <c r="K103" s="142" t="s">
        <v>545</v>
      </c>
      <c r="L103" s="142"/>
      <c r="M103" s="36" t="s">
        <v>130</v>
      </c>
      <c r="N103" s="15">
        <f>N20</f>
        <v>50</v>
      </c>
      <c r="O103" s="15">
        <f>O20</f>
        <v>0</v>
      </c>
      <c r="P103" s="15">
        <f>P20</f>
        <v>0</v>
      </c>
      <c r="Q103" s="15">
        <f>Q20</f>
        <v>0</v>
      </c>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30">
        <f>N103+O103+P103+Q103</f>
        <v>50</v>
      </c>
      <c r="BI103" s="8"/>
      <c r="BJ103" s="5"/>
      <c r="BK103" s="46"/>
      <c r="BL103" s="5"/>
      <c r="BM103" s="52"/>
      <c r="BN103" s="5"/>
    </row>
    <row r="104" spans="4:66" ht="12" customHeight="1" x14ac:dyDescent="0.3">
      <c r="D104" s="153"/>
      <c r="E104" s="154"/>
      <c r="F104" s="102"/>
      <c r="G104" s="128"/>
      <c r="H104" s="130"/>
      <c r="I104" s="133"/>
      <c r="J104" s="136"/>
      <c r="K104" s="109" t="s">
        <v>546</v>
      </c>
      <c r="L104" s="109"/>
      <c r="M104" s="36" t="s">
        <v>131</v>
      </c>
      <c r="N104" s="16"/>
      <c r="O104" s="16"/>
      <c r="P104" s="16"/>
      <c r="Q104" s="16"/>
      <c r="R104" s="15">
        <f t="shared" ref="R104:BA104" si="59">R22</f>
        <v>0</v>
      </c>
      <c r="S104" s="15">
        <f t="shared" si="59"/>
        <v>0</v>
      </c>
      <c r="T104" s="15">
        <f t="shared" si="59"/>
        <v>0</v>
      </c>
      <c r="U104" s="15">
        <f t="shared" si="59"/>
        <v>0</v>
      </c>
      <c r="V104" s="15">
        <f t="shared" si="59"/>
        <v>0</v>
      </c>
      <c r="W104" s="15">
        <f t="shared" si="59"/>
        <v>0</v>
      </c>
      <c r="X104" s="15">
        <f t="shared" si="59"/>
        <v>0</v>
      </c>
      <c r="Y104" s="15">
        <f t="shared" si="59"/>
        <v>0</v>
      </c>
      <c r="Z104" s="15">
        <f t="shared" si="59"/>
        <v>0</v>
      </c>
      <c r="AA104" s="15">
        <f t="shared" si="59"/>
        <v>0</v>
      </c>
      <c r="AB104" s="15">
        <f t="shared" si="59"/>
        <v>0</v>
      </c>
      <c r="AC104" s="15">
        <f t="shared" si="59"/>
        <v>0</v>
      </c>
      <c r="AD104" s="15">
        <f t="shared" si="59"/>
        <v>0</v>
      </c>
      <c r="AE104" s="15">
        <f t="shared" si="59"/>
        <v>0</v>
      </c>
      <c r="AF104" s="15">
        <f t="shared" si="59"/>
        <v>0</v>
      </c>
      <c r="AG104" s="15">
        <f t="shared" si="59"/>
        <v>0</v>
      </c>
      <c r="AH104" s="15">
        <f t="shared" si="59"/>
        <v>0</v>
      </c>
      <c r="AI104" s="15">
        <f t="shared" si="59"/>
        <v>0</v>
      </c>
      <c r="AJ104" s="15">
        <f t="shared" si="59"/>
        <v>0</v>
      </c>
      <c r="AK104" s="15">
        <f t="shared" si="59"/>
        <v>0</v>
      </c>
      <c r="AL104" s="15">
        <f t="shared" si="59"/>
        <v>0</v>
      </c>
      <c r="AM104" s="15">
        <f t="shared" si="59"/>
        <v>0</v>
      </c>
      <c r="AN104" s="15">
        <f t="shared" si="59"/>
        <v>0</v>
      </c>
      <c r="AO104" s="15">
        <f t="shared" si="59"/>
        <v>0</v>
      </c>
      <c r="AP104" s="15">
        <f t="shared" si="59"/>
        <v>0</v>
      </c>
      <c r="AQ104" s="15">
        <f t="shared" si="59"/>
        <v>0</v>
      </c>
      <c r="AR104" s="15">
        <f t="shared" si="59"/>
        <v>0</v>
      </c>
      <c r="AS104" s="15">
        <f t="shared" si="59"/>
        <v>0</v>
      </c>
      <c r="AT104" s="15">
        <f t="shared" si="59"/>
        <v>0</v>
      </c>
      <c r="AU104" s="15">
        <f t="shared" si="59"/>
        <v>0</v>
      </c>
      <c r="AV104" s="15">
        <f t="shared" si="59"/>
        <v>0</v>
      </c>
      <c r="AW104" s="15">
        <f t="shared" si="59"/>
        <v>0</v>
      </c>
      <c r="AX104" s="15">
        <f t="shared" si="59"/>
        <v>0</v>
      </c>
      <c r="AY104" s="15">
        <f t="shared" si="59"/>
        <v>0</v>
      </c>
      <c r="AZ104" s="15">
        <f t="shared" si="59"/>
        <v>0</v>
      </c>
      <c r="BA104" s="15">
        <f t="shared" si="59"/>
        <v>0</v>
      </c>
      <c r="BB104" s="16"/>
      <c r="BC104" s="16"/>
      <c r="BD104" s="16"/>
      <c r="BE104" s="16"/>
      <c r="BF104" s="16"/>
      <c r="BG104" s="15">
        <f>BG22</f>
        <v>0</v>
      </c>
      <c r="BH104" s="30">
        <f t="shared" ref="BH104:BH134" si="60">N104+AR104+BG104</f>
        <v>0</v>
      </c>
      <c r="BI104" s="8"/>
      <c r="BJ104" s="5"/>
      <c r="BK104" s="46"/>
      <c r="BL104" s="5"/>
      <c r="BM104" s="50"/>
      <c r="BN104" s="8"/>
    </row>
    <row r="105" spans="4:66" ht="12" customHeight="1" x14ac:dyDescent="0.3">
      <c r="D105" s="153"/>
      <c r="E105" s="154"/>
      <c r="F105" s="102"/>
      <c r="G105" s="128"/>
      <c r="H105" s="130"/>
      <c r="I105" s="133"/>
      <c r="J105" s="136"/>
      <c r="K105" s="109" t="s">
        <v>547</v>
      </c>
      <c r="L105" s="109"/>
      <c r="M105" s="36" t="s">
        <v>132</v>
      </c>
      <c r="N105" s="16"/>
      <c r="O105" s="16"/>
      <c r="P105" s="16"/>
      <c r="Q105" s="16"/>
      <c r="R105" s="15">
        <f>R27</f>
        <v>0</v>
      </c>
      <c r="S105" s="16"/>
      <c r="T105" s="16"/>
      <c r="U105" s="15">
        <f>U27</f>
        <v>0</v>
      </c>
      <c r="V105" s="15">
        <f>V27</f>
        <v>0</v>
      </c>
      <c r="W105" s="15">
        <f>W27</f>
        <v>0</v>
      </c>
      <c r="X105" s="15">
        <f>X27</f>
        <v>0</v>
      </c>
      <c r="Y105" s="16"/>
      <c r="Z105" s="16"/>
      <c r="AA105" s="16"/>
      <c r="AB105" s="16"/>
      <c r="AC105" s="16"/>
      <c r="AD105" s="15">
        <f>AD27</f>
        <v>0</v>
      </c>
      <c r="AE105" s="16"/>
      <c r="AF105" s="16"/>
      <c r="AG105" s="16"/>
      <c r="AH105" s="16"/>
      <c r="AI105" s="16"/>
      <c r="AJ105" s="16"/>
      <c r="AK105" s="16"/>
      <c r="AL105" s="16"/>
      <c r="AM105" s="16"/>
      <c r="AN105" s="16"/>
      <c r="AO105" s="16"/>
      <c r="AP105" s="16"/>
      <c r="AQ105" s="16"/>
      <c r="AR105" s="15">
        <f>AR27</f>
        <v>0</v>
      </c>
      <c r="AS105" s="16"/>
      <c r="AT105" s="16"/>
      <c r="AU105" s="16"/>
      <c r="AV105" s="16"/>
      <c r="AW105" s="16"/>
      <c r="AX105" s="16"/>
      <c r="AY105" s="16"/>
      <c r="AZ105" s="16"/>
      <c r="BA105" s="16"/>
      <c r="BB105" s="16"/>
      <c r="BC105" s="16"/>
      <c r="BD105" s="16"/>
      <c r="BE105" s="16"/>
      <c r="BF105" s="16"/>
      <c r="BG105" s="16"/>
      <c r="BH105" s="30">
        <f t="shared" si="60"/>
        <v>0</v>
      </c>
      <c r="BI105" s="8"/>
      <c r="BJ105" s="5"/>
      <c r="BK105" s="46"/>
      <c r="BL105" s="5"/>
      <c r="BM105" s="50"/>
      <c r="BN105" s="8"/>
    </row>
    <row r="106" spans="4:66" ht="12" customHeight="1" x14ac:dyDescent="0.3">
      <c r="D106" s="153"/>
      <c r="E106" s="154"/>
      <c r="F106" s="102"/>
      <c r="G106" s="128"/>
      <c r="H106" s="130"/>
      <c r="I106" s="133"/>
      <c r="J106" s="136"/>
      <c r="K106" s="109" t="s">
        <v>548</v>
      </c>
      <c r="L106" s="109"/>
      <c r="M106" s="36" t="s">
        <v>133</v>
      </c>
      <c r="N106" s="16"/>
      <c r="O106" s="16"/>
      <c r="P106" s="16"/>
      <c r="Q106" s="16"/>
      <c r="R106" s="15">
        <f t="shared" ref="R106:BA106" si="61">R63+R65</f>
        <v>0</v>
      </c>
      <c r="S106" s="15">
        <f t="shared" si="61"/>
        <v>0</v>
      </c>
      <c r="T106" s="15">
        <f t="shared" si="61"/>
        <v>0</v>
      </c>
      <c r="U106" s="15">
        <f t="shared" si="61"/>
        <v>0</v>
      </c>
      <c r="V106" s="15">
        <f t="shared" si="61"/>
        <v>0</v>
      </c>
      <c r="W106" s="15">
        <f t="shared" si="61"/>
        <v>0</v>
      </c>
      <c r="X106" s="15">
        <f t="shared" si="61"/>
        <v>0</v>
      </c>
      <c r="Y106" s="15">
        <f t="shared" si="61"/>
        <v>0</v>
      </c>
      <c r="Z106" s="15">
        <f t="shared" si="61"/>
        <v>0</v>
      </c>
      <c r="AA106" s="15">
        <f t="shared" si="61"/>
        <v>0</v>
      </c>
      <c r="AB106" s="15">
        <f t="shared" si="61"/>
        <v>0</v>
      </c>
      <c r="AC106" s="15">
        <f t="shared" si="61"/>
        <v>0</v>
      </c>
      <c r="AD106" s="15">
        <f t="shared" si="61"/>
        <v>0</v>
      </c>
      <c r="AE106" s="15">
        <f t="shared" si="61"/>
        <v>0</v>
      </c>
      <c r="AF106" s="15">
        <f t="shared" si="61"/>
        <v>0</v>
      </c>
      <c r="AG106" s="15">
        <f t="shared" si="61"/>
        <v>0</v>
      </c>
      <c r="AH106" s="15">
        <f t="shared" si="61"/>
        <v>0</v>
      </c>
      <c r="AI106" s="15">
        <f t="shared" si="61"/>
        <v>0</v>
      </c>
      <c r="AJ106" s="15">
        <f t="shared" si="61"/>
        <v>0</v>
      </c>
      <c r="AK106" s="15">
        <f t="shared" si="61"/>
        <v>0</v>
      </c>
      <c r="AL106" s="15">
        <f t="shared" si="61"/>
        <v>0</v>
      </c>
      <c r="AM106" s="15">
        <f t="shared" si="61"/>
        <v>0</v>
      </c>
      <c r="AN106" s="15">
        <f t="shared" si="61"/>
        <v>0</v>
      </c>
      <c r="AO106" s="15">
        <f t="shared" si="61"/>
        <v>0</v>
      </c>
      <c r="AP106" s="15">
        <f t="shared" si="61"/>
        <v>0</v>
      </c>
      <c r="AQ106" s="15">
        <f t="shared" si="61"/>
        <v>0</v>
      </c>
      <c r="AR106" s="15">
        <f t="shared" si="61"/>
        <v>0</v>
      </c>
      <c r="AS106" s="15">
        <f t="shared" si="61"/>
        <v>0</v>
      </c>
      <c r="AT106" s="15">
        <f t="shared" si="61"/>
        <v>0</v>
      </c>
      <c r="AU106" s="15">
        <f t="shared" si="61"/>
        <v>0</v>
      </c>
      <c r="AV106" s="15">
        <f t="shared" si="61"/>
        <v>0</v>
      </c>
      <c r="AW106" s="15">
        <f t="shared" si="61"/>
        <v>0</v>
      </c>
      <c r="AX106" s="15">
        <f t="shared" si="61"/>
        <v>0</v>
      </c>
      <c r="AY106" s="15">
        <f t="shared" si="61"/>
        <v>0</v>
      </c>
      <c r="AZ106" s="15">
        <f t="shared" si="61"/>
        <v>0</v>
      </c>
      <c r="BA106" s="15">
        <f t="shared" si="61"/>
        <v>0</v>
      </c>
      <c r="BB106" s="16"/>
      <c r="BC106" s="16"/>
      <c r="BD106" s="16"/>
      <c r="BE106" s="16"/>
      <c r="BF106" s="16"/>
      <c r="BG106" s="15">
        <f>BG63+BG65</f>
        <v>0</v>
      </c>
      <c r="BH106" s="30">
        <f t="shared" si="60"/>
        <v>0</v>
      </c>
      <c r="BI106" s="8"/>
      <c r="BJ106" s="5"/>
      <c r="BK106" s="46"/>
      <c r="BL106" s="5"/>
      <c r="BM106" s="50"/>
      <c r="BN106" s="8"/>
    </row>
    <row r="107" spans="4:66" ht="12" customHeight="1" x14ac:dyDescent="0.3">
      <c r="D107" s="153"/>
      <c r="E107" s="154"/>
      <c r="F107" s="102"/>
      <c r="G107" s="128"/>
      <c r="H107" s="130"/>
      <c r="I107" s="133"/>
      <c r="J107" s="136"/>
      <c r="K107" s="135" t="s">
        <v>549</v>
      </c>
      <c r="L107" s="135"/>
      <c r="M107" s="36" t="s">
        <v>134</v>
      </c>
      <c r="N107" s="16"/>
      <c r="O107" s="16"/>
      <c r="P107" s="16"/>
      <c r="Q107" s="16"/>
      <c r="R107" s="15">
        <f t="shared" ref="R107:BA107" si="62">R69</f>
        <v>0</v>
      </c>
      <c r="S107" s="15">
        <f t="shared" si="62"/>
        <v>0</v>
      </c>
      <c r="T107" s="15">
        <f t="shared" si="62"/>
        <v>0</v>
      </c>
      <c r="U107" s="15">
        <f t="shared" si="62"/>
        <v>0</v>
      </c>
      <c r="V107" s="15">
        <f t="shared" si="62"/>
        <v>0</v>
      </c>
      <c r="W107" s="15">
        <f t="shared" si="62"/>
        <v>0</v>
      </c>
      <c r="X107" s="15">
        <f t="shared" si="62"/>
        <v>0</v>
      </c>
      <c r="Y107" s="15">
        <f t="shared" si="62"/>
        <v>0</v>
      </c>
      <c r="Z107" s="15">
        <f t="shared" si="62"/>
        <v>0</v>
      </c>
      <c r="AA107" s="15">
        <f t="shared" si="62"/>
        <v>0</v>
      </c>
      <c r="AB107" s="15">
        <f t="shared" si="62"/>
        <v>0</v>
      </c>
      <c r="AC107" s="15">
        <f t="shared" si="62"/>
        <v>0</v>
      </c>
      <c r="AD107" s="15">
        <f t="shared" si="62"/>
        <v>0</v>
      </c>
      <c r="AE107" s="15">
        <f t="shared" si="62"/>
        <v>0</v>
      </c>
      <c r="AF107" s="15">
        <f t="shared" si="62"/>
        <v>0</v>
      </c>
      <c r="AG107" s="15">
        <f t="shared" si="62"/>
        <v>0</v>
      </c>
      <c r="AH107" s="15">
        <f t="shared" si="62"/>
        <v>0</v>
      </c>
      <c r="AI107" s="15">
        <f t="shared" si="62"/>
        <v>0</v>
      </c>
      <c r="AJ107" s="15">
        <f t="shared" si="62"/>
        <v>0</v>
      </c>
      <c r="AK107" s="15">
        <f t="shared" si="62"/>
        <v>0</v>
      </c>
      <c r="AL107" s="15">
        <f t="shared" si="62"/>
        <v>0</v>
      </c>
      <c r="AM107" s="15">
        <f t="shared" si="62"/>
        <v>0</v>
      </c>
      <c r="AN107" s="15">
        <f t="shared" si="62"/>
        <v>0</v>
      </c>
      <c r="AO107" s="15">
        <f t="shared" si="62"/>
        <v>0</v>
      </c>
      <c r="AP107" s="15">
        <f t="shared" si="62"/>
        <v>0</v>
      </c>
      <c r="AQ107" s="15">
        <f t="shared" si="62"/>
        <v>0</v>
      </c>
      <c r="AR107" s="15">
        <f t="shared" si="62"/>
        <v>0</v>
      </c>
      <c r="AS107" s="15">
        <f t="shared" si="62"/>
        <v>0</v>
      </c>
      <c r="AT107" s="15">
        <f t="shared" si="62"/>
        <v>0</v>
      </c>
      <c r="AU107" s="15">
        <f t="shared" si="62"/>
        <v>0</v>
      </c>
      <c r="AV107" s="15">
        <f t="shared" si="62"/>
        <v>0</v>
      </c>
      <c r="AW107" s="15">
        <f t="shared" si="62"/>
        <v>0</v>
      </c>
      <c r="AX107" s="15">
        <f t="shared" si="62"/>
        <v>0</v>
      </c>
      <c r="AY107" s="15">
        <f t="shared" si="62"/>
        <v>0</v>
      </c>
      <c r="AZ107" s="15">
        <f t="shared" si="62"/>
        <v>0</v>
      </c>
      <c r="BA107" s="15">
        <f t="shared" si="62"/>
        <v>0</v>
      </c>
      <c r="BB107" s="16"/>
      <c r="BC107" s="16"/>
      <c r="BD107" s="16"/>
      <c r="BE107" s="16"/>
      <c r="BF107" s="16"/>
      <c r="BG107" s="15">
        <f>BG69</f>
        <v>0</v>
      </c>
      <c r="BH107" s="30">
        <f t="shared" si="60"/>
        <v>0</v>
      </c>
      <c r="BI107" s="8"/>
      <c r="BJ107" s="5"/>
      <c r="BK107" s="46"/>
      <c r="BL107" s="5"/>
      <c r="BM107" s="50"/>
      <c r="BN107" s="8"/>
    </row>
    <row r="108" spans="4:66" ht="12" customHeight="1" x14ac:dyDescent="0.3">
      <c r="D108" s="153"/>
      <c r="E108" s="154"/>
      <c r="F108" s="102"/>
      <c r="G108" s="128"/>
      <c r="H108" s="130"/>
      <c r="I108" s="133"/>
      <c r="J108" s="136"/>
      <c r="K108" s="109" t="s">
        <v>550</v>
      </c>
      <c r="L108" s="109"/>
      <c r="M108" s="36" t="s">
        <v>135</v>
      </c>
      <c r="N108" s="16"/>
      <c r="O108" s="16"/>
      <c r="P108" s="16"/>
      <c r="Q108" s="16"/>
      <c r="R108" s="15">
        <f t="shared" ref="R108:BA108" si="63">(-1)*R51</f>
        <v>0</v>
      </c>
      <c r="S108" s="15">
        <f t="shared" si="63"/>
        <v>0</v>
      </c>
      <c r="T108" s="15">
        <f t="shared" si="63"/>
        <v>0</v>
      </c>
      <c r="U108" s="15">
        <f t="shared" si="63"/>
        <v>0</v>
      </c>
      <c r="V108" s="15">
        <f t="shared" si="63"/>
        <v>0</v>
      </c>
      <c r="W108" s="15">
        <f t="shared" si="63"/>
        <v>0</v>
      </c>
      <c r="X108" s="15">
        <f t="shared" si="63"/>
        <v>0</v>
      </c>
      <c r="Y108" s="15">
        <f t="shared" si="63"/>
        <v>0</v>
      </c>
      <c r="Z108" s="15">
        <f t="shared" si="63"/>
        <v>0</v>
      </c>
      <c r="AA108" s="15">
        <f t="shared" si="63"/>
        <v>0</v>
      </c>
      <c r="AB108" s="15">
        <f t="shared" si="63"/>
        <v>0</v>
      </c>
      <c r="AC108" s="15">
        <f t="shared" si="63"/>
        <v>0</v>
      </c>
      <c r="AD108" s="15">
        <f t="shared" si="63"/>
        <v>0</v>
      </c>
      <c r="AE108" s="15">
        <f t="shared" si="63"/>
        <v>0</v>
      </c>
      <c r="AF108" s="15">
        <f t="shared" si="63"/>
        <v>0</v>
      </c>
      <c r="AG108" s="15">
        <f t="shared" si="63"/>
        <v>0</v>
      </c>
      <c r="AH108" s="15">
        <f t="shared" si="63"/>
        <v>0</v>
      </c>
      <c r="AI108" s="15">
        <f t="shared" si="63"/>
        <v>0</v>
      </c>
      <c r="AJ108" s="15">
        <f t="shared" si="63"/>
        <v>0</v>
      </c>
      <c r="AK108" s="15">
        <f t="shared" si="63"/>
        <v>0</v>
      </c>
      <c r="AL108" s="15">
        <f t="shared" si="63"/>
        <v>0</v>
      </c>
      <c r="AM108" s="15">
        <f t="shared" si="63"/>
        <v>0</v>
      </c>
      <c r="AN108" s="15">
        <f t="shared" si="63"/>
        <v>0</v>
      </c>
      <c r="AO108" s="15">
        <f t="shared" si="63"/>
        <v>0</v>
      </c>
      <c r="AP108" s="15">
        <f t="shared" si="63"/>
        <v>0</v>
      </c>
      <c r="AQ108" s="15">
        <f t="shared" si="63"/>
        <v>0</v>
      </c>
      <c r="AR108" s="15">
        <f t="shared" si="63"/>
        <v>0</v>
      </c>
      <c r="AS108" s="15">
        <f t="shared" si="63"/>
        <v>0</v>
      </c>
      <c r="AT108" s="15">
        <f t="shared" si="63"/>
        <v>0</v>
      </c>
      <c r="AU108" s="15">
        <f t="shared" si="63"/>
        <v>0</v>
      </c>
      <c r="AV108" s="15">
        <f t="shared" si="63"/>
        <v>0</v>
      </c>
      <c r="AW108" s="15">
        <f t="shared" si="63"/>
        <v>0</v>
      </c>
      <c r="AX108" s="15">
        <f t="shared" si="63"/>
        <v>0</v>
      </c>
      <c r="AY108" s="15">
        <f t="shared" si="63"/>
        <v>0</v>
      </c>
      <c r="AZ108" s="15">
        <f t="shared" si="63"/>
        <v>0</v>
      </c>
      <c r="BA108" s="15">
        <f t="shared" si="63"/>
        <v>0</v>
      </c>
      <c r="BB108" s="16"/>
      <c r="BC108" s="16"/>
      <c r="BD108" s="16"/>
      <c r="BE108" s="16"/>
      <c r="BF108" s="16"/>
      <c r="BG108" s="15">
        <f>(-1)*BG51</f>
        <v>0</v>
      </c>
      <c r="BH108" s="30">
        <f t="shared" si="60"/>
        <v>0</v>
      </c>
      <c r="BI108" s="8"/>
      <c r="BJ108" s="5"/>
      <c r="BK108" s="46"/>
      <c r="BL108" s="5"/>
      <c r="BM108" s="50"/>
      <c r="BN108" s="8"/>
    </row>
    <row r="109" spans="4:66" ht="12" customHeight="1" x14ac:dyDescent="0.3">
      <c r="D109" s="153"/>
      <c r="E109" s="154"/>
      <c r="F109" s="102"/>
      <c r="G109" s="128"/>
      <c r="H109" s="130"/>
      <c r="I109" s="133"/>
      <c r="J109" s="136"/>
      <c r="K109" s="109" t="s">
        <v>513</v>
      </c>
      <c r="L109" s="109"/>
      <c r="M109" s="36" t="s">
        <v>136</v>
      </c>
      <c r="N109" s="16"/>
      <c r="O109" s="16"/>
      <c r="P109" s="16"/>
      <c r="Q109" s="16"/>
      <c r="R109" s="15">
        <f t="shared" ref="R109:BA109" si="64">R74</f>
        <v>0</v>
      </c>
      <c r="S109" s="15">
        <f t="shared" si="64"/>
        <v>0</v>
      </c>
      <c r="T109" s="15">
        <f t="shared" si="64"/>
        <v>0</v>
      </c>
      <c r="U109" s="15">
        <f t="shared" si="64"/>
        <v>0</v>
      </c>
      <c r="V109" s="15">
        <f t="shared" si="64"/>
        <v>0</v>
      </c>
      <c r="W109" s="15">
        <f t="shared" si="64"/>
        <v>0</v>
      </c>
      <c r="X109" s="15">
        <f t="shared" si="64"/>
        <v>0</v>
      </c>
      <c r="Y109" s="15">
        <f t="shared" si="64"/>
        <v>0</v>
      </c>
      <c r="Z109" s="15">
        <f t="shared" si="64"/>
        <v>0</v>
      </c>
      <c r="AA109" s="15">
        <f t="shared" si="64"/>
        <v>0</v>
      </c>
      <c r="AB109" s="15">
        <f t="shared" si="64"/>
        <v>0</v>
      </c>
      <c r="AC109" s="15">
        <f t="shared" si="64"/>
        <v>0</v>
      </c>
      <c r="AD109" s="15">
        <f t="shared" si="64"/>
        <v>0</v>
      </c>
      <c r="AE109" s="15">
        <f t="shared" si="64"/>
        <v>0</v>
      </c>
      <c r="AF109" s="15">
        <f t="shared" si="64"/>
        <v>0</v>
      </c>
      <c r="AG109" s="15">
        <f t="shared" si="64"/>
        <v>0</v>
      </c>
      <c r="AH109" s="15">
        <f t="shared" si="64"/>
        <v>0</v>
      </c>
      <c r="AI109" s="15">
        <f t="shared" si="64"/>
        <v>0</v>
      </c>
      <c r="AJ109" s="15">
        <f t="shared" si="64"/>
        <v>0</v>
      </c>
      <c r="AK109" s="15">
        <f t="shared" si="64"/>
        <v>0</v>
      </c>
      <c r="AL109" s="15">
        <f t="shared" si="64"/>
        <v>0</v>
      </c>
      <c r="AM109" s="15">
        <f t="shared" si="64"/>
        <v>0</v>
      </c>
      <c r="AN109" s="15">
        <f t="shared" si="64"/>
        <v>0</v>
      </c>
      <c r="AO109" s="15">
        <f t="shared" si="64"/>
        <v>0</v>
      </c>
      <c r="AP109" s="15">
        <f t="shared" si="64"/>
        <v>0</v>
      </c>
      <c r="AQ109" s="15">
        <f t="shared" si="64"/>
        <v>0</v>
      </c>
      <c r="AR109" s="15">
        <f t="shared" si="64"/>
        <v>0</v>
      </c>
      <c r="AS109" s="15">
        <f t="shared" si="64"/>
        <v>0</v>
      </c>
      <c r="AT109" s="15">
        <f t="shared" si="64"/>
        <v>0</v>
      </c>
      <c r="AU109" s="15">
        <f t="shared" si="64"/>
        <v>0</v>
      </c>
      <c r="AV109" s="15">
        <f t="shared" si="64"/>
        <v>0</v>
      </c>
      <c r="AW109" s="15">
        <f t="shared" si="64"/>
        <v>0</v>
      </c>
      <c r="AX109" s="15">
        <f t="shared" si="64"/>
        <v>0</v>
      </c>
      <c r="AY109" s="15">
        <f t="shared" si="64"/>
        <v>0</v>
      </c>
      <c r="AZ109" s="15">
        <f t="shared" si="64"/>
        <v>0</v>
      </c>
      <c r="BA109" s="15">
        <f t="shared" si="64"/>
        <v>0</v>
      </c>
      <c r="BB109" s="16"/>
      <c r="BC109" s="16"/>
      <c r="BD109" s="16"/>
      <c r="BE109" s="16"/>
      <c r="BF109" s="16"/>
      <c r="BG109" s="15">
        <f>BG74</f>
        <v>0</v>
      </c>
      <c r="BH109" s="30">
        <f t="shared" si="60"/>
        <v>0</v>
      </c>
      <c r="BI109" s="8"/>
      <c r="BJ109" s="5"/>
      <c r="BK109" s="46"/>
      <c r="BL109" s="5"/>
      <c r="BM109" s="50"/>
      <c r="BN109" s="8"/>
    </row>
    <row r="110" spans="4:66" ht="12" customHeight="1" x14ac:dyDescent="0.3">
      <c r="D110" s="153"/>
      <c r="E110" s="154"/>
      <c r="F110" s="102"/>
      <c r="G110" s="128"/>
      <c r="H110" s="130"/>
      <c r="I110" s="133"/>
      <c r="J110" s="136"/>
      <c r="K110" s="109" t="s">
        <v>515</v>
      </c>
      <c r="L110" s="109"/>
      <c r="M110" s="36" t="s">
        <v>137</v>
      </c>
      <c r="N110" s="16"/>
      <c r="O110" s="16"/>
      <c r="P110" s="16"/>
      <c r="Q110" s="16"/>
      <c r="R110" s="15">
        <f t="shared" ref="R110:BA110" si="65">R76</f>
        <v>0</v>
      </c>
      <c r="S110" s="15">
        <f t="shared" si="65"/>
        <v>0</v>
      </c>
      <c r="T110" s="15">
        <f t="shared" si="65"/>
        <v>0</v>
      </c>
      <c r="U110" s="15">
        <f t="shared" si="65"/>
        <v>0</v>
      </c>
      <c r="V110" s="15">
        <f t="shared" si="65"/>
        <v>0</v>
      </c>
      <c r="W110" s="15">
        <f t="shared" si="65"/>
        <v>0</v>
      </c>
      <c r="X110" s="15">
        <f t="shared" si="65"/>
        <v>0</v>
      </c>
      <c r="Y110" s="15">
        <f t="shared" si="65"/>
        <v>0</v>
      </c>
      <c r="Z110" s="15">
        <f t="shared" si="65"/>
        <v>0</v>
      </c>
      <c r="AA110" s="15">
        <f t="shared" si="65"/>
        <v>0</v>
      </c>
      <c r="AB110" s="15">
        <f t="shared" si="65"/>
        <v>0</v>
      </c>
      <c r="AC110" s="15">
        <f t="shared" si="65"/>
        <v>0</v>
      </c>
      <c r="AD110" s="15">
        <f t="shared" si="65"/>
        <v>0</v>
      </c>
      <c r="AE110" s="15">
        <f t="shared" si="65"/>
        <v>0</v>
      </c>
      <c r="AF110" s="15">
        <f t="shared" si="65"/>
        <v>0</v>
      </c>
      <c r="AG110" s="15">
        <f t="shared" si="65"/>
        <v>0</v>
      </c>
      <c r="AH110" s="15">
        <f t="shared" si="65"/>
        <v>0</v>
      </c>
      <c r="AI110" s="15">
        <f t="shared" si="65"/>
        <v>0</v>
      </c>
      <c r="AJ110" s="15">
        <f t="shared" si="65"/>
        <v>0</v>
      </c>
      <c r="AK110" s="15">
        <f t="shared" si="65"/>
        <v>0</v>
      </c>
      <c r="AL110" s="15">
        <f t="shared" si="65"/>
        <v>0</v>
      </c>
      <c r="AM110" s="15">
        <f t="shared" si="65"/>
        <v>0</v>
      </c>
      <c r="AN110" s="15">
        <f t="shared" si="65"/>
        <v>0</v>
      </c>
      <c r="AO110" s="15">
        <f t="shared" si="65"/>
        <v>0</v>
      </c>
      <c r="AP110" s="15">
        <f t="shared" si="65"/>
        <v>0</v>
      </c>
      <c r="AQ110" s="15">
        <f t="shared" si="65"/>
        <v>0</v>
      </c>
      <c r="AR110" s="15">
        <f t="shared" si="65"/>
        <v>0</v>
      </c>
      <c r="AS110" s="15">
        <f t="shared" si="65"/>
        <v>0</v>
      </c>
      <c r="AT110" s="15">
        <f t="shared" si="65"/>
        <v>0</v>
      </c>
      <c r="AU110" s="15">
        <f t="shared" si="65"/>
        <v>0</v>
      </c>
      <c r="AV110" s="15">
        <f t="shared" si="65"/>
        <v>0</v>
      </c>
      <c r="AW110" s="15">
        <f t="shared" si="65"/>
        <v>0</v>
      </c>
      <c r="AX110" s="15">
        <f t="shared" si="65"/>
        <v>0</v>
      </c>
      <c r="AY110" s="15">
        <f t="shared" si="65"/>
        <v>0</v>
      </c>
      <c r="AZ110" s="15">
        <f t="shared" si="65"/>
        <v>0</v>
      </c>
      <c r="BA110" s="15">
        <f t="shared" si="65"/>
        <v>0</v>
      </c>
      <c r="BB110" s="16"/>
      <c r="BC110" s="16"/>
      <c r="BD110" s="16"/>
      <c r="BE110" s="16"/>
      <c r="BF110" s="16"/>
      <c r="BG110" s="15">
        <f>BG76</f>
        <v>0</v>
      </c>
      <c r="BH110" s="30">
        <f t="shared" si="60"/>
        <v>0</v>
      </c>
      <c r="BI110" s="8"/>
      <c r="BJ110" s="5"/>
      <c r="BK110" s="46"/>
      <c r="BL110" s="5"/>
      <c r="BM110" s="50"/>
      <c r="BN110" s="8"/>
    </row>
    <row r="111" spans="4:66" ht="12" customHeight="1" x14ac:dyDescent="0.3">
      <c r="D111" s="153"/>
      <c r="E111" s="154"/>
      <c r="F111" s="102"/>
      <c r="G111" s="128"/>
      <c r="H111" s="130"/>
      <c r="I111" s="133"/>
      <c r="J111" s="136"/>
      <c r="K111" s="135" t="s">
        <v>518</v>
      </c>
      <c r="L111" s="135"/>
      <c r="M111" s="36" t="s">
        <v>138</v>
      </c>
      <c r="N111" s="16"/>
      <c r="O111" s="16"/>
      <c r="P111" s="16"/>
      <c r="Q111" s="16"/>
      <c r="R111" s="15">
        <f t="shared" ref="R111:BA111" si="66">R78</f>
        <v>0</v>
      </c>
      <c r="S111" s="15">
        <f t="shared" si="66"/>
        <v>0</v>
      </c>
      <c r="T111" s="15">
        <f t="shared" si="66"/>
        <v>0</v>
      </c>
      <c r="U111" s="15">
        <f t="shared" si="66"/>
        <v>0</v>
      </c>
      <c r="V111" s="15">
        <f t="shared" si="66"/>
        <v>0</v>
      </c>
      <c r="W111" s="15">
        <f t="shared" si="66"/>
        <v>0</v>
      </c>
      <c r="X111" s="15">
        <f t="shared" si="66"/>
        <v>0</v>
      </c>
      <c r="Y111" s="15">
        <f t="shared" si="66"/>
        <v>0</v>
      </c>
      <c r="Z111" s="15">
        <f t="shared" si="66"/>
        <v>0</v>
      </c>
      <c r="AA111" s="15">
        <f t="shared" si="66"/>
        <v>0</v>
      </c>
      <c r="AB111" s="15">
        <f t="shared" si="66"/>
        <v>0</v>
      </c>
      <c r="AC111" s="15">
        <f t="shared" si="66"/>
        <v>0</v>
      </c>
      <c r="AD111" s="15">
        <f t="shared" si="66"/>
        <v>0</v>
      </c>
      <c r="AE111" s="15">
        <f t="shared" si="66"/>
        <v>0</v>
      </c>
      <c r="AF111" s="15">
        <f t="shared" si="66"/>
        <v>0</v>
      </c>
      <c r="AG111" s="15">
        <f t="shared" si="66"/>
        <v>0</v>
      </c>
      <c r="AH111" s="15">
        <f t="shared" si="66"/>
        <v>0</v>
      </c>
      <c r="AI111" s="15">
        <f t="shared" si="66"/>
        <v>0</v>
      </c>
      <c r="AJ111" s="15">
        <f t="shared" si="66"/>
        <v>0</v>
      </c>
      <c r="AK111" s="15">
        <f t="shared" si="66"/>
        <v>0</v>
      </c>
      <c r="AL111" s="15">
        <f t="shared" si="66"/>
        <v>0</v>
      </c>
      <c r="AM111" s="15">
        <f t="shared" si="66"/>
        <v>0</v>
      </c>
      <c r="AN111" s="15">
        <f t="shared" si="66"/>
        <v>0</v>
      </c>
      <c r="AO111" s="15">
        <f t="shared" si="66"/>
        <v>0</v>
      </c>
      <c r="AP111" s="15">
        <f t="shared" si="66"/>
        <v>0</v>
      </c>
      <c r="AQ111" s="15">
        <f t="shared" si="66"/>
        <v>0</v>
      </c>
      <c r="AR111" s="15">
        <f t="shared" si="66"/>
        <v>0</v>
      </c>
      <c r="AS111" s="15">
        <f t="shared" si="66"/>
        <v>0</v>
      </c>
      <c r="AT111" s="15">
        <f t="shared" si="66"/>
        <v>0</v>
      </c>
      <c r="AU111" s="15">
        <f t="shared" si="66"/>
        <v>0</v>
      </c>
      <c r="AV111" s="15">
        <f t="shared" si="66"/>
        <v>0</v>
      </c>
      <c r="AW111" s="15">
        <f t="shared" si="66"/>
        <v>0</v>
      </c>
      <c r="AX111" s="15">
        <f t="shared" si="66"/>
        <v>0</v>
      </c>
      <c r="AY111" s="15">
        <f t="shared" si="66"/>
        <v>0</v>
      </c>
      <c r="AZ111" s="15">
        <f t="shared" si="66"/>
        <v>0</v>
      </c>
      <c r="BA111" s="15">
        <f t="shared" si="66"/>
        <v>0</v>
      </c>
      <c r="BB111" s="16"/>
      <c r="BC111" s="16"/>
      <c r="BD111" s="16"/>
      <c r="BE111" s="16"/>
      <c r="BF111" s="16"/>
      <c r="BG111" s="15">
        <f>BG78</f>
        <v>0</v>
      </c>
      <c r="BH111" s="30">
        <f t="shared" si="60"/>
        <v>0</v>
      </c>
      <c r="BI111" s="8"/>
      <c r="BJ111" s="5"/>
      <c r="BK111" s="46"/>
      <c r="BL111" s="5"/>
      <c r="BM111" s="50"/>
      <c r="BN111" s="8"/>
    </row>
    <row r="112" spans="4:66" ht="12" customHeight="1" x14ac:dyDescent="0.3">
      <c r="D112" s="153"/>
      <c r="E112" s="154"/>
      <c r="F112" s="102"/>
      <c r="G112" s="128"/>
      <c r="H112" s="130"/>
      <c r="I112" s="133"/>
      <c r="J112" s="136"/>
      <c r="K112" s="137" t="s">
        <v>551</v>
      </c>
      <c r="L112" s="137"/>
      <c r="M112" s="36" t="s">
        <v>139</v>
      </c>
      <c r="N112" s="16"/>
      <c r="O112" s="16"/>
      <c r="P112" s="16"/>
      <c r="Q112" s="16"/>
      <c r="R112" s="15">
        <f t="shared" ref="R112:BA112" si="67">R80</f>
        <v>0</v>
      </c>
      <c r="S112" s="15">
        <f t="shared" si="67"/>
        <v>0</v>
      </c>
      <c r="T112" s="15">
        <f t="shared" si="67"/>
        <v>0</v>
      </c>
      <c r="U112" s="15">
        <f t="shared" si="67"/>
        <v>0</v>
      </c>
      <c r="V112" s="15">
        <f t="shared" si="67"/>
        <v>0</v>
      </c>
      <c r="W112" s="15">
        <f t="shared" si="67"/>
        <v>0</v>
      </c>
      <c r="X112" s="15">
        <f t="shared" si="67"/>
        <v>0</v>
      </c>
      <c r="Y112" s="15">
        <f t="shared" si="67"/>
        <v>0</v>
      </c>
      <c r="Z112" s="15">
        <f t="shared" si="67"/>
        <v>0</v>
      </c>
      <c r="AA112" s="15">
        <f t="shared" si="67"/>
        <v>0</v>
      </c>
      <c r="AB112" s="15">
        <f t="shared" si="67"/>
        <v>0</v>
      </c>
      <c r="AC112" s="15">
        <f t="shared" si="67"/>
        <v>0</v>
      </c>
      <c r="AD112" s="15">
        <f t="shared" si="67"/>
        <v>0</v>
      </c>
      <c r="AE112" s="15">
        <f t="shared" si="67"/>
        <v>0</v>
      </c>
      <c r="AF112" s="15">
        <f t="shared" si="67"/>
        <v>0</v>
      </c>
      <c r="AG112" s="15">
        <f t="shared" si="67"/>
        <v>0</v>
      </c>
      <c r="AH112" s="15">
        <f t="shared" si="67"/>
        <v>0</v>
      </c>
      <c r="AI112" s="15">
        <f t="shared" si="67"/>
        <v>0</v>
      </c>
      <c r="AJ112" s="15">
        <f t="shared" si="67"/>
        <v>0</v>
      </c>
      <c r="AK112" s="15">
        <f t="shared" si="67"/>
        <v>0</v>
      </c>
      <c r="AL112" s="15">
        <f t="shared" si="67"/>
        <v>0</v>
      </c>
      <c r="AM112" s="15">
        <f t="shared" si="67"/>
        <v>0</v>
      </c>
      <c r="AN112" s="15">
        <f t="shared" si="67"/>
        <v>0</v>
      </c>
      <c r="AO112" s="15">
        <f t="shared" si="67"/>
        <v>0</v>
      </c>
      <c r="AP112" s="15">
        <f t="shared" si="67"/>
        <v>0</v>
      </c>
      <c r="AQ112" s="15">
        <f t="shared" si="67"/>
        <v>0</v>
      </c>
      <c r="AR112" s="15">
        <f t="shared" si="67"/>
        <v>0</v>
      </c>
      <c r="AS112" s="15">
        <f t="shared" si="67"/>
        <v>0</v>
      </c>
      <c r="AT112" s="15">
        <f t="shared" si="67"/>
        <v>0</v>
      </c>
      <c r="AU112" s="15">
        <f t="shared" si="67"/>
        <v>0</v>
      </c>
      <c r="AV112" s="15">
        <f t="shared" si="67"/>
        <v>0</v>
      </c>
      <c r="AW112" s="15">
        <f t="shared" si="67"/>
        <v>0</v>
      </c>
      <c r="AX112" s="15">
        <f t="shared" si="67"/>
        <v>0</v>
      </c>
      <c r="AY112" s="15">
        <f t="shared" si="67"/>
        <v>0</v>
      </c>
      <c r="AZ112" s="15">
        <f t="shared" si="67"/>
        <v>0</v>
      </c>
      <c r="BA112" s="15">
        <f t="shared" si="67"/>
        <v>0</v>
      </c>
      <c r="BB112" s="16"/>
      <c r="BC112" s="16"/>
      <c r="BD112" s="16"/>
      <c r="BE112" s="16"/>
      <c r="BF112" s="16"/>
      <c r="BG112" s="15">
        <f>BG80</f>
        <v>0</v>
      </c>
      <c r="BH112" s="30">
        <f t="shared" si="60"/>
        <v>0</v>
      </c>
      <c r="BI112" s="8"/>
      <c r="BJ112" s="5"/>
      <c r="BK112" s="46"/>
      <c r="BL112" s="5"/>
      <c r="BM112" s="50"/>
      <c r="BN112" s="8"/>
    </row>
    <row r="113" spans="4:66" ht="12" customHeight="1" x14ac:dyDescent="0.3">
      <c r="D113" s="153"/>
      <c r="E113" s="154"/>
      <c r="F113" s="102"/>
      <c r="G113" s="128"/>
      <c r="H113" s="130"/>
      <c r="I113" s="133"/>
      <c r="J113" s="136"/>
      <c r="K113" s="191" t="s">
        <v>523</v>
      </c>
      <c r="L113" s="192"/>
      <c r="M113" s="36" t="s">
        <v>140</v>
      </c>
      <c r="N113" s="16"/>
      <c r="O113" s="16"/>
      <c r="P113" s="16"/>
      <c r="Q113" s="16"/>
      <c r="R113" s="15">
        <f t="shared" ref="R113:BA113" si="68">R84</f>
        <v>0</v>
      </c>
      <c r="S113" s="15">
        <f t="shared" si="68"/>
        <v>0</v>
      </c>
      <c r="T113" s="15">
        <f t="shared" si="68"/>
        <v>0</v>
      </c>
      <c r="U113" s="15">
        <f t="shared" si="68"/>
        <v>0</v>
      </c>
      <c r="V113" s="15">
        <f t="shared" si="68"/>
        <v>0</v>
      </c>
      <c r="W113" s="15">
        <f t="shared" si="68"/>
        <v>0</v>
      </c>
      <c r="X113" s="15">
        <f t="shared" si="68"/>
        <v>0</v>
      </c>
      <c r="Y113" s="15">
        <f t="shared" si="68"/>
        <v>0</v>
      </c>
      <c r="Z113" s="15">
        <f t="shared" si="68"/>
        <v>0</v>
      </c>
      <c r="AA113" s="15">
        <f t="shared" si="68"/>
        <v>0</v>
      </c>
      <c r="AB113" s="15">
        <f t="shared" si="68"/>
        <v>0</v>
      </c>
      <c r="AC113" s="15">
        <f t="shared" si="68"/>
        <v>0</v>
      </c>
      <c r="AD113" s="15">
        <f t="shared" si="68"/>
        <v>0</v>
      </c>
      <c r="AE113" s="15">
        <f t="shared" si="68"/>
        <v>0</v>
      </c>
      <c r="AF113" s="15">
        <f t="shared" si="68"/>
        <v>0</v>
      </c>
      <c r="AG113" s="15">
        <f t="shared" si="68"/>
        <v>0</v>
      </c>
      <c r="AH113" s="15">
        <f t="shared" si="68"/>
        <v>0</v>
      </c>
      <c r="AI113" s="15">
        <f t="shared" si="68"/>
        <v>0</v>
      </c>
      <c r="AJ113" s="15">
        <f t="shared" si="68"/>
        <v>0</v>
      </c>
      <c r="AK113" s="15">
        <f t="shared" si="68"/>
        <v>0</v>
      </c>
      <c r="AL113" s="15">
        <f t="shared" si="68"/>
        <v>0</v>
      </c>
      <c r="AM113" s="15">
        <f t="shared" si="68"/>
        <v>0</v>
      </c>
      <c r="AN113" s="15">
        <f t="shared" si="68"/>
        <v>0</v>
      </c>
      <c r="AO113" s="15">
        <f t="shared" si="68"/>
        <v>0</v>
      </c>
      <c r="AP113" s="15">
        <f t="shared" si="68"/>
        <v>0</v>
      </c>
      <c r="AQ113" s="15">
        <f t="shared" si="68"/>
        <v>0</v>
      </c>
      <c r="AR113" s="15">
        <f t="shared" si="68"/>
        <v>0</v>
      </c>
      <c r="AS113" s="15">
        <f t="shared" si="68"/>
        <v>0</v>
      </c>
      <c r="AT113" s="15">
        <f t="shared" si="68"/>
        <v>0</v>
      </c>
      <c r="AU113" s="15">
        <f t="shared" si="68"/>
        <v>0</v>
      </c>
      <c r="AV113" s="15">
        <f t="shared" si="68"/>
        <v>0</v>
      </c>
      <c r="AW113" s="15">
        <f t="shared" si="68"/>
        <v>0</v>
      </c>
      <c r="AX113" s="15">
        <f t="shared" si="68"/>
        <v>0</v>
      </c>
      <c r="AY113" s="15">
        <f t="shared" si="68"/>
        <v>0</v>
      </c>
      <c r="AZ113" s="15">
        <f t="shared" si="68"/>
        <v>0</v>
      </c>
      <c r="BA113" s="15">
        <f t="shared" si="68"/>
        <v>0</v>
      </c>
      <c r="BB113" s="16"/>
      <c r="BC113" s="16"/>
      <c r="BD113" s="16"/>
      <c r="BE113" s="16"/>
      <c r="BF113" s="16"/>
      <c r="BG113" s="15">
        <f>BG84</f>
        <v>0</v>
      </c>
      <c r="BH113" s="30">
        <f t="shared" si="60"/>
        <v>0</v>
      </c>
      <c r="BI113" s="8"/>
      <c r="BJ113" s="5"/>
      <c r="BK113" s="46"/>
      <c r="BL113" s="5"/>
      <c r="BM113" s="50"/>
      <c r="BN113" s="8"/>
    </row>
    <row r="114" spans="4:66" ht="12" customHeight="1" x14ac:dyDescent="0.3">
      <c r="D114" s="153"/>
      <c r="E114" s="154"/>
      <c r="F114" s="102"/>
      <c r="G114" s="128"/>
      <c r="H114" s="130"/>
      <c r="I114" s="133"/>
      <c r="J114" s="136"/>
      <c r="K114" s="191" t="s">
        <v>524</v>
      </c>
      <c r="L114" s="192"/>
      <c r="M114" s="36" t="s">
        <v>141</v>
      </c>
      <c r="N114" s="16"/>
      <c r="O114" s="16"/>
      <c r="P114" s="16"/>
      <c r="Q114" s="16"/>
      <c r="R114" s="15">
        <f t="shared" ref="R114:BA114" si="69">R85</f>
        <v>0</v>
      </c>
      <c r="S114" s="15">
        <f t="shared" si="69"/>
        <v>0</v>
      </c>
      <c r="T114" s="15">
        <f t="shared" si="69"/>
        <v>0</v>
      </c>
      <c r="U114" s="15">
        <f t="shared" si="69"/>
        <v>0</v>
      </c>
      <c r="V114" s="15">
        <f t="shared" si="69"/>
        <v>0</v>
      </c>
      <c r="W114" s="15">
        <f t="shared" si="69"/>
        <v>0</v>
      </c>
      <c r="X114" s="15">
        <f t="shared" si="69"/>
        <v>0</v>
      </c>
      <c r="Y114" s="15">
        <f t="shared" si="69"/>
        <v>0</v>
      </c>
      <c r="Z114" s="15">
        <f t="shared" si="69"/>
        <v>0</v>
      </c>
      <c r="AA114" s="15">
        <f t="shared" si="69"/>
        <v>0</v>
      </c>
      <c r="AB114" s="15">
        <f t="shared" si="69"/>
        <v>0</v>
      </c>
      <c r="AC114" s="15">
        <f t="shared" si="69"/>
        <v>0</v>
      </c>
      <c r="AD114" s="15">
        <f t="shared" si="69"/>
        <v>0</v>
      </c>
      <c r="AE114" s="15">
        <f t="shared" si="69"/>
        <v>0</v>
      </c>
      <c r="AF114" s="15">
        <f t="shared" si="69"/>
        <v>0</v>
      </c>
      <c r="AG114" s="15">
        <f t="shared" si="69"/>
        <v>0</v>
      </c>
      <c r="AH114" s="15">
        <f t="shared" si="69"/>
        <v>0</v>
      </c>
      <c r="AI114" s="15">
        <f t="shared" si="69"/>
        <v>0</v>
      </c>
      <c r="AJ114" s="15">
        <f t="shared" si="69"/>
        <v>0</v>
      </c>
      <c r="AK114" s="15">
        <f t="shared" si="69"/>
        <v>0</v>
      </c>
      <c r="AL114" s="15">
        <f t="shared" si="69"/>
        <v>0</v>
      </c>
      <c r="AM114" s="15">
        <f t="shared" si="69"/>
        <v>0</v>
      </c>
      <c r="AN114" s="15">
        <f t="shared" si="69"/>
        <v>0</v>
      </c>
      <c r="AO114" s="15">
        <f t="shared" si="69"/>
        <v>0</v>
      </c>
      <c r="AP114" s="15">
        <f t="shared" si="69"/>
        <v>0</v>
      </c>
      <c r="AQ114" s="15">
        <f t="shared" si="69"/>
        <v>0</v>
      </c>
      <c r="AR114" s="15">
        <f t="shared" si="69"/>
        <v>0</v>
      </c>
      <c r="AS114" s="15">
        <f t="shared" si="69"/>
        <v>0</v>
      </c>
      <c r="AT114" s="15">
        <f t="shared" si="69"/>
        <v>0</v>
      </c>
      <c r="AU114" s="15">
        <f t="shared" si="69"/>
        <v>0</v>
      </c>
      <c r="AV114" s="15">
        <f t="shared" si="69"/>
        <v>0</v>
      </c>
      <c r="AW114" s="15">
        <f t="shared" si="69"/>
        <v>0</v>
      </c>
      <c r="AX114" s="15">
        <f t="shared" si="69"/>
        <v>0</v>
      </c>
      <c r="AY114" s="15">
        <f t="shared" si="69"/>
        <v>0</v>
      </c>
      <c r="AZ114" s="15">
        <f t="shared" si="69"/>
        <v>0</v>
      </c>
      <c r="BA114" s="15">
        <f t="shared" si="69"/>
        <v>0</v>
      </c>
      <c r="BB114" s="16"/>
      <c r="BC114" s="16"/>
      <c r="BD114" s="16"/>
      <c r="BE114" s="16"/>
      <c r="BF114" s="16"/>
      <c r="BG114" s="15">
        <f>SUM(BB114:BF114)+AS114</f>
        <v>0</v>
      </c>
      <c r="BH114" s="30">
        <f t="shared" si="60"/>
        <v>0</v>
      </c>
      <c r="BI114" s="8"/>
      <c r="BJ114" s="5"/>
      <c r="BK114" s="46"/>
      <c r="BL114" s="5"/>
      <c r="BM114" s="50"/>
      <c r="BN114" s="8"/>
    </row>
    <row r="115" spans="4:66" ht="12" customHeight="1" x14ac:dyDescent="0.3">
      <c r="D115" s="153"/>
      <c r="E115" s="154"/>
      <c r="F115" s="102"/>
      <c r="G115" s="128"/>
      <c r="H115" s="130"/>
      <c r="I115" s="133"/>
      <c r="J115" s="136"/>
      <c r="K115" s="137" t="s">
        <v>552</v>
      </c>
      <c r="L115" s="137"/>
      <c r="M115" s="36" t="s">
        <v>142</v>
      </c>
      <c r="N115" s="16"/>
      <c r="O115" s="16"/>
      <c r="P115" s="16"/>
      <c r="Q115" s="16"/>
      <c r="R115" s="15">
        <f t="shared" ref="R115:BA115" si="70">R92</f>
        <v>0</v>
      </c>
      <c r="S115" s="15">
        <f t="shared" si="70"/>
        <v>0</v>
      </c>
      <c r="T115" s="15">
        <f t="shared" si="70"/>
        <v>0</v>
      </c>
      <c r="U115" s="15">
        <f t="shared" si="70"/>
        <v>0</v>
      </c>
      <c r="V115" s="15">
        <f t="shared" si="70"/>
        <v>0</v>
      </c>
      <c r="W115" s="15">
        <f t="shared" ref="W115:Y115" si="71">W92</f>
        <v>0</v>
      </c>
      <c r="X115" s="15">
        <f t="shared" si="71"/>
        <v>0</v>
      </c>
      <c r="Y115" s="15">
        <f t="shared" si="71"/>
        <v>0</v>
      </c>
      <c r="Z115" s="15">
        <f t="shared" si="70"/>
        <v>0</v>
      </c>
      <c r="AA115" s="15">
        <f t="shared" si="70"/>
        <v>0</v>
      </c>
      <c r="AB115" s="15">
        <f t="shared" ref="AB115" si="72">AB92</f>
        <v>0</v>
      </c>
      <c r="AC115" s="15">
        <f t="shared" si="70"/>
        <v>0</v>
      </c>
      <c r="AD115" s="15">
        <f t="shared" si="70"/>
        <v>0</v>
      </c>
      <c r="AE115" s="15">
        <f t="shared" si="70"/>
        <v>0</v>
      </c>
      <c r="AF115" s="15">
        <f t="shared" si="70"/>
        <v>0</v>
      </c>
      <c r="AG115" s="15">
        <f t="shared" si="70"/>
        <v>0</v>
      </c>
      <c r="AH115" s="15">
        <f t="shared" si="70"/>
        <v>0</v>
      </c>
      <c r="AI115" s="15">
        <f t="shared" si="70"/>
        <v>0</v>
      </c>
      <c r="AJ115" s="15">
        <f t="shared" si="70"/>
        <v>0</v>
      </c>
      <c r="AK115" s="15">
        <f t="shared" si="70"/>
        <v>0</v>
      </c>
      <c r="AL115" s="15">
        <f t="shared" si="70"/>
        <v>0</v>
      </c>
      <c r="AM115" s="15">
        <f t="shared" si="70"/>
        <v>0</v>
      </c>
      <c r="AN115" s="15">
        <f t="shared" si="70"/>
        <v>0</v>
      </c>
      <c r="AO115" s="15">
        <f t="shared" si="70"/>
        <v>0</v>
      </c>
      <c r="AP115" s="15">
        <f t="shared" si="70"/>
        <v>0</v>
      </c>
      <c r="AQ115" s="15">
        <f t="shared" si="70"/>
        <v>0</v>
      </c>
      <c r="AR115" s="15">
        <f t="shared" si="70"/>
        <v>0</v>
      </c>
      <c r="AS115" s="15">
        <f t="shared" si="70"/>
        <v>0</v>
      </c>
      <c r="AT115" s="15">
        <f t="shared" si="70"/>
        <v>0</v>
      </c>
      <c r="AU115" s="15">
        <f t="shared" si="70"/>
        <v>0</v>
      </c>
      <c r="AV115" s="15">
        <f t="shared" si="70"/>
        <v>0</v>
      </c>
      <c r="AW115" s="15">
        <f t="shared" si="70"/>
        <v>0</v>
      </c>
      <c r="AX115" s="15">
        <f t="shared" si="70"/>
        <v>0</v>
      </c>
      <c r="AY115" s="15">
        <f t="shared" si="70"/>
        <v>0</v>
      </c>
      <c r="AZ115" s="15">
        <f t="shared" si="70"/>
        <v>0</v>
      </c>
      <c r="BA115" s="15">
        <f t="shared" si="70"/>
        <v>0</v>
      </c>
      <c r="BB115" s="16"/>
      <c r="BC115" s="16"/>
      <c r="BD115" s="16"/>
      <c r="BE115" s="16"/>
      <c r="BF115" s="16"/>
      <c r="BG115" s="15">
        <f>SUM(BB115:BF115)+AS115</f>
        <v>0</v>
      </c>
      <c r="BH115" s="30">
        <f t="shared" si="60"/>
        <v>0</v>
      </c>
      <c r="BI115" s="8"/>
      <c r="BJ115" s="5"/>
      <c r="BK115" s="46"/>
      <c r="BL115" s="5"/>
      <c r="BM115" s="50"/>
      <c r="BN115" s="8"/>
    </row>
    <row r="116" spans="4:66" ht="12" customHeight="1" x14ac:dyDescent="0.3">
      <c r="D116" s="153"/>
      <c r="E116" s="154"/>
      <c r="F116" s="102"/>
      <c r="G116" s="128"/>
      <c r="H116" s="130"/>
      <c r="I116" s="133"/>
      <c r="J116" s="136"/>
      <c r="K116" s="181" t="s">
        <v>553</v>
      </c>
      <c r="L116" s="182"/>
      <c r="M116" s="36" t="s">
        <v>143</v>
      </c>
      <c r="N116" s="16"/>
      <c r="O116" s="16"/>
      <c r="P116" s="16"/>
      <c r="Q116" s="16"/>
      <c r="R116" s="15">
        <f t="shared" ref="R116:BA116" si="73">R95</f>
        <v>0</v>
      </c>
      <c r="S116" s="15">
        <f t="shared" si="73"/>
        <v>0</v>
      </c>
      <c r="T116" s="15">
        <f t="shared" si="73"/>
        <v>0</v>
      </c>
      <c r="U116" s="15">
        <f t="shared" si="73"/>
        <v>0</v>
      </c>
      <c r="V116" s="15">
        <f t="shared" si="73"/>
        <v>0</v>
      </c>
      <c r="W116" s="15">
        <f t="shared" ref="W116:Y116" si="74">W95</f>
        <v>0</v>
      </c>
      <c r="X116" s="15">
        <f t="shared" si="74"/>
        <v>0</v>
      </c>
      <c r="Y116" s="15">
        <f t="shared" si="74"/>
        <v>0</v>
      </c>
      <c r="Z116" s="15">
        <f t="shared" si="73"/>
        <v>0</v>
      </c>
      <c r="AA116" s="15">
        <f t="shared" si="73"/>
        <v>0</v>
      </c>
      <c r="AB116" s="15">
        <f t="shared" ref="AB116" si="75">AB95</f>
        <v>0</v>
      </c>
      <c r="AC116" s="15">
        <f t="shared" si="73"/>
        <v>0</v>
      </c>
      <c r="AD116" s="15">
        <f t="shared" si="73"/>
        <v>0</v>
      </c>
      <c r="AE116" s="15">
        <f t="shared" si="73"/>
        <v>0</v>
      </c>
      <c r="AF116" s="15">
        <f t="shared" si="73"/>
        <v>0</v>
      </c>
      <c r="AG116" s="15">
        <f t="shared" si="73"/>
        <v>0</v>
      </c>
      <c r="AH116" s="15">
        <f t="shared" si="73"/>
        <v>0</v>
      </c>
      <c r="AI116" s="15">
        <f t="shared" si="73"/>
        <v>0</v>
      </c>
      <c r="AJ116" s="15">
        <f t="shared" si="73"/>
        <v>0</v>
      </c>
      <c r="AK116" s="15">
        <f t="shared" si="73"/>
        <v>0</v>
      </c>
      <c r="AL116" s="15">
        <f t="shared" si="73"/>
        <v>0</v>
      </c>
      <c r="AM116" s="15">
        <f t="shared" si="73"/>
        <v>0</v>
      </c>
      <c r="AN116" s="15">
        <f t="shared" si="73"/>
        <v>0</v>
      </c>
      <c r="AO116" s="15">
        <f t="shared" si="73"/>
        <v>0</v>
      </c>
      <c r="AP116" s="15">
        <f t="shared" si="73"/>
        <v>0</v>
      </c>
      <c r="AQ116" s="15">
        <f t="shared" si="73"/>
        <v>0</v>
      </c>
      <c r="AR116" s="15">
        <f t="shared" si="73"/>
        <v>0</v>
      </c>
      <c r="AS116" s="15">
        <f t="shared" si="73"/>
        <v>0</v>
      </c>
      <c r="AT116" s="15">
        <f t="shared" si="73"/>
        <v>0</v>
      </c>
      <c r="AU116" s="15">
        <f t="shared" si="73"/>
        <v>0</v>
      </c>
      <c r="AV116" s="15">
        <f t="shared" si="73"/>
        <v>0</v>
      </c>
      <c r="AW116" s="15">
        <f t="shared" si="73"/>
        <v>0</v>
      </c>
      <c r="AX116" s="15">
        <f t="shared" si="73"/>
        <v>0</v>
      </c>
      <c r="AY116" s="15">
        <f t="shared" si="73"/>
        <v>0</v>
      </c>
      <c r="AZ116" s="15">
        <f t="shared" si="73"/>
        <v>0</v>
      </c>
      <c r="BA116" s="15">
        <f t="shared" si="73"/>
        <v>0</v>
      </c>
      <c r="BB116" s="16"/>
      <c r="BC116" s="16"/>
      <c r="BD116" s="16"/>
      <c r="BE116" s="16"/>
      <c r="BF116" s="16"/>
      <c r="BG116" s="15">
        <f>SUM(BB116:BF116)+AS116</f>
        <v>0</v>
      </c>
      <c r="BH116" s="30">
        <f t="shared" si="60"/>
        <v>0</v>
      </c>
      <c r="BI116" s="8"/>
      <c r="BJ116" s="5"/>
      <c r="BK116" s="46"/>
      <c r="BL116" s="5"/>
      <c r="BM116" s="50"/>
      <c r="BN116" s="8"/>
    </row>
    <row r="117" spans="4:66" ht="12" customHeight="1" x14ac:dyDescent="0.3">
      <c r="D117" s="153"/>
      <c r="E117" s="154"/>
      <c r="F117" s="102"/>
      <c r="G117" s="128"/>
      <c r="H117" s="130"/>
      <c r="I117" s="133"/>
      <c r="J117" s="136"/>
      <c r="K117" s="135" t="s">
        <v>554</v>
      </c>
      <c r="L117" s="135"/>
      <c r="M117" s="36" t="s">
        <v>144</v>
      </c>
      <c r="N117" s="16"/>
      <c r="O117" s="16"/>
      <c r="P117" s="16"/>
      <c r="Q117" s="16"/>
      <c r="R117" s="15">
        <f t="shared" ref="R117:AH117" si="76">R96</f>
        <v>0</v>
      </c>
      <c r="S117" s="15">
        <f t="shared" si="76"/>
        <v>0</v>
      </c>
      <c r="T117" s="15">
        <f t="shared" si="76"/>
        <v>0</v>
      </c>
      <c r="U117" s="15">
        <f t="shared" si="76"/>
        <v>0</v>
      </c>
      <c r="V117" s="15">
        <f t="shared" si="76"/>
        <v>0</v>
      </c>
      <c r="W117" s="15">
        <f t="shared" ref="W117:Y117" si="77">W96</f>
        <v>0</v>
      </c>
      <c r="X117" s="15">
        <f t="shared" si="77"/>
        <v>0</v>
      </c>
      <c r="Y117" s="15">
        <f t="shared" si="77"/>
        <v>0</v>
      </c>
      <c r="Z117" s="15">
        <f t="shared" si="76"/>
        <v>0</v>
      </c>
      <c r="AA117" s="15">
        <f t="shared" si="76"/>
        <v>0</v>
      </c>
      <c r="AB117" s="15">
        <f t="shared" ref="AB117" si="78">AB96</f>
        <v>0</v>
      </c>
      <c r="AC117" s="15">
        <f t="shared" si="76"/>
        <v>0</v>
      </c>
      <c r="AD117" s="15">
        <f t="shared" si="76"/>
        <v>0</v>
      </c>
      <c r="AE117" s="15">
        <f t="shared" si="76"/>
        <v>0</v>
      </c>
      <c r="AF117" s="15">
        <f t="shared" si="76"/>
        <v>0</v>
      </c>
      <c r="AG117" s="15">
        <f t="shared" si="76"/>
        <v>0</v>
      </c>
      <c r="AH117" s="15">
        <f t="shared" si="76"/>
        <v>0</v>
      </c>
      <c r="AI117" s="16"/>
      <c r="AJ117" s="16"/>
      <c r="AK117" s="16"/>
      <c r="AL117" s="15">
        <f>AL96</f>
        <v>0</v>
      </c>
      <c r="AM117" s="16"/>
      <c r="AN117" s="16"/>
      <c r="AO117" s="16"/>
      <c r="AP117" s="16"/>
      <c r="AQ117" s="16"/>
      <c r="AR117" s="15">
        <f>AR96</f>
        <v>0</v>
      </c>
      <c r="AS117" s="16"/>
      <c r="AT117" s="16"/>
      <c r="AU117" s="16"/>
      <c r="AV117" s="16"/>
      <c r="AW117" s="16"/>
      <c r="AX117" s="16"/>
      <c r="AY117" s="16"/>
      <c r="AZ117" s="16"/>
      <c r="BA117" s="16"/>
      <c r="BB117" s="16"/>
      <c r="BC117" s="16"/>
      <c r="BD117" s="16"/>
      <c r="BE117" s="16"/>
      <c r="BF117" s="16"/>
      <c r="BG117" s="16"/>
      <c r="BH117" s="30">
        <f t="shared" si="60"/>
        <v>0</v>
      </c>
      <c r="BI117" s="8"/>
      <c r="BJ117" s="5"/>
      <c r="BK117" s="46"/>
      <c r="BL117" s="5"/>
      <c r="BM117" s="50"/>
      <c r="BN117" s="8"/>
    </row>
    <row r="118" spans="4:66" ht="12" customHeight="1" x14ac:dyDescent="0.3">
      <c r="D118" s="153"/>
      <c r="E118" s="154"/>
      <c r="F118" s="102"/>
      <c r="G118" s="128"/>
      <c r="H118" s="130"/>
      <c r="I118" s="133"/>
      <c r="J118" s="136"/>
      <c r="K118" s="109" t="s">
        <v>555</v>
      </c>
      <c r="L118" s="109"/>
      <c r="M118" s="36" t="s">
        <v>145</v>
      </c>
      <c r="N118" s="16"/>
      <c r="O118" s="16"/>
      <c r="P118" s="16"/>
      <c r="Q118" s="16"/>
      <c r="R118" s="15">
        <f t="shared" ref="R118:BA118" si="79">R98</f>
        <v>0</v>
      </c>
      <c r="S118" s="15">
        <f t="shared" si="79"/>
        <v>0</v>
      </c>
      <c r="T118" s="15">
        <f t="shared" si="79"/>
        <v>0</v>
      </c>
      <c r="U118" s="15">
        <f t="shared" si="79"/>
        <v>0</v>
      </c>
      <c r="V118" s="15">
        <f t="shared" si="79"/>
        <v>0</v>
      </c>
      <c r="W118" s="15">
        <f t="shared" ref="W118:Y118" si="80">W98</f>
        <v>0</v>
      </c>
      <c r="X118" s="15">
        <f t="shared" si="80"/>
        <v>0</v>
      </c>
      <c r="Y118" s="15">
        <f t="shared" si="80"/>
        <v>0</v>
      </c>
      <c r="Z118" s="15">
        <f t="shared" si="79"/>
        <v>0</v>
      </c>
      <c r="AA118" s="15">
        <f t="shared" si="79"/>
        <v>0</v>
      </c>
      <c r="AB118" s="15">
        <f t="shared" ref="AB118" si="81">AB98</f>
        <v>0</v>
      </c>
      <c r="AC118" s="15">
        <f t="shared" si="79"/>
        <v>0</v>
      </c>
      <c r="AD118" s="15">
        <f t="shared" si="79"/>
        <v>0</v>
      </c>
      <c r="AE118" s="15">
        <f t="shared" si="79"/>
        <v>0</v>
      </c>
      <c r="AF118" s="15">
        <f t="shared" si="79"/>
        <v>0</v>
      </c>
      <c r="AG118" s="15">
        <f t="shared" si="79"/>
        <v>0</v>
      </c>
      <c r="AH118" s="15">
        <f t="shared" si="79"/>
        <v>0</v>
      </c>
      <c r="AI118" s="15">
        <f t="shared" si="79"/>
        <v>0</v>
      </c>
      <c r="AJ118" s="15">
        <f t="shared" si="79"/>
        <v>0</v>
      </c>
      <c r="AK118" s="15">
        <f t="shared" si="79"/>
        <v>0</v>
      </c>
      <c r="AL118" s="15">
        <f t="shared" si="79"/>
        <v>0</v>
      </c>
      <c r="AM118" s="15">
        <f t="shared" si="79"/>
        <v>0</v>
      </c>
      <c r="AN118" s="15">
        <f t="shared" si="79"/>
        <v>0</v>
      </c>
      <c r="AO118" s="15">
        <f t="shared" si="79"/>
        <v>0</v>
      </c>
      <c r="AP118" s="15">
        <f t="shared" si="79"/>
        <v>0</v>
      </c>
      <c r="AQ118" s="15">
        <f t="shared" si="79"/>
        <v>0</v>
      </c>
      <c r="AR118" s="15">
        <f t="shared" si="79"/>
        <v>0</v>
      </c>
      <c r="AS118" s="15">
        <f t="shared" si="79"/>
        <v>0</v>
      </c>
      <c r="AT118" s="15">
        <f t="shared" si="79"/>
        <v>0</v>
      </c>
      <c r="AU118" s="15">
        <f t="shared" si="79"/>
        <v>0</v>
      </c>
      <c r="AV118" s="15">
        <f t="shared" si="79"/>
        <v>0</v>
      </c>
      <c r="AW118" s="15">
        <f t="shared" si="79"/>
        <v>0</v>
      </c>
      <c r="AX118" s="15">
        <f t="shared" si="79"/>
        <v>0</v>
      </c>
      <c r="AY118" s="15">
        <f t="shared" si="79"/>
        <v>0</v>
      </c>
      <c r="AZ118" s="15">
        <f t="shared" si="79"/>
        <v>0</v>
      </c>
      <c r="BA118" s="15">
        <f t="shared" si="79"/>
        <v>0</v>
      </c>
      <c r="BB118" s="16"/>
      <c r="BC118" s="16"/>
      <c r="BD118" s="16"/>
      <c r="BE118" s="16"/>
      <c r="BF118" s="16"/>
      <c r="BG118" s="15">
        <f>BG98</f>
        <v>0</v>
      </c>
      <c r="BH118" s="30">
        <f t="shared" si="60"/>
        <v>0</v>
      </c>
      <c r="BI118" s="8"/>
      <c r="BJ118" s="5"/>
      <c r="BK118" s="46"/>
      <c r="BL118" s="5"/>
      <c r="BM118" s="50"/>
      <c r="BN118" s="8"/>
    </row>
    <row r="119" spans="4:66" ht="12" customHeight="1" x14ac:dyDescent="0.3">
      <c r="D119" s="153"/>
      <c r="E119" s="154"/>
      <c r="F119" s="102"/>
      <c r="G119" s="128"/>
      <c r="H119" s="130"/>
      <c r="I119" s="133"/>
      <c r="J119" s="136"/>
      <c r="K119" s="137" t="s">
        <v>537</v>
      </c>
      <c r="L119" s="137"/>
      <c r="M119" s="36" t="s">
        <v>146</v>
      </c>
      <c r="N119" s="16"/>
      <c r="O119" s="16"/>
      <c r="P119" s="16"/>
      <c r="Q119" s="16"/>
      <c r="R119" s="15">
        <f t="shared" ref="R119:BA119" si="82">R99</f>
        <v>0</v>
      </c>
      <c r="S119" s="15">
        <f t="shared" si="82"/>
        <v>0</v>
      </c>
      <c r="T119" s="15">
        <f t="shared" si="82"/>
        <v>0</v>
      </c>
      <c r="U119" s="15">
        <f t="shared" si="82"/>
        <v>0</v>
      </c>
      <c r="V119" s="15">
        <f t="shared" si="82"/>
        <v>0</v>
      </c>
      <c r="W119" s="15">
        <f t="shared" ref="W119:Y119" si="83">W99</f>
        <v>0</v>
      </c>
      <c r="X119" s="15">
        <f t="shared" si="83"/>
        <v>0</v>
      </c>
      <c r="Y119" s="15">
        <f t="shared" si="83"/>
        <v>0</v>
      </c>
      <c r="Z119" s="15">
        <f t="shared" si="82"/>
        <v>0</v>
      </c>
      <c r="AA119" s="15">
        <f t="shared" si="82"/>
        <v>0</v>
      </c>
      <c r="AB119" s="15">
        <f t="shared" ref="AB119" si="84">AB99</f>
        <v>0</v>
      </c>
      <c r="AC119" s="15">
        <f t="shared" si="82"/>
        <v>0</v>
      </c>
      <c r="AD119" s="15">
        <f t="shared" si="82"/>
        <v>0</v>
      </c>
      <c r="AE119" s="15">
        <f t="shared" si="82"/>
        <v>0</v>
      </c>
      <c r="AF119" s="15">
        <f t="shared" si="82"/>
        <v>0</v>
      </c>
      <c r="AG119" s="15">
        <f t="shared" si="82"/>
        <v>0</v>
      </c>
      <c r="AH119" s="15">
        <f t="shared" si="82"/>
        <v>0</v>
      </c>
      <c r="AI119" s="15">
        <f t="shared" si="82"/>
        <v>0</v>
      </c>
      <c r="AJ119" s="15">
        <f t="shared" si="82"/>
        <v>0</v>
      </c>
      <c r="AK119" s="15">
        <f t="shared" si="82"/>
        <v>0</v>
      </c>
      <c r="AL119" s="15">
        <f t="shared" si="82"/>
        <v>0</v>
      </c>
      <c r="AM119" s="15">
        <f t="shared" si="82"/>
        <v>0</v>
      </c>
      <c r="AN119" s="15">
        <f t="shared" si="82"/>
        <v>0</v>
      </c>
      <c r="AO119" s="15">
        <f t="shared" si="82"/>
        <v>0</v>
      </c>
      <c r="AP119" s="15">
        <f t="shared" si="82"/>
        <v>0</v>
      </c>
      <c r="AQ119" s="15">
        <f t="shared" si="82"/>
        <v>0</v>
      </c>
      <c r="AR119" s="15">
        <f t="shared" si="82"/>
        <v>0</v>
      </c>
      <c r="AS119" s="15">
        <f t="shared" si="82"/>
        <v>0</v>
      </c>
      <c r="AT119" s="15">
        <f t="shared" si="82"/>
        <v>0</v>
      </c>
      <c r="AU119" s="15">
        <f t="shared" si="82"/>
        <v>0</v>
      </c>
      <c r="AV119" s="15">
        <f t="shared" si="82"/>
        <v>0</v>
      </c>
      <c r="AW119" s="15">
        <f t="shared" si="82"/>
        <v>0</v>
      </c>
      <c r="AX119" s="15">
        <f t="shared" si="82"/>
        <v>0</v>
      </c>
      <c r="AY119" s="15">
        <f t="shared" si="82"/>
        <v>0</v>
      </c>
      <c r="AZ119" s="15">
        <f t="shared" si="82"/>
        <v>0</v>
      </c>
      <c r="BA119" s="15">
        <f t="shared" si="82"/>
        <v>0</v>
      </c>
      <c r="BB119" s="16"/>
      <c r="BC119" s="16"/>
      <c r="BD119" s="16"/>
      <c r="BE119" s="16"/>
      <c r="BF119" s="16"/>
      <c r="BG119" s="15">
        <f>SUM(BB119:BF119)+AS119</f>
        <v>0</v>
      </c>
      <c r="BH119" s="30">
        <f t="shared" si="60"/>
        <v>0</v>
      </c>
      <c r="BI119" s="8"/>
      <c r="BJ119" s="5"/>
      <c r="BK119" s="46"/>
      <c r="BL119" s="5"/>
      <c r="BM119" s="50"/>
      <c r="BN119" s="8"/>
    </row>
    <row r="120" spans="4:66" ht="12" customHeight="1" x14ac:dyDescent="0.3">
      <c r="D120" s="153"/>
      <c r="E120" s="154"/>
      <c r="F120" s="102"/>
      <c r="G120" s="128"/>
      <c r="H120" s="130"/>
      <c r="I120" s="133"/>
      <c r="J120" s="136"/>
      <c r="K120" s="137" t="s">
        <v>556</v>
      </c>
      <c r="L120" s="137"/>
      <c r="M120" s="36" t="s">
        <v>147</v>
      </c>
      <c r="N120" s="15">
        <f t="shared" ref="N120:BA120" si="85">N130</f>
        <v>0</v>
      </c>
      <c r="O120" s="15">
        <f t="shared" si="85"/>
        <v>0</v>
      </c>
      <c r="P120" s="15">
        <f t="shared" si="85"/>
        <v>0</v>
      </c>
      <c r="Q120" s="15">
        <f t="shared" si="85"/>
        <v>0</v>
      </c>
      <c r="R120" s="15">
        <f t="shared" si="85"/>
        <v>0</v>
      </c>
      <c r="S120" s="15">
        <f t="shared" si="85"/>
        <v>0</v>
      </c>
      <c r="T120" s="15">
        <f>T130</f>
        <v>0</v>
      </c>
      <c r="U120" s="15">
        <f t="shared" si="85"/>
        <v>0</v>
      </c>
      <c r="V120" s="15">
        <f t="shared" si="85"/>
        <v>0</v>
      </c>
      <c r="W120" s="15">
        <f t="shared" ref="W120:Y120" si="86">W130</f>
        <v>0</v>
      </c>
      <c r="X120" s="15">
        <f t="shared" si="86"/>
        <v>0</v>
      </c>
      <c r="Y120" s="15">
        <f t="shared" si="86"/>
        <v>0</v>
      </c>
      <c r="Z120" s="15">
        <f t="shared" si="85"/>
        <v>0</v>
      </c>
      <c r="AA120" s="15">
        <f t="shared" si="85"/>
        <v>0</v>
      </c>
      <c r="AB120" s="15">
        <f t="shared" ref="AB120" si="87">AB130</f>
        <v>0</v>
      </c>
      <c r="AC120" s="15">
        <f t="shared" si="85"/>
        <v>0</v>
      </c>
      <c r="AD120" s="15">
        <f>AD130</f>
        <v>0</v>
      </c>
      <c r="AE120" s="15">
        <f t="shared" si="85"/>
        <v>0</v>
      </c>
      <c r="AF120" s="15">
        <f t="shared" si="85"/>
        <v>0</v>
      </c>
      <c r="AG120" s="15">
        <f t="shared" si="85"/>
        <v>0</v>
      </c>
      <c r="AH120" s="15">
        <f t="shared" si="85"/>
        <v>0</v>
      </c>
      <c r="AI120" s="15">
        <f t="shared" si="85"/>
        <v>0</v>
      </c>
      <c r="AJ120" s="15">
        <f t="shared" si="85"/>
        <v>0</v>
      </c>
      <c r="AK120" s="15">
        <f t="shared" si="85"/>
        <v>0</v>
      </c>
      <c r="AL120" s="15">
        <f t="shared" si="85"/>
        <v>0</v>
      </c>
      <c r="AM120" s="15">
        <f t="shared" si="85"/>
        <v>0</v>
      </c>
      <c r="AN120" s="15">
        <f t="shared" si="85"/>
        <v>0</v>
      </c>
      <c r="AO120" s="15">
        <f t="shared" si="85"/>
        <v>0</v>
      </c>
      <c r="AP120" s="15">
        <f t="shared" si="85"/>
        <v>0</v>
      </c>
      <c r="AQ120" s="15">
        <f t="shared" si="85"/>
        <v>0</v>
      </c>
      <c r="AR120" s="15">
        <f t="shared" si="85"/>
        <v>0</v>
      </c>
      <c r="AS120" s="15">
        <f t="shared" si="85"/>
        <v>0</v>
      </c>
      <c r="AT120" s="15">
        <f t="shared" si="85"/>
        <v>0</v>
      </c>
      <c r="AU120" s="15">
        <f t="shared" si="85"/>
        <v>0</v>
      </c>
      <c r="AV120" s="15">
        <f t="shared" si="85"/>
        <v>0</v>
      </c>
      <c r="AW120" s="15">
        <f t="shared" si="85"/>
        <v>0</v>
      </c>
      <c r="AX120" s="15">
        <f t="shared" si="85"/>
        <v>0</v>
      </c>
      <c r="AY120" s="15">
        <f t="shared" si="85"/>
        <v>0</v>
      </c>
      <c r="AZ120" s="15">
        <f t="shared" si="85"/>
        <v>0</v>
      </c>
      <c r="BA120" s="15">
        <f t="shared" si="85"/>
        <v>0</v>
      </c>
      <c r="BB120" s="16"/>
      <c r="BC120" s="16"/>
      <c r="BD120" s="16"/>
      <c r="BE120" s="16"/>
      <c r="BF120" s="16"/>
      <c r="BG120" s="15">
        <f>SUM(BB120:BF120)+AS120</f>
        <v>0</v>
      </c>
      <c r="BH120" s="30">
        <f t="shared" si="60"/>
        <v>0</v>
      </c>
      <c r="BI120" s="8"/>
      <c r="BJ120" s="5"/>
      <c r="BK120" s="46"/>
      <c r="BL120" s="5"/>
      <c r="BM120" s="50"/>
      <c r="BN120" s="8"/>
    </row>
    <row r="121" spans="4:66" ht="12" customHeight="1" x14ac:dyDescent="0.3">
      <c r="D121" s="153"/>
      <c r="E121" s="154"/>
      <c r="F121" s="102"/>
      <c r="G121" s="128"/>
      <c r="H121" s="130"/>
      <c r="I121" s="133"/>
      <c r="J121" s="136" t="s">
        <v>557</v>
      </c>
      <c r="K121" s="113" t="s">
        <v>557</v>
      </c>
      <c r="L121" s="113"/>
      <c r="M121" s="36" t="s">
        <v>148</v>
      </c>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11"/>
      <c r="AU121" s="5"/>
      <c r="AV121" s="5"/>
      <c r="AW121" s="5"/>
      <c r="AX121" s="5"/>
      <c r="AY121" s="5"/>
      <c r="AZ121" s="5"/>
      <c r="BA121" s="5"/>
      <c r="BB121" s="15">
        <f t="shared" ref="BB121:BG121" si="88">SUM(BB122:BB129)</f>
        <v>0</v>
      </c>
      <c r="BC121" s="15">
        <f t="shared" si="88"/>
        <v>0</v>
      </c>
      <c r="BD121" s="15">
        <f t="shared" si="88"/>
        <v>0</v>
      </c>
      <c r="BE121" s="15">
        <f t="shared" si="88"/>
        <v>0</v>
      </c>
      <c r="BF121" s="15">
        <f t="shared" si="88"/>
        <v>0</v>
      </c>
      <c r="BG121" s="15">
        <f t="shared" si="88"/>
        <v>0</v>
      </c>
      <c r="BH121" s="30">
        <f t="shared" si="60"/>
        <v>0</v>
      </c>
      <c r="BI121" s="8"/>
      <c r="BJ121" s="5"/>
      <c r="BK121" s="46"/>
      <c r="BL121" s="5"/>
      <c r="BM121" s="50"/>
      <c r="BN121" s="8"/>
    </row>
    <row r="122" spans="4:66" ht="12" customHeight="1" x14ac:dyDescent="0.3">
      <c r="D122" s="153"/>
      <c r="E122" s="154"/>
      <c r="F122" s="102"/>
      <c r="G122" s="128"/>
      <c r="H122" s="130"/>
      <c r="I122" s="133"/>
      <c r="J122" s="136"/>
      <c r="K122" s="109" t="s">
        <v>547</v>
      </c>
      <c r="L122" s="109"/>
      <c r="M122" s="36" t="s">
        <v>149</v>
      </c>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11"/>
      <c r="AU122" s="5"/>
      <c r="AV122" s="5"/>
      <c r="AW122" s="5"/>
      <c r="AX122" s="5"/>
      <c r="AY122" s="5"/>
      <c r="AZ122" s="5"/>
      <c r="BA122" s="5"/>
      <c r="BB122" s="15">
        <f t="shared" ref="BB122:BG122" si="89">BB27</f>
        <v>0</v>
      </c>
      <c r="BC122" s="15">
        <f t="shared" si="89"/>
        <v>0</v>
      </c>
      <c r="BD122" s="15">
        <f t="shared" si="89"/>
        <v>0</v>
      </c>
      <c r="BE122" s="15">
        <f t="shared" si="89"/>
        <v>0</v>
      </c>
      <c r="BF122" s="15">
        <f t="shared" si="89"/>
        <v>0</v>
      </c>
      <c r="BG122" s="15">
        <f t="shared" si="89"/>
        <v>0</v>
      </c>
      <c r="BH122" s="30">
        <f t="shared" si="60"/>
        <v>0</v>
      </c>
      <c r="BI122" s="8"/>
      <c r="BJ122" s="5"/>
      <c r="BK122" s="46"/>
      <c r="BL122" s="5"/>
      <c r="BM122" s="50"/>
      <c r="BN122" s="8"/>
    </row>
    <row r="123" spans="4:66" ht="12" customHeight="1" x14ac:dyDescent="0.3">
      <c r="D123" s="153"/>
      <c r="E123" s="154"/>
      <c r="F123" s="102"/>
      <c r="G123" s="128"/>
      <c r="H123" s="130"/>
      <c r="I123" s="133"/>
      <c r="J123" s="136"/>
      <c r="K123" s="181" t="s">
        <v>553</v>
      </c>
      <c r="L123" s="182"/>
      <c r="M123" s="36" t="s">
        <v>150</v>
      </c>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11"/>
      <c r="AU123" s="5"/>
      <c r="AV123" s="5"/>
      <c r="AW123" s="5"/>
      <c r="AX123" s="5"/>
      <c r="AY123" s="5"/>
      <c r="AZ123" s="5"/>
      <c r="BA123" s="5"/>
      <c r="BB123" s="15">
        <f t="shared" ref="BB123:BF125" si="90">BB95</f>
        <v>0</v>
      </c>
      <c r="BC123" s="15">
        <f t="shared" si="90"/>
        <v>0</v>
      </c>
      <c r="BD123" s="15">
        <f t="shared" si="90"/>
        <v>0</v>
      </c>
      <c r="BE123" s="15">
        <f t="shared" si="90"/>
        <v>0</v>
      </c>
      <c r="BF123" s="15">
        <f t="shared" si="90"/>
        <v>0</v>
      </c>
      <c r="BG123" s="15">
        <f>SUM(BB123:BF123)+AS123</f>
        <v>0</v>
      </c>
      <c r="BH123" s="30">
        <f t="shared" si="60"/>
        <v>0</v>
      </c>
      <c r="BI123" s="8"/>
      <c r="BJ123" s="5"/>
      <c r="BK123" s="46"/>
      <c r="BL123" s="5"/>
      <c r="BM123" s="50"/>
      <c r="BN123" s="8"/>
    </row>
    <row r="124" spans="4:66" ht="12" customHeight="1" x14ac:dyDescent="0.3">
      <c r="D124" s="153"/>
      <c r="E124" s="154"/>
      <c r="F124" s="102"/>
      <c r="G124" s="128"/>
      <c r="H124" s="130"/>
      <c r="I124" s="133"/>
      <c r="J124" s="136"/>
      <c r="K124" s="135" t="s">
        <v>554</v>
      </c>
      <c r="L124" s="135"/>
      <c r="M124" s="36" t="s">
        <v>151</v>
      </c>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11"/>
      <c r="AU124" s="5"/>
      <c r="AV124" s="5"/>
      <c r="AW124" s="5"/>
      <c r="AX124" s="5"/>
      <c r="AY124" s="5"/>
      <c r="AZ124" s="5"/>
      <c r="BA124" s="5"/>
      <c r="BB124" s="15">
        <f t="shared" si="90"/>
        <v>0</v>
      </c>
      <c r="BC124" s="15">
        <f t="shared" si="90"/>
        <v>0</v>
      </c>
      <c r="BD124" s="15">
        <f t="shared" si="90"/>
        <v>0</v>
      </c>
      <c r="BE124" s="15">
        <f t="shared" si="90"/>
        <v>0</v>
      </c>
      <c r="BF124" s="15">
        <f t="shared" si="90"/>
        <v>0</v>
      </c>
      <c r="BG124" s="15">
        <f>BG96</f>
        <v>0</v>
      </c>
      <c r="BH124" s="30">
        <f t="shared" si="60"/>
        <v>0</v>
      </c>
      <c r="BI124" s="8"/>
      <c r="BJ124" s="5"/>
      <c r="BK124" s="46"/>
      <c r="BL124" s="5"/>
      <c r="BM124" s="50"/>
      <c r="BN124" s="8"/>
    </row>
    <row r="125" spans="4:66" ht="12" customHeight="1" x14ac:dyDescent="0.3">
      <c r="D125" s="153"/>
      <c r="E125" s="154"/>
      <c r="F125" s="102"/>
      <c r="G125" s="128"/>
      <c r="H125" s="130"/>
      <c r="I125" s="133"/>
      <c r="J125" s="136"/>
      <c r="K125" s="109" t="s">
        <v>536</v>
      </c>
      <c r="L125" s="109"/>
      <c r="M125" s="36" t="s">
        <v>152</v>
      </c>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11"/>
      <c r="AU125" s="5"/>
      <c r="AV125" s="5"/>
      <c r="AW125" s="5"/>
      <c r="AX125" s="5"/>
      <c r="AY125" s="5"/>
      <c r="AZ125" s="5"/>
      <c r="BA125" s="5"/>
      <c r="BB125" s="15">
        <f t="shared" si="90"/>
        <v>0</v>
      </c>
      <c r="BC125" s="15">
        <f t="shared" si="90"/>
        <v>0</v>
      </c>
      <c r="BD125" s="15">
        <f t="shared" si="90"/>
        <v>0</v>
      </c>
      <c r="BE125" s="15">
        <f t="shared" si="90"/>
        <v>0</v>
      </c>
      <c r="BF125" s="15">
        <f t="shared" si="90"/>
        <v>0</v>
      </c>
      <c r="BG125" s="15">
        <f>BG97</f>
        <v>0</v>
      </c>
      <c r="BH125" s="30">
        <f t="shared" si="60"/>
        <v>0</v>
      </c>
      <c r="BI125" s="8"/>
      <c r="BJ125" s="5"/>
      <c r="BK125" s="46"/>
      <c r="BL125" s="5"/>
      <c r="BM125" s="50"/>
      <c r="BN125" s="8"/>
    </row>
    <row r="126" spans="4:66" ht="12" customHeight="1" x14ac:dyDescent="0.3">
      <c r="D126" s="153"/>
      <c r="E126" s="154"/>
      <c r="F126" s="102"/>
      <c r="G126" s="128"/>
      <c r="H126" s="130"/>
      <c r="I126" s="133"/>
      <c r="J126" s="136"/>
      <c r="K126" s="137" t="s">
        <v>524</v>
      </c>
      <c r="L126" s="137"/>
      <c r="M126" s="36" t="s">
        <v>153</v>
      </c>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11"/>
      <c r="AU126" s="5"/>
      <c r="AV126" s="5"/>
      <c r="AW126" s="5"/>
      <c r="AX126" s="5"/>
      <c r="AY126" s="5"/>
      <c r="AZ126" s="5"/>
      <c r="BA126" s="5"/>
      <c r="BB126" s="15">
        <f>BB85</f>
        <v>0</v>
      </c>
      <c r="BC126" s="15">
        <f>BC85</f>
        <v>0</v>
      </c>
      <c r="BD126" s="15">
        <f>BD85</f>
        <v>0</v>
      </c>
      <c r="BE126" s="15">
        <f>BE85</f>
        <v>0</v>
      </c>
      <c r="BF126" s="15">
        <f>BF85</f>
        <v>0</v>
      </c>
      <c r="BG126" s="15">
        <f>SUM(BB126:BF126)+AS126</f>
        <v>0</v>
      </c>
      <c r="BH126" s="30">
        <f t="shared" si="60"/>
        <v>0</v>
      </c>
      <c r="BI126" s="8"/>
      <c r="BJ126" s="5"/>
      <c r="BK126" s="46"/>
      <c r="BL126" s="5"/>
      <c r="BM126" s="50"/>
      <c r="BN126" s="8"/>
    </row>
    <row r="127" spans="4:66" ht="12" customHeight="1" x14ac:dyDescent="0.3">
      <c r="D127" s="153"/>
      <c r="E127" s="154"/>
      <c r="F127" s="102"/>
      <c r="G127" s="128"/>
      <c r="H127" s="130"/>
      <c r="I127" s="133"/>
      <c r="J127" s="136"/>
      <c r="K127" s="137" t="s">
        <v>529</v>
      </c>
      <c r="L127" s="137"/>
      <c r="M127" s="36" t="s">
        <v>154</v>
      </c>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11"/>
      <c r="AU127" s="5"/>
      <c r="AV127" s="5"/>
      <c r="AW127" s="5"/>
      <c r="AX127" s="5"/>
      <c r="AY127" s="5"/>
      <c r="AZ127" s="5"/>
      <c r="BA127" s="5"/>
      <c r="BB127" s="15">
        <f>BB92</f>
        <v>0</v>
      </c>
      <c r="BC127" s="15">
        <f>BC92</f>
        <v>0</v>
      </c>
      <c r="BD127" s="15">
        <f>BD92</f>
        <v>0</v>
      </c>
      <c r="BE127" s="15">
        <f>BE92</f>
        <v>0</v>
      </c>
      <c r="BF127" s="15">
        <f>BF92</f>
        <v>0</v>
      </c>
      <c r="BG127" s="15">
        <f>SUM(BB127:BF127)+AS127</f>
        <v>0</v>
      </c>
      <c r="BH127" s="30">
        <f t="shared" si="60"/>
        <v>0</v>
      </c>
      <c r="BI127" s="8"/>
      <c r="BJ127" s="5"/>
      <c r="BK127" s="46"/>
      <c r="BL127" s="5"/>
      <c r="BM127" s="50"/>
      <c r="BN127" s="8"/>
    </row>
    <row r="128" spans="4:66" ht="12" customHeight="1" x14ac:dyDescent="0.3">
      <c r="D128" s="153"/>
      <c r="E128" s="154"/>
      <c r="F128" s="102"/>
      <c r="G128" s="128"/>
      <c r="H128" s="130"/>
      <c r="I128" s="133"/>
      <c r="J128" s="136"/>
      <c r="K128" s="137" t="s">
        <v>558</v>
      </c>
      <c r="L128" s="137"/>
      <c r="M128" s="36" t="s">
        <v>155</v>
      </c>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11"/>
      <c r="AU128" s="5"/>
      <c r="AV128" s="5"/>
      <c r="AW128" s="5"/>
      <c r="AX128" s="5"/>
      <c r="AY128" s="5"/>
      <c r="AZ128" s="5"/>
      <c r="BA128" s="5"/>
      <c r="BB128" s="15">
        <f>BB99</f>
        <v>0</v>
      </c>
      <c r="BC128" s="15">
        <f>BC99</f>
        <v>0</v>
      </c>
      <c r="BD128" s="15">
        <f>BD99</f>
        <v>0</v>
      </c>
      <c r="BE128" s="15">
        <f>BE99</f>
        <v>0</v>
      </c>
      <c r="BF128" s="15">
        <f>BF99</f>
        <v>0</v>
      </c>
      <c r="BG128" s="15">
        <f>SUM(BB128:BF128)+AS128</f>
        <v>0</v>
      </c>
      <c r="BH128" s="30">
        <f t="shared" si="60"/>
        <v>0</v>
      </c>
      <c r="BI128" s="8"/>
      <c r="BJ128" s="5"/>
      <c r="BK128" s="46"/>
      <c r="BL128" s="5"/>
      <c r="BM128" s="50"/>
      <c r="BN128" s="8"/>
    </row>
    <row r="129" spans="4:66" ht="12" customHeight="1" x14ac:dyDescent="0.3">
      <c r="D129" s="153"/>
      <c r="E129" s="154"/>
      <c r="F129" s="102"/>
      <c r="G129" s="128"/>
      <c r="H129" s="130"/>
      <c r="I129" s="133"/>
      <c r="J129" s="136"/>
      <c r="K129" s="137" t="s">
        <v>556</v>
      </c>
      <c r="L129" s="137"/>
      <c r="M129" s="36" t="s">
        <v>156</v>
      </c>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11"/>
      <c r="AU129" s="5"/>
      <c r="AV129" s="5"/>
      <c r="AW129" s="5"/>
      <c r="AX129" s="5"/>
      <c r="AY129" s="5"/>
      <c r="AZ129" s="5"/>
      <c r="BA129" s="5"/>
      <c r="BB129" s="15">
        <f>BB130</f>
        <v>0</v>
      </c>
      <c r="BC129" s="15">
        <f>BC130</f>
        <v>0</v>
      </c>
      <c r="BD129" s="15">
        <f>BD130</f>
        <v>0</v>
      </c>
      <c r="BE129" s="15">
        <f>BE130</f>
        <v>0</v>
      </c>
      <c r="BF129" s="15">
        <f>BF130</f>
        <v>0</v>
      </c>
      <c r="BG129" s="15">
        <f>SUM(BB129:BF129)+AS129</f>
        <v>0</v>
      </c>
      <c r="BH129" s="30">
        <f t="shared" si="60"/>
        <v>0</v>
      </c>
      <c r="BI129" s="8"/>
      <c r="BJ129" s="5"/>
      <c r="BK129" s="46"/>
      <c r="BL129" s="5"/>
      <c r="BM129" s="50"/>
      <c r="BN129" s="8"/>
    </row>
    <row r="130" spans="4:66" ht="12" customHeight="1" x14ac:dyDescent="0.3">
      <c r="D130" s="153"/>
      <c r="E130" s="154"/>
      <c r="F130" s="102"/>
      <c r="G130" s="128"/>
      <c r="H130" s="130"/>
      <c r="I130" s="133"/>
      <c r="J130" s="136" t="s">
        <v>556</v>
      </c>
      <c r="K130" s="113" t="s">
        <v>556</v>
      </c>
      <c r="L130" s="113"/>
      <c r="M130" s="36" t="s">
        <v>157</v>
      </c>
      <c r="N130" s="18">
        <f t="shared" ref="N130:BF130" si="91">N131+N132+N133</f>
        <v>0</v>
      </c>
      <c r="O130" s="18">
        <f t="shared" si="91"/>
        <v>0</v>
      </c>
      <c r="P130" s="18">
        <f t="shared" si="91"/>
        <v>0</v>
      </c>
      <c r="Q130" s="18">
        <f t="shared" si="91"/>
        <v>0</v>
      </c>
      <c r="R130" s="18">
        <f t="shared" si="91"/>
        <v>0</v>
      </c>
      <c r="S130" s="18">
        <f t="shared" si="91"/>
        <v>0</v>
      </c>
      <c r="T130" s="18">
        <f t="shared" si="91"/>
        <v>0</v>
      </c>
      <c r="U130" s="18">
        <f t="shared" si="91"/>
        <v>0</v>
      </c>
      <c r="V130" s="18">
        <f>V131+V132+V133</f>
        <v>0</v>
      </c>
      <c r="W130" s="18">
        <f t="shared" ref="W130:Y130" si="92">W131+W132+W133</f>
        <v>0</v>
      </c>
      <c r="X130" s="18">
        <f t="shared" si="92"/>
        <v>0</v>
      </c>
      <c r="Y130" s="18">
        <f t="shared" si="92"/>
        <v>0</v>
      </c>
      <c r="Z130" s="18">
        <f t="shared" si="91"/>
        <v>0</v>
      </c>
      <c r="AA130" s="18">
        <f t="shared" si="91"/>
        <v>0</v>
      </c>
      <c r="AB130" s="18">
        <f t="shared" ref="AB130" si="93">AB131+AB132+AB133</f>
        <v>0</v>
      </c>
      <c r="AC130" s="18">
        <f t="shared" si="91"/>
        <v>0</v>
      </c>
      <c r="AD130" s="29">
        <f>AD131+AD132+AD133</f>
        <v>0</v>
      </c>
      <c r="AE130" s="18">
        <f t="shared" si="91"/>
        <v>0</v>
      </c>
      <c r="AF130" s="18">
        <f t="shared" si="91"/>
        <v>0</v>
      </c>
      <c r="AG130" s="18">
        <f t="shared" si="91"/>
        <v>0</v>
      </c>
      <c r="AH130" s="18">
        <f t="shared" si="91"/>
        <v>0</v>
      </c>
      <c r="AI130" s="18">
        <f t="shared" si="91"/>
        <v>0</v>
      </c>
      <c r="AJ130" s="18">
        <f t="shared" si="91"/>
        <v>0</v>
      </c>
      <c r="AK130" s="18">
        <f t="shared" si="91"/>
        <v>0</v>
      </c>
      <c r="AL130" s="18">
        <f t="shared" si="91"/>
        <v>0</v>
      </c>
      <c r="AM130" s="18">
        <f t="shared" si="91"/>
        <v>0</v>
      </c>
      <c r="AN130" s="18">
        <f t="shared" si="91"/>
        <v>0</v>
      </c>
      <c r="AO130" s="18">
        <f t="shared" si="91"/>
        <v>0</v>
      </c>
      <c r="AP130" s="18">
        <f t="shared" si="91"/>
        <v>0</v>
      </c>
      <c r="AQ130" s="18">
        <f t="shared" si="91"/>
        <v>0</v>
      </c>
      <c r="AR130" s="18">
        <f t="shared" si="91"/>
        <v>0</v>
      </c>
      <c r="AS130" s="18">
        <f t="shared" si="91"/>
        <v>0</v>
      </c>
      <c r="AT130" s="18">
        <f t="shared" si="91"/>
        <v>0</v>
      </c>
      <c r="AU130" s="18">
        <f t="shared" si="91"/>
        <v>0</v>
      </c>
      <c r="AV130" s="18">
        <f t="shared" si="91"/>
        <v>0</v>
      </c>
      <c r="AW130" s="18">
        <f t="shared" si="91"/>
        <v>0</v>
      </c>
      <c r="AX130" s="18">
        <f t="shared" si="91"/>
        <v>0</v>
      </c>
      <c r="AY130" s="18">
        <f t="shared" si="91"/>
        <v>0</v>
      </c>
      <c r="AZ130" s="18">
        <f t="shared" si="91"/>
        <v>0</v>
      </c>
      <c r="BA130" s="18">
        <f t="shared" si="91"/>
        <v>0</v>
      </c>
      <c r="BB130" s="18">
        <f t="shared" si="91"/>
        <v>0</v>
      </c>
      <c r="BC130" s="18">
        <f t="shared" si="91"/>
        <v>0</v>
      </c>
      <c r="BD130" s="18">
        <f t="shared" si="91"/>
        <v>0</v>
      </c>
      <c r="BE130" s="18">
        <f t="shared" si="91"/>
        <v>0</v>
      </c>
      <c r="BF130" s="18">
        <f t="shared" si="91"/>
        <v>0</v>
      </c>
      <c r="BG130" s="18">
        <f>AS130+BB130+BC130+BD130+BE130+BF130</f>
        <v>0</v>
      </c>
      <c r="BH130" s="30">
        <f t="shared" si="60"/>
        <v>0</v>
      </c>
      <c r="BI130" s="8"/>
      <c r="BJ130" s="5"/>
      <c r="BK130" s="46"/>
      <c r="BL130" s="5"/>
      <c r="BM130" s="50"/>
      <c r="BN130" s="13"/>
    </row>
    <row r="131" spans="4:66" ht="12" customHeight="1" x14ac:dyDescent="0.3">
      <c r="D131" s="153"/>
      <c r="E131" s="154"/>
      <c r="F131" s="102"/>
      <c r="G131" s="128"/>
      <c r="H131" s="130"/>
      <c r="I131" s="133"/>
      <c r="J131" s="136"/>
      <c r="K131" s="137" t="s">
        <v>559</v>
      </c>
      <c r="L131" s="137"/>
      <c r="M131" s="36" t="s">
        <v>158</v>
      </c>
      <c r="N131" s="66"/>
      <c r="O131" s="66"/>
      <c r="P131" s="66"/>
      <c r="Q131" s="66"/>
      <c r="R131" s="18">
        <f>S131+U131+Z131</f>
        <v>0</v>
      </c>
      <c r="S131" s="66"/>
      <c r="T131" s="66"/>
      <c r="U131" s="66"/>
      <c r="V131" s="66"/>
      <c r="W131" s="66"/>
      <c r="X131" s="66"/>
      <c r="Y131" s="66"/>
      <c r="Z131" s="66"/>
      <c r="AA131" s="66"/>
      <c r="AB131" s="66"/>
      <c r="AC131" s="66"/>
      <c r="AD131" s="29">
        <f>O131+P131+Q131+R131+AC131</f>
        <v>0</v>
      </c>
      <c r="AE131" s="18">
        <f>AF131+AG131</f>
        <v>0</v>
      </c>
      <c r="AF131" s="66"/>
      <c r="AG131" s="66"/>
      <c r="AH131" s="66"/>
      <c r="AI131" s="66"/>
      <c r="AJ131" s="66"/>
      <c r="AK131" s="66"/>
      <c r="AL131" s="18">
        <f>AE131+AI131+AJ131+AK131</f>
        <v>0</v>
      </c>
      <c r="AM131" s="66"/>
      <c r="AN131" s="66"/>
      <c r="AO131" s="66"/>
      <c r="AP131" s="66"/>
      <c r="AQ131" s="18">
        <f>AM131+AN131+AO131+AP131</f>
        <v>0</v>
      </c>
      <c r="AR131" s="18">
        <f>AD131+AL131+AQ131</f>
        <v>0</v>
      </c>
      <c r="AS131" s="18">
        <f>AT131+AU131+AV131+AW131+AZ131+BA131</f>
        <v>0</v>
      </c>
      <c r="AT131" s="67"/>
      <c r="AU131" s="66"/>
      <c r="AV131" s="66"/>
      <c r="AW131" s="66"/>
      <c r="AX131" s="66"/>
      <c r="AY131" s="66"/>
      <c r="AZ131" s="66"/>
      <c r="BA131" s="66"/>
      <c r="BB131" s="69"/>
      <c r="BC131" s="69"/>
      <c r="BD131" s="69"/>
      <c r="BE131" s="69"/>
      <c r="BF131" s="69"/>
      <c r="BG131" s="18">
        <f>AS131+BB131+BC131+BD131+BE131+BF131</f>
        <v>0</v>
      </c>
      <c r="BH131" s="30">
        <f t="shared" si="60"/>
        <v>0</v>
      </c>
      <c r="BI131" s="8"/>
      <c r="BJ131" s="5"/>
      <c r="BK131" s="46"/>
      <c r="BL131" s="5"/>
      <c r="BM131" s="50"/>
      <c r="BN131" s="13"/>
    </row>
    <row r="132" spans="4:66" ht="12" customHeight="1" x14ac:dyDescent="0.3">
      <c r="D132" s="153"/>
      <c r="E132" s="154"/>
      <c r="F132" s="102"/>
      <c r="G132" s="128"/>
      <c r="H132" s="130"/>
      <c r="I132" s="133"/>
      <c r="J132" s="136"/>
      <c r="K132" s="137" t="s">
        <v>560</v>
      </c>
      <c r="L132" s="137"/>
      <c r="M132" s="36" t="s">
        <v>159</v>
      </c>
      <c r="N132" s="66"/>
      <c r="O132" s="66"/>
      <c r="P132" s="66"/>
      <c r="Q132" s="66"/>
      <c r="R132" s="18">
        <f>S132+U132+Z132</f>
        <v>0</v>
      </c>
      <c r="S132" s="66"/>
      <c r="T132" s="66"/>
      <c r="U132" s="66"/>
      <c r="V132" s="66"/>
      <c r="W132" s="66"/>
      <c r="X132" s="66"/>
      <c r="Y132" s="66"/>
      <c r="Z132" s="66"/>
      <c r="AA132" s="66"/>
      <c r="AB132" s="66"/>
      <c r="AC132" s="66"/>
      <c r="AD132" s="29">
        <f>O132+P132+Q132+R132+AC132</f>
        <v>0</v>
      </c>
      <c r="AE132" s="18">
        <f>AF132+AG132</f>
        <v>0</v>
      </c>
      <c r="AF132" s="66"/>
      <c r="AG132" s="66"/>
      <c r="AH132" s="66"/>
      <c r="AI132" s="66"/>
      <c r="AJ132" s="66"/>
      <c r="AK132" s="66"/>
      <c r="AL132" s="18">
        <f>AE132+AI132+AJ132+AK132</f>
        <v>0</v>
      </c>
      <c r="AM132" s="66"/>
      <c r="AN132" s="66"/>
      <c r="AO132" s="66"/>
      <c r="AP132" s="66"/>
      <c r="AQ132" s="18">
        <f>AM132+AN132+AO132+AP132</f>
        <v>0</v>
      </c>
      <c r="AR132" s="18">
        <f>AD132+AL132+AQ132</f>
        <v>0</v>
      </c>
      <c r="AS132" s="18">
        <f>AT132+AU132+AV132+AW132+AZ132+BA132</f>
        <v>0</v>
      </c>
      <c r="AT132" s="67"/>
      <c r="AU132" s="66"/>
      <c r="AV132" s="66"/>
      <c r="AW132" s="66"/>
      <c r="AX132" s="66"/>
      <c r="AY132" s="66"/>
      <c r="AZ132" s="66"/>
      <c r="BA132" s="66"/>
      <c r="BB132" s="69"/>
      <c r="BC132" s="69"/>
      <c r="BD132" s="69"/>
      <c r="BE132" s="69"/>
      <c r="BF132" s="69"/>
      <c r="BG132" s="18">
        <f>AS132+BB132+BC132+BD132+BE132+BF132</f>
        <v>0</v>
      </c>
      <c r="BH132" s="30">
        <f t="shared" si="60"/>
        <v>0</v>
      </c>
      <c r="BI132" s="8"/>
      <c r="BJ132" s="5"/>
      <c r="BK132" s="46"/>
      <c r="BL132" s="5"/>
      <c r="BM132" s="50"/>
      <c r="BN132" s="13"/>
    </row>
    <row r="133" spans="4:66" ht="12" customHeight="1" x14ac:dyDescent="0.3">
      <c r="D133" s="153"/>
      <c r="E133" s="154"/>
      <c r="F133" s="102"/>
      <c r="G133" s="128"/>
      <c r="H133" s="131"/>
      <c r="I133" s="134"/>
      <c r="J133" s="136"/>
      <c r="K133" s="137" t="s">
        <v>561</v>
      </c>
      <c r="L133" s="137"/>
      <c r="M133" s="36" t="s">
        <v>160</v>
      </c>
      <c r="N133" s="9"/>
      <c r="O133" s="9"/>
      <c r="P133" s="9"/>
      <c r="Q133" s="9"/>
      <c r="R133" s="18">
        <f>S133+U133+Z133</f>
        <v>0</v>
      </c>
      <c r="S133" s="9"/>
      <c r="T133" s="9"/>
      <c r="U133" s="9"/>
      <c r="V133" s="9"/>
      <c r="W133" s="9"/>
      <c r="X133" s="9"/>
      <c r="Y133" s="9"/>
      <c r="Z133" s="9"/>
      <c r="AA133" s="9"/>
      <c r="AB133" s="9"/>
      <c r="AC133" s="9"/>
      <c r="AD133" s="29">
        <f>O133+P133+Q133+R133+AC133</f>
        <v>0</v>
      </c>
      <c r="AE133" s="18">
        <f>AF133+AG133</f>
        <v>0</v>
      </c>
      <c r="AF133" s="9"/>
      <c r="AG133" s="9"/>
      <c r="AH133" s="9"/>
      <c r="AI133" s="9"/>
      <c r="AJ133" s="9"/>
      <c r="AK133" s="9"/>
      <c r="AL133" s="18">
        <f>AE133+AI133+AJ133+AK133</f>
        <v>0</v>
      </c>
      <c r="AM133" s="9"/>
      <c r="AN133" s="9"/>
      <c r="AO133" s="9"/>
      <c r="AP133" s="9"/>
      <c r="AQ133" s="18">
        <f>AM133+AN133+AO133+AP133</f>
        <v>0</v>
      </c>
      <c r="AR133" s="18">
        <f>AD133+AL133+AQ133</f>
        <v>0</v>
      </c>
      <c r="AS133" s="18">
        <f>AT133+AU133+AV133+AW133+AZ133+BA133</f>
        <v>0</v>
      </c>
      <c r="AT133" s="10"/>
      <c r="AU133" s="9"/>
      <c r="AV133" s="9"/>
      <c r="AW133" s="9"/>
      <c r="AX133" s="9"/>
      <c r="AY133" s="9"/>
      <c r="AZ133" s="9"/>
      <c r="BA133" s="9"/>
      <c r="BB133" s="69"/>
      <c r="BC133" s="69"/>
      <c r="BD133" s="69"/>
      <c r="BE133" s="69"/>
      <c r="BF133" s="69"/>
      <c r="BG133" s="18">
        <f>AS133+BB133+BC133+BD133+BE133+BF133</f>
        <v>0</v>
      </c>
      <c r="BH133" s="30">
        <f t="shared" si="60"/>
        <v>0</v>
      </c>
      <c r="BI133" s="8"/>
      <c r="BJ133" s="5"/>
      <c r="BK133" s="46"/>
      <c r="BL133" s="5"/>
      <c r="BM133" s="50"/>
      <c r="BN133" s="13"/>
    </row>
    <row r="134" spans="4:66" ht="24" customHeight="1" x14ac:dyDescent="0.3">
      <c r="D134" s="153"/>
      <c r="E134" s="154"/>
      <c r="F134" s="124" t="s">
        <v>562</v>
      </c>
      <c r="G134" s="125"/>
      <c r="H134" s="126"/>
      <c r="I134" s="127"/>
      <c r="J134" s="40" t="s">
        <v>563</v>
      </c>
      <c r="K134" s="113" t="s">
        <v>563</v>
      </c>
      <c r="L134" s="113"/>
      <c r="M134" s="36" t="s">
        <v>161</v>
      </c>
      <c r="N134" s="15">
        <f>(-1)*N21+(-1)*N32+N130</f>
        <v>0</v>
      </c>
      <c r="O134" s="15">
        <f>(-1)*O21+(-1)*O32+O130</f>
        <v>0</v>
      </c>
      <c r="P134" s="15">
        <f>(-1)*P21+(-1)*P32+P130</f>
        <v>0</v>
      </c>
      <c r="Q134" s="15">
        <f>(-1)*Q21+(-1)*Q32+Q130</f>
        <v>0</v>
      </c>
      <c r="R134" s="18">
        <f>S134+U134+Z134</f>
        <v>0</v>
      </c>
      <c r="S134" s="15">
        <f t="shared" ref="S134:AC134" si="94">S61+(-1)*(S64+S67+S75+S79+S93)+S130</f>
        <v>0</v>
      </c>
      <c r="T134" s="15">
        <f>T61+(-1)*(T64+T67+T75+T79+T93)+T130</f>
        <v>0</v>
      </c>
      <c r="U134" s="15">
        <f t="shared" si="94"/>
        <v>0</v>
      </c>
      <c r="V134" s="15">
        <f t="shared" si="94"/>
        <v>0</v>
      </c>
      <c r="W134" s="15">
        <f t="shared" si="94"/>
        <v>0</v>
      </c>
      <c r="X134" s="15">
        <f t="shared" si="94"/>
        <v>0</v>
      </c>
      <c r="Y134" s="15">
        <f t="shared" si="94"/>
        <v>0</v>
      </c>
      <c r="Z134" s="15">
        <f t="shared" si="94"/>
        <v>0</v>
      </c>
      <c r="AA134" s="15">
        <f t="shared" si="94"/>
        <v>0</v>
      </c>
      <c r="AB134" s="15">
        <f t="shared" si="94"/>
        <v>0</v>
      </c>
      <c r="AC134" s="15">
        <f t="shared" si="94"/>
        <v>0</v>
      </c>
      <c r="AD134" s="29">
        <f>O134+P134+Q134+R134+AC134</f>
        <v>0</v>
      </c>
      <c r="AE134" s="18">
        <f>AF134+AG134</f>
        <v>0</v>
      </c>
      <c r="AF134" s="15">
        <f t="shared" ref="AF134:AK134" si="95">AF61+(-1)*(AF64+AF67+AF75+AF79+AF93)+AF130</f>
        <v>0</v>
      </c>
      <c r="AG134" s="15">
        <f t="shared" si="95"/>
        <v>0</v>
      </c>
      <c r="AH134" s="15">
        <f t="shared" si="95"/>
        <v>0</v>
      </c>
      <c r="AI134" s="15">
        <f t="shared" si="95"/>
        <v>0</v>
      </c>
      <c r="AJ134" s="15">
        <f t="shared" si="95"/>
        <v>0</v>
      </c>
      <c r="AK134" s="15">
        <f t="shared" si="95"/>
        <v>0</v>
      </c>
      <c r="AL134" s="18">
        <f>AE134+AI134+AJ134+AK134</f>
        <v>0</v>
      </c>
      <c r="AM134" s="15">
        <f>AM61+(-1)*(AM64+AM67+AM75+AM79+AM93)+AM130</f>
        <v>0</v>
      </c>
      <c r="AN134" s="15">
        <f>AN61+(-1)*(AN64+AN67+AN75+AN79+AN93)+AN130</f>
        <v>0</v>
      </c>
      <c r="AO134" s="15">
        <f>AO61+(-1)*(AO64+AO67+AO75+AO79+AO93)+AO130</f>
        <v>0</v>
      </c>
      <c r="AP134" s="15">
        <f>AP61+(-1)*(AP64+AP67+AP75+AP79+AP93)+AP130</f>
        <v>0</v>
      </c>
      <c r="AQ134" s="18">
        <f>AM134+AN134+AO134+AP134</f>
        <v>0</v>
      </c>
      <c r="AR134" s="18">
        <f>AD134+AL134+AQ134</f>
        <v>0</v>
      </c>
      <c r="AS134" s="18">
        <f>AT134+AU134+AV134+AW134+AZ134+BA134</f>
        <v>0</v>
      </c>
      <c r="AT134" s="15">
        <f t="shared" ref="AT134:BF134" si="96">AT61+(-1)*(AT64+AT67+AT75+AT79+AT93)+AT130</f>
        <v>0</v>
      </c>
      <c r="AU134" s="15">
        <f t="shared" si="96"/>
        <v>0</v>
      </c>
      <c r="AV134" s="15">
        <f t="shared" si="96"/>
        <v>0</v>
      </c>
      <c r="AW134" s="15">
        <f t="shared" si="96"/>
        <v>0</v>
      </c>
      <c r="AX134" s="15">
        <f t="shared" si="96"/>
        <v>0</v>
      </c>
      <c r="AY134" s="15">
        <f t="shared" si="96"/>
        <v>0</v>
      </c>
      <c r="AZ134" s="15">
        <f t="shared" si="96"/>
        <v>0</v>
      </c>
      <c r="BA134" s="15">
        <f t="shared" si="96"/>
        <v>0</v>
      </c>
      <c r="BB134" s="15">
        <f t="shared" si="96"/>
        <v>0</v>
      </c>
      <c r="BC134" s="15">
        <f t="shared" si="96"/>
        <v>0</v>
      </c>
      <c r="BD134" s="15">
        <f t="shared" si="96"/>
        <v>0</v>
      </c>
      <c r="BE134" s="15">
        <f t="shared" si="96"/>
        <v>0</v>
      </c>
      <c r="BF134" s="15">
        <f t="shared" si="96"/>
        <v>0</v>
      </c>
      <c r="BG134" s="18">
        <f>AS134+BB134+BC134+BD134+BE134+BF134</f>
        <v>0</v>
      </c>
      <c r="BH134" s="30">
        <f t="shared" si="60"/>
        <v>0</v>
      </c>
      <c r="BI134" s="8"/>
      <c r="BJ134" s="69"/>
      <c r="BK134" s="69"/>
      <c r="BL134" s="70"/>
      <c r="BM134" s="50"/>
      <c r="BN134" s="31">
        <f>BH134+BI134+BJ134+BK134+BL134</f>
        <v>0</v>
      </c>
    </row>
    <row r="135" spans="4:66" ht="12" customHeight="1" x14ac:dyDescent="0.3">
      <c r="D135" s="153"/>
      <c r="E135" s="154"/>
      <c r="F135" s="102" t="s">
        <v>564</v>
      </c>
      <c r="G135" s="128"/>
      <c r="H135" s="129" t="s">
        <v>565</v>
      </c>
      <c r="I135" s="132" t="s">
        <v>540</v>
      </c>
      <c r="J135" s="112" t="s">
        <v>566</v>
      </c>
      <c r="K135" s="113" t="s">
        <v>567</v>
      </c>
      <c r="L135" s="113"/>
      <c r="M135" s="36" t="s">
        <v>162</v>
      </c>
      <c r="N135" s="22"/>
      <c r="O135" s="22"/>
      <c r="P135" s="22"/>
      <c r="Q135" s="22"/>
      <c r="R135" s="25"/>
      <c r="S135" s="25"/>
      <c r="T135" s="25"/>
      <c r="U135" s="25"/>
      <c r="V135" s="25"/>
      <c r="W135" s="25"/>
      <c r="X135" s="25"/>
      <c r="Y135" s="25"/>
      <c r="Z135" s="25"/>
      <c r="AA135" s="25"/>
      <c r="AB135" s="25"/>
      <c r="AC135" s="25"/>
      <c r="AD135" s="25"/>
      <c r="AE135" s="25"/>
      <c r="AF135" s="25"/>
      <c r="AG135" s="25"/>
      <c r="AH135" s="25"/>
      <c r="AI135" s="25"/>
      <c r="AJ135" s="25"/>
      <c r="AK135" s="25"/>
      <c r="AL135" s="25"/>
      <c r="AM135" s="25"/>
      <c r="AN135" s="25"/>
      <c r="AO135" s="25"/>
      <c r="AP135" s="25"/>
      <c r="AQ135" s="25"/>
      <c r="AR135" s="25"/>
      <c r="AS135" s="25"/>
      <c r="AT135" s="25"/>
      <c r="AU135" s="25"/>
      <c r="AV135" s="25"/>
      <c r="AW135" s="25"/>
      <c r="AX135" s="25"/>
      <c r="AY135" s="25"/>
      <c r="AZ135" s="25"/>
      <c r="BA135" s="25"/>
      <c r="BB135" s="25"/>
      <c r="BC135" s="25"/>
      <c r="BD135" s="25"/>
      <c r="BE135" s="25"/>
      <c r="BF135" s="25"/>
      <c r="BG135" s="25"/>
      <c r="BH135" s="25"/>
      <c r="BI135" s="8"/>
      <c r="BJ135" s="5"/>
      <c r="BK135" s="46"/>
      <c r="BL135" s="5"/>
      <c r="BM135" s="50"/>
      <c r="BN135" s="8"/>
    </row>
    <row r="136" spans="4:66" ht="12" customHeight="1" x14ac:dyDescent="0.3">
      <c r="D136" s="153"/>
      <c r="E136" s="154"/>
      <c r="F136" s="102"/>
      <c r="G136" s="128"/>
      <c r="H136" s="130"/>
      <c r="I136" s="133"/>
      <c r="J136" s="112"/>
      <c r="K136" s="109" t="s">
        <v>568</v>
      </c>
      <c r="L136" s="109"/>
      <c r="M136" s="36" t="s">
        <v>163</v>
      </c>
      <c r="N136" s="22"/>
      <c r="O136" s="22"/>
      <c r="P136" s="22"/>
      <c r="Q136" s="22"/>
      <c r="R136" s="25"/>
      <c r="S136" s="25"/>
      <c r="T136" s="25"/>
      <c r="U136" s="25"/>
      <c r="V136" s="25"/>
      <c r="W136" s="25"/>
      <c r="X136" s="25"/>
      <c r="Y136" s="25"/>
      <c r="Z136" s="25"/>
      <c r="AA136" s="25"/>
      <c r="AB136" s="25"/>
      <c r="AC136" s="25"/>
      <c r="AD136" s="25"/>
      <c r="AE136" s="25"/>
      <c r="AF136" s="25"/>
      <c r="AG136" s="25"/>
      <c r="AH136" s="25"/>
      <c r="AI136" s="25"/>
      <c r="AJ136" s="25"/>
      <c r="AK136" s="25"/>
      <c r="AL136" s="25"/>
      <c r="AM136" s="25"/>
      <c r="AN136" s="25"/>
      <c r="AO136" s="25"/>
      <c r="AP136" s="25"/>
      <c r="AQ136" s="25"/>
      <c r="AR136" s="25"/>
      <c r="AS136" s="25"/>
      <c r="AT136" s="25"/>
      <c r="AU136" s="25"/>
      <c r="AV136" s="25"/>
      <c r="AW136" s="25"/>
      <c r="AX136" s="25"/>
      <c r="AY136" s="25"/>
      <c r="AZ136" s="25"/>
      <c r="BA136" s="25"/>
      <c r="BB136" s="25"/>
      <c r="BC136" s="25"/>
      <c r="BD136" s="25"/>
      <c r="BE136" s="25"/>
      <c r="BF136" s="25"/>
      <c r="BG136" s="25"/>
      <c r="BH136" s="25"/>
      <c r="BI136" s="8"/>
      <c r="BJ136" s="5"/>
      <c r="BK136" s="46"/>
      <c r="BL136" s="5"/>
      <c r="BM136" s="50"/>
      <c r="BN136" s="8"/>
    </row>
    <row r="137" spans="4:66" ht="12" customHeight="1" x14ac:dyDescent="0.3">
      <c r="D137" s="153"/>
      <c r="E137" s="154"/>
      <c r="F137" s="102"/>
      <c r="G137" s="128"/>
      <c r="H137" s="130"/>
      <c r="I137" s="133"/>
      <c r="J137" s="112"/>
      <c r="K137" s="135" t="s">
        <v>455</v>
      </c>
      <c r="L137" s="135"/>
      <c r="M137" s="36" t="s">
        <v>164</v>
      </c>
      <c r="N137" s="22"/>
      <c r="O137" s="22"/>
      <c r="P137" s="22"/>
      <c r="Q137" s="22"/>
      <c r="R137" s="25"/>
      <c r="S137" s="25"/>
      <c r="T137" s="25"/>
      <c r="U137" s="25"/>
      <c r="V137" s="25"/>
      <c r="W137" s="25"/>
      <c r="X137" s="25"/>
      <c r="Y137" s="25"/>
      <c r="Z137" s="25"/>
      <c r="AA137" s="25"/>
      <c r="AB137" s="25"/>
      <c r="AC137" s="25"/>
      <c r="AD137" s="25"/>
      <c r="AE137" s="25"/>
      <c r="AF137" s="25"/>
      <c r="AG137" s="25"/>
      <c r="AH137" s="25"/>
      <c r="AI137" s="25"/>
      <c r="AJ137" s="25"/>
      <c r="AK137" s="25"/>
      <c r="AL137" s="25"/>
      <c r="AM137" s="25"/>
      <c r="AN137" s="25"/>
      <c r="AO137" s="25"/>
      <c r="AP137" s="25"/>
      <c r="AQ137" s="25"/>
      <c r="AR137" s="25"/>
      <c r="AS137" s="25"/>
      <c r="AT137" s="25"/>
      <c r="AU137" s="25"/>
      <c r="AV137" s="25"/>
      <c r="AW137" s="25"/>
      <c r="AX137" s="25"/>
      <c r="AY137" s="25"/>
      <c r="AZ137" s="25"/>
      <c r="BA137" s="25"/>
      <c r="BB137" s="25"/>
      <c r="BC137" s="25"/>
      <c r="BD137" s="25"/>
      <c r="BE137" s="25"/>
      <c r="BF137" s="25"/>
      <c r="BG137" s="25"/>
      <c r="BH137" s="25"/>
      <c r="BI137" s="8"/>
      <c r="BJ137" s="5"/>
      <c r="BK137" s="46"/>
      <c r="BL137" s="5"/>
      <c r="BM137" s="50"/>
      <c r="BN137" s="8"/>
    </row>
    <row r="138" spans="4:66" ht="12" customHeight="1" x14ac:dyDescent="0.3">
      <c r="D138" s="153"/>
      <c r="E138" s="154"/>
      <c r="F138" s="102"/>
      <c r="G138" s="128"/>
      <c r="H138" s="130"/>
      <c r="I138" s="133"/>
      <c r="J138" s="112"/>
      <c r="K138" s="135" t="s">
        <v>456</v>
      </c>
      <c r="L138" s="135"/>
      <c r="M138" s="36" t="s">
        <v>165</v>
      </c>
      <c r="N138" s="22"/>
      <c r="O138" s="22"/>
      <c r="P138" s="22"/>
      <c r="Q138" s="22"/>
      <c r="R138" s="32" t="str">
        <f>IF(AND(ISNUMBER(R26), R26&gt;0), CONCATENATE((1-R26/(R66+R68))*100,"%")," ")</f>
        <v xml:space="preserve"> </v>
      </c>
      <c r="S138" s="32" t="str">
        <f>IF(AND(ISNUMBER(S26), S26&gt;0), CONCATENATE((1-S26/(S66+S68))*100,"%")," ")</f>
        <v xml:space="preserve"> </v>
      </c>
      <c r="T138" s="32" t="str">
        <f>IF(AND(ISNUMBER(T26), T26&gt;0), CONCATENATE((1-T26/(T66+T68))*100,"%")," ")</f>
        <v xml:space="preserve"> </v>
      </c>
      <c r="U138" s="32" t="str">
        <f>IF(AND(ISNUMBER(U26), U26&gt;0), CONCATENATE((1-U26/(U66+U68))*100,"%")," ")</f>
        <v xml:space="preserve"> </v>
      </c>
      <c r="V138" s="32" t="str">
        <f>IF(AND(ISNUMBER(V26), V26&gt;0), CONCATENATE((1-V26/(V66+V68))*100,"%")," ")</f>
        <v xml:space="preserve"> </v>
      </c>
      <c r="W138" s="32"/>
      <c r="X138" s="32"/>
      <c r="Y138" s="32"/>
      <c r="Z138" s="32" t="str">
        <f>IF(AND(ISNUMBER(Z26), Z26&gt;0), CONCATENATE((1-Z26/(Z66+Z68))*100,"%")," ")</f>
        <v xml:space="preserve"> </v>
      </c>
      <c r="AA138" s="32" t="str">
        <f>IF(AND(ISNUMBER(AA26), AA26&gt;0), CONCATENATE((1-AA26/(AA66+AA68))*100,"%")," ")</f>
        <v xml:space="preserve"> </v>
      </c>
      <c r="AB138" s="32"/>
      <c r="AC138" s="32" t="str">
        <f t="shared" ref="AC138:BH138" si="97">IF(AND(ISNUMBER(AC26), AC26&gt;0), CONCATENATE((1-AC26/(AC66+AC68))*100,"%")," ")</f>
        <v xml:space="preserve"> </v>
      </c>
      <c r="AD138" s="32" t="str">
        <f t="shared" si="97"/>
        <v xml:space="preserve"> </v>
      </c>
      <c r="AE138" s="32" t="str">
        <f t="shared" si="97"/>
        <v xml:space="preserve"> </v>
      </c>
      <c r="AF138" s="32" t="str">
        <f t="shared" si="97"/>
        <v xml:space="preserve"> </v>
      </c>
      <c r="AG138" s="32" t="str">
        <f t="shared" si="97"/>
        <v xml:space="preserve"> </v>
      </c>
      <c r="AH138" s="32" t="str">
        <f t="shared" si="97"/>
        <v xml:space="preserve"> </v>
      </c>
      <c r="AI138" s="32" t="str">
        <f t="shared" si="97"/>
        <v xml:space="preserve"> </v>
      </c>
      <c r="AJ138" s="32" t="str">
        <f t="shared" si="97"/>
        <v xml:space="preserve"> </v>
      </c>
      <c r="AK138" s="32" t="str">
        <f t="shared" si="97"/>
        <v xml:space="preserve"> </v>
      </c>
      <c r="AL138" s="32" t="str">
        <f t="shared" si="97"/>
        <v xml:space="preserve"> </v>
      </c>
      <c r="AM138" s="32" t="str">
        <f t="shared" si="97"/>
        <v xml:space="preserve"> </v>
      </c>
      <c r="AN138" s="32" t="str">
        <f t="shared" si="97"/>
        <v xml:space="preserve"> </v>
      </c>
      <c r="AO138" s="32" t="str">
        <f t="shared" si="97"/>
        <v xml:space="preserve"> </v>
      </c>
      <c r="AP138" s="32" t="str">
        <f t="shared" si="97"/>
        <v xml:space="preserve"> </v>
      </c>
      <c r="AQ138" s="32" t="str">
        <f t="shared" si="97"/>
        <v xml:space="preserve"> </v>
      </c>
      <c r="AR138" s="32" t="str">
        <f t="shared" si="97"/>
        <v xml:space="preserve"> </v>
      </c>
      <c r="AS138" s="32" t="str">
        <f t="shared" si="97"/>
        <v xml:space="preserve"> </v>
      </c>
      <c r="AT138" s="32" t="str">
        <f t="shared" si="97"/>
        <v xml:space="preserve"> </v>
      </c>
      <c r="AU138" s="32" t="str">
        <f t="shared" si="97"/>
        <v xml:space="preserve"> </v>
      </c>
      <c r="AV138" s="32" t="str">
        <f t="shared" si="97"/>
        <v xml:space="preserve"> </v>
      </c>
      <c r="AW138" s="32" t="str">
        <f t="shared" si="97"/>
        <v xml:space="preserve"> </v>
      </c>
      <c r="AX138" s="32" t="str">
        <f t="shared" si="97"/>
        <v xml:space="preserve"> </v>
      </c>
      <c r="AY138" s="32" t="str">
        <f t="shared" si="97"/>
        <v xml:space="preserve"> </v>
      </c>
      <c r="AZ138" s="32" t="str">
        <f t="shared" si="97"/>
        <v xml:space="preserve"> </v>
      </c>
      <c r="BA138" s="32" t="str">
        <f t="shared" si="97"/>
        <v xml:space="preserve"> </v>
      </c>
      <c r="BB138" s="32" t="str">
        <f t="shared" si="97"/>
        <v xml:space="preserve"> </v>
      </c>
      <c r="BC138" s="32" t="str">
        <f t="shared" si="97"/>
        <v xml:space="preserve"> </v>
      </c>
      <c r="BD138" s="32" t="str">
        <f t="shared" si="97"/>
        <v xml:space="preserve"> </v>
      </c>
      <c r="BE138" s="32" t="str">
        <f t="shared" si="97"/>
        <v xml:space="preserve"> </v>
      </c>
      <c r="BF138" s="32" t="str">
        <f t="shared" si="97"/>
        <v xml:space="preserve"> </v>
      </c>
      <c r="BG138" s="32" t="str">
        <f t="shared" si="97"/>
        <v xml:space="preserve"> </v>
      </c>
      <c r="BH138" s="32" t="str">
        <f t="shared" si="97"/>
        <v xml:space="preserve"> </v>
      </c>
      <c r="BI138" s="8"/>
      <c r="BJ138" s="5"/>
      <c r="BK138" s="46"/>
      <c r="BL138" s="5"/>
      <c r="BM138" s="50"/>
      <c r="BN138" s="8"/>
    </row>
    <row r="139" spans="4:66" ht="12" customHeight="1" x14ac:dyDescent="0.3">
      <c r="D139" s="153"/>
      <c r="E139" s="154"/>
      <c r="F139" s="102"/>
      <c r="G139" s="128"/>
      <c r="H139" s="130"/>
      <c r="I139" s="133"/>
      <c r="J139" s="112" t="s">
        <v>569</v>
      </c>
      <c r="K139" s="138" t="s">
        <v>570</v>
      </c>
      <c r="L139" s="138"/>
      <c r="M139" s="36" t="s">
        <v>166</v>
      </c>
      <c r="N139" s="22"/>
      <c r="O139" s="22"/>
      <c r="P139" s="22"/>
      <c r="Q139" s="22"/>
      <c r="R139" s="25"/>
      <c r="S139" s="25"/>
      <c r="T139" s="25"/>
      <c r="U139" s="25"/>
      <c r="V139" s="25"/>
      <c r="W139" s="25"/>
      <c r="X139" s="25"/>
      <c r="Y139" s="25"/>
      <c r="Z139" s="25"/>
      <c r="AA139" s="25"/>
      <c r="AB139" s="25"/>
      <c r="AC139" s="25"/>
      <c r="AD139" s="25"/>
      <c r="AE139" s="25"/>
      <c r="AF139" s="25"/>
      <c r="AG139" s="25"/>
      <c r="AH139" s="25"/>
      <c r="AI139" s="25"/>
      <c r="AJ139" s="25"/>
      <c r="AK139" s="25"/>
      <c r="AL139" s="25"/>
      <c r="AM139" s="25"/>
      <c r="AN139" s="25"/>
      <c r="AO139" s="25"/>
      <c r="AP139" s="25"/>
      <c r="AQ139" s="25"/>
      <c r="AR139" s="25"/>
      <c r="AS139" s="25"/>
      <c r="AT139" s="25"/>
      <c r="AU139" s="25"/>
      <c r="AV139" s="25"/>
      <c r="AW139" s="25"/>
      <c r="AX139" s="25"/>
      <c r="AY139" s="25"/>
      <c r="AZ139" s="25"/>
      <c r="BA139" s="25"/>
      <c r="BB139" s="25"/>
      <c r="BC139" s="25"/>
      <c r="BD139" s="25"/>
      <c r="BE139" s="25"/>
      <c r="BF139" s="25"/>
      <c r="BG139" s="25"/>
      <c r="BH139" s="25"/>
      <c r="BI139" s="8"/>
      <c r="BJ139" s="5"/>
      <c r="BK139" s="46"/>
      <c r="BL139" s="5"/>
      <c r="BM139" s="50"/>
      <c r="BN139" s="8"/>
    </row>
    <row r="140" spans="4:66" ht="12" customHeight="1" x14ac:dyDescent="0.3">
      <c r="D140" s="153"/>
      <c r="E140" s="154"/>
      <c r="F140" s="102"/>
      <c r="G140" s="128"/>
      <c r="H140" s="130"/>
      <c r="I140" s="133"/>
      <c r="J140" s="112"/>
      <c r="K140" s="135" t="s">
        <v>571</v>
      </c>
      <c r="L140" s="135"/>
      <c r="M140" s="36" t="s">
        <v>167</v>
      </c>
      <c r="N140" s="22"/>
      <c r="O140" s="22"/>
      <c r="P140" s="22"/>
      <c r="Q140" s="22"/>
      <c r="R140" s="25"/>
      <c r="S140" s="25"/>
      <c r="T140" s="25"/>
      <c r="U140" s="25"/>
      <c r="V140" s="25"/>
      <c r="W140" s="25"/>
      <c r="X140" s="25"/>
      <c r="Y140" s="25"/>
      <c r="Z140" s="25"/>
      <c r="AA140" s="25"/>
      <c r="AB140" s="25"/>
      <c r="AC140" s="25"/>
      <c r="AD140" s="25"/>
      <c r="AE140" s="25"/>
      <c r="AF140" s="25"/>
      <c r="AG140" s="25"/>
      <c r="AH140" s="25"/>
      <c r="AI140" s="25"/>
      <c r="AJ140" s="25"/>
      <c r="AK140" s="25"/>
      <c r="AL140" s="25"/>
      <c r="AM140" s="25"/>
      <c r="AN140" s="25"/>
      <c r="AO140" s="25"/>
      <c r="AP140" s="25"/>
      <c r="AQ140" s="25"/>
      <c r="AR140" s="25"/>
      <c r="AS140" s="25"/>
      <c r="AT140" s="25"/>
      <c r="AU140" s="25"/>
      <c r="AV140" s="25"/>
      <c r="AW140" s="25"/>
      <c r="AX140" s="25"/>
      <c r="AY140" s="25"/>
      <c r="AZ140" s="25"/>
      <c r="BA140" s="25"/>
      <c r="BB140" s="25"/>
      <c r="BC140" s="25"/>
      <c r="BD140" s="25"/>
      <c r="BE140" s="25"/>
      <c r="BF140" s="25"/>
      <c r="BG140" s="25"/>
      <c r="BH140" s="25"/>
      <c r="BI140" s="13"/>
      <c r="BJ140" s="3"/>
      <c r="BK140" s="47"/>
      <c r="BL140" s="3"/>
      <c r="BM140" s="51"/>
      <c r="BN140" s="13"/>
    </row>
    <row r="141" spans="4:66" ht="12" customHeight="1" x14ac:dyDescent="0.3">
      <c r="D141" s="153"/>
      <c r="E141" s="154"/>
      <c r="F141" s="102"/>
      <c r="G141" s="128"/>
      <c r="H141" s="130"/>
      <c r="I141" s="133"/>
      <c r="J141" s="112"/>
      <c r="K141" s="135" t="s">
        <v>456</v>
      </c>
      <c r="L141" s="135"/>
      <c r="M141" s="36" t="s">
        <v>168</v>
      </c>
      <c r="N141" s="22"/>
      <c r="O141" s="22"/>
      <c r="P141" s="22"/>
      <c r="Q141" s="22"/>
      <c r="R141" s="32" t="str">
        <f t="shared" ref="R141:V141" si="98">IF(AND(ISNUMBER(R47), R47&gt;0), CONCATENATE((1-R47/R71)*100, "%"), " ")</f>
        <v xml:space="preserve"> </v>
      </c>
      <c r="S141" s="32" t="str">
        <f t="shared" si="98"/>
        <v xml:space="preserve"> </v>
      </c>
      <c r="T141" s="32" t="str">
        <f t="shared" si="98"/>
        <v xml:space="preserve"> </v>
      </c>
      <c r="U141" s="32" t="str">
        <f t="shared" si="98"/>
        <v xml:space="preserve"> </v>
      </c>
      <c r="V141" s="32" t="str">
        <f t="shared" si="98"/>
        <v xml:space="preserve"> </v>
      </c>
      <c r="W141" s="32"/>
      <c r="X141" s="32"/>
      <c r="Y141" s="32"/>
      <c r="Z141" s="32" t="str">
        <f>IF(AND(ISNUMBER(Z47), Z47&gt;0), CONCATENATE((1-Z47/Z71)*100, "%"), " ")</f>
        <v xml:space="preserve"> </v>
      </c>
      <c r="AA141" s="32" t="str">
        <f>IF(AND(ISNUMBER(AA47), AA47&gt;0), CONCATENATE((1-AA47/AA71)*100, "%"), " ")</f>
        <v xml:space="preserve"> </v>
      </c>
      <c r="AB141" s="32"/>
      <c r="AC141" s="32" t="str">
        <f t="shared" ref="AC141:BH141" si="99">IF(AND(ISNUMBER(AC47), AC47&gt;0), CONCATENATE((1-AC47/AC71)*100, "%"), " ")</f>
        <v xml:space="preserve"> </v>
      </c>
      <c r="AD141" s="32" t="str">
        <f t="shared" si="99"/>
        <v xml:space="preserve"> </v>
      </c>
      <c r="AE141" s="32" t="str">
        <f t="shared" si="99"/>
        <v xml:space="preserve"> </v>
      </c>
      <c r="AF141" s="32" t="str">
        <f t="shared" si="99"/>
        <v xml:space="preserve"> </v>
      </c>
      <c r="AG141" s="32" t="str">
        <f t="shared" si="99"/>
        <v xml:space="preserve"> </v>
      </c>
      <c r="AH141" s="32" t="str">
        <f t="shared" si="99"/>
        <v xml:space="preserve"> </v>
      </c>
      <c r="AI141" s="32" t="str">
        <f t="shared" si="99"/>
        <v xml:space="preserve"> </v>
      </c>
      <c r="AJ141" s="32" t="str">
        <f t="shared" si="99"/>
        <v xml:space="preserve"> </v>
      </c>
      <c r="AK141" s="32" t="str">
        <f t="shared" si="99"/>
        <v xml:space="preserve"> </v>
      </c>
      <c r="AL141" s="32" t="str">
        <f t="shared" si="99"/>
        <v xml:space="preserve"> </v>
      </c>
      <c r="AM141" s="32" t="str">
        <f t="shared" si="99"/>
        <v xml:space="preserve"> </v>
      </c>
      <c r="AN141" s="32" t="str">
        <f t="shared" si="99"/>
        <v xml:space="preserve"> </v>
      </c>
      <c r="AO141" s="32" t="str">
        <f t="shared" si="99"/>
        <v xml:space="preserve"> </v>
      </c>
      <c r="AP141" s="32" t="str">
        <f t="shared" si="99"/>
        <v xml:space="preserve"> </v>
      </c>
      <c r="AQ141" s="32" t="str">
        <f t="shared" si="99"/>
        <v xml:space="preserve"> </v>
      </c>
      <c r="AR141" s="32" t="str">
        <f t="shared" si="99"/>
        <v xml:space="preserve"> </v>
      </c>
      <c r="AS141" s="32" t="str">
        <f t="shared" si="99"/>
        <v xml:space="preserve"> </v>
      </c>
      <c r="AT141" s="32" t="str">
        <f t="shared" si="99"/>
        <v xml:space="preserve"> </v>
      </c>
      <c r="AU141" s="32" t="str">
        <f t="shared" si="99"/>
        <v xml:space="preserve"> </v>
      </c>
      <c r="AV141" s="32" t="str">
        <f t="shared" si="99"/>
        <v xml:space="preserve"> </v>
      </c>
      <c r="AW141" s="32" t="str">
        <f t="shared" si="99"/>
        <v xml:space="preserve"> </v>
      </c>
      <c r="AX141" s="32" t="str">
        <f t="shared" si="99"/>
        <v xml:space="preserve"> </v>
      </c>
      <c r="AY141" s="32" t="str">
        <f t="shared" si="99"/>
        <v xml:space="preserve"> </v>
      </c>
      <c r="AZ141" s="32" t="str">
        <f t="shared" si="99"/>
        <v xml:space="preserve"> </v>
      </c>
      <c r="BA141" s="32" t="str">
        <f t="shared" si="99"/>
        <v xml:space="preserve"> </v>
      </c>
      <c r="BB141" s="32" t="str">
        <f t="shared" si="99"/>
        <v xml:space="preserve"> </v>
      </c>
      <c r="BC141" s="32" t="str">
        <f t="shared" si="99"/>
        <v xml:space="preserve"> </v>
      </c>
      <c r="BD141" s="32" t="str">
        <f t="shared" si="99"/>
        <v xml:space="preserve"> </v>
      </c>
      <c r="BE141" s="32" t="str">
        <f t="shared" si="99"/>
        <v xml:space="preserve"> </v>
      </c>
      <c r="BF141" s="32" t="str">
        <f t="shared" si="99"/>
        <v xml:space="preserve"> </v>
      </c>
      <c r="BG141" s="32" t="str">
        <f t="shared" si="99"/>
        <v xml:space="preserve"> </v>
      </c>
      <c r="BH141" s="32" t="str">
        <f t="shared" si="99"/>
        <v xml:space="preserve"> </v>
      </c>
      <c r="BI141" s="13"/>
      <c r="BJ141" s="3"/>
      <c r="BK141" s="47"/>
      <c r="BL141" s="3"/>
      <c r="BM141" s="51"/>
      <c r="BN141" s="13"/>
    </row>
    <row r="142" spans="4:66" ht="12" customHeight="1" x14ac:dyDescent="0.3">
      <c r="D142" s="153"/>
      <c r="E142" s="154"/>
      <c r="F142" s="102"/>
      <c r="G142" s="128"/>
      <c r="H142" s="130"/>
      <c r="I142" s="133"/>
      <c r="J142" s="112"/>
      <c r="K142" s="109" t="s">
        <v>483</v>
      </c>
      <c r="L142" s="109"/>
      <c r="M142" s="36" t="s">
        <v>169</v>
      </c>
      <c r="N142" s="22"/>
      <c r="O142" s="22"/>
      <c r="P142" s="22"/>
      <c r="Q142" s="22"/>
      <c r="R142" s="25"/>
      <c r="S142" s="25"/>
      <c r="T142" s="25"/>
      <c r="U142" s="25"/>
      <c r="V142" s="25"/>
      <c r="W142" s="25"/>
      <c r="X142" s="25"/>
      <c r="Y142" s="25"/>
      <c r="Z142" s="25"/>
      <c r="AA142" s="25"/>
      <c r="AB142" s="25"/>
      <c r="AC142" s="25"/>
      <c r="AD142" s="25"/>
      <c r="AE142" s="25"/>
      <c r="AF142" s="25"/>
      <c r="AG142" s="25"/>
      <c r="AH142" s="25"/>
      <c r="AI142" s="25"/>
      <c r="AJ142" s="25"/>
      <c r="AK142" s="25"/>
      <c r="AL142" s="25"/>
      <c r="AM142" s="25"/>
      <c r="AN142" s="25"/>
      <c r="AO142" s="25"/>
      <c r="AP142" s="25"/>
      <c r="AQ142" s="25"/>
      <c r="AR142" s="25"/>
      <c r="AS142" s="25"/>
      <c r="AT142" s="25"/>
      <c r="AU142" s="25"/>
      <c r="AV142" s="25"/>
      <c r="AW142" s="25"/>
      <c r="AX142" s="25"/>
      <c r="AY142" s="25"/>
      <c r="AZ142" s="25"/>
      <c r="BA142" s="25"/>
      <c r="BB142" s="25"/>
      <c r="BC142" s="25"/>
      <c r="BD142" s="25"/>
      <c r="BE142" s="25"/>
      <c r="BF142" s="25"/>
      <c r="BG142" s="25"/>
      <c r="BH142" s="25"/>
      <c r="BI142" s="8"/>
      <c r="BJ142" s="5"/>
      <c r="BK142" s="46"/>
      <c r="BL142" s="5"/>
      <c r="BM142" s="50"/>
      <c r="BN142" s="8"/>
    </row>
    <row r="143" spans="4:66" ht="12" customHeight="1" x14ac:dyDescent="0.3">
      <c r="D143" s="153"/>
      <c r="E143" s="154"/>
      <c r="F143" s="102"/>
      <c r="G143" s="128"/>
      <c r="H143" s="130"/>
      <c r="I143" s="133"/>
      <c r="J143" s="112" t="s">
        <v>572</v>
      </c>
      <c r="K143" s="113" t="s">
        <v>573</v>
      </c>
      <c r="L143" s="113"/>
      <c r="M143" s="36" t="s">
        <v>170</v>
      </c>
      <c r="N143" s="22"/>
      <c r="O143" s="22"/>
      <c r="P143" s="22"/>
      <c r="Q143" s="22"/>
      <c r="R143" s="25"/>
      <c r="S143" s="25"/>
      <c r="T143" s="25"/>
      <c r="U143" s="103" t="s">
        <v>6</v>
      </c>
      <c r="V143" s="104"/>
      <c r="W143" s="104"/>
      <c r="X143" s="104"/>
      <c r="Y143" s="104"/>
      <c r="Z143" s="104"/>
      <c r="AA143" s="104"/>
      <c r="AB143" s="104"/>
      <c r="AC143" s="104"/>
      <c r="AD143" s="104"/>
      <c r="AE143" s="104"/>
      <c r="AF143" s="104"/>
      <c r="AG143" s="104"/>
      <c r="AH143" s="104"/>
      <c r="AI143" s="104"/>
      <c r="AJ143" s="104"/>
      <c r="AK143" s="104"/>
      <c r="AL143" s="104"/>
      <c r="AM143" s="104"/>
      <c r="AN143" s="104"/>
      <c r="AO143" s="104"/>
      <c r="AP143" s="104"/>
      <c r="AQ143" s="104"/>
      <c r="AR143" s="104"/>
      <c r="AS143" s="104"/>
      <c r="AT143" s="104"/>
      <c r="AU143" s="104"/>
      <c r="AV143" s="104"/>
      <c r="AW143" s="104"/>
      <c r="AX143" s="104"/>
      <c r="AY143" s="104"/>
      <c r="AZ143" s="104"/>
      <c r="BA143" s="104"/>
      <c r="BB143" s="104"/>
      <c r="BC143" s="104"/>
      <c r="BD143" s="105"/>
      <c r="BE143" s="25"/>
      <c r="BF143" s="25"/>
      <c r="BG143" s="25"/>
      <c r="BH143" s="25"/>
      <c r="BI143" s="8"/>
      <c r="BJ143" s="5"/>
      <c r="BK143" s="49"/>
      <c r="BL143" s="5"/>
      <c r="BM143" s="50"/>
      <c r="BN143" s="8"/>
    </row>
    <row r="144" spans="4:66" ht="12" customHeight="1" x14ac:dyDescent="0.3">
      <c r="D144" s="153"/>
      <c r="E144" s="154"/>
      <c r="F144" s="102"/>
      <c r="G144" s="128"/>
      <c r="H144" s="130"/>
      <c r="I144" s="133"/>
      <c r="J144" s="112"/>
      <c r="K144" s="181" t="s">
        <v>489</v>
      </c>
      <c r="L144" s="182"/>
      <c r="M144" s="36" t="s">
        <v>171</v>
      </c>
      <c r="N144" s="22"/>
      <c r="O144" s="22"/>
      <c r="P144" s="22"/>
      <c r="Q144" s="22"/>
      <c r="R144" s="25"/>
      <c r="S144" s="25"/>
      <c r="T144" s="26"/>
      <c r="U144" s="106"/>
      <c r="V144" s="107"/>
      <c r="W144" s="107"/>
      <c r="X144" s="107"/>
      <c r="Y144" s="107"/>
      <c r="Z144" s="107"/>
      <c r="AA144" s="107"/>
      <c r="AB144" s="107"/>
      <c r="AC144" s="107"/>
      <c r="AD144" s="107"/>
      <c r="AE144" s="107"/>
      <c r="AF144" s="107"/>
      <c r="AG144" s="107"/>
      <c r="AH144" s="107"/>
      <c r="AI144" s="107"/>
      <c r="AJ144" s="107"/>
      <c r="AK144" s="107"/>
      <c r="AL144" s="107"/>
      <c r="AM144" s="107"/>
      <c r="AN144" s="107"/>
      <c r="AO144" s="107"/>
      <c r="AP144" s="107"/>
      <c r="AQ144" s="107"/>
      <c r="AR144" s="107"/>
      <c r="AS144" s="107"/>
      <c r="AT144" s="107"/>
      <c r="AU144" s="107"/>
      <c r="AV144" s="107"/>
      <c r="AW144" s="107"/>
      <c r="AX144" s="107"/>
      <c r="AY144" s="107"/>
      <c r="AZ144" s="107"/>
      <c r="BA144" s="107"/>
      <c r="BB144" s="107"/>
      <c r="BC144" s="107"/>
      <c r="BD144" s="108"/>
      <c r="BE144" s="25"/>
      <c r="BF144" s="25"/>
      <c r="BG144" s="25"/>
      <c r="BH144" s="25"/>
      <c r="BI144" s="8"/>
      <c r="BJ144" s="5"/>
      <c r="BK144" s="49"/>
      <c r="BL144" s="5"/>
      <c r="BM144" s="50"/>
      <c r="BN144" s="8"/>
    </row>
    <row r="145" spans="4:66" ht="12" customHeight="1" x14ac:dyDescent="0.3">
      <c r="D145" s="153"/>
      <c r="E145" s="154"/>
      <c r="F145" s="102"/>
      <c r="G145" s="128"/>
      <c r="H145" s="130"/>
      <c r="I145" s="133"/>
      <c r="J145" s="112"/>
      <c r="K145" s="135" t="s">
        <v>490</v>
      </c>
      <c r="L145" s="135"/>
      <c r="M145" s="36" t="s">
        <v>172</v>
      </c>
      <c r="N145" s="22"/>
      <c r="O145" s="22"/>
      <c r="P145" s="22"/>
      <c r="Q145" s="22"/>
      <c r="R145" s="25"/>
      <c r="S145" s="25"/>
      <c r="T145" s="25"/>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5"/>
      <c r="BA145" s="25"/>
      <c r="BB145" s="25"/>
      <c r="BC145" s="25"/>
      <c r="BD145" s="25"/>
      <c r="BE145" s="25"/>
      <c r="BF145" s="25"/>
      <c r="BG145" s="25"/>
      <c r="BH145" s="25"/>
      <c r="BI145" s="8"/>
      <c r="BJ145" s="5"/>
      <c r="BK145" s="49"/>
      <c r="BL145" s="5"/>
      <c r="BM145" s="50"/>
      <c r="BN145" s="8"/>
    </row>
    <row r="146" spans="4:66" ht="12" customHeight="1" x14ac:dyDescent="0.3">
      <c r="D146" s="153"/>
      <c r="E146" s="154"/>
      <c r="F146" s="102"/>
      <c r="G146" s="128"/>
      <c r="H146" s="131"/>
      <c r="I146" s="134"/>
      <c r="J146" s="112"/>
      <c r="K146" s="109" t="s">
        <v>491</v>
      </c>
      <c r="L146" s="109"/>
      <c r="M146" s="36" t="s">
        <v>173</v>
      </c>
      <c r="N146" s="22"/>
      <c r="O146" s="22"/>
      <c r="P146" s="22"/>
      <c r="Q146" s="22"/>
      <c r="R146" s="25"/>
      <c r="S146" s="25"/>
      <c r="T146" s="25"/>
      <c r="U146" s="25"/>
      <c r="V146" s="25"/>
      <c r="W146" s="25"/>
      <c r="X146" s="25"/>
      <c r="Y146" s="25"/>
      <c r="Z146" s="25"/>
      <c r="AA146" s="25"/>
      <c r="AB146" s="25"/>
      <c r="AC146" s="25"/>
      <c r="AD146" s="25"/>
      <c r="AE146" s="25"/>
      <c r="AF146" s="25"/>
      <c r="AG146" s="25"/>
      <c r="AH146" s="25"/>
      <c r="AI146" s="25"/>
      <c r="AJ146" s="25"/>
      <c r="AK146" s="25"/>
      <c r="AL146" s="25"/>
      <c r="AM146" s="25"/>
      <c r="AN146" s="25"/>
      <c r="AO146" s="25"/>
      <c r="AP146" s="25"/>
      <c r="AQ146" s="25"/>
      <c r="AR146" s="25"/>
      <c r="AS146" s="25"/>
      <c r="AT146" s="25"/>
      <c r="AU146" s="25"/>
      <c r="AV146" s="25"/>
      <c r="AW146" s="25"/>
      <c r="AX146" s="25"/>
      <c r="AY146" s="25"/>
      <c r="AZ146" s="25"/>
      <c r="BA146" s="25"/>
      <c r="BB146" s="25"/>
      <c r="BC146" s="25"/>
      <c r="BD146" s="25"/>
      <c r="BE146" s="25"/>
      <c r="BF146" s="25"/>
      <c r="BG146" s="25"/>
      <c r="BH146" s="25"/>
      <c r="BI146" s="8"/>
      <c r="BJ146" s="5"/>
      <c r="BK146" s="49"/>
      <c r="BL146" s="5"/>
      <c r="BM146" s="50"/>
      <c r="BN146" s="8"/>
    </row>
    <row r="147" spans="4:66" ht="12" customHeight="1" x14ac:dyDescent="0.3">
      <c r="D147" s="153"/>
      <c r="E147" s="110"/>
      <c r="F147" s="110"/>
      <c r="G147" s="110"/>
      <c r="H147" s="111"/>
      <c r="I147" s="111"/>
      <c r="J147" s="110"/>
      <c r="K147" s="110"/>
      <c r="L147" s="41"/>
      <c r="M147" s="37"/>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23"/>
      <c r="BJ147" s="5"/>
      <c r="BK147" s="24"/>
      <c r="BL147" s="5"/>
      <c r="BM147" s="24"/>
      <c r="BN147" s="24"/>
    </row>
    <row r="148" spans="4:66" ht="12" customHeight="1" x14ac:dyDescent="0.3">
      <c r="D148" s="153"/>
      <c r="E148" s="120" t="s">
        <v>574</v>
      </c>
      <c r="F148" s="114" t="s">
        <v>575</v>
      </c>
      <c r="G148" s="115"/>
      <c r="H148" s="115"/>
      <c r="I148" s="116"/>
      <c r="J148" s="96" t="s">
        <v>437</v>
      </c>
      <c r="K148" s="193" t="s">
        <v>576</v>
      </c>
      <c r="L148" s="86" t="s">
        <v>577</v>
      </c>
      <c r="M148" s="36" t="s">
        <v>174</v>
      </c>
      <c r="N148" s="9"/>
      <c r="O148" s="9"/>
      <c r="P148" s="9"/>
      <c r="Q148" s="9"/>
      <c r="R148" s="18">
        <f>S148+U148+Z148</f>
        <v>0</v>
      </c>
      <c r="S148" s="9"/>
      <c r="T148" s="9"/>
      <c r="U148" s="9"/>
      <c r="V148" s="9"/>
      <c r="W148" s="9"/>
      <c r="X148" s="9"/>
      <c r="Y148" s="9"/>
      <c r="Z148" s="9"/>
      <c r="AA148" s="9"/>
      <c r="AB148" s="9"/>
      <c r="AC148" s="9"/>
      <c r="AD148" s="29">
        <f>O148+P148+Q148+R148+AC148</f>
        <v>0</v>
      </c>
      <c r="AE148" s="18">
        <f>AF148+AG148</f>
        <v>0</v>
      </c>
      <c r="AF148" s="9"/>
      <c r="AG148" s="9"/>
      <c r="AH148" s="9"/>
      <c r="AI148" s="9"/>
      <c r="AJ148" s="9"/>
      <c r="AK148" s="9"/>
      <c r="AL148" s="18">
        <f>AE148+AI148+AJ148+AK148</f>
        <v>0</v>
      </c>
      <c r="AM148" s="9"/>
      <c r="AN148" s="9"/>
      <c r="AO148" s="9"/>
      <c r="AP148" s="9"/>
      <c r="AQ148" s="18">
        <f>AM148+AN148+AO148+AP148</f>
        <v>0</v>
      </c>
      <c r="AR148" s="18">
        <f>AD148+AL148+AQ148</f>
        <v>0</v>
      </c>
      <c r="AS148" s="18">
        <f>AT148+AU148+AV148+AW148+AZ148+BA148</f>
        <v>0</v>
      </c>
      <c r="AT148" s="10"/>
      <c r="AU148" s="9"/>
      <c r="AV148" s="9"/>
      <c r="AW148" s="9"/>
      <c r="AX148" s="9"/>
      <c r="AY148" s="9"/>
      <c r="AZ148" s="9"/>
      <c r="BA148" s="9"/>
      <c r="BB148" s="69"/>
      <c r="BC148" s="69"/>
      <c r="BD148" s="69"/>
      <c r="BE148" s="69"/>
      <c r="BF148" s="69"/>
      <c r="BG148" s="18">
        <f>AS148+BB148+BC148+BD148+BE148+BF148</f>
        <v>0</v>
      </c>
      <c r="BH148" s="30">
        <f>N148+AR148+BG148</f>
        <v>0</v>
      </c>
      <c r="BI148" s="23"/>
      <c r="BJ148" s="5"/>
      <c r="BK148" s="24"/>
      <c r="BL148" s="5"/>
      <c r="BM148" s="24"/>
      <c r="BN148" s="24"/>
    </row>
    <row r="149" spans="4:66" ht="12" customHeight="1" x14ac:dyDescent="0.3">
      <c r="D149" s="153"/>
      <c r="E149" s="120"/>
      <c r="F149" s="114"/>
      <c r="G149" s="115"/>
      <c r="H149" s="115"/>
      <c r="I149" s="116"/>
      <c r="J149" s="96"/>
      <c r="K149" s="122" t="s">
        <v>578</v>
      </c>
      <c r="L149" s="122"/>
      <c r="M149" s="36" t="s">
        <v>175</v>
      </c>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45"/>
      <c r="BI149" s="23"/>
      <c r="BJ149" s="5"/>
      <c r="BK149" s="24"/>
      <c r="BL149" s="5"/>
      <c r="BM149" s="24"/>
      <c r="BN149" s="24"/>
    </row>
    <row r="150" spans="4:66" ht="12" customHeight="1" x14ac:dyDescent="0.3">
      <c r="D150" s="153"/>
      <c r="E150" s="120"/>
      <c r="F150" s="114"/>
      <c r="G150" s="115"/>
      <c r="H150" s="115"/>
      <c r="I150" s="116"/>
      <c r="J150" s="96"/>
      <c r="K150" s="122" t="s">
        <v>579</v>
      </c>
      <c r="L150" s="122"/>
      <c r="M150" s="36" t="s">
        <v>176</v>
      </c>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45"/>
      <c r="BI150" s="23"/>
      <c r="BJ150" s="5"/>
      <c r="BK150" s="24"/>
      <c r="BL150" s="5"/>
      <c r="BM150" s="24"/>
      <c r="BN150" s="24"/>
    </row>
    <row r="151" spans="4:66" ht="12" customHeight="1" x14ac:dyDescent="0.3">
      <c r="D151" s="153"/>
      <c r="E151" s="120"/>
      <c r="F151" s="114"/>
      <c r="G151" s="115"/>
      <c r="H151" s="115"/>
      <c r="I151" s="116"/>
      <c r="J151" s="96"/>
      <c r="K151" s="122" t="s">
        <v>580</v>
      </c>
      <c r="L151" s="84" t="s">
        <v>581</v>
      </c>
      <c r="M151" s="36" t="s">
        <v>177</v>
      </c>
      <c r="N151" s="6"/>
      <c r="O151" s="6"/>
      <c r="P151" s="6"/>
      <c r="Q151" s="6"/>
      <c r="R151" s="18">
        <f>S151+U151+Z151</f>
        <v>0</v>
      </c>
      <c r="S151" s="6"/>
      <c r="T151" s="6"/>
      <c r="U151" s="6"/>
      <c r="V151" s="6"/>
      <c r="W151" s="6"/>
      <c r="X151" s="6"/>
      <c r="Y151" s="6"/>
      <c r="Z151" s="6"/>
      <c r="AA151" s="6"/>
      <c r="AB151" s="6"/>
      <c r="AC151" s="6"/>
      <c r="AD151" s="29">
        <f>O151+P151+Q151+R151+AC151</f>
        <v>0</v>
      </c>
      <c r="AE151" s="18">
        <f>AF151+AG151</f>
        <v>0</v>
      </c>
      <c r="AF151" s="9"/>
      <c r="AG151" s="9"/>
      <c r="AH151" s="9"/>
      <c r="AI151" s="9"/>
      <c r="AJ151" s="9"/>
      <c r="AK151" s="9"/>
      <c r="AL151" s="18">
        <f>AE151+AI151+AJ151+AK151</f>
        <v>0</v>
      </c>
      <c r="AM151" s="9"/>
      <c r="AN151" s="9"/>
      <c r="AO151" s="9"/>
      <c r="AP151" s="9"/>
      <c r="AQ151" s="18">
        <f>AM151+AN151+AO151+AP151</f>
        <v>0</v>
      </c>
      <c r="AR151" s="18">
        <f>AD151+AL151+AQ151</f>
        <v>0</v>
      </c>
      <c r="AS151" s="18">
        <f>AT151+AU151+AV151+AW151+AZ151+BA151</f>
        <v>0</v>
      </c>
      <c r="AT151" s="10"/>
      <c r="AU151" s="9"/>
      <c r="AV151" s="9"/>
      <c r="AW151" s="9"/>
      <c r="AX151" s="9"/>
      <c r="AY151" s="9"/>
      <c r="AZ151" s="9"/>
      <c r="BA151" s="9"/>
      <c r="BB151" s="69"/>
      <c r="BC151" s="69"/>
      <c r="BD151" s="69"/>
      <c r="BE151" s="69"/>
      <c r="BF151" s="69"/>
      <c r="BG151" s="18">
        <f>AS151+BB151+BC151+BD151+BE151+BF151</f>
        <v>0</v>
      </c>
      <c r="BH151" s="30">
        <f>N151+AR151+BG151</f>
        <v>0</v>
      </c>
      <c r="BI151" s="23"/>
      <c r="BJ151" s="5"/>
      <c r="BK151" s="24"/>
      <c r="BL151" s="5"/>
      <c r="BM151" s="24"/>
      <c r="BN151" s="24"/>
    </row>
    <row r="152" spans="4:66" ht="12" customHeight="1" x14ac:dyDescent="0.3">
      <c r="D152" s="153"/>
      <c r="E152" s="120"/>
      <c r="F152" s="114"/>
      <c r="G152" s="115"/>
      <c r="H152" s="115"/>
      <c r="I152" s="116"/>
      <c r="J152" s="96"/>
      <c r="K152" s="122"/>
      <c r="L152" s="84" t="s">
        <v>582</v>
      </c>
      <c r="M152" s="36" t="s">
        <v>178</v>
      </c>
      <c r="N152" s="21"/>
      <c r="O152" s="21"/>
      <c r="P152" s="21"/>
      <c r="Q152" s="21"/>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30">
        <f>N152+O152+P152+Q152</f>
        <v>0</v>
      </c>
      <c r="BI152" s="23"/>
      <c r="BJ152" s="5"/>
      <c r="BK152" s="24"/>
      <c r="BL152" s="5"/>
      <c r="BM152" s="24"/>
      <c r="BN152" s="24"/>
    </row>
    <row r="153" spans="4:66" ht="12" customHeight="1" x14ac:dyDescent="0.3">
      <c r="D153" s="153"/>
      <c r="E153" s="120"/>
      <c r="F153" s="114"/>
      <c r="G153" s="115"/>
      <c r="H153" s="115"/>
      <c r="I153" s="116"/>
      <c r="J153" s="96"/>
      <c r="K153" s="122" t="s">
        <v>583</v>
      </c>
      <c r="L153" s="84" t="s">
        <v>581</v>
      </c>
      <c r="M153" s="36" t="s">
        <v>179</v>
      </c>
      <c r="N153" s="5"/>
      <c r="O153" s="5"/>
      <c r="P153" s="5"/>
      <c r="Q153" s="5"/>
      <c r="R153" s="18">
        <f>S153+U153+Z153</f>
        <v>0</v>
      </c>
      <c r="S153" s="21"/>
      <c r="T153" s="21"/>
      <c r="U153" s="21"/>
      <c r="V153" s="21"/>
      <c r="W153" s="21"/>
      <c r="X153" s="21"/>
      <c r="Y153" s="21"/>
      <c r="Z153" s="21"/>
      <c r="AA153" s="21"/>
      <c r="AB153" s="21"/>
      <c r="AC153" s="21"/>
      <c r="AD153" s="29">
        <f>O153+P153+Q153+R153+AC153</f>
        <v>0</v>
      </c>
      <c r="AE153" s="18">
        <f>AF153+AG153</f>
        <v>0</v>
      </c>
      <c r="AF153" s="9"/>
      <c r="AG153" s="9"/>
      <c r="AH153" s="9"/>
      <c r="AI153" s="9"/>
      <c r="AJ153" s="9"/>
      <c r="AK153" s="9"/>
      <c r="AL153" s="18">
        <f>AE153+AI153+AJ153+AK153</f>
        <v>0</v>
      </c>
      <c r="AM153" s="9"/>
      <c r="AN153" s="9"/>
      <c r="AO153" s="9"/>
      <c r="AP153" s="9"/>
      <c r="AQ153" s="18">
        <f>AM153+AN153+AO153+AP153</f>
        <v>0</v>
      </c>
      <c r="AR153" s="18">
        <f>AD153+AL153+AQ153</f>
        <v>0</v>
      </c>
      <c r="AS153" s="18">
        <f>AT153+AU153+AV153+AW153+AZ153+BA153</f>
        <v>0</v>
      </c>
      <c r="AT153" s="10"/>
      <c r="AU153" s="9"/>
      <c r="AV153" s="9"/>
      <c r="AW153" s="9"/>
      <c r="AX153" s="9"/>
      <c r="AY153" s="9"/>
      <c r="AZ153" s="9"/>
      <c r="BA153" s="9"/>
      <c r="BB153" s="69"/>
      <c r="BC153" s="69"/>
      <c r="BD153" s="69"/>
      <c r="BE153" s="69"/>
      <c r="BF153" s="69"/>
      <c r="BG153" s="18">
        <f>AS153+BB153+BC153+BD153+BE153+BF153</f>
        <v>0</v>
      </c>
      <c r="BH153" s="30">
        <f>N153+AR153+BG153</f>
        <v>0</v>
      </c>
      <c r="BI153" s="23"/>
      <c r="BJ153" s="5"/>
      <c r="BK153" s="24"/>
      <c r="BL153" s="5"/>
      <c r="BM153" s="24"/>
      <c r="BN153" s="24"/>
    </row>
    <row r="154" spans="4:66" ht="12" customHeight="1" x14ac:dyDescent="0.3">
      <c r="D154" s="153"/>
      <c r="E154" s="120"/>
      <c r="F154" s="114"/>
      <c r="G154" s="115"/>
      <c r="H154" s="115"/>
      <c r="I154" s="116"/>
      <c r="J154" s="96"/>
      <c r="K154" s="122"/>
      <c r="L154" s="84" t="s">
        <v>582</v>
      </c>
      <c r="M154" s="36" t="s">
        <v>180</v>
      </c>
      <c r="N154" s="9"/>
      <c r="O154" s="9"/>
      <c r="P154" s="9"/>
      <c r="Q154" s="9"/>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30">
        <f>N154+O154+P154+Q154</f>
        <v>0</v>
      </c>
      <c r="BI154" s="23"/>
      <c r="BJ154" s="5"/>
      <c r="BK154" s="24"/>
      <c r="BL154" s="5"/>
      <c r="BM154" s="24"/>
      <c r="BN154" s="24"/>
    </row>
    <row r="155" spans="4:66" ht="12" customHeight="1" x14ac:dyDescent="0.3">
      <c r="D155" s="153"/>
      <c r="E155" s="120"/>
      <c r="F155" s="114"/>
      <c r="G155" s="115"/>
      <c r="H155" s="115"/>
      <c r="I155" s="116"/>
      <c r="J155" s="96"/>
      <c r="K155" s="90" t="s">
        <v>584</v>
      </c>
      <c r="L155" s="84" t="s">
        <v>581</v>
      </c>
      <c r="M155" s="36" t="s">
        <v>181</v>
      </c>
      <c r="N155" s="5"/>
      <c r="O155" s="5"/>
      <c r="P155" s="5"/>
      <c r="Q155" s="5"/>
      <c r="R155" s="18">
        <f>S155+U155+Z155</f>
        <v>0</v>
      </c>
      <c r="S155" s="21"/>
      <c r="T155" s="21"/>
      <c r="U155" s="21"/>
      <c r="V155" s="21"/>
      <c r="W155" s="21"/>
      <c r="X155" s="21"/>
      <c r="Y155" s="21"/>
      <c r="Z155" s="21"/>
      <c r="AA155" s="21"/>
      <c r="AB155" s="21"/>
      <c r="AC155" s="21"/>
      <c r="AD155" s="29">
        <f>O155+P155+Q155+R155+AC155</f>
        <v>0</v>
      </c>
      <c r="AE155" s="18">
        <f>AF155+AG155</f>
        <v>0</v>
      </c>
      <c r="AF155" s="9"/>
      <c r="AG155" s="9"/>
      <c r="AH155" s="9"/>
      <c r="AI155" s="9"/>
      <c r="AJ155" s="9"/>
      <c r="AK155" s="9"/>
      <c r="AL155" s="18">
        <f>AE155+AI155+AJ155+AK155</f>
        <v>0</v>
      </c>
      <c r="AM155" s="9"/>
      <c r="AN155" s="9"/>
      <c r="AO155" s="9"/>
      <c r="AP155" s="9"/>
      <c r="AQ155" s="18">
        <f>AM155+AN155+AO155+AP155</f>
        <v>0</v>
      </c>
      <c r="AR155" s="18">
        <f>AD155+AL155+AQ155</f>
        <v>0</v>
      </c>
      <c r="AS155" s="18">
        <f>AT155+AU155+AV155+AW155+AZ155+BA155</f>
        <v>0</v>
      </c>
      <c r="AT155" s="10"/>
      <c r="AU155" s="9"/>
      <c r="AV155" s="9"/>
      <c r="AW155" s="9"/>
      <c r="AX155" s="9"/>
      <c r="AY155" s="9"/>
      <c r="AZ155" s="9"/>
      <c r="BA155" s="9"/>
      <c r="BB155" s="69"/>
      <c r="BC155" s="69"/>
      <c r="BD155" s="69"/>
      <c r="BE155" s="69"/>
      <c r="BF155" s="69"/>
      <c r="BG155" s="18">
        <f>AS155+BB155+BC155+BD155+BE155+BF155</f>
        <v>0</v>
      </c>
      <c r="BH155" s="30">
        <f>N155+AR155+BG155</f>
        <v>0</v>
      </c>
      <c r="BI155" s="23"/>
      <c r="BJ155" s="5"/>
      <c r="BK155" s="24"/>
      <c r="BL155" s="5"/>
      <c r="BM155" s="24"/>
      <c r="BN155" s="24"/>
    </row>
    <row r="156" spans="4:66" ht="12" customHeight="1" x14ac:dyDescent="0.3">
      <c r="D156" s="153"/>
      <c r="E156" s="120"/>
      <c r="F156" s="114"/>
      <c r="G156" s="115"/>
      <c r="H156" s="115"/>
      <c r="I156" s="116"/>
      <c r="J156" s="96"/>
      <c r="K156" s="90"/>
      <c r="L156" s="84" t="s">
        <v>582</v>
      </c>
      <c r="M156" s="36" t="s">
        <v>182</v>
      </c>
      <c r="N156" s="9"/>
      <c r="O156" s="9"/>
      <c r="P156" s="9"/>
      <c r="Q156" s="9"/>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30">
        <f>N156+O156+P156+Q156</f>
        <v>0</v>
      </c>
      <c r="BI156" s="23"/>
      <c r="BJ156" s="5"/>
      <c r="BK156" s="24"/>
      <c r="BL156" s="5"/>
      <c r="BM156" s="24"/>
      <c r="BN156" s="24"/>
    </row>
    <row r="157" spans="4:66" ht="12" customHeight="1" x14ac:dyDescent="0.3">
      <c r="D157" s="153"/>
      <c r="E157" s="120"/>
      <c r="F157" s="114"/>
      <c r="G157" s="115"/>
      <c r="H157" s="115"/>
      <c r="I157" s="116"/>
      <c r="J157" s="96"/>
      <c r="K157" s="90" t="s">
        <v>511</v>
      </c>
      <c r="L157" s="84" t="s">
        <v>581</v>
      </c>
      <c r="M157" s="36" t="s">
        <v>183</v>
      </c>
      <c r="N157" s="5"/>
      <c r="O157" s="5"/>
      <c r="P157" s="5"/>
      <c r="Q157" s="5"/>
      <c r="R157" s="18">
        <f>S157+U157+Z157</f>
        <v>0</v>
      </c>
      <c r="S157" s="21"/>
      <c r="T157" s="21"/>
      <c r="U157" s="21"/>
      <c r="V157" s="21"/>
      <c r="W157" s="21"/>
      <c r="X157" s="21"/>
      <c r="Y157" s="21"/>
      <c r="Z157" s="21"/>
      <c r="AA157" s="21"/>
      <c r="AB157" s="21"/>
      <c r="AC157" s="21"/>
      <c r="AD157" s="29">
        <f>O157+P157+Q157+R157+AC157</f>
        <v>0</v>
      </c>
      <c r="AE157" s="18">
        <f>AF157+AG157</f>
        <v>0</v>
      </c>
      <c r="AF157" s="9"/>
      <c r="AG157" s="9"/>
      <c r="AH157" s="9"/>
      <c r="AI157" s="9"/>
      <c r="AJ157" s="9"/>
      <c r="AK157" s="9"/>
      <c r="AL157" s="18">
        <f>AE157+AI157+AJ157+AK157</f>
        <v>0</v>
      </c>
      <c r="AM157" s="9"/>
      <c r="AN157" s="9"/>
      <c r="AO157" s="9"/>
      <c r="AP157" s="9"/>
      <c r="AQ157" s="18">
        <f>AM157+AN157+AO157+AP157</f>
        <v>0</v>
      </c>
      <c r="AR157" s="18">
        <f>AD157+AL157+AQ157</f>
        <v>0</v>
      </c>
      <c r="AS157" s="18">
        <f>AT157+AU157+AV157+AW157+AZ157+BA157</f>
        <v>0</v>
      </c>
      <c r="AT157" s="10"/>
      <c r="AU157" s="9"/>
      <c r="AV157" s="9"/>
      <c r="AW157" s="9"/>
      <c r="AX157" s="9"/>
      <c r="AY157" s="9"/>
      <c r="AZ157" s="9"/>
      <c r="BA157" s="9"/>
      <c r="BB157" s="69"/>
      <c r="BC157" s="69"/>
      <c r="BD157" s="69"/>
      <c r="BE157" s="69"/>
      <c r="BF157" s="69"/>
      <c r="BG157" s="18">
        <f>AS157+BB157+BC157+BD157+BE157+BF157</f>
        <v>0</v>
      </c>
      <c r="BH157" s="30">
        <f>N157+AR157+BG157</f>
        <v>0</v>
      </c>
      <c r="BI157" s="23"/>
      <c r="BJ157" s="5"/>
      <c r="BK157" s="24"/>
      <c r="BL157" s="5"/>
      <c r="BM157" s="24"/>
      <c r="BN157" s="24"/>
    </row>
    <row r="158" spans="4:66" ht="12" customHeight="1" x14ac:dyDescent="0.3">
      <c r="D158" s="153"/>
      <c r="E158" s="120"/>
      <c r="F158" s="114"/>
      <c r="G158" s="115"/>
      <c r="H158" s="115"/>
      <c r="I158" s="116"/>
      <c r="J158" s="96"/>
      <c r="K158" s="90"/>
      <c r="L158" s="84" t="s">
        <v>585</v>
      </c>
      <c r="M158" s="36" t="s">
        <v>184</v>
      </c>
      <c r="N158" s="5"/>
      <c r="O158" s="5"/>
      <c r="P158" s="5"/>
      <c r="Q158" s="5"/>
      <c r="R158" s="18">
        <f>S158+U158+Z158</f>
        <v>0</v>
      </c>
      <c r="S158" s="21"/>
      <c r="T158" s="21"/>
      <c r="U158" s="21"/>
      <c r="V158" s="21"/>
      <c r="W158" s="21"/>
      <c r="X158" s="21"/>
      <c r="Y158" s="21"/>
      <c r="Z158" s="21"/>
      <c r="AA158" s="21"/>
      <c r="AB158" s="21"/>
      <c r="AC158" s="21"/>
      <c r="AD158" s="29">
        <f>O158+P158+Q158+R158+AC158</f>
        <v>0</v>
      </c>
      <c r="AE158" s="18">
        <f>AF158+AG158</f>
        <v>0</v>
      </c>
      <c r="AF158" s="9"/>
      <c r="AG158" s="9"/>
      <c r="AH158" s="9"/>
      <c r="AI158" s="9"/>
      <c r="AJ158" s="9"/>
      <c r="AK158" s="9"/>
      <c r="AL158" s="18">
        <f>AE158+AI158+AJ158+AK158</f>
        <v>0</v>
      </c>
      <c r="AM158" s="9"/>
      <c r="AN158" s="9"/>
      <c r="AO158" s="9"/>
      <c r="AP158" s="9"/>
      <c r="AQ158" s="18">
        <f>AM158+AN158+AO158+AP158</f>
        <v>0</v>
      </c>
      <c r="AR158" s="18">
        <f>AD158+AL158+AQ158</f>
        <v>0</v>
      </c>
      <c r="AS158" s="18">
        <f>AT158+AU158+AV158+AW158+AZ158+BA158</f>
        <v>0</v>
      </c>
      <c r="AT158" s="10"/>
      <c r="AU158" s="9"/>
      <c r="AV158" s="9"/>
      <c r="AW158" s="9"/>
      <c r="AX158" s="9"/>
      <c r="AY158" s="9"/>
      <c r="AZ158" s="9"/>
      <c r="BA158" s="9"/>
      <c r="BB158" s="69"/>
      <c r="BC158" s="69"/>
      <c r="BD158" s="69"/>
      <c r="BE158" s="69"/>
      <c r="BF158" s="69"/>
      <c r="BG158" s="18">
        <f>AS158+BB158+BC158+BD158+BE158+BF158</f>
        <v>0</v>
      </c>
      <c r="BH158" s="30">
        <f>N158+AR158+BG158</f>
        <v>0</v>
      </c>
      <c r="BI158" s="23"/>
      <c r="BJ158" s="5"/>
      <c r="BK158" s="24"/>
      <c r="BL158" s="5"/>
      <c r="BM158" s="24"/>
      <c r="BN158" s="24"/>
    </row>
    <row r="159" spans="4:66" ht="12" customHeight="1" x14ac:dyDescent="0.3">
      <c r="D159" s="153"/>
      <c r="E159" s="120"/>
      <c r="F159" s="114"/>
      <c r="G159" s="115"/>
      <c r="H159" s="115"/>
      <c r="I159" s="116"/>
      <c r="J159" s="96"/>
      <c r="K159" s="98" t="s">
        <v>586</v>
      </c>
      <c r="L159" s="84" t="s">
        <v>581</v>
      </c>
      <c r="M159" s="36" t="s">
        <v>185</v>
      </c>
      <c r="N159" s="6"/>
      <c r="O159" s="6"/>
      <c r="P159" s="6"/>
      <c r="Q159" s="6"/>
      <c r="R159" s="18">
        <f>S159+U159+Z159</f>
        <v>0</v>
      </c>
      <c r="S159" s="21"/>
      <c r="T159" s="21"/>
      <c r="U159" s="21"/>
      <c r="V159" s="21"/>
      <c r="W159" s="21"/>
      <c r="X159" s="21"/>
      <c r="Y159" s="21"/>
      <c r="Z159" s="21"/>
      <c r="AA159" s="21"/>
      <c r="AB159" s="21"/>
      <c r="AC159" s="21"/>
      <c r="AD159" s="29">
        <f>O159+P159+Q159+R159+AC159</f>
        <v>0</v>
      </c>
      <c r="AE159" s="18">
        <f>AF159+AG159</f>
        <v>0</v>
      </c>
      <c r="AF159" s="9"/>
      <c r="AG159" s="9"/>
      <c r="AH159" s="9"/>
      <c r="AI159" s="9"/>
      <c r="AJ159" s="9"/>
      <c r="AK159" s="9"/>
      <c r="AL159" s="18">
        <f>AE159+AI159+AJ159+AK159</f>
        <v>0</v>
      </c>
      <c r="AM159" s="9"/>
      <c r="AN159" s="9"/>
      <c r="AO159" s="9"/>
      <c r="AP159" s="9"/>
      <c r="AQ159" s="18">
        <f>AM159+AN159+AO159+AP159</f>
        <v>0</v>
      </c>
      <c r="AR159" s="18">
        <f>AD159+AL159+AQ159</f>
        <v>0</v>
      </c>
      <c r="AS159" s="18">
        <f>AT159+AU159+AV159+AW159+AZ159+BA159</f>
        <v>0</v>
      </c>
      <c r="AT159" s="10"/>
      <c r="AU159" s="9"/>
      <c r="AV159" s="9"/>
      <c r="AW159" s="9"/>
      <c r="AX159" s="9"/>
      <c r="AY159" s="9"/>
      <c r="AZ159" s="9"/>
      <c r="BA159" s="9"/>
      <c r="BB159" s="69"/>
      <c r="BC159" s="69"/>
      <c r="BD159" s="69"/>
      <c r="BE159" s="69"/>
      <c r="BF159" s="69"/>
      <c r="BG159" s="18">
        <f>AS159+BB159+BC159+BD159+BE159+BF159</f>
        <v>0</v>
      </c>
      <c r="BH159" s="30">
        <f>N159+AR159+BG159</f>
        <v>0</v>
      </c>
      <c r="BI159" s="23"/>
      <c r="BJ159" s="5"/>
      <c r="BK159" s="24"/>
      <c r="BL159" s="5"/>
      <c r="BM159" s="24"/>
      <c r="BN159" s="24"/>
    </row>
    <row r="160" spans="4:66" ht="12" customHeight="1" x14ac:dyDescent="0.3">
      <c r="D160" s="153"/>
      <c r="E160" s="120"/>
      <c r="F160" s="114"/>
      <c r="G160" s="115"/>
      <c r="H160" s="115"/>
      <c r="I160" s="116"/>
      <c r="J160" s="96"/>
      <c r="K160" s="98"/>
      <c r="L160" s="84" t="s">
        <v>582</v>
      </c>
      <c r="M160" s="36" t="s">
        <v>186</v>
      </c>
      <c r="N160" s="9"/>
      <c r="O160" s="9"/>
      <c r="P160" s="9"/>
      <c r="Q160" s="9"/>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30">
        <f>N160+O160+P160+Q160</f>
        <v>0</v>
      </c>
      <c r="BI160" s="23"/>
      <c r="BJ160" s="5"/>
      <c r="BK160" s="24"/>
      <c r="BL160" s="5"/>
      <c r="BM160" s="24"/>
      <c r="BN160" s="24"/>
    </row>
    <row r="161" spans="4:66" ht="12" customHeight="1" x14ac:dyDescent="0.3">
      <c r="D161" s="153"/>
      <c r="E161" s="120"/>
      <c r="F161" s="114"/>
      <c r="G161" s="115"/>
      <c r="H161" s="115"/>
      <c r="I161" s="116"/>
      <c r="J161" s="96"/>
      <c r="K161" s="84" t="s">
        <v>587</v>
      </c>
      <c r="L161" s="86" t="s">
        <v>577</v>
      </c>
      <c r="M161" s="36" t="s">
        <v>187</v>
      </c>
      <c r="N161" s="18">
        <f>N148+N151+N153+N155+N157+N159</f>
        <v>0</v>
      </c>
      <c r="O161" s="18">
        <f t="shared" ref="O161:BH161" si="100">O148+O151+O153+O155+O157+O159</f>
        <v>0</v>
      </c>
      <c r="P161" s="18">
        <f t="shared" si="100"/>
        <v>0</v>
      </c>
      <c r="Q161" s="18">
        <f t="shared" si="100"/>
        <v>0</v>
      </c>
      <c r="R161" s="18">
        <f t="shared" si="100"/>
        <v>0</v>
      </c>
      <c r="S161" s="18">
        <f t="shared" si="100"/>
        <v>0</v>
      </c>
      <c r="T161" s="18">
        <f t="shared" si="100"/>
        <v>0</v>
      </c>
      <c r="U161" s="18">
        <f t="shared" si="100"/>
        <v>0</v>
      </c>
      <c r="V161" s="18">
        <f t="shared" si="100"/>
        <v>0</v>
      </c>
      <c r="W161" s="18">
        <f t="shared" si="100"/>
        <v>0</v>
      </c>
      <c r="X161" s="18">
        <f t="shared" si="100"/>
        <v>0</v>
      </c>
      <c r="Y161" s="18">
        <f t="shared" si="100"/>
        <v>0</v>
      </c>
      <c r="Z161" s="18">
        <f t="shared" si="100"/>
        <v>0</v>
      </c>
      <c r="AA161" s="18">
        <f t="shared" si="100"/>
        <v>0</v>
      </c>
      <c r="AB161" s="18">
        <f t="shared" si="100"/>
        <v>0</v>
      </c>
      <c r="AC161" s="18">
        <f t="shared" si="100"/>
        <v>0</v>
      </c>
      <c r="AD161" s="18">
        <f t="shared" si="100"/>
        <v>0</v>
      </c>
      <c r="AE161" s="18">
        <f t="shared" si="100"/>
        <v>0</v>
      </c>
      <c r="AF161" s="18">
        <f t="shared" si="100"/>
        <v>0</v>
      </c>
      <c r="AG161" s="18">
        <f t="shared" si="100"/>
        <v>0</v>
      </c>
      <c r="AH161" s="18">
        <f t="shared" si="100"/>
        <v>0</v>
      </c>
      <c r="AI161" s="18">
        <f t="shared" si="100"/>
        <v>0</v>
      </c>
      <c r="AJ161" s="18">
        <f t="shared" si="100"/>
        <v>0</v>
      </c>
      <c r="AK161" s="18">
        <f t="shared" si="100"/>
        <v>0</v>
      </c>
      <c r="AL161" s="18">
        <f t="shared" si="100"/>
        <v>0</v>
      </c>
      <c r="AM161" s="18">
        <f t="shared" si="100"/>
        <v>0</v>
      </c>
      <c r="AN161" s="18">
        <f t="shared" si="100"/>
        <v>0</v>
      </c>
      <c r="AO161" s="18">
        <f t="shared" si="100"/>
        <v>0</v>
      </c>
      <c r="AP161" s="18">
        <f t="shared" si="100"/>
        <v>0</v>
      </c>
      <c r="AQ161" s="18">
        <f t="shared" si="100"/>
        <v>0</v>
      </c>
      <c r="AR161" s="18">
        <f t="shared" si="100"/>
        <v>0</v>
      </c>
      <c r="AS161" s="18">
        <f t="shared" si="100"/>
        <v>0</v>
      </c>
      <c r="AT161" s="18">
        <f t="shared" si="100"/>
        <v>0</v>
      </c>
      <c r="AU161" s="18">
        <f t="shared" si="100"/>
        <v>0</v>
      </c>
      <c r="AV161" s="18">
        <f t="shared" si="100"/>
        <v>0</v>
      </c>
      <c r="AW161" s="18">
        <f t="shared" si="100"/>
        <v>0</v>
      </c>
      <c r="AX161" s="18">
        <f t="shared" si="100"/>
        <v>0</v>
      </c>
      <c r="AY161" s="18">
        <f t="shared" si="100"/>
        <v>0</v>
      </c>
      <c r="AZ161" s="18">
        <f t="shared" si="100"/>
        <v>0</v>
      </c>
      <c r="BA161" s="18">
        <f t="shared" si="100"/>
        <v>0</v>
      </c>
      <c r="BB161" s="18">
        <f t="shared" si="100"/>
        <v>0</v>
      </c>
      <c r="BC161" s="18">
        <f t="shared" si="100"/>
        <v>0</v>
      </c>
      <c r="BD161" s="18">
        <f t="shared" si="100"/>
        <v>0</v>
      </c>
      <c r="BE161" s="18">
        <f t="shared" si="100"/>
        <v>0</v>
      </c>
      <c r="BF161" s="18">
        <f t="shared" si="100"/>
        <v>0</v>
      </c>
      <c r="BG161" s="18">
        <f t="shared" si="100"/>
        <v>0</v>
      </c>
      <c r="BH161" s="18">
        <f t="shared" si="100"/>
        <v>0</v>
      </c>
      <c r="BI161" s="23"/>
      <c r="BJ161" s="5"/>
      <c r="BK161" s="24"/>
      <c r="BL161" s="5"/>
      <c r="BM161" s="24"/>
      <c r="BN161" s="24"/>
    </row>
    <row r="162" spans="4:66" ht="12" customHeight="1" x14ac:dyDescent="0.3">
      <c r="D162" s="153"/>
      <c r="E162" s="120"/>
      <c r="F162" s="114"/>
      <c r="G162" s="115"/>
      <c r="H162" s="115"/>
      <c r="I162" s="116"/>
      <c r="J162" s="96"/>
      <c r="K162" s="122" t="s">
        <v>578</v>
      </c>
      <c r="L162" s="122"/>
      <c r="M162" s="36" t="s">
        <v>188</v>
      </c>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3"/>
      <c r="BI162" s="23"/>
      <c r="BJ162" s="5"/>
      <c r="BK162" s="24"/>
      <c r="BL162" s="5"/>
      <c r="BM162" s="24"/>
      <c r="BN162" s="24"/>
    </row>
    <row r="163" spans="4:66" ht="12" customHeight="1" x14ac:dyDescent="0.3">
      <c r="D163" s="153"/>
      <c r="E163" s="120"/>
      <c r="F163" s="114"/>
      <c r="G163" s="115"/>
      <c r="H163" s="115"/>
      <c r="I163" s="116"/>
      <c r="J163" s="97"/>
      <c r="K163" s="122" t="s">
        <v>588</v>
      </c>
      <c r="L163" s="122"/>
      <c r="M163" s="36" t="s">
        <v>189</v>
      </c>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45"/>
      <c r="BI163" s="23"/>
      <c r="BJ163" s="5"/>
      <c r="BK163" s="24"/>
      <c r="BL163" s="5"/>
      <c r="BM163" s="24"/>
      <c r="BN163" s="24"/>
    </row>
    <row r="164" spans="4:66" ht="12" customHeight="1" x14ac:dyDescent="0.3">
      <c r="D164" s="153"/>
      <c r="E164" s="120"/>
      <c r="F164" s="114"/>
      <c r="G164" s="115"/>
      <c r="H164" s="115"/>
      <c r="I164" s="116"/>
      <c r="J164" s="91" t="s">
        <v>589</v>
      </c>
      <c r="K164" s="91"/>
      <c r="L164" s="84" t="s">
        <v>581</v>
      </c>
      <c r="M164" s="36" t="s">
        <v>190</v>
      </c>
      <c r="N164" s="9"/>
      <c r="O164" s="9"/>
      <c r="P164" s="5"/>
      <c r="Q164" s="5"/>
      <c r="R164" s="18">
        <f>S164+U164+Z164</f>
        <v>0</v>
      </c>
      <c r="S164" s="9"/>
      <c r="T164" s="9"/>
      <c r="U164" s="9"/>
      <c r="V164" s="9"/>
      <c r="W164" s="9"/>
      <c r="X164" s="9"/>
      <c r="Y164" s="9"/>
      <c r="Z164" s="9"/>
      <c r="AA164" s="9"/>
      <c r="AB164" s="9"/>
      <c r="AC164" s="9"/>
      <c r="AD164" s="29">
        <f>O164+P164+Q164+R164+AC164</f>
        <v>0</v>
      </c>
      <c r="AE164" s="18">
        <f>AF164+AG164</f>
        <v>0</v>
      </c>
      <c r="AF164" s="9"/>
      <c r="AG164" s="9"/>
      <c r="AH164" s="9"/>
      <c r="AI164" s="9"/>
      <c r="AJ164" s="9"/>
      <c r="AK164" s="9"/>
      <c r="AL164" s="18">
        <f>AE164+AI164+AJ164+AK164</f>
        <v>0</v>
      </c>
      <c r="AM164" s="9"/>
      <c r="AN164" s="9"/>
      <c r="AO164" s="9"/>
      <c r="AP164" s="9"/>
      <c r="AQ164" s="18">
        <f>AM164+AN164+AO164+AP164</f>
        <v>0</v>
      </c>
      <c r="AR164" s="18">
        <f>AD164+AL164+AQ164</f>
        <v>0</v>
      </c>
      <c r="AS164" s="18">
        <f>AT164+AU164+AV164+AW164+AZ164+BA164</f>
        <v>0</v>
      </c>
      <c r="AT164" s="10"/>
      <c r="AU164" s="9"/>
      <c r="AV164" s="9"/>
      <c r="AW164" s="9"/>
      <c r="AX164" s="9"/>
      <c r="AY164" s="9"/>
      <c r="AZ164" s="9"/>
      <c r="BA164" s="9"/>
      <c r="BB164" s="69"/>
      <c r="BC164" s="69"/>
      <c r="BD164" s="69"/>
      <c r="BE164" s="69"/>
      <c r="BF164" s="69"/>
      <c r="BG164" s="18">
        <f>AS164+BB164+BC164+BD164+BE164+BF164</f>
        <v>0</v>
      </c>
      <c r="BH164" s="30">
        <f>N164+AR164+BG164</f>
        <v>0</v>
      </c>
      <c r="BI164" s="23"/>
      <c r="BJ164" s="5"/>
      <c r="BK164" s="24"/>
      <c r="BL164" s="5"/>
      <c r="BM164" s="24"/>
      <c r="BN164" s="24"/>
    </row>
    <row r="165" spans="4:66" ht="12" customHeight="1" x14ac:dyDescent="0.3">
      <c r="D165" s="153"/>
      <c r="E165" s="120"/>
      <c r="F165" s="114"/>
      <c r="G165" s="115"/>
      <c r="H165" s="115"/>
      <c r="I165" s="116"/>
      <c r="J165" s="100" t="s">
        <v>590</v>
      </c>
      <c r="K165" s="84" t="s">
        <v>591</v>
      </c>
      <c r="L165" s="84" t="s">
        <v>581</v>
      </c>
      <c r="M165" s="36" t="s">
        <v>191</v>
      </c>
      <c r="N165" s="5"/>
      <c r="O165" s="5"/>
      <c r="P165" s="5"/>
      <c r="Q165" s="5"/>
      <c r="R165" s="18">
        <f>V165</f>
        <v>0</v>
      </c>
      <c r="S165" s="5"/>
      <c r="T165" s="5"/>
      <c r="U165" s="18">
        <f>V165</f>
        <v>0</v>
      </c>
      <c r="V165" s="18">
        <f>W165</f>
        <v>0</v>
      </c>
      <c r="W165" s="6"/>
      <c r="X165" s="6"/>
      <c r="Y165" s="5"/>
      <c r="Z165" s="5"/>
      <c r="AA165" s="5"/>
      <c r="AB165" s="5"/>
      <c r="AC165" s="5"/>
      <c r="AD165" s="29">
        <f>O165+P165+Q165+R165+AC165</f>
        <v>0</v>
      </c>
      <c r="AE165" s="5"/>
      <c r="AF165" s="5"/>
      <c r="AG165" s="5"/>
      <c r="AH165" s="5"/>
      <c r="AI165" s="5"/>
      <c r="AJ165" s="5"/>
      <c r="AK165" s="5"/>
      <c r="AL165" s="5"/>
      <c r="AM165" s="5"/>
      <c r="AN165" s="5"/>
      <c r="AO165" s="5"/>
      <c r="AP165" s="5"/>
      <c r="AQ165" s="5"/>
      <c r="AR165" s="29">
        <f>AD165+AL165+AQ165</f>
        <v>0</v>
      </c>
      <c r="AS165" s="5"/>
      <c r="AT165" s="5"/>
      <c r="AU165" s="5"/>
      <c r="AV165" s="5"/>
      <c r="AW165" s="5"/>
      <c r="AX165" s="5"/>
      <c r="AY165" s="5"/>
      <c r="AZ165" s="5"/>
      <c r="BA165" s="5"/>
      <c r="BB165" s="5"/>
      <c r="BC165" s="5"/>
      <c r="BD165" s="5"/>
      <c r="BE165" s="5"/>
      <c r="BF165" s="5"/>
      <c r="BG165" s="5"/>
      <c r="BH165" s="30">
        <f>N165+AR165+BG165</f>
        <v>0</v>
      </c>
      <c r="BI165" s="23"/>
      <c r="BJ165" s="5"/>
      <c r="BK165" s="24"/>
      <c r="BL165" s="5"/>
      <c r="BM165" s="24"/>
      <c r="BN165" s="24"/>
    </row>
    <row r="166" spans="4:66" ht="12" customHeight="1" x14ac:dyDescent="0.3">
      <c r="D166" s="153"/>
      <c r="E166" s="120"/>
      <c r="F166" s="114"/>
      <c r="G166" s="115"/>
      <c r="H166" s="115"/>
      <c r="I166" s="116"/>
      <c r="J166" s="100"/>
      <c r="K166" s="84" t="s">
        <v>592</v>
      </c>
      <c r="L166" s="84" t="s">
        <v>581</v>
      </c>
      <c r="M166" s="36" t="s">
        <v>192</v>
      </c>
      <c r="N166" s="5"/>
      <c r="O166" s="5"/>
      <c r="P166" s="5"/>
      <c r="Q166" s="5"/>
      <c r="R166" s="18">
        <f>S166+U166+Z166</f>
        <v>0</v>
      </c>
      <c r="S166" s="9"/>
      <c r="T166" s="9"/>
      <c r="U166" s="9"/>
      <c r="V166" s="9"/>
      <c r="W166" s="9"/>
      <c r="X166" s="9"/>
      <c r="Y166" s="9"/>
      <c r="Z166" s="9"/>
      <c r="AA166" s="9"/>
      <c r="AB166" s="9"/>
      <c r="AC166" s="9"/>
      <c r="AD166" s="29">
        <f>O166+P166+Q166+R166+AC166</f>
        <v>0</v>
      </c>
      <c r="AE166" s="18">
        <f>AF166+AG166</f>
        <v>0</v>
      </c>
      <c r="AF166" s="9"/>
      <c r="AG166" s="9"/>
      <c r="AH166" s="9"/>
      <c r="AI166" s="5"/>
      <c r="AJ166" s="5"/>
      <c r="AK166" s="5"/>
      <c r="AL166" s="18">
        <f>AE166+AI166+AJ166+AK166</f>
        <v>0</v>
      </c>
      <c r="AM166" s="5"/>
      <c r="AN166" s="5"/>
      <c r="AO166" s="5"/>
      <c r="AP166" s="5"/>
      <c r="AQ166" s="5"/>
      <c r="AR166" s="29">
        <f>AD166+AL166+AQ166</f>
        <v>0</v>
      </c>
      <c r="AS166" s="5"/>
      <c r="AT166" s="5"/>
      <c r="AU166" s="5"/>
      <c r="AV166" s="5"/>
      <c r="AW166" s="5"/>
      <c r="AX166" s="5"/>
      <c r="AY166" s="5"/>
      <c r="AZ166" s="5"/>
      <c r="BA166" s="5"/>
      <c r="BB166" s="5"/>
      <c r="BC166" s="5"/>
      <c r="BD166" s="5"/>
      <c r="BE166" s="5"/>
      <c r="BF166" s="5"/>
      <c r="BG166" s="5"/>
      <c r="BH166" s="30">
        <f>N166+AR166+BG166</f>
        <v>0</v>
      </c>
      <c r="BI166" s="23"/>
      <c r="BJ166" s="5"/>
      <c r="BK166" s="24"/>
      <c r="BL166" s="5"/>
      <c r="BM166" s="24"/>
      <c r="BN166" s="24"/>
    </row>
    <row r="167" spans="4:66" ht="12" customHeight="1" x14ac:dyDescent="0.3">
      <c r="D167" s="153"/>
      <c r="E167" s="120"/>
      <c r="F167" s="114"/>
      <c r="G167" s="115"/>
      <c r="H167" s="115"/>
      <c r="I167" s="116"/>
      <c r="J167" s="100"/>
      <c r="K167" s="84" t="s">
        <v>593</v>
      </c>
      <c r="L167" s="84" t="s">
        <v>581</v>
      </c>
      <c r="M167" s="36" t="s">
        <v>193</v>
      </c>
      <c r="N167" s="5"/>
      <c r="O167" s="5"/>
      <c r="P167" s="5"/>
      <c r="Q167" s="5"/>
      <c r="R167" s="18">
        <f>S167+U167+Z167</f>
        <v>0</v>
      </c>
      <c r="S167" s="21"/>
      <c r="T167" s="21"/>
      <c r="U167" s="21"/>
      <c r="V167" s="21"/>
      <c r="W167" s="21"/>
      <c r="X167" s="21"/>
      <c r="Y167" s="21"/>
      <c r="Z167" s="21"/>
      <c r="AA167" s="21"/>
      <c r="AB167" s="21"/>
      <c r="AC167" s="21"/>
      <c r="AD167" s="29">
        <f>O167+P167+Q167+R167+AC167</f>
        <v>0</v>
      </c>
      <c r="AE167" s="18">
        <f>AF167+AG167</f>
        <v>0</v>
      </c>
      <c r="AF167" s="9"/>
      <c r="AG167" s="9"/>
      <c r="AH167" s="9"/>
      <c r="AI167" s="9"/>
      <c r="AJ167" s="9"/>
      <c r="AK167" s="9"/>
      <c r="AL167" s="18">
        <f>AE167+AI167+AJ167+AK167</f>
        <v>0</v>
      </c>
      <c r="AM167" s="9"/>
      <c r="AN167" s="9"/>
      <c r="AO167" s="9"/>
      <c r="AP167" s="9"/>
      <c r="AQ167" s="18">
        <f>AM167+AN167+AO167+AP167</f>
        <v>0</v>
      </c>
      <c r="AR167" s="18">
        <f>AD167+AL167+AQ167</f>
        <v>0</v>
      </c>
      <c r="AS167" s="18">
        <f>AT167+AU167+AV167+AW167+AZ167+BA167</f>
        <v>0</v>
      </c>
      <c r="AT167" s="10"/>
      <c r="AU167" s="9"/>
      <c r="AV167" s="9"/>
      <c r="AW167" s="9"/>
      <c r="AX167" s="9"/>
      <c r="AY167" s="9"/>
      <c r="AZ167" s="9"/>
      <c r="BA167" s="9"/>
      <c r="BB167" s="69"/>
      <c r="BC167" s="69"/>
      <c r="BD167" s="69"/>
      <c r="BE167" s="69"/>
      <c r="BF167" s="69"/>
      <c r="BG167" s="18">
        <f>AS167+BB167+BC167+BD167+BE167+BF167</f>
        <v>0</v>
      </c>
      <c r="BH167" s="30">
        <f>N167+AR167+BG167</f>
        <v>0</v>
      </c>
      <c r="BI167" s="23"/>
      <c r="BJ167" s="5"/>
      <c r="BK167" s="24"/>
      <c r="BL167" s="5"/>
      <c r="BM167" s="24"/>
      <c r="BN167" s="24"/>
    </row>
    <row r="168" spans="4:66" ht="12" customHeight="1" x14ac:dyDescent="0.3">
      <c r="D168" s="153"/>
      <c r="E168" s="120"/>
      <c r="F168" s="114"/>
      <c r="G168" s="115"/>
      <c r="H168" s="115"/>
      <c r="I168" s="116"/>
      <c r="J168" s="100"/>
      <c r="K168" s="122" t="s">
        <v>594</v>
      </c>
      <c r="L168" s="84" t="s">
        <v>581</v>
      </c>
      <c r="M168" s="36" t="s">
        <v>194</v>
      </c>
      <c r="N168" s="5"/>
      <c r="O168" s="5"/>
      <c r="P168" s="5"/>
      <c r="Q168" s="5"/>
      <c r="R168" s="18">
        <f>S168+U168+Z168</f>
        <v>0</v>
      </c>
      <c r="S168" s="21"/>
      <c r="T168" s="21"/>
      <c r="U168" s="21"/>
      <c r="V168" s="21"/>
      <c r="W168" s="21"/>
      <c r="X168" s="21"/>
      <c r="Y168" s="21"/>
      <c r="Z168" s="21"/>
      <c r="AA168" s="21"/>
      <c r="AB168" s="21"/>
      <c r="AC168" s="21"/>
      <c r="AD168" s="29">
        <f>O168+P168+Q168+R168+AC168</f>
        <v>0</v>
      </c>
      <c r="AE168" s="18">
        <f>AF168+AG168</f>
        <v>0</v>
      </c>
      <c r="AF168" s="9"/>
      <c r="AG168" s="9"/>
      <c r="AH168" s="9"/>
      <c r="AI168" s="9"/>
      <c r="AJ168" s="9"/>
      <c r="AK168" s="9"/>
      <c r="AL168" s="18">
        <f>AE168+AI168+AJ168+AK168</f>
        <v>0</v>
      </c>
      <c r="AM168" s="9"/>
      <c r="AN168" s="9"/>
      <c r="AO168" s="9"/>
      <c r="AP168" s="9"/>
      <c r="AQ168" s="18">
        <f>AM168+AN168+AO168+AP168</f>
        <v>0</v>
      </c>
      <c r="AR168" s="18">
        <f>AD168+AL168+AQ168</f>
        <v>0</v>
      </c>
      <c r="AS168" s="18">
        <f>AT168+AU168+AV168+AW168+AZ168+BA168</f>
        <v>0</v>
      </c>
      <c r="AT168" s="10"/>
      <c r="AU168" s="9"/>
      <c r="AV168" s="9"/>
      <c r="AW168" s="9"/>
      <c r="AX168" s="9"/>
      <c r="AY168" s="9"/>
      <c r="AZ168" s="9"/>
      <c r="BA168" s="9"/>
      <c r="BB168" s="69"/>
      <c r="BC168" s="69"/>
      <c r="BD168" s="69"/>
      <c r="BE168" s="69"/>
      <c r="BF168" s="69"/>
      <c r="BG168" s="18">
        <f>AS168+BB168+BC168+BD168+BE168+BF168</f>
        <v>0</v>
      </c>
      <c r="BH168" s="30">
        <f>N168+AR168+BG168</f>
        <v>0</v>
      </c>
      <c r="BI168" s="23"/>
      <c r="BJ168" s="5"/>
      <c r="BK168" s="24"/>
      <c r="BL168" s="5"/>
      <c r="BM168" s="24"/>
      <c r="BN168" s="24"/>
    </row>
    <row r="169" spans="4:66" ht="12" customHeight="1" x14ac:dyDescent="0.3">
      <c r="D169" s="153"/>
      <c r="E169" s="120"/>
      <c r="F169" s="114"/>
      <c r="G169" s="115"/>
      <c r="H169" s="115"/>
      <c r="I169" s="116"/>
      <c r="J169" s="100"/>
      <c r="K169" s="122"/>
      <c r="L169" s="84" t="s">
        <v>582</v>
      </c>
      <c r="M169" s="36" t="s">
        <v>195</v>
      </c>
      <c r="N169" s="9"/>
      <c r="O169" s="9"/>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30">
        <f>N169+O169+P169+Q169</f>
        <v>0</v>
      </c>
      <c r="BI169" s="23"/>
      <c r="BJ169" s="5"/>
      <c r="BK169" s="24"/>
      <c r="BL169" s="5"/>
      <c r="BM169" s="24"/>
      <c r="BN169" s="24"/>
    </row>
    <row r="170" spans="4:66" ht="12" customHeight="1" x14ac:dyDescent="0.3">
      <c r="D170" s="153"/>
      <c r="E170" s="120"/>
      <c r="F170" s="114"/>
      <c r="G170" s="115"/>
      <c r="H170" s="115"/>
      <c r="I170" s="116"/>
      <c r="J170" s="100"/>
      <c r="K170" s="122" t="s">
        <v>511</v>
      </c>
      <c r="L170" s="84" t="s">
        <v>581</v>
      </c>
      <c r="M170" s="36" t="s">
        <v>196</v>
      </c>
      <c r="N170" s="11"/>
      <c r="O170" s="11"/>
      <c r="P170" s="11"/>
      <c r="Q170" s="11"/>
      <c r="R170" s="18">
        <f>S170+U170+Z170</f>
        <v>0</v>
      </c>
      <c r="S170" s="21"/>
      <c r="T170" s="21"/>
      <c r="U170" s="21"/>
      <c r="V170" s="21"/>
      <c r="W170" s="21"/>
      <c r="X170" s="21"/>
      <c r="Y170" s="21"/>
      <c r="Z170" s="21"/>
      <c r="AA170" s="21"/>
      <c r="AB170" s="21"/>
      <c r="AC170" s="21"/>
      <c r="AD170" s="29">
        <f>O170+P170+Q170+R170+AC170</f>
        <v>0</v>
      </c>
      <c r="AE170" s="18">
        <f>AF170+AG170</f>
        <v>0</v>
      </c>
      <c r="AF170" s="9"/>
      <c r="AG170" s="9"/>
      <c r="AH170" s="9"/>
      <c r="AI170" s="9"/>
      <c r="AJ170" s="9"/>
      <c r="AK170" s="9"/>
      <c r="AL170" s="18">
        <f>AE170+AI170+AJ170+AK170</f>
        <v>0</v>
      </c>
      <c r="AM170" s="9"/>
      <c r="AN170" s="9"/>
      <c r="AO170" s="9"/>
      <c r="AP170" s="9"/>
      <c r="AQ170" s="18">
        <f>AM170+AN170+AO170+AP170</f>
        <v>0</v>
      </c>
      <c r="AR170" s="18">
        <f>AD170+AL170+AQ170</f>
        <v>0</v>
      </c>
      <c r="AS170" s="18">
        <f>AT170+AU170+AV170+AW170+AZ170+BA170</f>
        <v>0</v>
      </c>
      <c r="AT170" s="10"/>
      <c r="AU170" s="9"/>
      <c r="AV170" s="9"/>
      <c r="AW170" s="9"/>
      <c r="AX170" s="9"/>
      <c r="AY170" s="9"/>
      <c r="AZ170" s="9"/>
      <c r="BA170" s="9"/>
      <c r="BB170" s="69"/>
      <c r="BC170" s="69"/>
      <c r="BD170" s="69"/>
      <c r="BE170" s="69"/>
      <c r="BF170" s="69"/>
      <c r="BG170" s="18">
        <f>AS170+BB170+BC170+BD170+BE170+BF170</f>
        <v>0</v>
      </c>
      <c r="BH170" s="30">
        <f>N170+AR170+BG170</f>
        <v>0</v>
      </c>
      <c r="BI170" s="23"/>
      <c r="BJ170" s="5"/>
      <c r="BK170" s="24"/>
      <c r="BL170" s="5"/>
      <c r="BM170" s="24"/>
      <c r="BN170" s="24"/>
    </row>
    <row r="171" spans="4:66" ht="12" customHeight="1" x14ac:dyDescent="0.3">
      <c r="D171" s="153"/>
      <c r="E171" s="120"/>
      <c r="F171" s="114"/>
      <c r="G171" s="115"/>
      <c r="H171" s="115"/>
      <c r="I171" s="116"/>
      <c r="J171" s="100"/>
      <c r="K171" s="122"/>
      <c r="L171" s="84" t="s">
        <v>585</v>
      </c>
      <c r="M171" s="36" t="s">
        <v>197</v>
      </c>
      <c r="N171" s="11"/>
      <c r="O171" s="11"/>
      <c r="P171" s="11"/>
      <c r="Q171" s="11"/>
      <c r="R171" s="18">
        <f>S171+U171+Z171</f>
        <v>0</v>
      </c>
      <c r="S171" s="21"/>
      <c r="T171" s="21"/>
      <c r="U171" s="21"/>
      <c r="V171" s="21"/>
      <c r="W171" s="21"/>
      <c r="X171" s="21"/>
      <c r="Y171" s="21"/>
      <c r="Z171" s="21"/>
      <c r="AA171" s="21"/>
      <c r="AB171" s="21"/>
      <c r="AC171" s="21"/>
      <c r="AD171" s="29">
        <f>O171+P171+Q171+R171+AC171</f>
        <v>0</v>
      </c>
      <c r="AE171" s="18">
        <f>AF171+AG171</f>
        <v>0</v>
      </c>
      <c r="AF171" s="9"/>
      <c r="AG171" s="9"/>
      <c r="AH171" s="9"/>
      <c r="AI171" s="9"/>
      <c r="AJ171" s="9"/>
      <c r="AK171" s="9"/>
      <c r="AL171" s="18">
        <f>AE171+AI171+AJ171+AK171</f>
        <v>0</v>
      </c>
      <c r="AM171" s="9"/>
      <c r="AN171" s="9"/>
      <c r="AO171" s="9"/>
      <c r="AP171" s="9"/>
      <c r="AQ171" s="18">
        <f>AM171+AN171+AO171+AP171</f>
        <v>0</v>
      </c>
      <c r="AR171" s="18">
        <f>AD171+AL171+AQ171</f>
        <v>0</v>
      </c>
      <c r="AS171" s="18">
        <f>AT171+AU171+AV171+AW171+AZ171+BA171</f>
        <v>0</v>
      </c>
      <c r="AT171" s="10"/>
      <c r="AU171" s="9"/>
      <c r="AV171" s="9"/>
      <c r="AW171" s="9"/>
      <c r="AX171" s="9"/>
      <c r="AY171" s="9"/>
      <c r="AZ171" s="9"/>
      <c r="BA171" s="9"/>
      <c r="BB171" s="69"/>
      <c r="BC171" s="69"/>
      <c r="BD171" s="69"/>
      <c r="BE171" s="69"/>
      <c r="BF171" s="69"/>
      <c r="BG171" s="18">
        <f>AS171+BB171+BC171+BD171+BE171+BF171</f>
        <v>0</v>
      </c>
      <c r="BH171" s="30">
        <f>N171+AR171+BG171</f>
        <v>0</v>
      </c>
      <c r="BI171" s="23"/>
      <c r="BJ171" s="5"/>
      <c r="BK171" s="24"/>
      <c r="BL171" s="5"/>
      <c r="BM171" s="24"/>
      <c r="BN171" s="24"/>
    </row>
    <row r="172" spans="4:66" ht="12" customHeight="1" x14ac:dyDescent="0.3">
      <c r="D172" s="153"/>
      <c r="E172" s="120"/>
      <c r="F172" s="114"/>
      <c r="G172" s="115"/>
      <c r="H172" s="115"/>
      <c r="I172" s="116"/>
      <c r="J172" s="100"/>
      <c r="K172" s="84" t="s">
        <v>595</v>
      </c>
      <c r="L172" s="84" t="s">
        <v>581</v>
      </c>
      <c r="M172" s="36" t="s">
        <v>198</v>
      </c>
      <c r="N172" s="9"/>
      <c r="O172" s="9"/>
      <c r="P172" s="5"/>
      <c r="Q172" s="5"/>
      <c r="R172" s="18">
        <f>S172+U172+Z172</f>
        <v>0</v>
      </c>
      <c r="S172" s="9"/>
      <c r="T172" s="9"/>
      <c r="U172" s="9"/>
      <c r="V172" s="9"/>
      <c r="W172" s="9"/>
      <c r="X172" s="9"/>
      <c r="Y172" s="9"/>
      <c r="Z172" s="9"/>
      <c r="AA172" s="9"/>
      <c r="AB172" s="9"/>
      <c r="AC172" s="9"/>
      <c r="AD172" s="29">
        <f>O172+P172+Q172+R172+AC172</f>
        <v>0</v>
      </c>
      <c r="AE172" s="18">
        <f>AF172+AG172</f>
        <v>0</v>
      </c>
      <c r="AF172" s="9"/>
      <c r="AG172" s="9"/>
      <c r="AH172" s="9"/>
      <c r="AI172" s="9"/>
      <c r="AJ172" s="9"/>
      <c r="AK172" s="9"/>
      <c r="AL172" s="18">
        <f>AE172+AI172+AJ172+AK172</f>
        <v>0</v>
      </c>
      <c r="AM172" s="9"/>
      <c r="AN172" s="9"/>
      <c r="AO172" s="9"/>
      <c r="AP172" s="9"/>
      <c r="AQ172" s="18">
        <f>AM172+AN172+AO172+AP172</f>
        <v>0</v>
      </c>
      <c r="AR172" s="18">
        <f>AD172+AL172+AQ172</f>
        <v>0</v>
      </c>
      <c r="AS172" s="18">
        <f>AT172+AU172+AV172+AW172+AZ172+BA172</f>
        <v>0</v>
      </c>
      <c r="AT172" s="10"/>
      <c r="AU172" s="9"/>
      <c r="AV172" s="9"/>
      <c r="AW172" s="9"/>
      <c r="AX172" s="9"/>
      <c r="AY172" s="9"/>
      <c r="AZ172" s="9"/>
      <c r="BA172" s="9"/>
      <c r="BB172" s="69"/>
      <c r="BC172" s="69"/>
      <c r="BD172" s="69"/>
      <c r="BE172" s="69"/>
      <c r="BF172" s="69"/>
      <c r="BG172" s="18">
        <f>AS172+BB172+BC172+BD172+BE172+BF172</f>
        <v>0</v>
      </c>
      <c r="BH172" s="30">
        <f>N172+AR172+BG172</f>
        <v>0</v>
      </c>
      <c r="BI172" s="23"/>
      <c r="BJ172" s="5"/>
      <c r="BK172" s="24"/>
      <c r="BL172" s="5"/>
      <c r="BM172" s="24"/>
      <c r="BN172" s="24"/>
    </row>
    <row r="173" spans="4:66" ht="12" customHeight="1" x14ac:dyDescent="0.3">
      <c r="D173" s="153"/>
      <c r="E173" s="120"/>
      <c r="F173" s="114"/>
      <c r="G173" s="115"/>
      <c r="H173" s="115"/>
      <c r="I173" s="116"/>
      <c r="J173" s="100"/>
      <c r="K173" s="84" t="s">
        <v>587</v>
      </c>
      <c r="L173" s="84" t="s">
        <v>581</v>
      </c>
      <c r="M173" s="36" t="s">
        <v>199</v>
      </c>
      <c r="N173" s="18">
        <f>N164+N165+N166+N167+N168+N170+N172</f>
        <v>0</v>
      </c>
      <c r="O173" s="18">
        <f>O164+O165+O166+O167+O168+O170+O172</f>
        <v>0</v>
      </c>
      <c r="P173" s="5"/>
      <c r="Q173" s="5"/>
      <c r="R173" s="18">
        <f t="shared" ref="R173:BH173" si="101">R164+R165+R166+R167+R168+R170+R172</f>
        <v>0</v>
      </c>
      <c r="S173" s="18">
        <f t="shared" si="101"/>
        <v>0</v>
      </c>
      <c r="T173" s="18">
        <f t="shared" si="101"/>
        <v>0</v>
      </c>
      <c r="U173" s="18">
        <f t="shared" si="101"/>
        <v>0</v>
      </c>
      <c r="V173" s="18">
        <f t="shared" si="101"/>
        <v>0</v>
      </c>
      <c r="W173" s="18">
        <f t="shared" si="101"/>
        <v>0</v>
      </c>
      <c r="X173" s="18">
        <f t="shared" si="101"/>
        <v>0</v>
      </c>
      <c r="Y173" s="18">
        <f t="shared" si="101"/>
        <v>0</v>
      </c>
      <c r="Z173" s="18">
        <f t="shared" si="101"/>
        <v>0</v>
      </c>
      <c r="AA173" s="18">
        <f t="shared" si="101"/>
        <v>0</v>
      </c>
      <c r="AB173" s="18">
        <f t="shared" si="101"/>
        <v>0</v>
      </c>
      <c r="AC173" s="18">
        <f t="shared" si="101"/>
        <v>0</v>
      </c>
      <c r="AD173" s="18">
        <f t="shared" si="101"/>
        <v>0</v>
      </c>
      <c r="AE173" s="18">
        <f t="shared" si="101"/>
        <v>0</v>
      </c>
      <c r="AF173" s="18">
        <f t="shared" si="101"/>
        <v>0</v>
      </c>
      <c r="AG173" s="18">
        <f t="shared" si="101"/>
        <v>0</v>
      </c>
      <c r="AH173" s="18">
        <f t="shared" si="101"/>
        <v>0</v>
      </c>
      <c r="AI173" s="18">
        <f t="shared" si="101"/>
        <v>0</v>
      </c>
      <c r="AJ173" s="18">
        <f t="shared" si="101"/>
        <v>0</v>
      </c>
      <c r="AK173" s="18">
        <f t="shared" si="101"/>
        <v>0</v>
      </c>
      <c r="AL173" s="18">
        <f t="shared" si="101"/>
        <v>0</v>
      </c>
      <c r="AM173" s="18">
        <f t="shared" si="101"/>
        <v>0</v>
      </c>
      <c r="AN173" s="18">
        <f t="shared" si="101"/>
        <v>0</v>
      </c>
      <c r="AO173" s="18">
        <f t="shared" si="101"/>
        <v>0</v>
      </c>
      <c r="AP173" s="18">
        <f t="shared" si="101"/>
        <v>0</v>
      </c>
      <c r="AQ173" s="18">
        <f t="shared" si="101"/>
        <v>0</v>
      </c>
      <c r="AR173" s="18">
        <f t="shared" si="101"/>
        <v>0</v>
      </c>
      <c r="AS173" s="18">
        <f t="shared" si="101"/>
        <v>0</v>
      </c>
      <c r="AT173" s="18">
        <f t="shared" si="101"/>
        <v>0</v>
      </c>
      <c r="AU173" s="18">
        <f t="shared" si="101"/>
        <v>0</v>
      </c>
      <c r="AV173" s="18">
        <f t="shared" si="101"/>
        <v>0</v>
      </c>
      <c r="AW173" s="18">
        <f t="shared" si="101"/>
        <v>0</v>
      </c>
      <c r="AX173" s="18">
        <f t="shared" si="101"/>
        <v>0</v>
      </c>
      <c r="AY173" s="18">
        <f t="shared" si="101"/>
        <v>0</v>
      </c>
      <c r="AZ173" s="18">
        <f t="shared" si="101"/>
        <v>0</v>
      </c>
      <c r="BA173" s="18">
        <f t="shared" si="101"/>
        <v>0</v>
      </c>
      <c r="BB173" s="18">
        <f t="shared" si="101"/>
        <v>0</v>
      </c>
      <c r="BC173" s="18">
        <f t="shared" si="101"/>
        <v>0</v>
      </c>
      <c r="BD173" s="18">
        <f t="shared" si="101"/>
        <v>0</v>
      </c>
      <c r="BE173" s="18">
        <f t="shared" si="101"/>
        <v>0</v>
      </c>
      <c r="BF173" s="18">
        <f t="shared" si="101"/>
        <v>0</v>
      </c>
      <c r="BG173" s="18">
        <f t="shared" si="101"/>
        <v>0</v>
      </c>
      <c r="BH173" s="18">
        <f t="shared" si="101"/>
        <v>0</v>
      </c>
      <c r="BI173" s="23"/>
      <c r="BJ173" s="5"/>
      <c r="BK173" s="24"/>
      <c r="BL173" s="5"/>
      <c r="BM173" s="24"/>
      <c r="BN173" s="24"/>
    </row>
    <row r="174" spans="4:66" ht="12" customHeight="1" x14ac:dyDescent="0.3">
      <c r="D174" s="153"/>
      <c r="E174" s="120"/>
      <c r="F174" s="114"/>
      <c r="G174" s="115"/>
      <c r="H174" s="115"/>
      <c r="I174" s="116"/>
      <c r="J174" s="100" t="s">
        <v>596</v>
      </c>
      <c r="K174" s="100"/>
      <c r="L174" s="84" t="s">
        <v>581</v>
      </c>
      <c r="M174" s="36" t="s">
        <v>200</v>
      </c>
      <c r="N174" s="5"/>
      <c r="O174" s="5"/>
      <c r="P174" s="5"/>
      <c r="Q174" s="5"/>
      <c r="R174" s="18">
        <f>S174+U174+Z174</f>
        <v>0</v>
      </c>
      <c r="S174" s="21"/>
      <c r="T174" s="21"/>
      <c r="U174" s="21"/>
      <c r="V174" s="21"/>
      <c r="W174" s="21"/>
      <c r="X174" s="21"/>
      <c r="Y174" s="21"/>
      <c r="Z174" s="21"/>
      <c r="AA174" s="21"/>
      <c r="AB174" s="21"/>
      <c r="AC174" s="21"/>
      <c r="AD174" s="29">
        <f>O174+P174+Q174+R174+AC174</f>
        <v>0</v>
      </c>
      <c r="AE174" s="18">
        <f>AF174+AG174</f>
        <v>0</v>
      </c>
      <c r="AF174" s="9"/>
      <c r="AG174" s="9"/>
      <c r="AH174" s="9"/>
      <c r="AI174" s="9"/>
      <c r="AJ174" s="9"/>
      <c r="AK174" s="9"/>
      <c r="AL174" s="18">
        <f>AE174+AI174+AJ174+AK174</f>
        <v>0</v>
      </c>
      <c r="AM174" s="9"/>
      <c r="AN174" s="9"/>
      <c r="AO174" s="9"/>
      <c r="AP174" s="9"/>
      <c r="AQ174" s="18">
        <f>AM174+AN174+AO174+AP174</f>
        <v>0</v>
      </c>
      <c r="AR174" s="18">
        <f>AD174+AL174+AQ174</f>
        <v>0</v>
      </c>
      <c r="AS174" s="18">
        <f>AT174+AU174+AV174+AW174+AZ174+BA174</f>
        <v>0</v>
      </c>
      <c r="AT174" s="10"/>
      <c r="AU174" s="9"/>
      <c r="AV174" s="9"/>
      <c r="AW174" s="9"/>
      <c r="AX174" s="9"/>
      <c r="AY174" s="9"/>
      <c r="AZ174" s="9"/>
      <c r="BA174" s="9"/>
      <c r="BB174" s="69"/>
      <c r="BC174" s="69"/>
      <c r="BD174" s="69"/>
      <c r="BE174" s="69"/>
      <c r="BF174" s="69"/>
      <c r="BG174" s="18">
        <f>AS174+BB174+BC174+BD174+BE174+BF174</f>
        <v>0</v>
      </c>
      <c r="BH174" s="30">
        <f>N174+AR174+BG174</f>
        <v>0</v>
      </c>
      <c r="BI174" s="23"/>
      <c r="BJ174" s="5"/>
      <c r="BK174" s="24"/>
      <c r="BL174" s="5"/>
      <c r="BM174" s="24"/>
      <c r="BN174" s="24"/>
    </row>
    <row r="175" spans="4:66" ht="12" customHeight="1" x14ac:dyDescent="0.3">
      <c r="D175" s="153"/>
      <c r="E175" s="120"/>
      <c r="F175" s="114"/>
      <c r="G175" s="115"/>
      <c r="H175" s="115"/>
      <c r="I175" s="116"/>
      <c r="J175" s="100"/>
      <c r="K175" s="100"/>
      <c r="L175" s="84" t="s">
        <v>582</v>
      </c>
      <c r="M175" s="36" t="s">
        <v>201</v>
      </c>
      <c r="N175" s="9"/>
      <c r="O175" s="9"/>
      <c r="P175" s="9"/>
      <c r="Q175" s="9"/>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30">
        <f>N175+O175+P175+Q175</f>
        <v>0</v>
      </c>
      <c r="BI175" s="23"/>
      <c r="BJ175" s="5"/>
      <c r="BK175" s="24"/>
      <c r="BL175" s="5"/>
      <c r="BM175" s="24"/>
      <c r="BN175" s="24"/>
    </row>
    <row r="176" spans="4:66" ht="12" customHeight="1" x14ac:dyDescent="0.3">
      <c r="D176" s="153"/>
      <c r="E176" s="120"/>
      <c r="F176" s="114"/>
      <c r="G176" s="115"/>
      <c r="H176" s="115"/>
      <c r="I176" s="116"/>
      <c r="J176" s="91" t="s">
        <v>597</v>
      </c>
      <c r="K176" s="90" t="s">
        <v>598</v>
      </c>
      <c r="L176" s="85" t="s">
        <v>581</v>
      </c>
      <c r="M176" s="36" t="s">
        <v>202</v>
      </c>
      <c r="N176" s="5"/>
      <c r="O176" s="5"/>
      <c r="P176" s="5"/>
      <c r="Q176" s="5"/>
      <c r="R176" s="18">
        <f>S176+U176+Z176</f>
        <v>0</v>
      </c>
      <c r="S176" s="21"/>
      <c r="T176" s="21"/>
      <c r="U176" s="21"/>
      <c r="V176" s="21"/>
      <c r="W176" s="21"/>
      <c r="X176" s="21"/>
      <c r="Y176" s="21"/>
      <c r="Z176" s="21"/>
      <c r="AA176" s="21"/>
      <c r="AB176" s="21"/>
      <c r="AC176" s="21"/>
      <c r="AD176" s="29">
        <f>O176+P176+Q176+R176+AC176</f>
        <v>0</v>
      </c>
      <c r="AE176" s="18">
        <f>AF176+AG176</f>
        <v>0</v>
      </c>
      <c r="AF176" s="9"/>
      <c r="AG176" s="9"/>
      <c r="AH176" s="9"/>
      <c r="AI176" s="9"/>
      <c r="AJ176" s="9"/>
      <c r="AK176" s="9"/>
      <c r="AL176" s="18">
        <f>AE176+AI176+AJ176+AK176</f>
        <v>0</v>
      </c>
      <c r="AM176" s="9"/>
      <c r="AN176" s="9"/>
      <c r="AO176" s="9"/>
      <c r="AP176" s="9"/>
      <c r="AQ176" s="18">
        <f>AM176+AN176+AO176+AP176</f>
        <v>0</v>
      </c>
      <c r="AR176" s="18">
        <f>AD176+AL176+AQ176</f>
        <v>0</v>
      </c>
      <c r="AS176" s="18">
        <f>AT176+AU176+AV176+AW176+AZ176+BA176</f>
        <v>0</v>
      </c>
      <c r="AT176" s="10"/>
      <c r="AU176" s="9"/>
      <c r="AV176" s="9"/>
      <c r="AW176" s="9"/>
      <c r="AX176" s="9"/>
      <c r="AY176" s="9"/>
      <c r="AZ176" s="9"/>
      <c r="BA176" s="9"/>
      <c r="BB176" s="69"/>
      <c r="BC176" s="69"/>
      <c r="BD176" s="69"/>
      <c r="BE176" s="69"/>
      <c r="BF176" s="69"/>
      <c r="BG176" s="18">
        <f>AS176+BB176+BC176+BD176+BE176+BF176</f>
        <v>0</v>
      </c>
      <c r="BH176" s="30">
        <f>N176+AR176+BG176</f>
        <v>0</v>
      </c>
      <c r="BI176" s="23"/>
      <c r="BJ176" s="5"/>
      <c r="BK176" s="24"/>
      <c r="BL176" s="5"/>
      <c r="BM176" s="24"/>
      <c r="BN176" s="24"/>
    </row>
    <row r="177" spans="4:66" ht="12" customHeight="1" x14ac:dyDescent="0.3">
      <c r="D177" s="153"/>
      <c r="E177" s="120"/>
      <c r="F177" s="114"/>
      <c r="G177" s="115"/>
      <c r="H177" s="115"/>
      <c r="I177" s="116"/>
      <c r="J177" s="91"/>
      <c r="K177" s="90"/>
      <c r="L177" s="85" t="s">
        <v>582</v>
      </c>
      <c r="M177" s="36" t="s">
        <v>203</v>
      </c>
      <c r="N177" s="9"/>
      <c r="O177" s="9"/>
      <c r="P177" s="9"/>
      <c r="Q177" s="9"/>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30">
        <f>N177+O177+P177+Q177</f>
        <v>0</v>
      </c>
      <c r="BI177" s="23"/>
      <c r="BJ177" s="5"/>
      <c r="BK177" s="24"/>
      <c r="BL177" s="5"/>
      <c r="BM177" s="24"/>
      <c r="BN177" s="24"/>
    </row>
    <row r="178" spans="4:66" ht="12" customHeight="1" x14ac:dyDescent="0.3">
      <c r="D178" s="153"/>
      <c r="E178" s="120"/>
      <c r="F178" s="114"/>
      <c r="G178" s="115"/>
      <c r="H178" s="115"/>
      <c r="I178" s="116"/>
      <c r="J178" s="91"/>
      <c r="K178" s="98" t="s">
        <v>511</v>
      </c>
      <c r="L178" s="86" t="s">
        <v>581</v>
      </c>
      <c r="M178" s="36" t="s">
        <v>204</v>
      </c>
      <c r="N178" s="11"/>
      <c r="O178" s="11"/>
      <c r="P178" s="11"/>
      <c r="Q178" s="11"/>
      <c r="R178" s="18">
        <f>S178+U178+Z178</f>
        <v>0</v>
      </c>
      <c r="S178" s="21"/>
      <c r="T178" s="21"/>
      <c r="U178" s="21"/>
      <c r="V178" s="21"/>
      <c r="W178" s="21"/>
      <c r="X178" s="21"/>
      <c r="Y178" s="21"/>
      <c r="Z178" s="21"/>
      <c r="AA178" s="21"/>
      <c r="AB178" s="21"/>
      <c r="AC178" s="21"/>
      <c r="AD178" s="29">
        <f>O178+P178+Q178+R178+AC178</f>
        <v>0</v>
      </c>
      <c r="AE178" s="18">
        <f>AF178+AG178</f>
        <v>0</v>
      </c>
      <c r="AF178" s="9"/>
      <c r="AG178" s="9"/>
      <c r="AH178" s="9"/>
      <c r="AI178" s="9"/>
      <c r="AJ178" s="9"/>
      <c r="AK178" s="9"/>
      <c r="AL178" s="18">
        <f>AE178+AI178+AJ178+AK178</f>
        <v>0</v>
      </c>
      <c r="AM178" s="9"/>
      <c r="AN178" s="9"/>
      <c r="AO178" s="9"/>
      <c r="AP178" s="9"/>
      <c r="AQ178" s="18">
        <f>AM178+AN178+AO178+AP178</f>
        <v>0</v>
      </c>
      <c r="AR178" s="18">
        <f>AD178+AL178+AQ178</f>
        <v>0</v>
      </c>
      <c r="AS178" s="18">
        <f>AT178+AU178+AV178+AW178+AZ178+BA178</f>
        <v>0</v>
      </c>
      <c r="AT178" s="10"/>
      <c r="AU178" s="9"/>
      <c r="AV178" s="9"/>
      <c r="AW178" s="9"/>
      <c r="AX178" s="9"/>
      <c r="AY178" s="9"/>
      <c r="AZ178" s="9"/>
      <c r="BA178" s="9"/>
      <c r="BB178" s="69"/>
      <c r="BC178" s="69"/>
      <c r="BD178" s="69"/>
      <c r="BE178" s="69"/>
      <c r="BF178" s="69"/>
      <c r="BG178" s="18">
        <f>AS178+BB178+BC178+BD178+BE178+BF178</f>
        <v>0</v>
      </c>
      <c r="BH178" s="30">
        <f>N178+AR178+BG178</f>
        <v>0</v>
      </c>
      <c r="BI178" s="23"/>
      <c r="BJ178" s="5"/>
      <c r="BK178" s="24"/>
      <c r="BL178" s="5"/>
      <c r="BM178" s="24"/>
      <c r="BN178" s="24"/>
    </row>
    <row r="179" spans="4:66" ht="12" customHeight="1" x14ac:dyDescent="0.3">
      <c r="D179" s="153"/>
      <c r="E179" s="120"/>
      <c r="F179" s="114"/>
      <c r="G179" s="115"/>
      <c r="H179" s="115"/>
      <c r="I179" s="116"/>
      <c r="J179" s="91"/>
      <c r="K179" s="98"/>
      <c r="L179" s="86" t="s">
        <v>585</v>
      </c>
      <c r="M179" s="36" t="s">
        <v>205</v>
      </c>
      <c r="N179" s="11"/>
      <c r="O179" s="11"/>
      <c r="P179" s="11"/>
      <c r="Q179" s="11"/>
      <c r="R179" s="18">
        <f>S179+U179+Z179</f>
        <v>0</v>
      </c>
      <c r="S179" s="21"/>
      <c r="T179" s="21"/>
      <c r="U179" s="21"/>
      <c r="V179" s="21"/>
      <c r="W179" s="21"/>
      <c r="X179" s="21"/>
      <c r="Y179" s="21"/>
      <c r="Z179" s="21"/>
      <c r="AA179" s="21"/>
      <c r="AB179" s="21"/>
      <c r="AC179" s="21"/>
      <c r="AD179" s="29">
        <f>O179+P179+Q179+R179+AC179</f>
        <v>0</v>
      </c>
      <c r="AE179" s="18">
        <f>AF179+AG179</f>
        <v>0</v>
      </c>
      <c r="AF179" s="9"/>
      <c r="AG179" s="9"/>
      <c r="AH179" s="9"/>
      <c r="AI179" s="9"/>
      <c r="AJ179" s="9"/>
      <c r="AK179" s="9"/>
      <c r="AL179" s="18">
        <f>AE179+AI179+AJ179+AK179</f>
        <v>0</v>
      </c>
      <c r="AM179" s="9"/>
      <c r="AN179" s="9"/>
      <c r="AO179" s="9"/>
      <c r="AP179" s="9"/>
      <c r="AQ179" s="18">
        <f>AM179+AN179+AO179+AP179</f>
        <v>0</v>
      </c>
      <c r="AR179" s="18">
        <f>AD179+AL179+AQ179</f>
        <v>0</v>
      </c>
      <c r="AS179" s="18">
        <f>AT179+AU179+AV179+AW179+AZ179+BA179</f>
        <v>0</v>
      </c>
      <c r="AT179" s="10"/>
      <c r="AU179" s="9"/>
      <c r="AV179" s="9"/>
      <c r="AW179" s="9"/>
      <c r="AX179" s="9"/>
      <c r="AY179" s="9"/>
      <c r="AZ179" s="9"/>
      <c r="BA179" s="9"/>
      <c r="BB179" s="69"/>
      <c r="BC179" s="69"/>
      <c r="BD179" s="69"/>
      <c r="BE179" s="69"/>
      <c r="BF179" s="69"/>
      <c r="BG179" s="18">
        <f>AS179+BB179+BC179+BD179+BE179+BF179</f>
        <v>0</v>
      </c>
      <c r="BH179" s="30">
        <f>N179+AR179+BG179</f>
        <v>0</v>
      </c>
      <c r="BI179" s="23"/>
      <c r="BJ179" s="5"/>
      <c r="BK179" s="24"/>
      <c r="BL179" s="5"/>
      <c r="BM179" s="24"/>
      <c r="BN179" s="24"/>
    </row>
    <row r="180" spans="4:66" ht="12" customHeight="1" x14ac:dyDescent="0.3">
      <c r="D180" s="153"/>
      <c r="E180" s="120"/>
      <c r="F180" s="117"/>
      <c r="G180" s="118"/>
      <c r="H180" s="118"/>
      <c r="I180" s="119"/>
      <c r="J180" s="91"/>
      <c r="K180" s="86" t="s">
        <v>595</v>
      </c>
      <c r="L180" s="86" t="s">
        <v>581</v>
      </c>
      <c r="M180" s="36" t="s">
        <v>206</v>
      </c>
      <c r="N180" s="21"/>
      <c r="O180" s="21"/>
      <c r="P180" s="21"/>
      <c r="Q180" s="21"/>
      <c r="R180" s="18">
        <f>S180+U180+Z180</f>
        <v>0</v>
      </c>
      <c r="S180" s="21"/>
      <c r="T180" s="21"/>
      <c r="U180" s="21"/>
      <c r="V180" s="21"/>
      <c r="W180" s="21"/>
      <c r="X180" s="21"/>
      <c r="Y180" s="21"/>
      <c r="Z180" s="21"/>
      <c r="AA180" s="21"/>
      <c r="AB180" s="21"/>
      <c r="AC180" s="21"/>
      <c r="AD180" s="29">
        <f>O180+P180+Q180+R180+AC180</f>
        <v>0</v>
      </c>
      <c r="AE180" s="18">
        <f>AF180+AG180</f>
        <v>0</v>
      </c>
      <c r="AF180" s="9"/>
      <c r="AG180" s="9"/>
      <c r="AH180" s="9"/>
      <c r="AI180" s="9"/>
      <c r="AJ180" s="9"/>
      <c r="AK180" s="9"/>
      <c r="AL180" s="18">
        <f>AE180+AI180+AJ180+AK180</f>
        <v>0</v>
      </c>
      <c r="AM180" s="9"/>
      <c r="AN180" s="9"/>
      <c r="AO180" s="9"/>
      <c r="AP180" s="9"/>
      <c r="AQ180" s="18">
        <f>AM180+AN180+AO180+AP180</f>
        <v>0</v>
      </c>
      <c r="AR180" s="18">
        <f>AD180+AL180+AQ180</f>
        <v>0</v>
      </c>
      <c r="AS180" s="18">
        <f>AT180+AU180+AV180+AW180+AZ180+BA180</f>
        <v>0</v>
      </c>
      <c r="AT180" s="10"/>
      <c r="AU180" s="9"/>
      <c r="AV180" s="9"/>
      <c r="AW180" s="9"/>
      <c r="AX180" s="9"/>
      <c r="AY180" s="9"/>
      <c r="AZ180" s="9"/>
      <c r="BA180" s="9"/>
      <c r="BB180" s="69"/>
      <c r="BC180" s="69"/>
      <c r="BD180" s="69"/>
      <c r="BE180" s="69"/>
      <c r="BF180" s="69"/>
      <c r="BG180" s="18">
        <f>AS180+BB180+BC180+BD180+BE180+BF180</f>
        <v>0</v>
      </c>
      <c r="BH180" s="30">
        <f>N180+AR180+BG180</f>
        <v>0</v>
      </c>
      <c r="BI180" s="23"/>
      <c r="BJ180" s="5"/>
      <c r="BK180" s="24"/>
      <c r="BL180" s="5"/>
      <c r="BM180" s="24"/>
      <c r="BN180" s="24"/>
    </row>
    <row r="181" spans="4:66" ht="12" customHeight="1" x14ac:dyDescent="0.3">
      <c r="D181" s="153"/>
      <c r="E181" s="120"/>
      <c r="F181" s="87" t="s">
        <v>599</v>
      </c>
      <c r="G181" s="87"/>
      <c r="H181" s="87"/>
      <c r="I181" s="87"/>
      <c r="J181" s="88" t="s">
        <v>600</v>
      </c>
      <c r="K181" s="98" t="s">
        <v>601</v>
      </c>
      <c r="L181" s="86" t="s">
        <v>581</v>
      </c>
      <c r="M181" s="36" t="s">
        <v>207</v>
      </c>
      <c r="N181" s="5"/>
      <c r="O181" s="5"/>
      <c r="P181" s="5"/>
      <c r="Q181" s="5"/>
      <c r="R181" s="18">
        <f>S181+U181+Z181</f>
        <v>0</v>
      </c>
      <c r="S181" s="21"/>
      <c r="T181" s="21"/>
      <c r="U181" s="21"/>
      <c r="V181" s="21"/>
      <c r="W181" s="21"/>
      <c r="X181" s="21"/>
      <c r="Y181" s="21"/>
      <c r="Z181" s="21"/>
      <c r="AA181" s="21"/>
      <c r="AB181" s="21"/>
      <c r="AC181" s="21"/>
      <c r="AD181" s="29">
        <f>O181+P181+Q181+R181+AC181</f>
        <v>0</v>
      </c>
      <c r="AE181" s="18">
        <f>AF181+AG181</f>
        <v>0</v>
      </c>
      <c r="AF181" s="9"/>
      <c r="AG181" s="9"/>
      <c r="AH181" s="9"/>
      <c r="AI181" s="9"/>
      <c r="AJ181" s="9"/>
      <c r="AK181" s="9"/>
      <c r="AL181" s="18">
        <f>AE181+AI181+AJ181+AK181</f>
        <v>0</v>
      </c>
      <c r="AM181" s="9"/>
      <c r="AN181" s="9"/>
      <c r="AO181" s="9"/>
      <c r="AP181" s="9"/>
      <c r="AQ181" s="18">
        <f>AM181+AN181+AO181+AP181</f>
        <v>0</v>
      </c>
      <c r="AR181" s="18">
        <f>AD181+AL181+AQ181</f>
        <v>0</v>
      </c>
      <c r="AS181" s="18">
        <f>AT181+AU181+AV181+AW181+AZ181+BA181</f>
        <v>0</v>
      </c>
      <c r="AT181" s="10"/>
      <c r="AU181" s="9"/>
      <c r="AV181" s="9"/>
      <c r="AW181" s="9"/>
      <c r="AX181" s="9"/>
      <c r="AY181" s="9"/>
      <c r="AZ181" s="9"/>
      <c r="BA181" s="9"/>
      <c r="BB181" s="69"/>
      <c r="BC181" s="69"/>
      <c r="BD181" s="69"/>
      <c r="BE181" s="69"/>
      <c r="BF181" s="69"/>
      <c r="BG181" s="18">
        <f>AS181+BB181+BC181+BD181+BE181+BF181</f>
        <v>0</v>
      </c>
      <c r="BH181" s="30">
        <f>N181+AR181+BG181</f>
        <v>0</v>
      </c>
      <c r="BI181" s="23"/>
      <c r="BJ181" s="5"/>
      <c r="BK181" s="24"/>
      <c r="BL181" s="5"/>
      <c r="BM181" s="24"/>
      <c r="BN181" s="24"/>
    </row>
    <row r="182" spans="4:66" ht="12" customHeight="1" x14ac:dyDescent="0.3">
      <c r="D182" s="153"/>
      <c r="E182" s="120"/>
      <c r="F182" s="87"/>
      <c r="G182" s="87"/>
      <c r="H182" s="87"/>
      <c r="I182" s="87"/>
      <c r="J182" s="88"/>
      <c r="K182" s="98"/>
      <c r="L182" s="86" t="s">
        <v>582</v>
      </c>
      <c r="M182" s="36" t="s">
        <v>208</v>
      </c>
      <c r="N182" s="9"/>
      <c r="O182" s="9"/>
      <c r="P182" s="9"/>
      <c r="Q182" s="9"/>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30">
        <f>N182+O182+P182+Q182</f>
        <v>0</v>
      </c>
      <c r="BI182" s="23"/>
      <c r="BJ182" s="5"/>
      <c r="BK182" s="24"/>
      <c r="BL182" s="5"/>
      <c r="BM182" s="24"/>
      <c r="BN182" s="24"/>
    </row>
    <row r="183" spans="4:66" ht="12" customHeight="1" x14ac:dyDescent="0.3">
      <c r="D183" s="153"/>
      <c r="E183" s="120"/>
      <c r="F183" s="87"/>
      <c r="G183" s="87"/>
      <c r="H183" s="87"/>
      <c r="I183" s="87"/>
      <c r="J183" s="88"/>
      <c r="K183" s="98" t="s">
        <v>598</v>
      </c>
      <c r="L183" s="86" t="s">
        <v>581</v>
      </c>
      <c r="M183" s="36" t="s">
        <v>209</v>
      </c>
      <c r="N183" s="5"/>
      <c r="O183" s="5"/>
      <c r="P183" s="5"/>
      <c r="Q183" s="5"/>
      <c r="R183" s="18">
        <f>S183+U183+Z183</f>
        <v>0</v>
      </c>
      <c r="S183" s="21"/>
      <c r="T183" s="21"/>
      <c r="U183" s="21"/>
      <c r="V183" s="21"/>
      <c r="W183" s="21"/>
      <c r="X183" s="21"/>
      <c r="Y183" s="21"/>
      <c r="Z183" s="21"/>
      <c r="AA183" s="21"/>
      <c r="AB183" s="21"/>
      <c r="AC183" s="21"/>
      <c r="AD183" s="29">
        <f>O183+P183+Q183+R183+AC183</f>
        <v>0</v>
      </c>
      <c r="AE183" s="18">
        <f>AF183+AG183</f>
        <v>0</v>
      </c>
      <c r="AF183" s="9"/>
      <c r="AG183" s="9"/>
      <c r="AH183" s="9"/>
      <c r="AI183" s="9"/>
      <c r="AJ183" s="9"/>
      <c r="AK183" s="9"/>
      <c r="AL183" s="18">
        <f>AE183+AI183+AJ183+AK183</f>
        <v>0</v>
      </c>
      <c r="AM183" s="9"/>
      <c r="AN183" s="9"/>
      <c r="AO183" s="9"/>
      <c r="AP183" s="9"/>
      <c r="AQ183" s="18">
        <f>AM183+AN183+AO183+AP183</f>
        <v>0</v>
      </c>
      <c r="AR183" s="18">
        <f>AD183+AL183+AQ183</f>
        <v>0</v>
      </c>
      <c r="AS183" s="18">
        <f>AT183+AU183+AV183+AW183+AZ183+BA183</f>
        <v>0</v>
      </c>
      <c r="AT183" s="10"/>
      <c r="AU183" s="9"/>
      <c r="AV183" s="9"/>
      <c r="AW183" s="9"/>
      <c r="AX183" s="9"/>
      <c r="AY183" s="9"/>
      <c r="AZ183" s="9"/>
      <c r="BA183" s="9"/>
      <c r="BB183" s="69"/>
      <c r="BC183" s="69"/>
      <c r="BD183" s="69"/>
      <c r="BE183" s="69"/>
      <c r="BF183" s="69"/>
      <c r="BG183" s="18">
        <f>AS183+BB183+BC183+BD183+BE183+BF183</f>
        <v>0</v>
      </c>
      <c r="BH183" s="30">
        <f>N183+AR183+BG183</f>
        <v>0</v>
      </c>
      <c r="BI183" s="23"/>
      <c r="BJ183" s="5"/>
      <c r="BK183" s="24"/>
      <c r="BL183" s="5"/>
      <c r="BM183" s="24"/>
      <c r="BN183" s="24"/>
    </row>
    <row r="184" spans="4:66" ht="12" customHeight="1" x14ac:dyDescent="0.3">
      <c r="D184" s="153"/>
      <c r="E184" s="120"/>
      <c r="F184" s="87"/>
      <c r="G184" s="87"/>
      <c r="H184" s="87"/>
      <c r="I184" s="87"/>
      <c r="J184" s="88"/>
      <c r="K184" s="98"/>
      <c r="L184" s="86" t="s">
        <v>582</v>
      </c>
      <c r="M184" s="36" t="s">
        <v>210</v>
      </c>
      <c r="N184" s="9"/>
      <c r="O184" s="9"/>
      <c r="P184" s="9"/>
      <c r="Q184" s="9"/>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30">
        <f>N184+O184+P184+Q184</f>
        <v>0</v>
      </c>
      <c r="BI184" s="23"/>
      <c r="BJ184" s="5"/>
      <c r="BK184" s="24"/>
      <c r="BL184" s="5"/>
      <c r="BM184" s="24"/>
      <c r="BN184" s="24"/>
    </row>
    <row r="185" spans="4:66" ht="12" customHeight="1" x14ac:dyDescent="0.3">
      <c r="D185" s="153"/>
      <c r="E185" s="120"/>
      <c r="F185" s="87"/>
      <c r="G185" s="87"/>
      <c r="H185" s="87"/>
      <c r="I185" s="87"/>
      <c r="J185" s="88"/>
      <c r="K185" s="98" t="s">
        <v>602</v>
      </c>
      <c r="L185" s="86" t="s">
        <v>581</v>
      </c>
      <c r="M185" s="36" t="s">
        <v>211</v>
      </c>
      <c r="N185" s="5"/>
      <c r="O185" s="5"/>
      <c r="P185" s="5"/>
      <c r="Q185" s="5"/>
      <c r="R185" s="18">
        <f>S185+U185+Z185</f>
        <v>0</v>
      </c>
      <c r="S185" s="21"/>
      <c r="T185" s="21"/>
      <c r="U185" s="21"/>
      <c r="V185" s="21"/>
      <c r="W185" s="21"/>
      <c r="X185" s="21"/>
      <c r="Y185" s="21"/>
      <c r="Z185" s="21"/>
      <c r="AA185" s="21"/>
      <c r="AB185" s="21"/>
      <c r="AC185" s="21"/>
      <c r="AD185" s="29">
        <f>O185+P185+Q185+R185+AC185</f>
        <v>0</v>
      </c>
      <c r="AE185" s="18">
        <f>AF185+AG185</f>
        <v>0</v>
      </c>
      <c r="AF185" s="9"/>
      <c r="AG185" s="9"/>
      <c r="AH185" s="9"/>
      <c r="AI185" s="9"/>
      <c r="AJ185" s="9"/>
      <c r="AK185" s="9"/>
      <c r="AL185" s="18">
        <f>AE185+AI185+AJ185+AK185</f>
        <v>0</v>
      </c>
      <c r="AM185" s="9"/>
      <c r="AN185" s="9"/>
      <c r="AO185" s="9"/>
      <c r="AP185" s="9"/>
      <c r="AQ185" s="18">
        <f>AM185+AN185+AO185+AP185</f>
        <v>0</v>
      </c>
      <c r="AR185" s="18">
        <f>AD185+AL185+AQ185</f>
        <v>0</v>
      </c>
      <c r="AS185" s="18">
        <f>AT185+AU185+AV185+AW185+AZ185+BA185</f>
        <v>0</v>
      </c>
      <c r="AT185" s="10"/>
      <c r="AU185" s="9"/>
      <c r="AV185" s="9"/>
      <c r="AW185" s="9"/>
      <c r="AX185" s="9"/>
      <c r="AY185" s="9"/>
      <c r="AZ185" s="9"/>
      <c r="BA185" s="9"/>
      <c r="BB185" s="69"/>
      <c r="BC185" s="69"/>
      <c r="BD185" s="69"/>
      <c r="BE185" s="69"/>
      <c r="BF185" s="69"/>
      <c r="BG185" s="18">
        <f>AS185+BB185+BC185+BD185+BE185+BF185</f>
        <v>0</v>
      </c>
      <c r="BH185" s="30">
        <f>N185+AR185+BG185</f>
        <v>0</v>
      </c>
      <c r="BI185" s="23"/>
      <c r="BJ185" s="5"/>
      <c r="BK185" s="24"/>
      <c r="BL185" s="5"/>
      <c r="BM185" s="24"/>
      <c r="BN185" s="24"/>
    </row>
    <row r="186" spans="4:66" ht="12" customHeight="1" x14ac:dyDescent="0.3">
      <c r="D186" s="153"/>
      <c r="E186" s="120"/>
      <c r="F186" s="87"/>
      <c r="G186" s="87"/>
      <c r="H186" s="87"/>
      <c r="I186" s="87"/>
      <c r="J186" s="88"/>
      <c r="K186" s="98"/>
      <c r="L186" s="86" t="s">
        <v>582</v>
      </c>
      <c r="M186" s="36" t="s">
        <v>212</v>
      </c>
      <c r="N186" s="9"/>
      <c r="O186" s="9"/>
      <c r="P186" s="9"/>
      <c r="Q186" s="9"/>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30">
        <f>N186+O186+P186+Q186</f>
        <v>0</v>
      </c>
      <c r="BI186" s="23"/>
      <c r="BJ186" s="5"/>
      <c r="BK186" s="24"/>
      <c r="BL186" s="5"/>
      <c r="BM186" s="24"/>
      <c r="BN186" s="24"/>
    </row>
    <row r="187" spans="4:66" ht="12" customHeight="1" x14ac:dyDescent="0.3">
      <c r="D187" s="153"/>
      <c r="E187" s="120"/>
      <c r="F187" s="87"/>
      <c r="G187" s="87"/>
      <c r="H187" s="87"/>
      <c r="I187" s="87"/>
      <c r="J187" s="88"/>
      <c r="K187" s="98" t="s">
        <v>511</v>
      </c>
      <c r="L187" s="86" t="s">
        <v>581</v>
      </c>
      <c r="M187" s="36" t="s">
        <v>213</v>
      </c>
      <c r="N187" s="11"/>
      <c r="O187" s="11"/>
      <c r="P187" s="11"/>
      <c r="Q187" s="11"/>
      <c r="R187" s="18">
        <f>S187+U187+Z187</f>
        <v>0</v>
      </c>
      <c r="S187" s="21"/>
      <c r="T187" s="21"/>
      <c r="U187" s="21"/>
      <c r="V187" s="21"/>
      <c r="W187" s="21"/>
      <c r="X187" s="21"/>
      <c r="Y187" s="21"/>
      <c r="Z187" s="21"/>
      <c r="AA187" s="21"/>
      <c r="AB187" s="21"/>
      <c r="AC187" s="21"/>
      <c r="AD187" s="29">
        <f>O187+P187+Q187+R187+AC187</f>
        <v>0</v>
      </c>
      <c r="AE187" s="18">
        <f>AF187+AG187</f>
        <v>0</v>
      </c>
      <c r="AF187" s="9"/>
      <c r="AG187" s="9"/>
      <c r="AH187" s="9"/>
      <c r="AI187" s="9"/>
      <c r="AJ187" s="9"/>
      <c r="AK187" s="9"/>
      <c r="AL187" s="18">
        <f>AE187+AI187+AJ187+AK187</f>
        <v>0</v>
      </c>
      <c r="AM187" s="9"/>
      <c r="AN187" s="9"/>
      <c r="AO187" s="9"/>
      <c r="AP187" s="9"/>
      <c r="AQ187" s="18">
        <f>AM187+AN187+AO187+AP187</f>
        <v>0</v>
      </c>
      <c r="AR187" s="18">
        <f>AD187+AL187+AQ187</f>
        <v>0</v>
      </c>
      <c r="AS187" s="18">
        <f>AT187+AU187+AV187+AW187+AZ187+BA187</f>
        <v>0</v>
      </c>
      <c r="AT187" s="10"/>
      <c r="AU187" s="9"/>
      <c r="AV187" s="9"/>
      <c r="AW187" s="9"/>
      <c r="AX187" s="9"/>
      <c r="AY187" s="9"/>
      <c r="AZ187" s="9"/>
      <c r="BA187" s="9"/>
      <c r="BB187" s="69"/>
      <c r="BC187" s="69"/>
      <c r="BD187" s="69"/>
      <c r="BE187" s="69"/>
      <c r="BF187" s="69"/>
      <c r="BG187" s="18">
        <f>AS187+BB187+BC187+BD187+BE187+BF187</f>
        <v>0</v>
      </c>
      <c r="BH187" s="30">
        <f>N187+AR187+BG187</f>
        <v>0</v>
      </c>
      <c r="BI187" s="23"/>
      <c r="BJ187" s="5"/>
      <c r="BK187" s="24"/>
      <c r="BL187" s="5"/>
      <c r="BM187" s="24"/>
      <c r="BN187" s="24"/>
    </row>
    <row r="188" spans="4:66" ht="12" customHeight="1" x14ac:dyDescent="0.3">
      <c r="D188" s="153"/>
      <c r="E188" s="120"/>
      <c r="F188" s="87"/>
      <c r="G188" s="87"/>
      <c r="H188" s="87"/>
      <c r="I188" s="87"/>
      <c r="J188" s="88"/>
      <c r="K188" s="98"/>
      <c r="L188" s="86" t="s">
        <v>585</v>
      </c>
      <c r="M188" s="36" t="s">
        <v>214</v>
      </c>
      <c r="N188" s="11"/>
      <c r="O188" s="11"/>
      <c r="P188" s="11"/>
      <c r="Q188" s="11"/>
      <c r="R188" s="18">
        <f>S188+U188+Z188</f>
        <v>0</v>
      </c>
      <c r="S188" s="21"/>
      <c r="T188" s="21"/>
      <c r="U188" s="21"/>
      <c r="V188" s="21"/>
      <c r="W188" s="21"/>
      <c r="X188" s="21"/>
      <c r="Y188" s="21"/>
      <c r="Z188" s="21"/>
      <c r="AA188" s="21"/>
      <c r="AB188" s="21"/>
      <c r="AC188" s="21"/>
      <c r="AD188" s="29">
        <f>O188+P188+Q188+R188+AC188</f>
        <v>0</v>
      </c>
      <c r="AE188" s="18">
        <f>AF188+AG188</f>
        <v>0</v>
      </c>
      <c r="AF188" s="9"/>
      <c r="AG188" s="9"/>
      <c r="AH188" s="9"/>
      <c r="AI188" s="9"/>
      <c r="AJ188" s="9"/>
      <c r="AK188" s="9"/>
      <c r="AL188" s="18">
        <f>AE188+AI188+AJ188+AK188</f>
        <v>0</v>
      </c>
      <c r="AM188" s="9"/>
      <c r="AN188" s="9"/>
      <c r="AO188" s="9"/>
      <c r="AP188" s="9"/>
      <c r="AQ188" s="18">
        <f>AM188+AN188+AO188+AP188</f>
        <v>0</v>
      </c>
      <c r="AR188" s="18">
        <f>AD188+AL188+AQ188</f>
        <v>0</v>
      </c>
      <c r="AS188" s="18">
        <f>AT188+AU188+AV188+AW188+AZ188+BA188</f>
        <v>0</v>
      </c>
      <c r="AT188" s="10"/>
      <c r="AU188" s="9"/>
      <c r="AV188" s="9"/>
      <c r="AW188" s="9"/>
      <c r="AX188" s="9"/>
      <c r="AY188" s="9"/>
      <c r="AZ188" s="9"/>
      <c r="BA188" s="9"/>
      <c r="BB188" s="69"/>
      <c r="BC188" s="69"/>
      <c r="BD188" s="69"/>
      <c r="BE188" s="69"/>
      <c r="BF188" s="69"/>
      <c r="BG188" s="18">
        <f>AS188+BB188+BC188+BD188+BE188+BF188</f>
        <v>0</v>
      </c>
      <c r="BH188" s="30">
        <f>N188+AR188+BG188</f>
        <v>0</v>
      </c>
      <c r="BI188" s="23"/>
      <c r="BJ188" s="5"/>
      <c r="BK188" s="24"/>
      <c r="BL188" s="5"/>
      <c r="BM188" s="24"/>
      <c r="BN188" s="24"/>
    </row>
    <row r="189" spans="4:66" ht="12" customHeight="1" x14ac:dyDescent="0.3">
      <c r="D189" s="153"/>
      <c r="E189" s="120"/>
      <c r="F189" s="87"/>
      <c r="G189" s="87"/>
      <c r="H189" s="87"/>
      <c r="I189" s="87"/>
      <c r="J189" s="88"/>
      <c r="K189" s="86" t="s">
        <v>603</v>
      </c>
      <c r="L189" s="86" t="s">
        <v>577</v>
      </c>
      <c r="M189" s="36" t="s">
        <v>215</v>
      </c>
      <c r="N189" s="10"/>
      <c r="O189" s="10"/>
      <c r="P189" s="10"/>
      <c r="Q189" s="10"/>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30">
        <f>N189+O189+P189+Q189</f>
        <v>0</v>
      </c>
      <c r="BI189" s="23"/>
      <c r="BJ189" s="5"/>
      <c r="BK189" s="24"/>
      <c r="BL189" s="5"/>
      <c r="BM189" s="24"/>
      <c r="BN189" s="24"/>
    </row>
    <row r="190" spans="4:66" ht="12" customHeight="1" x14ac:dyDescent="0.3">
      <c r="D190" s="153"/>
      <c r="E190" s="120"/>
      <c r="F190" s="87"/>
      <c r="G190" s="87"/>
      <c r="H190" s="87"/>
      <c r="I190" s="87"/>
      <c r="J190" s="88"/>
      <c r="K190" s="98" t="s">
        <v>434</v>
      </c>
      <c r="L190" s="86" t="s">
        <v>577</v>
      </c>
      <c r="M190" s="36" t="s">
        <v>216</v>
      </c>
      <c r="N190" s="6"/>
      <c r="O190" s="6"/>
      <c r="P190" s="6"/>
      <c r="Q190" s="6"/>
      <c r="R190" s="18">
        <f>S190+U190+Z190</f>
        <v>0</v>
      </c>
      <c r="S190" s="21"/>
      <c r="T190" s="21"/>
      <c r="U190" s="21"/>
      <c r="V190" s="21"/>
      <c r="W190" s="21"/>
      <c r="X190" s="21"/>
      <c r="Y190" s="21"/>
      <c r="Z190" s="21"/>
      <c r="AA190" s="21"/>
      <c r="AB190" s="21"/>
      <c r="AC190" s="21"/>
      <c r="AD190" s="29">
        <f>O190+P190+Q190+R190+AC190</f>
        <v>0</v>
      </c>
      <c r="AE190" s="18">
        <f>AF190+AG190</f>
        <v>0</v>
      </c>
      <c r="AF190" s="9"/>
      <c r="AG190" s="9"/>
      <c r="AH190" s="9"/>
      <c r="AI190" s="9"/>
      <c r="AJ190" s="9"/>
      <c r="AK190" s="9"/>
      <c r="AL190" s="18">
        <f>AE190+AI190+AJ190+AK190</f>
        <v>0</v>
      </c>
      <c r="AM190" s="9"/>
      <c r="AN190" s="9"/>
      <c r="AO190" s="9"/>
      <c r="AP190" s="9"/>
      <c r="AQ190" s="18">
        <f>AM190+AN190+AO190+AP190</f>
        <v>0</v>
      </c>
      <c r="AR190" s="18">
        <f>AD190+AL190+AQ190</f>
        <v>0</v>
      </c>
      <c r="AS190" s="18">
        <f>AT190+AU190+AV190+AW190+AZ190+BA190</f>
        <v>0</v>
      </c>
      <c r="AT190" s="10"/>
      <c r="AU190" s="9"/>
      <c r="AV190" s="9"/>
      <c r="AW190" s="9"/>
      <c r="AX190" s="9"/>
      <c r="AY190" s="9"/>
      <c r="AZ190" s="9"/>
      <c r="BA190" s="9"/>
      <c r="BB190" s="69"/>
      <c r="BC190" s="69"/>
      <c r="BD190" s="69"/>
      <c r="BE190" s="69"/>
      <c r="BF190" s="69"/>
      <c r="BG190" s="18">
        <f>AS190+BB190+BC190+BD190+BE190+BF190</f>
        <v>0</v>
      </c>
      <c r="BH190" s="30">
        <f>N190+AR190+BG190</f>
        <v>0</v>
      </c>
      <c r="BI190" s="23"/>
      <c r="BJ190" s="5"/>
      <c r="BK190" s="24"/>
      <c r="BL190" s="5"/>
      <c r="BM190" s="24"/>
      <c r="BN190" s="24"/>
    </row>
    <row r="191" spans="4:66" ht="12" customHeight="1" x14ac:dyDescent="0.3">
      <c r="D191" s="153"/>
      <c r="E191" s="120"/>
      <c r="F191" s="87"/>
      <c r="G191" s="87"/>
      <c r="H191" s="87"/>
      <c r="I191" s="87"/>
      <c r="J191" s="88"/>
      <c r="K191" s="98"/>
      <c r="L191" s="86" t="s">
        <v>582</v>
      </c>
      <c r="M191" s="36" t="s">
        <v>217</v>
      </c>
      <c r="N191" s="9"/>
      <c r="O191" s="9"/>
      <c r="P191" s="9"/>
      <c r="Q191" s="9"/>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30">
        <f>N191+O191+P191+Q191</f>
        <v>0</v>
      </c>
      <c r="BI191" s="23"/>
      <c r="BJ191" s="5"/>
      <c r="BK191" s="24"/>
      <c r="BL191" s="5"/>
      <c r="BM191" s="24"/>
      <c r="BN191" s="24"/>
    </row>
    <row r="192" spans="4:66" ht="12" customHeight="1" x14ac:dyDescent="0.3">
      <c r="D192" s="153"/>
      <c r="E192" s="120"/>
      <c r="F192" s="87"/>
      <c r="G192" s="87"/>
      <c r="H192" s="87"/>
      <c r="I192" s="87"/>
      <c r="J192" s="88"/>
      <c r="K192" s="84" t="s">
        <v>587</v>
      </c>
      <c r="L192" s="86" t="s">
        <v>577</v>
      </c>
      <c r="M192" s="36" t="s">
        <v>218</v>
      </c>
      <c r="N192" s="18">
        <f>N181+N183+N185+N187+N189+N190</f>
        <v>0</v>
      </c>
      <c r="O192" s="18">
        <f t="shared" ref="O192:BH192" si="102">O181+O183+O185+O187+O189+O190</f>
        <v>0</v>
      </c>
      <c r="P192" s="18">
        <f t="shared" si="102"/>
        <v>0</v>
      </c>
      <c r="Q192" s="18">
        <f t="shared" si="102"/>
        <v>0</v>
      </c>
      <c r="R192" s="18">
        <f t="shared" si="102"/>
        <v>0</v>
      </c>
      <c r="S192" s="18">
        <f t="shared" si="102"/>
        <v>0</v>
      </c>
      <c r="T192" s="18">
        <f t="shared" si="102"/>
        <v>0</v>
      </c>
      <c r="U192" s="18">
        <f t="shared" si="102"/>
        <v>0</v>
      </c>
      <c r="V192" s="18">
        <f t="shared" si="102"/>
        <v>0</v>
      </c>
      <c r="W192" s="18">
        <f t="shared" si="102"/>
        <v>0</v>
      </c>
      <c r="X192" s="18">
        <f t="shared" si="102"/>
        <v>0</v>
      </c>
      <c r="Y192" s="18">
        <f t="shared" si="102"/>
        <v>0</v>
      </c>
      <c r="Z192" s="18">
        <f t="shared" si="102"/>
        <v>0</v>
      </c>
      <c r="AA192" s="18">
        <f t="shared" si="102"/>
        <v>0</v>
      </c>
      <c r="AB192" s="18">
        <f t="shared" si="102"/>
        <v>0</v>
      </c>
      <c r="AC192" s="18">
        <f t="shared" si="102"/>
        <v>0</v>
      </c>
      <c r="AD192" s="18">
        <f t="shared" si="102"/>
        <v>0</v>
      </c>
      <c r="AE192" s="18">
        <f t="shared" si="102"/>
        <v>0</v>
      </c>
      <c r="AF192" s="18">
        <f t="shared" si="102"/>
        <v>0</v>
      </c>
      <c r="AG192" s="18">
        <f t="shared" si="102"/>
        <v>0</v>
      </c>
      <c r="AH192" s="18">
        <f t="shared" si="102"/>
        <v>0</v>
      </c>
      <c r="AI192" s="18">
        <f t="shared" si="102"/>
        <v>0</v>
      </c>
      <c r="AJ192" s="18">
        <f t="shared" si="102"/>
        <v>0</v>
      </c>
      <c r="AK192" s="18">
        <f t="shared" si="102"/>
        <v>0</v>
      </c>
      <c r="AL192" s="18">
        <f t="shared" si="102"/>
        <v>0</v>
      </c>
      <c r="AM192" s="18">
        <f t="shared" si="102"/>
        <v>0</v>
      </c>
      <c r="AN192" s="18">
        <f t="shared" si="102"/>
        <v>0</v>
      </c>
      <c r="AO192" s="18">
        <f t="shared" si="102"/>
        <v>0</v>
      </c>
      <c r="AP192" s="18">
        <f t="shared" si="102"/>
        <v>0</v>
      </c>
      <c r="AQ192" s="18">
        <f t="shared" si="102"/>
        <v>0</v>
      </c>
      <c r="AR192" s="18">
        <f t="shared" si="102"/>
        <v>0</v>
      </c>
      <c r="AS192" s="18">
        <f t="shared" si="102"/>
        <v>0</v>
      </c>
      <c r="AT192" s="18">
        <f t="shared" si="102"/>
        <v>0</v>
      </c>
      <c r="AU192" s="18">
        <f t="shared" si="102"/>
        <v>0</v>
      </c>
      <c r="AV192" s="18">
        <f t="shared" si="102"/>
        <v>0</v>
      </c>
      <c r="AW192" s="18">
        <f t="shared" si="102"/>
        <v>0</v>
      </c>
      <c r="AX192" s="18">
        <f t="shared" si="102"/>
        <v>0</v>
      </c>
      <c r="AY192" s="18">
        <f t="shared" si="102"/>
        <v>0</v>
      </c>
      <c r="AZ192" s="18">
        <f t="shared" si="102"/>
        <v>0</v>
      </c>
      <c r="BA192" s="18">
        <f t="shared" si="102"/>
        <v>0</v>
      </c>
      <c r="BB192" s="18">
        <f t="shared" si="102"/>
        <v>0</v>
      </c>
      <c r="BC192" s="18">
        <f t="shared" si="102"/>
        <v>0</v>
      </c>
      <c r="BD192" s="29">
        <f>BD181+BD183+BD185+BD187+BD189+BD190</f>
        <v>0</v>
      </c>
      <c r="BE192" s="29">
        <f>BE181+BE183+BE185+BE187+BE189+BE190</f>
        <v>0</v>
      </c>
      <c r="BF192" s="18">
        <f t="shared" si="102"/>
        <v>0</v>
      </c>
      <c r="BG192" s="18">
        <f t="shared" si="102"/>
        <v>0</v>
      </c>
      <c r="BH192" s="18">
        <f t="shared" si="102"/>
        <v>0</v>
      </c>
      <c r="BI192" s="23"/>
      <c r="BJ192" s="5"/>
      <c r="BK192" s="24"/>
      <c r="BL192" s="5"/>
      <c r="BM192" s="24"/>
      <c r="BN192" s="24"/>
    </row>
    <row r="193" spans="4:66" ht="12" customHeight="1" x14ac:dyDescent="0.3">
      <c r="D193" s="153"/>
      <c r="E193" s="120"/>
      <c r="F193" s="87"/>
      <c r="G193" s="87"/>
      <c r="H193" s="87"/>
      <c r="I193" s="87"/>
      <c r="J193" s="88"/>
      <c r="K193" s="122" t="s">
        <v>578</v>
      </c>
      <c r="L193" s="122"/>
      <c r="M193" s="36" t="s">
        <v>219</v>
      </c>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66"/>
      <c r="BI193" s="23"/>
      <c r="BJ193" s="5"/>
      <c r="BK193" s="24"/>
      <c r="BL193" s="5"/>
      <c r="BM193" s="24"/>
      <c r="BN193" s="24"/>
    </row>
    <row r="194" spans="4:66" ht="12" customHeight="1" x14ac:dyDescent="0.3">
      <c r="D194" s="153"/>
      <c r="E194" s="120"/>
      <c r="F194" s="87"/>
      <c r="G194" s="87"/>
      <c r="H194" s="87"/>
      <c r="I194" s="87"/>
      <c r="J194" s="88"/>
      <c r="K194" s="122" t="s">
        <v>588</v>
      </c>
      <c r="L194" s="122"/>
      <c r="M194" s="36" t="s">
        <v>220</v>
      </c>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30" t="str">
        <f>IF(AND(ISNUMBER(BH192),ISNUMBER(BH193)),CONCATENATE((BH193/BH192)*100,"%"),"")</f>
        <v/>
      </c>
      <c r="BI194" s="23"/>
      <c r="BJ194" s="5"/>
      <c r="BK194" s="24"/>
      <c r="BL194" s="5"/>
      <c r="BM194" s="24"/>
      <c r="BN194" s="24"/>
    </row>
    <row r="195" spans="4:66" ht="12" customHeight="1" x14ac:dyDescent="0.3">
      <c r="D195" s="153"/>
      <c r="E195" s="120"/>
      <c r="F195" s="87"/>
      <c r="G195" s="87"/>
      <c r="H195" s="87"/>
      <c r="I195" s="87"/>
      <c r="J195" s="88" t="s">
        <v>604</v>
      </c>
      <c r="K195" s="98" t="s">
        <v>598</v>
      </c>
      <c r="L195" s="86" t="s">
        <v>581</v>
      </c>
      <c r="M195" s="36" t="s">
        <v>221</v>
      </c>
      <c r="N195" s="5"/>
      <c r="O195" s="5"/>
      <c r="P195" s="5"/>
      <c r="Q195" s="5"/>
      <c r="R195" s="18">
        <f>S195+U195+Z195</f>
        <v>0</v>
      </c>
      <c r="S195" s="21"/>
      <c r="T195" s="21"/>
      <c r="U195" s="21"/>
      <c r="V195" s="21"/>
      <c r="W195" s="21"/>
      <c r="X195" s="21"/>
      <c r="Y195" s="21"/>
      <c r="Z195" s="21"/>
      <c r="AA195" s="21"/>
      <c r="AB195" s="21"/>
      <c r="AC195" s="21"/>
      <c r="AD195" s="29">
        <f>O195+P195+Q195+R195+AC195</f>
        <v>0</v>
      </c>
      <c r="AE195" s="18">
        <f>AF195+AG195</f>
        <v>0</v>
      </c>
      <c r="AF195" s="9"/>
      <c r="AG195" s="9"/>
      <c r="AH195" s="9"/>
      <c r="AI195" s="9"/>
      <c r="AJ195" s="9"/>
      <c r="AK195" s="9"/>
      <c r="AL195" s="18">
        <f>AE195+AI195+AJ195+AK195</f>
        <v>0</v>
      </c>
      <c r="AM195" s="9"/>
      <c r="AN195" s="9"/>
      <c r="AO195" s="9"/>
      <c r="AP195" s="9"/>
      <c r="AQ195" s="18">
        <f>AM195+AN195+AO195+AP195</f>
        <v>0</v>
      </c>
      <c r="AR195" s="18">
        <f>AD195+AL195+AQ195</f>
        <v>0</v>
      </c>
      <c r="AS195" s="18">
        <f>AT195+AU195+AV195+AW195+AZ195+BA195</f>
        <v>0</v>
      </c>
      <c r="AT195" s="10"/>
      <c r="AU195" s="9"/>
      <c r="AV195" s="9"/>
      <c r="AW195" s="9"/>
      <c r="AX195" s="9"/>
      <c r="AY195" s="9"/>
      <c r="AZ195" s="9"/>
      <c r="BA195" s="9"/>
      <c r="BB195" s="69"/>
      <c r="BC195" s="69"/>
      <c r="BD195" s="69"/>
      <c r="BE195" s="69"/>
      <c r="BF195" s="69"/>
      <c r="BG195" s="18">
        <f>AS195+BB195+BC195+BD195+BE195+BF195</f>
        <v>0</v>
      </c>
      <c r="BH195" s="30">
        <f>N195+AR195+BG195</f>
        <v>0</v>
      </c>
      <c r="BI195" s="23"/>
      <c r="BJ195" s="5"/>
      <c r="BK195" s="24"/>
      <c r="BL195" s="5"/>
      <c r="BM195" s="24"/>
      <c r="BN195" s="24"/>
    </row>
    <row r="196" spans="4:66" ht="12" customHeight="1" x14ac:dyDescent="0.3">
      <c r="D196" s="153"/>
      <c r="E196" s="120"/>
      <c r="F196" s="87"/>
      <c r="G196" s="87"/>
      <c r="H196" s="87"/>
      <c r="I196" s="87"/>
      <c r="J196" s="88"/>
      <c r="K196" s="98"/>
      <c r="L196" s="86" t="s">
        <v>582</v>
      </c>
      <c r="M196" s="36" t="s">
        <v>222</v>
      </c>
      <c r="N196" s="9"/>
      <c r="O196" s="9"/>
      <c r="P196" s="9"/>
      <c r="Q196" s="9"/>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30">
        <f>N196+O196+P196+Q196</f>
        <v>0</v>
      </c>
      <c r="BI196" s="23"/>
      <c r="BJ196" s="5"/>
      <c r="BK196" s="24"/>
      <c r="BL196" s="5"/>
      <c r="BM196" s="24"/>
      <c r="BN196" s="24"/>
    </row>
    <row r="197" spans="4:66" ht="12" customHeight="1" x14ac:dyDescent="0.3">
      <c r="D197" s="153"/>
      <c r="E197" s="120"/>
      <c r="F197" s="87"/>
      <c r="G197" s="87"/>
      <c r="H197" s="87"/>
      <c r="I197" s="87"/>
      <c r="J197" s="88"/>
      <c r="K197" s="98" t="s">
        <v>602</v>
      </c>
      <c r="L197" s="86" t="s">
        <v>581</v>
      </c>
      <c r="M197" s="36" t="s">
        <v>223</v>
      </c>
      <c r="N197" s="5"/>
      <c r="O197" s="5"/>
      <c r="P197" s="5"/>
      <c r="Q197" s="5"/>
      <c r="R197" s="18">
        <f>S197+U197+Z197</f>
        <v>0</v>
      </c>
      <c r="S197" s="21"/>
      <c r="T197" s="21"/>
      <c r="U197" s="21"/>
      <c r="V197" s="21"/>
      <c r="W197" s="21"/>
      <c r="X197" s="21"/>
      <c r="Y197" s="21"/>
      <c r="Z197" s="21"/>
      <c r="AA197" s="21"/>
      <c r="AB197" s="21"/>
      <c r="AC197" s="21"/>
      <c r="AD197" s="29">
        <f>O197+P197+Q197+R197+AC197</f>
        <v>0</v>
      </c>
      <c r="AE197" s="18">
        <f>AF197+AG197</f>
        <v>0</v>
      </c>
      <c r="AF197" s="9"/>
      <c r="AG197" s="9"/>
      <c r="AH197" s="9"/>
      <c r="AI197" s="9"/>
      <c r="AJ197" s="9"/>
      <c r="AK197" s="9"/>
      <c r="AL197" s="18">
        <f>AE197+AI197+AJ197+AK197</f>
        <v>0</v>
      </c>
      <c r="AM197" s="9"/>
      <c r="AN197" s="9"/>
      <c r="AO197" s="9"/>
      <c r="AP197" s="9"/>
      <c r="AQ197" s="18">
        <f>AM197+AN197+AO197+AP197</f>
        <v>0</v>
      </c>
      <c r="AR197" s="18">
        <f>AD197+AL197+AQ197</f>
        <v>0</v>
      </c>
      <c r="AS197" s="18">
        <f>AT197+AU197+AV197+AW197+AZ197+BA197</f>
        <v>0</v>
      </c>
      <c r="AT197" s="10"/>
      <c r="AU197" s="9"/>
      <c r="AV197" s="9"/>
      <c r="AW197" s="9"/>
      <c r="AX197" s="9"/>
      <c r="AY197" s="9"/>
      <c r="AZ197" s="9"/>
      <c r="BA197" s="9"/>
      <c r="BB197" s="69"/>
      <c r="BC197" s="69"/>
      <c r="BD197" s="69"/>
      <c r="BE197" s="69"/>
      <c r="BF197" s="69"/>
      <c r="BG197" s="18">
        <f>AS197+BB197+BC197+BD197+BE197+BF197</f>
        <v>0</v>
      </c>
      <c r="BH197" s="30">
        <f>N197+AR197+BG197</f>
        <v>0</v>
      </c>
      <c r="BI197" s="23"/>
      <c r="BJ197" s="5"/>
      <c r="BK197" s="24"/>
      <c r="BL197" s="5"/>
      <c r="BM197" s="24"/>
      <c r="BN197" s="24"/>
    </row>
    <row r="198" spans="4:66" ht="12" customHeight="1" x14ac:dyDescent="0.3">
      <c r="D198" s="153"/>
      <c r="E198" s="120"/>
      <c r="F198" s="87"/>
      <c r="G198" s="87"/>
      <c r="H198" s="87"/>
      <c r="I198" s="87"/>
      <c r="J198" s="88"/>
      <c r="K198" s="98"/>
      <c r="L198" s="86" t="s">
        <v>582</v>
      </c>
      <c r="M198" s="36" t="s">
        <v>224</v>
      </c>
      <c r="N198" s="9"/>
      <c r="O198" s="9"/>
      <c r="P198" s="9"/>
      <c r="Q198" s="9"/>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30">
        <f>N198+O198+P198+Q198</f>
        <v>0</v>
      </c>
      <c r="BI198" s="23"/>
      <c r="BJ198" s="5"/>
      <c r="BK198" s="24"/>
      <c r="BL198" s="5"/>
      <c r="BM198" s="24"/>
      <c r="BN198" s="24"/>
    </row>
    <row r="199" spans="4:66" ht="12" customHeight="1" x14ac:dyDescent="0.3">
      <c r="D199" s="153"/>
      <c r="E199" s="120"/>
      <c r="F199" s="87"/>
      <c r="G199" s="87"/>
      <c r="H199" s="87"/>
      <c r="I199" s="87"/>
      <c r="J199" s="88"/>
      <c r="K199" s="98" t="s">
        <v>511</v>
      </c>
      <c r="L199" s="86" t="s">
        <v>581</v>
      </c>
      <c r="M199" s="36" t="s">
        <v>225</v>
      </c>
      <c r="N199" s="5"/>
      <c r="O199" s="5"/>
      <c r="P199" s="5"/>
      <c r="Q199" s="5"/>
      <c r="R199" s="18">
        <f>S199+U199+Z199</f>
        <v>0</v>
      </c>
      <c r="S199" s="9"/>
      <c r="T199" s="9"/>
      <c r="U199" s="9"/>
      <c r="V199" s="9"/>
      <c r="W199" s="9"/>
      <c r="X199" s="9"/>
      <c r="Y199" s="9"/>
      <c r="Z199" s="9"/>
      <c r="AA199" s="9"/>
      <c r="AB199" s="9"/>
      <c r="AC199" s="9"/>
      <c r="AD199" s="29">
        <f>O199+P199+Q199+R199+AC199</f>
        <v>0</v>
      </c>
      <c r="AE199" s="18">
        <f>AF199+AG199</f>
        <v>0</v>
      </c>
      <c r="AF199" s="9"/>
      <c r="AG199" s="9"/>
      <c r="AH199" s="9"/>
      <c r="AI199" s="9"/>
      <c r="AJ199" s="9"/>
      <c r="AK199" s="9"/>
      <c r="AL199" s="18">
        <f>AE199+AI199+AJ199+AK199</f>
        <v>0</v>
      </c>
      <c r="AM199" s="9"/>
      <c r="AN199" s="9"/>
      <c r="AO199" s="9"/>
      <c r="AP199" s="9"/>
      <c r="AQ199" s="18">
        <f>AM199+AN199+AO199+AP199</f>
        <v>0</v>
      </c>
      <c r="AR199" s="18">
        <f>AD199+AL199+AQ199</f>
        <v>0</v>
      </c>
      <c r="AS199" s="18">
        <f>AT199+AU199+AV199+AW199+AZ199+BA199</f>
        <v>0</v>
      </c>
      <c r="AT199" s="10"/>
      <c r="AU199" s="9"/>
      <c r="AV199" s="9"/>
      <c r="AW199" s="9"/>
      <c r="AX199" s="9"/>
      <c r="AY199" s="9"/>
      <c r="AZ199" s="9"/>
      <c r="BA199" s="9"/>
      <c r="BB199" s="69"/>
      <c r="BC199" s="69"/>
      <c r="BD199" s="69"/>
      <c r="BE199" s="69"/>
      <c r="BF199" s="69"/>
      <c r="BG199" s="18">
        <f>AS199+BB199+BC199+BD199+BE199+BF199</f>
        <v>0</v>
      </c>
      <c r="BH199" s="30">
        <f>N199+AR199+BG199</f>
        <v>0</v>
      </c>
      <c r="BI199" s="23"/>
      <c r="BJ199" s="5"/>
      <c r="BK199" s="24"/>
      <c r="BL199" s="5"/>
      <c r="BM199" s="24"/>
      <c r="BN199" s="24"/>
    </row>
    <row r="200" spans="4:66" ht="12" customHeight="1" x14ac:dyDescent="0.3">
      <c r="D200" s="153"/>
      <c r="E200" s="120"/>
      <c r="F200" s="87"/>
      <c r="G200" s="87"/>
      <c r="H200" s="87"/>
      <c r="I200" s="87"/>
      <c r="J200" s="88"/>
      <c r="K200" s="98"/>
      <c r="L200" s="85" t="s">
        <v>585</v>
      </c>
      <c r="M200" s="36" t="s">
        <v>226</v>
      </c>
      <c r="N200" s="5"/>
      <c r="O200" s="5"/>
      <c r="P200" s="5"/>
      <c r="Q200" s="5"/>
      <c r="R200" s="18">
        <f>S200+U200+Z200</f>
        <v>0</v>
      </c>
      <c r="S200" s="9"/>
      <c r="T200" s="9"/>
      <c r="U200" s="9"/>
      <c r="V200" s="9"/>
      <c r="W200" s="9"/>
      <c r="X200" s="9"/>
      <c r="Y200" s="9"/>
      <c r="Z200" s="9"/>
      <c r="AA200" s="9"/>
      <c r="AB200" s="9"/>
      <c r="AC200" s="9"/>
      <c r="AD200" s="29">
        <f>O200+P200+Q200+R200+AC200</f>
        <v>0</v>
      </c>
      <c r="AE200" s="18">
        <f>AF200+AG200</f>
        <v>0</v>
      </c>
      <c r="AF200" s="9"/>
      <c r="AG200" s="9"/>
      <c r="AH200" s="9"/>
      <c r="AI200" s="9"/>
      <c r="AJ200" s="9"/>
      <c r="AK200" s="9"/>
      <c r="AL200" s="18">
        <f>AE200+AI200+AJ200+AK200</f>
        <v>0</v>
      </c>
      <c r="AM200" s="9"/>
      <c r="AN200" s="9"/>
      <c r="AO200" s="9"/>
      <c r="AP200" s="9"/>
      <c r="AQ200" s="18">
        <f>AM200+AN200+AO200+AP200</f>
        <v>0</v>
      </c>
      <c r="AR200" s="18">
        <f>AD200+AL200+AQ200</f>
        <v>0</v>
      </c>
      <c r="AS200" s="18">
        <f>AT200+AU200+AV200+AW200+AZ200+BA200</f>
        <v>0</v>
      </c>
      <c r="AT200" s="10"/>
      <c r="AU200" s="9"/>
      <c r="AV200" s="9"/>
      <c r="AW200" s="9"/>
      <c r="AX200" s="9"/>
      <c r="AY200" s="9"/>
      <c r="AZ200" s="9"/>
      <c r="BA200" s="9"/>
      <c r="BB200" s="69"/>
      <c r="BC200" s="69"/>
      <c r="BD200" s="69"/>
      <c r="BE200" s="69"/>
      <c r="BF200" s="69"/>
      <c r="BG200" s="18">
        <f>AS200+BB200+BC200+BD200+BE200+BF200</f>
        <v>0</v>
      </c>
      <c r="BH200" s="30">
        <f>N200+AR200+BG200</f>
        <v>0</v>
      </c>
      <c r="BI200" s="23"/>
      <c r="BJ200" s="5"/>
      <c r="BK200" s="24"/>
      <c r="BL200" s="5"/>
      <c r="BM200" s="24"/>
      <c r="BN200" s="24"/>
    </row>
    <row r="201" spans="4:66" ht="12" customHeight="1" x14ac:dyDescent="0.3">
      <c r="D201" s="153"/>
      <c r="E201" s="120"/>
      <c r="F201" s="87"/>
      <c r="G201" s="87"/>
      <c r="H201" s="87"/>
      <c r="I201" s="87"/>
      <c r="J201" s="88"/>
      <c r="K201" s="86" t="s">
        <v>603</v>
      </c>
      <c r="L201" s="86" t="s">
        <v>577</v>
      </c>
      <c r="M201" s="36" t="s">
        <v>227</v>
      </c>
      <c r="N201" s="9"/>
      <c r="O201" s="9"/>
      <c r="P201" s="9"/>
      <c r="Q201" s="9"/>
      <c r="R201" s="5"/>
      <c r="S201" s="5"/>
      <c r="T201" s="5"/>
      <c r="U201" s="5"/>
      <c r="V201" s="5"/>
      <c r="W201" s="5"/>
      <c r="X201" s="5"/>
      <c r="Y201" s="5"/>
      <c r="Z201" s="5"/>
      <c r="AA201" s="5"/>
      <c r="AB201" s="5"/>
      <c r="AC201" s="5"/>
      <c r="AD201" s="56"/>
      <c r="AE201" s="5"/>
      <c r="AF201" s="5"/>
      <c r="AG201" s="5"/>
      <c r="AH201" s="5"/>
      <c r="AI201" s="5"/>
      <c r="AJ201" s="5"/>
      <c r="AK201" s="5"/>
      <c r="AL201" s="5"/>
      <c r="AM201" s="5"/>
      <c r="AN201" s="5"/>
      <c r="AO201" s="5"/>
      <c r="AP201" s="5"/>
      <c r="AQ201" s="5"/>
      <c r="AR201" s="5"/>
      <c r="AS201" s="5"/>
      <c r="AT201" s="11"/>
      <c r="AU201" s="5"/>
      <c r="AV201" s="5"/>
      <c r="AW201" s="5"/>
      <c r="AX201" s="5"/>
      <c r="AY201" s="5"/>
      <c r="AZ201" s="5"/>
      <c r="BA201" s="5"/>
      <c r="BB201" s="16"/>
      <c r="BC201" s="16"/>
      <c r="BD201" s="16"/>
      <c r="BE201" s="16"/>
      <c r="BF201" s="16"/>
      <c r="BG201" s="5"/>
      <c r="BH201" s="30">
        <f>N201+AR201+BG201</f>
        <v>0</v>
      </c>
      <c r="BI201" s="23"/>
      <c r="BJ201" s="5"/>
      <c r="BK201" s="24"/>
      <c r="BL201" s="5"/>
      <c r="BM201" s="24"/>
      <c r="BN201" s="24"/>
    </row>
    <row r="202" spans="4:66" ht="12" customHeight="1" x14ac:dyDescent="0.3">
      <c r="D202" s="153"/>
      <c r="E202" s="120"/>
      <c r="F202" s="87"/>
      <c r="G202" s="87"/>
      <c r="H202" s="87"/>
      <c r="I202" s="87"/>
      <c r="J202" s="88"/>
      <c r="K202" s="98" t="s">
        <v>434</v>
      </c>
      <c r="L202" s="86" t="s">
        <v>577</v>
      </c>
      <c r="M202" s="36" t="s">
        <v>228</v>
      </c>
      <c r="N202" s="9"/>
      <c r="O202" s="9"/>
      <c r="P202" s="9"/>
      <c r="Q202" s="9"/>
      <c r="R202" s="18">
        <f>S202+U202+Z202</f>
        <v>0</v>
      </c>
      <c r="S202" s="21"/>
      <c r="T202" s="21"/>
      <c r="U202" s="21"/>
      <c r="V202" s="21"/>
      <c r="W202" s="21"/>
      <c r="X202" s="21"/>
      <c r="Y202" s="21"/>
      <c r="Z202" s="21"/>
      <c r="AA202" s="21"/>
      <c r="AB202" s="21"/>
      <c r="AC202" s="21"/>
      <c r="AD202" s="29">
        <f>O202+P202+Q202+R202+AC202</f>
        <v>0</v>
      </c>
      <c r="AE202" s="18">
        <f>AF202+AG202</f>
        <v>0</v>
      </c>
      <c r="AF202" s="9"/>
      <c r="AG202" s="9"/>
      <c r="AH202" s="9"/>
      <c r="AI202" s="9"/>
      <c r="AJ202" s="9"/>
      <c r="AK202" s="9"/>
      <c r="AL202" s="18">
        <f>AE202+AI202+AJ202+AK202</f>
        <v>0</v>
      </c>
      <c r="AM202" s="9"/>
      <c r="AN202" s="9"/>
      <c r="AO202" s="9"/>
      <c r="AP202" s="9"/>
      <c r="AQ202" s="18">
        <f>AM202+AN202+AO202+AP202</f>
        <v>0</v>
      </c>
      <c r="AR202" s="18">
        <f>AD202+AL202+AQ202</f>
        <v>0</v>
      </c>
      <c r="AS202" s="18">
        <f>AT202+AU202+AV202+AW202+AZ202+BA202</f>
        <v>0</v>
      </c>
      <c r="AT202" s="10"/>
      <c r="AU202" s="9"/>
      <c r="AV202" s="9"/>
      <c r="AW202" s="9"/>
      <c r="AX202" s="9"/>
      <c r="AY202" s="9"/>
      <c r="AZ202" s="9"/>
      <c r="BA202" s="9"/>
      <c r="BB202" s="69"/>
      <c r="BC202" s="69"/>
      <c r="BD202" s="69"/>
      <c r="BE202" s="69"/>
      <c r="BF202" s="69"/>
      <c r="BG202" s="18">
        <f>AS202+BB202+BC202+BD202+BE202+BF202</f>
        <v>0</v>
      </c>
      <c r="BH202" s="30">
        <f>N202+AR202+BG202</f>
        <v>0</v>
      </c>
      <c r="BI202" s="23"/>
      <c r="BJ202" s="5"/>
      <c r="BK202" s="24"/>
      <c r="BL202" s="5"/>
      <c r="BM202" s="24"/>
      <c r="BN202" s="24"/>
    </row>
    <row r="203" spans="4:66" ht="12" customHeight="1" x14ac:dyDescent="0.3">
      <c r="D203" s="153"/>
      <c r="E203" s="120"/>
      <c r="F203" s="87"/>
      <c r="G203" s="87"/>
      <c r="H203" s="87"/>
      <c r="I203" s="87"/>
      <c r="J203" s="88"/>
      <c r="K203" s="98"/>
      <c r="L203" s="86" t="s">
        <v>582</v>
      </c>
      <c r="M203" s="36" t="s">
        <v>229</v>
      </c>
      <c r="N203" s="9"/>
      <c r="O203" s="9"/>
      <c r="P203" s="9"/>
      <c r="Q203" s="9"/>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30">
        <f>N203+O203+P203+Q203</f>
        <v>0</v>
      </c>
      <c r="BI203" s="23"/>
      <c r="BJ203" s="5"/>
      <c r="BK203" s="24"/>
      <c r="BL203" s="5"/>
      <c r="BM203" s="24"/>
      <c r="BN203" s="24"/>
    </row>
    <row r="204" spans="4:66" ht="12" customHeight="1" x14ac:dyDescent="0.3">
      <c r="D204" s="153"/>
      <c r="E204" s="120"/>
      <c r="F204" s="87"/>
      <c r="G204" s="87"/>
      <c r="H204" s="87"/>
      <c r="I204" s="87"/>
      <c r="J204" s="88"/>
      <c r="K204" s="84" t="s">
        <v>587</v>
      </c>
      <c r="L204" s="86" t="s">
        <v>577</v>
      </c>
      <c r="M204" s="36" t="s">
        <v>230</v>
      </c>
      <c r="N204" s="18">
        <f>N195+N197+N199+N201+N202</f>
        <v>0</v>
      </c>
      <c r="O204" s="18">
        <f t="shared" ref="O204:BG204" si="103">O195+O197+O199+O201+O202</f>
        <v>0</v>
      </c>
      <c r="P204" s="18">
        <f t="shared" si="103"/>
        <v>0</v>
      </c>
      <c r="Q204" s="18">
        <f t="shared" si="103"/>
        <v>0</v>
      </c>
      <c r="R204" s="18">
        <f t="shared" si="103"/>
        <v>0</v>
      </c>
      <c r="S204" s="18">
        <f t="shared" si="103"/>
        <v>0</v>
      </c>
      <c r="T204" s="18">
        <f t="shared" si="103"/>
        <v>0</v>
      </c>
      <c r="U204" s="18">
        <f t="shared" si="103"/>
        <v>0</v>
      </c>
      <c r="V204" s="18">
        <f t="shared" si="103"/>
        <v>0</v>
      </c>
      <c r="W204" s="18">
        <f t="shared" si="103"/>
        <v>0</v>
      </c>
      <c r="X204" s="18">
        <f t="shared" si="103"/>
        <v>0</v>
      </c>
      <c r="Y204" s="18">
        <f t="shared" si="103"/>
        <v>0</v>
      </c>
      <c r="Z204" s="18">
        <f t="shared" si="103"/>
        <v>0</v>
      </c>
      <c r="AA204" s="18">
        <f t="shared" si="103"/>
        <v>0</v>
      </c>
      <c r="AB204" s="18">
        <f t="shared" si="103"/>
        <v>0</v>
      </c>
      <c r="AC204" s="18">
        <f t="shared" si="103"/>
        <v>0</v>
      </c>
      <c r="AD204" s="18">
        <f t="shared" si="103"/>
        <v>0</v>
      </c>
      <c r="AE204" s="18">
        <f t="shared" si="103"/>
        <v>0</v>
      </c>
      <c r="AF204" s="18">
        <f t="shared" si="103"/>
        <v>0</v>
      </c>
      <c r="AG204" s="18">
        <f t="shared" si="103"/>
        <v>0</v>
      </c>
      <c r="AH204" s="18">
        <f t="shared" si="103"/>
        <v>0</v>
      </c>
      <c r="AI204" s="18">
        <f t="shared" si="103"/>
        <v>0</v>
      </c>
      <c r="AJ204" s="18">
        <f t="shared" si="103"/>
        <v>0</v>
      </c>
      <c r="AK204" s="18">
        <f t="shared" si="103"/>
        <v>0</v>
      </c>
      <c r="AL204" s="18">
        <f t="shared" si="103"/>
        <v>0</v>
      </c>
      <c r="AM204" s="18">
        <f t="shared" si="103"/>
        <v>0</v>
      </c>
      <c r="AN204" s="18">
        <f t="shared" si="103"/>
        <v>0</v>
      </c>
      <c r="AO204" s="18">
        <f t="shared" si="103"/>
        <v>0</v>
      </c>
      <c r="AP204" s="18">
        <f t="shared" si="103"/>
        <v>0</v>
      </c>
      <c r="AQ204" s="18">
        <f t="shared" si="103"/>
        <v>0</v>
      </c>
      <c r="AR204" s="18">
        <f t="shared" si="103"/>
        <v>0</v>
      </c>
      <c r="AS204" s="18">
        <f t="shared" si="103"/>
        <v>0</v>
      </c>
      <c r="AT204" s="18">
        <f t="shared" si="103"/>
        <v>0</v>
      </c>
      <c r="AU204" s="18">
        <f t="shared" si="103"/>
        <v>0</v>
      </c>
      <c r="AV204" s="18">
        <f t="shared" si="103"/>
        <v>0</v>
      </c>
      <c r="AW204" s="18">
        <f t="shared" si="103"/>
        <v>0</v>
      </c>
      <c r="AX204" s="18">
        <f t="shared" si="103"/>
        <v>0</v>
      </c>
      <c r="AY204" s="18">
        <f t="shared" si="103"/>
        <v>0</v>
      </c>
      <c r="AZ204" s="18">
        <f t="shared" si="103"/>
        <v>0</v>
      </c>
      <c r="BA204" s="18">
        <f t="shared" si="103"/>
        <v>0</v>
      </c>
      <c r="BB204" s="18">
        <f t="shared" si="103"/>
        <v>0</v>
      </c>
      <c r="BC204" s="18">
        <f t="shared" si="103"/>
        <v>0</v>
      </c>
      <c r="BD204" s="18">
        <f t="shared" si="103"/>
        <v>0</v>
      </c>
      <c r="BE204" s="29">
        <f>BE195+BE197+BE199+BE201+BE202</f>
        <v>0</v>
      </c>
      <c r="BF204" s="18">
        <f t="shared" si="103"/>
        <v>0</v>
      </c>
      <c r="BG204" s="18">
        <f t="shared" si="103"/>
        <v>0</v>
      </c>
      <c r="BH204" s="30">
        <f>BH195+BH197+BH199+BH201+BH202</f>
        <v>0</v>
      </c>
      <c r="BI204" s="23"/>
      <c r="BJ204" s="5"/>
      <c r="BK204" s="24"/>
      <c r="BL204" s="5"/>
      <c r="BM204" s="24"/>
      <c r="BN204" s="24"/>
    </row>
    <row r="205" spans="4:66" ht="12" customHeight="1" x14ac:dyDescent="0.3">
      <c r="D205" s="153"/>
      <c r="E205" s="120"/>
      <c r="F205" s="87"/>
      <c r="G205" s="87"/>
      <c r="H205" s="87"/>
      <c r="I205" s="87"/>
      <c r="J205" s="88"/>
      <c r="K205" s="122" t="s">
        <v>578</v>
      </c>
      <c r="L205" s="122"/>
      <c r="M205" s="36" t="s">
        <v>231</v>
      </c>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66"/>
      <c r="BI205" s="23"/>
      <c r="BJ205" s="5"/>
      <c r="BK205" s="24"/>
      <c r="BL205" s="5"/>
      <c r="BM205" s="24"/>
      <c r="BN205" s="24"/>
    </row>
    <row r="206" spans="4:66" ht="12" customHeight="1" x14ac:dyDescent="0.3">
      <c r="D206" s="153"/>
      <c r="E206" s="120"/>
      <c r="F206" s="87"/>
      <c r="G206" s="87"/>
      <c r="H206" s="87"/>
      <c r="I206" s="87"/>
      <c r="J206" s="88"/>
      <c r="K206" s="122" t="s">
        <v>588</v>
      </c>
      <c r="L206" s="122"/>
      <c r="M206" s="73" t="s">
        <v>232</v>
      </c>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30" t="str">
        <f>IF(AND(ISNUMBER(BH204),ISNUMBER(BH205)),CONCATENATE((BH205/BH204)*100,"%"),"")</f>
        <v/>
      </c>
      <c r="BI206" s="23"/>
      <c r="BJ206" s="5"/>
      <c r="BK206" s="24"/>
      <c r="BL206" s="5"/>
      <c r="BM206" s="24"/>
      <c r="BN206" s="24"/>
    </row>
    <row r="207" spans="4:66" ht="12" customHeight="1" x14ac:dyDescent="0.3">
      <c r="D207" s="153"/>
      <c r="E207" s="120"/>
      <c r="F207" s="89" t="s">
        <v>605</v>
      </c>
      <c r="G207" s="89"/>
      <c r="H207" s="89"/>
      <c r="I207" s="89"/>
      <c r="J207" s="88" t="s">
        <v>0</v>
      </c>
      <c r="K207" s="86" t="s">
        <v>606</v>
      </c>
      <c r="L207" s="86" t="s">
        <v>582</v>
      </c>
      <c r="M207" s="73" t="s">
        <v>233</v>
      </c>
      <c r="N207" s="6"/>
      <c r="O207" s="6"/>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30">
        <f>N207+O207+P207+Q207</f>
        <v>0</v>
      </c>
      <c r="BI207" s="23"/>
      <c r="BJ207" s="5"/>
      <c r="BK207" s="24"/>
      <c r="BL207" s="5"/>
      <c r="BM207" s="24"/>
      <c r="BN207" s="24"/>
    </row>
    <row r="208" spans="4:66" ht="12" customHeight="1" x14ac:dyDescent="0.3">
      <c r="D208" s="153"/>
      <c r="E208" s="120"/>
      <c r="F208" s="89"/>
      <c r="G208" s="89"/>
      <c r="H208" s="89"/>
      <c r="I208" s="89"/>
      <c r="J208" s="88"/>
      <c r="K208" s="86" t="s">
        <v>602</v>
      </c>
      <c r="L208" s="86" t="s">
        <v>582</v>
      </c>
      <c r="M208" s="73" t="s">
        <v>234</v>
      </c>
      <c r="N208" s="9"/>
      <c r="O208" s="9"/>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30">
        <f>N208+O208+P208+Q208</f>
        <v>0</v>
      </c>
      <c r="BI208" s="23"/>
      <c r="BJ208" s="5"/>
      <c r="BK208" s="24"/>
      <c r="BL208" s="5"/>
      <c r="BM208" s="24"/>
      <c r="BN208" s="24"/>
    </row>
    <row r="209" spans="4:66" ht="12" customHeight="1" x14ac:dyDescent="0.3">
      <c r="D209" s="153"/>
      <c r="E209" s="120"/>
      <c r="F209" s="89"/>
      <c r="G209" s="89"/>
      <c r="H209" s="89"/>
      <c r="I209" s="89"/>
      <c r="J209" s="88"/>
      <c r="K209" s="92" t="s">
        <v>587</v>
      </c>
      <c r="L209" s="86" t="s">
        <v>607</v>
      </c>
      <c r="M209" s="73" t="s">
        <v>342</v>
      </c>
      <c r="N209" s="9"/>
      <c r="O209" s="9"/>
      <c r="P209" s="5"/>
      <c r="Q209" s="5"/>
      <c r="R209" s="18">
        <f>S209+U209+Z209</f>
        <v>0</v>
      </c>
      <c r="S209" s="9"/>
      <c r="T209" s="9"/>
      <c r="U209" s="9"/>
      <c r="V209" s="9"/>
      <c r="W209" s="9"/>
      <c r="X209" s="9"/>
      <c r="Y209" s="9"/>
      <c r="Z209" s="9"/>
      <c r="AA209" s="9"/>
      <c r="AB209" s="9"/>
      <c r="AC209" s="9"/>
      <c r="AD209" s="29">
        <f>O209+P209+Q209+R209+AC209</f>
        <v>0</v>
      </c>
      <c r="AE209" s="18">
        <f>AF209+AG209</f>
        <v>0</v>
      </c>
      <c r="AF209" s="9"/>
      <c r="AG209" s="9"/>
      <c r="AH209" s="9"/>
      <c r="AI209" s="9"/>
      <c r="AJ209" s="9"/>
      <c r="AK209" s="9"/>
      <c r="AL209" s="18">
        <f>AE209+AI209+AJ209+AK209</f>
        <v>0</v>
      </c>
      <c r="AM209" s="9"/>
      <c r="AN209" s="9"/>
      <c r="AO209" s="9"/>
      <c r="AP209" s="9"/>
      <c r="AQ209" s="18">
        <f>AM209+AN209+AO209+AP209</f>
        <v>0</v>
      </c>
      <c r="AR209" s="18">
        <f>AD209+AL209+AQ209</f>
        <v>0</v>
      </c>
      <c r="AS209" s="18">
        <f>AT209+AU209+AV209+AW209+AZ209+BA209</f>
        <v>0</v>
      </c>
      <c r="AT209" s="10"/>
      <c r="AU209" s="9"/>
      <c r="AV209" s="9"/>
      <c r="AW209" s="9"/>
      <c r="AX209" s="9"/>
      <c r="AY209" s="9"/>
      <c r="AZ209" s="9"/>
      <c r="BA209" s="9"/>
      <c r="BB209" s="69"/>
      <c r="BC209" s="69"/>
      <c r="BD209" s="69"/>
      <c r="BE209" s="69"/>
      <c r="BF209" s="69"/>
      <c r="BG209" s="29">
        <f>AS209+BB209+BC209+BD209+BE209+BF209</f>
        <v>0</v>
      </c>
      <c r="BH209" s="30">
        <f>N209+AR209+BG209</f>
        <v>0</v>
      </c>
      <c r="BI209" s="23"/>
      <c r="BJ209" s="5"/>
      <c r="BK209" s="24"/>
      <c r="BL209" s="5"/>
      <c r="BM209" s="24"/>
      <c r="BN209" s="24"/>
    </row>
    <row r="210" spans="4:66" ht="12" customHeight="1" x14ac:dyDescent="0.3">
      <c r="D210" s="153"/>
      <c r="E210" s="120"/>
      <c r="F210" s="89"/>
      <c r="G210" s="89"/>
      <c r="H210" s="89"/>
      <c r="I210" s="89"/>
      <c r="J210" s="88"/>
      <c r="K210" s="93"/>
      <c r="L210" s="86" t="s">
        <v>608</v>
      </c>
      <c r="M210" s="73" t="s">
        <v>343</v>
      </c>
      <c r="N210" s="9"/>
      <c r="O210" s="9"/>
      <c r="P210" s="5"/>
      <c r="Q210" s="5"/>
      <c r="R210" s="18">
        <f>S210+U210+Z210</f>
        <v>0</v>
      </c>
      <c r="S210" s="9"/>
      <c r="T210" s="9"/>
      <c r="U210" s="9"/>
      <c r="V210" s="9"/>
      <c r="W210" s="9"/>
      <c r="X210" s="9"/>
      <c r="Y210" s="9"/>
      <c r="Z210" s="9"/>
      <c r="AA210" s="9"/>
      <c r="AB210" s="9"/>
      <c r="AC210" s="9"/>
      <c r="AD210" s="29">
        <f>O210+P210+Q210+R210+AC210</f>
        <v>0</v>
      </c>
      <c r="AE210" s="18">
        <f>AF210+AG210</f>
        <v>0</v>
      </c>
      <c r="AF210" s="9"/>
      <c r="AG210" s="9"/>
      <c r="AH210" s="9"/>
      <c r="AI210" s="9"/>
      <c r="AJ210" s="9"/>
      <c r="AK210" s="9"/>
      <c r="AL210" s="18">
        <f>AE210+AI210+AJ210+AK210</f>
        <v>0</v>
      </c>
      <c r="AM210" s="9"/>
      <c r="AN210" s="9"/>
      <c r="AO210" s="9"/>
      <c r="AP210" s="9"/>
      <c r="AQ210" s="18">
        <f>AM210+AN210+AO210+AP210</f>
        <v>0</v>
      </c>
      <c r="AR210" s="18">
        <f>AD210+AL210+AQ210</f>
        <v>0</v>
      </c>
      <c r="AS210" s="18">
        <f>AT210+AU210+AV210+AW210+AZ210+BA210</f>
        <v>0</v>
      </c>
      <c r="AT210" s="10"/>
      <c r="AU210" s="9"/>
      <c r="AV210" s="9"/>
      <c r="AW210" s="9"/>
      <c r="AX210" s="9"/>
      <c r="AY210" s="9"/>
      <c r="AZ210" s="9"/>
      <c r="BA210" s="9"/>
      <c r="BB210" s="69"/>
      <c r="BC210" s="69"/>
      <c r="BD210" s="69"/>
      <c r="BE210" s="69"/>
      <c r="BF210" s="69"/>
      <c r="BG210" s="29">
        <f>AS210+BB210+BC210+BD210+BE210+BF210</f>
        <v>0</v>
      </c>
      <c r="BH210" s="30">
        <f>N210+AR210+BG210</f>
        <v>0</v>
      </c>
      <c r="BI210" s="23"/>
      <c r="BJ210" s="5"/>
      <c r="BK210" s="24"/>
      <c r="BL210" s="5"/>
      <c r="BM210" s="24"/>
      <c r="BN210" s="24"/>
    </row>
    <row r="211" spans="4:66" ht="12" customHeight="1" x14ac:dyDescent="0.3">
      <c r="D211" s="153"/>
      <c r="E211" s="120"/>
      <c r="F211" s="89"/>
      <c r="G211" s="89"/>
      <c r="H211" s="89"/>
      <c r="I211" s="89"/>
      <c r="J211" s="88"/>
      <c r="K211" s="94"/>
      <c r="L211" s="85" t="s">
        <v>581</v>
      </c>
      <c r="M211" s="73" t="s">
        <v>235</v>
      </c>
      <c r="N211" s="18">
        <f>N209+N210</f>
        <v>0</v>
      </c>
      <c r="O211" s="18">
        <f>O209+O210</f>
        <v>0</v>
      </c>
      <c r="P211" s="5"/>
      <c r="Q211" s="5"/>
      <c r="R211" s="18">
        <f>R209+R210</f>
        <v>0</v>
      </c>
      <c r="S211" s="18">
        <f t="shared" ref="S211:BH211" si="104">S209+S210</f>
        <v>0</v>
      </c>
      <c r="T211" s="18">
        <f t="shared" si="104"/>
        <v>0</v>
      </c>
      <c r="U211" s="18">
        <f t="shared" si="104"/>
        <v>0</v>
      </c>
      <c r="V211" s="18">
        <f t="shared" si="104"/>
        <v>0</v>
      </c>
      <c r="W211" s="18">
        <f t="shared" si="104"/>
        <v>0</v>
      </c>
      <c r="X211" s="18">
        <f t="shared" si="104"/>
        <v>0</v>
      </c>
      <c r="Y211" s="18">
        <f t="shared" si="104"/>
        <v>0</v>
      </c>
      <c r="Z211" s="18">
        <f t="shared" si="104"/>
        <v>0</v>
      </c>
      <c r="AA211" s="18">
        <f t="shared" si="104"/>
        <v>0</v>
      </c>
      <c r="AB211" s="18">
        <f t="shared" si="104"/>
        <v>0</v>
      </c>
      <c r="AC211" s="18">
        <f t="shared" si="104"/>
        <v>0</v>
      </c>
      <c r="AD211" s="18">
        <f t="shared" si="104"/>
        <v>0</v>
      </c>
      <c r="AE211" s="18">
        <f t="shared" si="104"/>
        <v>0</v>
      </c>
      <c r="AF211" s="18">
        <f t="shared" si="104"/>
        <v>0</v>
      </c>
      <c r="AG211" s="18">
        <f t="shared" si="104"/>
        <v>0</v>
      </c>
      <c r="AH211" s="18">
        <f t="shared" si="104"/>
        <v>0</v>
      </c>
      <c r="AI211" s="18">
        <f t="shared" si="104"/>
        <v>0</v>
      </c>
      <c r="AJ211" s="18">
        <f t="shared" si="104"/>
        <v>0</v>
      </c>
      <c r="AK211" s="18">
        <f t="shared" si="104"/>
        <v>0</v>
      </c>
      <c r="AL211" s="18">
        <f t="shared" si="104"/>
        <v>0</v>
      </c>
      <c r="AM211" s="18">
        <f t="shared" si="104"/>
        <v>0</v>
      </c>
      <c r="AN211" s="18">
        <f t="shared" si="104"/>
        <v>0</v>
      </c>
      <c r="AO211" s="18">
        <f t="shared" si="104"/>
        <v>0</v>
      </c>
      <c r="AP211" s="18">
        <f t="shared" si="104"/>
        <v>0</v>
      </c>
      <c r="AQ211" s="18">
        <f t="shared" si="104"/>
        <v>0</v>
      </c>
      <c r="AR211" s="18">
        <f t="shared" si="104"/>
        <v>0</v>
      </c>
      <c r="AS211" s="18">
        <f t="shared" si="104"/>
        <v>0</v>
      </c>
      <c r="AT211" s="18">
        <f t="shared" si="104"/>
        <v>0</v>
      </c>
      <c r="AU211" s="18">
        <f t="shared" si="104"/>
        <v>0</v>
      </c>
      <c r="AV211" s="18">
        <f t="shared" si="104"/>
        <v>0</v>
      </c>
      <c r="AW211" s="18">
        <f t="shared" si="104"/>
        <v>0</v>
      </c>
      <c r="AX211" s="18">
        <f t="shared" si="104"/>
        <v>0</v>
      </c>
      <c r="AY211" s="18">
        <f t="shared" si="104"/>
        <v>0</v>
      </c>
      <c r="AZ211" s="18">
        <f t="shared" si="104"/>
        <v>0</v>
      </c>
      <c r="BA211" s="18">
        <f t="shared" si="104"/>
        <v>0</v>
      </c>
      <c r="BB211" s="18">
        <f t="shared" si="104"/>
        <v>0</v>
      </c>
      <c r="BC211" s="18">
        <f t="shared" si="104"/>
        <v>0</v>
      </c>
      <c r="BD211" s="18">
        <f t="shared" si="104"/>
        <v>0</v>
      </c>
      <c r="BE211" s="18">
        <f t="shared" si="104"/>
        <v>0</v>
      </c>
      <c r="BF211" s="18">
        <f t="shared" si="104"/>
        <v>0</v>
      </c>
      <c r="BG211" s="18">
        <f t="shared" si="104"/>
        <v>0</v>
      </c>
      <c r="BH211" s="18">
        <f t="shared" si="104"/>
        <v>0</v>
      </c>
      <c r="BI211" s="23"/>
      <c r="BJ211" s="5"/>
      <c r="BK211" s="24"/>
      <c r="BL211" s="5"/>
      <c r="BM211" s="24"/>
      <c r="BN211" s="24"/>
    </row>
    <row r="212" spans="4:66" ht="12" customHeight="1" x14ac:dyDescent="0.3">
      <c r="D212" s="153"/>
      <c r="E212" s="120"/>
      <c r="F212" s="89"/>
      <c r="G212" s="89"/>
      <c r="H212" s="89"/>
      <c r="I212" s="89"/>
      <c r="J212" s="88"/>
      <c r="K212" s="98" t="s">
        <v>609</v>
      </c>
      <c r="L212" s="98"/>
      <c r="M212" s="73" t="s">
        <v>236</v>
      </c>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66"/>
      <c r="BI212" s="23"/>
      <c r="BJ212" s="5"/>
      <c r="BK212" s="24"/>
      <c r="BL212" s="5"/>
      <c r="BM212" s="24"/>
      <c r="BN212" s="24"/>
    </row>
    <row r="213" spans="4:66" ht="12" customHeight="1" x14ac:dyDescent="0.3">
      <c r="D213" s="153"/>
      <c r="E213" s="120"/>
      <c r="F213" s="89"/>
      <c r="G213" s="89"/>
      <c r="H213" s="89"/>
      <c r="I213" s="89"/>
      <c r="J213" s="88"/>
      <c r="K213" s="98" t="s">
        <v>610</v>
      </c>
      <c r="L213" s="98"/>
      <c r="M213" s="73" t="s">
        <v>237</v>
      </c>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30" t="str">
        <f>IF(AND(ISNUMBER(BH211),ISNUMBER(BH212)),CONCATENATE((BH212/BH211)*100,"%"),"")</f>
        <v/>
      </c>
      <c r="BI213" s="23"/>
      <c r="BJ213" s="5"/>
      <c r="BK213" s="24"/>
      <c r="BL213" s="5"/>
      <c r="BM213" s="24"/>
      <c r="BN213" s="24"/>
    </row>
    <row r="214" spans="4:66" ht="12" customHeight="1" x14ac:dyDescent="0.3">
      <c r="D214" s="153"/>
      <c r="E214" s="120"/>
      <c r="F214" s="89"/>
      <c r="G214" s="89"/>
      <c r="H214" s="89"/>
      <c r="I214" s="89"/>
      <c r="J214" s="88" t="s">
        <v>1</v>
      </c>
      <c r="K214" s="86" t="s">
        <v>598</v>
      </c>
      <c r="L214" s="86" t="s">
        <v>582</v>
      </c>
      <c r="M214" s="73" t="s">
        <v>238</v>
      </c>
      <c r="N214" s="6"/>
      <c r="O214" s="6"/>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30">
        <f>N214+O214+P214+Q214</f>
        <v>0</v>
      </c>
      <c r="BI214" s="23"/>
      <c r="BJ214" s="5"/>
      <c r="BK214" s="24"/>
      <c r="BL214" s="5"/>
      <c r="BM214" s="24"/>
      <c r="BN214" s="24"/>
    </row>
    <row r="215" spans="4:66" ht="12" customHeight="1" x14ac:dyDescent="0.3">
      <c r="D215" s="153"/>
      <c r="E215" s="120"/>
      <c r="F215" s="89"/>
      <c r="G215" s="89"/>
      <c r="H215" s="89"/>
      <c r="I215" s="89"/>
      <c r="J215" s="88"/>
      <c r="K215" s="86" t="s">
        <v>602</v>
      </c>
      <c r="L215" s="86" t="s">
        <v>582</v>
      </c>
      <c r="M215" s="73" t="s">
        <v>239</v>
      </c>
      <c r="N215" s="9"/>
      <c r="O215" s="9"/>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30">
        <f>N215+O215+P215+Q215</f>
        <v>0</v>
      </c>
      <c r="BI215" s="23"/>
      <c r="BJ215" s="5"/>
      <c r="BK215" s="24"/>
      <c r="BL215" s="5"/>
      <c r="BM215" s="24"/>
      <c r="BN215" s="24"/>
    </row>
    <row r="216" spans="4:66" ht="12" customHeight="1" x14ac:dyDescent="0.3">
      <c r="D216" s="153"/>
      <c r="E216" s="120"/>
      <c r="F216" s="89"/>
      <c r="G216" s="89"/>
      <c r="H216" s="89"/>
      <c r="I216" s="89"/>
      <c r="J216" s="88"/>
      <c r="K216" s="92" t="s">
        <v>587</v>
      </c>
      <c r="L216" s="86" t="s">
        <v>608</v>
      </c>
      <c r="M216" s="73" t="s">
        <v>344</v>
      </c>
      <c r="N216" s="9"/>
      <c r="O216" s="9"/>
      <c r="P216" s="5"/>
      <c r="Q216" s="5"/>
      <c r="R216" s="18">
        <f t="shared" ref="R216:R220" si="105">S216+U216+Z216</f>
        <v>0</v>
      </c>
      <c r="S216" s="9"/>
      <c r="T216" s="9"/>
      <c r="U216" s="9"/>
      <c r="V216" s="9"/>
      <c r="W216" s="9"/>
      <c r="X216" s="9"/>
      <c r="Y216" s="9"/>
      <c r="Z216" s="9"/>
      <c r="AA216" s="9"/>
      <c r="AB216" s="9"/>
      <c r="AC216" s="9"/>
      <c r="AD216" s="29">
        <f t="shared" ref="AD216:AD220" si="106">O216+P216+Q216+R216+AC216</f>
        <v>0</v>
      </c>
      <c r="AE216" s="18">
        <f t="shared" ref="AE216:AE220" si="107">AF216+AG216</f>
        <v>0</v>
      </c>
      <c r="AF216" s="9"/>
      <c r="AG216" s="9"/>
      <c r="AH216" s="9"/>
      <c r="AI216" s="9"/>
      <c r="AJ216" s="9"/>
      <c r="AK216" s="9"/>
      <c r="AL216" s="18">
        <f t="shared" ref="AL216:AL220" si="108">AE216+AI216+AJ216+AK216</f>
        <v>0</v>
      </c>
      <c r="AM216" s="9"/>
      <c r="AN216" s="9"/>
      <c r="AO216" s="9"/>
      <c r="AP216" s="9"/>
      <c r="AQ216" s="18">
        <f t="shared" ref="AQ216:AQ220" si="109">AM216+AN216+AO216+AP216</f>
        <v>0</v>
      </c>
      <c r="AR216" s="18">
        <f t="shared" ref="AR216:AR220" si="110">AD216+AL216+AQ216</f>
        <v>0</v>
      </c>
      <c r="AS216" s="18">
        <f t="shared" ref="AS216:AS220" si="111">AT216+AU216+AV216+AW216+AZ216+BA216</f>
        <v>0</v>
      </c>
      <c r="AT216" s="10"/>
      <c r="AU216" s="9"/>
      <c r="AV216" s="9"/>
      <c r="AW216" s="9"/>
      <c r="AX216" s="9"/>
      <c r="AY216" s="9"/>
      <c r="AZ216" s="9"/>
      <c r="BA216" s="9"/>
      <c r="BB216" s="69"/>
      <c r="BC216" s="69"/>
      <c r="BD216" s="69"/>
      <c r="BE216" s="69"/>
      <c r="BF216" s="69"/>
      <c r="BG216" s="18">
        <f t="shared" ref="BG216:BG220" si="112">AS216+BB216+BC216+BD216+BE216+BF216</f>
        <v>0</v>
      </c>
      <c r="BH216" s="30">
        <f t="shared" ref="BH216:BH220" si="113">N216+AR216+BG216</f>
        <v>0</v>
      </c>
      <c r="BI216" s="23"/>
      <c r="BJ216" s="5"/>
      <c r="BK216" s="24"/>
      <c r="BL216" s="5"/>
      <c r="BM216" s="24"/>
      <c r="BN216" s="24"/>
    </row>
    <row r="217" spans="4:66" ht="12" customHeight="1" x14ac:dyDescent="0.3">
      <c r="D217" s="153"/>
      <c r="E217" s="120"/>
      <c r="F217" s="89"/>
      <c r="G217" s="89"/>
      <c r="H217" s="89"/>
      <c r="I217" s="89"/>
      <c r="J217" s="88"/>
      <c r="K217" s="93"/>
      <c r="L217" s="86" t="s">
        <v>611</v>
      </c>
      <c r="M217" s="73" t="s">
        <v>345</v>
      </c>
      <c r="N217" s="9"/>
      <c r="O217" s="9"/>
      <c r="P217" s="5"/>
      <c r="Q217" s="5"/>
      <c r="R217" s="18">
        <f t="shared" si="105"/>
        <v>0</v>
      </c>
      <c r="S217" s="9"/>
      <c r="T217" s="9"/>
      <c r="U217" s="9"/>
      <c r="V217" s="9"/>
      <c r="W217" s="9"/>
      <c r="X217" s="9"/>
      <c r="Y217" s="9"/>
      <c r="Z217" s="9"/>
      <c r="AA217" s="9"/>
      <c r="AB217" s="9"/>
      <c r="AC217" s="9"/>
      <c r="AD217" s="29">
        <f t="shared" si="106"/>
        <v>0</v>
      </c>
      <c r="AE217" s="18">
        <f t="shared" si="107"/>
        <v>0</v>
      </c>
      <c r="AF217" s="9"/>
      <c r="AG217" s="9"/>
      <c r="AH217" s="9"/>
      <c r="AI217" s="9"/>
      <c r="AJ217" s="9"/>
      <c r="AK217" s="9"/>
      <c r="AL217" s="18">
        <f t="shared" si="108"/>
        <v>0</v>
      </c>
      <c r="AM217" s="9"/>
      <c r="AN217" s="9"/>
      <c r="AO217" s="9"/>
      <c r="AP217" s="9"/>
      <c r="AQ217" s="18">
        <f t="shared" si="109"/>
        <v>0</v>
      </c>
      <c r="AR217" s="18">
        <f t="shared" si="110"/>
        <v>0</v>
      </c>
      <c r="AS217" s="18">
        <f t="shared" si="111"/>
        <v>0</v>
      </c>
      <c r="AT217" s="10"/>
      <c r="AU217" s="9"/>
      <c r="AV217" s="9"/>
      <c r="AW217" s="9"/>
      <c r="AX217" s="9"/>
      <c r="AY217" s="9"/>
      <c r="AZ217" s="9"/>
      <c r="BA217" s="9"/>
      <c r="BB217" s="69"/>
      <c r="BC217" s="69"/>
      <c r="BD217" s="69"/>
      <c r="BE217" s="69"/>
      <c r="BF217" s="69"/>
      <c r="BG217" s="18">
        <f t="shared" si="112"/>
        <v>0</v>
      </c>
      <c r="BH217" s="30">
        <f t="shared" si="113"/>
        <v>0</v>
      </c>
      <c r="BI217" s="23"/>
      <c r="BJ217" s="5"/>
      <c r="BK217" s="24"/>
      <c r="BL217" s="5"/>
      <c r="BM217" s="24"/>
      <c r="BN217" s="24"/>
    </row>
    <row r="218" spans="4:66" ht="12" customHeight="1" x14ac:dyDescent="0.3">
      <c r="D218" s="153"/>
      <c r="E218" s="120"/>
      <c r="F218" s="89"/>
      <c r="G218" s="89"/>
      <c r="H218" s="89"/>
      <c r="I218" s="89"/>
      <c r="J218" s="88"/>
      <c r="K218" s="93"/>
      <c r="L218" s="86" t="s">
        <v>612</v>
      </c>
      <c r="M218" s="73" t="s">
        <v>346</v>
      </c>
      <c r="N218" s="9"/>
      <c r="O218" s="9"/>
      <c r="P218" s="5"/>
      <c r="Q218" s="5"/>
      <c r="R218" s="18">
        <f t="shared" si="105"/>
        <v>0</v>
      </c>
      <c r="S218" s="9"/>
      <c r="T218" s="9"/>
      <c r="U218" s="9"/>
      <c r="V218" s="9"/>
      <c r="W218" s="9"/>
      <c r="X218" s="9"/>
      <c r="Y218" s="9"/>
      <c r="Z218" s="9"/>
      <c r="AA218" s="9"/>
      <c r="AB218" s="9"/>
      <c r="AC218" s="9"/>
      <c r="AD218" s="29">
        <f t="shared" si="106"/>
        <v>0</v>
      </c>
      <c r="AE218" s="18">
        <f t="shared" si="107"/>
        <v>0</v>
      </c>
      <c r="AF218" s="9"/>
      <c r="AG218" s="9"/>
      <c r="AH218" s="9"/>
      <c r="AI218" s="9"/>
      <c r="AJ218" s="9"/>
      <c r="AK218" s="9"/>
      <c r="AL218" s="18">
        <f t="shared" si="108"/>
        <v>0</v>
      </c>
      <c r="AM218" s="9"/>
      <c r="AN218" s="9"/>
      <c r="AO218" s="9"/>
      <c r="AP218" s="9"/>
      <c r="AQ218" s="18">
        <f t="shared" si="109"/>
        <v>0</v>
      </c>
      <c r="AR218" s="18">
        <f t="shared" si="110"/>
        <v>0</v>
      </c>
      <c r="AS218" s="18">
        <f t="shared" si="111"/>
        <v>0</v>
      </c>
      <c r="AT218" s="10"/>
      <c r="AU218" s="9"/>
      <c r="AV218" s="9"/>
      <c r="AW218" s="9"/>
      <c r="AX218" s="9"/>
      <c r="AY218" s="9"/>
      <c r="AZ218" s="9"/>
      <c r="BA218" s="9"/>
      <c r="BB218" s="69"/>
      <c r="BC218" s="69"/>
      <c r="BD218" s="69"/>
      <c r="BE218" s="69"/>
      <c r="BF218" s="69"/>
      <c r="BG218" s="18">
        <f t="shared" si="112"/>
        <v>0</v>
      </c>
      <c r="BH218" s="30">
        <f t="shared" si="113"/>
        <v>0</v>
      </c>
      <c r="BI218" s="23"/>
      <c r="BJ218" s="5"/>
      <c r="BK218" s="24"/>
      <c r="BL218" s="5"/>
      <c r="BM218" s="24"/>
      <c r="BN218" s="24"/>
    </row>
    <row r="219" spans="4:66" ht="12" customHeight="1" x14ac:dyDescent="0.3">
      <c r="D219" s="153"/>
      <c r="E219" s="120"/>
      <c r="F219" s="89"/>
      <c r="G219" s="89"/>
      <c r="H219" s="89"/>
      <c r="I219" s="89"/>
      <c r="J219" s="88"/>
      <c r="K219" s="93"/>
      <c r="L219" s="86" t="s">
        <v>613</v>
      </c>
      <c r="M219" s="73" t="s">
        <v>347</v>
      </c>
      <c r="N219" s="9"/>
      <c r="O219" s="9"/>
      <c r="P219" s="5"/>
      <c r="Q219" s="5"/>
      <c r="R219" s="18">
        <f t="shared" si="105"/>
        <v>0</v>
      </c>
      <c r="S219" s="9"/>
      <c r="T219" s="9"/>
      <c r="U219" s="9"/>
      <c r="V219" s="9"/>
      <c r="W219" s="9"/>
      <c r="X219" s="9"/>
      <c r="Y219" s="9"/>
      <c r="Z219" s="9"/>
      <c r="AA219" s="9"/>
      <c r="AB219" s="9"/>
      <c r="AC219" s="9"/>
      <c r="AD219" s="29">
        <f t="shared" si="106"/>
        <v>0</v>
      </c>
      <c r="AE219" s="18">
        <f t="shared" si="107"/>
        <v>0</v>
      </c>
      <c r="AF219" s="9"/>
      <c r="AG219" s="9"/>
      <c r="AH219" s="9"/>
      <c r="AI219" s="9"/>
      <c r="AJ219" s="9"/>
      <c r="AK219" s="9"/>
      <c r="AL219" s="18">
        <f t="shared" si="108"/>
        <v>0</v>
      </c>
      <c r="AM219" s="9"/>
      <c r="AN219" s="9"/>
      <c r="AO219" s="9"/>
      <c r="AP219" s="9"/>
      <c r="AQ219" s="18">
        <f t="shared" si="109"/>
        <v>0</v>
      </c>
      <c r="AR219" s="18">
        <f t="shared" si="110"/>
        <v>0</v>
      </c>
      <c r="AS219" s="18">
        <f t="shared" si="111"/>
        <v>0</v>
      </c>
      <c r="AT219" s="10"/>
      <c r="AU219" s="9"/>
      <c r="AV219" s="9"/>
      <c r="AW219" s="9"/>
      <c r="AX219" s="9"/>
      <c r="AY219" s="9"/>
      <c r="AZ219" s="9"/>
      <c r="BA219" s="9"/>
      <c r="BB219" s="69"/>
      <c r="BC219" s="69"/>
      <c r="BD219" s="69"/>
      <c r="BE219" s="69"/>
      <c r="BF219" s="69"/>
      <c r="BG219" s="18">
        <f t="shared" si="112"/>
        <v>0</v>
      </c>
      <c r="BH219" s="30">
        <f t="shared" si="113"/>
        <v>0</v>
      </c>
      <c r="BI219" s="23"/>
      <c r="BJ219" s="5"/>
      <c r="BK219" s="24"/>
      <c r="BL219" s="5"/>
      <c r="BM219" s="24"/>
      <c r="BN219" s="24"/>
    </row>
    <row r="220" spans="4:66" ht="12" customHeight="1" x14ac:dyDescent="0.3">
      <c r="D220" s="153"/>
      <c r="E220" s="120"/>
      <c r="F220" s="89"/>
      <c r="G220" s="89"/>
      <c r="H220" s="89"/>
      <c r="I220" s="89"/>
      <c r="J220" s="88"/>
      <c r="K220" s="93"/>
      <c r="L220" s="86" t="s">
        <v>608</v>
      </c>
      <c r="M220" s="73" t="s">
        <v>348</v>
      </c>
      <c r="N220" s="9"/>
      <c r="O220" s="9"/>
      <c r="P220" s="5"/>
      <c r="Q220" s="5"/>
      <c r="R220" s="18">
        <f t="shared" si="105"/>
        <v>0</v>
      </c>
      <c r="S220" s="9"/>
      <c r="T220" s="9"/>
      <c r="U220" s="9"/>
      <c r="V220" s="9"/>
      <c r="W220" s="9"/>
      <c r="X220" s="9"/>
      <c r="Y220" s="9"/>
      <c r="Z220" s="9"/>
      <c r="AA220" s="9"/>
      <c r="AB220" s="9"/>
      <c r="AC220" s="9"/>
      <c r="AD220" s="29">
        <f t="shared" si="106"/>
        <v>0</v>
      </c>
      <c r="AE220" s="18">
        <f t="shared" si="107"/>
        <v>0</v>
      </c>
      <c r="AF220" s="9"/>
      <c r="AG220" s="9"/>
      <c r="AH220" s="9"/>
      <c r="AI220" s="9"/>
      <c r="AJ220" s="9"/>
      <c r="AK220" s="9"/>
      <c r="AL220" s="18">
        <f t="shared" si="108"/>
        <v>0</v>
      </c>
      <c r="AM220" s="9"/>
      <c r="AN220" s="9"/>
      <c r="AO220" s="9"/>
      <c r="AP220" s="9"/>
      <c r="AQ220" s="18">
        <f t="shared" si="109"/>
        <v>0</v>
      </c>
      <c r="AR220" s="18">
        <f t="shared" si="110"/>
        <v>0</v>
      </c>
      <c r="AS220" s="18">
        <f t="shared" si="111"/>
        <v>0</v>
      </c>
      <c r="AT220" s="10"/>
      <c r="AU220" s="9"/>
      <c r="AV220" s="9"/>
      <c r="AW220" s="9"/>
      <c r="AX220" s="9"/>
      <c r="AY220" s="9"/>
      <c r="AZ220" s="9"/>
      <c r="BA220" s="9"/>
      <c r="BB220" s="69"/>
      <c r="BC220" s="69"/>
      <c r="BD220" s="69"/>
      <c r="BE220" s="69"/>
      <c r="BF220" s="69"/>
      <c r="BG220" s="18">
        <f t="shared" si="112"/>
        <v>0</v>
      </c>
      <c r="BH220" s="30">
        <f t="shared" si="113"/>
        <v>0</v>
      </c>
      <c r="BI220" s="23"/>
      <c r="BJ220" s="5"/>
      <c r="BK220" s="24"/>
      <c r="BL220" s="5"/>
      <c r="BM220" s="24"/>
      <c r="BN220" s="24"/>
    </row>
    <row r="221" spans="4:66" ht="12" customHeight="1" x14ac:dyDescent="0.3">
      <c r="D221" s="153"/>
      <c r="E221" s="120"/>
      <c r="F221" s="89"/>
      <c r="G221" s="89"/>
      <c r="H221" s="89"/>
      <c r="I221" s="89"/>
      <c r="J221" s="88"/>
      <c r="K221" s="94"/>
      <c r="L221" s="85" t="s">
        <v>581</v>
      </c>
      <c r="M221" s="73" t="s">
        <v>240</v>
      </c>
      <c r="N221" s="18">
        <f>N216++N217+N218+N219+N220</f>
        <v>0</v>
      </c>
      <c r="O221" s="18">
        <f>O216++O217+O218+O219+O220</f>
        <v>0</v>
      </c>
      <c r="P221" s="5"/>
      <c r="Q221" s="5"/>
      <c r="R221" s="18">
        <f>R216++R217+R218+R219+R220</f>
        <v>0</v>
      </c>
      <c r="S221" s="18">
        <f t="shared" ref="S221:BH221" si="114">S216++S217+S218+S219+S220</f>
        <v>0</v>
      </c>
      <c r="T221" s="18">
        <f t="shared" si="114"/>
        <v>0</v>
      </c>
      <c r="U221" s="18">
        <f t="shared" si="114"/>
        <v>0</v>
      </c>
      <c r="V221" s="18">
        <f t="shared" si="114"/>
        <v>0</v>
      </c>
      <c r="W221" s="18">
        <f t="shared" si="114"/>
        <v>0</v>
      </c>
      <c r="X221" s="18">
        <f t="shared" si="114"/>
        <v>0</v>
      </c>
      <c r="Y221" s="18">
        <f t="shared" si="114"/>
        <v>0</v>
      </c>
      <c r="Z221" s="18">
        <f t="shared" si="114"/>
        <v>0</v>
      </c>
      <c r="AA221" s="18">
        <f t="shared" si="114"/>
        <v>0</v>
      </c>
      <c r="AB221" s="18">
        <f t="shared" si="114"/>
        <v>0</v>
      </c>
      <c r="AC221" s="18">
        <f t="shared" si="114"/>
        <v>0</v>
      </c>
      <c r="AD221" s="18">
        <f t="shared" si="114"/>
        <v>0</v>
      </c>
      <c r="AE221" s="18">
        <f t="shared" si="114"/>
        <v>0</v>
      </c>
      <c r="AF221" s="18">
        <f t="shared" si="114"/>
        <v>0</v>
      </c>
      <c r="AG221" s="18">
        <f t="shared" si="114"/>
        <v>0</v>
      </c>
      <c r="AH221" s="18">
        <f t="shared" si="114"/>
        <v>0</v>
      </c>
      <c r="AI221" s="18">
        <f t="shared" si="114"/>
        <v>0</v>
      </c>
      <c r="AJ221" s="18">
        <f t="shared" si="114"/>
        <v>0</v>
      </c>
      <c r="AK221" s="18">
        <f t="shared" si="114"/>
        <v>0</v>
      </c>
      <c r="AL221" s="18">
        <f t="shared" si="114"/>
        <v>0</v>
      </c>
      <c r="AM221" s="18">
        <f t="shared" si="114"/>
        <v>0</v>
      </c>
      <c r="AN221" s="18">
        <f t="shared" si="114"/>
        <v>0</v>
      </c>
      <c r="AO221" s="18">
        <f t="shared" si="114"/>
        <v>0</v>
      </c>
      <c r="AP221" s="18">
        <f t="shared" si="114"/>
        <v>0</v>
      </c>
      <c r="AQ221" s="18">
        <f t="shared" si="114"/>
        <v>0</v>
      </c>
      <c r="AR221" s="18">
        <f t="shared" si="114"/>
        <v>0</v>
      </c>
      <c r="AS221" s="18">
        <f t="shared" si="114"/>
        <v>0</v>
      </c>
      <c r="AT221" s="18">
        <f t="shared" si="114"/>
        <v>0</v>
      </c>
      <c r="AU221" s="18">
        <f t="shared" si="114"/>
        <v>0</v>
      </c>
      <c r="AV221" s="18">
        <f t="shared" si="114"/>
        <v>0</v>
      </c>
      <c r="AW221" s="18">
        <f t="shared" si="114"/>
        <v>0</v>
      </c>
      <c r="AX221" s="18">
        <f t="shared" si="114"/>
        <v>0</v>
      </c>
      <c r="AY221" s="18">
        <f t="shared" si="114"/>
        <v>0</v>
      </c>
      <c r="AZ221" s="18">
        <f t="shared" si="114"/>
        <v>0</v>
      </c>
      <c r="BA221" s="18">
        <f t="shared" si="114"/>
        <v>0</v>
      </c>
      <c r="BB221" s="18">
        <f t="shared" si="114"/>
        <v>0</v>
      </c>
      <c r="BC221" s="18">
        <f t="shared" si="114"/>
        <v>0</v>
      </c>
      <c r="BD221" s="18">
        <f t="shared" si="114"/>
        <v>0</v>
      </c>
      <c r="BE221" s="18">
        <f t="shared" si="114"/>
        <v>0</v>
      </c>
      <c r="BF221" s="18">
        <f t="shared" si="114"/>
        <v>0</v>
      </c>
      <c r="BG221" s="18">
        <f t="shared" si="114"/>
        <v>0</v>
      </c>
      <c r="BH221" s="18">
        <f t="shared" si="114"/>
        <v>0</v>
      </c>
      <c r="BI221" s="23"/>
      <c r="BJ221" s="5"/>
      <c r="BK221" s="24"/>
      <c r="BL221" s="5"/>
      <c r="BM221" s="24"/>
      <c r="BN221" s="24"/>
    </row>
    <row r="222" spans="4:66" ht="12" customHeight="1" x14ac:dyDescent="0.3">
      <c r="D222" s="153"/>
      <c r="E222" s="120"/>
      <c r="F222" s="89"/>
      <c r="G222" s="89"/>
      <c r="H222" s="89"/>
      <c r="I222" s="89"/>
      <c r="J222" s="88"/>
      <c r="K222" s="98" t="s">
        <v>609</v>
      </c>
      <c r="L222" s="98"/>
      <c r="M222" s="73" t="s">
        <v>241</v>
      </c>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66"/>
      <c r="BI222" s="23"/>
      <c r="BJ222" s="5"/>
      <c r="BK222" s="24"/>
      <c r="BL222" s="5"/>
      <c r="BM222" s="24"/>
      <c r="BN222" s="24"/>
    </row>
    <row r="223" spans="4:66" ht="12" customHeight="1" x14ac:dyDescent="0.3">
      <c r="D223" s="153"/>
      <c r="E223" s="120"/>
      <c r="F223" s="89"/>
      <c r="G223" s="89"/>
      <c r="H223" s="89"/>
      <c r="I223" s="89"/>
      <c r="J223" s="88"/>
      <c r="K223" s="98" t="s">
        <v>610</v>
      </c>
      <c r="L223" s="98"/>
      <c r="M223" s="73" t="s">
        <v>242</v>
      </c>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30" t="str">
        <f>IF(AND(ISNUMBER(BH221),ISNUMBER(BH222)),CONCATENATE((BH222/BH221)*100,"%"),"")</f>
        <v/>
      </c>
      <c r="BI223" s="23"/>
      <c r="BJ223" s="5"/>
      <c r="BK223" s="24"/>
      <c r="BL223" s="5"/>
      <c r="BM223" s="24"/>
      <c r="BN223" s="24"/>
    </row>
    <row r="224" spans="4:66" ht="12" customHeight="1" x14ac:dyDescent="0.3">
      <c r="D224" s="153"/>
      <c r="E224" s="120"/>
      <c r="F224" s="89"/>
      <c r="G224" s="89"/>
      <c r="H224" s="89"/>
      <c r="I224" s="89"/>
      <c r="J224" s="88" t="s">
        <v>597</v>
      </c>
      <c r="K224" s="86" t="s">
        <v>598</v>
      </c>
      <c r="L224" s="86" t="s">
        <v>582</v>
      </c>
      <c r="M224" s="73" t="s">
        <v>243</v>
      </c>
      <c r="N224" s="6"/>
      <c r="O224" s="6"/>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30">
        <f>N224+O224+P224+Q224</f>
        <v>0</v>
      </c>
      <c r="BI224" s="23"/>
      <c r="BJ224" s="5"/>
      <c r="BK224" s="24"/>
      <c r="BL224" s="5"/>
      <c r="BM224" s="24"/>
      <c r="BN224" s="24"/>
    </row>
    <row r="225" spans="4:66" ht="12" customHeight="1" x14ac:dyDescent="0.3">
      <c r="D225" s="153"/>
      <c r="E225" s="120"/>
      <c r="F225" s="89"/>
      <c r="G225" s="89"/>
      <c r="H225" s="89"/>
      <c r="I225" s="89"/>
      <c r="J225" s="88"/>
      <c r="K225" s="86" t="s">
        <v>602</v>
      </c>
      <c r="L225" s="86" t="s">
        <v>582</v>
      </c>
      <c r="M225" s="73" t="s">
        <v>244</v>
      </c>
      <c r="N225" s="9"/>
      <c r="O225" s="9"/>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30">
        <f>N225+O225+P225+Q225</f>
        <v>0</v>
      </c>
      <c r="BI225" s="23"/>
      <c r="BJ225" s="5"/>
      <c r="BK225" s="24"/>
      <c r="BL225" s="5"/>
      <c r="BM225" s="24"/>
      <c r="BN225" s="24"/>
    </row>
    <row r="226" spans="4:66" ht="12" customHeight="1" x14ac:dyDescent="0.3">
      <c r="D226" s="153"/>
      <c r="E226" s="120"/>
      <c r="F226" s="89"/>
      <c r="G226" s="89"/>
      <c r="H226" s="89"/>
      <c r="I226" s="89"/>
      <c r="J226" s="88"/>
      <c r="K226" s="92" t="s">
        <v>587</v>
      </c>
      <c r="L226" s="86" t="s">
        <v>607</v>
      </c>
      <c r="M226" s="73" t="s">
        <v>349</v>
      </c>
      <c r="N226" s="9"/>
      <c r="O226" s="9"/>
      <c r="P226" s="5"/>
      <c r="Q226" s="5"/>
      <c r="R226" s="18">
        <f>S226+U226+Z226</f>
        <v>0</v>
      </c>
      <c r="S226" s="9"/>
      <c r="T226" s="9"/>
      <c r="U226" s="9"/>
      <c r="V226" s="9"/>
      <c r="W226" s="9"/>
      <c r="X226" s="9"/>
      <c r="Y226" s="9"/>
      <c r="Z226" s="9"/>
      <c r="AA226" s="9"/>
      <c r="AB226" s="9"/>
      <c r="AC226" s="9"/>
      <c r="AD226" s="29">
        <f>O226+P226+Q226+R226+AC226</f>
        <v>0</v>
      </c>
      <c r="AE226" s="18">
        <f>AF226+AG226</f>
        <v>0</v>
      </c>
      <c r="AF226" s="9"/>
      <c r="AG226" s="9"/>
      <c r="AH226" s="9"/>
      <c r="AI226" s="9"/>
      <c r="AJ226" s="9"/>
      <c r="AK226" s="9"/>
      <c r="AL226" s="18">
        <f>AE226+AI226+AJ226+AK226</f>
        <v>0</v>
      </c>
      <c r="AM226" s="9"/>
      <c r="AN226" s="9"/>
      <c r="AO226" s="9"/>
      <c r="AP226" s="9"/>
      <c r="AQ226" s="18">
        <f>AM226+AN226+AO226+AP226</f>
        <v>0</v>
      </c>
      <c r="AR226" s="18">
        <f>AD226+AL226+AQ226</f>
        <v>0</v>
      </c>
      <c r="AS226" s="18">
        <f>AT226+AU226+AV226+AW226+AZ226+BA226</f>
        <v>0</v>
      </c>
      <c r="AT226" s="10"/>
      <c r="AU226" s="9"/>
      <c r="AV226" s="9"/>
      <c r="AW226" s="9"/>
      <c r="AX226" s="9"/>
      <c r="AY226" s="9"/>
      <c r="AZ226" s="9"/>
      <c r="BA226" s="9"/>
      <c r="BB226" s="69"/>
      <c r="BC226" s="69"/>
      <c r="BD226" s="69"/>
      <c r="BE226" s="69"/>
      <c r="BF226" s="69"/>
      <c r="BG226" s="18">
        <f>AS226+BB226+BC226+BD226+BE226+BF226</f>
        <v>0</v>
      </c>
      <c r="BH226" s="30">
        <f>N226+AR226+BG226</f>
        <v>0</v>
      </c>
      <c r="BI226" s="23"/>
      <c r="BJ226" s="5"/>
      <c r="BK226" s="24"/>
      <c r="BL226" s="5"/>
      <c r="BM226" s="24"/>
      <c r="BN226" s="24"/>
    </row>
    <row r="227" spans="4:66" ht="12" customHeight="1" x14ac:dyDescent="0.3">
      <c r="D227" s="153"/>
      <c r="E227" s="120"/>
      <c r="F227" s="89"/>
      <c r="G227" s="89"/>
      <c r="H227" s="89"/>
      <c r="I227" s="89"/>
      <c r="J227" s="88"/>
      <c r="K227" s="93"/>
      <c r="L227" s="86" t="s">
        <v>608</v>
      </c>
      <c r="M227" s="73" t="s">
        <v>350</v>
      </c>
      <c r="N227" s="9"/>
      <c r="O227" s="9"/>
      <c r="P227" s="5"/>
      <c r="Q227" s="5"/>
      <c r="R227" s="18">
        <f>S227+U227+Z227</f>
        <v>0</v>
      </c>
      <c r="S227" s="9"/>
      <c r="T227" s="9"/>
      <c r="U227" s="9"/>
      <c r="V227" s="9"/>
      <c r="W227" s="9"/>
      <c r="X227" s="9"/>
      <c r="Y227" s="9"/>
      <c r="Z227" s="9"/>
      <c r="AA227" s="9"/>
      <c r="AB227" s="9"/>
      <c r="AC227" s="9"/>
      <c r="AD227" s="29">
        <f>O227+P227+Q227+R227+AC227</f>
        <v>0</v>
      </c>
      <c r="AE227" s="18">
        <f>AF227+AG227</f>
        <v>0</v>
      </c>
      <c r="AF227" s="9"/>
      <c r="AG227" s="9"/>
      <c r="AH227" s="9"/>
      <c r="AI227" s="9"/>
      <c r="AJ227" s="9"/>
      <c r="AK227" s="9"/>
      <c r="AL227" s="18">
        <f>AE227+AI227+AJ227+AK227</f>
        <v>0</v>
      </c>
      <c r="AM227" s="9"/>
      <c r="AN227" s="9"/>
      <c r="AO227" s="9"/>
      <c r="AP227" s="9"/>
      <c r="AQ227" s="18">
        <f>AM227+AN227+AO227+AP227</f>
        <v>0</v>
      </c>
      <c r="AR227" s="18">
        <f>AD227+AL227+AQ227</f>
        <v>0</v>
      </c>
      <c r="AS227" s="18">
        <f>AT227+AU227+AV227+AW227+AZ227+BA227</f>
        <v>0</v>
      </c>
      <c r="AT227" s="10"/>
      <c r="AU227" s="9"/>
      <c r="AV227" s="9"/>
      <c r="AW227" s="9"/>
      <c r="AX227" s="9"/>
      <c r="AY227" s="9"/>
      <c r="AZ227" s="9"/>
      <c r="BA227" s="9"/>
      <c r="BB227" s="69"/>
      <c r="BC227" s="69"/>
      <c r="BD227" s="69"/>
      <c r="BE227" s="69"/>
      <c r="BF227" s="69"/>
      <c r="BG227" s="18">
        <f>AS227+BB227+BC227+BD227+BE227+BF227</f>
        <v>0</v>
      </c>
      <c r="BH227" s="30">
        <f>N227+AR227+BG227</f>
        <v>0</v>
      </c>
      <c r="BI227" s="23"/>
      <c r="BJ227" s="5"/>
      <c r="BK227" s="24"/>
      <c r="BL227" s="5"/>
      <c r="BM227" s="24"/>
      <c r="BN227" s="24"/>
    </row>
    <row r="228" spans="4:66" ht="12" customHeight="1" x14ac:dyDescent="0.3">
      <c r="D228" s="153"/>
      <c r="E228" s="120"/>
      <c r="F228" s="89"/>
      <c r="G228" s="89"/>
      <c r="H228" s="89"/>
      <c r="I228" s="89"/>
      <c r="J228" s="88"/>
      <c r="K228" s="94"/>
      <c r="L228" s="85" t="s">
        <v>581</v>
      </c>
      <c r="M228" s="73" t="s">
        <v>245</v>
      </c>
      <c r="N228" s="18">
        <f>N226+N227</f>
        <v>0</v>
      </c>
      <c r="O228" s="18">
        <f>O226+O227</f>
        <v>0</v>
      </c>
      <c r="P228" s="5"/>
      <c r="Q228" s="5"/>
      <c r="R228" s="18">
        <f>R226+R227</f>
        <v>0</v>
      </c>
      <c r="S228" s="18">
        <f t="shared" ref="S228:BH228" si="115">S226+S227</f>
        <v>0</v>
      </c>
      <c r="T228" s="18">
        <f t="shared" si="115"/>
        <v>0</v>
      </c>
      <c r="U228" s="18">
        <f t="shared" si="115"/>
        <v>0</v>
      </c>
      <c r="V228" s="18">
        <f t="shared" si="115"/>
        <v>0</v>
      </c>
      <c r="W228" s="18">
        <f t="shared" si="115"/>
        <v>0</v>
      </c>
      <c r="X228" s="18">
        <f t="shared" si="115"/>
        <v>0</v>
      </c>
      <c r="Y228" s="18">
        <f t="shared" si="115"/>
        <v>0</v>
      </c>
      <c r="Z228" s="18">
        <f t="shared" si="115"/>
        <v>0</v>
      </c>
      <c r="AA228" s="18">
        <f t="shared" si="115"/>
        <v>0</v>
      </c>
      <c r="AB228" s="18">
        <f t="shared" si="115"/>
        <v>0</v>
      </c>
      <c r="AC228" s="18">
        <f t="shared" si="115"/>
        <v>0</v>
      </c>
      <c r="AD228" s="18">
        <f t="shared" si="115"/>
        <v>0</v>
      </c>
      <c r="AE228" s="18">
        <f t="shared" si="115"/>
        <v>0</v>
      </c>
      <c r="AF228" s="18">
        <f t="shared" si="115"/>
        <v>0</v>
      </c>
      <c r="AG228" s="18">
        <f t="shared" si="115"/>
        <v>0</v>
      </c>
      <c r="AH228" s="18">
        <f t="shared" si="115"/>
        <v>0</v>
      </c>
      <c r="AI228" s="18">
        <f t="shared" si="115"/>
        <v>0</v>
      </c>
      <c r="AJ228" s="18">
        <f t="shared" si="115"/>
        <v>0</v>
      </c>
      <c r="AK228" s="18">
        <f t="shared" si="115"/>
        <v>0</v>
      </c>
      <c r="AL228" s="18">
        <f t="shared" si="115"/>
        <v>0</v>
      </c>
      <c r="AM228" s="18">
        <f t="shared" si="115"/>
        <v>0</v>
      </c>
      <c r="AN228" s="18">
        <f t="shared" si="115"/>
        <v>0</v>
      </c>
      <c r="AO228" s="18">
        <f t="shared" si="115"/>
        <v>0</v>
      </c>
      <c r="AP228" s="18">
        <f t="shared" si="115"/>
        <v>0</v>
      </c>
      <c r="AQ228" s="18">
        <f t="shared" si="115"/>
        <v>0</v>
      </c>
      <c r="AR228" s="18">
        <f t="shared" si="115"/>
        <v>0</v>
      </c>
      <c r="AS228" s="18">
        <f t="shared" si="115"/>
        <v>0</v>
      </c>
      <c r="AT228" s="18">
        <f t="shared" si="115"/>
        <v>0</v>
      </c>
      <c r="AU228" s="18">
        <f t="shared" si="115"/>
        <v>0</v>
      </c>
      <c r="AV228" s="18">
        <f t="shared" si="115"/>
        <v>0</v>
      </c>
      <c r="AW228" s="18">
        <f t="shared" si="115"/>
        <v>0</v>
      </c>
      <c r="AX228" s="18">
        <f t="shared" si="115"/>
        <v>0</v>
      </c>
      <c r="AY228" s="18">
        <f t="shared" si="115"/>
        <v>0</v>
      </c>
      <c r="AZ228" s="18">
        <f t="shared" si="115"/>
        <v>0</v>
      </c>
      <c r="BA228" s="18">
        <f t="shared" si="115"/>
        <v>0</v>
      </c>
      <c r="BB228" s="18">
        <f t="shared" si="115"/>
        <v>0</v>
      </c>
      <c r="BC228" s="18">
        <f t="shared" si="115"/>
        <v>0</v>
      </c>
      <c r="BD228" s="18">
        <f t="shared" si="115"/>
        <v>0</v>
      </c>
      <c r="BE228" s="18">
        <f t="shared" si="115"/>
        <v>0</v>
      </c>
      <c r="BF228" s="18">
        <f t="shared" si="115"/>
        <v>0</v>
      </c>
      <c r="BG228" s="18">
        <f t="shared" si="115"/>
        <v>0</v>
      </c>
      <c r="BH228" s="18">
        <f t="shared" si="115"/>
        <v>0</v>
      </c>
      <c r="BI228" s="23"/>
      <c r="BJ228" s="5"/>
      <c r="BK228" s="24"/>
      <c r="BL228" s="5"/>
      <c r="BM228" s="24"/>
      <c r="BN228" s="24"/>
    </row>
    <row r="229" spans="4:66" ht="12" customHeight="1" x14ac:dyDescent="0.3">
      <c r="D229" s="153"/>
      <c r="E229" s="120"/>
      <c r="F229" s="89" t="s">
        <v>614</v>
      </c>
      <c r="G229" s="89"/>
      <c r="H229" s="89"/>
      <c r="I229" s="89"/>
      <c r="J229" s="101" t="s">
        <v>330</v>
      </c>
      <c r="K229" s="86" t="s">
        <v>598</v>
      </c>
      <c r="L229" s="86" t="s">
        <v>582</v>
      </c>
      <c r="M229" s="73" t="s">
        <v>246</v>
      </c>
      <c r="N229" s="6"/>
      <c r="O229" s="6"/>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30">
        <f>N229+O229+P229+Q229</f>
        <v>0</v>
      </c>
      <c r="BI229" s="23"/>
      <c r="BJ229" s="5"/>
      <c r="BK229" s="24"/>
      <c r="BL229" s="5"/>
      <c r="BM229" s="24"/>
      <c r="BN229" s="24"/>
    </row>
    <row r="230" spans="4:66" ht="12" customHeight="1" x14ac:dyDescent="0.3">
      <c r="D230" s="153"/>
      <c r="E230" s="120"/>
      <c r="F230" s="89"/>
      <c r="G230" s="89"/>
      <c r="H230" s="89"/>
      <c r="I230" s="89"/>
      <c r="J230" s="101"/>
      <c r="K230" s="86" t="s">
        <v>602</v>
      </c>
      <c r="L230" s="86" t="s">
        <v>582</v>
      </c>
      <c r="M230" s="73" t="s">
        <v>247</v>
      </c>
      <c r="N230" s="9"/>
      <c r="O230" s="9"/>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30">
        <f>N230+O230+P230+Q230</f>
        <v>0</v>
      </c>
      <c r="BI230" s="23"/>
      <c r="BJ230" s="5"/>
      <c r="BK230" s="24"/>
      <c r="BL230" s="5"/>
      <c r="BM230" s="24"/>
      <c r="BN230" s="24"/>
    </row>
    <row r="231" spans="4:66" ht="12" customHeight="1" x14ac:dyDescent="0.3">
      <c r="D231" s="153"/>
      <c r="E231" s="120"/>
      <c r="F231" s="89"/>
      <c r="G231" s="89"/>
      <c r="H231" s="89"/>
      <c r="I231" s="89"/>
      <c r="J231" s="101"/>
      <c r="K231" s="92" t="s">
        <v>587</v>
      </c>
      <c r="L231" s="86" t="s">
        <v>607</v>
      </c>
      <c r="M231" s="73" t="s">
        <v>351</v>
      </c>
      <c r="N231" s="9"/>
      <c r="O231" s="9"/>
      <c r="P231" s="5"/>
      <c r="Q231" s="5"/>
      <c r="R231" s="18">
        <f t="shared" ref="R231:R235" si="116">S231+U231+Z231</f>
        <v>0</v>
      </c>
      <c r="S231" s="9"/>
      <c r="T231" s="9"/>
      <c r="U231" s="9"/>
      <c r="V231" s="9"/>
      <c r="W231" s="9"/>
      <c r="X231" s="9"/>
      <c r="Y231" s="9"/>
      <c r="Z231" s="9"/>
      <c r="AA231" s="9"/>
      <c r="AB231" s="9"/>
      <c r="AC231" s="9"/>
      <c r="AD231" s="29">
        <f t="shared" ref="AD231:AD235" si="117">O231+P231+Q231+R231+AC231</f>
        <v>0</v>
      </c>
      <c r="AE231" s="18">
        <f t="shared" ref="AE231:AE235" si="118">AF231+AG231</f>
        <v>0</v>
      </c>
      <c r="AF231" s="9"/>
      <c r="AG231" s="9"/>
      <c r="AH231" s="9"/>
      <c r="AI231" s="9"/>
      <c r="AJ231" s="9"/>
      <c r="AK231" s="9"/>
      <c r="AL231" s="18">
        <f t="shared" ref="AL231:AL235" si="119">AE231+AI231+AJ231+AK231</f>
        <v>0</v>
      </c>
      <c r="AM231" s="9"/>
      <c r="AN231" s="9"/>
      <c r="AO231" s="9"/>
      <c r="AP231" s="9"/>
      <c r="AQ231" s="18">
        <f t="shared" ref="AQ231:AQ235" si="120">AM231+AN231+AO231+AP231</f>
        <v>0</v>
      </c>
      <c r="AR231" s="18">
        <f t="shared" ref="AR231:AR235" si="121">AD231+AL231+AQ231</f>
        <v>0</v>
      </c>
      <c r="AS231" s="18">
        <f t="shared" ref="AS231:AS235" si="122">AT231+AU231+AV231+AW231+AZ231+BA231</f>
        <v>0</v>
      </c>
      <c r="AT231" s="10"/>
      <c r="AU231" s="9"/>
      <c r="AV231" s="9"/>
      <c r="AW231" s="9"/>
      <c r="AX231" s="9"/>
      <c r="AY231" s="9"/>
      <c r="AZ231" s="9"/>
      <c r="BA231" s="9"/>
      <c r="BB231" s="69"/>
      <c r="BC231" s="69"/>
      <c r="BD231" s="69"/>
      <c r="BE231" s="69"/>
      <c r="BF231" s="69"/>
      <c r="BG231" s="18">
        <f t="shared" ref="BG231:BG235" si="123">AS231+BB231+BC231+BD231+BE231+BF231</f>
        <v>0</v>
      </c>
      <c r="BH231" s="30">
        <f t="shared" ref="BH231:BH235" si="124">N231+AR231+BG231</f>
        <v>0</v>
      </c>
      <c r="BI231" s="23"/>
      <c r="BJ231" s="5"/>
      <c r="BK231" s="24"/>
      <c r="BL231" s="5"/>
      <c r="BM231" s="24"/>
      <c r="BN231" s="24"/>
    </row>
    <row r="232" spans="4:66" ht="12" customHeight="1" x14ac:dyDescent="0.3">
      <c r="D232" s="153"/>
      <c r="E232" s="120"/>
      <c r="F232" s="89"/>
      <c r="G232" s="89"/>
      <c r="H232" s="89"/>
      <c r="I232" s="89"/>
      <c r="J232" s="101"/>
      <c r="K232" s="93"/>
      <c r="L232" s="86" t="s">
        <v>611</v>
      </c>
      <c r="M232" s="73" t="s">
        <v>352</v>
      </c>
      <c r="N232" s="9"/>
      <c r="O232" s="9"/>
      <c r="P232" s="5"/>
      <c r="Q232" s="5"/>
      <c r="R232" s="18">
        <f t="shared" si="116"/>
        <v>0</v>
      </c>
      <c r="S232" s="9"/>
      <c r="T232" s="9"/>
      <c r="U232" s="9"/>
      <c r="V232" s="9"/>
      <c r="W232" s="9"/>
      <c r="X232" s="9"/>
      <c r="Y232" s="9"/>
      <c r="Z232" s="9"/>
      <c r="AA232" s="9"/>
      <c r="AB232" s="9"/>
      <c r="AC232" s="9"/>
      <c r="AD232" s="29">
        <f t="shared" si="117"/>
        <v>0</v>
      </c>
      <c r="AE232" s="18">
        <f t="shared" si="118"/>
        <v>0</v>
      </c>
      <c r="AF232" s="9"/>
      <c r="AG232" s="9"/>
      <c r="AH232" s="9"/>
      <c r="AI232" s="9"/>
      <c r="AJ232" s="9"/>
      <c r="AK232" s="9"/>
      <c r="AL232" s="18">
        <f t="shared" si="119"/>
        <v>0</v>
      </c>
      <c r="AM232" s="9"/>
      <c r="AN232" s="9"/>
      <c r="AO232" s="9"/>
      <c r="AP232" s="9"/>
      <c r="AQ232" s="18">
        <f t="shared" si="120"/>
        <v>0</v>
      </c>
      <c r="AR232" s="18">
        <f t="shared" si="121"/>
        <v>0</v>
      </c>
      <c r="AS232" s="18">
        <f t="shared" si="122"/>
        <v>0</v>
      </c>
      <c r="AT232" s="10"/>
      <c r="AU232" s="9"/>
      <c r="AV232" s="9"/>
      <c r="AW232" s="9"/>
      <c r="AX232" s="9"/>
      <c r="AY232" s="9"/>
      <c r="AZ232" s="9"/>
      <c r="BA232" s="9"/>
      <c r="BB232" s="69"/>
      <c r="BC232" s="69"/>
      <c r="BD232" s="69"/>
      <c r="BE232" s="69"/>
      <c r="BF232" s="69"/>
      <c r="BG232" s="18">
        <f t="shared" si="123"/>
        <v>0</v>
      </c>
      <c r="BH232" s="30">
        <f t="shared" si="124"/>
        <v>0</v>
      </c>
      <c r="BI232" s="23"/>
      <c r="BJ232" s="5"/>
      <c r="BK232" s="24"/>
      <c r="BL232" s="5"/>
      <c r="BM232" s="24"/>
      <c r="BN232" s="24"/>
    </row>
    <row r="233" spans="4:66" ht="12" customHeight="1" x14ac:dyDescent="0.3">
      <c r="D233" s="153"/>
      <c r="E233" s="120"/>
      <c r="F233" s="89"/>
      <c r="G233" s="89"/>
      <c r="H233" s="89"/>
      <c r="I233" s="89"/>
      <c r="J233" s="101"/>
      <c r="K233" s="93"/>
      <c r="L233" s="86" t="s">
        <v>612</v>
      </c>
      <c r="M233" s="73" t="s">
        <v>353</v>
      </c>
      <c r="N233" s="9"/>
      <c r="O233" s="9"/>
      <c r="P233" s="5"/>
      <c r="Q233" s="5"/>
      <c r="R233" s="18">
        <f t="shared" si="116"/>
        <v>0</v>
      </c>
      <c r="S233" s="9"/>
      <c r="T233" s="9"/>
      <c r="U233" s="9"/>
      <c r="V233" s="9"/>
      <c r="W233" s="9"/>
      <c r="X233" s="9"/>
      <c r="Y233" s="9"/>
      <c r="Z233" s="9"/>
      <c r="AA233" s="9"/>
      <c r="AB233" s="9"/>
      <c r="AC233" s="9"/>
      <c r="AD233" s="29">
        <f t="shared" si="117"/>
        <v>0</v>
      </c>
      <c r="AE233" s="18">
        <f t="shared" si="118"/>
        <v>0</v>
      </c>
      <c r="AF233" s="9"/>
      <c r="AG233" s="9"/>
      <c r="AH233" s="9"/>
      <c r="AI233" s="9"/>
      <c r="AJ233" s="9"/>
      <c r="AK233" s="9"/>
      <c r="AL233" s="18">
        <f t="shared" si="119"/>
        <v>0</v>
      </c>
      <c r="AM233" s="9"/>
      <c r="AN233" s="9"/>
      <c r="AO233" s="9"/>
      <c r="AP233" s="9"/>
      <c r="AQ233" s="18">
        <f t="shared" si="120"/>
        <v>0</v>
      </c>
      <c r="AR233" s="18">
        <f t="shared" si="121"/>
        <v>0</v>
      </c>
      <c r="AS233" s="18">
        <f t="shared" si="122"/>
        <v>0</v>
      </c>
      <c r="AT233" s="10"/>
      <c r="AU233" s="9"/>
      <c r="AV233" s="9"/>
      <c r="AW233" s="9"/>
      <c r="AX233" s="9"/>
      <c r="AY233" s="9"/>
      <c r="AZ233" s="9"/>
      <c r="BA233" s="9"/>
      <c r="BB233" s="69"/>
      <c r="BC233" s="69"/>
      <c r="BD233" s="69"/>
      <c r="BE233" s="69"/>
      <c r="BF233" s="69"/>
      <c r="BG233" s="18">
        <f t="shared" si="123"/>
        <v>0</v>
      </c>
      <c r="BH233" s="30">
        <f t="shared" si="124"/>
        <v>0</v>
      </c>
      <c r="BI233" s="23"/>
      <c r="BJ233" s="5"/>
      <c r="BK233" s="24"/>
      <c r="BL233" s="5"/>
      <c r="BM233" s="24"/>
      <c r="BN233" s="24"/>
    </row>
    <row r="234" spans="4:66" ht="12" customHeight="1" x14ac:dyDescent="0.3">
      <c r="D234" s="153"/>
      <c r="E234" s="120"/>
      <c r="F234" s="89"/>
      <c r="G234" s="89"/>
      <c r="H234" s="89"/>
      <c r="I234" s="89"/>
      <c r="J234" s="101"/>
      <c r="K234" s="93"/>
      <c r="L234" s="86" t="s">
        <v>613</v>
      </c>
      <c r="M234" s="73" t="s">
        <v>354</v>
      </c>
      <c r="N234" s="9"/>
      <c r="O234" s="9"/>
      <c r="P234" s="5"/>
      <c r="Q234" s="5"/>
      <c r="R234" s="18">
        <f t="shared" si="116"/>
        <v>0</v>
      </c>
      <c r="S234" s="9"/>
      <c r="T234" s="9"/>
      <c r="U234" s="9"/>
      <c r="V234" s="9"/>
      <c r="W234" s="9"/>
      <c r="X234" s="9"/>
      <c r="Y234" s="9"/>
      <c r="Z234" s="9"/>
      <c r="AA234" s="9"/>
      <c r="AB234" s="9"/>
      <c r="AC234" s="9"/>
      <c r="AD234" s="29">
        <f t="shared" si="117"/>
        <v>0</v>
      </c>
      <c r="AE234" s="18">
        <f t="shared" si="118"/>
        <v>0</v>
      </c>
      <c r="AF234" s="9"/>
      <c r="AG234" s="9"/>
      <c r="AH234" s="9"/>
      <c r="AI234" s="9"/>
      <c r="AJ234" s="9"/>
      <c r="AK234" s="9"/>
      <c r="AL234" s="18">
        <f t="shared" si="119"/>
        <v>0</v>
      </c>
      <c r="AM234" s="9"/>
      <c r="AN234" s="9"/>
      <c r="AO234" s="9"/>
      <c r="AP234" s="9"/>
      <c r="AQ234" s="18">
        <f t="shared" si="120"/>
        <v>0</v>
      </c>
      <c r="AR234" s="18">
        <f t="shared" si="121"/>
        <v>0</v>
      </c>
      <c r="AS234" s="18">
        <f t="shared" si="122"/>
        <v>0</v>
      </c>
      <c r="AT234" s="10"/>
      <c r="AU234" s="9"/>
      <c r="AV234" s="9"/>
      <c r="AW234" s="9"/>
      <c r="AX234" s="9"/>
      <c r="AY234" s="9"/>
      <c r="AZ234" s="9"/>
      <c r="BA234" s="9"/>
      <c r="BB234" s="69"/>
      <c r="BC234" s="69"/>
      <c r="BD234" s="69"/>
      <c r="BE234" s="69"/>
      <c r="BF234" s="69"/>
      <c r="BG234" s="18">
        <f t="shared" si="123"/>
        <v>0</v>
      </c>
      <c r="BH234" s="30">
        <f t="shared" si="124"/>
        <v>0</v>
      </c>
      <c r="BI234" s="23"/>
      <c r="BJ234" s="5"/>
      <c r="BK234" s="24"/>
      <c r="BL234" s="5"/>
      <c r="BM234" s="24"/>
      <c r="BN234" s="24"/>
    </row>
    <row r="235" spans="4:66" ht="12" customHeight="1" x14ac:dyDescent="0.3">
      <c r="D235" s="153"/>
      <c r="E235" s="120"/>
      <c r="F235" s="89"/>
      <c r="G235" s="89"/>
      <c r="H235" s="89"/>
      <c r="I235" s="89"/>
      <c r="J235" s="101"/>
      <c r="K235" s="93"/>
      <c r="L235" s="86" t="s">
        <v>608</v>
      </c>
      <c r="M235" s="73" t="s">
        <v>355</v>
      </c>
      <c r="N235" s="9"/>
      <c r="O235" s="9"/>
      <c r="P235" s="5"/>
      <c r="Q235" s="5"/>
      <c r="R235" s="18">
        <f t="shared" si="116"/>
        <v>0</v>
      </c>
      <c r="S235" s="9"/>
      <c r="T235" s="9"/>
      <c r="U235" s="9"/>
      <c r="V235" s="9"/>
      <c r="W235" s="9"/>
      <c r="X235" s="9"/>
      <c r="Y235" s="9"/>
      <c r="Z235" s="9"/>
      <c r="AA235" s="9"/>
      <c r="AB235" s="9"/>
      <c r="AC235" s="9"/>
      <c r="AD235" s="29">
        <f t="shared" si="117"/>
        <v>0</v>
      </c>
      <c r="AE235" s="18">
        <f t="shared" si="118"/>
        <v>0</v>
      </c>
      <c r="AF235" s="9"/>
      <c r="AG235" s="9"/>
      <c r="AH235" s="9"/>
      <c r="AI235" s="9"/>
      <c r="AJ235" s="9"/>
      <c r="AK235" s="9"/>
      <c r="AL235" s="18">
        <f t="shared" si="119"/>
        <v>0</v>
      </c>
      <c r="AM235" s="9"/>
      <c r="AN235" s="9"/>
      <c r="AO235" s="9"/>
      <c r="AP235" s="9"/>
      <c r="AQ235" s="18">
        <f t="shared" si="120"/>
        <v>0</v>
      </c>
      <c r="AR235" s="18">
        <f t="shared" si="121"/>
        <v>0</v>
      </c>
      <c r="AS235" s="18">
        <f t="shared" si="122"/>
        <v>0</v>
      </c>
      <c r="AT235" s="10"/>
      <c r="AU235" s="9"/>
      <c r="AV235" s="9"/>
      <c r="AW235" s="9"/>
      <c r="AX235" s="9"/>
      <c r="AY235" s="9"/>
      <c r="AZ235" s="9"/>
      <c r="BA235" s="9"/>
      <c r="BB235" s="69"/>
      <c r="BC235" s="69"/>
      <c r="BD235" s="69"/>
      <c r="BE235" s="69"/>
      <c r="BF235" s="69"/>
      <c r="BG235" s="18">
        <f t="shared" si="123"/>
        <v>0</v>
      </c>
      <c r="BH235" s="30">
        <f t="shared" si="124"/>
        <v>0</v>
      </c>
      <c r="BI235" s="23"/>
      <c r="BJ235" s="5"/>
      <c r="BK235" s="24"/>
      <c r="BL235" s="5"/>
      <c r="BM235" s="24"/>
      <c r="BN235" s="24"/>
    </row>
    <row r="236" spans="4:66" ht="12" customHeight="1" x14ac:dyDescent="0.3">
      <c r="D236" s="153"/>
      <c r="E236" s="120"/>
      <c r="F236" s="89"/>
      <c r="G236" s="89"/>
      <c r="H236" s="89"/>
      <c r="I236" s="89"/>
      <c r="J236" s="101"/>
      <c r="K236" s="94"/>
      <c r="L236" s="85" t="s">
        <v>581</v>
      </c>
      <c r="M236" s="73" t="s">
        <v>248</v>
      </c>
      <c r="N236" s="18">
        <f>N231++N232+N233+N234+N235</f>
        <v>0</v>
      </c>
      <c r="O236" s="18">
        <f>O231++O232+O233+O234+O235</f>
        <v>0</v>
      </c>
      <c r="P236" s="5"/>
      <c r="Q236" s="5"/>
      <c r="R236" s="18">
        <f>R231++R232+R233+R234+R235</f>
        <v>0</v>
      </c>
      <c r="S236" s="18">
        <f t="shared" ref="S236:BH236" si="125">S231++S232+S233+S234+S235</f>
        <v>0</v>
      </c>
      <c r="T236" s="18">
        <f t="shared" si="125"/>
        <v>0</v>
      </c>
      <c r="U236" s="18">
        <f t="shared" si="125"/>
        <v>0</v>
      </c>
      <c r="V236" s="18">
        <f t="shared" si="125"/>
        <v>0</v>
      </c>
      <c r="W236" s="18">
        <f t="shared" si="125"/>
        <v>0</v>
      </c>
      <c r="X236" s="18">
        <f t="shared" si="125"/>
        <v>0</v>
      </c>
      <c r="Y236" s="18">
        <f t="shared" si="125"/>
        <v>0</v>
      </c>
      <c r="Z236" s="18">
        <f t="shared" si="125"/>
        <v>0</v>
      </c>
      <c r="AA236" s="18">
        <f t="shared" si="125"/>
        <v>0</v>
      </c>
      <c r="AB236" s="18">
        <f t="shared" si="125"/>
        <v>0</v>
      </c>
      <c r="AC236" s="18">
        <f t="shared" si="125"/>
        <v>0</v>
      </c>
      <c r="AD236" s="18">
        <f t="shared" si="125"/>
        <v>0</v>
      </c>
      <c r="AE236" s="18">
        <f t="shared" si="125"/>
        <v>0</v>
      </c>
      <c r="AF236" s="18">
        <f t="shared" si="125"/>
        <v>0</v>
      </c>
      <c r="AG236" s="18">
        <f t="shared" si="125"/>
        <v>0</v>
      </c>
      <c r="AH236" s="18">
        <f t="shared" si="125"/>
        <v>0</v>
      </c>
      <c r="AI236" s="18">
        <f t="shared" si="125"/>
        <v>0</v>
      </c>
      <c r="AJ236" s="18">
        <f t="shared" si="125"/>
        <v>0</v>
      </c>
      <c r="AK236" s="18">
        <f t="shared" si="125"/>
        <v>0</v>
      </c>
      <c r="AL236" s="18">
        <f t="shared" si="125"/>
        <v>0</v>
      </c>
      <c r="AM236" s="18">
        <f t="shared" si="125"/>
        <v>0</v>
      </c>
      <c r="AN236" s="18">
        <f t="shared" si="125"/>
        <v>0</v>
      </c>
      <c r="AO236" s="18">
        <f t="shared" si="125"/>
        <v>0</v>
      </c>
      <c r="AP236" s="18">
        <f t="shared" si="125"/>
        <v>0</v>
      </c>
      <c r="AQ236" s="18">
        <f t="shared" si="125"/>
        <v>0</v>
      </c>
      <c r="AR236" s="18">
        <f t="shared" si="125"/>
        <v>0</v>
      </c>
      <c r="AS236" s="18">
        <f t="shared" si="125"/>
        <v>0</v>
      </c>
      <c r="AT236" s="18">
        <f t="shared" si="125"/>
        <v>0</v>
      </c>
      <c r="AU236" s="18">
        <f t="shared" si="125"/>
        <v>0</v>
      </c>
      <c r="AV236" s="18">
        <f t="shared" si="125"/>
        <v>0</v>
      </c>
      <c r="AW236" s="18">
        <f t="shared" si="125"/>
        <v>0</v>
      </c>
      <c r="AX236" s="18">
        <f t="shared" si="125"/>
        <v>0</v>
      </c>
      <c r="AY236" s="18">
        <f t="shared" si="125"/>
        <v>0</v>
      </c>
      <c r="AZ236" s="18">
        <f t="shared" si="125"/>
        <v>0</v>
      </c>
      <c r="BA236" s="18">
        <f t="shared" si="125"/>
        <v>0</v>
      </c>
      <c r="BB236" s="18">
        <f t="shared" si="125"/>
        <v>0</v>
      </c>
      <c r="BC236" s="18">
        <f t="shared" si="125"/>
        <v>0</v>
      </c>
      <c r="BD236" s="18">
        <f t="shared" si="125"/>
        <v>0</v>
      </c>
      <c r="BE236" s="18">
        <f t="shared" si="125"/>
        <v>0</v>
      </c>
      <c r="BF236" s="18">
        <f t="shared" si="125"/>
        <v>0</v>
      </c>
      <c r="BG236" s="18">
        <f t="shared" si="125"/>
        <v>0</v>
      </c>
      <c r="BH236" s="18">
        <f t="shared" si="125"/>
        <v>0</v>
      </c>
      <c r="BI236" s="23"/>
      <c r="BJ236" s="5"/>
      <c r="BK236" s="24"/>
      <c r="BL236" s="5"/>
      <c r="BM236" s="24"/>
      <c r="BN236" s="24"/>
    </row>
    <row r="237" spans="4:66" ht="12" customHeight="1" x14ac:dyDescent="0.3">
      <c r="D237" s="153"/>
      <c r="E237" s="120"/>
      <c r="F237" s="89"/>
      <c r="G237" s="89"/>
      <c r="H237" s="89"/>
      <c r="I237" s="89"/>
      <c r="J237" s="101"/>
      <c r="K237" s="98" t="s">
        <v>609</v>
      </c>
      <c r="L237" s="98"/>
      <c r="M237" s="73" t="s">
        <v>249</v>
      </c>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66"/>
      <c r="BI237" s="23"/>
      <c r="BJ237" s="5"/>
      <c r="BK237" s="24"/>
      <c r="BL237" s="5"/>
      <c r="BM237" s="24"/>
      <c r="BN237" s="24"/>
    </row>
    <row r="238" spans="4:66" ht="12" customHeight="1" x14ac:dyDescent="0.3">
      <c r="D238" s="153"/>
      <c r="E238" s="120"/>
      <c r="F238" s="89"/>
      <c r="G238" s="89"/>
      <c r="H238" s="89"/>
      <c r="I238" s="89"/>
      <c r="J238" s="101"/>
      <c r="K238" s="98" t="s">
        <v>610</v>
      </c>
      <c r="L238" s="98"/>
      <c r="M238" s="73" t="s">
        <v>250</v>
      </c>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30" t="str">
        <f>IF(AND(ISNUMBER(BH236),ISNUMBER(BH237)),CONCATENATE((BH237/BH236)*100,"%"),"")</f>
        <v/>
      </c>
      <c r="BI238" s="23"/>
      <c r="BJ238" s="5"/>
      <c r="BK238" s="24"/>
      <c r="BL238" s="5"/>
      <c r="BM238" s="24"/>
      <c r="BN238" s="24"/>
    </row>
    <row r="239" spans="4:66" ht="12" customHeight="1" x14ac:dyDescent="0.3">
      <c r="D239" s="153"/>
      <c r="E239" s="120"/>
      <c r="F239" s="89"/>
      <c r="G239" s="89"/>
      <c r="H239" s="89"/>
      <c r="I239" s="89"/>
      <c r="J239" s="88" t="s">
        <v>2</v>
      </c>
      <c r="K239" s="86" t="s">
        <v>598</v>
      </c>
      <c r="L239" s="86" t="s">
        <v>582</v>
      </c>
      <c r="M239" s="73" t="s">
        <v>251</v>
      </c>
      <c r="N239" s="6"/>
      <c r="O239" s="6"/>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30">
        <f>N239+O239+P239+Q239</f>
        <v>0</v>
      </c>
      <c r="BI239" s="23"/>
      <c r="BJ239" s="5"/>
      <c r="BK239" s="24"/>
      <c r="BL239" s="5"/>
      <c r="BM239" s="24"/>
      <c r="BN239" s="24"/>
    </row>
    <row r="240" spans="4:66" ht="12" customHeight="1" x14ac:dyDescent="0.3">
      <c r="D240" s="153"/>
      <c r="E240" s="120"/>
      <c r="F240" s="89"/>
      <c r="G240" s="89"/>
      <c r="H240" s="89"/>
      <c r="I240" s="89"/>
      <c r="J240" s="88"/>
      <c r="K240" s="86" t="s">
        <v>602</v>
      </c>
      <c r="L240" s="86" t="s">
        <v>582</v>
      </c>
      <c r="M240" s="73" t="s">
        <v>252</v>
      </c>
      <c r="N240" s="9"/>
      <c r="O240" s="9"/>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30">
        <f>N240+O240+P240+Q240</f>
        <v>0</v>
      </c>
      <c r="BI240" s="23"/>
      <c r="BJ240" s="5"/>
      <c r="BK240" s="24"/>
      <c r="BL240" s="5"/>
      <c r="BM240" s="24"/>
      <c r="BN240" s="24"/>
    </row>
    <row r="241" spans="4:66" ht="12" customHeight="1" x14ac:dyDescent="0.3">
      <c r="D241" s="153"/>
      <c r="E241" s="120"/>
      <c r="F241" s="89"/>
      <c r="G241" s="89"/>
      <c r="H241" s="89"/>
      <c r="I241" s="89"/>
      <c r="J241" s="88"/>
      <c r="K241" s="92" t="s">
        <v>615</v>
      </c>
      <c r="L241" s="86" t="s">
        <v>607</v>
      </c>
      <c r="M241" s="73" t="s">
        <v>356</v>
      </c>
      <c r="N241" s="9"/>
      <c r="O241" s="9"/>
      <c r="P241" s="5"/>
      <c r="Q241" s="5"/>
      <c r="R241" s="18">
        <f t="shared" ref="R241:R245" si="126">S241+U241+Z241</f>
        <v>0</v>
      </c>
      <c r="S241" s="9"/>
      <c r="T241" s="9"/>
      <c r="U241" s="9"/>
      <c r="V241" s="9"/>
      <c r="W241" s="9"/>
      <c r="X241" s="9"/>
      <c r="Y241" s="9"/>
      <c r="Z241" s="9"/>
      <c r="AA241" s="9"/>
      <c r="AB241" s="9"/>
      <c r="AC241" s="9"/>
      <c r="AD241" s="29">
        <f t="shared" ref="AD241:AD245" si="127">O241+P241+Q241+R241+AC241</f>
        <v>0</v>
      </c>
      <c r="AE241" s="18">
        <f t="shared" ref="AE241:AE245" si="128">AF241+AG241</f>
        <v>0</v>
      </c>
      <c r="AF241" s="9"/>
      <c r="AG241" s="9"/>
      <c r="AH241" s="9"/>
      <c r="AI241" s="9"/>
      <c r="AJ241" s="9"/>
      <c r="AK241" s="9"/>
      <c r="AL241" s="18">
        <f t="shared" ref="AL241:AL245" si="129">AE241+AI241+AJ241+AK241</f>
        <v>0</v>
      </c>
      <c r="AM241" s="9"/>
      <c r="AN241" s="9"/>
      <c r="AO241" s="9"/>
      <c r="AP241" s="9"/>
      <c r="AQ241" s="18">
        <f t="shared" ref="AQ241:AQ245" si="130">AM241+AN241+AO241+AP241</f>
        <v>0</v>
      </c>
      <c r="AR241" s="18">
        <f t="shared" ref="AR241:AR245" si="131">AD241+AL241+AQ241</f>
        <v>0</v>
      </c>
      <c r="AS241" s="18">
        <f t="shared" ref="AS241:AS245" si="132">AT241+AU241+AV241+AW241+AZ241+BA241</f>
        <v>0</v>
      </c>
      <c r="AT241" s="10"/>
      <c r="AU241" s="9"/>
      <c r="AV241" s="9"/>
      <c r="AW241" s="9"/>
      <c r="AX241" s="9"/>
      <c r="AY241" s="9"/>
      <c r="AZ241" s="9"/>
      <c r="BA241" s="9"/>
      <c r="BB241" s="69"/>
      <c r="BC241" s="69"/>
      <c r="BD241" s="69"/>
      <c r="BE241" s="69"/>
      <c r="BF241" s="69"/>
      <c r="BG241" s="18">
        <f t="shared" ref="BG241:BG245" si="133">AS241+BB241+BC241+BD241+BE241+BF241</f>
        <v>0</v>
      </c>
      <c r="BH241" s="30">
        <f t="shared" ref="BH241:BH245" si="134">N241+AR241+BG241</f>
        <v>0</v>
      </c>
      <c r="BI241" s="23"/>
      <c r="BJ241" s="5"/>
      <c r="BK241" s="24"/>
      <c r="BL241" s="5"/>
      <c r="BM241" s="24"/>
      <c r="BN241" s="24"/>
    </row>
    <row r="242" spans="4:66" ht="12" customHeight="1" x14ac:dyDescent="0.3">
      <c r="D242" s="153"/>
      <c r="E242" s="120"/>
      <c r="F242" s="89"/>
      <c r="G242" s="89"/>
      <c r="H242" s="89"/>
      <c r="I242" s="89"/>
      <c r="J242" s="88"/>
      <c r="K242" s="93"/>
      <c r="L242" s="86" t="s">
        <v>611</v>
      </c>
      <c r="M242" s="73" t="s">
        <v>357</v>
      </c>
      <c r="N242" s="9"/>
      <c r="O242" s="9"/>
      <c r="P242" s="5"/>
      <c r="Q242" s="5"/>
      <c r="R242" s="18">
        <f t="shared" si="126"/>
        <v>0</v>
      </c>
      <c r="S242" s="9"/>
      <c r="T242" s="9"/>
      <c r="U242" s="9"/>
      <c r="V242" s="9"/>
      <c r="W242" s="9"/>
      <c r="X242" s="9"/>
      <c r="Y242" s="9"/>
      <c r="Z242" s="9"/>
      <c r="AA242" s="9"/>
      <c r="AB242" s="9"/>
      <c r="AC242" s="9"/>
      <c r="AD242" s="29">
        <f t="shared" si="127"/>
        <v>0</v>
      </c>
      <c r="AE242" s="18">
        <f t="shared" si="128"/>
        <v>0</v>
      </c>
      <c r="AF242" s="9"/>
      <c r="AG242" s="9"/>
      <c r="AH242" s="9"/>
      <c r="AI242" s="9"/>
      <c r="AJ242" s="9"/>
      <c r="AK242" s="9"/>
      <c r="AL242" s="18">
        <f t="shared" si="129"/>
        <v>0</v>
      </c>
      <c r="AM242" s="9"/>
      <c r="AN242" s="9"/>
      <c r="AO242" s="9"/>
      <c r="AP242" s="9"/>
      <c r="AQ242" s="18">
        <f t="shared" si="130"/>
        <v>0</v>
      </c>
      <c r="AR242" s="18">
        <f t="shared" si="131"/>
        <v>0</v>
      </c>
      <c r="AS242" s="18">
        <f t="shared" si="132"/>
        <v>0</v>
      </c>
      <c r="AT242" s="10"/>
      <c r="AU242" s="9"/>
      <c r="AV242" s="9"/>
      <c r="AW242" s="9"/>
      <c r="AX242" s="9"/>
      <c r="AY242" s="9"/>
      <c r="AZ242" s="9"/>
      <c r="BA242" s="9"/>
      <c r="BB242" s="69"/>
      <c r="BC242" s="69"/>
      <c r="BD242" s="69"/>
      <c r="BE242" s="69"/>
      <c r="BF242" s="69"/>
      <c r="BG242" s="18">
        <f t="shared" si="133"/>
        <v>0</v>
      </c>
      <c r="BH242" s="30">
        <f t="shared" si="134"/>
        <v>0</v>
      </c>
      <c r="BI242" s="23"/>
      <c r="BJ242" s="5"/>
      <c r="BK242" s="24"/>
      <c r="BL242" s="5"/>
      <c r="BM242" s="24"/>
      <c r="BN242" s="24"/>
    </row>
    <row r="243" spans="4:66" ht="12" customHeight="1" x14ac:dyDescent="0.3">
      <c r="D243" s="153"/>
      <c r="E243" s="120"/>
      <c r="F243" s="89"/>
      <c r="G243" s="89"/>
      <c r="H243" s="89"/>
      <c r="I243" s="89"/>
      <c r="J243" s="88"/>
      <c r="K243" s="93"/>
      <c r="L243" s="86" t="s">
        <v>612</v>
      </c>
      <c r="M243" s="73" t="s">
        <v>358</v>
      </c>
      <c r="N243" s="9"/>
      <c r="O243" s="9"/>
      <c r="P243" s="5"/>
      <c r="Q243" s="5"/>
      <c r="R243" s="18">
        <f t="shared" si="126"/>
        <v>0</v>
      </c>
      <c r="S243" s="9"/>
      <c r="T243" s="9"/>
      <c r="U243" s="9"/>
      <c r="V243" s="9"/>
      <c r="W243" s="9"/>
      <c r="X243" s="9"/>
      <c r="Y243" s="9"/>
      <c r="Z243" s="9"/>
      <c r="AA243" s="9"/>
      <c r="AB243" s="9"/>
      <c r="AC243" s="9"/>
      <c r="AD243" s="29">
        <f t="shared" si="127"/>
        <v>0</v>
      </c>
      <c r="AE243" s="18">
        <f t="shared" si="128"/>
        <v>0</v>
      </c>
      <c r="AF243" s="9"/>
      <c r="AG243" s="9"/>
      <c r="AH243" s="9"/>
      <c r="AI243" s="9"/>
      <c r="AJ243" s="9"/>
      <c r="AK243" s="9"/>
      <c r="AL243" s="18">
        <f t="shared" si="129"/>
        <v>0</v>
      </c>
      <c r="AM243" s="9"/>
      <c r="AN243" s="9"/>
      <c r="AO243" s="9"/>
      <c r="AP243" s="9"/>
      <c r="AQ243" s="18">
        <f t="shared" si="130"/>
        <v>0</v>
      </c>
      <c r="AR243" s="18">
        <f t="shared" si="131"/>
        <v>0</v>
      </c>
      <c r="AS243" s="18">
        <f t="shared" si="132"/>
        <v>0</v>
      </c>
      <c r="AT243" s="10"/>
      <c r="AU243" s="9"/>
      <c r="AV243" s="9"/>
      <c r="AW243" s="9"/>
      <c r="AX243" s="9"/>
      <c r="AY243" s="9"/>
      <c r="AZ243" s="9"/>
      <c r="BA243" s="9"/>
      <c r="BB243" s="69"/>
      <c r="BC243" s="69"/>
      <c r="BD243" s="69"/>
      <c r="BE243" s="69"/>
      <c r="BF243" s="69"/>
      <c r="BG243" s="18">
        <f t="shared" si="133"/>
        <v>0</v>
      </c>
      <c r="BH243" s="30">
        <f t="shared" si="134"/>
        <v>0</v>
      </c>
      <c r="BI243" s="23"/>
      <c r="BJ243" s="5"/>
      <c r="BK243" s="24"/>
      <c r="BL243" s="5"/>
      <c r="BM243" s="24"/>
      <c r="BN243" s="24"/>
    </row>
    <row r="244" spans="4:66" ht="12" customHeight="1" x14ac:dyDescent="0.3">
      <c r="D244" s="153"/>
      <c r="E244" s="120"/>
      <c r="F244" s="89"/>
      <c r="G244" s="89"/>
      <c r="H244" s="89"/>
      <c r="I244" s="89"/>
      <c r="J244" s="88"/>
      <c r="K244" s="93"/>
      <c r="L244" s="86" t="s">
        <v>613</v>
      </c>
      <c r="M244" s="73" t="s">
        <v>359</v>
      </c>
      <c r="N244" s="9"/>
      <c r="O244" s="9"/>
      <c r="P244" s="5"/>
      <c r="Q244" s="5"/>
      <c r="R244" s="18">
        <f t="shared" si="126"/>
        <v>0</v>
      </c>
      <c r="S244" s="9"/>
      <c r="T244" s="9"/>
      <c r="U244" s="9"/>
      <c r="V244" s="9"/>
      <c r="W244" s="9"/>
      <c r="X244" s="9"/>
      <c r="Y244" s="9"/>
      <c r="Z244" s="9"/>
      <c r="AA244" s="9"/>
      <c r="AB244" s="9"/>
      <c r="AC244" s="9"/>
      <c r="AD244" s="29">
        <f t="shared" si="127"/>
        <v>0</v>
      </c>
      <c r="AE244" s="18">
        <f t="shared" si="128"/>
        <v>0</v>
      </c>
      <c r="AF244" s="9"/>
      <c r="AG244" s="9"/>
      <c r="AH244" s="9"/>
      <c r="AI244" s="9"/>
      <c r="AJ244" s="9"/>
      <c r="AK244" s="9"/>
      <c r="AL244" s="18">
        <f t="shared" si="129"/>
        <v>0</v>
      </c>
      <c r="AM244" s="9"/>
      <c r="AN244" s="9"/>
      <c r="AO244" s="9"/>
      <c r="AP244" s="9"/>
      <c r="AQ244" s="18">
        <f t="shared" si="130"/>
        <v>0</v>
      </c>
      <c r="AR244" s="18">
        <f t="shared" si="131"/>
        <v>0</v>
      </c>
      <c r="AS244" s="18">
        <f t="shared" si="132"/>
        <v>0</v>
      </c>
      <c r="AT244" s="10"/>
      <c r="AU244" s="9"/>
      <c r="AV244" s="9"/>
      <c r="AW244" s="9"/>
      <c r="AX244" s="9"/>
      <c r="AY244" s="9"/>
      <c r="AZ244" s="9"/>
      <c r="BA244" s="9"/>
      <c r="BB244" s="69"/>
      <c r="BC244" s="69"/>
      <c r="BD244" s="69"/>
      <c r="BE244" s="69"/>
      <c r="BF244" s="69"/>
      <c r="BG244" s="18">
        <f t="shared" si="133"/>
        <v>0</v>
      </c>
      <c r="BH244" s="30">
        <f t="shared" si="134"/>
        <v>0</v>
      </c>
      <c r="BI244" s="23"/>
      <c r="BJ244" s="5"/>
      <c r="BK244" s="24"/>
      <c r="BL244" s="5"/>
      <c r="BM244" s="24"/>
      <c r="BN244" s="24"/>
    </row>
    <row r="245" spans="4:66" ht="12" customHeight="1" x14ac:dyDescent="0.3">
      <c r="D245" s="153"/>
      <c r="E245" s="120"/>
      <c r="F245" s="89"/>
      <c r="G245" s="89"/>
      <c r="H245" s="89"/>
      <c r="I245" s="89"/>
      <c r="J245" s="88"/>
      <c r="K245" s="93"/>
      <c r="L245" s="86" t="s">
        <v>608</v>
      </c>
      <c r="M245" s="73" t="s">
        <v>360</v>
      </c>
      <c r="N245" s="9"/>
      <c r="O245" s="9"/>
      <c r="P245" s="5"/>
      <c r="Q245" s="5"/>
      <c r="R245" s="18">
        <f t="shared" si="126"/>
        <v>0</v>
      </c>
      <c r="S245" s="9"/>
      <c r="T245" s="9"/>
      <c r="U245" s="9"/>
      <c r="V245" s="9"/>
      <c r="W245" s="9"/>
      <c r="X245" s="9"/>
      <c r="Y245" s="9"/>
      <c r="Z245" s="9"/>
      <c r="AA245" s="9"/>
      <c r="AB245" s="9"/>
      <c r="AC245" s="9"/>
      <c r="AD245" s="29">
        <f t="shared" si="127"/>
        <v>0</v>
      </c>
      <c r="AE245" s="18">
        <f t="shared" si="128"/>
        <v>0</v>
      </c>
      <c r="AF245" s="9"/>
      <c r="AG245" s="9"/>
      <c r="AH245" s="9"/>
      <c r="AI245" s="9"/>
      <c r="AJ245" s="9"/>
      <c r="AK245" s="9"/>
      <c r="AL245" s="18">
        <f t="shared" si="129"/>
        <v>0</v>
      </c>
      <c r="AM245" s="9"/>
      <c r="AN245" s="9"/>
      <c r="AO245" s="9"/>
      <c r="AP245" s="9"/>
      <c r="AQ245" s="18">
        <f t="shared" si="130"/>
        <v>0</v>
      </c>
      <c r="AR245" s="18">
        <f t="shared" si="131"/>
        <v>0</v>
      </c>
      <c r="AS245" s="18">
        <f t="shared" si="132"/>
        <v>0</v>
      </c>
      <c r="AT245" s="10"/>
      <c r="AU245" s="9"/>
      <c r="AV245" s="9"/>
      <c r="AW245" s="9"/>
      <c r="AX245" s="9"/>
      <c r="AY245" s="9"/>
      <c r="AZ245" s="9"/>
      <c r="BA245" s="9"/>
      <c r="BB245" s="69"/>
      <c r="BC245" s="69"/>
      <c r="BD245" s="69"/>
      <c r="BE245" s="69"/>
      <c r="BF245" s="69"/>
      <c r="BG245" s="18">
        <f t="shared" si="133"/>
        <v>0</v>
      </c>
      <c r="BH245" s="30">
        <f t="shared" si="134"/>
        <v>0</v>
      </c>
      <c r="BI245" s="23"/>
      <c r="BJ245" s="5"/>
      <c r="BK245" s="24"/>
      <c r="BL245" s="5"/>
      <c r="BM245" s="24"/>
      <c r="BN245" s="24"/>
    </row>
    <row r="246" spans="4:66" ht="12" customHeight="1" x14ac:dyDescent="0.3">
      <c r="D246" s="153"/>
      <c r="E246" s="120"/>
      <c r="F246" s="89"/>
      <c r="G246" s="89"/>
      <c r="H246" s="89"/>
      <c r="I246" s="89"/>
      <c r="J246" s="88"/>
      <c r="K246" s="94"/>
      <c r="L246" s="86" t="s">
        <v>581</v>
      </c>
      <c r="M246" s="73" t="s">
        <v>253</v>
      </c>
      <c r="N246" s="18">
        <f>N241++N242+N243+N244+N245</f>
        <v>0</v>
      </c>
      <c r="O246" s="18">
        <f>O241++O242+O243+O244+O245</f>
        <v>0</v>
      </c>
      <c r="P246" s="5"/>
      <c r="Q246" s="5"/>
      <c r="R246" s="18">
        <f>R241++R242+R243+R244+R245</f>
        <v>0</v>
      </c>
      <c r="S246" s="18">
        <f t="shared" ref="S246:BH246" si="135">S241++S242+S243+S244+S245</f>
        <v>0</v>
      </c>
      <c r="T246" s="18">
        <f t="shared" si="135"/>
        <v>0</v>
      </c>
      <c r="U246" s="18">
        <f t="shared" si="135"/>
        <v>0</v>
      </c>
      <c r="V246" s="18">
        <f t="shared" si="135"/>
        <v>0</v>
      </c>
      <c r="W246" s="18">
        <f t="shared" si="135"/>
        <v>0</v>
      </c>
      <c r="X246" s="18">
        <f t="shared" si="135"/>
        <v>0</v>
      </c>
      <c r="Y246" s="18">
        <f t="shared" si="135"/>
        <v>0</v>
      </c>
      <c r="Z246" s="18">
        <f t="shared" si="135"/>
        <v>0</v>
      </c>
      <c r="AA246" s="18">
        <f t="shared" si="135"/>
        <v>0</v>
      </c>
      <c r="AB246" s="18">
        <f t="shared" si="135"/>
        <v>0</v>
      </c>
      <c r="AC246" s="18">
        <f t="shared" si="135"/>
        <v>0</v>
      </c>
      <c r="AD246" s="18">
        <f t="shared" si="135"/>
        <v>0</v>
      </c>
      <c r="AE246" s="18">
        <f t="shared" si="135"/>
        <v>0</v>
      </c>
      <c r="AF246" s="18">
        <f t="shared" si="135"/>
        <v>0</v>
      </c>
      <c r="AG246" s="18">
        <f t="shared" si="135"/>
        <v>0</v>
      </c>
      <c r="AH246" s="18">
        <f t="shared" si="135"/>
        <v>0</v>
      </c>
      <c r="AI246" s="18">
        <f t="shared" si="135"/>
        <v>0</v>
      </c>
      <c r="AJ246" s="18">
        <f t="shared" si="135"/>
        <v>0</v>
      </c>
      <c r="AK246" s="18">
        <f t="shared" si="135"/>
        <v>0</v>
      </c>
      <c r="AL246" s="18">
        <f t="shared" si="135"/>
        <v>0</v>
      </c>
      <c r="AM246" s="18">
        <f t="shared" si="135"/>
        <v>0</v>
      </c>
      <c r="AN246" s="18">
        <f t="shared" si="135"/>
        <v>0</v>
      </c>
      <c r="AO246" s="18">
        <f t="shared" si="135"/>
        <v>0</v>
      </c>
      <c r="AP246" s="18">
        <f t="shared" si="135"/>
        <v>0</v>
      </c>
      <c r="AQ246" s="18">
        <f t="shared" si="135"/>
        <v>0</v>
      </c>
      <c r="AR246" s="18">
        <f t="shared" si="135"/>
        <v>0</v>
      </c>
      <c r="AS246" s="18">
        <f t="shared" si="135"/>
        <v>0</v>
      </c>
      <c r="AT246" s="18">
        <f t="shared" si="135"/>
        <v>0</v>
      </c>
      <c r="AU246" s="18">
        <f t="shared" si="135"/>
        <v>0</v>
      </c>
      <c r="AV246" s="18">
        <f t="shared" si="135"/>
        <v>0</v>
      </c>
      <c r="AW246" s="18">
        <f t="shared" si="135"/>
        <v>0</v>
      </c>
      <c r="AX246" s="18">
        <f t="shared" si="135"/>
        <v>0</v>
      </c>
      <c r="AY246" s="18">
        <f t="shared" si="135"/>
        <v>0</v>
      </c>
      <c r="AZ246" s="18">
        <f t="shared" si="135"/>
        <v>0</v>
      </c>
      <c r="BA246" s="18">
        <f t="shared" si="135"/>
        <v>0</v>
      </c>
      <c r="BB246" s="18">
        <f t="shared" si="135"/>
        <v>0</v>
      </c>
      <c r="BC246" s="18">
        <f t="shared" si="135"/>
        <v>0</v>
      </c>
      <c r="BD246" s="18">
        <f t="shared" si="135"/>
        <v>0</v>
      </c>
      <c r="BE246" s="18">
        <f t="shared" si="135"/>
        <v>0</v>
      </c>
      <c r="BF246" s="18">
        <f t="shared" si="135"/>
        <v>0</v>
      </c>
      <c r="BG246" s="18">
        <f t="shared" si="135"/>
        <v>0</v>
      </c>
      <c r="BH246" s="18">
        <f t="shared" si="135"/>
        <v>0</v>
      </c>
      <c r="BI246" s="27"/>
      <c r="BJ246" s="28"/>
      <c r="BK246" s="24"/>
      <c r="BL246" s="5"/>
      <c r="BM246" s="24"/>
      <c r="BN246" s="24"/>
    </row>
    <row r="247" spans="4:66" ht="12" customHeight="1" x14ac:dyDescent="0.3">
      <c r="D247" s="153"/>
      <c r="E247" s="120"/>
      <c r="F247" s="89"/>
      <c r="G247" s="89"/>
      <c r="H247" s="89"/>
      <c r="I247" s="89"/>
      <c r="J247" s="88" t="s">
        <v>3</v>
      </c>
      <c r="K247" s="86" t="s">
        <v>598</v>
      </c>
      <c r="L247" s="85" t="s">
        <v>582</v>
      </c>
      <c r="M247" s="73" t="s">
        <v>254</v>
      </c>
      <c r="N247" s="6"/>
      <c r="O247" s="6"/>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30">
        <f>N247+O247+P247+Q247</f>
        <v>0</v>
      </c>
      <c r="BI247" s="27"/>
      <c r="BJ247" s="28"/>
      <c r="BK247" s="24"/>
      <c r="BL247" s="5"/>
      <c r="BM247" s="24"/>
      <c r="BN247" s="24"/>
    </row>
    <row r="248" spans="4:66" ht="12" customHeight="1" x14ac:dyDescent="0.3">
      <c r="D248" s="153"/>
      <c r="E248" s="120"/>
      <c r="F248" s="89"/>
      <c r="G248" s="89"/>
      <c r="H248" s="89"/>
      <c r="I248" s="89"/>
      <c r="J248" s="88"/>
      <c r="K248" s="86" t="s">
        <v>602</v>
      </c>
      <c r="L248" s="85" t="s">
        <v>582</v>
      </c>
      <c r="M248" s="73" t="s">
        <v>255</v>
      </c>
      <c r="N248" s="9"/>
      <c r="O248" s="9"/>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30">
        <f>N248+O248+P248+Q248</f>
        <v>0</v>
      </c>
      <c r="BI248" s="27"/>
      <c r="BJ248" s="28"/>
      <c r="BK248" s="24"/>
      <c r="BL248" s="5"/>
      <c r="BM248" s="24"/>
      <c r="BN248" s="24"/>
    </row>
    <row r="249" spans="4:66" ht="12" customHeight="1" x14ac:dyDescent="0.3">
      <c r="D249" s="153"/>
      <c r="E249" s="120"/>
      <c r="F249" s="89"/>
      <c r="G249" s="89"/>
      <c r="H249" s="89"/>
      <c r="I249" s="89"/>
      <c r="J249" s="88"/>
      <c r="K249" s="92" t="s">
        <v>587</v>
      </c>
      <c r="L249" s="86" t="s">
        <v>607</v>
      </c>
      <c r="M249" s="73" t="s">
        <v>361</v>
      </c>
      <c r="N249" s="9"/>
      <c r="O249" s="9"/>
      <c r="P249" s="5"/>
      <c r="Q249" s="5"/>
      <c r="R249" s="18">
        <f>S249+U249+Z249</f>
        <v>0</v>
      </c>
      <c r="S249" s="9"/>
      <c r="T249" s="9"/>
      <c r="U249" s="9"/>
      <c r="V249" s="9"/>
      <c r="W249" s="9"/>
      <c r="X249" s="9"/>
      <c r="Y249" s="9"/>
      <c r="Z249" s="9"/>
      <c r="AA249" s="9"/>
      <c r="AB249" s="9"/>
      <c r="AC249" s="9"/>
      <c r="AD249" s="29">
        <f>O249+P249+Q249+R249+AC249</f>
        <v>0</v>
      </c>
      <c r="AE249" s="18">
        <f>AF249+AG249</f>
        <v>0</v>
      </c>
      <c r="AF249" s="9"/>
      <c r="AG249" s="9"/>
      <c r="AH249" s="9"/>
      <c r="AI249" s="9"/>
      <c r="AJ249" s="9"/>
      <c r="AK249" s="9"/>
      <c r="AL249" s="18">
        <f>AE249+AI249+AJ249+AK249</f>
        <v>0</v>
      </c>
      <c r="AM249" s="9"/>
      <c r="AN249" s="9"/>
      <c r="AO249" s="9"/>
      <c r="AP249" s="9"/>
      <c r="AQ249" s="18">
        <f>AM249+AN249+AO249+AP249</f>
        <v>0</v>
      </c>
      <c r="AR249" s="18">
        <f>AD249+AL249+AQ249</f>
        <v>0</v>
      </c>
      <c r="AS249" s="18">
        <f>AT249+AU249+AV249+AW249+AZ249+BA249</f>
        <v>0</v>
      </c>
      <c r="AT249" s="10"/>
      <c r="AU249" s="9"/>
      <c r="AV249" s="9"/>
      <c r="AW249" s="9"/>
      <c r="AX249" s="9"/>
      <c r="AY249" s="9"/>
      <c r="AZ249" s="9"/>
      <c r="BA249" s="9"/>
      <c r="BB249" s="69"/>
      <c r="BC249" s="69"/>
      <c r="BD249" s="69"/>
      <c r="BE249" s="69"/>
      <c r="BF249" s="69"/>
      <c r="BG249" s="18">
        <f>AS249+BB249+BC249+BD249+BE249+BF249</f>
        <v>0</v>
      </c>
      <c r="BH249" s="30">
        <f>N249+AR249+BG249</f>
        <v>0</v>
      </c>
      <c r="BI249" s="23"/>
      <c r="BJ249" s="28"/>
      <c r="BK249" s="24"/>
      <c r="BL249" s="5"/>
      <c r="BM249" s="24"/>
      <c r="BN249" s="24"/>
    </row>
    <row r="250" spans="4:66" ht="12" customHeight="1" x14ac:dyDescent="0.3">
      <c r="D250" s="153"/>
      <c r="E250" s="120"/>
      <c r="F250" s="89"/>
      <c r="G250" s="89"/>
      <c r="H250" s="89"/>
      <c r="I250" s="89"/>
      <c r="J250" s="88"/>
      <c r="K250" s="93"/>
      <c r="L250" s="86" t="s">
        <v>608</v>
      </c>
      <c r="M250" s="73" t="s">
        <v>362</v>
      </c>
      <c r="N250" s="9"/>
      <c r="O250" s="9"/>
      <c r="P250" s="5"/>
      <c r="Q250" s="5"/>
      <c r="R250" s="18">
        <f>S250+U250+Z250</f>
        <v>0</v>
      </c>
      <c r="S250" s="9"/>
      <c r="T250" s="9"/>
      <c r="U250" s="9"/>
      <c r="V250" s="9"/>
      <c r="W250" s="9"/>
      <c r="X250" s="9"/>
      <c r="Y250" s="9"/>
      <c r="Z250" s="9"/>
      <c r="AA250" s="9"/>
      <c r="AB250" s="9"/>
      <c r="AC250" s="9"/>
      <c r="AD250" s="29">
        <f>O250+P250+Q250+R250+AC250</f>
        <v>0</v>
      </c>
      <c r="AE250" s="18">
        <f>AF250+AG250</f>
        <v>0</v>
      </c>
      <c r="AF250" s="9"/>
      <c r="AG250" s="9"/>
      <c r="AH250" s="9"/>
      <c r="AI250" s="9"/>
      <c r="AJ250" s="9"/>
      <c r="AK250" s="9"/>
      <c r="AL250" s="18">
        <f>AE250+AI250+AJ250+AK250</f>
        <v>0</v>
      </c>
      <c r="AM250" s="9"/>
      <c r="AN250" s="9"/>
      <c r="AO250" s="9"/>
      <c r="AP250" s="9"/>
      <c r="AQ250" s="18">
        <f>AM250+AN250+AO250+AP250</f>
        <v>0</v>
      </c>
      <c r="AR250" s="18">
        <f>AD250+AL250+AQ250</f>
        <v>0</v>
      </c>
      <c r="AS250" s="18">
        <f>AT250+AU250+AV250+AW250+AZ250+BA250</f>
        <v>0</v>
      </c>
      <c r="AT250" s="10"/>
      <c r="AU250" s="9"/>
      <c r="AV250" s="9"/>
      <c r="AW250" s="9"/>
      <c r="AX250" s="9"/>
      <c r="AY250" s="9"/>
      <c r="AZ250" s="9"/>
      <c r="BA250" s="9"/>
      <c r="BB250" s="69"/>
      <c r="BC250" s="69"/>
      <c r="BD250" s="69"/>
      <c r="BE250" s="69"/>
      <c r="BF250" s="69"/>
      <c r="BG250" s="18">
        <f>AS250+BB250+BC250+BD250+BE250+BF250</f>
        <v>0</v>
      </c>
      <c r="BH250" s="30">
        <f>N250+AR250+BG250</f>
        <v>0</v>
      </c>
      <c r="BI250" s="23"/>
      <c r="BJ250" s="28"/>
      <c r="BK250" s="24"/>
      <c r="BL250" s="5"/>
      <c r="BM250" s="24"/>
      <c r="BN250" s="24"/>
    </row>
    <row r="251" spans="4:66" ht="12" customHeight="1" x14ac:dyDescent="0.3">
      <c r="D251" s="153"/>
      <c r="E251" s="120"/>
      <c r="F251" s="89"/>
      <c r="G251" s="89"/>
      <c r="H251" s="89"/>
      <c r="I251" s="89"/>
      <c r="J251" s="88"/>
      <c r="K251" s="94"/>
      <c r="L251" s="85" t="s">
        <v>581</v>
      </c>
      <c r="M251" s="73" t="s">
        <v>256</v>
      </c>
      <c r="N251" s="18">
        <f>N249+N250</f>
        <v>0</v>
      </c>
      <c r="O251" s="18">
        <f>O249+O250</f>
        <v>0</v>
      </c>
      <c r="P251" s="5"/>
      <c r="Q251" s="5"/>
      <c r="R251" s="18">
        <f>R249+R250</f>
        <v>0</v>
      </c>
      <c r="S251" s="18">
        <f t="shared" ref="S251:BH251" si="136">S249+S250</f>
        <v>0</v>
      </c>
      <c r="T251" s="18">
        <f t="shared" si="136"/>
        <v>0</v>
      </c>
      <c r="U251" s="18">
        <f t="shared" si="136"/>
        <v>0</v>
      </c>
      <c r="V251" s="18">
        <f t="shared" si="136"/>
        <v>0</v>
      </c>
      <c r="W251" s="18">
        <f t="shared" si="136"/>
        <v>0</v>
      </c>
      <c r="X251" s="18">
        <f t="shared" si="136"/>
        <v>0</v>
      </c>
      <c r="Y251" s="18">
        <f t="shared" si="136"/>
        <v>0</v>
      </c>
      <c r="Z251" s="18">
        <f t="shared" si="136"/>
        <v>0</v>
      </c>
      <c r="AA251" s="18">
        <f t="shared" si="136"/>
        <v>0</v>
      </c>
      <c r="AB251" s="18">
        <f t="shared" si="136"/>
        <v>0</v>
      </c>
      <c r="AC251" s="18">
        <f t="shared" si="136"/>
        <v>0</v>
      </c>
      <c r="AD251" s="18">
        <f t="shared" si="136"/>
        <v>0</v>
      </c>
      <c r="AE251" s="18">
        <f t="shared" si="136"/>
        <v>0</v>
      </c>
      <c r="AF251" s="18">
        <f t="shared" si="136"/>
        <v>0</v>
      </c>
      <c r="AG251" s="18">
        <f t="shared" si="136"/>
        <v>0</v>
      </c>
      <c r="AH251" s="18">
        <f t="shared" si="136"/>
        <v>0</v>
      </c>
      <c r="AI251" s="18">
        <f t="shared" si="136"/>
        <v>0</v>
      </c>
      <c r="AJ251" s="18">
        <f t="shared" si="136"/>
        <v>0</v>
      </c>
      <c r="AK251" s="18">
        <f t="shared" si="136"/>
        <v>0</v>
      </c>
      <c r="AL251" s="18">
        <f t="shared" si="136"/>
        <v>0</v>
      </c>
      <c r="AM251" s="18">
        <f t="shared" si="136"/>
        <v>0</v>
      </c>
      <c r="AN251" s="18">
        <f t="shared" si="136"/>
        <v>0</v>
      </c>
      <c r="AO251" s="18">
        <f t="shared" si="136"/>
        <v>0</v>
      </c>
      <c r="AP251" s="18">
        <f t="shared" si="136"/>
        <v>0</v>
      </c>
      <c r="AQ251" s="18">
        <f t="shared" si="136"/>
        <v>0</v>
      </c>
      <c r="AR251" s="18">
        <f t="shared" si="136"/>
        <v>0</v>
      </c>
      <c r="AS251" s="18">
        <f t="shared" si="136"/>
        <v>0</v>
      </c>
      <c r="AT251" s="18">
        <f t="shared" si="136"/>
        <v>0</v>
      </c>
      <c r="AU251" s="18">
        <f t="shared" si="136"/>
        <v>0</v>
      </c>
      <c r="AV251" s="18">
        <f t="shared" si="136"/>
        <v>0</v>
      </c>
      <c r="AW251" s="18">
        <f t="shared" si="136"/>
        <v>0</v>
      </c>
      <c r="AX251" s="18">
        <f t="shared" si="136"/>
        <v>0</v>
      </c>
      <c r="AY251" s="18">
        <f t="shared" si="136"/>
        <v>0</v>
      </c>
      <c r="AZ251" s="18">
        <f t="shared" si="136"/>
        <v>0</v>
      </c>
      <c r="BA251" s="18">
        <f t="shared" si="136"/>
        <v>0</v>
      </c>
      <c r="BB251" s="18">
        <f t="shared" si="136"/>
        <v>0</v>
      </c>
      <c r="BC251" s="18">
        <f t="shared" si="136"/>
        <v>0</v>
      </c>
      <c r="BD251" s="18">
        <f t="shared" si="136"/>
        <v>0</v>
      </c>
      <c r="BE251" s="18">
        <f t="shared" si="136"/>
        <v>0</v>
      </c>
      <c r="BF251" s="18">
        <f t="shared" si="136"/>
        <v>0</v>
      </c>
      <c r="BG251" s="18">
        <f t="shared" si="136"/>
        <v>0</v>
      </c>
      <c r="BH251" s="18">
        <f t="shared" si="136"/>
        <v>0</v>
      </c>
      <c r="BI251" s="23"/>
      <c r="BJ251" s="5"/>
      <c r="BK251" s="24"/>
      <c r="BL251" s="5"/>
      <c r="BM251" s="24"/>
      <c r="BN251" s="24"/>
    </row>
    <row r="252" spans="4:66" ht="12" customHeight="1" x14ac:dyDescent="0.3">
      <c r="D252" s="153"/>
      <c r="E252" s="120"/>
      <c r="F252" s="89"/>
      <c r="G252" s="89"/>
      <c r="H252" s="89"/>
      <c r="I252" s="89"/>
      <c r="J252" s="91" t="s">
        <v>4</v>
      </c>
      <c r="K252" s="86" t="s">
        <v>598</v>
      </c>
      <c r="L252" s="85" t="s">
        <v>582</v>
      </c>
      <c r="M252" s="73" t="s">
        <v>257</v>
      </c>
      <c r="N252" s="6"/>
      <c r="O252" s="6"/>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30">
        <f>N252+O252+P252+Q252</f>
        <v>0</v>
      </c>
      <c r="BI252" s="23"/>
      <c r="BJ252" s="5"/>
      <c r="BK252" s="24"/>
      <c r="BL252" s="5"/>
      <c r="BM252" s="24"/>
      <c r="BN252" s="24"/>
    </row>
    <row r="253" spans="4:66" ht="12" customHeight="1" x14ac:dyDescent="0.3">
      <c r="D253" s="153"/>
      <c r="E253" s="120"/>
      <c r="F253" s="89"/>
      <c r="G253" s="89"/>
      <c r="H253" s="89"/>
      <c r="I253" s="89"/>
      <c r="J253" s="91"/>
      <c r="K253" s="86" t="s">
        <v>602</v>
      </c>
      <c r="L253" s="85" t="s">
        <v>582</v>
      </c>
      <c r="M253" s="73" t="s">
        <v>258</v>
      </c>
      <c r="N253" s="9"/>
      <c r="O253" s="9"/>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30">
        <f>N253+O253+P253+Q253</f>
        <v>0</v>
      </c>
      <c r="BI253" s="23"/>
      <c r="BJ253" s="5"/>
      <c r="BK253" s="24"/>
      <c r="BL253" s="5"/>
      <c r="BM253" s="24"/>
      <c r="BN253" s="24"/>
    </row>
    <row r="254" spans="4:66" ht="12" customHeight="1" x14ac:dyDescent="0.3">
      <c r="D254" s="153"/>
      <c r="E254" s="120"/>
      <c r="F254" s="89"/>
      <c r="G254" s="89"/>
      <c r="H254" s="89"/>
      <c r="I254" s="89"/>
      <c r="J254" s="91"/>
      <c r="K254" s="92" t="s">
        <v>587</v>
      </c>
      <c r="L254" s="86" t="s">
        <v>607</v>
      </c>
      <c r="M254" s="73" t="s">
        <v>363</v>
      </c>
      <c r="N254" s="9"/>
      <c r="O254" s="9"/>
      <c r="P254" s="5"/>
      <c r="Q254" s="5"/>
      <c r="R254" s="18">
        <f t="shared" ref="R254:R261" si="137">S254+U254+Z254</f>
        <v>0</v>
      </c>
      <c r="S254" s="9"/>
      <c r="T254" s="9"/>
      <c r="U254" s="9"/>
      <c r="V254" s="9"/>
      <c r="W254" s="9"/>
      <c r="X254" s="9"/>
      <c r="Y254" s="9"/>
      <c r="Z254" s="9"/>
      <c r="AA254" s="9"/>
      <c r="AB254" s="9"/>
      <c r="AC254" s="9"/>
      <c r="AD254" s="29">
        <f t="shared" ref="AD254:AD261" si="138">O254+P254+Q254+R254+AC254</f>
        <v>0</v>
      </c>
      <c r="AE254" s="18">
        <f t="shared" ref="AE254:AE261" si="139">AF254+AG254</f>
        <v>0</v>
      </c>
      <c r="AF254" s="9"/>
      <c r="AG254" s="9"/>
      <c r="AH254" s="9"/>
      <c r="AI254" s="9"/>
      <c r="AJ254" s="9"/>
      <c r="AK254" s="9"/>
      <c r="AL254" s="18">
        <f t="shared" ref="AL254:AL261" si="140">AE254+AI254+AJ254+AK254</f>
        <v>0</v>
      </c>
      <c r="AM254" s="9"/>
      <c r="AN254" s="9"/>
      <c r="AO254" s="9"/>
      <c r="AP254" s="9"/>
      <c r="AQ254" s="18">
        <f t="shared" ref="AQ254:AQ261" si="141">AM254+AN254+AO254+AP254</f>
        <v>0</v>
      </c>
      <c r="AR254" s="18">
        <f t="shared" ref="AR254:AR261" si="142">AD254+AL254+AQ254</f>
        <v>0</v>
      </c>
      <c r="AS254" s="18">
        <f t="shared" ref="AS254:AS261" si="143">AT254+AU254+AV254+AW254+AZ254+BA254</f>
        <v>0</v>
      </c>
      <c r="AT254" s="10"/>
      <c r="AU254" s="9"/>
      <c r="AV254" s="9"/>
      <c r="AW254" s="9"/>
      <c r="AX254" s="9"/>
      <c r="AY254" s="9"/>
      <c r="AZ254" s="9"/>
      <c r="BA254" s="9"/>
      <c r="BB254" s="69"/>
      <c r="BC254" s="69"/>
      <c r="BD254" s="69"/>
      <c r="BE254" s="69"/>
      <c r="BF254" s="69"/>
      <c r="BG254" s="18">
        <f t="shared" ref="BG254:BG261" si="144">AS254+BB254+BC254+BD254+BE254+BF254</f>
        <v>0</v>
      </c>
      <c r="BH254" s="30">
        <f t="shared" ref="BH254:BH261" si="145">N254+AR254+BG254</f>
        <v>0</v>
      </c>
      <c r="BI254" s="23"/>
      <c r="BJ254" s="5"/>
      <c r="BK254" s="24"/>
      <c r="BL254" s="5"/>
      <c r="BM254" s="24"/>
      <c r="BN254" s="24"/>
    </row>
    <row r="255" spans="4:66" ht="12" customHeight="1" x14ac:dyDescent="0.3">
      <c r="D255" s="153"/>
      <c r="E255" s="120"/>
      <c r="F255" s="89"/>
      <c r="G255" s="89"/>
      <c r="H255" s="89"/>
      <c r="I255" s="89"/>
      <c r="J255" s="91"/>
      <c r="K255" s="93"/>
      <c r="L255" s="86" t="s">
        <v>611</v>
      </c>
      <c r="M255" s="73" t="s">
        <v>364</v>
      </c>
      <c r="N255" s="9"/>
      <c r="O255" s="9"/>
      <c r="P255" s="5"/>
      <c r="Q255" s="5"/>
      <c r="R255" s="18">
        <f t="shared" si="137"/>
        <v>0</v>
      </c>
      <c r="S255" s="9"/>
      <c r="T255" s="9"/>
      <c r="U255" s="9"/>
      <c r="V255" s="9"/>
      <c r="W255" s="9"/>
      <c r="X255" s="9"/>
      <c r="Y255" s="9"/>
      <c r="Z255" s="9"/>
      <c r="AA255" s="9"/>
      <c r="AB255" s="9"/>
      <c r="AC255" s="9"/>
      <c r="AD255" s="29">
        <f t="shared" si="138"/>
        <v>0</v>
      </c>
      <c r="AE255" s="18">
        <f t="shared" si="139"/>
        <v>0</v>
      </c>
      <c r="AF255" s="9"/>
      <c r="AG255" s="9"/>
      <c r="AH255" s="9"/>
      <c r="AI255" s="9"/>
      <c r="AJ255" s="9"/>
      <c r="AK255" s="9"/>
      <c r="AL255" s="18">
        <f t="shared" si="140"/>
        <v>0</v>
      </c>
      <c r="AM255" s="9"/>
      <c r="AN255" s="9"/>
      <c r="AO255" s="9"/>
      <c r="AP255" s="9"/>
      <c r="AQ255" s="18">
        <f t="shared" si="141"/>
        <v>0</v>
      </c>
      <c r="AR255" s="18">
        <f t="shared" si="142"/>
        <v>0</v>
      </c>
      <c r="AS255" s="18">
        <f t="shared" si="143"/>
        <v>0</v>
      </c>
      <c r="AT255" s="10"/>
      <c r="AU255" s="9"/>
      <c r="AV255" s="9"/>
      <c r="AW255" s="9"/>
      <c r="AX255" s="9"/>
      <c r="AY255" s="9"/>
      <c r="AZ255" s="9"/>
      <c r="BA255" s="9"/>
      <c r="BB255" s="69"/>
      <c r="BC255" s="69"/>
      <c r="BD255" s="69"/>
      <c r="BE255" s="69"/>
      <c r="BF255" s="69"/>
      <c r="BG255" s="18">
        <f t="shared" si="144"/>
        <v>0</v>
      </c>
      <c r="BH255" s="30">
        <f t="shared" si="145"/>
        <v>0</v>
      </c>
      <c r="BI255" s="23"/>
      <c r="BJ255" s="5"/>
      <c r="BK255" s="24"/>
      <c r="BL255" s="5"/>
      <c r="BM255" s="24"/>
      <c r="BN255" s="24"/>
    </row>
    <row r="256" spans="4:66" ht="12" customHeight="1" x14ac:dyDescent="0.3">
      <c r="D256" s="153"/>
      <c r="E256" s="120"/>
      <c r="F256" s="89"/>
      <c r="G256" s="89"/>
      <c r="H256" s="89"/>
      <c r="I256" s="89"/>
      <c r="J256" s="91"/>
      <c r="K256" s="93"/>
      <c r="L256" s="86" t="s">
        <v>612</v>
      </c>
      <c r="M256" s="73" t="s">
        <v>365</v>
      </c>
      <c r="N256" s="9"/>
      <c r="O256" s="9"/>
      <c r="P256" s="5"/>
      <c r="Q256" s="5"/>
      <c r="R256" s="18">
        <f t="shared" si="137"/>
        <v>0</v>
      </c>
      <c r="S256" s="9"/>
      <c r="T256" s="9"/>
      <c r="U256" s="9"/>
      <c r="V256" s="9"/>
      <c r="W256" s="9"/>
      <c r="X256" s="9"/>
      <c r="Y256" s="9"/>
      <c r="Z256" s="9"/>
      <c r="AA256" s="9"/>
      <c r="AB256" s="9"/>
      <c r="AC256" s="9"/>
      <c r="AD256" s="29">
        <f t="shared" si="138"/>
        <v>0</v>
      </c>
      <c r="AE256" s="18">
        <f t="shared" si="139"/>
        <v>0</v>
      </c>
      <c r="AF256" s="9"/>
      <c r="AG256" s="9"/>
      <c r="AH256" s="9"/>
      <c r="AI256" s="9"/>
      <c r="AJ256" s="9"/>
      <c r="AK256" s="9"/>
      <c r="AL256" s="18">
        <f t="shared" si="140"/>
        <v>0</v>
      </c>
      <c r="AM256" s="9"/>
      <c r="AN256" s="9"/>
      <c r="AO256" s="9"/>
      <c r="AP256" s="9"/>
      <c r="AQ256" s="18">
        <f t="shared" si="141"/>
        <v>0</v>
      </c>
      <c r="AR256" s="18">
        <f t="shared" si="142"/>
        <v>0</v>
      </c>
      <c r="AS256" s="18">
        <f t="shared" si="143"/>
        <v>0</v>
      </c>
      <c r="AT256" s="10"/>
      <c r="AU256" s="9"/>
      <c r="AV256" s="9"/>
      <c r="AW256" s="9"/>
      <c r="AX256" s="9"/>
      <c r="AY256" s="9"/>
      <c r="AZ256" s="9"/>
      <c r="BA256" s="9"/>
      <c r="BB256" s="69"/>
      <c r="BC256" s="69"/>
      <c r="BD256" s="69"/>
      <c r="BE256" s="69"/>
      <c r="BF256" s="69"/>
      <c r="BG256" s="18">
        <f t="shared" si="144"/>
        <v>0</v>
      </c>
      <c r="BH256" s="30">
        <f t="shared" si="145"/>
        <v>0</v>
      </c>
      <c r="BI256" s="23"/>
      <c r="BJ256" s="5"/>
      <c r="BK256" s="24"/>
      <c r="BL256" s="5"/>
      <c r="BM256" s="24"/>
      <c r="BN256" s="24"/>
    </row>
    <row r="257" spans="4:66" ht="12" customHeight="1" x14ac:dyDescent="0.3">
      <c r="D257" s="153"/>
      <c r="E257" s="120"/>
      <c r="F257" s="89"/>
      <c r="G257" s="89"/>
      <c r="H257" s="89"/>
      <c r="I257" s="89"/>
      <c r="J257" s="91"/>
      <c r="K257" s="93"/>
      <c r="L257" s="86" t="s">
        <v>613</v>
      </c>
      <c r="M257" s="73" t="s">
        <v>366</v>
      </c>
      <c r="N257" s="9"/>
      <c r="O257" s="9"/>
      <c r="P257" s="5"/>
      <c r="Q257" s="5"/>
      <c r="R257" s="18">
        <f t="shared" si="137"/>
        <v>0</v>
      </c>
      <c r="S257" s="9"/>
      <c r="T257" s="9"/>
      <c r="U257" s="9"/>
      <c r="V257" s="9"/>
      <c r="W257" s="9"/>
      <c r="X257" s="9"/>
      <c r="Y257" s="9"/>
      <c r="Z257" s="9"/>
      <c r="AA257" s="9"/>
      <c r="AB257" s="9"/>
      <c r="AC257" s="9"/>
      <c r="AD257" s="29">
        <f t="shared" si="138"/>
        <v>0</v>
      </c>
      <c r="AE257" s="18">
        <f t="shared" si="139"/>
        <v>0</v>
      </c>
      <c r="AF257" s="9"/>
      <c r="AG257" s="9"/>
      <c r="AH257" s="9"/>
      <c r="AI257" s="9"/>
      <c r="AJ257" s="9"/>
      <c r="AK257" s="9"/>
      <c r="AL257" s="18">
        <f t="shared" si="140"/>
        <v>0</v>
      </c>
      <c r="AM257" s="9"/>
      <c r="AN257" s="9"/>
      <c r="AO257" s="9"/>
      <c r="AP257" s="9"/>
      <c r="AQ257" s="18">
        <f t="shared" si="141"/>
        <v>0</v>
      </c>
      <c r="AR257" s="18">
        <f t="shared" si="142"/>
        <v>0</v>
      </c>
      <c r="AS257" s="18">
        <f t="shared" si="143"/>
        <v>0</v>
      </c>
      <c r="AT257" s="10"/>
      <c r="AU257" s="9"/>
      <c r="AV257" s="9"/>
      <c r="AW257" s="9"/>
      <c r="AX257" s="9"/>
      <c r="AY257" s="9"/>
      <c r="AZ257" s="9"/>
      <c r="BA257" s="9"/>
      <c r="BB257" s="69"/>
      <c r="BC257" s="69"/>
      <c r="BD257" s="69"/>
      <c r="BE257" s="69"/>
      <c r="BF257" s="69"/>
      <c r="BG257" s="18">
        <f t="shared" si="144"/>
        <v>0</v>
      </c>
      <c r="BH257" s="30">
        <f t="shared" si="145"/>
        <v>0</v>
      </c>
      <c r="BI257" s="23"/>
      <c r="BJ257" s="5"/>
      <c r="BK257" s="24"/>
      <c r="BL257" s="5"/>
      <c r="BM257" s="24"/>
      <c r="BN257" s="24"/>
    </row>
    <row r="258" spans="4:66" ht="12" customHeight="1" x14ac:dyDescent="0.3">
      <c r="D258" s="153"/>
      <c r="E258" s="120"/>
      <c r="F258" s="89"/>
      <c r="G258" s="89"/>
      <c r="H258" s="89"/>
      <c r="I258" s="89"/>
      <c r="J258" s="91"/>
      <c r="K258" s="93"/>
      <c r="L258" s="86" t="s">
        <v>608</v>
      </c>
      <c r="M258" s="73" t="s">
        <v>367</v>
      </c>
      <c r="N258" s="9"/>
      <c r="O258" s="9"/>
      <c r="P258" s="5"/>
      <c r="Q258" s="5"/>
      <c r="R258" s="18">
        <f t="shared" si="137"/>
        <v>0</v>
      </c>
      <c r="S258" s="9"/>
      <c r="T258" s="9"/>
      <c r="U258" s="9"/>
      <c r="V258" s="9"/>
      <c r="W258" s="9"/>
      <c r="X258" s="9"/>
      <c r="Y258" s="9"/>
      <c r="Z258" s="9"/>
      <c r="AA258" s="9"/>
      <c r="AB258" s="9"/>
      <c r="AC258" s="9"/>
      <c r="AD258" s="29">
        <f t="shared" si="138"/>
        <v>0</v>
      </c>
      <c r="AE258" s="18">
        <f t="shared" si="139"/>
        <v>0</v>
      </c>
      <c r="AF258" s="9"/>
      <c r="AG258" s="9"/>
      <c r="AH258" s="9"/>
      <c r="AI258" s="9"/>
      <c r="AJ258" s="9"/>
      <c r="AK258" s="9"/>
      <c r="AL258" s="18">
        <f t="shared" si="140"/>
        <v>0</v>
      </c>
      <c r="AM258" s="9"/>
      <c r="AN258" s="9"/>
      <c r="AO258" s="9"/>
      <c r="AP258" s="9"/>
      <c r="AQ258" s="18">
        <f t="shared" si="141"/>
        <v>0</v>
      </c>
      <c r="AR258" s="18">
        <f t="shared" si="142"/>
        <v>0</v>
      </c>
      <c r="AS258" s="18">
        <f t="shared" si="143"/>
        <v>0</v>
      </c>
      <c r="AT258" s="10"/>
      <c r="AU258" s="9"/>
      <c r="AV258" s="9"/>
      <c r="AW258" s="9"/>
      <c r="AX258" s="9"/>
      <c r="AY258" s="9"/>
      <c r="AZ258" s="9"/>
      <c r="BA258" s="9"/>
      <c r="BB258" s="69"/>
      <c r="BC258" s="69"/>
      <c r="BD258" s="69"/>
      <c r="BE258" s="69"/>
      <c r="BF258" s="69"/>
      <c r="BG258" s="18">
        <f t="shared" si="144"/>
        <v>0</v>
      </c>
      <c r="BH258" s="30">
        <f t="shared" si="145"/>
        <v>0</v>
      </c>
      <c r="BI258" s="23"/>
      <c r="BJ258" s="5"/>
      <c r="BK258" s="24"/>
      <c r="BL258" s="5"/>
      <c r="BM258" s="24"/>
      <c r="BN258" s="24"/>
    </row>
    <row r="259" spans="4:66" ht="12" customHeight="1" x14ac:dyDescent="0.3">
      <c r="D259" s="153"/>
      <c r="E259" s="120"/>
      <c r="F259" s="89"/>
      <c r="G259" s="89"/>
      <c r="H259" s="89"/>
      <c r="I259" s="89"/>
      <c r="J259" s="91"/>
      <c r="K259" s="94"/>
      <c r="L259" s="86" t="s">
        <v>581</v>
      </c>
      <c r="M259" s="73" t="s">
        <v>259</v>
      </c>
      <c r="N259" s="18">
        <f>N254++N255+N256+N257+N258</f>
        <v>0</v>
      </c>
      <c r="O259" s="18">
        <f>O254++O255+O256+O257+O258</f>
        <v>0</v>
      </c>
      <c r="P259" s="5"/>
      <c r="Q259" s="5"/>
      <c r="R259" s="18">
        <f>R254++R255+R256+R257+R258</f>
        <v>0</v>
      </c>
      <c r="S259" s="18">
        <f t="shared" ref="S259:BH259" si="146">S254++S255+S256+S257+S258</f>
        <v>0</v>
      </c>
      <c r="T259" s="18">
        <f t="shared" si="146"/>
        <v>0</v>
      </c>
      <c r="U259" s="18">
        <f t="shared" si="146"/>
        <v>0</v>
      </c>
      <c r="V259" s="18">
        <f t="shared" si="146"/>
        <v>0</v>
      </c>
      <c r="W259" s="18">
        <f t="shared" si="146"/>
        <v>0</v>
      </c>
      <c r="X259" s="18">
        <f t="shared" si="146"/>
        <v>0</v>
      </c>
      <c r="Y259" s="18">
        <f t="shared" si="146"/>
        <v>0</v>
      </c>
      <c r="Z259" s="18">
        <f t="shared" si="146"/>
        <v>0</v>
      </c>
      <c r="AA259" s="18">
        <f t="shared" si="146"/>
        <v>0</v>
      </c>
      <c r="AB259" s="18">
        <f t="shared" si="146"/>
        <v>0</v>
      </c>
      <c r="AC259" s="18">
        <f t="shared" si="146"/>
        <v>0</v>
      </c>
      <c r="AD259" s="18">
        <f t="shared" si="146"/>
        <v>0</v>
      </c>
      <c r="AE259" s="18">
        <f t="shared" si="146"/>
        <v>0</v>
      </c>
      <c r="AF259" s="18">
        <f t="shared" si="146"/>
        <v>0</v>
      </c>
      <c r="AG259" s="18">
        <f t="shared" si="146"/>
        <v>0</v>
      </c>
      <c r="AH259" s="18">
        <f t="shared" si="146"/>
        <v>0</v>
      </c>
      <c r="AI259" s="18">
        <f t="shared" si="146"/>
        <v>0</v>
      </c>
      <c r="AJ259" s="18">
        <f t="shared" si="146"/>
        <v>0</v>
      </c>
      <c r="AK259" s="18">
        <f t="shared" si="146"/>
        <v>0</v>
      </c>
      <c r="AL259" s="18">
        <f t="shared" si="146"/>
        <v>0</v>
      </c>
      <c r="AM259" s="18">
        <f t="shared" si="146"/>
        <v>0</v>
      </c>
      <c r="AN259" s="18">
        <f t="shared" si="146"/>
        <v>0</v>
      </c>
      <c r="AO259" s="18">
        <f t="shared" si="146"/>
        <v>0</v>
      </c>
      <c r="AP259" s="18">
        <f t="shared" si="146"/>
        <v>0</v>
      </c>
      <c r="AQ259" s="18">
        <f t="shared" si="146"/>
        <v>0</v>
      </c>
      <c r="AR259" s="18">
        <f t="shared" si="146"/>
        <v>0</v>
      </c>
      <c r="AS259" s="18">
        <f t="shared" si="146"/>
        <v>0</v>
      </c>
      <c r="AT259" s="18">
        <f t="shared" si="146"/>
        <v>0</v>
      </c>
      <c r="AU259" s="18">
        <f t="shared" si="146"/>
        <v>0</v>
      </c>
      <c r="AV259" s="18">
        <f t="shared" si="146"/>
        <v>0</v>
      </c>
      <c r="AW259" s="18">
        <f t="shared" si="146"/>
        <v>0</v>
      </c>
      <c r="AX259" s="18">
        <f t="shared" si="146"/>
        <v>0</v>
      </c>
      <c r="AY259" s="18">
        <f t="shared" si="146"/>
        <v>0</v>
      </c>
      <c r="AZ259" s="18">
        <f t="shared" si="146"/>
        <v>0</v>
      </c>
      <c r="BA259" s="18">
        <f t="shared" si="146"/>
        <v>0</v>
      </c>
      <c r="BB259" s="18">
        <f t="shared" si="146"/>
        <v>0</v>
      </c>
      <c r="BC259" s="18">
        <f t="shared" si="146"/>
        <v>0</v>
      </c>
      <c r="BD259" s="18">
        <f t="shared" si="146"/>
        <v>0</v>
      </c>
      <c r="BE259" s="18">
        <f t="shared" si="146"/>
        <v>0</v>
      </c>
      <c r="BF259" s="18">
        <f t="shared" si="146"/>
        <v>0</v>
      </c>
      <c r="BG259" s="18">
        <f t="shared" si="146"/>
        <v>0</v>
      </c>
      <c r="BH259" s="18">
        <f t="shared" si="146"/>
        <v>0</v>
      </c>
      <c r="BI259" s="23"/>
      <c r="BJ259" s="5"/>
      <c r="BK259" s="24"/>
      <c r="BL259" s="5"/>
      <c r="BM259" s="24"/>
      <c r="BN259" s="24"/>
    </row>
    <row r="260" spans="4:66" ht="12" customHeight="1" x14ac:dyDescent="0.3">
      <c r="D260" s="153"/>
      <c r="E260" s="120"/>
      <c r="F260" s="89"/>
      <c r="G260" s="89"/>
      <c r="H260" s="89"/>
      <c r="I260" s="89"/>
      <c r="J260" s="95" t="s">
        <v>616</v>
      </c>
      <c r="K260" s="92" t="s">
        <v>615</v>
      </c>
      <c r="L260" s="86" t="s">
        <v>607</v>
      </c>
      <c r="M260" s="73" t="s">
        <v>368</v>
      </c>
      <c r="N260" s="9"/>
      <c r="O260" s="9"/>
      <c r="P260" s="5"/>
      <c r="Q260" s="5"/>
      <c r="R260" s="18">
        <f t="shared" si="137"/>
        <v>0</v>
      </c>
      <c r="S260" s="9"/>
      <c r="T260" s="9"/>
      <c r="U260" s="9"/>
      <c r="V260" s="9"/>
      <c r="W260" s="9"/>
      <c r="X260" s="9"/>
      <c r="Y260" s="9"/>
      <c r="Z260" s="9"/>
      <c r="AA260" s="9"/>
      <c r="AB260" s="9"/>
      <c r="AC260" s="9"/>
      <c r="AD260" s="29">
        <f t="shared" si="138"/>
        <v>0</v>
      </c>
      <c r="AE260" s="18">
        <f t="shared" si="139"/>
        <v>0</v>
      </c>
      <c r="AF260" s="9"/>
      <c r="AG260" s="9"/>
      <c r="AH260" s="9"/>
      <c r="AI260" s="9"/>
      <c r="AJ260" s="9"/>
      <c r="AK260" s="9"/>
      <c r="AL260" s="18">
        <f t="shared" si="140"/>
        <v>0</v>
      </c>
      <c r="AM260" s="9"/>
      <c r="AN260" s="9"/>
      <c r="AO260" s="9"/>
      <c r="AP260" s="9"/>
      <c r="AQ260" s="18">
        <f t="shared" si="141"/>
        <v>0</v>
      </c>
      <c r="AR260" s="18">
        <f t="shared" si="142"/>
        <v>0</v>
      </c>
      <c r="AS260" s="18">
        <f t="shared" si="143"/>
        <v>0</v>
      </c>
      <c r="AT260" s="10"/>
      <c r="AU260" s="9"/>
      <c r="AV260" s="9"/>
      <c r="AW260" s="9"/>
      <c r="AX260" s="9"/>
      <c r="AY260" s="9"/>
      <c r="AZ260" s="9"/>
      <c r="BA260" s="9"/>
      <c r="BB260" s="69"/>
      <c r="BC260" s="69"/>
      <c r="BD260" s="69"/>
      <c r="BE260" s="69"/>
      <c r="BF260" s="69"/>
      <c r="BG260" s="18">
        <f t="shared" si="144"/>
        <v>0</v>
      </c>
      <c r="BH260" s="30">
        <f t="shared" si="145"/>
        <v>0</v>
      </c>
      <c r="BI260" s="23"/>
      <c r="BJ260" s="5"/>
      <c r="BK260" s="24"/>
      <c r="BL260" s="5"/>
      <c r="BM260" s="24"/>
      <c r="BN260" s="24"/>
    </row>
    <row r="261" spans="4:66" ht="12" customHeight="1" x14ac:dyDescent="0.3">
      <c r="D261" s="153"/>
      <c r="E261" s="120"/>
      <c r="F261" s="89"/>
      <c r="G261" s="89"/>
      <c r="H261" s="89"/>
      <c r="I261" s="89"/>
      <c r="J261" s="96"/>
      <c r="K261" s="93"/>
      <c r="L261" s="86" t="s">
        <v>608</v>
      </c>
      <c r="M261" s="73" t="s">
        <v>369</v>
      </c>
      <c r="N261" s="9"/>
      <c r="O261" s="9"/>
      <c r="P261" s="5"/>
      <c r="Q261" s="5"/>
      <c r="R261" s="18">
        <f t="shared" si="137"/>
        <v>0</v>
      </c>
      <c r="S261" s="9"/>
      <c r="T261" s="9"/>
      <c r="U261" s="9"/>
      <c r="V261" s="9"/>
      <c r="W261" s="9"/>
      <c r="X261" s="9"/>
      <c r="Y261" s="9"/>
      <c r="Z261" s="9"/>
      <c r="AA261" s="9"/>
      <c r="AB261" s="9"/>
      <c r="AC261" s="9"/>
      <c r="AD261" s="29">
        <f t="shared" si="138"/>
        <v>0</v>
      </c>
      <c r="AE261" s="18">
        <f t="shared" si="139"/>
        <v>0</v>
      </c>
      <c r="AF261" s="9"/>
      <c r="AG261" s="9"/>
      <c r="AH261" s="9"/>
      <c r="AI261" s="9"/>
      <c r="AJ261" s="9"/>
      <c r="AK261" s="9"/>
      <c r="AL261" s="18">
        <f t="shared" si="140"/>
        <v>0</v>
      </c>
      <c r="AM261" s="9"/>
      <c r="AN261" s="9"/>
      <c r="AO261" s="9"/>
      <c r="AP261" s="9"/>
      <c r="AQ261" s="18">
        <f t="shared" si="141"/>
        <v>0</v>
      </c>
      <c r="AR261" s="18">
        <f t="shared" si="142"/>
        <v>0</v>
      </c>
      <c r="AS261" s="18">
        <f t="shared" si="143"/>
        <v>0</v>
      </c>
      <c r="AT261" s="10"/>
      <c r="AU261" s="9"/>
      <c r="AV261" s="9"/>
      <c r="AW261" s="9"/>
      <c r="AX261" s="9"/>
      <c r="AY261" s="9"/>
      <c r="AZ261" s="9"/>
      <c r="BA261" s="9"/>
      <c r="BB261" s="69"/>
      <c r="BC261" s="69"/>
      <c r="BD261" s="69"/>
      <c r="BE261" s="69"/>
      <c r="BF261" s="69"/>
      <c r="BG261" s="18">
        <f t="shared" si="144"/>
        <v>0</v>
      </c>
      <c r="BH261" s="30">
        <f t="shared" si="145"/>
        <v>0</v>
      </c>
      <c r="BI261" s="23"/>
      <c r="BJ261" s="5"/>
      <c r="BK261" s="24"/>
      <c r="BL261" s="5"/>
      <c r="BM261" s="24"/>
      <c r="BN261" s="24"/>
    </row>
    <row r="262" spans="4:66" ht="12" customHeight="1" x14ac:dyDescent="0.3">
      <c r="D262" s="153"/>
      <c r="E262" s="120"/>
      <c r="F262" s="89"/>
      <c r="G262" s="89"/>
      <c r="H262" s="89"/>
      <c r="I262" s="89"/>
      <c r="J262" s="97"/>
      <c r="K262" s="94"/>
      <c r="L262" s="85" t="s">
        <v>581</v>
      </c>
      <c r="M262" s="73" t="s">
        <v>260</v>
      </c>
      <c r="N262" s="18">
        <f>N260+N261</f>
        <v>0</v>
      </c>
      <c r="O262" s="18">
        <f>O260+O261</f>
        <v>0</v>
      </c>
      <c r="P262" s="5"/>
      <c r="Q262" s="5"/>
      <c r="R262" s="18">
        <f>R260+R261</f>
        <v>0</v>
      </c>
      <c r="S262" s="18">
        <f t="shared" ref="S262:BH262" si="147">S260+S261</f>
        <v>0</v>
      </c>
      <c r="T262" s="18">
        <f t="shared" si="147"/>
        <v>0</v>
      </c>
      <c r="U262" s="18">
        <f t="shared" si="147"/>
        <v>0</v>
      </c>
      <c r="V262" s="18">
        <f t="shared" si="147"/>
        <v>0</v>
      </c>
      <c r="W262" s="18">
        <f t="shared" si="147"/>
        <v>0</v>
      </c>
      <c r="X262" s="18">
        <f t="shared" si="147"/>
        <v>0</v>
      </c>
      <c r="Y262" s="18">
        <f t="shared" si="147"/>
        <v>0</v>
      </c>
      <c r="Z262" s="18">
        <f t="shared" si="147"/>
        <v>0</v>
      </c>
      <c r="AA262" s="18">
        <f t="shared" si="147"/>
        <v>0</v>
      </c>
      <c r="AB262" s="18">
        <f t="shared" si="147"/>
        <v>0</v>
      </c>
      <c r="AC262" s="18">
        <f t="shared" si="147"/>
        <v>0</v>
      </c>
      <c r="AD262" s="18">
        <f t="shared" si="147"/>
        <v>0</v>
      </c>
      <c r="AE262" s="18">
        <f t="shared" si="147"/>
        <v>0</v>
      </c>
      <c r="AF262" s="18">
        <f t="shared" si="147"/>
        <v>0</v>
      </c>
      <c r="AG262" s="18">
        <f t="shared" si="147"/>
        <v>0</v>
      </c>
      <c r="AH262" s="18">
        <f t="shared" si="147"/>
        <v>0</v>
      </c>
      <c r="AI262" s="18">
        <f t="shared" si="147"/>
        <v>0</v>
      </c>
      <c r="AJ262" s="18">
        <f t="shared" si="147"/>
        <v>0</v>
      </c>
      <c r="AK262" s="18">
        <f t="shared" si="147"/>
        <v>0</v>
      </c>
      <c r="AL262" s="18">
        <f t="shared" si="147"/>
        <v>0</v>
      </c>
      <c r="AM262" s="18">
        <f t="shared" si="147"/>
        <v>0</v>
      </c>
      <c r="AN262" s="18">
        <f t="shared" si="147"/>
        <v>0</v>
      </c>
      <c r="AO262" s="18">
        <f t="shared" si="147"/>
        <v>0</v>
      </c>
      <c r="AP262" s="18">
        <f t="shared" si="147"/>
        <v>0</v>
      </c>
      <c r="AQ262" s="18">
        <f t="shared" si="147"/>
        <v>0</v>
      </c>
      <c r="AR262" s="18">
        <f t="shared" si="147"/>
        <v>0</v>
      </c>
      <c r="AS262" s="18">
        <f t="shared" si="147"/>
        <v>0</v>
      </c>
      <c r="AT262" s="18">
        <f t="shared" si="147"/>
        <v>0</v>
      </c>
      <c r="AU262" s="18">
        <f t="shared" si="147"/>
        <v>0</v>
      </c>
      <c r="AV262" s="18">
        <f t="shared" si="147"/>
        <v>0</v>
      </c>
      <c r="AW262" s="18">
        <f t="shared" si="147"/>
        <v>0</v>
      </c>
      <c r="AX262" s="18">
        <f t="shared" si="147"/>
        <v>0</v>
      </c>
      <c r="AY262" s="18">
        <f t="shared" si="147"/>
        <v>0</v>
      </c>
      <c r="AZ262" s="18">
        <f t="shared" si="147"/>
        <v>0</v>
      </c>
      <c r="BA262" s="18">
        <f t="shared" si="147"/>
        <v>0</v>
      </c>
      <c r="BB262" s="18">
        <f t="shared" si="147"/>
        <v>0</v>
      </c>
      <c r="BC262" s="18">
        <f t="shared" si="147"/>
        <v>0</v>
      </c>
      <c r="BD262" s="18">
        <f t="shared" si="147"/>
        <v>0</v>
      </c>
      <c r="BE262" s="18">
        <f t="shared" si="147"/>
        <v>0</v>
      </c>
      <c r="BF262" s="18">
        <f t="shared" si="147"/>
        <v>0</v>
      </c>
      <c r="BG262" s="18">
        <f t="shared" si="147"/>
        <v>0</v>
      </c>
      <c r="BH262" s="18">
        <f t="shared" si="147"/>
        <v>0</v>
      </c>
      <c r="BI262" s="23"/>
      <c r="BJ262" s="5"/>
      <c r="BK262" s="24"/>
      <c r="BL262" s="5"/>
      <c r="BM262" s="24"/>
      <c r="BN262" s="24"/>
    </row>
    <row r="263" spans="4:66" ht="12" customHeight="1" x14ac:dyDescent="0.3">
      <c r="D263" s="153"/>
      <c r="E263" s="120"/>
      <c r="F263" s="89"/>
      <c r="G263" s="89"/>
      <c r="H263" s="89"/>
      <c r="I263" s="89"/>
      <c r="J263" s="88" t="s">
        <v>597</v>
      </c>
      <c r="K263" s="85" t="s">
        <v>598</v>
      </c>
      <c r="L263" s="85" t="s">
        <v>582</v>
      </c>
      <c r="M263" s="73" t="s">
        <v>261</v>
      </c>
      <c r="N263" s="6"/>
      <c r="O263" s="6"/>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30">
        <f>N263+O263+P263+Q263</f>
        <v>0</v>
      </c>
      <c r="BI263" s="23"/>
      <c r="BJ263" s="5"/>
      <c r="BK263" s="24"/>
      <c r="BL263" s="5"/>
      <c r="BM263" s="24"/>
      <c r="BN263" s="24"/>
    </row>
    <row r="264" spans="4:66" ht="12" customHeight="1" x14ac:dyDescent="0.3">
      <c r="D264" s="153"/>
      <c r="E264" s="120"/>
      <c r="F264" s="89"/>
      <c r="G264" s="89"/>
      <c r="H264" s="89"/>
      <c r="I264" s="89"/>
      <c r="J264" s="88"/>
      <c r="K264" s="86" t="s">
        <v>602</v>
      </c>
      <c r="L264" s="85" t="s">
        <v>582</v>
      </c>
      <c r="M264" s="73" t="s">
        <v>262</v>
      </c>
      <c r="N264" s="9"/>
      <c r="O264" s="9"/>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30">
        <f>N264+O264+P264+Q264</f>
        <v>0</v>
      </c>
      <c r="BI264" s="23"/>
      <c r="BJ264" s="5"/>
      <c r="BK264" s="24"/>
      <c r="BL264" s="5"/>
      <c r="BM264" s="24"/>
      <c r="BN264" s="24"/>
    </row>
    <row r="265" spans="4:66" ht="12" customHeight="1" x14ac:dyDescent="0.3">
      <c r="D265" s="153"/>
      <c r="E265" s="120"/>
      <c r="F265" s="89"/>
      <c r="G265" s="89"/>
      <c r="H265" s="89"/>
      <c r="I265" s="89"/>
      <c r="J265" s="88"/>
      <c r="K265" s="92" t="s">
        <v>587</v>
      </c>
      <c r="L265" s="86" t="s">
        <v>607</v>
      </c>
      <c r="M265" s="73" t="s">
        <v>370</v>
      </c>
      <c r="N265" s="9"/>
      <c r="O265" s="9"/>
      <c r="P265" s="5"/>
      <c r="Q265" s="5"/>
      <c r="R265" s="18">
        <f t="shared" ref="R265:R271" si="148">S265+U265+Z265</f>
        <v>0</v>
      </c>
      <c r="S265" s="9"/>
      <c r="T265" s="9"/>
      <c r="U265" s="9"/>
      <c r="V265" s="9"/>
      <c r="W265" s="9"/>
      <c r="X265" s="9"/>
      <c r="Y265" s="9"/>
      <c r="Z265" s="9"/>
      <c r="AA265" s="9"/>
      <c r="AB265" s="9"/>
      <c r="AC265" s="9"/>
      <c r="AD265" s="29">
        <f t="shared" ref="AD265:AD271" si="149">O265+P265+Q265+R265+AC265</f>
        <v>0</v>
      </c>
      <c r="AE265" s="18">
        <f t="shared" ref="AE265:AE271" si="150">AF265+AG265</f>
        <v>0</v>
      </c>
      <c r="AF265" s="9"/>
      <c r="AG265" s="9"/>
      <c r="AH265" s="9"/>
      <c r="AI265" s="9"/>
      <c r="AJ265" s="9"/>
      <c r="AK265" s="9"/>
      <c r="AL265" s="18">
        <f t="shared" ref="AL265:AL271" si="151">AE265+AI265+AJ265+AK265</f>
        <v>0</v>
      </c>
      <c r="AM265" s="9"/>
      <c r="AN265" s="9"/>
      <c r="AO265" s="9"/>
      <c r="AP265" s="9"/>
      <c r="AQ265" s="18">
        <f t="shared" ref="AQ265:AQ271" si="152">AM265+AN265+AO265+AP265</f>
        <v>0</v>
      </c>
      <c r="AR265" s="18">
        <f t="shared" ref="AR265:AR271" si="153">AD265+AL265+AQ265</f>
        <v>0</v>
      </c>
      <c r="AS265" s="18">
        <f t="shared" ref="AS265:AS271" si="154">AT265+AU265+AV265+AW265+AZ265+BA265</f>
        <v>0</v>
      </c>
      <c r="AT265" s="10"/>
      <c r="AU265" s="9"/>
      <c r="AV265" s="9"/>
      <c r="AW265" s="9"/>
      <c r="AX265" s="9"/>
      <c r="AY265" s="9"/>
      <c r="AZ265" s="9"/>
      <c r="BA265" s="9"/>
      <c r="BB265" s="69"/>
      <c r="BC265" s="69"/>
      <c r="BD265" s="69"/>
      <c r="BE265" s="69"/>
      <c r="BF265" s="69"/>
      <c r="BG265" s="18">
        <f t="shared" ref="BG265:BG271" si="155">AS265+BB265+BC265+BD265+BE265+BF265</f>
        <v>0</v>
      </c>
      <c r="BH265" s="30">
        <f t="shared" ref="BH265:BH271" si="156">N265+AR265+BG265</f>
        <v>0</v>
      </c>
      <c r="BI265" s="23"/>
      <c r="BJ265" s="5"/>
      <c r="BK265" s="24"/>
      <c r="BL265" s="5"/>
      <c r="BM265" s="24"/>
      <c r="BN265" s="24"/>
    </row>
    <row r="266" spans="4:66" ht="12" customHeight="1" x14ac:dyDescent="0.3">
      <c r="D266" s="153"/>
      <c r="E266" s="120"/>
      <c r="F266" s="89"/>
      <c r="G266" s="89"/>
      <c r="H266" s="89"/>
      <c r="I266" s="89"/>
      <c r="J266" s="88"/>
      <c r="K266" s="93"/>
      <c r="L266" s="86" t="s">
        <v>611</v>
      </c>
      <c r="M266" s="73" t="s">
        <v>371</v>
      </c>
      <c r="N266" s="9"/>
      <c r="O266" s="9"/>
      <c r="P266" s="5"/>
      <c r="Q266" s="5"/>
      <c r="R266" s="18">
        <f t="shared" si="148"/>
        <v>0</v>
      </c>
      <c r="S266" s="9"/>
      <c r="T266" s="9"/>
      <c r="U266" s="9"/>
      <c r="V266" s="9"/>
      <c r="W266" s="9"/>
      <c r="X266" s="9"/>
      <c r="Y266" s="9"/>
      <c r="Z266" s="9"/>
      <c r="AA266" s="9"/>
      <c r="AB266" s="9"/>
      <c r="AC266" s="9"/>
      <c r="AD266" s="29">
        <f t="shared" si="149"/>
        <v>0</v>
      </c>
      <c r="AE266" s="18">
        <f t="shared" si="150"/>
        <v>0</v>
      </c>
      <c r="AF266" s="9"/>
      <c r="AG266" s="9"/>
      <c r="AH266" s="9"/>
      <c r="AI266" s="9"/>
      <c r="AJ266" s="9"/>
      <c r="AK266" s="9"/>
      <c r="AL266" s="18">
        <f t="shared" si="151"/>
        <v>0</v>
      </c>
      <c r="AM266" s="9"/>
      <c r="AN266" s="9"/>
      <c r="AO266" s="9"/>
      <c r="AP266" s="9"/>
      <c r="AQ266" s="18">
        <f t="shared" si="152"/>
        <v>0</v>
      </c>
      <c r="AR266" s="18">
        <f t="shared" si="153"/>
        <v>0</v>
      </c>
      <c r="AS266" s="18">
        <f t="shared" si="154"/>
        <v>0</v>
      </c>
      <c r="AT266" s="10"/>
      <c r="AU266" s="9"/>
      <c r="AV266" s="9"/>
      <c r="AW266" s="9"/>
      <c r="AX266" s="9"/>
      <c r="AY266" s="9"/>
      <c r="AZ266" s="9"/>
      <c r="BA266" s="9"/>
      <c r="BB266" s="69"/>
      <c r="BC266" s="69"/>
      <c r="BD266" s="69"/>
      <c r="BE266" s="69"/>
      <c r="BF266" s="69"/>
      <c r="BG266" s="18">
        <f t="shared" si="155"/>
        <v>0</v>
      </c>
      <c r="BH266" s="30">
        <f t="shared" si="156"/>
        <v>0</v>
      </c>
      <c r="BI266" s="23"/>
      <c r="BJ266" s="5"/>
      <c r="BK266" s="24"/>
      <c r="BL266" s="5"/>
      <c r="BM266" s="24"/>
      <c r="BN266" s="24"/>
    </row>
    <row r="267" spans="4:66" ht="12" customHeight="1" x14ac:dyDescent="0.3">
      <c r="D267" s="153"/>
      <c r="E267" s="120"/>
      <c r="F267" s="89"/>
      <c r="G267" s="89"/>
      <c r="H267" s="89"/>
      <c r="I267" s="89"/>
      <c r="J267" s="88"/>
      <c r="K267" s="93"/>
      <c r="L267" s="86" t="s">
        <v>612</v>
      </c>
      <c r="M267" s="73" t="s">
        <v>372</v>
      </c>
      <c r="N267" s="9"/>
      <c r="O267" s="9"/>
      <c r="P267" s="5"/>
      <c r="Q267" s="5"/>
      <c r="R267" s="18">
        <f t="shared" si="148"/>
        <v>0</v>
      </c>
      <c r="S267" s="9"/>
      <c r="T267" s="9"/>
      <c r="U267" s="9"/>
      <c r="V267" s="9"/>
      <c r="W267" s="9"/>
      <c r="X267" s="9"/>
      <c r="Y267" s="9"/>
      <c r="Z267" s="9"/>
      <c r="AA267" s="9"/>
      <c r="AB267" s="9"/>
      <c r="AC267" s="9"/>
      <c r="AD267" s="29">
        <f t="shared" si="149"/>
        <v>0</v>
      </c>
      <c r="AE267" s="18">
        <f t="shared" si="150"/>
        <v>0</v>
      </c>
      <c r="AF267" s="9"/>
      <c r="AG267" s="9"/>
      <c r="AH267" s="9"/>
      <c r="AI267" s="9"/>
      <c r="AJ267" s="9"/>
      <c r="AK267" s="9"/>
      <c r="AL267" s="18">
        <f t="shared" si="151"/>
        <v>0</v>
      </c>
      <c r="AM267" s="9"/>
      <c r="AN267" s="9"/>
      <c r="AO267" s="9"/>
      <c r="AP267" s="9"/>
      <c r="AQ267" s="18">
        <f t="shared" si="152"/>
        <v>0</v>
      </c>
      <c r="AR267" s="18">
        <f t="shared" si="153"/>
        <v>0</v>
      </c>
      <c r="AS267" s="18">
        <f t="shared" si="154"/>
        <v>0</v>
      </c>
      <c r="AT267" s="10"/>
      <c r="AU267" s="9"/>
      <c r="AV267" s="9"/>
      <c r="AW267" s="9"/>
      <c r="AX267" s="9"/>
      <c r="AY267" s="9"/>
      <c r="AZ267" s="9"/>
      <c r="BA267" s="9"/>
      <c r="BB267" s="69"/>
      <c r="BC267" s="69"/>
      <c r="BD267" s="69"/>
      <c r="BE267" s="69"/>
      <c r="BF267" s="69"/>
      <c r="BG267" s="18">
        <f t="shared" si="155"/>
        <v>0</v>
      </c>
      <c r="BH267" s="30">
        <f t="shared" si="156"/>
        <v>0</v>
      </c>
      <c r="BI267" s="23"/>
      <c r="BJ267" s="5"/>
      <c r="BK267" s="24"/>
      <c r="BL267" s="5"/>
      <c r="BM267" s="24"/>
      <c r="BN267" s="24"/>
    </row>
    <row r="268" spans="4:66" ht="12" customHeight="1" x14ac:dyDescent="0.3">
      <c r="D268" s="153"/>
      <c r="E268" s="120"/>
      <c r="F268" s="89"/>
      <c r="G268" s="89"/>
      <c r="H268" s="89"/>
      <c r="I268" s="89"/>
      <c r="J268" s="88"/>
      <c r="K268" s="93"/>
      <c r="L268" s="86" t="s">
        <v>613</v>
      </c>
      <c r="M268" s="73" t="s">
        <v>373</v>
      </c>
      <c r="N268" s="9"/>
      <c r="O268" s="9"/>
      <c r="P268" s="5"/>
      <c r="Q268" s="5"/>
      <c r="R268" s="18">
        <f t="shared" si="148"/>
        <v>0</v>
      </c>
      <c r="S268" s="9"/>
      <c r="T268" s="9"/>
      <c r="U268" s="9"/>
      <c r="V268" s="9"/>
      <c r="W268" s="9"/>
      <c r="X268" s="9"/>
      <c r="Y268" s="9"/>
      <c r="Z268" s="9"/>
      <c r="AA268" s="9"/>
      <c r="AB268" s="9"/>
      <c r="AC268" s="9"/>
      <c r="AD268" s="29">
        <f t="shared" si="149"/>
        <v>0</v>
      </c>
      <c r="AE268" s="18">
        <f t="shared" si="150"/>
        <v>0</v>
      </c>
      <c r="AF268" s="9"/>
      <c r="AG268" s="9"/>
      <c r="AH268" s="9"/>
      <c r="AI268" s="9"/>
      <c r="AJ268" s="9"/>
      <c r="AK268" s="9"/>
      <c r="AL268" s="18">
        <f t="shared" si="151"/>
        <v>0</v>
      </c>
      <c r="AM268" s="9"/>
      <c r="AN268" s="9"/>
      <c r="AO268" s="9"/>
      <c r="AP268" s="9"/>
      <c r="AQ268" s="18">
        <f t="shared" si="152"/>
        <v>0</v>
      </c>
      <c r="AR268" s="18">
        <f t="shared" si="153"/>
        <v>0</v>
      </c>
      <c r="AS268" s="18">
        <f t="shared" si="154"/>
        <v>0</v>
      </c>
      <c r="AT268" s="10"/>
      <c r="AU268" s="9"/>
      <c r="AV268" s="9"/>
      <c r="AW268" s="9"/>
      <c r="AX268" s="9"/>
      <c r="AY268" s="9"/>
      <c r="AZ268" s="9"/>
      <c r="BA268" s="9"/>
      <c r="BB268" s="69"/>
      <c r="BC268" s="69"/>
      <c r="BD268" s="69"/>
      <c r="BE268" s="69"/>
      <c r="BF268" s="69"/>
      <c r="BG268" s="18">
        <f t="shared" si="155"/>
        <v>0</v>
      </c>
      <c r="BH268" s="30">
        <f t="shared" si="156"/>
        <v>0</v>
      </c>
      <c r="BI268" s="23"/>
      <c r="BJ268" s="5"/>
      <c r="BK268" s="24"/>
      <c r="BL268" s="5"/>
      <c r="BM268" s="24"/>
      <c r="BN268" s="24"/>
    </row>
    <row r="269" spans="4:66" ht="12" customHeight="1" x14ac:dyDescent="0.3">
      <c r="D269" s="153"/>
      <c r="E269" s="120"/>
      <c r="F269" s="89"/>
      <c r="G269" s="89"/>
      <c r="H269" s="89"/>
      <c r="I269" s="89"/>
      <c r="J269" s="88"/>
      <c r="K269" s="93"/>
      <c r="L269" s="86" t="s">
        <v>608</v>
      </c>
      <c r="M269" s="73" t="s">
        <v>374</v>
      </c>
      <c r="N269" s="9"/>
      <c r="O269" s="9"/>
      <c r="P269" s="5"/>
      <c r="Q269" s="5"/>
      <c r="R269" s="18">
        <f t="shared" si="148"/>
        <v>0</v>
      </c>
      <c r="S269" s="9"/>
      <c r="T269" s="9"/>
      <c r="U269" s="9"/>
      <c r="V269" s="9"/>
      <c r="W269" s="9"/>
      <c r="X269" s="9"/>
      <c r="Y269" s="9"/>
      <c r="Z269" s="9"/>
      <c r="AA269" s="9"/>
      <c r="AB269" s="9"/>
      <c r="AC269" s="9"/>
      <c r="AD269" s="29">
        <f t="shared" si="149"/>
        <v>0</v>
      </c>
      <c r="AE269" s="18">
        <f t="shared" si="150"/>
        <v>0</v>
      </c>
      <c r="AF269" s="9"/>
      <c r="AG269" s="9"/>
      <c r="AH269" s="9"/>
      <c r="AI269" s="9"/>
      <c r="AJ269" s="9"/>
      <c r="AK269" s="9"/>
      <c r="AL269" s="18">
        <f t="shared" si="151"/>
        <v>0</v>
      </c>
      <c r="AM269" s="9"/>
      <c r="AN269" s="9"/>
      <c r="AO269" s="9"/>
      <c r="AP269" s="9"/>
      <c r="AQ269" s="18">
        <f t="shared" si="152"/>
        <v>0</v>
      </c>
      <c r="AR269" s="18">
        <f t="shared" si="153"/>
        <v>0</v>
      </c>
      <c r="AS269" s="18">
        <f t="shared" si="154"/>
        <v>0</v>
      </c>
      <c r="AT269" s="10"/>
      <c r="AU269" s="9"/>
      <c r="AV269" s="9"/>
      <c r="AW269" s="9"/>
      <c r="AX269" s="9"/>
      <c r="AY269" s="9"/>
      <c r="AZ269" s="9"/>
      <c r="BA269" s="9"/>
      <c r="BB269" s="69"/>
      <c r="BC269" s="69"/>
      <c r="BD269" s="69"/>
      <c r="BE269" s="69"/>
      <c r="BF269" s="69"/>
      <c r="BG269" s="18">
        <f t="shared" si="155"/>
        <v>0</v>
      </c>
      <c r="BH269" s="30">
        <f t="shared" si="156"/>
        <v>0</v>
      </c>
      <c r="BI269" s="23"/>
      <c r="BJ269" s="5"/>
      <c r="BK269" s="24"/>
      <c r="BL269" s="5"/>
      <c r="BM269" s="24"/>
      <c r="BN269" s="24"/>
    </row>
    <row r="270" spans="4:66" ht="12" customHeight="1" x14ac:dyDescent="0.3">
      <c r="D270" s="153"/>
      <c r="E270" s="120"/>
      <c r="F270" s="89"/>
      <c r="G270" s="89"/>
      <c r="H270" s="89"/>
      <c r="I270" s="89"/>
      <c r="J270" s="88"/>
      <c r="K270" s="94"/>
      <c r="L270" s="85" t="s">
        <v>581</v>
      </c>
      <c r="M270" s="73" t="s">
        <v>263</v>
      </c>
      <c r="N270" s="18">
        <f>N265++N266+N267+N268+N269</f>
        <v>0</v>
      </c>
      <c r="O270" s="18">
        <f>O265++O266+O267+O268+O269</f>
        <v>0</v>
      </c>
      <c r="P270" s="5"/>
      <c r="Q270" s="5"/>
      <c r="R270" s="18">
        <f>R265++R266+R267+R268+R269</f>
        <v>0</v>
      </c>
      <c r="S270" s="18">
        <f t="shared" ref="S270:BH270" si="157">S265++S266+S267+S268+S269</f>
        <v>0</v>
      </c>
      <c r="T270" s="18">
        <f t="shared" si="157"/>
        <v>0</v>
      </c>
      <c r="U270" s="18">
        <f t="shared" si="157"/>
        <v>0</v>
      </c>
      <c r="V270" s="18">
        <f t="shared" si="157"/>
        <v>0</v>
      </c>
      <c r="W270" s="18">
        <f t="shared" si="157"/>
        <v>0</v>
      </c>
      <c r="X270" s="18">
        <f t="shared" si="157"/>
        <v>0</v>
      </c>
      <c r="Y270" s="18">
        <f t="shared" si="157"/>
        <v>0</v>
      </c>
      <c r="Z270" s="18">
        <f t="shared" si="157"/>
        <v>0</v>
      </c>
      <c r="AA270" s="18">
        <f t="shared" si="157"/>
        <v>0</v>
      </c>
      <c r="AB270" s="18">
        <f t="shared" si="157"/>
        <v>0</v>
      </c>
      <c r="AC270" s="18">
        <f t="shared" si="157"/>
        <v>0</v>
      </c>
      <c r="AD270" s="18">
        <f t="shared" si="157"/>
        <v>0</v>
      </c>
      <c r="AE270" s="18">
        <f t="shared" si="157"/>
        <v>0</v>
      </c>
      <c r="AF270" s="18">
        <f t="shared" si="157"/>
        <v>0</v>
      </c>
      <c r="AG270" s="18">
        <f t="shared" si="157"/>
        <v>0</v>
      </c>
      <c r="AH270" s="18">
        <f t="shared" si="157"/>
        <v>0</v>
      </c>
      <c r="AI270" s="18">
        <f t="shared" si="157"/>
        <v>0</v>
      </c>
      <c r="AJ270" s="18">
        <f t="shared" si="157"/>
        <v>0</v>
      </c>
      <c r="AK270" s="18">
        <f t="shared" si="157"/>
        <v>0</v>
      </c>
      <c r="AL270" s="18">
        <f t="shared" si="157"/>
        <v>0</v>
      </c>
      <c r="AM270" s="18">
        <f t="shared" si="157"/>
        <v>0</v>
      </c>
      <c r="AN270" s="18">
        <f t="shared" si="157"/>
        <v>0</v>
      </c>
      <c r="AO270" s="18">
        <f t="shared" si="157"/>
        <v>0</v>
      </c>
      <c r="AP270" s="18">
        <f t="shared" si="157"/>
        <v>0</v>
      </c>
      <c r="AQ270" s="18">
        <f t="shared" si="157"/>
        <v>0</v>
      </c>
      <c r="AR270" s="18">
        <f t="shared" si="157"/>
        <v>0</v>
      </c>
      <c r="AS270" s="18">
        <f t="shared" si="157"/>
        <v>0</v>
      </c>
      <c r="AT270" s="18">
        <f t="shared" si="157"/>
        <v>0</v>
      </c>
      <c r="AU270" s="18">
        <f t="shared" si="157"/>
        <v>0</v>
      </c>
      <c r="AV270" s="18">
        <f t="shared" si="157"/>
        <v>0</v>
      </c>
      <c r="AW270" s="18">
        <f t="shared" si="157"/>
        <v>0</v>
      </c>
      <c r="AX270" s="18">
        <f t="shared" si="157"/>
        <v>0</v>
      </c>
      <c r="AY270" s="18">
        <f t="shared" si="157"/>
        <v>0</v>
      </c>
      <c r="AZ270" s="18">
        <f t="shared" si="157"/>
        <v>0</v>
      </c>
      <c r="BA270" s="18">
        <f t="shared" si="157"/>
        <v>0</v>
      </c>
      <c r="BB270" s="18">
        <f t="shared" si="157"/>
        <v>0</v>
      </c>
      <c r="BC270" s="18">
        <f t="shared" si="157"/>
        <v>0</v>
      </c>
      <c r="BD270" s="18">
        <f t="shared" si="157"/>
        <v>0</v>
      </c>
      <c r="BE270" s="18">
        <f t="shared" si="157"/>
        <v>0</v>
      </c>
      <c r="BF270" s="18">
        <f t="shared" si="157"/>
        <v>0</v>
      </c>
      <c r="BG270" s="18">
        <f t="shared" si="157"/>
        <v>0</v>
      </c>
      <c r="BH270" s="18">
        <f t="shared" si="157"/>
        <v>0</v>
      </c>
      <c r="BI270" s="23"/>
      <c r="BJ270" s="5"/>
      <c r="BK270" s="24"/>
      <c r="BL270" s="5"/>
      <c r="BM270" s="24"/>
      <c r="BN270" s="24"/>
    </row>
    <row r="271" spans="4:66" ht="12" customHeight="1" x14ac:dyDescent="0.3">
      <c r="D271" s="153"/>
      <c r="E271" s="120"/>
      <c r="F271" s="99" t="s">
        <v>617</v>
      </c>
      <c r="G271" s="99"/>
      <c r="H271" s="99"/>
      <c r="I271" s="99"/>
      <c r="J271" s="99"/>
      <c r="K271" s="90" t="s">
        <v>618</v>
      </c>
      <c r="L271" s="85" t="s">
        <v>581</v>
      </c>
      <c r="M271" s="73" t="s">
        <v>264</v>
      </c>
      <c r="N271" s="5"/>
      <c r="O271" s="5"/>
      <c r="P271" s="5"/>
      <c r="Q271" s="5"/>
      <c r="R271" s="18">
        <f t="shared" si="148"/>
        <v>0</v>
      </c>
      <c r="S271" s="21"/>
      <c r="T271" s="21"/>
      <c r="U271" s="21"/>
      <c r="V271" s="21"/>
      <c r="W271" s="21"/>
      <c r="X271" s="21"/>
      <c r="Y271" s="21"/>
      <c r="Z271" s="21"/>
      <c r="AA271" s="21"/>
      <c r="AB271" s="21"/>
      <c r="AC271" s="21"/>
      <c r="AD271" s="29">
        <f t="shared" si="149"/>
        <v>0</v>
      </c>
      <c r="AE271" s="18">
        <f t="shared" si="150"/>
        <v>0</v>
      </c>
      <c r="AF271" s="9"/>
      <c r="AG271" s="9"/>
      <c r="AH271" s="9"/>
      <c r="AI271" s="9"/>
      <c r="AJ271" s="9"/>
      <c r="AK271" s="9"/>
      <c r="AL271" s="18">
        <f t="shared" si="151"/>
        <v>0</v>
      </c>
      <c r="AM271" s="9"/>
      <c r="AN271" s="9"/>
      <c r="AO271" s="9"/>
      <c r="AP271" s="9"/>
      <c r="AQ271" s="18">
        <f t="shared" si="152"/>
        <v>0</v>
      </c>
      <c r="AR271" s="18">
        <f t="shared" si="153"/>
        <v>0</v>
      </c>
      <c r="AS271" s="18">
        <f t="shared" si="154"/>
        <v>0</v>
      </c>
      <c r="AT271" s="10"/>
      <c r="AU271" s="9"/>
      <c r="AV271" s="9"/>
      <c r="AW271" s="9"/>
      <c r="AX271" s="9"/>
      <c r="AY271" s="9"/>
      <c r="AZ271" s="9"/>
      <c r="BA271" s="9"/>
      <c r="BB271" s="69"/>
      <c r="BC271" s="69"/>
      <c r="BD271" s="69"/>
      <c r="BE271" s="69"/>
      <c r="BF271" s="69"/>
      <c r="BG271" s="18">
        <f t="shared" si="155"/>
        <v>0</v>
      </c>
      <c r="BH271" s="30">
        <f t="shared" si="156"/>
        <v>0</v>
      </c>
      <c r="BI271" s="23"/>
      <c r="BJ271" s="5"/>
      <c r="BK271" s="24"/>
      <c r="BL271" s="5"/>
      <c r="BM271" s="24"/>
      <c r="BN271" s="24"/>
    </row>
    <row r="272" spans="4:66" ht="12" customHeight="1" x14ac:dyDescent="0.3">
      <c r="D272" s="153"/>
      <c r="E272" s="120"/>
      <c r="F272" s="99"/>
      <c r="G272" s="99"/>
      <c r="H272" s="99"/>
      <c r="I272" s="99"/>
      <c r="J272" s="99"/>
      <c r="K272" s="90"/>
      <c r="L272" s="85" t="s">
        <v>582</v>
      </c>
      <c r="M272" s="73" t="s">
        <v>265</v>
      </c>
      <c r="N272" s="9"/>
      <c r="O272" s="9"/>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30">
        <f>N272+O272+P272+Q272</f>
        <v>0</v>
      </c>
      <c r="BI272" s="23"/>
      <c r="BJ272" s="5"/>
      <c r="BK272" s="24"/>
      <c r="BL272" s="5"/>
      <c r="BM272" s="24"/>
      <c r="BN272" s="24"/>
    </row>
    <row r="273" spans="4:66" ht="12" customHeight="1" x14ac:dyDescent="0.3">
      <c r="D273" s="153"/>
      <c r="E273" s="120"/>
      <c r="F273" s="99"/>
      <c r="G273" s="99"/>
      <c r="H273" s="99"/>
      <c r="I273" s="99"/>
      <c r="J273" s="99"/>
      <c r="K273" s="90" t="s">
        <v>619</v>
      </c>
      <c r="L273" s="85" t="s">
        <v>581</v>
      </c>
      <c r="M273" s="73" t="s">
        <v>266</v>
      </c>
      <c r="N273" s="5"/>
      <c r="O273" s="5"/>
      <c r="P273" s="5"/>
      <c r="Q273" s="5"/>
      <c r="R273" s="18">
        <f>S273+U273+Z273</f>
        <v>0</v>
      </c>
      <c r="S273" s="21"/>
      <c r="T273" s="21"/>
      <c r="U273" s="21"/>
      <c r="V273" s="21"/>
      <c r="W273" s="21"/>
      <c r="X273" s="21"/>
      <c r="Y273" s="21"/>
      <c r="Z273" s="21"/>
      <c r="AA273" s="21"/>
      <c r="AB273" s="21"/>
      <c r="AC273" s="21"/>
      <c r="AD273" s="29">
        <f>O273+P273+Q273+R273+AC273</f>
        <v>0</v>
      </c>
      <c r="AE273" s="18">
        <f>AF273+AG273</f>
        <v>0</v>
      </c>
      <c r="AF273" s="9"/>
      <c r="AG273" s="9"/>
      <c r="AH273" s="9"/>
      <c r="AI273" s="9"/>
      <c r="AJ273" s="9"/>
      <c r="AK273" s="9"/>
      <c r="AL273" s="18">
        <f>AE273+AI273+AJ273+AK273</f>
        <v>0</v>
      </c>
      <c r="AM273" s="9"/>
      <c r="AN273" s="9"/>
      <c r="AO273" s="9"/>
      <c r="AP273" s="9"/>
      <c r="AQ273" s="18">
        <f>AM273+AN273+AO273+AP273</f>
        <v>0</v>
      </c>
      <c r="AR273" s="18">
        <f>AD273+AL273+AQ273</f>
        <v>0</v>
      </c>
      <c r="AS273" s="18">
        <f>AT273+AU273+AV273+AW273+AZ273+BA273</f>
        <v>0</v>
      </c>
      <c r="AT273" s="10"/>
      <c r="AU273" s="9"/>
      <c r="AV273" s="9"/>
      <c r="AW273" s="9"/>
      <c r="AX273" s="9"/>
      <c r="AY273" s="9"/>
      <c r="AZ273" s="9"/>
      <c r="BA273" s="9"/>
      <c r="BB273" s="69"/>
      <c r="BC273" s="69"/>
      <c r="BD273" s="69"/>
      <c r="BE273" s="69"/>
      <c r="BF273" s="69"/>
      <c r="BG273" s="18">
        <f>AS273+BB273+BC273+BD273+BE273+BF273</f>
        <v>0</v>
      </c>
      <c r="BH273" s="30">
        <f>N273+AR273+BG273</f>
        <v>0</v>
      </c>
      <c r="BI273" s="23"/>
      <c r="BJ273" s="5"/>
      <c r="BK273" s="24"/>
      <c r="BL273" s="5"/>
      <c r="BM273" s="24"/>
      <c r="BN273" s="24"/>
    </row>
    <row r="274" spans="4:66" ht="12" customHeight="1" x14ac:dyDescent="0.3">
      <c r="D274" s="153"/>
      <c r="E274" s="120"/>
      <c r="F274" s="99"/>
      <c r="G274" s="99"/>
      <c r="H274" s="99"/>
      <c r="I274" s="99"/>
      <c r="J274" s="99"/>
      <c r="K274" s="90"/>
      <c r="L274" s="85" t="s">
        <v>582</v>
      </c>
      <c r="M274" s="73" t="s">
        <v>267</v>
      </c>
      <c r="N274" s="9"/>
      <c r="O274" s="9"/>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30">
        <f>N274+O274+P274+Q274</f>
        <v>0</v>
      </c>
      <c r="BI274" s="23"/>
      <c r="BJ274" s="5"/>
      <c r="BK274" s="24"/>
      <c r="BL274" s="5"/>
      <c r="BM274" s="24"/>
      <c r="BN274" s="24"/>
    </row>
    <row r="275" spans="4:66" ht="12" customHeight="1" x14ac:dyDescent="0.3">
      <c r="D275" s="153"/>
      <c r="E275" s="120"/>
      <c r="F275" s="99"/>
      <c r="G275" s="99"/>
      <c r="H275" s="99"/>
      <c r="I275" s="99"/>
      <c r="J275" s="99"/>
      <c r="K275" s="90" t="s">
        <v>511</v>
      </c>
      <c r="L275" s="85" t="s">
        <v>581</v>
      </c>
      <c r="M275" s="73" t="s">
        <v>268</v>
      </c>
      <c r="N275" s="5"/>
      <c r="O275" s="5"/>
      <c r="P275" s="5"/>
      <c r="Q275" s="5"/>
      <c r="R275" s="18">
        <f>S275+U275+Z275</f>
        <v>0</v>
      </c>
      <c r="S275" s="9"/>
      <c r="T275" s="9"/>
      <c r="U275" s="9"/>
      <c r="V275" s="9"/>
      <c r="W275" s="9"/>
      <c r="X275" s="9"/>
      <c r="Y275" s="9"/>
      <c r="Z275" s="9"/>
      <c r="AA275" s="9"/>
      <c r="AB275" s="9"/>
      <c r="AC275" s="9"/>
      <c r="AD275" s="29">
        <f>O275+P275+Q275+R275+AC275</f>
        <v>0</v>
      </c>
      <c r="AE275" s="18">
        <f>AF275+AG275</f>
        <v>0</v>
      </c>
      <c r="AF275" s="9"/>
      <c r="AG275" s="9"/>
      <c r="AH275" s="9"/>
      <c r="AI275" s="9"/>
      <c r="AJ275" s="9"/>
      <c r="AK275" s="9"/>
      <c r="AL275" s="18">
        <f>AE275+AI275+AJ275+AK275</f>
        <v>0</v>
      </c>
      <c r="AM275" s="9"/>
      <c r="AN275" s="9"/>
      <c r="AO275" s="9"/>
      <c r="AP275" s="9"/>
      <c r="AQ275" s="18">
        <f>AM275+AN275+AO275+AP275</f>
        <v>0</v>
      </c>
      <c r="AR275" s="18">
        <f>AD275+AL275+AQ275</f>
        <v>0</v>
      </c>
      <c r="AS275" s="18">
        <f>AT275+AU275+AV275+AW275+AZ275+BA275</f>
        <v>0</v>
      </c>
      <c r="AT275" s="10"/>
      <c r="AU275" s="9"/>
      <c r="AV275" s="9"/>
      <c r="AW275" s="9"/>
      <c r="AX275" s="9"/>
      <c r="AY275" s="9"/>
      <c r="AZ275" s="9"/>
      <c r="BA275" s="9"/>
      <c r="BB275" s="69"/>
      <c r="BC275" s="69"/>
      <c r="BD275" s="69"/>
      <c r="BE275" s="69"/>
      <c r="BF275" s="69"/>
      <c r="BG275" s="18">
        <f>AS275+BB275+BC275+BD275+BE275+BF275</f>
        <v>0</v>
      </c>
      <c r="BH275" s="30">
        <f>N275+AR275+BG275</f>
        <v>0</v>
      </c>
      <c r="BI275" s="23"/>
      <c r="BJ275" s="5"/>
      <c r="BK275" s="24"/>
      <c r="BL275" s="5"/>
      <c r="BM275" s="24"/>
      <c r="BN275" s="24"/>
    </row>
    <row r="276" spans="4:66" ht="12" customHeight="1" x14ac:dyDescent="0.3">
      <c r="D276" s="153"/>
      <c r="E276" s="120"/>
      <c r="F276" s="99"/>
      <c r="G276" s="99"/>
      <c r="H276" s="99"/>
      <c r="I276" s="99"/>
      <c r="J276" s="99"/>
      <c r="K276" s="90"/>
      <c r="L276" s="85" t="s">
        <v>582</v>
      </c>
      <c r="M276" s="73" t="s">
        <v>269</v>
      </c>
      <c r="N276" s="5"/>
      <c r="O276" s="5"/>
      <c r="P276" s="5"/>
      <c r="Q276" s="5"/>
      <c r="R276" s="18">
        <f>S276+U276+Z276</f>
        <v>0</v>
      </c>
      <c r="S276" s="9"/>
      <c r="T276" s="9"/>
      <c r="U276" s="9"/>
      <c r="V276" s="9"/>
      <c r="W276" s="9"/>
      <c r="X276" s="9"/>
      <c r="Y276" s="9"/>
      <c r="Z276" s="9"/>
      <c r="AA276" s="9"/>
      <c r="AB276" s="9"/>
      <c r="AC276" s="9"/>
      <c r="AD276" s="29">
        <f>O276+P276+Q276+R276+AC276</f>
        <v>0</v>
      </c>
      <c r="AE276" s="18">
        <f>AF276+AG276</f>
        <v>0</v>
      </c>
      <c r="AF276" s="9"/>
      <c r="AG276" s="9"/>
      <c r="AH276" s="9"/>
      <c r="AI276" s="9"/>
      <c r="AJ276" s="9"/>
      <c r="AK276" s="9"/>
      <c r="AL276" s="18">
        <f>AE276+AI276+AJ276+AK276</f>
        <v>0</v>
      </c>
      <c r="AM276" s="9"/>
      <c r="AN276" s="9"/>
      <c r="AO276" s="9"/>
      <c r="AP276" s="9"/>
      <c r="AQ276" s="18">
        <f>AM276+AN276+AO276+AP276</f>
        <v>0</v>
      </c>
      <c r="AR276" s="18">
        <f>AD276+AL276+AQ276</f>
        <v>0</v>
      </c>
      <c r="AS276" s="18">
        <f>AT276+AU276+AV276+AW276+AZ276+BA276</f>
        <v>0</v>
      </c>
      <c r="AT276" s="10"/>
      <c r="AU276" s="9"/>
      <c r="AV276" s="9"/>
      <c r="AW276" s="9"/>
      <c r="AX276" s="9"/>
      <c r="AY276" s="9"/>
      <c r="AZ276" s="9"/>
      <c r="BA276" s="9"/>
      <c r="BB276" s="69"/>
      <c r="BC276" s="69"/>
      <c r="BD276" s="69"/>
      <c r="BE276" s="69"/>
      <c r="BF276" s="69"/>
      <c r="BG276" s="18">
        <f>AS276+BB276+BC276+BD276+BE276+BF276</f>
        <v>0</v>
      </c>
      <c r="BH276" s="30">
        <f>N276+AR276+BG276</f>
        <v>0</v>
      </c>
      <c r="BI276" s="23"/>
      <c r="BJ276" s="5"/>
      <c r="BK276" s="24"/>
      <c r="BL276" s="5"/>
      <c r="BM276" s="24"/>
      <c r="BN276" s="24"/>
    </row>
    <row r="277" spans="4:66" ht="12" customHeight="1" x14ac:dyDescent="0.3">
      <c r="D277" s="153"/>
      <c r="E277" s="120"/>
      <c r="F277" s="99"/>
      <c r="G277" s="99"/>
      <c r="H277" s="99"/>
      <c r="I277" s="99"/>
      <c r="J277" s="99"/>
      <c r="K277" s="85" t="s">
        <v>620</v>
      </c>
      <c r="L277" s="85" t="s">
        <v>581</v>
      </c>
      <c r="M277" s="73" t="s">
        <v>270</v>
      </c>
      <c r="N277" s="21"/>
      <c r="O277" s="21"/>
      <c r="P277" s="5"/>
      <c r="Q277" s="5"/>
      <c r="R277" s="18">
        <f>S277+U277+Z277</f>
        <v>0</v>
      </c>
      <c r="S277" s="9"/>
      <c r="T277" s="9"/>
      <c r="U277" s="9"/>
      <c r="V277" s="9"/>
      <c r="W277" s="9"/>
      <c r="X277" s="9"/>
      <c r="Y277" s="9"/>
      <c r="Z277" s="9"/>
      <c r="AA277" s="9"/>
      <c r="AB277" s="9"/>
      <c r="AC277" s="9"/>
      <c r="AD277" s="29">
        <f>O277+P277+Q277+R277+AC277</f>
        <v>0</v>
      </c>
      <c r="AE277" s="18">
        <f>AF277+AG277</f>
        <v>0</v>
      </c>
      <c r="AF277" s="9"/>
      <c r="AG277" s="9"/>
      <c r="AH277" s="9"/>
      <c r="AI277" s="9"/>
      <c r="AJ277" s="9"/>
      <c r="AK277" s="9"/>
      <c r="AL277" s="18">
        <f>AE277+AI277+AJ277+AK277</f>
        <v>0</v>
      </c>
      <c r="AM277" s="9"/>
      <c r="AN277" s="9"/>
      <c r="AO277" s="9"/>
      <c r="AP277" s="9"/>
      <c r="AQ277" s="18">
        <f>AM277+AN277+AO277+AP277</f>
        <v>0</v>
      </c>
      <c r="AR277" s="18">
        <f>AD277+AL277+AQ277</f>
        <v>0</v>
      </c>
      <c r="AS277" s="18">
        <f>AT277+AU277+AV277+AW277+AZ277+BA277</f>
        <v>0</v>
      </c>
      <c r="AT277" s="10"/>
      <c r="AU277" s="9"/>
      <c r="AV277" s="9"/>
      <c r="AW277" s="9"/>
      <c r="AX277" s="9"/>
      <c r="AY277" s="9"/>
      <c r="AZ277" s="9"/>
      <c r="BA277" s="9"/>
      <c r="BB277" s="69"/>
      <c r="BC277" s="69"/>
      <c r="BD277" s="69"/>
      <c r="BE277" s="69"/>
      <c r="BF277" s="69"/>
      <c r="BG277" s="18">
        <f>AS277+BB277+BC277+BD277+BE277+BF277</f>
        <v>0</v>
      </c>
      <c r="BH277" s="30">
        <f>N277+AR277+BG277</f>
        <v>0</v>
      </c>
      <c r="BI277" s="23"/>
      <c r="BJ277" s="5"/>
      <c r="BK277" s="24"/>
      <c r="BL277" s="5"/>
      <c r="BM277" s="24"/>
      <c r="BN277" s="24"/>
    </row>
    <row r="278" spans="4:66" ht="12" customHeight="1" x14ac:dyDescent="0.3">
      <c r="D278" s="153"/>
      <c r="E278" s="120"/>
      <c r="F278" s="99"/>
      <c r="G278" s="99"/>
      <c r="H278" s="99"/>
      <c r="I278" s="99"/>
      <c r="J278" s="99"/>
      <c r="K278" s="85" t="s">
        <v>621</v>
      </c>
      <c r="L278" s="85" t="s">
        <v>581</v>
      </c>
      <c r="M278" s="73" t="s">
        <v>271</v>
      </c>
      <c r="N278" s="21"/>
      <c r="O278" s="21"/>
      <c r="P278" s="5"/>
      <c r="Q278" s="5"/>
      <c r="R278" s="18">
        <f>S278+U278+Z278</f>
        <v>0</v>
      </c>
      <c r="S278" s="9"/>
      <c r="T278" s="9"/>
      <c r="U278" s="9"/>
      <c r="V278" s="9"/>
      <c r="W278" s="9"/>
      <c r="X278" s="9"/>
      <c r="Y278" s="9"/>
      <c r="Z278" s="9"/>
      <c r="AA278" s="9"/>
      <c r="AB278" s="9"/>
      <c r="AC278" s="9"/>
      <c r="AD278" s="29">
        <f>O278+P278+Q278+R278+AC278</f>
        <v>0</v>
      </c>
      <c r="AE278" s="18">
        <f>AF278+AG278</f>
        <v>0</v>
      </c>
      <c r="AF278" s="9"/>
      <c r="AG278" s="9"/>
      <c r="AH278" s="9"/>
      <c r="AI278" s="9"/>
      <c r="AJ278" s="9"/>
      <c r="AK278" s="9"/>
      <c r="AL278" s="18">
        <f>AE278+AI278+AJ278+AK278</f>
        <v>0</v>
      </c>
      <c r="AM278" s="9"/>
      <c r="AN278" s="9"/>
      <c r="AO278" s="9"/>
      <c r="AP278" s="9"/>
      <c r="AQ278" s="18">
        <f>AM278+AN278+AO278+AP278</f>
        <v>0</v>
      </c>
      <c r="AR278" s="18">
        <f>AD278+AL278+AQ278</f>
        <v>0</v>
      </c>
      <c r="AS278" s="18">
        <f>AT278+AU278+AV278+AW278+AZ278+BA278</f>
        <v>0</v>
      </c>
      <c r="AT278" s="10"/>
      <c r="AU278" s="9"/>
      <c r="AV278" s="9"/>
      <c r="AW278" s="9"/>
      <c r="AX278" s="9"/>
      <c r="AY278" s="9"/>
      <c r="AZ278" s="9"/>
      <c r="BA278" s="9"/>
      <c r="BB278" s="69"/>
      <c r="BC278" s="69"/>
      <c r="BD278" s="69"/>
      <c r="BE278" s="69"/>
      <c r="BF278" s="69"/>
      <c r="BG278" s="18">
        <f>AS278+BB278+BC278+BD278+BE278+BF278</f>
        <v>0</v>
      </c>
      <c r="BH278" s="30">
        <f>N278+AR278+BG278</f>
        <v>0</v>
      </c>
      <c r="BI278" s="23"/>
      <c r="BJ278" s="5"/>
      <c r="BK278" s="24"/>
      <c r="BL278" s="5"/>
      <c r="BM278" s="24"/>
      <c r="BN278" s="24"/>
    </row>
    <row r="279" spans="4:66" ht="12" customHeight="1" x14ac:dyDescent="0.3">
      <c r="D279" s="153"/>
      <c r="E279" s="120"/>
      <c r="F279" s="102" t="s">
        <v>622</v>
      </c>
      <c r="G279" s="102"/>
      <c r="H279" s="102"/>
      <c r="I279" s="102"/>
      <c r="J279" s="91" t="s">
        <v>623</v>
      </c>
      <c r="K279" s="90" t="s">
        <v>618</v>
      </c>
      <c r="L279" s="85" t="s">
        <v>581</v>
      </c>
      <c r="M279" s="73" t="s">
        <v>272</v>
      </c>
      <c r="N279" s="5"/>
      <c r="O279" s="5"/>
      <c r="P279" s="5"/>
      <c r="Q279" s="5"/>
      <c r="R279" s="18">
        <f>S279+U279+Z279</f>
        <v>0</v>
      </c>
      <c r="S279" s="21"/>
      <c r="T279" s="21"/>
      <c r="U279" s="21"/>
      <c r="V279" s="21"/>
      <c r="W279" s="21"/>
      <c r="X279" s="21"/>
      <c r="Y279" s="21"/>
      <c r="Z279" s="21"/>
      <c r="AA279" s="21"/>
      <c r="AB279" s="21"/>
      <c r="AC279" s="21"/>
      <c r="AD279" s="29">
        <f>O279+P279+Q279+R279+AC279</f>
        <v>0</v>
      </c>
      <c r="AE279" s="18">
        <f>AF279+AG279</f>
        <v>0</v>
      </c>
      <c r="AF279" s="9"/>
      <c r="AG279" s="9"/>
      <c r="AH279" s="9"/>
      <c r="AI279" s="9"/>
      <c r="AJ279" s="9"/>
      <c r="AK279" s="9"/>
      <c r="AL279" s="18">
        <f>AE279+AI279+AJ279+AK279</f>
        <v>0</v>
      </c>
      <c r="AM279" s="9"/>
      <c r="AN279" s="9"/>
      <c r="AO279" s="9"/>
      <c r="AP279" s="9"/>
      <c r="AQ279" s="18">
        <f>AM279+AN279+AO279+AP279</f>
        <v>0</v>
      </c>
      <c r="AR279" s="18">
        <f>AD279+AL279+AQ279</f>
        <v>0</v>
      </c>
      <c r="AS279" s="18">
        <f>AT279+AU279+AV279+AW279+AZ279+BA279</f>
        <v>0</v>
      </c>
      <c r="AT279" s="10"/>
      <c r="AU279" s="9"/>
      <c r="AV279" s="9"/>
      <c r="AW279" s="9"/>
      <c r="AX279" s="9"/>
      <c r="AY279" s="9"/>
      <c r="AZ279" s="9"/>
      <c r="BA279" s="9"/>
      <c r="BB279" s="69"/>
      <c r="BC279" s="69"/>
      <c r="BD279" s="69"/>
      <c r="BE279" s="69"/>
      <c r="BF279" s="69"/>
      <c r="BG279" s="18">
        <f>AS279+BB279+BC279+BD279+BE279+BF279</f>
        <v>0</v>
      </c>
      <c r="BH279" s="30">
        <f>N279+AR279+BG279</f>
        <v>0</v>
      </c>
      <c r="BI279" s="23"/>
      <c r="BJ279" s="5"/>
      <c r="BK279" s="24"/>
      <c r="BL279" s="5"/>
      <c r="BM279" s="24"/>
      <c r="BN279" s="24"/>
    </row>
    <row r="280" spans="4:66" ht="12" customHeight="1" x14ac:dyDescent="0.3">
      <c r="D280" s="153"/>
      <c r="E280" s="120"/>
      <c r="F280" s="102"/>
      <c r="G280" s="102"/>
      <c r="H280" s="102"/>
      <c r="I280" s="102"/>
      <c r="J280" s="91"/>
      <c r="K280" s="90"/>
      <c r="L280" s="85" t="s">
        <v>582</v>
      </c>
      <c r="M280" s="73" t="s">
        <v>273</v>
      </c>
      <c r="N280" s="9"/>
      <c r="O280" s="9"/>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30">
        <f>N280+O280+P280+Q280</f>
        <v>0</v>
      </c>
      <c r="BI280" s="23"/>
      <c r="BJ280" s="5"/>
      <c r="BK280" s="24"/>
      <c r="BL280" s="5"/>
      <c r="BM280" s="24"/>
      <c r="BN280" s="24"/>
    </row>
    <row r="281" spans="4:66" ht="12" customHeight="1" x14ac:dyDescent="0.3">
      <c r="D281" s="153"/>
      <c r="E281" s="120"/>
      <c r="F281" s="102"/>
      <c r="G281" s="102"/>
      <c r="H281" s="102"/>
      <c r="I281" s="102"/>
      <c r="J281" s="91"/>
      <c r="K281" s="90" t="s">
        <v>619</v>
      </c>
      <c r="L281" s="85" t="s">
        <v>581</v>
      </c>
      <c r="M281" s="73" t="s">
        <v>274</v>
      </c>
      <c r="N281" s="5"/>
      <c r="O281" s="5"/>
      <c r="P281" s="5"/>
      <c r="Q281" s="5"/>
      <c r="R281" s="18">
        <f>S281+U281+Z281</f>
        <v>0</v>
      </c>
      <c r="S281" s="21"/>
      <c r="T281" s="21"/>
      <c r="U281" s="21"/>
      <c r="V281" s="21"/>
      <c r="W281" s="21"/>
      <c r="X281" s="21"/>
      <c r="Y281" s="21"/>
      <c r="Z281" s="21"/>
      <c r="AA281" s="21"/>
      <c r="AB281" s="21"/>
      <c r="AC281" s="21"/>
      <c r="AD281" s="29">
        <f>O281+P281+Q281+R281+AC281</f>
        <v>0</v>
      </c>
      <c r="AE281" s="18">
        <f>AF281+AG281</f>
        <v>0</v>
      </c>
      <c r="AF281" s="9"/>
      <c r="AG281" s="9"/>
      <c r="AH281" s="9"/>
      <c r="AI281" s="9"/>
      <c r="AJ281" s="9"/>
      <c r="AK281" s="9"/>
      <c r="AL281" s="18">
        <f>AE281+AI281+AJ281+AK281</f>
        <v>0</v>
      </c>
      <c r="AM281" s="9"/>
      <c r="AN281" s="9"/>
      <c r="AO281" s="9"/>
      <c r="AP281" s="9"/>
      <c r="AQ281" s="18">
        <f>AM281+AN281+AO281+AP281</f>
        <v>0</v>
      </c>
      <c r="AR281" s="18">
        <f>AD281+AL281+AQ281</f>
        <v>0</v>
      </c>
      <c r="AS281" s="18">
        <f>AT281+AU281+AV281+AW281+AZ281+BA281</f>
        <v>0</v>
      </c>
      <c r="AT281" s="10"/>
      <c r="AU281" s="9"/>
      <c r="AV281" s="9"/>
      <c r="AW281" s="9"/>
      <c r="AX281" s="9"/>
      <c r="AY281" s="9"/>
      <c r="AZ281" s="9"/>
      <c r="BA281" s="9"/>
      <c r="BB281" s="69"/>
      <c r="BC281" s="69"/>
      <c r="BD281" s="69"/>
      <c r="BE281" s="69"/>
      <c r="BF281" s="69"/>
      <c r="BG281" s="18">
        <f>AS281+BB281+BC281+BD281+BE281+BF281</f>
        <v>0</v>
      </c>
      <c r="BH281" s="30">
        <f>N281+AR281+BG281</f>
        <v>0</v>
      </c>
      <c r="BI281" s="23"/>
      <c r="BJ281" s="5"/>
      <c r="BK281" s="24"/>
      <c r="BL281" s="5"/>
      <c r="BM281" s="24"/>
      <c r="BN281" s="24"/>
    </row>
    <row r="282" spans="4:66" ht="12" customHeight="1" x14ac:dyDescent="0.3">
      <c r="D282" s="153"/>
      <c r="E282" s="120"/>
      <c r="F282" s="102"/>
      <c r="G282" s="102"/>
      <c r="H282" s="102"/>
      <c r="I282" s="102"/>
      <c r="J282" s="91"/>
      <c r="K282" s="90"/>
      <c r="L282" s="85" t="s">
        <v>582</v>
      </c>
      <c r="M282" s="73" t="s">
        <v>275</v>
      </c>
      <c r="N282" s="9"/>
      <c r="O282" s="9"/>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30">
        <f>N282+O282+P282+Q282</f>
        <v>0</v>
      </c>
      <c r="BI282" s="23"/>
      <c r="BJ282" s="5"/>
      <c r="BK282" s="24"/>
      <c r="BL282" s="5"/>
      <c r="BM282" s="24"/>
      <c r="BN282" s="24"/>
    </row>
    <row r="283" spans="4:66" ht="12" customHeight="1" x14ac:dyDescent="0.3">
      <c r="D283" s="153"/>
      <c r="E283" s="120"/>
      <c r="F283" s="102"/>
      <c r="G283" s="102"/>
      <c r="H283" s="102"/>
      <c r="I283" s="102"/>
      <c r="J283" s="91"/>
      <c r="K283" s="90" t="s">
        <v>511</v>
      </c>
      <c r="L283" s="85" t="s">
        <v>581</v>
      </c>
      <c r="M283" s="73" t="s">
        <v>276</v>
      </c>
      <c r="N283" s="5"/>
      <c r="O283" s="5"/>
      <c r="P283" s="5"/>
      <c r="Q283" s="5"/>
      <c r="R283" s="18">
        <f>S283+U283+Z283</f>
        <v>0</v>
      </c>
      <c r="S283" s="9"/>
      <c r="T283" s="9"/>
      <c r="U283" s="9"/>
      <c r="V283" s="9"/>
      <c r="W283" s="9"/>
      <c r="X283" s="9"/>
      <c r="Y283" s="9"/>
      <c r="Z283" s="9"/>
      <c r="AA283" s="9"/>
      <c r="AB283" s="9"/>
      <c r="AC283" s="9"/>
      <c r="AD283" s="29">
        <f>O283+P283+Q283+R283+AC283</f>
        <v>0</v>
      </c>
      <c r="AE283" s="18">
        <f>AF283+AG283</f>
        <v>0</v>
      </c>
      <c r="AF283" s="9"/>
      <c r="AG283" s="9"/>
      <c r="AH283" s="9"/>
      <c r="AI283" s="9"/>
      <c r="AJ283" s="9"/>
      <c r="AK283" s="9"/>
      <c r="AL283" s="18">
        <f>AE283+AI283+AJ283+AK283</f>
        <v>0</v>
      </c>
      <c r="AM283" s="9"/>
      <c r="AN283" s="9"/>
      <c r="AO283" s="9"/>
      <c r="AP283" s="9"/>
      <c r="AQ283" s="18">
        <f>AM283+AN283+AO283+AP283</f>
        <v>0</v>
      </c>
      <c r="AR283" s="18">
        <f>AD283+AL283+AQ283</f>
        <v>0</v>
      </c>
      <c r="AS283" s="18">
        <f>AT283+AU283+AV283+AW283+AZ283+BA283</f>
        <v>0</v>
      </c>
      <c r="AT283" s="10"/>
      <c r="AU283" s="9"/>
      <c r="AV283" s="9"/>
      <c r="AW283" s="9"/>
      <c r="AX283" s="9"/>
      <c r="AY283" s="9"/>
      <c r="AZ283" s="9"/>
      <c r="BA283" s="9"/>
      <c r="BB283" s="69"/>
      <c r="BC283" s="69"/>
      <c r="BD283" s="69"/>
      <c r="BE283" s="69"/>
      <c r="BF283" s="69"/>
      <c r="BG283" s="18">
        <f>AS283+BB283+BC283+BD283+BE283+BF283</f>
        <v>0</v>
      </c>
      <c r="BH283" s="30">
        <f>N283+AR283+BG283</f>
        <v>0</v>
      </c>
      <c r="BI283" s="23"/>
      <c r="BJ283" s="5"/>
      <c r="BK283" s="24"/>
      <c r="BL283" s="5"/>
      <c r="BM283" s="24"/>
      <c r="BN283" s="24"/>
    </row>
    <row r="284" spans="4:66" ht="12" customHeight="1" x14ac:dyDescent="0.3">
      <c r="D284" s="153"/>
      <c r="E284" s="120"/>
      <c r="F284" s="102"/>
      <c r="G284" s="102"/>
      <c r="H284" s="102"/>
      <c r="I284" s="102"/>
      <c r="J284" s="91"/>
      <c r="K284" s="90"/>
      <c r="L284" s="85" t="s">
        <v>582</v>
      </c>
      <c r="M284" s="73" t="s">
        <v>277</v>
      </c>
      <c r="N284" s="5"/>
      <c r="O284" s="5"/>
      <c r="P284" s="5"/>
      <c r="Q284" s="5"/>
      <c r="R284" s="18">
        <f>S284+U284+Z284</f>
        <v>0</v>
      </c>
      <c r="S284" s="9"/>
      <c r="T284" s="9"/>
      <c r="U284" s="9"/>
      <c r="V284" s="9"/>
      <c r="W284" s="9"/>
      <c r="X284" s="9"/>
      <c r="Y284" s="9"/>
      <c r="Z284" s="9"/>
      <c r="AA284" s="9"/>
      <c r="AB284" s="9"/>
      <c r="AC284" s="9"/>
      <c r="AD284" s="29">
        <f>O284+P284+Q284+R284+AC284</f>
        <v>0</v>
      </c>
      <c r="AE284" s="18">
        <f>AF284+AG284</f>
        <v>0</v>
      </c>
      <c r="AF284" s="9"/>
      <c r="AG284" s="9"/>
      <c r="AH284" s="9"/>
      <c r="AI284" s="9"/>
      <c r="AJ284" s="9"/>
      <c r="AK284" s="9"/>
      <c r="AL284" s="18">
        <f>AE284+AI284+AJ284+AK284</f>
        <v>0</v>
      </c>
      <c r="AM284" s="9"/>
      <c r="AN284" s="9"/>
      <c r="AO284" s="9"/>
      <c r="AP284" s="9"/>
      <c r="AQ284" s="18">
        <f>AM284+AN284+AO284+AP284</f>
        <v>0</v>
      </c>
      <c r="AR284" s="18">
        <f>AD284+AL284+AQ284</f>
        <v>0</v>
      </c>
      <c r="AS284" s="18">
        <f>AT284+AU284+AV284+AW284+AZ284+BA284</f>
        <v>0</v>
      </c>
      <c r="AT284" s="10"/>
      <c r="AU284" s="9"/>
      <c r="AV284" s="9"/>
      <c r="AW284" s="9"/>
      <c r="AX284" s="9"/>
      <c r="AY284" s="9"/>
      <c r="AZ284" s="9"/>
      <c r="BA284" s="9"/>
      <c r="BB284" s="69"/>
      <c r="BC284" s="69"/>
      <c r="BD284" s="69"/>
      <c r="BE284" s="69"/>
      <c r="BF284" s="69"/>
      <c r="BG284" s="18">
        <f>AS284+BB284+BC284+BD284+BE284+BF284</f>
        <v>0</v>
      </c>
      <c r="BH284" s="30">
        <f>N284+AR284+BG284</f>
        <v>0</v>
      </c>
      <c r="BI284" s="23"/>
      <c r="BJ284" s="5"/>
      <c r="BK284" s="24"/>
      <c r="BL284" s="5"/>
      <c r="BM284" s="24"/>
      <c r="BN284" s="24"/>
    </row>
    <row r="285" spans="4:66" ht="12" customHeight="1" x14ac:dyDescent="0.3">
      <c r="D285" s="153"/>
      <c r="E285" s="120"/>
      <c r="F285" s="102"/>
      <c r="G285" s="102"/>
      <c r="H285" s="102"/>
      <c r="I285" s="102"/>
      <c r="J285" s="91"/>
      <c r="K285" s="85" t="s">
        <v>620</v>
      </c>
      <c r="L285" s="85" t="s">
        <v>581</v>
      </c>
      <c r="M285" s="73" t="s">
        <v>278</v>
      </c>
      <c r="N285" s="21"/>
      <c r="O285" s="21"/>
      <c r="P285" s="5"/>
      <c r="Q285" s="5"/>
      <c r="R285" s="18">
        <f>S285+U285+Z285</f>
        <v>0</v>
      </c>
      <c r="S285" s="9"/>
      <c r="T285" s="9"/>
      <c r="U285" s="9"/>
      <c r="V285" s="9"/>
      <c r="W285" s="9"/>
      <c r="X285" s="9"/>
      <c r="Y285" s="9"/>
      <c r="Z285" s="9"/>
      <c r="AA285" s="9"/>
      <c r="AB285" s="9"/>
      <c r="AC285" s="9"/>
      <c r="AD285" s="29">
        <f>O285+P285+Q285+R285+AC285</f>
        <v>0</v>
      </c>
      <c r="AE285" s="18">
        <f>AF285+AG285</f>
        <v>0</v>
      </c>
      <c r="AF285" s="9"/>
      <c r="AG285" s="9"/>
      <c r="AH285" s="9"/>
      <c r="AI285" s="9"/>
      <c r="AJ285" s="9"/>
      <c r="AK285" s="9"/>
      <c r="AL285" s="18">
        <f>AE285+AI285+AJ285+AK285</f>
        <v>0</v>
      </c>
      <c r="AM285" s="9"/>
      <c r="AN285" s="9"/>
      <c r="AO285" s="9"/>
      <c r="AP285" s="9"/>
      <c r="AQ285" s="18">
        <f>AM285+AN285+AO285+AP285</f>
        <v>0</v>
      </c>
      <c r="AR285" s="18">
        <f>AD285+AL285+AQ285</f>
        <v>0</v>
      </c>
      <c r="AS285" s="18">
        <f>AT285+AU285+AV285+AW285+AZ285+BA285</f>
        <v>0</v>
      </c>
      <c r="AT285" s="10"/>
      <c r="AU285" s="9"/>
      <c r="AV285" s="9"/>
      <c r="AW285" s="9"/>
      <c r="AX285" s="9"/>
      <c r="AY285" s="9"/>
      <c r="AZ285" s="9"/>
      <c r="BA285" s="9"/>
      <c r="BB285" s="69"/>
      <c r="BC285" s="69"/>
      <c r="BD285" s="69"/>
      <c r="BE285" s="69"/>
      <c r="BF285" s="69"/>
      <c r="BG285" s="18">
        <f>AS285+BB285+BC285+BD285+BE285+BF285</f>
        <v>0</v>
      </c>
      <c r="BH285" s="30">
        <f>N285+AR285+BG285</f>
        <v>0</v>
      </c>
      <c r="BI285" s="23"/>
      <c r="BJ285" s="5"/>
      <c r="BK285" s="24"/>
      <c r="BL285" s="5"/>
      <c r="BM285" s="24"/>
      <c r="BN285" s="24"/>
    </row>
    <row r="286" spans="4:66" ht="12" customHeight="1" x14ac:dyDescent="0.3">
      <c r="D286" s="153"/>
      <c r="E286" s="120"/>
      <c r="F286" s="102"/>
      <c r="G286" s="102"/>
      <c r="H286" s="102"/>
      <c r="I286" s="102"/>
      <c r="J286" s="91"/>
      <c r="K286" s="85" t="s">
        <v>621</v>
      </c>
      <c r="L286" s="85" t="s">
        <v>581</v>
      </c>
      <c r="M286" s="73" t="s">
        <v>279</v>
      </c>
      <c r="N286" s="21"/>
      <c r="O286" s="21"/>
      <c r="P286" s="5"/>
      <c r="Q286" s="5"/>
      <c r="R286" s="18">
        <f>S286+U286+Z286</f>
        <v>0</v>
      </c>
      <c r="S286" s="9"/>
      <c r="T286" s="9"/>
      <c r="U286" s="9"/>
      <c r="V286" s="9"/>
      <c r="W286" s="9"/>
      <c r="X286" s="9"/>
      <c r="Y286" s="9"/>
      <c r="Z286" s="9"/>
      <c r="AA286" s="9"/>
      <c r="AB286" s="9"/>
      <c r="AC286" s="9"/>
      <c r="AD286" s="29">
        <f>O286+P286+Q286+R286+AC286</f>
        <v>0</v>
      </c>
      <c r="AE286" s="18">
        <f>AF286+AG286</f>
        <v>0</v>
      </c>
      <c r="AF286" s="9"/>
      <c r="AG286" s="9"/>
      <c r="AH286" s="9"/>
      <c r="AI286" s="9"/>
      <c r="AJ286" s="9"/>
      <c r="AK286" s="9"/>
      <c r="AL286" s="18">
        <f>AE286+AI286+AJ286+AK286</f>
        <v>0</v>
      </c>
      <c r="AM286" s="9"/>
      <c r="AN286" s="9"/>
      <c r="AO286" s="9"/>
      <c r="AP286" s="9"/>
      <c r="AQ286" s="18">
        <f>AM286+AN286+AO286+AP286</f>
        <v>0</v>
      </c>
      <c r="AR286" s="18">
        <f>AD286+AL286+AQ286</f>
        <v>0</v>
      </c>
      <c r="AS286" s="18">
        <f>AT286+AU286+AV286+AW286+AZ286+BA286</f>
        <v>0</v>
      </c>
      <c r="AT286" s="10"/>
      <c r="AU286" s="9"/>
      <c r="AV286" s="9"/>
      <c r="AW286" s="9"/>
      <c r="AX286" s="9"/>
      <c r="AY286" s="9"/>
      <c r="AZ286" s="9"/>
      <c r="BA286" s="9"/>
      <c r="BB286" s="69"/>
      <c r="BC286" s="69"/>
      <c r="BD286" s="69"/>
      <c r="BE286" s="69"/>
      <c r="BF286" s="69"/>
      <c r="BG286" s="18">
        <f>AS286+BB286+BC286+BD286+BE286+BF286</f>
        <v>0</v>
      </c>
      <c r="BH286" s="30">
        <f>N286+AR286+BG286</f>
        <v>0</v>
      </c>
      <c r="BI286" s="23"/>
      <c r="BJ286" s="5"/>
      <c r="BK286" s="24"/>
      <c r="BL286" s="5"/>
      <c r="BM286" s="24"/>
      <c r="BN286" s="24"/>
    </row>
    <row r="287" spans="4:66" ht="12" customHeight="1" x14ac:dyDescent="0.3">
      <c r="D287" s="153"/>
      <c r="E287" s="120"/>
      <c r="F287" s="102"/>
      <c r="G287" s="102"/>
      <c r="H287" s="102"/>
      <c r="I287" s="102"/>
      <c r="J287" s="91" t="s">
        <v>624</v>
      </c>
      <c r="K287" s="90" t="s">
        <v>618</v>
      </c>
      <c r="L287" s="85" t="s">
        <v>581</v>
      </c>
      <c r="M287" s="73" t="s">
        <v>280</v>
      </c>
      <c r="N287" s="5"/>
      <c r="O287" s="5"/>
      <c r="P287" s="5"/>
      <c r="Q287" s="5"/>
      <c r="R287" s="18">
        <f>S287+U287+Z287</f>
        <v>0</v>
      </c>
      <c r="S287" s="21"/>
      <c r="T287" s="21"/>
      <c r="U287" s="21"/>
      <c r="V287" s="21"/>
      <c r="W287" s="21"/>
      <c r="X287" s="21"/>
      <c r="Y287" s="21"/>
      <c r="Z287" s="21"/>
      <c r="AA287" s="21"/>
      <c r="AB287" s="21"/>
      <c r="AC287" s="21"/>
      <c r="AD287" s="29">
        <f>O287+P287+Q287+R287+AC287</f>
        <v>0</v>
      </c>
      <c r="AE287" s="18">
        <f>AF287+AG287</f>
        <v>0</v>
      </c>
      <c r="AF287" s="9"/>
      <c r="AG287" s="9"/>
      <c r="AH287" s="9"/>
      <c r="AI287" s="9"/>
      <c r="AJ287" s="9"/>
      <c r="AK287" s="9"/>
      <c r="AL287" s="18">
        <f>AE287+AI287+AJ287+AK287</f>
        <v>0</v>
      </c>
      <c r="AM287" s="9"/>
      <c r="AN287" s="9"/>
      <c r="AO287" s="9"/>
      <c r="AP287" s="9"/>
      <c r="AQ287" s="18">
        <f>AM287+AN287+AO287+AP287</f>
        <v>0</v>
      </c>
      <c r="AR287" s="18">
        <f>AD287+AL287+AQ287</f>
        <v>0</v>
      </c>
      <c r="AS287" s="18">
        <f>AT287+AU287+AV287+AW287+AZ287+BA287</f>
        <v>0</v>
      </c>
      <c r="AT287" s="10"/>
      <c r="AU287" s="9"/>
      <c r="AV287" s="9"/>
      <c r="AW287" s="9"/>
      <c r="AX287" s="9"/>
      <c r="AY287" s="9"/>
      <c r="AZ287" s="9"/>
      <c r="BA287" s="9"/>
      <c r="BB287" s="69"/>
      <c r="BC287" s="69"/>
      <c r="BD287" s="69"/>
      <c r="BE287" s="69"/>
      <c r="BF287" s="69"/>
      <c r="BG287" s="18">
        <f>AS287+BB287+BC287+BD287+BE287+BF287</f>
        <v>0</v>
      </c>
      <c r="BH287" s="30">
        <f>N287+AR287+BG287</f>
        <v>0</v>
      </c>
      <c r="BI287" s="23"/>
      <c r="BJ287" s="5"/>
      <c r="BK287" s="24"/>
      <c r="BL287" s="5"/>
      <c r="BM287" s="24"/>
      <c r="BN287" s="24"/>
    </row>
    <row r="288" spans="4:66" ht="12" customHeight="1" x14ac:dyDescent="0.3">
      <c r="D288" s="153"/>
      <c r="E288" s="120"/>
      <c r="F288" s="102"/>
      <c r="G288" s="102"/>
      <c r="H288" s="102"/>
      <c r="I288" s="102"/>
      <c r="J288" s="91"/>
      <c r="K288" s="90"/>
      <c r="L288" s="85" t="s">
        <v>582</v>
      </c>
      <c r="M288" s="73" t="s">
        <v>281</v>
      </c>
      <c r="N288" s="9"/>
      <c r="O288" s="9"/>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30">
        <f>N288+O288+P288+Q288</f>
        <v>0</v>
      </c>
      <c r="BI288" s="23"/>
      <c r="BJ288" s="5"/>
      <c r="BK288" s="24"/>
      <c r="BL288" s="5"/>
      <c r="BM288" s="24"/>
      <c r="BN288" s="24"/>
    </row>
    <row r="289" spans="4:66" ht="12" customHeight="1" x14ac:dyDescent="0.3">
      <c r="D289" s="153"/>
      <c r="E289" s="120"/>
      <c r="F289" s="102"/>
      <c r="G289" s="102"/>
      <c r="H289" s="102"/>
      <c r="I289" s="102"/>
      <c r="J289" s="91"/>
      <c r="K289" s="90" t="s">
        <v>619</v>
      </c>
      <c r="L289" s="85" t="s">
        <v>581</v>
      </c>
      <c r="M289" s="73" t="s">
        <v>282</v>
      </c>
      <c r="N289" s="5"/>
      <c r="O289" s="5"/>
      <c r="P289" s="5"/>
      <c r="Q289" s="5"/>
      <c r="R289" s="18">
        <f>S289+U289+Z289</f>
        <v>0</v>
      </c>
      <c r="S289" s="21"/>
      <c r="T289" s="21"/>
      <c r="U289" s="21"/>
      <c r="V289" s="21"/>
      <c r="W289" s="21"/>
      <c r="X289" s="21"/>
      <c r="Y289" s="21"/>
      <c r="Z289" s="21"/>
      <c r="AA289" s="21"/>
      <c r="AB289" s="21"/>
      <c r="AC289" s="21"/>
      <c r="AD289" s="29">
        <f>O289+P289+Q289+R289+AC289</f>
        <v>0</v>
      </c>
      <c r="AE289" s="18">
        <f>AF289+AG289</f>
        <v>0</v>
      </c>
      <c r="AF289" s="9"/>
      <c r="AG289" s="9"/>
      <c r="AH289" s="9"/>
      <c r="AI289" s="9"/>
      <c r="AJ289" s="9"/>
      <c r="AK289" s="9"/>
      <c r="AL289" s="18">
        <f>AE289+AI289+AJ289+AK289</f>
        <v>0</v>
      </c>
      <c r="AM289" s="9"/>
      <c r="AN289" s="9"/>
      <c r="AO289" s="9"/>
      <c r="AP289" s="9"/>
      <c r="AQ289" s="18">
        <f>AM289+AN289+AO289+AP289</f>
        <v>0</v>
      </c>
      <c r="AR289" s="18">
        <f>AD289+AL289+AQ289</f>
        <v>0</v>
      </c>
      <c r="AS289" s="18">
        <f>AT289+AU289+AV289+AW289+AZ289+BA289</f>
        <v>0</v>
      </c>
      <c r="AT289" s="10"/>
      <c r="AU289" s="9"/>
      <c r="AV289" s="9"/>
      <c r="AW289" s="9"/>
      <c r="AX289" s="9"/>
      <c r="AY289" s="9"/>
      <c r="AZ289" s="9"/>
      <c r="BA289" s="9"/>
      <c r="BB289" s="69"/>
      <c r="BC289" s="69"/>
      <c r="BD289" s="69"/>
      <c r="BE289" s="69"/>
      <c r="BF289" s="69"/>
      <c r="BG289" s="18">
        <f>AS289+BB289+BC289+BD289+BE289+BF289</f>
        <v>0</v>
      </c>
      <c r="BH289" s="30">
        <f>N289+AR289+BG289</f>
        <v>0</v>
      </c>
      <c r="BI289" s="23"/>
      <c r="BJ289" s="5"/>
      <c r="BK289" s="24"/>
      <c r="BL289" s="5"/>
      <c r="BM289" s="24"/>
      <c r="BN289" s="24"/>
    </row>
    <row r="290" spans="4:66" ht="12" customHeight="1" x14ac:dyDescent="0.3">
      <c r="D290" s="153"/>
      <c r="E290" s="120"/>
      <c r="F290" s="102"/>
      <c r="G290" s="102"/>
      <c r="H290" s="102"/>
      <c r="I290" s="102"/>
      <c r="J290" s="91"/>
      <c r="K290" s="90"/>
      <c r="L290" s="85" t="s">
        <v>582</v>
      </c>
      <c r="M290" s="73" t="s">
        <v>283</v>
      </c>
      <c r="N290" s="9"/>
      <c r="O290" s="9"/>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30">
        <f>N290+O290+P290+Q290</f>
        <v>0</v>
      </c>
      <c r="BI290" s="23"/>
      <c r="BJ290" s="5"/>
      <c r="BK290" s="24"/>
      <c r="BL290" s="5"/>
      <c r="BM290" s="24"/>
      <c r="BN290" s="24"/>
    </row>
    <row r="291" spans="4:66" ht="12" customHeight="1" x14ac:dyDescent="0.3">
      <c r="D291" s="153"/>
      <c r="E291" s="120"/>
      <c r="F291" s="102"/>
      <c r="G291" s="102"/>
      <c r="H291" s="102"/>
      <c r="I291" s="102"/>
      <c r="J291" s="91"/>
      <c r="K291" s="90" t="s">
        <v>511</v>
      </c>
      <c r="L291" s="85" t="s">
        <v>581</v>
      </c>
      <c r="M291" s="73" t="s">
        <v>284</v>
      </c>
      <c r="N291" s="5"/>
      <c r="O291" s="5"/>
      <c r="P291" s="5"/>
      <c r="Q291" s="5"/>
      <c r="R291" s="18">
        <f>S291+U291+Z291</f>
        <v>0</v>
      </c>
      <c r="S291" s="9"/>
      <c r="T291" s="9"/>
      <c r="U291" s="9"/>
      <c r="V291" s="9"/>
      <c r="W291" s="9"/>
      <c r="X291" s="9"/>
      <c r="Y291" s="9"/>
      <c r="Z291" s="9"/>
      <c r="AA291" s="9"/>
      <c r="AB291" s="9"/>
      <c r="AC291" s="9"/>
      <c r="AD291" s="29">
        <f>O291+P291+Q291+R291+AC291</f>
        <v>0</v>
      </c>
      <c r="AE291" s="18">
        <f>AF291+AG291</f>
        <v>0</v>
      </c>
      <c r="AF291" s="9"/>
      <c r="AG291" s="9"/>
      <c r="AH291" s="9"/>
      <c r="AI291" s="9"/>
      <c r="AJ291" s="9"/>
      <c r="AK291" s="9"/>
      <c r="AL291" s="18">
        <f>AE291+AI291+AJ291+AK291</f>
        <v>0</v>
      </c>
      <c r="AM291" s="9"/>
      <c r="AN291" s="9"/>
      <c r="AO291" s="9"/>
      <c r="AP291" s="9"/>
      <c r="AQ291" s="18">
        <f>AM291+AN291+AO291+AP291</f>
        <v>0</v>
      </c>
      <c r="AR291" s="18">
        <f>AD291+AL291+AQ291</f>
        <v>0</v>
      </c>
      <c r="AS291" s="18">
        <f>AT291+AU291+AV291+AW291+AZ291+BA291</f>
        <v>0</v>
      </c>
      <c r="AT291" s="10"/>
      <c r="AU291" s="9"/>
      <c r="AV291" s="9"/>
      <c r="AW291" s="9"/>
      <c r="AX291" s="9"/>
      <c r="AY291" s="9"/>
      <c r="AZ291" s="9"/>
      <c r="BA291" s="9"/>
      <c r="BB291" s="69"/>
      <c r="BC291" s="69"/>
      <c r="BD291" s="69"/>
      <c r="BE291" s="69"/>
      <c r="BF291" s="69"/>
      <c r="BG291" s="18">
        <f>AS291+BB291+BC291+BD291+BE291+BF291</f>
        <v>0</v>
      </c>
      <c r="BH291" s="30">
        <f>N291+AR291+BG291</f>
        <v>0</v>
      </c>
      <c r="BI291" s="23"/>
      <c r="BJ291" s="5"/>
      <c r="BK291" s="24"/>
      <c r="BL291" s="5"/>
      <c r="BM291" s="24"/>
      <c r="BN291" s="24"/>
    </row>
    <row r="292" spans="4:66" ht="12" customHeight="1" x14ac:dyDescent="0.3">
      <c r="D292" s="153"/>
      <c r="E292" s="120"/>
      <c r="F292" s="102"/>
      <c r="G292" s="102"/>
      <c r="H292" s="102"/>
      <c r="I292" s="102"/>
      <c r="J292" s="91"/>
      <c r="K292" s="90"/>
      <c r="L292" s="85" t="s">
        <v>585</v>
      </c>
      <c r="M292" s="73" t="s">
        <v>285</v>
      </c>
      <c r="N292" s="5"/>
      <c r="O292" s="5"/>
      <c r="P292" s="5"/>
      <c r="Q292" s="5"/>
      <c r="R292" s="18">
        <f>S292+U292+Z292</f>
        <v>0</v>
      </c>
      <c r="S292" s="9"/>
      <c r="T292" s="9"/>
      <c r="U292" s="9"/>
      <c r="V292" s="9"/>
      <c r="W292" s="9"/>
      <c r="X292" s="9"/>
      <c r="Y292" s="9"/>
      <c r="Z292" s="9"/>
      <c r="AA292" s="9"/>
      <c r="AB292" s="9"/>
      <c r="AC292" s="9"/>
      <c r="AD292" s="29">
        <f>O292+P292+Q292+R292+AC292</f>
        <v>0</v>
      </c>
      <c r="AE292" s="18">
        <f>AF292+AG292</f>
        <v>0</v>
      </c>
      <c r="AF292" s="9"/>
      <c r="AG292" s="9"/>
      <c r="AH292" s="9"/>
      <c r="AI292" s="9"/>
      <c r="AJ292" s="9"/>
      <c r="AK292" s="9"/>
      <c r="AL292" s="18">
        <f>AE292+AI292+AJ292+AK292</f>
        <v>0</v>
      </c>
      <c r="AM292" s="9"/>
      <c r="AN292" s="9"/>
      <c r="AO292" s="9"/>
      <c r="AP292" s="9"/>
      <c r="AQ292" s="18">
        <f>AM292+AN292+AO292+AP292</f>
        <v>0</v>
      </c>
      <c r="AR292" s="18">
        <f>AD292+AL292+AQ292</f>
        <v>0</v>
      </c>
      <c r="AS292" s="18">
        <f>AT292+AU292+AV292+AW292+AZ292+BA292</f>
        <v>0</v>
      </c>
      <c r="AT292" s="10"/>
      <c r="AU292" s="9"/>
      <c r="AV292" s="9"/>
      <c r="AW292" s="9"/>
      <c r="AX292" s="9"/>
      <c r="AY292" s="9"/>
      <c r="AZ292" s="9"/>
      <c r="BA292" s="9"/>
      <c r="BB292" s="69"/>
      <c r="BC292" s="69"/>
      <c r="BD292" s="69"/>
      <c r="BE292" s="69"/>
      <c r="BF292" s="69"/>
      <c r="BG292" s="18">
        <f>AS292+BB292+BC292+BD292+BE292+BF292</f>
        <v>0</v>
      </c>
      <c r="BH292" s="30">
        <f>N292+AR292+BG292</f>
        <v>0</v>
      </c>
      <c r="BI292" s="23"/>
      <c r="BJ292" s="5"/>
      <c r="BK292" s="24"/>
      <c r="BL292" s="5"/>
      <c r="BM292" s="24"/>
      <c r="BN292" s="24"/>
    </row>
    <row r="293" spans="4:66" ht="12" customHeight="1" x14ac:dyDescent="0.3">
      <c r="D293" s="153"/>
      <c r="E293" s="120"/>
      <c r="F293" s="102"/>
      <c r="G293" s="102"/>
      <c r="H293" s="102"/>
      <c r="I293" s="102"/>
      <c r="J293" s="91"/>
      <c r="K293" s="85" t="s">
        <v>620</v>
      </c>
      <c r="L293" s="85" t="s">
        <v>581</v>
      </c>
      <c r="M293" s="73" t="s">
        <v>286</v>
      </c>
      <c r="N293" s="21"/>
      <c r="O293" s="21"/>
      <c r="P293" s="5"/>
      <c r="Q293" s="5"/>
      <c r="R293" s="18">
        <f>S293+U293+Z293</f>
        <v>0</v>
      </c>
      <c r="S293" s="9"/>
      <c r="T293" s="9"/>
      <c r="U293" s="9"/>
      <c r="V293" s="9"/>
      <c r="W293" s="9"/>
      <c r="X293" s="9"/>
      <c r="Y293" s="9"/>
      <c r="Z293" s="9"/>
      <c r="AA293" s="9"/>
      <c r="AB293" s="9"/>
      <c r="AC293" s="9"/>
      <c r="AD293" s="29">
        <f>O293+P293+Q293+R293+AC293</f>
        <v>0</v>
      </c>
      <c r="AE293" s="18">
        <f>AF293+AG293</f>
        <v>0</v>
      </c>
      <c r="AF293" s="9"/>
      <c r="AG293" s="9"/>
      <c r="AH293" s="9"/>
      <c r="AI293" s="9"/>
      <c r="AJ293" s="9"/>
      <c r="AK293" s="9"/>
      <c r="AL293" s="18">
        <f>AE293+AI293+AJ293+AK293</f>
        <v>0</v>
      </c>
      <c r="AM293" s="9"/>
      <c r="AN293" s="9"/>
      <c r="AO293" s="9"/>
      <c r="AP293" s="9"/>
      <c r="AQ293" s="18">
        <f>AM293+AN293+AO293+AP293</f>
        <v>0</v>
      </c>
      <c r="AR293" s="18">
        <f>AD293+AL293+AQ293</f>
        <v>0</v>
      </c>
      <c r="AS293" s="18">
        <f>AT293+AU293+AV293+AW293+AZ293+BA293</f>
        <v>0</v>
      </c>
      <c r="AT293" s="10"/>
      <c r="AU293" s="9"/>
      <c r="AV293" s="9"/>
      <c r="AW293" s="9"/>
      <c r="AX293" s="9"/>
      <c r="AY293" s="9"/>
      <c r="AZ293" s="9"/>
      <c r="BA293" s="9"/>
      <c r="BB293" s="69"/>
      <c r="BC293" s="69"/>
      <c r="BD293" s="69"/>
      <c r="BE293" s="69"/>
      <c r="BF293" s="69"/>
      <c r="BG293" s="18">
        <f>AS293+BB293+BC293+BD293+BE293+BF293</f>
        <v>0</v>
      </c>
      <c r="BH293" s="30">
        <f>N293+AR293+BG293</f>
        <v>0</v>
      </c>
      <c r="BI293" s="23"/>
      <c r="BJ293" s="5"/>
      <c r="BK293" s="24"/>
      <c r="BL293" s="5"/>
      <c r="BM293" s="24"/>
      <c r="BN293" s="24"/>
    </row>
    <row r="294" spans="4:66" ht="12" customHeight="1" x14ac:dyDescent="0.3">
      <c r="D294" s="153"/>
      <c r="E294" s="120"/>
      <c r="F294" s="102"/>
      <c r="G294" s="102"/>
      <c r="H294" s="102"/>
      <c r="I294" s="102"/>
      <c r="J294" s="91"/>
      <c r="K294" s="85" t="s">
        <v>621</v>
      </c>
      <c r="L294" s="85" t="s">
        <v>581</v>
      </c>
      <c r="M294" s="73" t="s">
        <v>287</v>
      </c>
      <c r="N294" s="21"/>
      <c r="O294" s="21"/>
      <c r="P294" s="5"/>
      <c r="Q294" s="5"/>
      <c r="R294" s="18">
        <f>S294+U294+Z294</f>
        <v>0</v>
      </c>
      <c r="S294" s="9"/>
      <c r="T294" s="9"/>
      <c r="U294" s="9"/>
      <c r="V294" s="9"/>
      <c r="W294" s="9"/>
      <c r="X294" s="9"/>
      <c r="Y294" s="9"/>
      <c r="Z294" s="9"/>
      <c r="AA294" s="9"/>
      <c r="AB294" s="9"/>
      <c r="AC294" s="9"/>
      <c r="AD294" s="29">
        <f>O294+P294+Q294+R294+AC294</f>
        <v>0</v>
      </c>
      <c r="AE294" s="18">
        <f>AF294+AG294</f>
        <v>0</v>
      </c>
      <c r="AF294" s="9"/>
      <c r="AG294" s="9"/>
      <c r="AH294" s="9"/>
      <c r="AI294" s="9"/>
      <c r="AJ294" s="9"/>
      <c r="AK294" s="9"/>
      <c r="AL294" s="18">
        <f>AE294+AI294+AJ294+AK294</f>
        <v>0</v>
      </c>
      <c r="AM294" s="9"/>
      <c r="AN294" s="9"/>
      <c r="AO294" s="9"/>
      <c r="AP294" s="9"/>
      <c r="AQ294" s="18">
        <f>AM294+AN294+AO294+AP294</f>
        <v>0</v>
      </c>
      <c r="AR294" s="18">
        <f>AD294+AL294+AQ294</f>
        <v>0</v>
      </c>
      <c r="AS294" s="18">
        <f>AT294+AU294+AV294+AW294+AZ294+BA294</f>
        <v>0</v>
      </c>
      <c r="AT294" s="10"/>
      <c r="AU294" s="9"/>
      <c r="AV294" s="9"/>
      <c r="AW294" s="9"/>
      <c r="AX294" s="9"/>
      <c r="AY294" s="9"/>
      <c r="AZ294" s="9"/>
      <c r="BA294" s="9"/>
      <c r="BB294" s="69"/>
      <c r="BC294" s="69"/>
      <c r="BD294" s="69"/>
      <c r="BE294" s="69"/>
      <c r="BF294" s="69"/>
      <c r="BG294" s="18">
        <f>AS294+BB294+BC294+BD294+BE294+BF294</f>
        <v>0</v>
      </c>
      <c r="BH294" s="30">
        <f>N294+AR294+BG294</f>
        <v>0</v>
      </c>
      <c r="BI294" s="23"/>
      <c r="BJ294" s="5"/>
      <c r="BK294" s="24"/>
      <c r="BL294" s="5"/>
      <c r="BM294" s="24"/>
      <c r="BN294" s="24"/>
    </row>
    <row r="295" spans="4:66" ht="12" customHeight="1" x14ac:dyDescent="0.3">
      <c r="D295" s="153"/>
      <c r="E295" s="120"/>
      <c r="F295" s="102"/>
      <c r="G295" s="102"/>
      <c r="H295" s="102"/>
      <c r="I295" s="102"/>
      <c r="J295" s="91" t="s">
        <v>625</v>
      </c>
      <c r="K295" s="90" t="s">
        <v>618</v>
      </c>
      <c r="L295" s="85" t="s">
        <v>581</v>
      </c>
      <c r="M295" s="73" t="s">
        <v>288</v>
      </c>
      <c r="N295" s="5"/>
      <c r="O295" s="5"/>
      <c r="P295" s="5"/>
      <c r="Q295" s="5"/>
      <c r="R295" s="18">
        <f>S295+U295+Z295</f>
        <v>0</v>
      </c>
      <c r="S295" s="21"/>
      <c r="T295" s="21"/>
      <c r="U295" s="21"/>
      <c r="V295" s="21"/>
      <c r="W295" s="21"/>
      <c r="X295" s="21"/>
      <c r="Y295" s="21"/>
      <c r="Z295" s="21"/>
      <c r="AA295" s="21"/>
      <c r="AB295" s="21"/>
      <c r="AC295" s="21"/>
      <c r="AD295" s="29">
        <f>O295+P295+Q295+R295+AC295</f>
        <v>0</v>
      </c>
      <c r="AE295" s="18">
        <f>AF295+AG295</f>
        <v>0</v>
      </c>
      <c r="AF295" s="9"/>
      <c r="AG295" s="9"/>
      <c r="AH295" s="9"/>
      <c r="AI295" s="9"/>
      <c r="AJ295" s="9"/>
      <c r="AK295" s="9"/>
      <c r="AL295" s="18">
        <f>AE295+AI295+AJ295+AK295</f>
        <v>0</v>
      </c>
      <c r="AM295" s="9"/>
      <c r="AN295" s="9"/>
      <c r="AO295" s="9"/>
      <c r="AP295" s="9"/>
      <c r="AQ295" s="18">
        <f>AM295+AN295+AO295+AP295</f>
        <v>0</v>
      </c>
      <c r="AR295" s="18">
        <f>AD295+AL295+AQ295</f>
        <v>0</v>
      </c>
      <c r="AS295" s="18">
        <f>AT295+AU295+AV295+AW295+AZ295+BA295</f>
        <v>0</v>
      </c>
      <c r="AT295" s="10"/>
      <c r="AU295" s="9"/>
      <c r="AV295" s="9"/>
      <c r="AW295" s="9"/>
      <c r="AX295" s="9"/>
      <c r="AY295" s="9"/>
      <c r="AZ295" s="9"/>
      <c r="BA295" s="9"/>
      <c r="BB295" s="69"/>
      <c r="BC295" s="69"/>
      <c r="BD295" s="69"/>
      <c r="BE295" s="69"/>
      <c r="BF295" s="69"/>
      <c r="BG295" s="18">
        <f>AS295+BB295+BC295+BD295+BE295+BF295</f>
        <v>0</v>
      </c>
      <c r="BH295" s="30">
        <f>N295+AR295+BG295</f>
        <v>0</v>
      </c>
      <c r="BI295" s="23"/>
      <c r="BJ295" s="5"/>
      <c r="BK295" s="24"/>
      <c r="BL295" s="5"/>
      <c r="BM295" s="24"/>
      <c r="BN295" s="24"/>
    </row>
    <row r="296" spans="4:66" ht="12" customHeight="1" x14ac:dyDescent="0.3">
      <c r="D296" s="153"/>
      <c r="E296" s="120"/>
      <c r="F296" s="102"/>
      <c r="G296" s="102"/>
      <c r="H296" s="102"/>
      <c r="I296" s="102"/>
      <c r="J296" s="91"/>
      <c r="K296" s="90"/>
      <c r="L296" s="85" t="s">
        <v>582</v>
      </c>
      <c r="M296" s="73" t="s">
        <v>289</v>
      </c>
      <c r="N296" s="9"/>
      <c r="O296" s="9"/>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30">
        <f>N296+O296+P296+Q296</f>
        <v>0</v>
      </c>
      <c r="BI296" s="23"/>
      <c r="BJ296" s="5"/>
      <c r="BK296" s="24"/>
      <c r="BL296" s="5"/>
      <c r="BM296" s="24"/>
      <c r="BN296" s="24"/>
    </row>
    <row r="297" spans="4:66" ht="12" customHeight="1" x14ac:dyDescent="0.3">
      <c r="D297" s="153"/>
      <c r="E297" s="120"/>
      <c r="F297" s="102"/>
      <c r="G297" s="102"/>
      <c r="H297" s="102"/>
      <c r="I297" s="102"/>
      <c r="J297" s="91"/>
      <c r="K297" s="90" t="s">
        <v>619</v>
      </c>
      <c r="L297" s="85" t="s">
        <v>581</v>
      </c>
      <c r="M297" s="73" t="s">
        <v>290</v>
      </c>
      <c r="N297" s="5"/>
      <c r="O297" s="5"/>
      <c r="P297" s="5"/>
      <c r="Q297" s="5"/>
      <c r="R297" s="18">
        <f>S297+U297+Z297</f>
        <v>0</v>
      </c>
      <c r="S297" s="21"/>
      <c r="T297" s="21"/>
      <c r="U297" s="21"/>
      <c r="V297" s="21"/>
      <c r="W297" s="21"/>
      <c r="X297" s="21"/>
      <c r="Y297" s="21"/>
      <c r="Z297" s="21"/>
      <c r="AA297" s="21"/>
      <c r="AB297" s="21"/>
      <c r="AC297" s="21"/>
      <c r="AD297" s="29">
        <f>O297+P297+Q297+R297+AC297</f>
        <v>0</v>
      </c>
      <c r="AE297" s="18">
        <f>AF297+AG297</f>
        <v>0</v>
      </c>
      <c r="AF297" s="9"/>
      <c r="AG297" s="9"/>
      <c r="AH297" s="9"/>
      <c r="AI297" s="9"/>
      <c r="AJ297" s="9"/>
      <c r="AK297" s="9"/>
      <c r="AL297" s="18">
        <f>AE297+AI297+AJ297+AK297</f>
        <v>0</v>
      </c>
      <c r="AM297" s="9"/>
      <c r="AN297" s="9"/>
      <c r="AO297" s="9"/>
      <c r="AP297" s="9"/>
      <c r="AQ297" s="18">
        <f>AM297+AN297+AO297+AP297</f>
        <v>0</v>
      </c>
      <c r="AR297" s="18">
        <f>AD297+AL297+AQ297</f>
        <v>0</v>
      </c>
      <c r="AS297" s="18">
        <f>AT297+AU297+AV297+AW297+AZ297+BA297</f>
        <v>0</v>
      </c>
      <c r="AT297" s="10"/>
      <c r="AU297" s="9"/>
      <c r="AV297" s="9"/>
      <c r="AW297" s="9"/>
      <c r="AX297" s="9"/>
      <c r="AY297" s="9"/>
      <c r="AZ297" s="9"/>
      <c r="BA297" s="9"/>
      <c r="BB297" s="69"/>
      <c r="BC297" s="69"/>
      <c r="BD297" s="69"/>
      <c r="BE297" s="69"/>
      <c r="BF297" s="69"/>
      <c r="BG297" s="18">
        <f>AS297+BB297+BC297+BD297+BE297+BF297</f>
        <v>0</v>
      </c>
      <c r="BH297" s="30">
        <f>N297+AR297+BG297</f>
        <v>0</v>
      </c>
      <c r="BI297" s="23"/>
      <c r="BJ297" s="5"/>
      <c r="BK297" s="24"/>
      <c r="BL297" s="5"/>
      <c r="BM297" s="24"/>
      <c r="BN297" s="24"/>
    </row>
    <row r="298" spans="4:66" ht="12" customHeight="1" x14ac:dyDescent="0.3">
      <c r="D298" s="153"/>
      <c r="E298" s="120"/>
      <c r="F298" s="102"/>
      <c r="G298" s="102"/>
      <c r="H298" s="102"/>
      <c r="I298" s="102"/>
      <c r="J298" s="91"/>
      <c r="K298" s="90"/>
      <c r="L298" s="85" t="s">
        <v>582</v>
      </c>
      <c r="M298" s="73" t="s">
        <v>291</v>
      </c>
      <c r="N298" s="9"/>
      <c r="O298" s="9"/>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30">
        <f>N298+O298+P298+Q298</f>
        <v>0</v>
      </c>
      <c r="BI298" s="23"/>
      <c r="BJ298" s="5"/>
      <c r="BK298" s="24"/>
      <c r="BL298" s="5"/>
      <c r="BM298" s="24"/>
      <c r="BN298" s="24"/>
    </row>
    <row r="299" spans="4:66" ht="12" customHeight="1" x14ac:dyDescent="0.3">
      <c r="D299" s="153"/>
      <c r="E299" s="120"/>
      <c r="F299" s="102"/>
      <c r="G299" s="102"/>
      <c r="H299" s="102"/>
      <c r="I299" s="102"/>
      <c r="J299" s="91"/>
      <c r="K299" s="90" t="s">
        <v>511</v>
      </c>
      <c r="L299" s="85" t="s">
        <v>581</v>
      </c>
      <c r="M299" s="73" t="s">
        <v>292</v>
      </c>
      <c r="N299" s="5"/>
      <c r="O299" s="5"/>
      <c r="P299" s="5"/>
      <c r="Q299" s="5"/>
      <c r="R299" s="18">
        <f>S299+U299+Z299</f>
        <v>0</v>
      </c>
      <c r="S299" s="9"/>
      <c r="T299" s="9"/>
      <c r="U299" s="9"/>
      <c r="V299" s="9"/>
      <c r="W299" s="9"/>
      <c r="X299" s="9"/>
      <c r="Y299" s="9"/>
      <c r="Z299" s="9"/>
      <c r="AA299" s="9"/>
      <c r="AB299" s="9"/>
      <c r="AC299" s="9"/>
      <c r="AD299" s="29">
        <f>O299+P299+Q299+R299+AC299</f>
        <v>0</v>
      </c>
      <c r="AE299" s="18">
        <f>AF299+AG299</f>
        <v>0</v>
      </c>
      <c r="AF299" s="9"/>
      <c r="AG299" s="9"/>
      <c r="AH299" s="9"/>
      <c r="AI299" s="9"/>
      <c r="AJ299" s="9"/>
      <c r="AK299" s="9"/>
      <c r="AL299" s="18">
        <f>AE299+AI299+AJ299+AK299</f>
        <v>0</v>
      </c>
      <c r="AM299" s="9"/>
      <c r="AN299" s="9"/>
      <c r="AO299" s="9"/>
      <c r="AP299" s="9"/>
      <c r="AQ299" s="18">
        <f>AM299+AN299+AO299+AP299</f>
        <v>0</v>
      </c>
      <c r="AR299" s="18">
        <f>AD299+AL299+AQ299</f>
        <v>0</v>
      </c>
      <c r="AS299" s="18">
        <f>AT299+AU299+AV299+AW299+AZ299+BA299</f>
        <v>0</v>
      </c>
      <c r="AT299" s="10"/>
      <c r="AU299" s="9"/>
      <c r="AV299" s="9"/>
      <c r="AW299" s="9"/>
      <c r="AX299" s="9"/>
      <c r="AY299" s="9"/>
      <c r="AZ299" s="9"/>
      <c r="BA299" s="9"/>
      <c r="BB299" s="69"/>
      <c r="BC299" s="69"/>
      <c r="BD299" s="69"/>
      <c r="BE299" s="69"/>
      <c r="BF299" s="69"/>
      <c r="BG299" s="18">
        <f>AS299+BB299+BC299+BD299+BE299+BF299</f>
        <v>0</v>
      </c>
      <c r="BH299" s="30">
        <f>N299+AR299+BG299</f>
        <v>0</v>
      </c>
      <c r="BI299" s="23"/>
      <c r="BJ299" s="5"/>
      <c r="BK299" s="24"/>
      <c r="BL299" s="5"/>
      <c r="BM299" s="24"/>
      <c r="BN299" s="24"/>
    </row>
    <row r="300" spans="4:66" ht="12" customHeight="1" x14ac:dyDescent="0.3">
      <c r="D300" s="153"/>
      <c r="E300" s="120"/>
      <c r="F300" s="102"/>
      <c r="G300" s="102"/>
      <c r="H300" s="102"/>
      <c r="I300" s="102"/>
      <c r="J300" s="91"/>
      <c r="K300" s="90"/>
      <c r="L300" s="85" t="s">
        <v>585</v>
      </c>
      <c r="M300" s="73" t="s">
        <v>293</v>
      </c>
      <c r="N300" s="5"/>
      <c r="O300" s="5"/>
      <c r="P300" s="5"/>
      <c r="Q300" s="5"/>
      <c r="R300" s="18">
        <f>S300+U300+Z300</f>
        <v>0</v>
      </c>
      <c r="S300" s="9"/>
      <c r="T300" s="9"/>
      <c r="U300" s="9"/>
      <c r="V300" s="9"/>
      <c r="W300" s="9"/>
      <c r="X300" s="9"/>
      <c r="Y300" s="9"/>
      <c r="Z300" s="9"/>
      <c r="AA300" s="9"/>
      <c r="AB300" s="9"/>
      <c r="AC300" s="9"/>
      <c r="AD300" s="29">
        <f>O300+P300+Q300+R300+AC300</f>
        <v>0</v>
      </c>
      <c r="AE300" s="18">
        <f>AF300+AG300</f>
        <v>0</v>
      </c>
      <c r="AF300" s="9"/>
      <c r="AG300" s="9"/>
      <c r="AH300" s="9"/>
      <c r="AI300" s="9"/>
      <c r="AJ300" s="9"/>
      <c r="AK300" s="9"/>
      <c r="AL300" s="18">
        <f>AE300+AI300+AJ300+AK300</f>
        <v>0</v>
      </c>
      <c r="AM300" s="9"/>
      <c r="AN300" s="9"/>
      <c r="AO300" s="9"/>
      <c r="AP300" s="9"/>
      <c r="AQ300" s="18">
        <f>AM300+AN300+AO300+AP300</f>
        <v>0</v>
      </c>
      <c r="AR300" s="18">
        <f>AD300+AL300+AQ300</f>
        <v>0</v>
      </c>
      <c r="AS300" s="18">
        <f>AT300+AU300+AV300+AW300+AZ300+BA300</f>
        <v>0</v>
      </c>
      <c r="AT300" s="10"/>
      <c r="AU300" s="9"/>
      <c r="AV300" s="9"/>
      <c r="AW300" s="9"/>
      <c r="AX300" s="9"/>
      <c r="AY300" s="9"/>
      <c r="AZ300" s="9"/>
      <c r="BA300" s="9"/>
      <c r="BB300" s="69"/>
      <c r="BC300" s="69"/>
      <c r="BD300" s="69"/>
      <c r="BE300" s="69"/>
      <c r="BF300" s="69"/>
      <c r="BG300" s="18">
        <f>AS300+BB300+BC300+BD300+BE300+BF300</f>
        <v>0</v>
      </c>
      <c r="BH300" s="30">
        <f>N300+AR300+BG300</f>
        <v>0</v>
      </c>
      <c r="BI300" s="23"/>
      <c r="BJ300" s="5"/>
      <c r="BK300" s="24"/>
      <c r="BL300" s="5"/>
      <c r="BM300" s="24"/>
      <c r="BN300" s="24"/>
    </row>
    <row r="301" spans="4:66" ht="12" customHeight="1" x14ac:dyDescent="0.3">
      <c r="D301" s="153"/>
      <c r="E301" s="120"/>
      <c r="F301" s="102"/>
      <c r="G301" s="102"/>
      <c r="H301" s="102"/>
      <c r="I301" s="102"/>
      <c r="J301" s="91"/>
      <c r="K301" s="85" t="s">
        <v>620</v>
      </c>
      <c r="L301" s="85" t="s">
        <v>581</v>
      </c>
      <c r="M301" s="73" t="s">
        <v>294</v>
      </c>
      <c r="N301" s="21"/>
      <c r="O301" s="21"/>
      <c r="P301" s="5"/>
      <c r="Q301" s="5"/>
      <c r="R301" s="18">
        <f>S301+U301+Z301</f>
        <v>0</v>
      </c>
      <c r="S301" s="9"/>
      <c r="T301" s="9"/>
      <c r="U301" s="9"/>
      <c r="V301" s="9"/>
      <c r="W301" s="9"/>
      <c r="X301" s="9"/>
      <c r="Y301" s="9"/>
      <c r="Z301" s="9"/>
      <c r="AA301" s="9"/>
      <c r="AB301" s="9"/>
      <c r="AC301" s="9"/>
      <c r="AD301" s="29">
        <f>O301+P301+Q301+R301+AC301</f>
        <v>0</v>
      </c>
      <c r="AE301" s="18">
        <f>AF301+AG301</f>
        <v>0</v>
      </c>
      <c r="AF301" s="9"/>
      <c r="AG301" s="9"/>
      <c r="AH301" s="9"/>
      <c r="AI301" s="9"/>
      <c r="AJ301" s="9"/>
      <c r="AK301" s="9"/>
      <c r="AL301" s="18">
        <f>AE301+AI301+AJ301+AK301</f>
        <v>0</v>
      </c>
      <c r="AM301" s="9"/>
      <c r="AN301" s="9"/>
      <c r="AO301" s="9"/>
      <c r="AP301" s="9"/>
      <c r="AQ301" s="18">
        <f>AM301+AN301+AO301+AP301</f>
        <v>0</v>
      </c>
      <c r="AR301" s="18">
        <f>AD301+AL301+AQ301</f>
        <v>0</v>
      </c>
      <c r="AS301" s="18">
        <f>AT301+AU301+AV301+AW301+AZ301+BA301</f>
        <v>0</v>
      </c>
      <c r="AT301" s="10"/>
      <c r="AU301" s="9"/>
      <c r="AV301" s="9"/>
      <c r="AW301" s="9"/>
      <c r="AX301" s="9"/>
      <c r="AY301" s="9"/>
      <c r="AZ301" s="9"/>
      <c r="BA301" s="9"/>
      <c r="BB301" s="69"/>
      <c r="BC301" s="69"/>
      <c r="BD301" s="69"/>
      <c r="BE301" s="69"/>
      <c r="BF301" s="69"/>
      <c r="BG301" s="18">
        <f>AS301+BB301+BC301+BD301+BE301+BF301</f>
        <v>0</v>
      </c>
      <c r="BH301" s="30">
        <f>N301+AR301+BG301</f>
        <v>0</v>
      </c>
      <c r="BI301" s="23"/>
      <c r="BJ301" s="5"/>
      <c r="BK301" s="24"/>
      <c r="BL301" s="5"/>
      <c r="BM301" s="24"/>
      <c r="BN301" s="24"/>
    </row>
    <row r="302" spans="4:66" ht="12" customHeight="1" x14ac:dyDescent="0.3">
      <c r="D302" s="153"/>
      <c r="E302" s="120"/>
      <c r="F302" s="102"/>
      <c r="G302" s="102"/>
      <c r="H302" s="102"/>
      <c r="I302" s="102"/>
      <c r="J302" s="91"/>
      <c r="K302" s="85" t="s">
        <v>621</v>
      </c>
      <c r="L302" s="85" t="s">
        <v>581</v>
      </c>
      <c r="M302" s="73" t="s">
        <v>295</v>
      </c>
      <c r="N302" s="21"/>
      <c r="O302" s="21"/>
      <c r="P302" s="5"/>
      <c r="Q302" s="5"/>
      <c r="R302" s="18">
        <f>S302+U302+Z302</f>
        <v>0</v>
      </c>
      <c r="S302" s="9"/>
      <c r="T302" s="9"/>
      <c r="U302" s="9"/>
      <c r="V302" s="9"/>
      <c r="W302" s="9"/>
      <c r="X302" s="9"/>
      <c r="Y302" s="9"/>
      <c r="Z302" s="9"/>
      <c r="AA302" s="9"/>
      <c r="AB302" s="9"/>
      <c r="AC302" s="9"/>
      <c r="AD302" s="29">
        <f>O302+P302+Q302+R302+AC302</f>
        <v>0</v>
      </c>
      <c r="AE302" s="18">
        <f>AF302+AG302</f>
        <v>0</v>
      </c>
      <c r="AF302" s="9"/>
      <c r="AG302" s="9"/>
      <c r="AH302" s="9"/>
      <c r="AI302" s="9"/>
      <c r="AJ302" s="9"/>
      <c r="AK302" s="9"/>
      <c r="AL302" s="18">
        <f>AE302+AI302+AJ302+AK302</f>
        <v>0</v>
      </c>
      <c r="AM302" s="9"/>
      <c r="AN302" s="9"/>
      <c r="AO302" s="9"/>
      <c r="AP302" s="9"/>
      <c r="AQ302" s="18">
        <f>AM302+AN302+AO302+AP302</f>
        <v>0</v>
      </c>
      <c r="AR302" s="18">
        <f>AD302+AL302+AQ302</f>
        <v>0</v>
      </c>
      <c r="AS302" s="18">
        <f>AT302+AU302+AV302+AW302+AZ302+BA302</f>
        <v>0</v>
      </c>
      <c r="AT302" s="10"/>
      <c r="AU302" s="9"/>
      <c r="AV302" s="9"/>
      <c r="AW302" s="9"/>
      <c r="AX302" s="9"/>
      <c r="AY302" s="9"/>
      <c r="AZ302" s="9"/>
      <c r="BA302" s="9"/>
      <c r="BB302" s="69"/>
      <c r="BC302" s="69"/>
      <c r="BD302" s="69"/>
      <c r="BE302" s="69"/>
      <c r="BF302" s="69"/>
      <c r="BG302" s="18">
        <f>AS302+BB302+BC302+BD302+BE302+BF302</f>
        <v>0</v>
      </c>
      <c r="BH302" s="30">
        <f>N302+AR302+BG302</f>
        <v>0</v>
      </c>
      <c r="BI302" s="23"/>
      <c r="BJ302" s="5"/>
      <c r="BK302" s="24"/>
      <c r="BL302" s="5"/>
      <c r="BM302" s="24"/>
      <c r="BN302" s="24"/>
    </row>
    <row r="303" spans="4:66" ht="12" customHeight="1" x14ac:dyDescent="0.3">
      <c r="D303" s="153"/>
      <c r="E303" s="120"/>
      <c r="F303" s="102"/>
      <c r="G303" s="102"/>
      <c r="H303" s="102"/>
      <c r="I303" s="102"/>
      <c r="J303" s="101" t="s">
        <v>626</v>
      </c>
      <c r="K303" s="90" t="s">
        <v>618</v>
      </c>
      <c r="L303" s="85" t="s">
        <v>581</v>
      </c>
      <c r="M303" s="73" t="s">
        <v>296</v>
      </c>
      <c r="N303" s="5"/>
      <c r="O303" s="5"/>
      <c r="P303" s="5"/>
      <c r="Q303" s="5"/>
      <c r="R303" s="18">
        <f>S303+U303+Z303</f>
        <v>0</v>
      </c>
      <c r="S303" s="21"/>
      <c r="T303" s="21"/>
      <c r="U303" s="21"/>
      <c r="V303" s="21"/>
      <c r="W303" s="21"/>
      <c r="X303" s="21"/>
      <c r="Y303" s="21"/>
      <c r="Z303" s="21"/>
      <c r="AA303" s="21"/>
      <c r="AB303" s="21"/>
      <c r="AC303" s="21"/>
      <c r="AD303" s="29">
        <f>O303+P303+Q303+R303+AC303</f>
        <v>0</v>
      </c>
      <c r="AE303" s="18">
        <f>AF303+AG303</f>
        <v>0</v>
      </c>
      <c r="AF303" s="9"/>
      <c r="AG303" s="9"/>
      <c r="AH303" s="9"/>
      <c r="AI303" s="9"/>
      <c r="AJ303" s="9"/>
      <c r="AK303" s="9"/>
      <c r="AL303" s="18">
        <f>AE303+AI303+AJ303+AK303</f>
        <v>0</v>
      </c>
      <c r="AM303" s="9"/>
      <c r="AN303" s="9"/>
      <c r="AO303" s="9"/>
      <c r="AP303" s="9"/>
      <c r="AQ303" s="18">
        <f>AM303+AN303+AO303+AP303</f>
        <v>0</v>
      </c>
      <c r="AR303" s="18">
        <f>AD303+AL303+AQ303</f>
        <v>0</v>
      </c>
      <c r="AS303" s="18">
        <f>AT303+AU303+AV303+AW303+AZ303+BA303</f>
        <v>0</v>
      </c>
      <c r="AT303" s="10"/>
      <c r="AU303" s="9"/>
      <c r="AV303" s="9"/>
      <c r="AW303" s="9"/>
      <c r="AX303" s="9"/>
      <c r="AY303" s="9"/>
      <c r="AZ303" s="9"/>
      <c r="BA303" s="9"/>
      <c r="BB303" s="69"/>
      <c r="BC303" s="69"/>
      <c r="BD303" s="69"/>
      <c r="BE303" s="69"/>
      <c r="BF303" s="69"/>
      <c r="BG303" s="18">
        <f>AS303+BB303+BC303+BD303+BE303+BF303</f>
        <v>0</v>
      </c>
      <c r="BH303" s="30">
        <f>N303+AR303+BG303</f>
        <v>0</v>
      </c>
      <c r="BI303" s="23"/>
      <c r="BJ303" s="5"/>
      <c r="BK303" s="24"/>
      <c r="BL303" s="5"/>
      <c r="BM303" s="24"/>
      <c r="BN303" s="24"/>
    </row>
    <row r="304" spans="4:66" ht="12" customHeight="1" x14ac:dyDescent="0.3">
      <c r="D304" s="153"/>
      <c r="E304" s="120"/>
      <c r="F304" s="102"/>
      <c r="G304" s="102"/>
      <c r="H304" s="102"/>
      <c r="I304" s="102"/>
      <c r="J304" s="101"/>
      <c r="K304" s="90"/>
      <c r="L304" s="85" t="s">
        <v>582</v>
      </c>
      <c r="M304" s="73" t="s">
        <v>297</v>
      </c>
      <c r="N304" s="9"/>
      <c r="O304" s="9"/>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30">
        <f>N304+O304+P304+Q304</f>
        <v>0</v>
      </c>
      <c r="BI304" s="23"/>
      <c r="BJ304" s="5"/>
      <c r="BK304" s="24"/>
      <c r="BL304" s="5"/>
      <c r="BM304" s="24"/>
      <c r="BN304" s="24"/>
    </row>
    <row r="305" spans="4:66" ht="12" customHeight="1" x14ac:dyDescent="0.3">
      <c r="D305" s="153"/>
      <c r="E305" s="120"/>
      <c r="F305" s="102"/>
      <c r="G305" s="102"/>
      <c r="H305" s="102"/>
      <c r="I305" s="102"/>
      <c r="J305" s="101"/>
      <c r="K305" s="90" t="s">
        <v>619</v>
      </c>
      <c r="L305" s="85" t="s">
        <v>581</v>
      </c>
      <c r="M305" s="73" t="s">
        <v>298</v>
      </c>
      <c r="N305" s="5"/>
      <c r="O305" s="5"/>
      <c r="P305" s="5"/>
      <c r="Q305" s="5"/>
      <c r="R305" s="18">
        <f>S305+U305+Z305</f>
        <v>0</v>
      </c>
      <c r="S305" s="21"/>
      <c r="T305" s="21"/>
      <c r="U305" s="21"/>
      <c r="V305" s="21"/>
      <c r="W305" s="21"/>
      <c r="X305" s="21"/>
      <c r="Y305" s="21"/>
      <c r="Z305" s="21"/>
      <c r="AA305" s="21"/>
      <c r="AB305" s="21"/>
      <c r="AC305" s="21"/>
      <c r="AD305" s="29">
        <f>O305+P305+Q305+R305+AC305</f>
        <v>0</v>
      </c>
      <c r="AE305" s="18">
        <f>AF305+AG305</f>
        <v>0</v>
      </c>
      <c r="AF305" s="9"/>
      <c r="AG305" s="9"/>
      <c r="AH305" s="9"/>
      <c r="AI305" s="9"/>
      <c r="AJ305" s="9"/>
      <c r="AK305" s="9"/>
      <c r="AL305" s="18">
        <f>AE305+AI305+AJ305+AK305</f>
        <v>0</v>
      </c>
      <c r="AM305" s="9"/>
      <c r="AN305" s="9"/>
      <c r="AO305" s="9"/>
      <c r="AP305" s="9"/>
      <c r="AQ305" s="18">
        <f>AM305+AN305+AO305+AP305</f>
        <v>0</v>
      </c>
      <c r="AR305" s="18">
        <f>AD305+AL305+AQ305</f>
        <v>0</v>
      </c>
      <c r="AS305" s="18">
        <f>AT305+AU305+AV305+AW305+AZ305+BA305</f>
        <v>0</v>
      </c>
      <c r="AT305" s="10"/>
      <c r="AU305" s="9"/>
      <c r="AV305" s="9"/>
      <c r="AW305" s="9"/>
      <c r="AX305" s="9"/>
      <c r="AY305" s="9"/>
      <c r="AZ305" s="9"/>
      <c r="BA305" s="9"/>
      <c r="BB305" s="69"/>
      <c r="BC305" s="69"/>
      <c r="BD305" s="69"/>
      <c r="BE305" s="69"/>
      <c r="BF305" s="69"/>
      <c r="BG305" s="18">
        <f>AS305+BB305+BC305+BD305+BE305+BF305</f>
        <v>0</v>
      </c>
      <c r="BH305" s="30">
        <f>N305+AR305+BG305</f>
        <v>0</v>
      </c>
      <c r="BI305" s="23"/>
      <c r="BJ305" s="5"/>
      <c r="BK305" s="24"/>
      <c r="BL305" s="5"/>
      <c r="BM305" s="24"/>
      <c r="BN305" s="24"/>
    </row>
    <row r="306" spans="4:66" ht="12" customHeight="1" x14ac:dyDescent="0.3">
      <c r="D306" s="153"/>
      <c r="E306" s="120"/>
      <c r="F306" s="102"/>
      <c r="G306" s="102"/>
      <c r="H306" s="102"/>
      <c r="I306" s="102"/>
      <c r="J306" s="101"/>
      <c r="K306" s="90"/>
      <c r="L306" s="85" t="s">
        <v>582</v>
      </c>
      <c r="M306" s="73" t="s">
        <v>299</v>
      </c>
      <c r="N306" s="9"/>
      <c r="O306" s="9"/>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30">
        <f>N306+O306+P306+Q306</f>
        <v>0</v>
      </c>
      <c r="BI306" s="23"/>
      <c r="BJ306" s="5"/>
      <c r="BK306" s="24"/>
      <c r="BL306" s="5"/>
      <c r="BM306" s="24"/>
      <c r="BN306" s="24"/>
    </row>
    <row r="307" spans="4:66" ht="12" customHeight="1" x14ac:dyDescent="0.3">
      <c r="D307" s="153"/>
      <c r="E307" s="120"/>
      <c r="F307" s="102"/>
      <c r="G307" s="102"/>
      <c r="H307" s="102"/>
      <c r="I307" s="102"/>
      <c r="J307" s="101"/>
      <c r="K307" s="90" t="s">
        <v>511</v>
      </c>
      <c r="L307" s="85" t="s">
        <v>581</v>
      </c>
      <c r="M307" s="73" t="s">
        <v>300</v>
      </c>
      <c r="N307" s="5"/>
      <c r="O307" s="5"/>
      <c r="P307" s="5"/>
      <c r="Q307" s="5"/>
      <c r="R307" s="18">
        <f>S307+U307+Z307</f>
        <v>0</v>
      </c>
      <c r="S307" s="9"/>
      <c r="T307" s="9"/>
      <c r="U307" s="9"/>
      <c r="V307" s="9"/>
      <c r="W307" s="9"/>
      <c r="X307" s="9"/>
      <c r="Y307" s="9"/>
      <c r="Z307" s="9"/>
      <c r="AA307" s="9"/>
      <c r="AB307" s="9"/>
      <c r="AC307" s="9"/>
      <c r="AD307" s="29">
        <f>O307+P307+Q307+R307+AC307</f>
        <v>0</v>
      </c>
      <c r="AE307" s="18">
        <f>AF307+AG307</f>
        <v>0</v>
      </c>
      <c r="AF307" s="9"/>
      <c r="AG307" s="9"/>
      <c r="AH307" s="9"/>
      <c r="AI307" s="9"/>
      <c r="AJ307" s="9"/>
      <c r="AK307" s="9"/>
      <c r="AL307" s="18">
        <f>AE307+AI307+AJ307+AK307</f>
        <v>0</v>
      </c>
      <c r="AM307" s="9"/>
      <c r="AN307" s="9"/>
      <c r="AO307" s="9"/>
      <c r="AP307" s="9"/>
      <c r="AQ307" s="18">
        <f>AM307+AN307+AO307+AP307</f>
        <v>0</v>
      </c>
      <c r="AR307" s="18">
        <f>AD307+AL307+AQ307</f>
        <v>0</v>
      </c>
      <c r="AS307" s="18">
        <f>AT307+AU307+AV307+AW307+AZ307+BA307</f>
        <v>0</v>
      </c>
      <c r="AT307" s="10"/>
      <c r="AU307" s="9"/>
      <c r="AV307" s="9"/>
      <c r="AW307" s="9"/>
      <c r="AX307" s="9"/>
      <c r="AY307" s="9"/>
      <c r="AZ307" s="9"/>
      <c r="BA307" s="9"/>
      <c r="BB307" s="69"/>
      <c r="BC307" s="69"/>
      <c r="BD307" s="69"/>
      <c r="BE307" s="69"/>
      <c r="BF307" s="69"/>
      <c r="BG307" s="18">
        <f>AS307+BB307+BC307+BD307+BE307+BF307</f>
        <v>0</v>
      </c>
      <c r="BH307" s="30">
        <f>N307+AR307+BG307</f>
        <v>0</v>
      </c>
      <c r="BI307" s="23"/>
      <c r="BJ307" s="5"/>
      <c r="BK307" s="24"/>
      <c r="BL307" s="5"/>
      <c r="BM307" s="24"/>
      <c r="BN307" s="24"/>
    </row>
    <row r="308" spans="4:66" ht="12" customHeight="1" x14ac:dyDescent="0.3">
      <c r="D308" s="153"/>
      <c r="E308" s="120"/>
      <c r="F308" s="102"/>
      <c r="G308" s="102"/>
      <c r="H308" s="102"/>
      <c r="I308" s="102"/>
      <c r="J308" s="101"/>
      <c r="K308" s="90"/>
      <c r="L308" s="85" t="s">
        <v>585</v>
      </c>
      <c r="M308" s="73" t="s">
        <v>301</v>
      </c>
      <c r="N308" s="5"/>
      <c r="O308" s="5"/>
      <c r="P308" s="5"/>
      <c r="Q308" s="5"/>
      <c r="R308" s="18">
        <f>S308+U308+Z308</f>
        <v>0</v>
      </c>
      <c r="S308" s="9"/>
      <c r="T308" s="9"/>
      <c r="U308" s="9"/>
      <c r="V308" s="9"/>
      <c r="W308" s="9"/>
      <c r="X308" s="9"/>
      <c r="Y308" s="9"/>
      <c r="Z308" s="9"/>
      <c r="AA308" s="9"/>
      <c r="AB308" s="9"/>
      <c r="AC308" s="9"/>
      <c r="AD308" s="29">
        <f>O308+P308+Q308+R308+AC308</f>
        <v>0</v>
      </c>
      <c r="AE308" s="18">
        <f>AF308+AG308</f>
        <v>0</v>
      </c>
      <c r="AF308" s="9"/>
      <c r="AG308" s="9"/>
      <c r="AH308" s="9"/>
      <c r="AI308" s="9"/>
      <c r="AJ308" s="9"/>
      <c r="AK308" s="9"/>
      <c r="AL308" s="18">
        <f>AE308+AI308+AJ308+AK308</f>
        <v>0</v>
      </c>
      <c r="AM308" s="9"/>
      <c r="AN308" s="9"/>
      <c r="AO308" s="9"/>
      <c r="AP308" s="9"/>
      <c r="AQ308" s="18">
        <f>AM308+AN308+AO308+AP308</f>
        <v>0</v>
      </c>
      <c r="AR308" s="18">
        <f>AD308+AL308+AQ308</f>
        <v>0</v>
      </c>
      <c r="AS308" s="18">
        <f>AT308+AU308+AV308+AW308+AZ308+BA308</f>
        <v>0</v>
      </c>
      <c r="AT308" s="10"/>
      <c r="AU308" s="9"/>
      <c r="AV308" s="9"/>
      <c r="AW308" s="9"/>
      <c r="AX308" s="9"/>
      <c r="AY308" s="9"/>
      <c r="AZ308" s="9"/>
      <c r="BA308" s="9"/>
      <c r="BB308" s="69"/>
      <c r="BC308" s="69"/>
      <c r="BD308" s="69"/>
      <c r="BE308" s="69"/>
      <c r="BF308" s="69"/>
      <c r="BG308" s="18">
        <f>AS308+BB308+BC308+BD308+BE308+BF308</f>
        <v>0</v>
      </c>
      <c r="BH308" s="30">
        <f>N308+AR308+BG308</f>
        <v>0</v>
      </c>
      <c r="BI308" s="23"/>
      <c r="BJ308" s="5"/>
      <c r="BK308" s="24"/>
      <c r="BL308" s="5"/>
      <c r="BM308" s="24"/>
      <c r="BN308" s="24"/>
    </row>
    <row r="309" spans="4:66" ht="12" customHeight="1" x14ac:dyDescent="0.3">
      <c r="D309" s="153"/>
      <c r="E309" s="120"/>
      <c r="F309" s="102"/>
      <c r="G309" s="102"/>
      <c r="H309" s="102"/>
      <c r="I309" s="102"/>
      <c r="J309" s="101"/>
      <c r="K309" s="85" t="s">
        <v>620</v>
      </c>
      <c r="L309" s="85" t="s">
        <v>581</v>
      </c>
      <c r="M309" s="73" t="s">
        <v>302</v>
      </c>
      <c r="N309" s="21"/>
      <c r="O309" s="21"/>
      <c r="P309" s="5"/>
      <c r="Q309" s="5"/>
      <c r="R309" s="18">
        <f>S309+U309+Z309</f>
        <v>0</v>
      </c>
      <c r="S309" s="9"/>
      <c r="T309" s="9"/>
      <c r="U309" s="9"/>
      <c r="V309" s="9"/>
      <c r="W309" s="9"/>
      <c r="X309" s="9"/>
      <c r="Y309" s="9"/>
      <c r="Z309" s="9"/>
      <c r="AA309" s="9"/>
      <c r="AB309" s="9"/>
      <c r="AC309" s="9"/>
      <c r="AD309" s="29">
        <f>O309+P309+Q309+R309+AC309</f>
        <v>0</v>
      </c>
      <c r="AE309" s="18">
        <f>AF309+AG309</f>
        <v>0</v>
      </c>
      <c r="AF309" s="9"/>
      <c r="AG309" s="9"/>
      <c r="AH309" s="9"/>
      <c r="AI309" s="9"/>
      <c r="AJ309" s="9"/>
      <c r="AK309" s="9"/>
      <c r="AL309" s="18">
        <f>AE309+AI309+AJ309+AK309</f>
        <v>0</v>
      </c>
      <c r="AM309" s="9"/>
      <c r="AN309" s="9"/>
      <c r="AO309" s="9"/>
      <c r="AP309" s="9"/>
      <c r="AQ309" s="18">
        <f>AM309+AN309+AO309+AP309</f>
        <v>0</v>
      </c>
      <c r="AR309" s="18">
        <f>AD309+AL309+AQ309</f>
        <v>0</v>
      </c>
      <c r="AS309" s="18">
        <f>AT309+AU309+AV309+AW309+AZ309+BA309</f>
        <v>0</v>
      </c>
      <c r="AT309" s="10"/>
      <c r="AU309" s="9"/>
      <c r="AV309" s="9"/>
      <c r="AW309" s="9"/>
      <c r="AX309" s="9"/>
      <c r="AY309" s="9"/>
      <c r="AZ309" s="9"/>
      <c r="BA309" s="9"/>
      <c r="BB309" s="69"/>
      <c r="BC309" s="69"/>
      <c r="BD309" s="69"/>
      <c r="BE309" s="69"/>
      <c r="BF309" s="69"/>
      <c r="BG309" s="18">
        <f>AS309+BB309+BC309+BD309+BE309+BF309</f>
        <v>0</v>
      </c>
      <c r="BH309" s="30">
        <f>N309+AR309+BG309</f>
        <v>0</v>
      </c>
      <c r="BI309" s="23"/>
      <c r="BJ309" s="5"/>
      <c r="BK309" s="24"/>
      <c r="BL309" s="5"/>
      <c r="BM309" s="24"/>
      <c r="BN309" s="24"/>
    </row>
    <row r="310" spans="4:66" ht="12" customHeight="1" x14ac:dyDescent="0.3">
      <c r="D310" s="153"/>
      <c r="E310" s="120"/>
      <c r="F310" s="102"/>
      <c r="G310" s="102"/>
      <c r="H310" s="102"/>
      <c r="I310" s="102"/>
      <c r="J310" s="101"/>
      <c r="K310" s="85" t="s">
        <v>621</v>
      </c>
      <c r="L310" s="85" t="s">
        <v>581</v>
      </c>
      <c r="M310" s="73" t="s">
        <v>303</v>
      </c>
      <c r="N310" s="21"/>
      <c r="O310" s="21"/>
      <c r="P310" s="5"/>
      <c r="Q310" s="5"/>
      <c r="R310" s="18">
        <f>S310+U310+Z310</f>
        <v>0</v>
      </c>
      <c r="S310" s="9"/>
      <c r="T310" s="9"/>
      <c r="U310" s="9"/>
      <c r="V310" s="9"/>
      <c r="W310" s="9"/>
      <c r="X310" s="9"/>
      <c r="Y310" s="9"/>
      <c r="Z310" s="9"/>
      <c r="AA310" s="9"/>
      <c r="AB310" s="9"/>
      <c r="AC310" s="9"/>
      <c r="AD310" s="29">
        <f>O310+P310+Q310+R310+AC310</f>
        <v>0</v>
      </c>
      <c r="AE310" s="18">
        <f>AF310+AG310</f>
        <v>0</v>
      </c>
      <c r="AF310" s="9"/>
      <c r="AG310" s="9"/>
      <c r="AH310" s="9"/>
      <c r="AI310" s="9"/>
      <c r="AJ310" s="9"/>
      <c r="AK310" s="9"/>
      <c r="AL310" s="18">
        <f>AE310+AI310+AJ310+AK310</f>
        <v>0</v>
      </c>
      <c r="AM310" s="9"/>
      <c r="AN310" s="9"/>
      <c r="AO310" s="9"/>
      <c r="AP310" s="9"/>
      <c r="AQ310" s="18">
        <f>AM310+AN310+AO310+AP310</f>
        <v>0</v>
      </c>
      <c r="AR310" s="18">
        <f>AD310+AL310+AQ310</f>
        <v>0</v>
      </c>
      <c r="AS310" s="18">
        <f>AT310+AU310+AV310+AW310+AZ310+BA310</f>
        <v>0</v>
      </c>
      <c r="AT310" s="10"/>
      <c r="AU310" s="9"/>
      <c r="AV310" s="9"/>
      <c r="AW310" s="9"/>
      <c r="AX310" s="9"/>
      <c r="AY310" s="9"/>
      <c r="AZ310" s="9"/>
      <c r="BA310" s="9"/>
      <c r="BB310" s="69"/>
      <c r="BC310" s="69"/>
      <c r="BD310" s="69"/>
      <c r="BE310" s="69"/>
      <c r="BF310" s="69"/>
      <c r="BG310" s="18">
        <f>AS310+BB310+BC310+BD310+BE310+BF310</f>
        <v>0</v>
      </c>
      <c r="BH310" s="30">
        <f>N310+AR310+BG310</f>
        <v>0</v>
      </c>
      <c r="BI310" s="23"/>
      <c r="BJ310" s="5"/>
      <c r="BK310" s="24"/>
      <c r="BL310" s="5"/>
      <c r="BM310" s="24"/>
      <c r="BN310" s="24"/>
    </row>
    <row r="311" spans="4:66" ht="12" customHeight="1" x14ac:dyDescent="0.3">
      <c r="D311" s="153"/>
      <c r="E311" s="120"/>
      <c r="F311" s="102"/>
      <c r="G311" s="102"/>
      <c r="H311" s="102"/>
      <c r="I311" s="102"/>
      <c r="J311" s="91" t="s">
        <v>627</v>
      </c>
      <c r="K311" s="90" t="s">
        <v>618</v>
      </c>
      <c r="L311" s="85" t="s">
        <v>581</v>
      </c>
      <c r="M311" s="73" t="s">
        <v>304</v>
      </c>
      <c r="N311" s="5"/>
      <c r="O311" s="5"/>
      <c r="P311" s="5"/>
      <c r="Q311" s="5"/>
      <c r="R311" s="18">
        <f>S311+U311+Z311</f>
        <v>0</v>
      </c>
      <c r="S311" s="21"/>
      <c r="T311" s="21"/>
      <c r="U311" s="21"/>
      <c r="V311" s="21"/>
      <c r="W311" s="21"/>
      <c r="X311" s="21"/>
      <c r="Y311" s="21"/>
      <c r="Z311" s="21"/>
      <c r="AA311" s="21"/>
      <c r="AB311" s="21"/>
      <c r="AC311" s="21"/>
      <c r="AD311" s="29">
        <f>O311+P311+Q311+R311+AC311</f>
        <v>0</v>
      </c>
      <c r="AE311" s="18">
        <f>AF311+AG311</f>
        <v>0</v>
      </c>
      <c r="AF311" s="9"/>
      <c r="AG311" s="9"/>
      <c r="AH311" s="9"/>
      <c r="AI311" s="9"/>
      <c r="AJ311" s="9"/>
      <c r="AK311" s="9"/>
      <c r="AL311" s="18">
        <f>AE311+AI311+AJ311+AK311</f>
        <v>0</v>
      </c>
      <c r="AM311" s="9"/>
      <c r="AN311" s="9"/>
      <c r="AO311" s="9"/>
      <c r="AP311" s="9"/>
      <c r="AQ311" s="18">
        <f>AM311+AN311+AO311+AP311</f>
        <v>0</v>
      </c>
      <c r="AR311" s="18">
        <f>AD311+AL311+AQ311</f>
        <v>0</v>
      </c>
      <c r="AS311" s="18">
        <f>AT311+AU311+AV311+AW311+AZ311+BA311</f>
        <v>0</v>
      </c>
      <c r="AT311" s="10"/>
      <c r="AU311" s="9"/>
      <c r="AV311" s="9"/>
      <c r="AW311" s="9"/>
      <c r="AX311" s="9"/>
      <c r="AY311" s="9"/>
      <c r="AZ311" s="9"/>
      <c r="BA311" s="9"/>
      <c r="BB311" s="69"/>
      <c r="BC311" s="69"/>
      <c r="BD311" s="69"/>
      <c r="BE311" s="69"/>
      <c r="BF311" s="69"/>
      <c r="BG311" s="18">
        <f>AS311+BB311+BC311+BD311+BE311+BF311</f>
        <v>0</v>
      </c>
      <c r="BH311" s="30">
        <f>N311+AR311+BG311</f>
        <v>0</v>
      </c>
      <c r="BI311" s="23"/>
      <c r="BJ311" s="5"/>
      <c r="BK311" s="24"/>
      <c r="BL311" s="5"/>
      <c r="BM311" s="24"/>
      <c r="BN311" s="24"/>
    </row>
    <row r="312" spans="4:66" ht="12" customHeight="1" x14ac:dyDescent="0.3">
      <c r="D312" s="153"/>
      <c r="E312" s="120"/>
      <c r="F312" s="102"/>
      <c r="G312" s="102"/>
      <c r="H312" s="102"/>
      <c r="I312" s="102"/>
      <c r="J312" s="91"/>
      <c r="K312" s="90"/>
      <c r="L312" s="85" t="s">
        <v>582</v>
      </c>
      <c r="M312" s="73" t="s">
        <v>305</v>
      </c>
      <c r="N312" s="9"/>
      <c r="O312" s="9"/>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30">
        <f>N312+O312+P312+Q312</f>
        <v>0</v>
      </c>
      <c r="BI312" s="23"/>
      <c r="BJ312" s="5"/>
      <c r="BK312" s="24"/>
      <c r="BL312" s="5"/>
      <c r="BM312" s="24"/>
      <c r="BN312" s="24"/>
    </row>
    <row r="313" spans="4:66" ht="12" customHeight="1" x14ac:dyDescent="0.3">
      <c r="D313" s="153"/>
      <c r="E313" s="120"/>
      <c r="F313" s="102"/>
      <c r="G313" s="102"/>
      <c r="H313" s="102"/>
      <c r="I313" s="102"/>
      <c r="J313" s="91"/>
      <c r="K313" s="90" t="s">
        <v>619</v>
      </c>
      <c r="L313" s="85" t="s">
        <v>581</v>
      </c>
      <c r="M313" s="73" t="s">
        <v>306</v>
      </c>
      <c r="N313" s="5"/>
      <c r="O313" s="5"/>
      <c r="P313" s="5"/>
      <c r="Q313" s="5"/>
      <c r="R313" s="18">
        <f>S313+U313+Z313</f>
        <v>0</v>
      </c>
      <c r="S313" s="21"/>
      <c r="T313" s="21"/>
      <c r="U313" s="21"/>
      <c r="V313" s="21"/>
      <c r="W313" s="21"/>
      <c r="X313" s="21"/>
      <c r="Y313" s="21"/>
      <c r="Z313" s="21"/>
      <c r="AA313" s="21"/>
      <c r="AB313" s="21"/>
      <c r="AC313" s="21"/>
      <c r="AD313" s="29">
        <f>O313+P313+Q313+R313+AC313</f>
        <v>0</v>
      </c>
      <c r="AE313" s="18">
        <f>AF313+AG313</f>
        <v>0</v>
      </c>
      <c r="AF313" s="9"/>
      <c r="AG313" s="9"/>
      <c r="AH313" s="9"/>
      <c r="AI313" s="9"/>
      <c r="AJ313" s="9"/>
      <c r="AK313" s="9"/>
      <c r="AL313" s="18">
        <f>AE313+AI313+AJ313+AK313</f>
        <v>0</v>
      </c>
      <c r="AM313" s="9"/>
      <c r="AN313" s="9"/>
      <c r="AO313" s="9"/>
      <c r="AP313" s="9"/>
      <c r="AQ313" s="18">
        <f>AM313+AN313+AO313+AP313</f>
        <v>0</v>
      </c>
      <c r="AR313" s="18">
        <f>AD313+AL313+AQ313</f>
        <v>0</v>
      </c>
      <c r="AS313" s="18">
        <f>AT313+AU313+AV313+AW313+AZ313+BA313</f>
        <v>0</v>
      </c>
      <c r="AT313" s="10"/>
      <c r="AU313" s="9"/>
      <c r="AV313" s="9"/>
      <c r="AW313" s="9"/>
      <c r="AX313" s="9"/>
      <c r="AY313" s="9"/>
      <c r="AZ313" s="9"/>
      <c r="BA313" s="9"/>
      <c r="BB313" s="69"/>
      <c r="BC313" s="69"/>
      <c r="BD313" s="69"/>
      <c r="BE313" s="69"/>
      <c r="BF313" s="69"/>
      <c r="BG313" s="18">
        <f>AS313+BB313+BC313+BD313+BE313+BF313</f>
        <v>0</v>
      </c>
      <c r="BH313" s="30">
        <f>N313+AR313+BG313</f>
        <v>0</v>
      </c>
      <c r="BI313" s="23"/>
      <c r="BJ313" s="5"/>
      <c r="BK313" s="24"/>
      <c r="BL313" s="5"/>
      <c r="BM313" s="24"/>
      <c r="BN313" s="24"/>
    </row>
    <row r="314" spans="4:66" ht="12" customHeight="1" x14ac:dyDescent="0.3">
      <c r="D314" s="153"/>
      <c r="E314" s="120"/>
      <c r="F314" s="102"/>
      <c r="G314" s="102"/>
      <c r="H314" s="102"/>
      <c r="I314" s="102"/>
      <c r="J314" s="91"/>
      <c r="K314" s="90"/>
      <c r="L314" s="85" t="s">
        <v>582</v>
      </c>
      <c r="M314" s="73" t="s">
        <v>307</v>
      </c>
      <c r="N314" s="9"/>
      <c r="O314" s="9"/>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30">
        <f>N314+O314+P314+Q314</f>
        <v>0</v>
      </c>
      <c r="BI314" s="23"/>
      <c r="BJ314" s="5"/>
      <c r="BK314" s="24"/>
      <c r="BL314" s="5"/>
      <c r="BM314" s="24"/>
      <c r="BN314" s="24"/>
    </row>
    <row r="315" spans="4:66" ht="12" customHeight="1" x14ac:dyDescent="0.3">
      <c r="D315" s="153"/>
      <c r="E315" s="120"/>
      <c r="F315" s="102"/>
      <c r="G315" s="102"/>
      <c r="H315" s="102"/>
      <c r="I315" s="102"/>
      <c r="J315" s="91"/>
      <c r="K315" s="90" t="s">
        <v>511</v>
      </c>
      <c r="L315" s="85" t="s">
        <v>581</v>
      </c>
      <c r="M315" s="73" t="s">
        <v>308</v>
      </c>
      <c r="N315" s="5"/>
      <c r="O315" s="5"/>
      <c r="P315" s="5"/>
      <c r="Q315" s="5"/>
      <c r="R315" s="18">
        <f>S315+U315+Z315</f>
        <v>0</v>
      </c>
      <c r="S315" s="9"/>
      <c r="T315" s="9"/>
      <c r="U315" s="9"/>
      <c r="V315" s="9"/>
      <c r="W315" s="9"/>
      <c r="X315" s="9"/>
      <c r="Y315" s="9"/>
      <c r="Z315" s="9"/>
      <c r="AA315" s="9"/>
      <c r="AB315" s="9"/>
      <c r="AC315" s="9"/>
      <c r="AD315" s="29">
        <f>O315+P315+Q315+R315+AC315</f>
        <v>0</v>
      </c>
      <c r="AE315" s="18">
        <f>AF315+AG315</f>
        <v>0</v>
      </c>
      <c r="AF315" s="9"/>
      <c r="AG315" s="9"/>
      <c r="AH315" s="9"/>
      <c r="AI315" s="9"/>
      <c r="AJ315" s="9"/>
      <c r="AK315" s="9"/>
      <c r="AL315" s="18">
        <f>AE315+AI315+AJ315+AK315</f>
        <v>0</v>
      </c>
      <c r="AM315" s="9"/>
      <c r="AN315" s="9"/>
      <c r="AO315" s="9"/>
      <c r="AP315" s="9"/>
      <c r="AQ315" s="18">
        <f>AM315+AN315+AO315+AP315</f>
        <v>0</v>
      </c>
      <c r="AR315" s="18">
        <f>AD315+AL315+AQ315</f>
        <v>0</v>
      </c>
      <c r="AS315" s="18">
        <f>AT315+AU315+AV315+AW315+AZ315+BA315</f>
        <v>0</v>
      </c>
      <c r="AT315" s="10"/>
      <c r="AU315" s="9"/>
      <c r="AV315" s="9"/>
      <c r="AW315" s="9"/>
      <c r="AX315" s="9"/>
      <c r="AY315" s="9"/>
      <c r="AZ315" s="9"/>
      <c r="BA315" s="9"/>
      <c r="BB315" s="69"/>
      <c r="BC315" s="69"/>
      <c r="BD315" s="69"/>
      <c r="BE315" s="69"/>
      <c r="BF315" s="69"/>
      <c r="BG315" s="18">
        <f>AS315+BB315+BC315+BD315+BE315+BF315</f>
        <v>0</v>
      </c>
      <c r="BH315" s="30">
        <f>N315+AR315+BG315</f>
        <v>0</v>
      </c>
      <c r="BI315" s="23"/>
      <c r="BJ315" s="5"/>
      <c r="BK315" s="24"/>
      <c r="BL315" s="5"/>
      <c r="BM315" s="24"/>
      <c r="BN315" s="24"/>
    </row>
    <row r="316" spans="4:66" ht="12" customHeight="1" x14ac:dyDescent="0.3">
      <c r="D316" s="153"/>
      <c r="E316" s="120"/>
      <c r="F316" s="102"/>
      <c r="G316" s="102"/>
      <c r="H316" s="102"/>
      <c r="I316" s="102"/>
      <c r="J316" s="91"/>
      <c r="K316" s="90"/>
      <c r="L316" s="85" t="s">
        <v>585</v>
      </c>
      <c r="M316" s="73" t="s">
        <v>309</v>
      </c>
      <c r="N316" s="5"/>
      <c r="O316" s="5"/>
      <c r="P316" s="5"/>
      <c r="Q316" s="5"/>
      <c r="R316" s="18">
        <f>S316+U316+Z316</f>
        <v>0</v>
      </c>
      <c r="S316" s="9"/>
      <c r="T316" s="9"/>
      <c r="U316" s="9"/>
      <c r="V316" s="9"/>
      <c r="W316" s="9"/>
      <c r="X316" s="9"/>
      <c r="Y316" s="9"/>
      <c r="Z316" s="9"/>
      <c r="AA316" s="9"/>
      <c r="AB316" s="9"/>
      <c r="AC316" s="9"/>
      <c r="AD316" s="29">
        <f>O316+P316+Q316+R316+AC316</f>
        <v>0</v>
      </c>
      <c r="AE316" s="18">
        <f>AF316+AG316</f>
        <v>0</v>
      </c>
      <c r="AF316" s="9"/>
      <c r="AG316" s="9"/>
      <c r="AH316" s="9"/>
      <c r="AI316" s="9"/>
      <c r="AJ316" s="9"/>
      <c r="AK316" s="9"/>
      <c r="AL316" s="18">
        <f>AE316+AI316+AJ316+AK316</f>
        <v>0</v>
      </c>
      <c r="AM316" s="9"/>
      <c r="AN316" s="9"/>
      <c r="AO316" s="9"/>
      <c r="AP316" s="9"/>
      <c r="AQ316" s="18">
        <f>AM316+AN316+AO316+AP316</f>
        <v>0</v>
      </c>
      <c r="AR316" s="18">
        <f>AD316+AL316+AQ316</f>
        <v>0</v>
      </c>
      <c r="AS316" s="18">
        <f>AT316+AU316+AV316+AW316+AZ316+BA316</f>
        <v>0</v>
      </c>
      <c r="AT316" s="10"/>
      <c r="AU316" s="9"/>
      <c r="AV316" s="9"/>
      <c r="AW316" s="9"/>
      <c r="AX316" s="9"/>
      <c r="AY316" s="9"/>
      <c r="AZ316" s="9"/>
      <c r="BA316" s="9"/>
      <c r="BB316" s="69"/>
      <c r="BC316" s="69"/>
      <c r="BD316" s="69"/>
      <c r="BE316" s="69"/>
      <c r="BF316" s="69"/>
      <c r="BG316" s="18">
        <f>AS316+BB316+BC316+BD316+BE316+BF316</f>
        <v>0</v>
      </c>
      <c r="BH316" s="30">
        <f>N316+AR316+BG316</f>
        <v>0</v>
      </c>
      <c r="BI316" s="23"/>
      <c r="BJ316" s="5"/>
      <c r="BK316" s="24"/>
      <c r="BL316" s="5"/>
      <c r="BM316" s="24"/>
      <c r="BN316" s="24"/>
    </row>
    <row r="317" spans="4:66" ht="12" customHeight="1" x14ac:dyDescent="0.3">
      <c r="D317" s="153"/>
      <c r="E317" s="120"/>
      <c r="F317" s="102"/>
      <c r="G317" s="102"/>
      <c r="H317" s="102"/>
      <c r="I317" s="102"/>
      <c r="J317" s="91"/>
      <c r="K317" s="85" t="s">
        <v>620</v>
      </c>
      <c r="L317" s="85" t="s">
        <v>581</v>
      </c>
      <c r="M317" s="36" t="s">
        <v>310</v>
      </c>
      <c r="N317" s="21"/>
      <c r="O317" s="21"/>
      <c r="P317" s="5"/>
      <c r="Q317" s="5"/>
      <c r="R317" s="18">
        <f>S317+U317+Z317</f>
        <v>0</v>
      </c>
      <c r="S317" s="9"/>
      <c r="T317" s="9"/>
      <c r="U317" s="9"/>
      <c r="V317" s="9"/>
      <c r="W317" s="9"/>
      <c r="X317" s="9"/>
      <c r="Y317" s="9"/>
      <c r="Z317" s="9"/>
      <c r="AA317" s="9"/>
      <c r="AB317" s="9"/>
      <c r="AC317" s="9"/>
      <c r="AD317" s="29">
        <f>O317+P317+Q317+R317+AC317</f>
        <v>0</v>
      </c>
      <c r="AE317" s="18">
        <f>AF317+AG317</f>
        <v>0</v>
      </c>
      <c r="AF317" s="9"/>
      <c r="AG317" s="9"/>
      <c r="AH317" s="9"/>
      <c r="AI317" s="9"/>
      <c r="AJ317" s="9"/>
      <c r="AK317" s="9"/>
      <c r="AL317" s="18">
        <f>AE317+AI317+AJ317+AK317</f>
        <v>0</v>
      </c>
      <c r="AM317" s="9"/>
      <c r="AN317" s="9"/>
      <c r="AO317" s="9"/>
      <c r="AP317" s="9"/>
      <c r="AQ317" s="18">
        <f>AM317+AN317+AO317+AP317</f>
        <v>0</v>
      </c>
      <c r="AR317" s="18">
        <f>AD317+AL317+AQ317</f>
        <v>0</v>
      </c>
      <c r="AS317" s="18">
        <f>AT317+AU317+AV317+AW317+AZ317+BA317</f>
        <v>0</v>
      </c>
      <c r="AT317" s="10"/>
      <c r="AU317" s="9"/>
      <c r="AV317" s="9"/>
      <c r="AW317" s="9"/>
      <c r="AX317" s="9"/>
      <c r="AY317" s="9"/>
      <c r="AZ317" s="9"/>
      <c r="BA317" s="9"/>
      <c r="BB317" s="69"/>
      <c r="BC317" s="69"/>
      <c r="BD317" s="69"/>
      <c r="BE317" s="69"/>
      <c r="BF317" s="69"/>
      <c r="BG317" s="18">
        <f>AS317+BB317+BC317+BD317+BE317+BF317</f>
        <v>0</v>
      </c>
      <c r="BH317" s="30">
        <f>N317+AR317+BG317</f>
        <v>0</v>
      </c>
      <c r="BI317" s="23"/>
      <c r="BJ317" s="5"/>
      <c r="BK317" s="24"/>
      <c r="BL317" s="5"/>
      <c r="BM317" s="24"/>
      <c r="BN317" s="24"/>
    </row>
    <row r="318" spans="4:66" ht="12" customHeight="1" x14ac:dyDescent="0.3">
      <c r="D318" s="153"/>
      <c r="E318" s="120"/>
      <c r="F318" s="102"/>
      <c r="G318" s="102"/>
      <c r="H318" s="102"/>
      <c r="I318" s="102"/>
      <c r="J318" s="91"/>
      <c r="K318" s="85" t="s">
        <v>621</v>
      </c>
      <c r="L318" s="85" t="s">
        <v>581</v>
      </c>
      <c r="M318" s="36" t="s">
        <v>311</v>
      </c>
      <c r="N318" s="21"/>
      <c r="O318" s="21"/>
      <c r="P318" s="5"/>
      <c r="Q318" s="5"/>
      <c r="R318" s="18">
        <f>S318+U318+Z318</f>
        <v>0</v>
      </c>
      <c r="S318" s="9"/>
      <c r="T318" s="9"/>
      <c r="U318" s="9"/>
      <c r="V318" s="9"/>
      <c r="W318" s="9"/>
      <c r="X318" s="9"/>
      <c r="Y318" s="9"/>
      <c r="Z318" s="9"/>
      <c r="AA318" s="9"/>
      <c r="AB318" s="9"/>
      <c r="AC318" s="9"/>
      <c r="AD318" s="29">
        <f>O318+P318+Q318+R318+AC318</f>
        <v>0</v>
      </c>
      <c r="AE318" s="18">
        <f>AF318+AG318</f>
        <v>0</v>
      </c>
      <c r="AF318" s="9"/>
      <c r="AG318" s="9"/>
      <c r="AH318" s="9"/>
      <c r="AI318" s="9"/>
      <c r="AJ318" s="9"/>
      <c r="AK318" s="9"/>
      <c r="AL318" s="18">
        <f>AE318+AI318+AJ318+AK318</f>
        <v>0</v>
      </c>
      <c r="AM318" s="9"/>
      <c r="AN318" s="9"/>
      <c r="AO318" s="9"/>
      <c r="AP318" s="9"/>
      <c r="AQ318" s="18">
        <f>AM318+AN318+AO318+AP318</f>
        <v>0</v>
      </c>
      <c r="AR318" s="18">
        <f>AD318+AL318+AQ318</f>
        <v>0</v>
      </c>
      <c r="AS318" s="18">
        <f>AT318+AU318+AV318+AW318+AZ318+BA318</f>
        <v>0</v>
      </c>
      <c r="AT318" s="10"/>
      <c r="AU318" s="9"/>
      <c r="AV318" s="9"/>
      <c r="AW318" s="9"/>
      <c r="AX318" s="9"/>
      <c r="AY318" s="9"/>
      <c r="AZ318" s="9"/>
      <c r="BA318" s="9"/>
      <c r="BB318" s="69"/>
      <c r="BC318" s="69"/>
      <c r="BD318" s="69"/>
      <c r="BE318" s="69"/>
      <c r="BF318" s="69"/>
      <c r="BG318" s="18">
        <f>AS318+BB318+BC318+BD318+BE318+BF318</f>
        <v>0</v>
      </c>
      <c r="BH318" s="30">
        <f>N318+AR318+BG318</f>
        <v>0</v>
      </c>
      <c r="BI318" s="23"/>
      <c r="BJ318" s="5"/>
      <c r="BK318" s="24"/>
      <c r="BL318" s="5"/>
      <c r="BM318" s="24"/>
      <c r="BN318" s="24"/>
    </row>
    <row r="319" spans="4:66" ht="12" customHeight="1" x14ac:dyDescent="0.3">
      <c r="D319" s="153"/>
      <c r="E319" s="120"/>
      <c r="F319" s="102"/>
      <c r="G319" s="102"/>
      <c r="H319" s="102"/>
      <c r="I319" s="102"/>
      <c r="J319" s="91" t="s">
        <v>628</v>
      </c>
      <c r="K319" s="90" t="s">
        <v>618</v>
      </c>
      <c r="L319" s="85" t="s">
        <v>581</v>
      </c>
      <c r="M319" s="36" t="s">
        <v>312</v>
      </c>
      <c r="N319" s="5"/>
      <c r="O319" s="5"/>
      <c r="P319" s="5"/>
      <c r="Q319" s="5"/>
      <c r="R319" s="18">
        <f>S319+U319+Z319</f>
        <v>0</v>
      </c>
      <c r="S319" s="21"/>
      <c r="T319" s="21"/>
      <c r="U319" s="21"/>
      <c r="V319" s="21"/>
      <c r="W319" s="21"/>
      <c r="X319" s="21"/>
      <c r="Y319" s="21"/>
      <c r="Z319" s="21"/>
      <c r="AA319" s="21"/>
      <c r="AB319" s="21"/>
      <c r="AC319" s="21"/>
      <c r="AD319" s="29">
        <f>O319+P319+Q319+R319+AC319</f>
        <v>0</v>
      </c>
      <c r="AE319" s="18">
        <f>AF319+AG319</f>
        <v>0</v>
      </c>
      <c r="AF319" s="9"/>
      <c r="AG319" s="9"/>
      <c r="AH319" s="9"/>
      <c r="AI319" s="9"/>
      <c r="AJ319" s="9"/>
      <c r="AK319" s="9"/>
      <c r="AL319" s="18">
        <f>AE319+AI319+AJ319+AK319</f>
        <v>0</v>
      </c>
      <c r="AM319" s="9"/>
      <c r="AN319" s="9"/>
      <c r="AO319" s="9"/>
      <c r="AP319" s="9"/>
      <c r="AQ319" s="18">
        <f>AM319+AN319+AO319+AP319</f>
        <v>0</v>
      </c>
      <c r="AR319" s="18">
        <f>AD319+AL319+AQ319</f>
        <v>0</v>
      </c>
      <c r="AS319" s="18">
        <f>AT319+AU319+AV319+AW319+AZ319+BA319</f>
        <v>0</v>
      </c>
      <c r="AT319" s="10"/>
      <c r="AU319" s="9"/>
      <c r="AV319" s="9"/>
      <c r="AW319" s="9"/>
      <c r="AX319" s="9"/>
      <c r="AY319" s="9"/>
      <c r="AZ319" s="9"/>
      <c r="BA319" s="9"/>
      <c r="BB319" s="69"/>
      <c r="BC319" s="69"/>
      <c r="BD319" s="69"/>
      <c r="BE319" s="69"/>
      <c r="BF319" s="69"/>
      <c r="BG319" s="18">
        <f>AS319+BB319+BC319+BD319+BE319+BF319</f>
        <v>0</v>
      </c>
      <c r="BH319" s="30">
        <f>N319+AR319+BG319</f>
        <v>0</v>
      </c>
      <c r="BI319" s="23"/>
      <c r="BJ319" s="5"/>
      <c r="BK319" s="24"/>
      <c r="BL319" s="5"/>
      <c r="BM319" s="24"/>
      <c r="BN319" s="24"/>
    </row>
    <row r="320" spans="4:66" ht="12" customHeight="1" x14ac:dyDescent="0.3">
      <c r="D320" s="153"/>
      <c r="E320" s="120"/>
      <c r="F320" s="102"/>
      <c r="G320" s="102"/>
      <c r="H320" s="102"/>
      <c r="I320" s="102"/>
      <c r="J320" s="91"/>
      <c r="K320" s="90"/>
      <c r="L320" s="85" t="s">
        <v>582</v>
      </c>
      <c r="M320" s="36" t="s">
        <v>313</v>
      </c>
      <c r="N320" s="9"/>
      <c r="O320" s="9"/>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30">
        <f>N320+O320+P320+Q320</f>
        <v>0</v>
      </c>
      <c r="BI320" s="23"/>
      <c r="BJ320" s="5"/>
      <c r="BK320" s="24"/>
      <c r="BL320" s="5"/>
      <c r="BM320" s="24"/>
      <c r="BN320" s="24"/>
    </row>
    <row r="321" spans="4:66" ht="12" customHeight="1" x14ac:dyDescent="0.3">
      <c r="D321" s="153"/>
      <c r="E321" s="120"/>
      <c r="F321" s="102"/>
      <c r="G321" s="102"/>
      <c r="H321" s="102"/>
      <c r="I321" s="102"/>
      <c r="J321" s="91"/>
      <c r="K321" s="90" t="s">
        <v>619</v>
      </c>
      <c r="L321" s="85" t="s">
        <v>581</v>
      </c>
      <c r="M321" s="36" t="s">
        <v>314</v>
      </c>
      <c r="N321" s="5"/>
      <c r="O321" s="5"/>
      <c r="P321" s="5"/>
      <c r="Q321" s="5"/>
      <c r="R321" s="18">
        <f>S321+U321+Z321</f>
        <v>0</v>
      </c>
      <c r="S321" s="21"/>
      <c r="T321" s="21"/>
      <c r="U321" s="21"/>
      <c r="V321" s="21"/>
      <c r="W321" s="21"/>
      <c r="X321" s="21"/>
      <c r="Y321" s="21"/>
      <c r="Z321" s="21"/>
      <c r="AA321" s="21"/>
      <c r="AB321" s="21"/>
      <c r="AC321" s="21"/>
      <c r="AD321" s="29">
        <f>O321+P321+Q321+R321+AC321</f>
        <v>0</v>
      </c>
      <c r="AE321" s="18">
        <f>AF321+AG321</f>
        <v>0</v>
      </c>
      <c r="AF321" s="9"/>
      <c r="AG321" s="9"/>
      <c r="AH321" s="9"/>
      <c r="AI321" s="9"/>
      <c r="AJ321" s="9"/>
      <c r="AK321" s="9"/>
      <c r="AL321" s="18">
        <f>AE321+AI321+AJ321+AK321</f>
        <v>0</v>
      </c>
      <c r="AM321" s="9"/>
      <c r="AN321" s="9"/>
      <c r="AO321" s="9"/>
      <c r="AP321" s="9"/>
      <c r="AQ321" s="18">
        <f>AM321+AN321+AO321+AP321</f>
        <v>0</v>
      </c>
      <c r="AR321" s="18">
        <f>AD321+AL321+AQ321</f>
        <v>0</v>
      </c>
      <c r="AS321" s="18">
        <f>AT321+AU321+AV321+AW321+AZ321+BA321</f>
        <v>0</v>
      </c>
      <c r="AT321" s="10"/>
      <c r="AU321" s="9"/>
      <c r="AV321" s="9"/>
      <c r="AW321" s="9"/>
      <c r="AX321" s="9"/>
      <c r="AY321" s="9"/>
      <c r="AZ321" s="9"/>
      <c r="BA321" s="9"/>
      <c r="BB321" s="69"/>
      <c r="BC321" s="69"/>
      <c r="BD321" s="69"/>
      <c r="BE321" s="69"/>
      <c r="BF321" s="69"/>
      <c r="BG321" s="18">
        <f>AS321+BB321+BC321+BD321+BE321+BF321</f>
        <v>0</v>
      </c>
      <c r="BH321" s="30">
        <f>N321+AR321+BG321</f>
        <v>0</v>
      </c>
      <c r="BI321" s="23"/>
      <c r="BJ321" s="5"/>
      <c r="BK321" s="24"/>
      <c r="BL321" s="5"/>
      <c r="BM321" s="24"/>
      <c r="BN321" s="24"/>
    </row>
    <row r="322" spans="4:66" ht="12" customHeight="1" x14ac:dyDescent="0.3">
      <c r="D322" s="153"/>
      <c r="E322" s="120"/>
      <c r="F322" s="102"/>
      <c r="G322" s="102"/>
      <c r="H322" s="102"/>
      <c r="I322" s="102"/>
      <c r="J322" s="91"/>
      <c r="K322" s="90"/>
      <c r="L322" s="85" t="s">
        <v>582</v>
      </c>
      <c r="M322" s="36" t="s">
        <v>315</v>
      </c>
      <c r="N322" s="9"/>
      <c r="O322" s="9"/>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30">
        <f>N322+O322+P322+Q322</f>
        <v>0</v>
      </c>
      <c r="BI322" s="23"/>
      <c r="BJ322" s="5"/>
      <c r="BK322" s="24"/>
      <c r="BL322" s="5"/>
      <c r="BM322" s="24"/>
      <c r="BN322" s="24"/>
    </row>
    <row r="323" spans="4:66" ht="12" customHeight="1" x14ac:dyDescent="0.3">
      <c r="D323" s="153"/>
      <c r="E323" s="120"/>
      <c r="F323" s="102"/>
      <c r="G323" s="102"/>
      <c r="H323" s="102"/>
      <c r="I323" s="102"/>
      <c r="J323" s="91"/>
      <c r="K323" s="90" t="s">
        <v>511</v>
      </c>
      <c r="L323" s="85" t="s">
        <v>581</v>
      </c>
      <c r="M323" s="36" t="s">
        <v>316</v>
      </c>
      <c r="N323" s="5"/>
      <c r="O323" s="5"/>
      <c r="P323" s="5"/>
      <c r="Q323" s="5"/>
      <c r="R323" s="18">
        <f>S323+U323+Z323</f>
        <v>0</v>
      </c>
      <c r="S323" s="9"/>
      <c r="T323" s="9"/>
      <c r="U323" s="9"/>
      <c r="V323" s="9"/>
      <c r="W323" s="9"/>
      <c r="X323" s="9"/>
      <c r="Y323" s="9"/>
      <c r="Z323" s="9"/>
      <c r="AA323" s="9"/>
      <c r="AB323" s="9"/>
      <c r="AC323" s="9"/>
      <c r="AD323" s="29">
        <f>O323+P323+Q323+R323+AC323</f>
        <v>0</v>
      </c>
      <c r="AE323" s="18">
        <f>AF323+AG323</f>
        <v>0</v>
      </c>
      <c r="AF323" s="9"/>
      <c r="AG323" s="9"/>
      <c r="AH323" s="9"/>
      <c r="AI323" s="9"/>
      <c r="AJ323" s="9"/>
      <c r="AK323" s="9"/>
      <c r="AL323" s="18">
        <f>AE323+AI323+AJ323+AK323</f>
        <v>0</v>
      </c>
      <c r="AM323" s="9"/>
      <c r="AN323" s="9"/>
      <c r="AO323" s="9"/>
      <c r="AP323" s="9"/>
      <c r="AQ323" s="18">
        <f>AM323+AN323+AO323+AP323</f>
        <v>0</v>
      </c>
      <c r="AR323" s="18">
        <f>AD323+AL323+AQ323</f>
        <v>0</v>
      </c>
      <c r="AS323" s="18">
        <f>AT323+AU323+AV323+AW323+AZ323+BA323</f>
        <v>0</v>
      </c>
      <c r="AT323" s="10"/>
      <c r="AU323" s="9"/>
      <c r="AV323" s="9"/>
      <c r="AW323" s="9"/>
      <c r="AX323" s="9"/>
      <c r="AY323" s="9"/>
      <c r="AZ323" s="9"/>
      <c r="BA323" s="9"/>
      <c r="BB323" s="69"/>
      <c r="BC323" s="69"/>
      <c r="BD323" s="69"/>
      <c r="BE323" s="69"/>
      <c r="BF323" s="69"/>
      <c r="BG323" s="18">
        <f>AS323+BB323+BC323+BD323+BE323+BF323</f>
        <v>0</v>
      </c>
      <c r="BH323" s="30">
        <f>N323+AR323+BG323</f>
        <v>0</v>
      </c>
      <c r="BI323" s="23"/>
      <c r="BJ323" s="5"/>
      <c r="BK323" s="24"/>
      <c r="BL323" s="5"/>
      <c r="BM323" s="24"/>
      <c r="BN323" s="24"/>
    </row>
    <row r="324" spans="4:66" ht="12" customHeight="1" x14ac:dyDescent="0.3">
      <c r="D324" s="153"/>
      <c r="E324" s="120"/>
      <c r="F324" s="102"/>
      <c r="G324" s="102"/>
      <c r="H324" s="102"/>
      <c r="I324" s="102"/>
      <c r="J324" s="91"/>
      <c r="K324" s="90"/>
      <c r="L324" s="85" t="s">
        <v>585</v>
      </c>
      <c r="M324" s="36" t="s">
        <v>317</v>
      </c>
      <c r="N324" s="5"/>
      <c r="O324" s="5"/>
      <c r="P324" s="5"/>
      <c r="Q324" s="5"/>
      <c r="R324" s="18">
        <f>S324+U324+Z324</f>
        <v>0</v>
      </c>
      <c r="S324" s="9"/>
      <c r="T324" s="9"/>
      <c r="U324" s="9"/>
      <c r="V324" s="9"/>
      <c r="W324" s="9"/>
      <c r="X324" s="9"/>
      <c r="Y324" s="9"/>
      <c r="Z324" s="9"/>
      <c r="AA324" s="9"/>
      <c r="AB324" s="9"/>
      <c r="AC324" s="9"/>
      <c r="AD324" s="29">
        <f>O324+P324+Q324+R324+AC324</f>
        <v>0</v>
      </c>
      <c r="AE324" s="18">
        <f>AF324+AG324</f>
        <v>0</v>
      </c>
      <c r="AF324" s="9"/>
      <c r="AG324" s="9"/>
      <c r="AH324" s="9"/>
      <c r="AI324" s="9"/>
      <c r="AJ324" s="9"/>
      <c r="AK324" s="9"/>
      <c r="AL324" s="18">
        <f>AE324+AI324+AJ324+AK324</f>
        <v>0</v>
      </c>
      <c r="AM324" s="9"/>
      <c r="AN324" s="9"/>
      <c r="AO324" s="9"/>
      <c r="AP324" s="9"/>
      <c r="AQ324" s="18">
        <f>AM324+AN324+AO324+AP324</f>
        <v>0</v>
      </c>
      <c r="AR324" s="18">
        <f>AD324+AL324+AQ324</f>
        <v>0</v>
      </c>
      <c r="AS324" s="18">
        <f>AT324+AU324+AV324+AW324+AZ324+BA324</f>
        <v>0</v>
      </c>
      <c r="AT324" s="10"/>
      <c r="AU324" s="9"/>
      <c r="AV324" s="9"/>
      <c r="AW324" s="9"/>
      <c r="AX324" s="9"/>
      <c r="AY324" s="9"/>
      <c r="AZ324" s="9"/>
      <c r="BA324" s="9"/>
      <c r="BB324" s="69"/>
      <c r="BC324" s="69"/>
      <c r="BD324" s="69"/>
      <c r="BE324" s="69"/>
      <c r="BF324" s="69"/>
      <c r="BG324" s="18">
        <f>AS324+BB324+BC324+BD324+BE324+BF324</f>
        <v>0</v>
      </c>
      <c r="BH324" s="30">
        <f>N324+AR324+BG324</f>
        <v>0</v>
      </c>
      <c r="BI324" s="23"/>
      <c r="BJ324" s="5"/>
      <c r="BK324" s="24"/>
      <c r="BL324" s="5"/>
      <c r="BM324" s="24"/>
      <c r="BN324" s="24"/>
    </row>
    <row r="325" spans="4:66" ht="12" customHeight="1" x14ac:dyDescent="0.3">
      <c r="D325" s="153"/>
      <c r="E325" s="120"/>
      <c r="F325" s="102"/>
      <c r="G325" s="102"/>
      <c r="H325" s="102"/>
      <c r="I325" s="102"/>
      <c r="J325" s="91"/>
      <c r="K325" s="85" t="s">
        <v>620</v>
      </c>
      <c r="L325" s="85" t="s">
        <v>581</v>
      </c>
      <c r="M325" s="36" t="s">
        <v>318</v>
      </c>
      <c r="N325" s="21"/>
      <c r="O325" s="21"/>
      <c r="P325" s="5"/>
      <c r="Q325" s="5"/>
      <c r="R325" s="18">
        <f>S325+U325+Z325</f>
        <v>0</v>
      </c>
      <c r="S325" s="9"/>
      <c r="T325" s="9"/>
      <c r="U325" s="9"/>
      <c r="V325" s="9"/>
      <c r="W325" s="9"/>
      <c r="X325" s="9"/>
      <c r="Y325" s="9"/>
      <c r="Z325" s="9"/>
      <c r="AA325" s="9"/>
      <c r="AB325" s="9"/>
      <c r="AC325" s="9"/>
      <c r="AD325" s="29">
        <f>O325+P325+Q325+R325+AC325</f>
        <v>0</v>
      </c>
      <c r="AE325" s="18">
        <f>AF325+AG325</f>
        <v>0</v>
      </c>
      <c r="AF325" s="9"/>
      <c r="AG325" s="9"/>
      <c r="AH325" s="9"/>
      <c r="AI325" s="9"/>
      <c r="AJ325" s="9"/>
      <c r="AK325" s="9"/>
      <c r="AL325" s="18">
        <f>AE325+AI325+AJ325+AK325</f>
        <v>0</v>
      </c>
      <c r="AM325" s="9"/>
      <c r="AN325" s="9"/>
      <c r="AO325" s="9"/>
      <c r="AP325" s="9"/>
      <c r="AQ325" s="18">
        <f>AM325+AN325+AO325+AP325</f>
        <v>0</v>
      </c>
      <c r="AR325" s="18">
        <f>AD325+AL325+AQ325</f>
        <v>0</v>
      </c>
      <c r="AS325" s="18">
        <f>AT325+AU325+AV325+AW325+AZ325+BA325</f>
        <v>0</v>
      </c>
      <c r="AT325" s="10"/>
      <c r="AU325" s="9"/>
      <c r="AV325" s="9"/>
      <c r="AW325" s="9"/>
      <c r="AX325" s="9"/>
      <c r="AY325" s="9"/>
      <c r="AZ325" s="9"/>
      <c r="BA325" s="9"/>
      <c r="BB325" s="69"/>
      <c r="BC325" s="69"/>
      <c r="BD325" s="69"/>
      <c r="BE325" s="69"/>
      <c r="BF325" s="69"/>
      <c r="BG325" s="18">
        <f>AS325+BB325+BC325+BD325+BE325+BF325</f>
        <v>0</v>
      </c>
      <c r="BH325" s="30">
        <f>N325+AR325+BG325</f>
        <v>0</v>
      </c>
      <c r="BI325" s="23"/>
      <c r="BJ325" s="5"/>
      <c r="BK325" s="24"/>
      <c r="BL325" s="5"/>
      <c r="BM325" s="24"/>
      <c r="BN325" s="24"/>
    </row>
    <row r="326" spans="4:66" ht="12" customHeight="1" x14ac:dyDescent="0.3">
      <c r="D326" s="153"/>
      <c r="E326" s="120"/>
      <c r="F326" s="102"/>
      <c r="G326" s="102"/>
      <c r="H326" s="102"/>
      <c r="I326" s="102"/>
      <c r="J326" s="91"/>
      <c r="K326" s="85" t="s">
        <v>621</v>
      </c>
      <c r="L326" s="85" t="s">
        <v>581</v>
      </c>
      <c r="M326" s="36" t="s">
        <v>319</v>
      </c>
      <c r="N326" s="21"/>
      <c r="O326" s="21"/>
      <c r="P326" s="5"/>
      <c r="Q326" s="5"/>
      <c r="R326" s="18">
        <f>S326+U326+Z326</f>
        <v>0</v>
      </c>
      <c r="S326" s="9"/>
      <c r="T326" s="9"/>
      <c r="U326" s="9"/>
      <c r="V326" s="9"/>
      <c r="W326" s="9"/>
      <c r="X326" s="9"/>
      <c r="Y326" s="9"/>
      <c r="Z326" s="9"/>
      <c r="AA326" s="9"/>
      <c r="AB326" s="9"/>
      <c r="AC326" s="9"/>
      <c r="AD326" s="29">
        <f>O326+P326+Q326+R326+AC326</f>
        <v>0</v>
      </c>
      <c r="AE326" s="18">
        <f>AF326+AG326</f>
        <v>0</v>
      </c>
      <c r="AF326" s="9"/>
      <c r="AG326" s="9"/>
      <c r="AH326" s="9"/>
      <c r="AI326" s="9"/>
      <c r="AJ326" s="9"/>
      <c r="AK326" s="9"/>
      <c r="AL326" s="18">
        <f>AE326+AI326+AJ326+AK326</f>
        <v>0</v>
      </c>
      <c r="AM326" s="9"/>
      <c r="AN326" s="9"/>
      <c r="AO326" s="9"/>
      <c r="AP326" s="9"/>
      <c r="AQ326" s="18">
        <f>AM326+AN326+AO326+AP326</f>
        <v>0</v>
      </c>
      <c r="AR326" s="18">
        <f>AD326+AL326+AQ326</f>
        <v>0</v>
      </c>
      <c r="AS326" s="18">
        <f>AT326+AU326+AV326+AW326+AZ326+BA326</f>
        <v>0</v>
      </c>
      <c r="AT326" s="10"/>
      <c r="AU326" s="9"/>
      <c r="AV326" s="9"/>
      <c r="AW326" s="9"/>
      <c r="AX326" s="9"/>
      <c r="AY326" s="9"/>
      <c r="AZ326" s="9"/>
      <c r="BA326" s="9"/>
      <c r="BB326" s="69"/>
      <c r="BC326" s="69"/>
      <c r="BD326" s="69"/>
      <c r="BE326" s="69"/>
      <c r="BF326" s="69"/>
      <c r="BG326" s="18">
        <f>AS326+BB326+BC326+BD326+BE326+BF326</f>
        <v>0</v>
      </c>
      <c r="BH326" s="30">
        <f>N326+AR326+BG326</f>
        <v>0</v>
      </c>
      <c r="BI326" s="23"/>
      <c r="BJ326" s="5"/>
      <c r="BK326" s="24"/>
      <c r="BL326" s="5"/>
      <c r="BM326" s="24"/>
      <c r="BN326" s="24"/>
    </row>
    <row r="327" spans="4:66" ht="12" customHeight="1" x14ac:dyDescent="0.3">
      <c r="D327" s="153"/>
      <c r="E327" s="120"/>
      <c r="F327" s="102"/>
      <c r="G327" s="102"/>
      <c r="H327" s="102"/>
      <c r="I327" s="102"/>
      <c r="J327" s="91" t="s">
        <v>629</v>
      </c>
      <c r="K327" s="90" t="s">
        <v>618</v>
      </c>
      <c r="L327" s="85" t="s">
        <v>581</v>
      </c>
      <c r="M327" s="36" t="s">
        <v>320</v>
      </c>
      <c r="N327" s="5"/>
      <c r="O327" s="5"/>
      <c r="P327" s="5"/>
      <c r="Q327" s="5"/>
      <c r="R327" s="18">
        <f>S327+U327+Z327</f>
        <v>0</v>
      </c>
      <c r="S327" s="21"/>
      <c r="T327" s="21"/>
      <c r="U327" s="21"/>
      <c r="V327" s="21"/>
      <c r="W327" s="21"/>
      <c r="X327" s="21"/>
      <c r="Y327" s="21"/>
      <c r="Z327" s="21"/>
      <c r="AA327" s="21"/>
      <c r="AB327" s="21"/>
      <c r="AC327" s="21"/>
      <c r="AD327" s="29">
        <f>O327+P327+Q327+R327+AC327</f>
        <v>0</v>
      </c>
      <c r="AE327" s="18">
        <f>AF327+AG327</f>
        <v>0</v>
      </c>
      <c r="AF327" s="9"/>
      <c r="AG327" s="9"/>
      <c r="AH327" s="9"/>
      <c r="AI327" s="9"/>
      <c r="AJ327" s="9"/>
      <c r="AK327" s="9"/>
      <c r="AL327" s="18">
        <f>AE327+AI327+AJ327+AK327</f>
        <v>0</v>
      </c>
      <c r="AM327" s="9"/>
      <c r="AN327" s="9"/>
      <c r="AO327" s="9"/>
      <c r="AP327" s="9"/>
      <c r="AQ327" s="18">
        <f>AM327+AN327+AO327+AP327</f>
        <v>0</v>
      </c>
      <c r="AR327" s="18">
        <f>AD327+AL327+AQ327</f>
        <v>0</v>
      </c>
      <c r="AS327" s="18">
        <f>AT327+AU327+AV327+AW327+AZ327+BA327</f>
        <v>0</v>
      </c>
      <c r="AT327" s="10"/>
      <c r="AU327" s="9"/>
      <c r="AV327" s="9"/>
      <c r="AW327" s="9"/>
      <c r="AX327" s="9"/>
      <c r="AY327" s="9"/>
      <c r="AZ327" s="9"/>
      <c r="BA327" s="9"/>
      <c r="BB327" s="69"/>
      <c r="BC327" s="69"/>
      <c r="BD327" s="69"/>
      <c r="BE327" s="69"/>
      <c r="BF327" s="69"/>
      <c r="BG327" s="18">
        <f>AS327+BB327+BC327+BD327+BE327+BF327</f>
        <v>0</v>
      </c>
      <c r="BH327" s="30">
        <f>N327+AR327+BG327</f>
        <v>0</v>
      </c>
      <c r="BI327" s="23"/>
      <c r="BJ327" s="5"/>
      <c r="BK327" s="24"/>
      <c r="BL327" s="5"/>
      <c r="BM327" s="24"/>
      <c r="BN327" s="24"/>
    </row>
    <row r="328" spans="4:66" ht="12" customHeight="1" x14ac:dyDescent="0.3">
      <c r="D328" s="153"/>
      <c r="E328" s="120"/>
      <c r="F328" s="102"/>
      <c r="G328" s="102"/>
      <c r="H328" s="102"/>
      <c r="I328" s="102"/>
      <c r="J328" s="91"/>
      <c r="K328" s="90"/>
      <c r="L328" s="85" t="s">
        <v>582</v>
      </c>
      <c r="M328" s="36" t="s">
        <v>321</v>
      </c>
      <c r="N328" s="9"/>
      <c r="O328" s="9"/>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30">
        <f>N328+O328+P328+Q328</f>
        <v>0</v>
      </c>
      <c r="BI328" s="23"/>
      <c r="BJ328" s="5"/>
      <c r="BK328" s="24"/>
      <c r="BL328" s="5"/>
      <c r="BM328" s="24"/>
      <c r="BN328" s="24"/>
    </row>
    <row r="329" spans="4:66" ht="12" customHeight="1" x14ac:dyDescent="0.3">
      <c r="D329" s="153"/>
      <c r="E329" s="120"/>
      <c r="F329" s="102"/>
      <c r="G329" s="102"/>
      <c r="H329" s="102"/>
      <c r="I329" s="102"/>
      <c r="J329" s="91"/>
      <c r="K329" s="90" t="s">
        <v>619</v>
      </c>
      <c r="L329" s="85" t="s">
        <v>581</v>
      </c>
      <c r="M329" s="36" t="s">
        <v>322</v>
      </c>
      <c r="N329" s="5"/>
      <c r="O329" s="5"/>
      <c r="P329" s="5"/>
      <c r="Q329" s="5"/>
      <c r="R329" s="18">
        <f>S329+U329+Z329</f>
        <v>0</v>
      </c>
      <c r="S329" s="21"/>
      <c r="T329" s="21"/>
      <c r="U329" s="21"/>
      <c r="V329" s="21"/>
      <c r="W329" s="21"/>
      <c r="X329" s="21"/>
      <c r="Y329" s="21"/>
      <c r="Z329" s="21"/>
      <c r="AA329" s="21"/>
      <c r="AB329" s="21"/>
      <c r="AC329" s="21"/>
      <c r="AD329" s="29">
        <f>O329+P329+Q329+R329+AC329</f>
        <v>0</v>
      </c>
      <c r="AE329" s="18">
        <f>AF329+AG329</f>
        <v>0</v>
      </c>
      <c r="AF329" s="9"/>
      <c r="AG329" s="9"/>
      <c r="AH329" s="9"/>
      <c r="AI329" s="9"/>
      <c r="AJ329" s="9"/>
      <c r="AK329" s="9"/>
      <c r="AL329" s="18">
        <f>AE329+AI329+AJ329+AK329</f>
        <v>0</v>
      </c>
      <c r="AM329" s="9"/>
      <c r="AN329" s="9"/>
      <c r="AO329" s="9"/>
      <c r="AP329" s="9"/>
      <c r="AQ329" s="18">
        <f>AM329+AN329+AO329+AP329</f>
        <v>0</v>
      </c>
      <c r="AR329" s="18">
        <f>AD329+AL329+AQ329</f>
        <v>0</v>
      </c>
      <c r="AS329" s="18">
        <f>AT329+AU329+AV329+AW329+AZ329+BA329</f>
        <v>0</v>
      </c>
      <c r="AT329" s="10"/>
      <c r="AU329" s="9"/>
      <c r="AV329" s="9"/>
      <c r="AW329" s="9"/>
      <c r="AX329" s="9"/>
      <c r="AY329" s="9"/>
      <c r="AZ329" s="9"/>
      <c r="BA329" s="9"/>
      <c r="BB329" s="69"/>
      <c r="BC329" s="69"/>
      <c r="BD329" s="69"/>
      <c r="BE329" s="69"/>
      <c r="BF329" s="69"/>
      <c r="BG329" s="18">
        <f>AS329+BB329+BC329+BD329+BE329+BF329</f>
        <v>0</v>
      </c>
      <c r="BH329" s="30">
        <f>N329+AR329+BG329</f>
        <v>0</v>
      </c>
      <c r="BI329" s="23"/>
      <c r="BJ329" s="5"/>
      <c r="BK329" s="24"/>
      <c r="BL329" s="5"/>
      <c r="BM329" s="24"/>
      <c r="BN329" s="24"/>
    </row>
    <row r="330" spans="4:66" ht="12" customHeight="1" x14ac:dyDescent="0.3">
      <c r="D330" s="153"/>
      <c r="E330" s="120"/>
      <c r="F330" s="102"/>
      <c r="G330" s="102"/>
      <c r="H330" s="102"/>
      <c r="I330" s="102"/>
      <c r="J330" s="91"/>
      <c r="K330" s="90"/>
      <c r="L330" s="85" t="s">
        <v>582</v>
      </c>
      <c r="M330" s="36" t="s">
        <v>323</v>
      </c>
      <c r="N330" s="9"/>
      <c r="O330" s="9"/>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30">
        <f>N330+O330+P330+Q330</f>
        <v>0</v>
      </c>
      <c r="BI330" s="23"/>
      <c r="BJ330" s="5"/>
      <c r="BK330" s="24"/>
      <c r="BL330" s="5"/>
      <c r="BM330" s="24"/>
      <c r="BN330" s="24"/>
    </row>
    <row r="331" spans="4:66" ht="12" customHeight="1" x14ac:dyDescent="0.3">
      <c r="D331" s="153"/>
      <c r="E331" s="120"/>
      <c r="F331" s="102"/>
      <c r="G331" s="102"/>
      <c r="H331" s="102"/>
      <c r="I331" s="102"/>
      <c r="J331" s="91"/>
      <c r="K331" s="90" t="s">
        <v>511</v>
      </c>
      <c r="L331" s="85" t="s">
        <v>581</v>
      </c>
      <c r="M331" s="36" t="s">
        <v>324</v>
      </c>
      <c r="N331" s="5"/>
      <c r="O331" s="5"/>
      <c r="P331" s="5"/>
      <c r="Q331" s="5"/>
      <c r="R331" s="18">
        <f>S331+U331+Z331</f>
        <v>0</v>
      </c>
      <c r="S331" s="9"/>
      <c r="T331" s="9"/>
      <c r="U331" s="9"/>
      <c r="V331" s="9"/>
      <c r="W331" s="9"/>
      <c r="X331" s="9"/>
      <c r="Y331" s="9"/>
      <c r="Z331" s="9"/>
      <c r="AA331" s="9"/>
      <c r="AB331" s="9"/>
      <c r="AC331" s="9"/>
      <c r="AD331" s="29">
        <f>O331+P331+Q331+R331+AC331</f>
        <v>0</v>
      </c>
      <c r="AE331" s="18">
        <f>AF331+AG331</f>
        <v>0</v>
      </c>
      <c r="AF331" s="9"/>
      <c r="AG331" s="9"/>
      <c r="AH331" s="9"/>
      <c r="AI331" s="9"/>
      <c r="AJ331" s="9"/>
      <c r="AK331" s="9"/>
      <c r="AL331" s="18">
        <f>AE331+AI331+AJ331+AK331</f>
        <v>0</v>
      </c>
      <c r="AM331" s="9"/>
      <c r="AN331" s="9"/>
      <c r="AO331" s="9"/>
      <c r="AP331" s="9"/>
      <c r="AQ331" s="18">
        <f>AM331+AN331+AO331+AP331</f>
        <v>0</v>
      </c>
      <c r="AR331" s="18">
        <f>AD331+AL331+AQ331</f>
        <v>0</v>
      </c>
      <c r="AS331" s="18">
        <f>AT331+AU331+AV331+AW331+AZ331+BA331</f>
        <v>0</v>
      </c>
      <c r="AT331" s="10"/>
      <c r="AU331" s="9"/>
      <c r="AV331" s="9"/>
      <c r="AW331" s="9"/>
      <c r="AX331" s="9"/>
      <c r="AY331" s="9"/>
      <c r="AZ331" s="9"/>
      <c r="BA331" s="9"/>
      <c r="BB331" s="69"/>
      <c r="BC331" s="69"/>
      <c r="BD331" s="69"/>
      <c r="BE331" s="69"/>
      <c r="BF331" s="69"/>
      <c r="BG331" s="18">
        <f>AS331+BB331+BC331+BD331+BE331+BF331</f>
        <v>0</v>
      </c>
      <c r="BH331" s="30">
        <f>N331+AR331+BG331</f>
        <v>0</v>
      </c>
      <c r="BI331" s="23"/>
      <c r="BJ331" s="5"/>
      <c r="BK331" s="24"/>
      <c r="BL331" s="5"/>
      <c r="BM331" s="24"/>
      <c r="BN331" s="24"/>
    </row>
    <row r="332" spans="4:66" ht="12" customHeight="1" x14ac:dyDescent="0.3">
      <c r="D332" s="153"/>
      <c r="E332" s="120"/>
      <c r="F332" s="102"/>
      <c r="G332" s="102"/>
      <c r="H332" s="102"/>
      <c r="I332" s="102"/>
      <c r="J332" s="91"/>
      <c r="K332" s="90"/>
      <c r="L332" s="85" t="s">
        <v>585</v>
      </c>
      <c r="M332" s="36" t="s">
        <v>325</v>
      </c>
      <c r="N332" s="5"/>
      <c r="O332" s="5"/>
      <c r="P332" s="5"/>
      <c r="Q332" s="5"/>
      <c r="R332" s="18">
        <f>S332+U332+Z332</f>
        <v>0</v>
      </c>
      <c r="S332" s="9"/>
      <c r="T332" s="9"/>
      <c r="U332" s="9"/>
      <c r="V332" s="9"/>
      <c r="W332" s="9"/>
      <c r="X332" s="9"/>
      <c r="Y332" s="9"/>
      <c r="Z332" s="9"/>
      <c r="AA332" s="9"/>
      <c r="AB332" s="9"/>
      <c r="AC332" s="9"/>
      <c r="AD332" s="29">
        <f>O332+P332+Q332+R332+AC332</f>
        <v>0</v>
      </c>
      <c r="AE332" s="18">
        <f>AF332+AG332</f>
        <v>0</v>
      </c>
      <c r="AF332" s="9"/>
      <c r="AG332" s="9"/>
      <c r="AH332" s="9"/>
      <c r="AI332" s="9"/>
      <c r="AJ332" s="9"/>
      <c r="AK332" s="9"/>
      <c r="AL332" s="18">
        <f>AE332+AI332+AJ332+AK332</f>
        <v>0</v>
      </c>
      <c r="AM332" s="9"/>
      <c r="AN332" s="9"/>
      <c r="AO332" s="9"/>
      <c r="AP332" s="9"/>
      <c r="AQ332" s="18">
        <f>AM332+AN332+AO332+AP332</f>
        <v>0</v>
      </c>
      <c r="AR332" s="18">
        <f>AD332+AL332+AQ332</f>
        <v>0</v>
      </c>
      <c r="AS332" s="18">
        <f>AT332+AU332+AV332+AW332+AZ332+BA332</f>
        <v>0</v>
      </c>
      <c r="AT332" s="10"/>
      <c r="AU332" s="9"/>
      <c r="AV332" s="9"/>
      <c r="AW332" s="9"/>
      <c r="AX332" s="9"/>
      <c r="AY332" s="9"/>
      <c r="AZ332" s="9"/>
      <c r="BA332" s="9"/>
      <c r="BB332" s="69"/>
      <c r="BC332" s="69"/>
      <c r="BD332" s="69"/>
      <c r="BE332" s="69"/>
      <c r="BF332" s="69"/>
      <c r="BG332" s="18">
        <f>AS332+BB332+BC332+BD332+BE332+BF332</f>
        <v>0</v>
      </c>
      <c r="BH332" s="30">
        <f>N332+AR332+BG332</f>
        <v>0</v>
      </c>
      <c r="BI332" s="23"/>
      <c r="BJ332" s="5"/>
      <c r="BK332" s="24"/>
      <c r="BL332" s="5"/>
      <c r="BM332" s="24"/>
      <c r="BN332" s="24"/>
    </row>
    <row r="333" spans="4:66" ht="12" customHeight="1" x14ac:dyDescent="0.3">
      <c r="D333" s="153"/>
      <c r="E333" s="120"/>
      <c r="F333" s="102"/>
      <c r="G333" s="102"/>
      <c r="H333" s="102"/>
      <c r="I333" s="102"/>
      <c r="J333" s="91"/>
      <c r="K333" s="85" t="s">
        <v>620</v>
      </c>
      <c r="L333" s="85" t="s">
        <v>581</v>
      </c>
      <c r="M333" s="36" t="s">
        <v>326</v>
      </c>
      <c r="N333" s="21"/>
      <c r="O333" s="21"/>
      <c r="P333" s="5"/>
      <c r="Q333" s="5"/>
      <c r="R333" s="18">
        <f>S333+U333+Z333</f>
        <v>0</v>
      </c>
      <c r="S333" s="9"/>
      <c r="T333" s="9"/>
      <c r="U333" s="9"/>
      <c r="V333" s="9"/>
      <c r="W333" s="9"/>
      <c r="X333" s="9"/>
      <c r="Y333" s="9"/>
      <c r="Z333" s="9"/>
      <c r="AA333" s="9"/>
      <c r="AB333" s="9"/>
      <c r="AC333" s="9"/>
      <c r="AD333" s="29">
        <f>O333+P333+Q333+R333+AC333</f>
        <v>0</v>
      </c>
      <c r="AE333" s="18">
        <f>AF333+AG333</f>
        <v>0</v>
      </c>
      <c r="AF333" s="9"/>
      <c r="AG333" s="9"/>
      <c r="AH333" s="9"/>
      <c r="AI333" s="9"/>
      <c r="AJ333" s="9"/>
      <c r="AK333" s="9"/>
      <c r="AL333" s="18">
        <f>AE333+AI333+AJ333+AK333</f>
        <v>0</v>
      </c>
      <c r="AM333" s="9"/>
      <c r="AN333" s="9"/>
      <c r="AO333" s="9"/>
      <c r="AP333" s="9"/>
      <c r="AQ333" s="18">
        <f>AM333+AN333+AO333+AP333</f>
        <v>0</v>
      </c>
      <c r="AR333" s="18">
        <f>AD333+AL333+AQ333</f>
        <v>0</v>
      </c>
      <c r="AS333" s="18">
        <f>AT333+AU333+AV333+AW333+AZ333+BA333</f>
        <v>0</v>
      </c>
      <c r="AT333" s="10"/>
      <c r="AU333" s="9"/>
      <c r="AV333" s="9"/>
      <c r="AW333" s="9"/>
      <c r="AX333" s="9"/>
      <c r="AY333" s="9"/>
      <c r="AZ333" s="9"/>
      <c r="BA333" s="9"/>
      <c r="BB333" s="69"/>
      <c r="BC333" s="69"/>
      <c r="BD333" s="69"/>
      <c r="BE333" s="69"/>
      <c r="BF333" s="69"/>
      <c r="BG333" s="18">
        <f>AS333+BB333+BC333+BD333+BE333+BF333</f>
        <v>0</v>
      </c>
      <c r="BH333" s="30">
        <f>N333+AR333+BG333</f>
        <v>0</v>
      </c>
      <c r="BI333" s="23"/>
      <c r="BJ333" s="5"/>
      <c r="BK333" s="24"/>
      <c r="BL333" s="5"/>
      <c r="BM333" s="24"/>
      <c r="BN333" s="24"/>
    </row>
    <row r="334" spans="4:66" ht="12" customHeight="1" x14ac:dyDescent="0.3">
      <c r="D334" s="153"/>
      <c r="E334" s="120"/>
      <c r="F334" s="102"/>
      <c r="G334" s="102"/>
      <c r="H334" s="102"/>
      <c r="I334" s="102"/>
      <c r="J334" s="91"/>
      <c r="K334" s="85" t="s">
        <v>621</v>
      </c>
      <c r="L334" s="85" t="s">
        <v>581</v>
      </c>
      <c r="M334" s="36" t="s">
        <v>327</v>
      </c>
      <c r="N334" s="21"/>
      <c r="O334" s="21"/>
      <c r="P334" s="5"/>
      <c r="Q334" s="5"/>
      <c r="R334" s="18">
        <f>S334+U334+Z334</f>
        <v>0</v>
      </c>
      <c r="S334" s="9"/>
      <c r="T334" s="9"/>
      <c r="U334" s="9"/>
      <c r="V334" s="9"/>
      <c r="W334" s="9"/>
      <c r="X334" s="9"/>
      <c r="Y334" s="9"/>
      <c r="Z334" s="9"/>
      <c r="AA334" s="9"/>
      <c r="AB334" s="9"/>
      <c r="AC334" s="9"/>
      <c r="AD334" s="29">
        <f>O334+P334+Q334+R334+AC334</f>
        <v>0</v>
      </c>
      <c r="AE334" s="18">
        <f>AF334+AG334</f>
        <v>0</v>
      </c>
      <c r="AF334" s="9"/>
      <c r="AG334" s="9"/>
      <c r="AH334" s="9"/>
      <c r="AI334" s="9"/>
      <c r="AJ334" s="9"/>
      <c r="AK334" s="9"/>
      <c r="AL334" s="18">
        <f>AE334+AI334+AJ334+AK334</f>
        <v>0</v>
      </c>
      <c r="AM334" s="9"/>
      <c r="AN334" s="9"/>
      <c r="AO334" s="9"/>
      <c r="AP334" s="9"/>
      <c r="AQ334" s="18">
        <f>AM334+AN334+AO334+AP334</f>
        <v>0</v>
      </c>
      <c r="AR334" s="18">
        <f>AD334+AL334+AQ334</f>
        <v>0</v>
      </c>
      <c r="AS334" s="18">
        <f>AT334+AU334+AV334+AW334+AZ334+BA334</f>
        <v>0</v>
      </c>
      <c r="AT334" s="10"/>
      <c r="AU334" s="9"/>
      <c r="AV334" s="9"/>
      <c r="AW334" s="9"/>
      <c r="AX334" s="9"/>
      <c r="AY334" s="9"/>
      <c r="AZ334" s="9"/>
      <c r="BA334" s="9"/>
      <c r="BB334" s="69"/>
      <c r="BC334" s="69"/>
      <c r="BD334" s="69"/>
      <c r="BE334" s="69"/>
      <c r="BF334" s="69"/>
      <c r="BG334" s="18">
        <f>AS334+BB334+BC334+BD334+BE334+BF334</f>
        <v>0</v>
      </c>
      <c r="BH334" s="30">
        <f>N334+AR334+BG334</f>
        <v>0</v>
      </c>
      <c r="BI334" s="23"/>
      <c r="BJ334" s="5"/>
      <c r="BK334" s="24"/>
      <c r="BL334" s="5"/>
      <c r="BM334" s="24"/>
      <c r="BN334" s="24"/>
    </row>
    <row r="335" spans="4:66" ht="12" customHeight="1" x14ac:dyDescent="0.3">
      <c r="D335" s="153"/>
      <c r="E335" s="121"/>
      <c r="F335" s="123" t="s">
        <v>630</v>
      </c>
      <c r="G335" s="123"/>
      <c r="H335" s="123"/>
      <c r="I335" s="123"/>
      <c r="J335" s="123"/>
      <c r="K335" s="123"/>
      <c r="L335" s="123"/>
      <c r="M335" s="36" t="s">
        <v>328</v>
      </c>
      <c r="N335" s="18">
        <f t="shared" ref="N335:BH335" si="158">N161+N164+N173+N174+N176+N178+N180+N192+N204+N211+N221+N228+N236+N246+N251+N259+N262+N270+N271+N273+N275+N277+N278+N279+N281+N283+N285+N286+N287+N289+N291+N293+N294+N295+N297+N299+N301+N302+N303+N305+N307+N309+N310+N311+N313+N315+N317+N318+N319+N321+N323+N325+N326+N327+N329+N331+N333+N334</f>
        <v>0</v>
      </c>
      <c r="O335" s="18">
        <f t="shared" si="158"/>
        <v>0</v>
      </c>
      <c r="P335" s="18">
        <f t="shared" si="158"/>
        <v>0</v>
      </c>
      <c r="Q335" s="18">
        <f t="shared" si="158"/>
        <v>0</v>
      </c>
      <c r="R335" s="18">
        <f t="shared" si="158"/>
        <v>0</v>
      </c>
      <c r="S335" s="18">
        <f t="shared" si="158"/>
        <v>0</v>
      </c>
      <c r="T335" s="18">
        <f t="shared" si="158"/>
        <v>0</v>
      </c>
      <c r="U335" s="18">
        <f t="shared" si="158"/>
        <v>0</v>
      </c>
      <c r="V335" s="18">
        <f t="shared" si="158"/>
        <v>0</v>
      </c>
      <c r="W335" s="18">
        <f t="shared" si="158"/>
        <v>0</v>
      </c>
      <c r="X335" s="18">
        <f t="shared" si="158"/>
        <v>0</v>
      </c>
      <c r="Y335" s="18">
        <f t="shared" si="158"/>
        <v>0</v>
      </c>
      <c r="Z335" s="18">
        <f t="shared" si="158"/>
        <v>0</v>
      </c>
      <c r="AA335" s="18">
        <f t="shared" si="158"/>
        <v>0</v>
      </c>
      <c r="AB335" s="18">
        <f t="shared" si="158"/>
        <v>0</v>
      </c>
      <c r="AC335" s="18">
        <f t="shared" si="158"/>
        <v>0</v>
      </c>
      <c r="AD335" s="18">
        <f t="shared" si="158"/>
        <v>0</v>
      </c>
      <c r="AE335" s="18">
        <f t="shared" si="158"/>
        <v>0</v>
      </c>
      <c r="AF335" s="18">
        <f t="shared" si="158"/>
        <v>0</v>
      </c>
      <c r="AG335" s="18">
        <f t="shared" si="158"/>
        <v>0</v>
      </c>
      <c r="AH335" s="18">
        <f t="shared" si="158"/>
        <v>0</v>
      </c>
      <c r="AI335" s="18">
        <f t="shared" si="158"/>
        <v>0</v>
      </c>
      <c r="AJ335" s="18">
        <f t="shared" si="158"/>
        <v>0</v>
      </c>
      <c r="AK335" s="18">
        <f t="shared" si="158"/>
        <v>0</v>
      </c>
      <c r="AL335" s="18">
        <f t="shared" si="158"/>
        <v>0</v>
      </c>
      <c r="AM335" s="18">
        <f t="shared" si="158"/>
        <v>0</v>
      </c>
      <c r="AN335" s="18">
        <f t="shared" si="158"/>
        <v>0</v>
      </c>
      <c r="AO335" s="18">
        <f t="shared" si="158"/>
        <v>0</v>
      </c>
      <c r="AP335" s="18">
        <f t="shared" si="158"/>
        <v>0</v>
      </c>
      <c r="AQ335" s="18">
        <f t="shared" si="158"/>
        <v>0</v>
      </c>
      <c r="AR335" s="18">
        <f t="shared" si="158"/>
        <v>0</v>
      </c>
      <c r="AS335" s="18">
        <f t="shared" si="158"/>
        <v>0</v>
      </c>
      <c r="AT335" s="18">
        <f t="shared" si="158"/>
        <v>0</v>
      </c>
      <c r="AU335" s="18">
        <f t="shared" si="158"/>
        <v>0</v>
      </c>
      <c r="AV335" s="18">
        <f t="shared" si="158"/>
        <v>0</v>
      </c>
      <c r="AW335" s="18">
        <f t="shared" si="158"/>
        <v>0</v>
      </c>
      <c r="AX335" s="18">
        <f t="shared" si="158"/>
        <v>0</v>
      </c>
      <c r="AY335" s="18">
        <f t="shared" si="158"/>
        <v>0</v>
      </c>
      <c r="AZ335" s="18">
        <f t="shared" si="158"/>
        <v>0</v>
      </c>
      <c r="BA335" s="18">
        <f t="shared" si="158"/>
        <v>0</v>
      </c>
      <c r="BB335" s="18">
        <f t="shared" si="158"/>
        <v>0</v>
      </c>
      <c r="BC335" s="18">
        <f t="shared" si="158"/>
        <v>0</v>
      </c>
      <c r="BD335" s="18">
        <f t="shared" si="158"/>
        <v>0</v>
      </c>
      <c r="BE335" s="18">
        <f t="shared" si="158"/>
        <v>0</v>
      </c>
      <c r="BF335" s="18">
        <f t="shared" si="158"/>
        <v>0</v>
      </c>
      <c r="BG335" s="18">
        <f t="shared" si="158"/>
        <v>0</v>
      </c>
      <c r="BH335" s="18">
        <f t="shared" si="158"/>
        <v>0</v>
      </c>
      <c r="BI335" s="23"/>
      <c r="BJ335" s="5"/>
      <c r="BK335" s="24"/>
      <c r="BL335" s="5"/>
      <c r="BM335" s="24"/>
      <c r="BN335" s="24"/>
    </row>
  </sheetData>
  <mergeCells count="276">
    <mergeCell ref="D18:D335"/>
    <mergeCell ref="E18:E146"/>
    <mergeCell ref="F18:G59"/>
    <mergeCell ref="D14:L14"/>
    <mergeCell ref="M14:BN14"/>
    <mergeCell ref="D15:L17"/>
    <mergeCell ref="M15:M16"/>
    <mergeCell ref="N15:N16"/>
    <mergeCell ref="O15:AD15"/>
    <mergeCell ref="AE15:AL15"/>
    <mergeCell ref="AM15:AQ15"/>
    <mergeCell ref="AR15:AR16"/>
    <mergeCell ref="AS15:BG15"/>
    <mergeCell ref="BH15:BH16"/>
    <mergeCell ref="BN15:BN16"/>
    <mergeCell ref="BI15:BI16"/>
    <mergeCell ref="BJ15:BJ16"/>
    <mergeCell ref="BK15:BK16"/>
    <mergeCell ref="BL15:BL16"/>
    <mergeCell ref="BM15:BM16"/>
    <mergeCell ref="H18:I41"/>
    <mergeCell ref="K18:L18"/>
    <mergeCell ref="J19:J21"/>
    <mergeCell ref="K19:L19"/>
    <mergeCell ref="K20:L20"/>
    <mergeCell ref="J27:J31"/>
    <mergeCell ref="K27:L27"/>
    <mergeCell ref="K28:L28"/>
    <mergeCell ref="K29:L29"/>
    <mergeCell ref="K30:L30"/>
    <mergeCell ref="K31:L31"/>
    <mergeCell ref="K21:L21"/>
    <mergeCell ref="K22:L22"/>
    <mergeCell ref="J23:J26"/>
    <mergeCell ref="K23:L23"/>
    <mergeCell ref="K24:L24"/>
    <mergeCell ref="K25:L25"/>
    <mergeCell ref="K26:L26"/>
    <mergeCell ref="J32:J41"/>
    <mergeCell ref="K32:L32"/>
    <mergeCell ref="K40:L40"/>
    <mergeCell ref="K38:K39"/>
    <mergeCell ref="K59:L59"/>
    <mergeCell ref="K34:L34"/>
    <mergeCell ref="K35:L35"/>
    <mergeCell ref="K36:L36"/>
    <mergeCell ref="K41:L41"/>
    <mergeCell ref="K37:L37"/>
    <mergeCell ref="K33:L33"/>
    <mergeCell ref="H42:I59"/>
    <mergeCell ref="K42:L42"/>
    <mergeCell ref="J43:J50"/>
    <mergeCell ref="K43:L43"/>
    <mergeCell ref="K44:L44"/>
    <mergeCell ref="K51:L51"/>
    <mergeCell ref="J52:J55"/>
    <mergeCell ref="K52:L52"/>
    <mergeCell ref="K53:L53"/>
    <mergeCell ref="K54:L54"/>
    <mergeCell ref="K55:L55"/>
    <mergeCell ref="K45:L45"/>
    <mergeCell ref="K46:L46"/>
    <mergeCell ref="K47:L47"/>
    <mergeCell ref="K48:L48"/>
    <mergeCell ref="K49:L49"/>
    <mergeCell ref="K50:L50"/>
    <mergeCell ref="J56:J59"/>
    <mergeCell ref="K56:L56"/>
    <mergeCell ref="K57:L57"/>
    <mergeCell ref="K58:L58"/>
    <mergeCell ref="F60:G99"/>
    <mergeCell ref="H60:I99"/>
    <mergeCell ref="K60:L60"/>
    <mergeCell ref="K61:L61"/>
    <mergeCell ref="J62:J68"/>
    <mergeCell ref="K68:L68"/>
    <mergeCell ref="J69:J72"/>
    <mergeCell ref="K69:L69"/>
    <mergeCell ref="K70:L70"/>
    <mergeCell ref="K71:L71"/>
    <mergeCell ref="K72:L72"/>
    <mergeCell ref="K62:L62"/>
    <mergeCell ref="K63:L63"/>
    <mergeCell ref="K64:L64"/>
    <mergeCell ref="K65:L65"/>
    <mergeCell ref="K66:L66"/>
    <mergeCell ref="K67:L67"/>
    <mergeCell ref="K81:L81"/>
    <mergeCell ref="K82:L82"/>
    <mergeCell ref="K83:L83"/>
    <mergeCell ref="K84:L84"/>
    <mergeCell ref="J73:J76"/>
    <mergeCell ref="K73:L73"/>
    <mergeCell ref="K74:L74"/>
    <mergeCell ref="K75:L75"/>
    <mergeCell ref="K76:L76"/>
    <mergeCell ref="J77:J82"/>
    <mergeCell ref="K77:L77"/>
    <mergeCell ref="K78:L78"/>
    <mergeCell ref="K79:L79"/>
    <mergeCell ref="K80:L80"/>
    <mergeCell ref="J91:J93"/>
    <mergeCell ref="K91:L91"/>
    <mergeCell ref="K92:L92"/>
    <mergeCell ref="K93:L93"/>
    <mergeCell ref="K86:L86"/>
    <mergeCell ref="K90:L90"/>
    <mergeCell ref="K88:K89"/>
    <mergeCell ref="J83:J90"/>
    <mergeCell ref="J94:J99"/>
    <mergeCell ref="K94:L94"/>
    <mergeCell ref="K95:L95"/>
    <mergeCell ref="K96:L96"/>
    <mergeCell ref="K97:L97"/>
    <mergeCell ref="K98:L98"/>
    <mergeCell ref="K99:L99"/>
    <mergeCell ref="K85:L85"/>
    <mergeCell ref="F100:G133"/>
    <mergeCell ref="H100:H133"/>
    <mergeCell ref="I100:I133"/>
    <mergeCell ref="J100:J101"/>
    <mergeCell ref="K100:L100"/>
    <mergeCell ref="K101:L101"/>
    <mergeCell ref="J102:J120"/>
    <mergeCell ref="K102:L102"/>
    <mergeCell ref="K103:L103"/>
    <mergeCell ref="K110:L110"/>
    <mergeCell ref="K111:L111"/>
    <mergeCell ref="K112:L112"/>
    <mergeCell ref="K113:L113"/>
    <mergeCell ref="K114:L114"/>
    <mergeCell ref="K115:L115"/>
    <mergeCell ref="K104:L104"/>
    <mergeCell ref="K105:L105"/>
    <mergeCell ref="K106:L106"/>
    <mergeCell ref="K107:L107"/>
    <mergeCell ref="K108:L108"/>
    <mergeCell ref="K109:L109"/>
    <mergeCell ref="K116:L116"/>
    <mergeCell ref="K117:L117"/>
    <mergeCell ref="K118:L118"/>
    <mergeCell ref="K119:L119"/>
    <mergeCell ref="K120:L120"/>
    <mergeCell ref="J121:J129"/>
    <mergeCell ref="K121:L121"/>
    <mergeCell ref="K122:L122"/>
    <mergeCell ref="K123:L123"/>
    <mergeCell ref="K124:L124"/>
    <mergeCell ref="K125:L125"/>
    <mergeCell ref="K126:L126"/>
    <mergeCell ref="K127:L127"/>
    <mergeCell ref="K128:L128"/>
    <mergeCell ref="K129:L129"/>
    <mergeCell ref="J130:J133"/>
    <mergeCell ref="K130:L130"/>
    <mergeCell ref="K131:L131"/>
    <mergeCell ref="K132:L132"/>
    <mergeCell ref="K133:L133"/>
    <mergeCell ref="J139:J142"/>
    <mergeCell ref="K139:L139"/>
    <mergeCell ref="K140:L140"/>
    <mergeCell ref="K141:L141"/>
    <mergeCell ref="K142:L142"/>
    <mergeCell ref="F134:I134"/>
    <mergeCell ref="K134:L134"/>
    <mergeCell ref="F135:G146"/>
    <mergeCell ref="H135:H146"/>
    <mergeCell ref="I135:I146"/>
    <mergeCell ref="J135:J138"/>
    <mergeCell ref="K135:L135"/>
    <mergeCell ref="K136:L136"/>
    <mergeCell ref="K137:L137"/>
    <mergeCell ref="K138:L138"/>
    <mergeCell ref="U143:BD144"/>
    <mergeCell ref="K144:L144"/>
    <mergeCell ref="K145:L145"/>
    <mergeCell ref="K146:L146"/>
    <mergeCell ref="E147:K147"/>
    <mergeCell ref="K149:L149"/>
    <mergeCell ref="K150:L150"/>
    <mergeCell ref="K162:L162"/>
    <mergeCell ref="K163:L163"/>
    <mergeCell ref="J143:J146"/>
    <mergeCell ref="K143:L143"/>
    <mergeCell ref="F148:I180"/>
    <mergeCell ref="E148:E335"/>
    <mergeCell ref="J148:J163"/>
    <mergeCell ref="J164:K164"/>
    <mergeCell ref="J165:J173"/>
    <mergeCell ref="K168:K169"/>
    <mergeCell ref="K170:K171"/>
    <mergeCell ref="K151:K152"/>
    <mergeCell ref="K153:K154"/>
    <mergeCell ref="K155:K156"/>
    <mergeCell ref="K157:K158"/>
    <mergeCell ref="K159:K160"/>
    <mergeCell ref="F335:L335"/>
    <mergeCell ref="J319:J326"/>
    <mergeCell ref="K319:K320"/>
    <mergeCell ref="K321:K322"/>
    <mergeCell ref="K323:K324"/>
    <mergeCell ref="J327:J334"/>
    <mergeCell ref="K327:K328"/>
    <mergeCell ref="K329:K330"/>
    <mergeCell ref="K331:K332"/>
    <mergeCell ref="F279:I334"/>
    <mergeCell ref="J279:J286"/>
    <mergeCell ref="K279:K280"/>
    <mergeCell ref="K281:K282"/>
    <mergeCell ref="K283:K284"/>
    <mergeCell ref="J287:J294"/>
    <mergeCell ref="J303:J310"/>
    <mergeCell ref="K303:K304"/>
    <mergeCell ref="K305:K306"/>
    <mergeCell ref="K307:K308"/>
    <mergeCell ref="J311:J318"/>
    <mergeCell ref="K311:K312"/>
    <mergeCell ref="K313:K314"/>
    <mergeCell ref="K315:K316"/>
    <mergeCell ref="K287:K288"/>
    <mergeCell ref="K275:K276"/>
    <mergeCell ref="F207:I228"/>
    <mergeCell ref="J207:J213"/>
    <mergeCell ref="K212:L212"/>
    <mergeCell ref="K213:L213"/>
    <mergeCell ref="J214:J223"/>
    <mergeCell ref="K222:L222"/>
    <mergeCell ref="K223:L223"/>
    <mergeCell ref="J224:J228"/>
    <mergeCell ref="K216:K221"/>
    <mergeCell ref="K209:K211"/>
    <mergeCell ref="K226:K228"/>
    <mergeCell ref="J174:K175"/>
    <mergeCell ref="J229:J238"/>
    <mergeCell ref="K237:L237"/>
    <mergeCell ref="K238:L238"/>
    <mergeCell ref="J239:J246"/>
    <mergeCell ref="J247:J251"/>
    <mergeCell ref="J252:J259"/>
    <mergeCell ref="J263:J270"/>
    <mergeCell ref="J176:J180"/>
    <mergeCell ref="K176:K177"/>
    <mergeCell ref="K178:K179"/>
    <mergeCell ref="K193:L193"/>
    <mergeCell ref="K194:L194"/>
    <mergeCell ref="J195:J206"/>
    <mergeCell ref="K195:K196"/>
    <mergeCell ref="K197:K198"/>
    <mergeCell ref="K199:K200"/>
    <mergeCell ref="K202:K203"/>
    <mergeCell ref="K205:L205"/>
    <mergeCell ref="K206:L206"/>
    <mergeCell ref="F181:I206"/>
    <mergeCell ref="J181:J194"/>
    <mergeCell ref="F229:I270"/>
    <mergeCell ref="K289:K290"/>
    <mergeCell ref="K291:K292"/>
    <mergeCell ref="J295:J302"/>
    <mergeCell ref="K295:K296"/>
    <mergeCell ref="K297:K298"/>
    <mergeCell ref="K299:K300"/>
    <mergeCell ref="K231:K236"/>
    <mergeCell ref="K241:K246"/>
    <mergeCell ref="K249:K251"/>
    <mergeCell ref="K254:K259"/>
    <mergeCell ref="K265:K270"/>
    <mergeCell ref="J260:J262"/>
    <mergeCell ref="K260:K262"/>
    <mergeCell ref="K181:K182"/>
    <mergeCell ref="K183:K184"/>
    <mergeCell ref="K185:K186"/>
    <mergeCell ref="K187:K188"/>
    <mergeCell ref="K190:K191"/>
    <mergeCell ref="F271:J278"/>
    <mergeCell ref="K271:K272"/>
    <mergeCell ref="K273:K274"/>
  </mergeCells>
  <conditionalFormatting sqref="BM22">
    <cfRule type="cellIs" dxfId="111" priority="9" operator="between">
      <formula>BN22*1.02</formula>
      <formula>BN22/1.02</formula>
    </cfRule>
  </conditionalFormatting>
  <conditionalFormatting sqref="BM23">
    <cfRule type="cellIs" dxfId="110" priority="8" operator="between">
      <formula>BN23*1.02</formula>
      <formula>BN23/1.02</formula>
    </cfRule>
  </conditionalFormatting>
  <conditionalFormatting sqref="BM27">
    <cfRule type="cellIs" dxfId="109" priority="7" operator="between">
      <formula>BN27*1.02</formula>
      <formula>BN27/1.02</formula>
    </cfRule>
  </conditionalFormatting>
  <conditionalFormatting sqref="BM43">
    <cfRule type="cellIs" dxfId="108" priority="5" operator="between">
      <formula>BN43*1.02</formula>
      <formula>BN43/1.02</formula>
    </cfRule>
  </conditionalFormatting>
  <conditionalFormatting sqref="BM51">
    <cfRule type="cellIs" dxfId="107" priority="4" operator="between">
      <formula>BN51*1.02</formula>
      <formula>BN51/1.02</formula>
    </cfRule>
  </conditionalFormatting>
  <conditionalFormatting sqref="AD101">
    <cfRule type="cellIs" dxfId="106" priority="3" operator="between">
      <formula>AD100*1.02</formula>
      <formula>AD100/1.02</formula>
    </cfRule>
  </conditionalFormatting>
  <conditionalFormatting sqref="AL101">
    <cfRule type="cellIs" dxfId="105" priority="2" operator="between">
      <formula>AL100*1.02</formula>
      <formula>AL100/1.02</formula>
    </cfRule>
  </conditionalFormatting>
  <conditionalFormatting sqref="AQ101">
    <cfRule type="cellIs" dxfId="104" priority="1" operator="between">
      <formula>AQ100*1.02</formula>
      <formula>AQ100/1.02</formula>
    </cfRule>
  </conditionalFormatting>
  <pageMargins left="0.7" right="0.7" top="0.75" bottom="0.75" header="0.3" footer="0.3"/>
  <pageSetup paperSize="17" scale="2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2:BN335"/>
  <sheetViews>
    <sheetView showGridLines="0" zoomScale="70" zoomScaleNormal="70" workbookViewId="0">
      <selection activeCell="D18" sqref="D18:L335"/>
    </sheetView>
  </sheetViews>
  <sheetFormatPr defaultRowHeight="14.4" x14ac:dyDescent="0.3"/>
  <cols>
    <col min="5" max="9" width="8.88671875" style="44"/>
    <col min="10" max="10" width="16.6640625" style="42" customWidth="1"/>
    <col min="11" max="11" width="39.33203125" style="43" customWidth="1"/>
    <col min="12" max="12" width="38.77734375" style="43" customWidth="1"/>
    <col min="13" max="13" width="5.88671875" style="38" customWidth="1"/>
    <col min="14" max="14" width="6" customWidth="1"/>
    <col min="15" max="17" width="4.77734375" customWidth="1"/>
    <col min="18" max="18" width="5.88671875" customWidth="1"/>
    <col min="19" max="19" width="6.21875" customWidth="1"/>
    <col min="20" max="20" width="5.88671875" customWidth="1"/>
    <col min="21" max="29" width="4.77734375" customWidth="1"/>
    <col min="30" max="30" width="5.5546875" customWidth="1"/>
    <col min="31" max="43" width="4.77734375" customWidth="1"/>
    <col min="44" max="44" width="6.33203125" customWidth="1"/>
    <col min="45" max="45" width="5.5546875" customWidth="1"/>
    <col min="46" max="46" width="5.88671875" customWidth="1"/>
    <col min="47" max="55" width="4.77734375" customWidth="1"/>
    <col min="56" max="56" width="5.44140625" customWidth="1"/>
    <col min="57" max="58" width="4.77734375" customWidth="1"/>
    <col min="59" max="59" width="5.5546875" customWidth="1"/>
    <col min="60" max="60" width="5.77734375" customWidth="1"/>
    <col min="61" max="66" width="4.77734375" customWidth="1"/>
  </cols>
  <sheetData>
    <row r="2" spans="4:66" x14ac:dyDescent="0.3">
      <c r="D2" t="s">
        <v>437</v>
      </c>
    </row>
    <row r="4" spans="4:66" ht="25.8" x14ac:dyDescent="0.3">
      <c r="D4" s="57" t="s">
        <v>438</v>
      </c>
      <c r="K4" s="57"/>
    </row>
    <row r="6" spans="4:66" x14ac:dyDescent="0.3">
      <c r="D6" s="64" t="s">
        <v>329</v>
      </c>
      <c r="J6" s="64" t="s">
        <v>329</v>
      </c>
    </row>
    <row r="7" spans="4:66" x14ac:dyDescent="0.3">
      <c r="D7" s="65" t="s">
        <v>439</v>
      </c>
      <c r="J7" s="65" t="s">
        <v>440</v>
      </c>
      <c r="K7" s="60"/>
      <c r="L7" s="59"/>
      <c r="M7" s="60"/>
      <c r="N7" s="58"/>
      <c r="O7" s="61"/>
      <c r="P7" s="59"/>
      <c r="Q7" s="1"/>
      <c r="R7" s="58"/>
      <c r="S7" s="61"/>
      <c r="T7" s="59"/>
      <c r="U7" s="59"/>
      <c r="V7" s="62"/>
      <c r="W7" s="62"/>
      <c r="X7" s="62"/>
      <c r="Y7" s="62"/>
    </row>
    <row r="8" spans="4:66" x14ac:dyDescent="0.3">
      <c r="K8" s="63"/>
      <c r="L8" s="59"/>
      <c r="M8" s="63"/>
      <c r="N8" s="58"/>
      <c r="O8" s="61"/>
      <c r="P8" s="59"/>
      <c r="Q8" s="1"/>
      <c r="R8" s="58"/>
      <c r="S8" s="61"/>
      <c r="T8" s="59"/>
      <c r="U8" s="59"/>
      <c r="V8" s="62"/>
      <c r="W8" s="62"/>
      <c r="X8" s="62"/>
      <c r="Y8" s="62"/>
    </row>
    <row r="9" spans="4:66" x14ac:dyDescent="0.3">
      <c r="D9" s="64" t="s">
        <v>329</v>
      </c>
    </row>
    <row r="10" spans="4:66" x14ac:dyDescent="0.3">
      <c r="D10" s="65" t="s">
        <v>441</v>
      </c>
      <c r="K10" s="60"/>
    </row>
    <row r="11" spans="4:66" x14ac:dyDescent="0.3">
      <c r="K11" s="63"/>
    </row>
    <row r="14" spans="4:66" x14ac:dyDescent="0.3">
      <c r="D14" s="155"/>
      <c r="E14" s="155"/>
      <c r="F14" s="155"/>
      <c r="G14" s="155"/>
      <c r="H14" s="155"/>
      <c r="I14" s="155"/>
      <c r="J14" s="155"/>
      <c r="K14" s="155"/>
      <c r="L14" s="155"/>
      <c r="M14" s="156" t="s">
        <v>436</v>
      </c>
      <c r="N14" s="157"/>
      <c r="O14" s="157"/>
      <c r="P14" s="157"/>
      <c r="Q14" s="157"/>
      <c r="R14" s="157"/>
      <c r="S14" s="157"/>
      <c r="T14" s="157"/>
      <c r="U14" s="157"/>
      <c r="V14" s="157"/>
      <c r="W14" s="157"/>
      <c r="X14" s="157"/>
      <c r="Y14" s="157"/>
      <c r="Z14" s="157"/>
      <c r="AA14" s="157"/>
      <c r="AB14" s="157"/>
      <c r="AC14" s="157"/>
      <c r="AD14" s="157"/>
      <c r="AE14" s="157"/>
      <c r="AF14" s="157"/>
      <c r="AG14" s="157"/>
      <c r="AH14" s="157"/>
      <c r="AI14" s="157"/>
      <c r="AJ14" s="157"/>
      <c r="AK14" s="157"/>
      <c r="AL14" s="157"/>
      <c r="AM14" s="157"/>
      <c r="AN14" s="157"/>
      <c r="AO14" s="157"/>
      <c r="AP14" s="157"/>
      <c r="AQ14" s="157"/>
      <c r="AR14" s="157"/>
      <c r="AS14" s="157"/>
      <c r="AT14" s="157"/>
      <c r="AU14" s="157"/>
      <c r="AV14" s="157"/>
      <c r="AW14" s="157"/>
      <c r="AX14" s="157"/>
      <c r="AY14" s="157"/>
      <c r="AZ14" s="157"/>
      <c r="BA14" s="157"/>
      <c r="BB14" s="157"/>
      <c r="BC14" s="157"/>
      <c r="BD14" s="157"/>
      <c r="BE14" s="157"/>
      <c r="BF14" s="157"/>
      <c r="BG14" s="157"/>
      <c r="BH14" s="157"/>
      <c r="BI14" s="157"/>
      <c r="BJ14" s="157"/>
      <c r="BK14" s="157"/>
      <c r="BL14" s="157"/>
      <c r="BM14" s="157"/>
      <c r="BN14" s="158"/>
    </row>
    <row r="15" spans="4:66" ht="14.4" customHeight="1" x14ac:dyDescent="0.3">
      <c r="D15" s="155"/>
      <c r="E15" s="155"/>
      <c r="F15" s="155"/>
      <c r="G15" s="155"/>
      <c r="H15" s="155"/>
      <c r="I15" s="155"/>
      <c r="J15" s="155"/>
      <c r="K15" s="155"/>
      <c r="L15" s="155"/>
      <c r="M15" s="159"/>
      <c r="N15" s="174" t="s">
        <v>380</v>
      </c>
      <c r="O15" s="163" t="s">
        <v>381</v>
      </c>
      <c r="P15" s="164"/>
      <c r="Q15" s="164"/>
      <c r="R15" s="164"/>
      <c r="S15" s="164"/>
      <c r="T15" s="164"/>
      <c r="U15" s="164"/>
      <c r="V15" s="164"/>
      <c r="W15" s="164"/>
      <c r="X15" s="164"/>
      <c r="Y15" s="164"/>
      <c r="Z15" s="164"/>
      <c r="AA15" s="164"/>
      <c r="AB15" s="164"/>
      <c r="AC15" s="164"/>
      <c r="AD15" s="165"/>
      <c r="AE15" s="166" t="s">
        <v>382</v>
      </c>
      <c r="AF15" s="166"/>
      <c r="AG15" s="166"/>
      <c r="AH15" s="166"/>
      <c r="AI15" s="166"/>
      <c r="AJ15" s="166"/>
      <c r="AK15" s="166"/>
      <c r="AL15" s="167"/>
      <c r="AM15" s="166" t="s">
        <v>383</v>
      </c>
      <c r="AN15" s="166"/>
      <c r="AO15" s="166"/>
      <c r="AP15" s="166"/>
      <c r="AQ15" s="167"/>
      <c r="AR15" s="161" t="s">
        <v>384</v>
      </c>
      <c r="AS15" s="163" t="s">
        <v>385</v>
      </c>
      <c r="AT15" s="164"/>
      <c r="AU15" s="164"/>
      <c r="AV15" s="164"/>
      <c r="AW15" s="164"/>
      <c r="AX15" s="164"/>
      <c r="AY15" s="164"/>
      <c r="AZ15" s="164"/>
      <c r="BA15" s="164"/>
      <c r="BB15" s="164"/>
      <c r="BC15" s="164"/>
      <c r="BD15" s="164"/>
      <c r="BE15" s="164"/>
      <c r="BF15" s="164"/>
      <c r="BG15" s="165"/>
      <c r="BH15" s="168" t="s">
        <v>386</v>
      </c>
      <c r="BI15" s="170" t="s">
        <v>387</v>
      </c>
      <c r="BJ15" s="172" t="s">
        <v>388</v>
      </c>
      <c r="BK15" s="170" t="s">
        <v>389</v>
      </c>
      <c r="BL15" s="170" t="s">
        <v>390</v>
      </c>
      <c r="BM15" s="170" t="s">
        <v>391</v>
      </c>
      <c r="BN15" s="175" t="s">
        <v>392</v>
      </c>
    </row>
    <row r="16" spans="4:66" ht="409.2" customHeight="1" x14ac:dyDescent="0.3">
      <c r="D16" s="155"/>
      <c r="E16" s="155"/>
      <c r="F16" s="155"/>
      <c r="G16" s="155"/>
      <c r="H16" s="155"/>
      <c r="I16" s="155"/>
      <c r="J16" s="155"/>
      <c r="K16" s="155"/>
      <c r="L16" s="155"/>
      <c r="M16" s="160"/>
      <c r="N16" s="176"/>
      <c r="O16" s="33" t="s">
        <v>393</v>
      </c>
      <c r="P16" s="177" t="s">
        <v>394</v>
      </c>
      <c r="Q16" s="177" t="s">
        <v>395</v>
      </c>
      <c r="R16" s="34" t="s">
        <v>396</v>
      </c>
      <c r="S16" s="34" t="s">
        <v>397</v>
      </c>
      <c r="T16" s="34" t="s">
        <v>398</v>
      </c>
      <c r="U16" s="34" t="s">
        <v>399</v>
      </c>
      <c r="V16" s="34" t="s">
        <v>400</v>
      </c>
      <c r="W16" s="34" t="s">
        <v>401</v>
      </c>
      <c r="X16" s="34" t="s">
        <v>402</v>
      </c>
      <c r="Y16" s="34" t="s">
        <v>403</v>
      </c>
      <c r="Z16" s="178" t="s">
        <v>404</v>
      </c>
      <c r="AA16" s="34" t="s">
        <v>405</v>
      </c>
      <c r="AB16" s="34" t="s">
        <v>406</v>
      </c>
      <c r="AC16" s="34" t="s">
        <v>407</v>
      </c>
      <c r="AD16" s="81" t="s">
        <v>408</v>
      </c>
      <c r="AE16" s="34" t="s">
        <v>409</v>
      </c>
      <c r="AF16" s="34" t="s">
        <v>410</v>
      </c>
      <c r="AG16" s="177" t="s">
        <v>411</v>
      </c>
      <c r="AH16" s="34" t="s">
        <v>405</v>
      </c>
      <c r="AI16" s="34" t="s">
        <v>412</v>
      </c>
      <c r="AJ16" s="34" t="s">
        <v>413</v>
      </c>
      <c r="AK16" s="34" t="s">
        <v>414</v>
      </c>
      <c r="AL16" s="81" t="s">
        <v>415</v>
      </c>
      <c r="AM16" s="34" t="s">
        <v>416</v>
      </c>
      <c r="AN16" s="34" t="s">
        <v>417</v>
      </c>
      <c r="AO16" s="34" t="s">
        <v>418</v>
      </c>
      <c r="AP16" s="177" t="s">
        <v>419</v>
      </c>
      <c r="AQ16" s="81" t="s">
        <v>420</v>
      </c>
      <c r="AR16" s="162"/>
      <c r="AS16" s="34" t="s">
        <v>421</v>
      </c>
      <c r="AT16" s="34" t="s">
        <v>422</v>
      </c>
      <c r="AU16" s="34" t="s">
        <v>423</v>
      </c>
      <c r="AV16" s="34" t="s">
        <v>424</v>
      </c>
      <c r="AW16" s="34" t="s">
        <v>425</v>
      </c>
      <c r="AX16" s="34" t="s">
        <v>426</v>
      </c>
      <c r="AY16" s="34" t="s">
        <v>427</v>
      </c>
      <c r="AZ16" s="34" t="s">
        <v>428</v>
      </c>
      <c r="BA16" s="34" t="s">
        <v>429</v>
      </c>
      <c r="BB16" s="34" t="s">
        <v>430</v>
      </c>
      <c r="BC16" s="34" t="s">
        <v>431</v>
      </c>
      <c r="BD16" s="34" t="s">
        <v>432</v>
      </c>
      <c r="BE16" s="34" t="s">
        <v>433</v>
      </c>
      <c r="BF16" s="34" t="s">
        <v>434</v>
      </c>
      <c r="BG16" s="81" t="s">
        <v>435</v>
      </c>
      <c r="BH16" s="168"/>
      <c r="BI16" s="171"/>
      <c r="BJ16" s="173"/>
      <c r="BK16" s="171"/>
      <c r="BL16" s="171"/>
      <c r="BM16" s="171"/>
      <c r="BN16" s="179"/>
    </row>
    <row r="17" spans="4:66" ht="12" customHeight="1" x14ac:dyDescent="0.3">
      <c r="D17" s="155"/>
      <c r="E17" s="155"/>
      <c r="F17" s="155"/>
      <c r="G17" s="155"/>
      <c r="H17" s="155"/>
      <c r="I17" s="155"/>
      <c r="J17" s="155"/>
      <c r="K17" s="155"/>
      <c r="L17" s="155"/>
      <c r="M17" s="35"/>
      <c r="N17" s="71" t="s">
        <v>7</v>
      </c>
      <c r="O17" s="71" t="s">
        <v>8</v>
      </c>
      <c r="P17" s="71" t="s">
        <v>9</v>
      </c>
      <c r="Q17" s="71" t="s">
        <v>10</v>
      </c>
      <c r="R17" s="71" t="s">
        <v>11</v>
      </c>
      <c r="S17" s="71" t="s">
        <v>12</v>
      </c>
      <c r="T17" s="71" t="s">
        <v>13</v>
      </c>
      <c r="U17" s="71" t="s">
        <v>14</v>
      </c>
      <c r="V17" s="74" t="s">
        <v>15</v>
      </c>
      <c r="W17" s="74" t="s">
        <v>375</v>
      </c>
      <c r="X17" s="74" t="s">
        <v>376</v>
      </c>
      <c r="Y17" s="74" t="s">
        <v>377</v>
      </c>
      <c r="Z17" s="74" t="s">
        <v>16</v>
      </c>
      <c r="AA17" s="74" t="s">
        <v>17</v>
      </c>
      <c r="AB17" s="74" t="s">
        <v>378</v>
      </c>
      <c r="AC17" s="74" t="s">
        <v>18</v>
      </c>
      <c r="AD17" s="71" t="s">
        <v>19</v>
      </c>
      <c r="AE17" s="71" t="s">
        <v>20</v>
      </c>
      <c r="AF17" s="71" t="s">
        <v>21</v>
      </c>
      <c r="AG17" s="71" t="s">
        <v>22</v>
      </c>
      <c r="AH17" s="71" t="s">
        <v>23</v>
      </c>
      <c r="AI17" s="71" t="s">
        <v>24</v>
      </c>
      <c r="AJ17" s="71" t="s">
        <v>25</v>
      </c>
      <c r="AK17" s="71" t="s">
        <v>26</v>
      </c>
      <c r="AL17" s="71" t="s">
        <v>27</v>
      </c>
      <c r="AM17" s="71" t="s">
        <v>28</v>
      </c>
      <c r="AN17" s="71" t="s">
        <v>29</v>
      </c>
      <c r="AO17" s="71" t="s">
        <v>30</v>
      </c>
      <c r="AP17" s="71" t="s">
        <v>31</v>
      </c>
      <c r="AQ17" s="71" t="s">
        <v>32</v>
      </c>
      <c r="AR17" s="71" t="s">
        <v>33</v>
      </c>
      <c r="AS17" s="71" t="s">
        <v>34</v>
      </c>
      <c r="AT17" s="71" t="s">
        <v>35</v>
      </c>
      <c r="AU17" s="71" t="s">
        <v>36</v>
      </c>
      <c r="AV17" s="71" t="s">
        <v>37</v>
      </c>
      <c r="AW17" s="71" t="s">
        <v>38</v>
      </c>
      <c r="AX17" s="71" t="s">
        <v>39</v>
      </c>
      <c r="AY17" s="71" t="s">
        <v>40</v>
      </c>
      <c r="AZ17" s="71" t="s">
        <v>41</v>
      </c>
      <c r="BA17" s="71" t="s">
        <v>42</v>
      </c>
      <c r="BB17" s="71" t="s">
        <v>43</v>
      </c>
      <c r="BC17" s="71" t="s">
        <v>44</v>
      </c>
      <c r="BD17" s="71" t="s">
        <v>45</v>
      </c>
      <c r="BE17" s="71" t="s">
        <v>46</v>
      </c>
      <c r="BF17" s="71" t="s">
        <v>47</v>
      </c>
      <c r="BG17" s="71" t="s">
        <v>48</v>
      </c>
      <c r="BH17" s="71" t="s">
        <v>49</v>
      </c>
      <c r="BI17" s="71" t="s">
        <v>50</v>
      </c>
      <c r="BJ17" s="71" t="s">
        <v>51</v>
      </c>
      <c r="BK17" s="71" t="s">
        <v>52</v>
      </c>
      <c r="BL17" s="71" t="s">
        <v>53</v>
      </c>
      <c r="BM17" s="71" t="s">
        <v>54</v>
      </c>
      <c r="BN17" s="71" t="s">
        <v>55</v>
      </c>
    </row>
    <row r="18" spans="4:66" ht="12" customHeight="1" x14ac:dyDescent="0.3">
      <c r="D18" s="153"/>
      <c r="E18" s="154" t="s">
        <v>442</v>
      </c>
      <c r="F18" s="154" t="s">
        <v>443</v>
      </c>
      <c r="G18" s="154"/>
      <c r="H18" s="150" t="s">
        <v>444</v>
      </c>
      <c r="I18" s="150"/>
      <c r="J18" s="39" t="s">
        <v>445</v>
      </c>
      <c r="K18" s="113" t="s">
        <v>445</v>
      </c>
      <c r="L18" s="113"/>
      <c r="M18" s="36" t="s">
        <v>56</v>
      </c>
      <c r="N18" s="3"/>
      <c r="O18" s="3"/>
      <c r="P18" s="3"/>
      <c r="Q18" s="3"/>
      <c r="R18" s="5"/>
      <c r="S18" s="3"/>
      <c r="T18" s="3"/>
      <c r="U18" s="3"/>
      <c r="V18" s="3"/>
      <c r="W18" s="3"/>
      <c r="X18" s="3"/>
      <c r="Y18" s="3"/>
      <c r="Z18" s="3"/>
      <c r="AA18" s="3"/>
      <c r="AB18" s="3"/>
      <c r="AC18" s="3"/>
      <c r="AD18" s="3"/>
      <c r="AE18" s="5"/>
      <c r="AF18" s="3"/>
      <c r="AG18" s="3"/>
      <c r="AH18" s="3"/>
      <c r="AI18" s="3"/>
      <c r="AJ18" s="3"/>
      <c r="AK18" s="3"/>
      <c r="AL18" s="3"/>
      <c r="AM18" s="3"/>
      <c r="AN18" s="3"/>
      <c r="AO18" s="3"/>
      <c r="AP18" s="3"/>
      <c r="AQ18" s="3"/>
      <c r="AR18" s="3"/>
      <c r="AS18" s="5"/>
      <c r="AT18" s="3"/>
      <c r="AU18" s="3"/>
      <c r="AV18" s="3"/>
      <c r="AW18" s="3"/>
      <c r="AX18" s="3"/>
      <c r="AY18" s="3"/>
      <c r="AZ18" s="3"/>
      <c r="BA18" s="3"/>
      <c r="BB18" s="3"/>
      <c r="BC18" s="3"/>
      <c r="BD18" s="3"/>
      <c r="BE18" s="3"/>
      <c r="BF18" s="3"/>
      <c r="BG18" s="3"/>
      <c r="BH18" s="3"/>
      <c r="BI18" s="13"/>
      <c r="BJ18" s="3"/>
      <c r="BK18" s="3"/>
      <c r="BL18" s="3"/>
      <c r="BM18" s="3"/>
      <c r="BN18" s="3"/>
    </row>
    <row r="19" spans="4:66" ht="12" customHeight="1" x14ac:dyDescent="0.3">
      <c r="D19" s="153"/>
      <c r="E19" s="154"/>
      <c r="F19" s="154"/>
      <c r="G19" s="154"/>
      <c r="H19" s="150"/>
      <c r="I19" s="150"/>
      <c r="J19" s="139" t="s">
        <v>446</v>
      </c>
      <c r="K19" s="113" t="s">
        <v>447</v>
      </c>
      <c r="L19" s="113"/>
      <c r="M19" s="36" t="s">
        <v>57</v>
      </c>
      <c r="N19" s="30">
        <f>N20+N21</f>
        <v>5300</v>
      </c>
      <c r="O19" s="30">
        <f>O20+O21</f>
        <v>0</v>
      </c>
      <c r="P19" s="30">
        <f>P20+P21</f>
        <v>0</v>
      </c>
      <c r="Q19" s="30">
        <f>Q20+Q21</f>
        <v>0</v>
      </c>
      <c r="R19" s="5"/>
      <c r="S19" s="5"/>
      <c r="T19" s="5"/>
      <c r="U19" s="5"/>
      <c r="V19" s="5"/>
      <c r="W19" s="5"/>
      <c r="X19" s="5"/>
      <c r="Y19" s="5"/>
      <c r="Z19" s="5"/>
      <c r="AA19" s="5"/>
      <c r="AB19" s="5"/>
      <c r="AC19" s="5"/>
      <c r="AD19" s="18">
        <f>O19+P19+Q19+R19+AC19</f>
        <v>0</v>
      </c>
      <c r="AE19" s="5"/>
      <c r="AF19" s="5"/>
      <c r="AG19" s="5"/>
      <c r="AH19" s="5"/>
      <c r="AI19" s="5"/>
      <c r="AJ19" s="5"/>
      <c r="AK19" s="5"/>
      <c r="AL19" s="5"/>
      <c r="AM19" s="5"/>
      <c r="AN19" s="5"/>
      <c r="AO19" s="5"/>
      <c r="AP19" s="5"/>
      <c r="AQ19" s="5"/>
      <c r="AR19" s="18">
        <f>AD19+AL19+AQ19</f>
        <v>0</v>
      </c>
      <c r="AS19" s="5"/>
      <c r="AT19" s="11"/>
      <c r="AU19" s="5"/>
      <c r="AV19" s="5"/>
      <c r="AW19" s="5"/>
      <c r="AX19" s="5"/>
      <c r="AY19" s="5"/>
      <c r="AZ19" s="5"/>
      <c r="BA19" s="5"/>
      <c r="BB19" s="5"/>
      <c r="BC19" s="5"/>
      <c r="BD19" s="5"/>
      <c r="BE19" s="5"/>
      <c r="BF19" s="5"/>
      <c r="BG19" s="5"/>
      <c r="BH19" s="30">
        <f t="shared" ref="BH19:BH32" si="0">N19+AR19+BG19</f>
        <v>5300</v>
      </c>
      <c r="BI19" s="8"/>
      <c r="BJ19" s="3"/>
      <c r="BK19" s="68"/>
      <c r="BL19" s="66"/>
      <c r="BM19" s="66">
        <v>5300</v>
      </c>
      <c r="BN19" s="31">
        <f>BH19+BI19+BJ19+BK19+BL19</f>
        <v>5300</v>
      </c>
    </row>
    <row r="20" spans="4:66" ht="12" customHeight="1" x14ac:dyDescent="0.3">
      <c r="D20" s="153"/>
      <c r="E20" s="154"/>
      <c r="F20" s="154"/>
      <c r="G20" s="154"/>
      <c r="H20" s="150"/>
      <c r="I20" s="150"/>
      <c r="J20" s="139"/>
      <c r="K20" s="109" t="s">
        <v>448</v>
      </c>
      <c r="L20" s="109"/>
      <c r="M20" s="36" t="s">
        <v>58</v>
      </c>
      <c r="N20" s="75">
        <v>5300</v>
      </c>
      <c r="O20" s="4"/>
      <c r="P20" s="4"/>
      <c r="Q20" s="6"/>
      <c r="R20" s="5"/>
      <c r="S20" s="5"/>
      <c r="T20" s="5"/>
      <c r="U20" s="5"/>
      <c r="V20" s="5"/>
      <c r="W20" s="5"/>
      <c r="X20" s="5"/>
      <c r="Y20" s="5"/>
      <c r="Z20" s="5"/>
      <c r="AA20" s="5"/>
      <c r="AB20" s="5"/>
      <c r="AC20" s="5"/>
      <c r="AD20" s="18">
        <f>O20+P20+Q20+R20+AC20</f>
        <v>0</v>
      </c>
      <c r="AE20" s="5"/>
      <c r="AF20" s="5"/>
      <c r="AG20" s="5"/>
      <c r="AH20" s="5"/>
      <c r="AI20" s="5"/>
      <c r="AJ20" s="5"/>
      <c r="AK20" s="5"/>
      <c r="AL20" s="5"/>
      <c r="AM20" s="5"/>
      <c r="AN20" s="5"/>
      <c r="AO20" s="5"/>
      <c r="AP20" s="5"/>
      <c r="AQ20" s="5"/>
      <c r="AR20" s="18">
        <f>AD20+AL20+AQ20</f>
        <v>0</v>
      </c>
      <c r="AS20" s="5"/>
      <c r="AT20" s="11"/>
      <c r="AU20" s="5"/>
      <c r="AV20" s="5"/>
      <c r="AW20" s="5"/>
      <c r="AX20" s="5"/>
      <c r="AY20" s="5"/>
      <c r="AZ20" s="5"/>
      <c r="BA20" s="5"/>
      <c r="BB20" s="5"/>
      <c r="BC20" s="5"/>
      <c r="BD20" s="5"/>
      <c r="BE20" s="5"/>
      <c r="BF20" s="5"/>
      <c r="BG20" s="5"/>
      <c r="BH20" s="30">
        <f t="shared" si="0"/>
        <v>5300</v>
      </c>
      <c r="BI20" s="8"/>
      <c r="BJ20" s="3"/>
      <c r="BK20" s="46"/>
      <c r="BL20" s="5"/>
      <c r="BM20" s="50"/>
      <c r="BN20" s="8"/>
    </row>
    <row r="21" spans="4:66" ht="12" customHeight="1" x14ac:dyDescent="0.3">
      <c r="D21" s="153"/>
      <c r="E21" s="154"/>
      <c r="F21" s="154"/>
      <c r="G21" s="154"/>
      <c r="H21" s="150"/>
      <c r="I21" s="150"/>
      <c r="J21" s="139"/>
      <c r="K21" s="109" t="s">
        <v>449</v>
      </c>
      <c r="L21" s="109"/>
      <c r="M21" s="36" t="s">
        <v>59</v>
      </c>
      <c r="N21" s="4"/>
      <c r="O21" s="4"/>
      <c r="P21" s="4"/>
      <c r="Q21" s="6"/>
      <c r="R21" s="5"/>
      <c r="S21" s="5"/>
      <c r="T21" s="5"/>
      <c r="U21" s="5"/>
      <c r="V21" s="5"/>
      <c r="W21" s="5"/>
      <c r="X21" s="5"/>
      <c r="Y21" s="5"/>
      <c r="Z21" s="5"/>
      <c r="AA21" s="5"/>
      <c r="AB21" s="5"/>
      <c r="AC21" s="5"/>
      <c r="AD21" s="30">
        <f>O21+P21+Q21+R21+AC21</f>
        <v>0</v>
      </c>
      <c r="AE21" s="5"/>
      <c r="AF21" s="5"/>
      <c r="AG21" s="5"/>
      <c r="AH21" s="5"/>
      <c r="AI21" s="5"/>
      <c r="AJ21" s="5"/>
      <c r="AK21" s="5"/>
      <c r="AL21" s="5"/>
      <c r="AM21" s="5"/>
      <c r="AN21" s="5"/>
      <c r="AO21" s="5"/>
      <c r="AP21" s="5"/>
      <c r="AQ21" s="5"/>
      <c r="AR21" s="18">
        <f>AD21+AL21+AQ21</f>
        <v>0</v>
      </c>
      <c r="AS21" s="5"/>
      <c r="AT21" s="11"/>
      <c r="AU21" s="5"/>
      <c r="AV21" s="5"/>
      <c r="AW21" s="5"/>
      <c r="AX21" s="5"/>
      <c r="AY21" s="5"/>
      <c r="AZ21" s="5"/>
      <c r="BA21" s="5"/>
      <c r="BB21" s="5"/>
      <c r="BC21" s="5"/>
      <c r="BD21" s="5"/>
      <c r="BE21" s="5"/>
      <c r="BF21" s="5"/>
      <c r="BG21" s="5"/>
      <c r="BH21" s="30">
        <f t="shared" si="0"/>
        <v>0</v>
      </c>
      <c r="BI21" s="8"/>
      <c r="BJ21" s="3"/>
      <c r="BK21" s="46"/>
      <c r="BL21" s="5"/>
      <c r="BM21" s="50"/>
      <c r="BN21" s="8"/>
    </row>
    <row r="22" spans="4:66" ht="12" customHeight="1" x14ac:dyDescent="0.3">
      <c r="D22" s="153"/>
      <c r="E22" s="154"/>
      <c r="F22" s="154"/>
      <c r="G22" s="154"/>
      <c r="H22" s="150"/>
      <c r="I22" s="150"/>
      <c r="J22" s="82" t="s">
        <v>450</v>
      </c>
      <c r="K22" s="138" t="s">
        <v>451</v>
      </c>
      <c r="L22" s="138"/>
      <c r="M22" s="36" t="s">
        <v>60</v>
      </c>
      <c r="N22" s="5"/>
      <c r="O22" s="5"/>
      <c r="P22" s="5"/>
      <c r="Q22" s="5"/>
      <c r="R22" s="18">
        <f>S22+U22+Z22</f>
        <v>2300</v>
      </c>
      <c r="S22" s="76">
        <v>2300</v>
      </c>
      <c r="T22" s="9"/>
      <c r="U22" s="9"/>
      <c r="V22" s="9"/>
      <c r="W22" s="9"/>
      <c r="X22" s="9"/>
      <c r="Y22" s="9"/>
      <c r="Z22" s="9"/>
      <c r="AA22" s="9"/>
      <c r="AB22" s="9"/>
      <c r="AC22" s="9"/>
      <c r="AD22" s="18">
        <f>O22+P22+Q22+R22+AC22</f>
        <v>2300</v>
      </c>
      <c r="AE22" s="18">
        <f>AF22+AG22</f>
        <v>0</v>
      </c>
      <c r="AF22" s="9"/>
      <c r="AG22" s="9"/>
      <c r="AH22" s="9"/>
      <c r="AI22" s="9"/>
      <c r="AJ22" s="9"/>
      <c r="AK22" s="9"/>
      <c r="AL22" s="18">
        <f>AE22+AI22+AJ22+AK22</f>
        <v>0</v>
      </c>
      <c r="AM22" s="9"/>
      <c r="AN22" s="76">
        <v>50</v>
      </c>
      <c r="AO22" s="9"/>
      <c r="AP22" s="9"/>
      <c r="AQ22" s="18">
        <f>AM22+AN22+AO22+AP22</f>
        <v>50</v>
      </c>
      <c r="AR22" s="18">
        <f>AD22+AL22+AQ22</f>
        <v>2350</v>
      </c>
      <c r="AS22" s="18">
        <f>AT22+AU22+AV22+AW22+AZ22+BA22</f>
        <v>0</v>
      </c>
      <c r="AT22" s="10"/>
      <c r="AU22" s="9"/>
      <c r="AV22" s="9"/>
      <c r="AW22" s="9"/>
      <c r="AX22" s="9"/>
      <c r="AY22" s="9"/>
      <c r="AZ22" s="9"/>
      <c r="BA22" s="9"/>
      <c r="BB22" s="5"/>
      <c r="BC22" s="5"/>
      <c r="BD22" s="5"/>
      <c r="BE22" s="5"/>
      <c r="BF22" s="5"/>
      <c r="BG22" s="18">
        <f t="shared" ref="BG22:BG31" si="1">AS22+BB22+BC22+BD22+BE22+BF22</f>
        <v>0</v>
      </c>
      <c r="BH22" s="30">
        <f t="shared" si="0"/>
        <v>2350</v>
      </c>
      <c r="BI22" s="19"/>
      <c r="BJ22" s="3"/>
      <c r="BK22" s="68"/>
      <c r="BL22" s="66"/>
      <c r="BM22" s="54">
        <v>2350</v>
      </c>
      <c r="BN22" s="31">
        <f>BH22+BI22+BJ22+BK22+BL22</f>
        <v>2350</v>
      </c>
    </row>
    <row r="23" spans="4:66" ht="12" customHeight="1" x14ac:dyDescent="0.3">
      <c r="D23" s="153"/>
      <c r="E23" s="154"/>
      <c r="F23" s="154"/>
      <c r="G23" s="154"/>
      <c r="H23" s="150"/>
      <c r="I23" s="150"/>
      <c r="J23" s="139" t="s">
        <v>452</v>
      </c>
      <c r="K23" s="113" t="s">
        <v>453</v>
      </c>
      <c r="L23" s="113"/>
      <c r="M23" s="36" t="s">
        <v>61</v>
      </c>
      <c r="N23" s="5"/>
      <c r="O23" s="5"/>
      <c r="P23" s="5"/>
      <c r="Q23" s="5"/>
      <c r="R23" s="18">
        <f t="shared" ref="R23:BA23" si="2">R24+R25</f>
        <v>3000</v>
      </c>
      <c r="S23" s="18">
        <f t="shared" si="2"/>
        <v>3000</v>
      </c>
      <c r="T23" s="18">
        <f t="shared" si="2"/>
        <v>3000</v>
      </c>
      <c r="U23" s="18">
        <f t="shared" si="2"/>
        <v>0</v>
      </c>
      <c r="V23" s="18">
        <f t="shared" si="2"/>
        <v>0</v>
      </c>
      <c r="W23" s="18">
        <f t="shared" si="2"/>
        <v>0</v>
      </c>
      <c r="X23" s="18">
        <f t="shared" si="2"/>
        <v>0</v>
      </c>
      <c r="Y23" s="18">
        <f t="shared" si="2"/>
        <v>0</v>
      </c>
      <c r="Z23" s="18">
        <f t="shared" si="2"/>
        <v>0</v>
      </c>
      <c r="AA23" s="18">
        <f t="shared" si="2"/>
        <v>0</v>
      </c>
      <c r="AB23" s="18">
        <f>AB24+AB25</f>
        <v>0</v>
      </c>
      <c r="AC23" s="18">
        <f t="shared" si="2"/>
        <v>0</v>
      </c>
      <c r="AD23" s="18">
        <f t="shared" si="2"/>
        <v>3000</v>
      </c>
      <c r="AE23" s="18">
        <f t="shared" si="2"/>
        <v>0</v>
      </c>
      <c r="AF23" s="18">
        <f t="shared" si="2"/>
        <v>0</v>
      </c>
      <c r="AG23" s="18">
        <f t="shared" si="2"/>
        <v>0</v>
      </c>
      <c r="AH23" s="18">
        <f t="shared" si="2"/>
        <v>0</v>
      </c>
      <c r="AI23" s="18">
        <f t="shared" si="2"/>
        <v>0</v>
      </c>
      <c r="AJ23" s="18">
        <f t="shared" si="2"/>
        <v>0</v>
      </c>
      <c r="AK23" s="18">
        <f t="shared" si="2"/>
        <v>0</v>
      </c>
      <c r="AL23" s="18">
        <f t="shared" si="2"/>
        <v>0</v>
      </c>
      <c r="AM23" s="18">
        <f t="shared" si="2"/>
        <v>0</v>
      </c>
      <c r="AN23" s="18">
        <f t="shared" si="2"/>
        <v>0</v>
      </c>
      <c r="AO23" s="18">
        <f t="shared" si="2"/>
        <v>0</v>
      </c>
      <c r="AP23" s="18">
        <f t="shared" si="2"/>
        <v>0</v>
      </c>
      <c r="AQ23" s="18">
        <f t="shared" si="2"/>
        <v>0</v>
      </c>
      <c r="AR23" s="18">
        <f t="shared" si="2"/>
        <v>3000</v>
      </c>
      <c r="AS23" s="18">
        <f t="shared" si="2"/>
        <v>0</v>
      </c>
      <c r="AT23" s="18">
        <f t="shared" si="2"/>
        <v>0</v>
      </c>
      <c r="AU23" s="18">
        <f t="shared" si="2"/>
        <v>0</v>
      </c>
      <c r="AV23" s="18">
        <f t="shared" si="2"/>
        <v>0</v>
      </c>
      <c r="AW23" s="18">
        <f t="shared" si="2"/>
        <v>0</v>
      </c>
      <c r="AX23" s="18">
        <f t="shared" si="2"/>
        <v>0</v>
      </c>
      <c r="AY23" s="18">
        <f t="shared" si="2"/>
        <v>0</v>
      </c>
      <c r="AZ23" s="18">
        <f t="shared" si="2"/>
        <v>0</v>
      </c>
      <c r="BA23" s="18">
        <f t="shared" si="2"/>
        <v>0</v>
      </c>
      <c r="BB23" s="5"/>
      <c r="BC23" s="5"/>
      <c r="BD23" s="5"/>
      <c r="BE23" s="5"/>
      <c r="BF23" s="5"/>
      <c r="BG23" s="18">
        <f t="shared" si="1"/>
        <v>0</v>
      </c>
      <c r="BH23" s="30">
        <f t="shared" si="0"/>
        <v>3000</v>
      </c>
      <c r="BI23" s="20"/>
      <c r="BJ23" s="3"/>
      <c r="BK23" s="68"/>
      <c r="BL23" s="66"/>
      <c r="BM23" s="54">
        <v>3000</v>
      </c>
      <c r="BN23" s="31">
        <f>BH23+BI23+BJ23+BK23+BL23</f>
        <v>3000</v>
      </c>
    </row>
    <row r="24" spans="4:66" ht="12" customHeight="1" x14ac:dyDescent="0.3">
      <c r="D24" s="153"/>
      <c r="E24" s="154"/>
      <c r="F24" s="154"/>
      <c r="G24" s="154"/>
      <c r="H24" s="150"/>
      <c r="I24" s="150"/>
      <c r="J24" s="139"/>
      <c r="K24" s="109" t="s">
        <v>454</v>
      </c>
      <c r="L24" s="109"/>
      <c r="M24" s="36" t="s">
        <v>62</v>
      </c>
      <c r="N24" s="5"/>
      <c r="O24" s="5"/>
      <c r="P24" s="5"/>
      <c r="Q24" s="5"/>
      <c r="R24" s="18">
        <f t="shared" ref="R24:R26" si="3">S24+U24+Z24</f>
        <v>2000</v>
      </c>
      <c r="S24" s="76">
        <v>2000</v>
      </c>
      <c r="T24" s="76">
        <v>2000</v>
      </c>
      <c r="U24" s="9"/>
      <c r="V24" s="9"/>
      <c r="W24" s="9"/>
      <c r="X24" s="9"/>
      <c r="Y24" s="9"/>
      <c r="Z24" s="9"/>
      <c r="AA24" s="9"/>
      <c r="AB24" s="9"/>
      <c r="AC24" s="9"/>
      <c r="AD24" s="18">
        <f t="shared" ref="AD24:AD32" si="4">O24+P24+Q24+R24+AC24</f>
        <v>2000</v>
      </c>
      <c r="AE24" s="18">
        <f>AF24+AG24</f>
        <v>0</v>
      </c>
      <c r="AF24" s="9"/>
      <c r="AG24" s="9"/>
      <c r="AH24" s="9"/>
      <c r="AI24" s="9"/>
      <c r="AJ24" s="9"/>
      <c r="AK24" s="9"/>
      <c r="AL24" s="18">
        <f>AE24+AI24+AJ24+AK24</f>
        <v>0</v>
      </c>
      <c r="AM24" s="9"/>
      <c r="AN24" s="9"/>
      <c r="AO24" s="9"/>
      <c r="AP24" s="9"/>
      <c r="AQ24" s="18">
        <f>AM24+AN24+AO24+AP24</f>
        <v>0</v>
      </c>
      <c r="AR24" s="18">
        <f t="shared" ref="AR24:AR41" si="5">AD24+AL24+AQ24</f>
        <v>2000</v>
      </c>
      <c r="AS24" s="18">
        <f>AT24+AU24+AV24+AW24+AZ24+BA24</f>
        <v>0</v>
      </c>
      <c r="AT24" s="10"/>
      <c r="AU24" s="9"/>
      <c r="AV24" s="9"/>
      <c r="AW24" s="9"/>
      <c r="AX24" s="9"/>
      <c r="AY24" s="9"/>
      <c r="AZ24" s="9"/>
      <c r="BA24" s="9"/>
      <c r="BB24" s="5"/>
      <c r="BC24" s="5"/>
      <c r="BD24" s="5"/>
      <c r="BE24" s="5"/>
      <c r="BF24" s="5"/>
      <c r="BG24" s="18">
        <f t="shared" si="1"/>
        <v>0</v>
      </c>
      <c r="BH24" s="30">
        <f t="shared" si="0"/>
        <v>2000</v>
      </c>
      <c r="BI24" s="8"/>
      <c r="BJ24" s="3"/>
      <c r="BK24" s="46"/>
      <c r="BL24" s="5"/>
      <c r="BM24" s="50"/>
      <c r="BN24" s="8"/>
    </row>
    <row r="25" spans="4:66" ht="12" customHeight="1" x14ac:dyDescent="0.3">
      <c r="D25" s="153"/>
      <c r="E25" s="154"/>
      <c r="F25" s="154"/>
      <c r="G25" s="154"/>
      <c r="H25" s="150"/>
      <c r="I25" s="150"/>
      <c r="J25" s="139"/>
      <c r="K25" s="109" t="s">
        <v>455</v>
      </c>
      <c r="L25" s="109"/>
      <c r="M25" s="36" t="s">
        <v>63</v>
      </c>
      <c r="N25" s="5"/>
      <c r="O25" s="5"/>
      <c r="P25" s="5"/>
      <c r="Q25" s="5"/>
      <c r="R25" s="18">
        <f>S25+U25+Z25</f>
        <v>1000</v>
      </c>
      <c r="S25" s="76">
        <v>1000</v>
      </c>
      <c r="T25" s="76">
        <v>1000</v>
      </c>
      <c r="U25" s="9"/>
      <c r="V25" s="9"/>
      <c r="W25" s="9"/>
      <c r="X25" s="9"/>
      <c r="Y25" s="9"/>
      <c r="Z25" s="9"/>
      <c r="AA25" s="9"/>
      <c r="AB25" s="9"/>
      <c r="AC25" s="9"/>
      <c r="AD25" s="18">
        <f t="shared" si="4"/>
        <v>1000</v>
      </c>
      <c r="AE25" s="18">
        <f>AF25+AG25</f>
        <v>0</v>
      </c>
      <c r="AF25" s="9"/>
      <c r="AG25" s="9"/>
      <c r="AH25" s="9"/>
      <c r="AI25" s="9"/>
      <c r="AJ25" s="9"/>
      <c r="AK25" s="9"/>
      <c r="AL25" s="18">
        <f>AE25+AI25+AJ25+AK25</f>
        <v>0</v>
      </c>
      <c r="AM25" s="9"/>
      <c r="AN25" s="9"/>
      <c r="AO25" s="9"/>
      <c r="AP25" s="9"/>
      <c r="AQ25" s="18">
        <f>AM25+AN25+AO25+AP25</f>
        <v>0</v>
      </c>
      <c r="AR25" s="18">
        <f t="shared" si="5"/>
        <v>1000</v>
      </c>
      <c r="AS25" s="18">
        <f>AT25+AU25+AV25+AW25+AZ25+BA25</f>
        <v>0</v>
      </c>
      <c r="AT25" s="10"/>
      <c r="AU25" s="9"/>
      <c r="AV25" s="9"/>
      <c r="AW25" s="9"/>
      <c r="AX25" s="9"/>
      <c r="AY25" s="9"/>
      <c r="AZ25" s="9"/>
      <c r="BA25" s="9"/>
      <c r="BB25" s="5"/>
      <c r="BC25" s="5"/>
      <c r="BD25" s="5"/>
      <c r="BE25" s="5"/>
      <c r="BF25" s="5"/>
      <c r="BG25" s="18">
        <f t="shared" si="1"/>
        <v>0</v>
      </c>
      <c r="BH25" s="30">
        <f t="shared" si="0"/>
        <v>1000</v>
      </c>
      <c r="BI25" s="8"/>
      <c r="BJ25" s="3"/>
      <c r="BK25" s="46"/>
      <c r="BL25" s="5"/>
      <c r="BM25" s="50"/>
      <c r="BN25" s="8"/>
    </row>
    <row r="26" spans="4:66" ht="12" customHeight="1" x14ac:dyDescent="0.3">
      <c r="D26" s="153"/>
      <c r="E26" s="154"/>
      <c r="F26" s="154"/>
      <c r="G26" s="154"/>
      <c r="H26" s="150"/>
      <c r="I26" s="150"/>
      <c r="J26" s="139"/>
      <c r="K26" s="135" t="s">
        <v>456</v>
      </c>
      <c r="L26" s="135"/>
      <c r="M26" s="36" t="s">
        <v>64</v>
      </c>
      <c r="N26" s="5"/>
      <c r="O26" s="5"/>
      <c r="P26" s="5"/>
      <c r="Q26" s="5"/>
      <c r="R26" s="18">
        <f t="shared" si="3"/>
        <v>0</v>
      </c>
      <c r="S26" s="9"/>
      <c r="T26" s="9"/>
      <c r="U26" s="9"/>
      <c r="V26" s="9"/>
      <c r="W26" s="9"/>
      <c r="X26" s="9"/>
      <c r="Y26" s="9"/>
      <c r="Z26" s="9"/>
      <c r="AA26" s="9"/>
      <c r="AB26" s="9"/>
      <c r="AC26" s="9"/>
      <c r="AD26" s="18">
        <f t="shared" si="4"/>
        <v>0</v>
      </c>
      <c r="AE26" s="18">
        <f>AF26+AG26</f>
        <v>0</v>
      </c>
      <c r="AF26" s="9"/>
      <c r="AG26" s="9"/>
      <c r="AH26" s="9"/>
      <c r="AI26" s="9"/>
      <c r="AJ26" s="9"/>
      <c r="AK26" s="9"/>
      <c r="AL26" s="18">
        <f>AE26+AI26+AJ26+AK26</f>
        <v>0</v>
      </c>
      <c r="AM26" s="9"/>
      <c r="AN26" s="9"/>
      <c r="AO26" s="9"/>
      <c r="AP26" s="9"/>
      <c r="AQ26" s="18">
        <f>AM26+AN26+AO26+AP26</f>
        <v>0</v>
      </c>
      <c r="AR26" s="18">
        <f t="shared" si="5"/>
        <v>0</v>
      </c>
      <c r="AS26" s="18">
        <f>AT26+AU26+AV26+AW26+AZ26+BA26</f>
        <v>0</v>
      </c>
      <c r="AT26" s="10"/>
      <c r="AU26" s="9"/>
      <c r="AV26" s="9"/>
      <c r="AW26" s="9"/>
      <c r="AX26" s="9"/>
      <c r="AY26" s="9"/>
      <c r="AZ26" s="9"/>
      <c r="BA26" s="9"/>
      <c r="BB26" s="5"/>
      <c r="BC26" s="5"/>
      <c r="BD26" s="5"/>
      <c r="BE26" s="5"/>
      <c r="BF26" s="5"/>
      <c r="BG26" s="18">
        <f t="shared" si="1"/>
        <v>0</v>
      </c>
      <c r="BH26" s="30">
        <f t="shared" si="0"/>
        <v>0</v>
      </c>
      <c r="BI26" s="8"/>
      <c r="BJ26" s="3"/>
      <c r="BK26" s="46"/>
      <c r="BL26" s="5"/>
      <c r="BM26" s="50"/>
      <c r="BN26" s="8"/>
    </row>
    <row r="27" spans="4:66" ht="12" customHeight="1" x14ac:dyDescent="0.3">
      <c r="D27" s="153"/>
      <c r="E27" s="154"/>
      <c r="F27" s="154"/>
      <c r="G27" s="154"/>
      <c r="H27" s="150"/>
      <c r="I27" s="150"/>
      <c r="J27" s="139" t="s">
        <v>457</v>
      </c>
      <c r="K27" s="113" t="s">
        <v>458</v>
      </c>
      <c r="L27" s="113"/>
      <c r="M27" s="36" t="s">
        <v>65</v>
      </c>
      <c r="N27" s="5"/>
      <c r="O27" s="5"/>
      <c r="P27" s="5"/>
      <c r="Q27" s="5"/>
      <c r="R27" s="18">
        <f t="shared" ref="R27:R30" si="6">V27</f>
        <v>0</v>
      </c>
      <c r="S27" s="5"/>
      <c r="T27" s="5"/>
      <c r="U27" s="18">
        <f>V27</f>
        <v>0</v>
      </c>
      <c r="V27" s="18">
        <f>W27</f>
        <v>0</v>
      </c>
      <c r="W27" s="18">
        <f>W28+W29+W30+W31</f>
        <v>0</v>
      </c>
      <c r="X27" s="18">
        <f>X28+X29+X30+X31</f>
        <v>0</v>
      </c>
      <c r="Y27" s="5"/>
      <c r="Z27" s="5"/>
      <c r="AA27" s="5"/>
      <c r="AB27" s="5"/>
      <c r="AC27" s="5"/>
      <c r="AD27" s="18">
        <f>O27+P27+Q27+R27+AC27</f>
        <v>0</v>
      </c>
      <c r="AE27" s="5"/>
      <c r="AF27" s="5"/>
      <c r="AG27" s="5"/>
      <c r="AH27" s="5"/>
      <c r="AI27" s="5"/>
      <c r="AJ27" s="5"/>
      <c r="AK27" s="5"/>
      <c r="AL27" s="5"/>
      <c r="AM27" s="5"/>
      <c r="AN27" s="5"/>
      <c r="AO27" s="5"/>
      <c r="AP27" s="5"/>
      <c r="AQ27" s="5"/>
      <c r="AR27" s="18">
        <f t="shared" si="5"/>
        <v>0</v>
      </c>
      <c r="AS27" s="5"/>
      <c r="AT27" s="11"/>
      <c r="AU27" s="5"/>
      <c r="AV27" s="11"/>
      <c r="AW27" s="5"/>
      <c r="AX27" s="11"/>
      <c r="AY27" s="5"/>
      <c r="AZ27" s="11"/>
      <c r="BA27" s="5"/>
      <c r="BB27" s="18">
        <f>BB28+BB29+BB30+BB31</f>
        <v>0</v>
      </c>
      <c r="BC27" s="18">
        <f>BC28+BC29+BC30+BC31</f>
        <v>0</v>
      </c>
      <c r="BD27" s="18">
        <f>BD28+BD29+BD30+BD31</f>
        <v>3000</v>
      </c>
      <c r="BE27" s="18">
        <f>BE28+BE29+BE30+BE31</f>
        <v>0</v>
      </c>
      <c r="BF27" s="18">
        <f>BF28+BF29+BF30+BF31</f>
        <v>0</v>
      </c>
      <c r="BG27" s="18">
        <f t="shared" si="1"/>
        <v>3000</v>
      </c>
      <c r="BH27" s="30">
        <f t="shared" si="0"/>
        <v>3000</v>
      </c>
      <c r="BI27" s="8"/>
      <c r="BJ27" s="3"/>
      <c r="BK27" s="68"/>
      <c r="BL27" s="66"/>
      <c r="BM27" s="54">
        <v>3000</v>
      </c>
      <c r="BN27" s="31">
        <f>BH27+BI27+BJ27+BK27+BL27</f>
        <v>3000</v>
      </c>
    </row>
    <row r="28" spans="4:66" ht="12" customHeight="1" x14ac:dyDescent="0.3">
      <c r="D28" s="153"/>
      <c r="E28" s="154"/>
      <c r="F28" s="154"/>
      <c r="G28" s="154"/>
      <c r="H28" s="150"/>
      <c r="I28" s="150"/>
      <c r="J28" s="139"/>
      <c r="K28" s="109" t="s">
        <v>459</v>
      </c>
      <c r="L28" s="109"/>
      <c r="M28" s="36" t="s">
        <v>66</v>
      </c>
      <c r="N28" s="5"/>
      <c r="O28" s="5"/>
      <c r="P28" s="5"/>
      <c r="Q28" s="5"/>
      <c r="R28" s="18">
        <f t="shared" si="6"/>
        <v>0</v>
      </c>
      <c r="S28" s="5"/>
      <c r="T28" s="5"/>
      <c r="U28" s="66"/>
      <c r="V28" s="18">
        <f t="shared" ref="V28:V31" si="7">W28</f>
        <v>0</v>
      </c>
      <c r="W28" s="66"/>
      <c r="X28" s="66"/>
      <c r="Y28" s="5"/>
      <c r="Z28" s="5"/>
      <c r="AA28" s="5"/>
      <c r="AB28" s="5"/>
      <c r="AC28" s="5"/>
      <c r="AD28" s="18">
        <f t="shared" si="4"/>
        <v>0</v>
      </c>
      <c r="AE28" s="5"/>
      <c r="AF28" s="5"/>
      <c r="AG28" s="5"/>
      <c r="AH28" s="5"/>
      <c r="AI28" s="5"/>
      <c r="AJ28" s="5"/>
      <c r="AK28" s="5"/>
      <c r="AL28" s="5"/>
      <c r="AM28" s="5"/>
      <c r="AN28" s="5"/>
      <c r="AO28" s="5"/>
      <c r="AP28" s="5"/>
      <c r="AQ28" s="5"/>
      <c r="AR28" s="18">
        <f t="shared" si="5"/>
        <v>0</v>
      </c>
      <c r="AS28" s="5"/>
      <c r="AT28" s="11"/>
      <c r="AU28" s="5"/>
      <c r="AV28" s="11"/>
      <c r="AW28" s="5"/>
      <c r="AX28" s="11"/>
      <c r="AY28" s="5"/>
      <c r="AZ28" s="11"/>
      <c r="BA28" s="5"/>
      <c r="BB28" s="66"/>
      <c r="BC28" s="66"/>
      <c r="BD28" s="76">
        <v>3000</v>
      </c>
      <c r="BE28" s="66"/>
      <c r="BF28" s="66"/>
      <c r="BG28" s="18">
        <f t="shared" si="1"/>
        <v>3000</v>
      </c>
      <c r="BH28" s="30">
        <f t="shared" si="0"/>
        <v>3000</v>
      </c>
      <c r="BI28" s="8"/>
      <c r="BJ28" s="3"/>
      <c r="BK28" s="46"/>
      <c r="BL28" s="5"/>
      <c r="BM28" s="50"/>
      <c r="BN28" s="8"/>
    </row>
    <row r="29" spans="4:66" ht="12" customHeight="1" x14ac:dyDescent="0.3">
      <c r="D29" s="153"/>
      <c r="E29" s="154"/>
      <c r="F29" s="154"/>
      <c r="G29" s="154"/>
      <c r="H29" s="150"/>
      <c r="I29" s="150"/>
      <c r="J29" s="139"/>
      <c r="K29" s="109" t="s">
        <v>460</v>
      </c>
      <c r="L29" s="109"/>
      <c r="M29" s="36" t="s">
        <v>67</v>
      </c>
      <c r="N29" s="5"/>
      <c r="O29" s="5"/>
      <c r="P29" s="5"/>
      <c r="Q29" s="5"/>
      <c r="R29" s="18">
        <f t="shared" si="6"/>
        <v>0</v>
      </c>
      <c r="S29" s="5"/>
      <c r="T29" s="5"/>
      <c r="U29" s="66"/>
      <c r="V29" s="18">
        <f>W29</f>
        <v>0</v>
      </c>
      <c r="W29" s="66"/>
      <c r="X29" s="66"/>
      <c r="Y29" s="5"/>
      <c r="Z29" s="5"/>
      <c r="AA29" s="5"/>
      <c r="AB29" s="5"/>
      <c r="AC29" s="5"/>
      <c r="AD29" s="18">
        <f t="shared" si="4"/>
        <v>0</v>
      </c>
      <c r="AE29" s="5"/>
      <c r="AF29" s="5"/>
      <c r="AG29" s="5"/>
      <c r="AH29" s="5"/>
      <c r="AI29" s="5"/>
      <c r="AJ29" s="5"/>
      <c r="AK29" s="5"/>
      <c r="AL29" s="5"/>
      <c r="AM29" s="5"/>
      <c r="AN29" s="5"/>
      <c r="AO29" s="5"/>
      <c r="AP29" s="5"/>
      <c r="AQ29" s="5"/>
      <c r="AR29" s="18">
        <f t="shared" si="5"/>
        <v>0</v>
      </c>
      <c r="AS29" s="5"/>
      <c r="AT29" s="11"/>
      <c r="AU29" s="5"/>
      <c r="AV29" s="11"/>
      <c r="AW29" s="5"/>
      <c r="AX29" s="11"/>
      <c r="AY29" s="5"/>
      <c r="AZ29" s="11"/>
      <c r="BA29" s="5"/>
      <c r="BB29" s="67"/>
      <c r="BC29" s="66"/>
      <c r="BD29" s="67"/>
      <c r="BE29" s="66"/>
      <c r="BF29" s="67"/>
      <c r="BG29" s="18">
        <f t="shared" si="1"/>
        <v>0</v>
      </c>
      <c r="BH29" s="30">
        <f t="shared" si="0"/>
        <v>0</v>
      </c>
      <c r="BI29" s="8"/>
      <c r="BJ29" s="3"/>
      <c r="BK29" s="46"/>
      <c r="BL29" s="5"/>
      <c r="BM29" s="50"/>
      <c r="BN29" s="8"/>
    </row>
    <row r="30" spans="4:66" ht="12" customHeight="1" x14ac:dyDescent="0.3">
      <c r="D30" s="153"/>
      <c r="E30" s="154"/>
      <c r="F30" s="154"/>
      <c r="G30" s="154"/>
      <c r="H30" s="150"/>
      <c r="I30" s="150"/>
      <c r="J30" s="139"/>
      <c r="K30" s="109" t="s">
        <v>461</v>
      </c>
      <c r="L30" s="109"/>
      <c r="M30" s="36" t="s">
        <v>68</v>
      </c>
      <c r="N30" s="5"/>
      <c r="O30" s="5"/>
      <c r="P30" s="5"/>
      <c r="Q30" s="5"/>
      <c r="R30" s="18">
        <f t="shared" si="6"/>
        <v>0</v>
      </c>
      <c r="S30" s="5"/>
      <c r="T30" s="5"/>
      <c r="U30" s="66"/>
      <c r="V30" s="18">
        <f t="shared" si="7"/>
        <v>0</v>
      </c>
      <c r="W30" s="66"/>
      <c r="X30" s="66"/>
      <c r="Y30" s="5"/>
      <c r="Z30" s="5"/>
      <c r="AA30" s="5"/>
      <c r="AB30" s="5"/>
      <c r="AC30" s="5"/>
      <c r="AD30" s="18">
        <f t="shared" si="4"/>
        <v>0</v>
      </c>
      <c r="AE30" s="5"/>
      <c r="AF30" s="5"/>
      <c r="AG30" s="5"/>
      <c r="AH30" s="5"/>
      <c r="AI30" s="5"/>
      <c r="AJ30" s="5"/>
      <c r="AK30" s="5"/>
      <c r="AL30" s="5"/>
      <c r="AM30" s="5"/>
      <c r="AN30" s="5"/>
      <c r="AO30" s="5"/>
      <c r="AP30" s="5"/>
      <c r="AQ30" s="5"/>
      <c r="AR30" s="18">
        <f t="shared" si="5"/>
        <v>0</v>
      </c>
      <c r="AS30" s="5"/>
      <c r="AT30" s="11"/>
      <c r="AU30" s="5"/>
      <c r="AV30" s="11"/>
      <c r="AW30" s="5"/>
      <c r="AX30" s="11"/>
      <c r="AY30" s="5"/>
      <c r="AZ30" s="11"/>
      <c r="BA30" s="5"/>
      <c r="BB30" s="66"/>
      <c r="BC30" s="66"/>
      <c r="BD30" s="66"/>
      <c r="BE30" s="66"/>
      <c r="BF30" s="66"/>
      <c r="BG30" s="18">
        <f t="shared" si="1"/>
        <v>0</v>
      </c>
      <c r="BH30" s="30">
        <f t="shared" si="0"/>
        <v>0</v>
      </c>
      <c r="BI30" s="8"/>
      <c r="BJ30" s="3"/>
      <c r="BK30" s="46"/>
      <c r="BL30" s="5"/>
      <c r="BM30" s="50"/>
      <c r="BN30" s="8"/>
    </row>
    <row r="31" spans="4:66" ht="12" customHeight="1" x14ac:dyDescent="0.3">
      <c r="D31" s="153"/>
      <c r="E31" s="154"/>
      <c r="F31" s="154"/>
      <c r="G31" s="154"/>
      <c r="H31" s="150"/>
      <c r="I31" s="150"/>
      <c r="J31" s="139"/>
      <c r="K31" s="180" t="s">
        <v>462</v>
      </c>
      <c r="L31" s="180"/>
      <c r="M31" s="36" t="s">
        <v>69</v>
      </c>
      <c r="N31" s="5"/>
      <c r="O31" s="5"/>
      <c r="P31" s="5"/>
      <c r="Q31" s="5"/>
      <c r="R31" s="18">
        <f>V31</f>
        <v>0</v>
      </c>
      <c r="S31" s="5"/>
      <c r="T31" s="5"/>
      <c r="U31" s="66"/>
      <c r="V31" s="18">
        <f t="shared" si="7"/>
        <v>0</v>
      </c>
      <c r="W31" s="66"/>
      <c r="X31" s="66"/>
      <c r="Y31" s="5"/>
      <c r="Z31" s="5"/>
      <c r="AA31" s="5"/>
      <c r="AB31" s="5"/>
      <c r="AC31" s="5"/>
      <c r="AD31" s="18">
        <f t="shared" si="4"/>
        <v>0</v>
      </c>
      <c r="AE31" s="5"/>
      <c r="AF31" s="5"/>
      <c r="AG31" s="5"/>
      <c r="AH31" s="5"/>
      <c r="AI31" s="5"/>
      <c r="AJ31" s="5"/>
      <c r="AK31" s="5"/>
      <c r="AL31" s="5"/>
      <c r="AM31" s="5"/>
      <c r="AN31" s="5"/>
      <c r="AO31" s="5"/>
      <c r="AP31" s="5"/>
      <c r="AQ31" s="5"/>
      <c r="AR31" s="18">
        <f t="shared" si="5"/>
        <v>0</v>
      </c>
      <c r="AS31" s="5"/>
      <c r="AT31" s="11"/>
      <c r="AU31" s="5"/>
      <c r="AV31" s="11"/>
      <c r="AW31" s="5"/>
      <c r="AX31" s="11"/>
      <c r="AY31" s="5"/>
      <c r="AZ31" s="11"/>
      <c r="BA31" s="5"/>
      <c r="BB31" s="66"/>
      <c r="BC31" s="66"/>
      <c r="BD31" s="66"/>
      <c r="BE31" s="66"/>
      <c r="BF31" s="66"/>
      <c r="BG31" s="18">
        <f t="shared" si="1"/>
        <v>0</v>
      </c>
      <c r="BH31" s="30">
        <f t="shared" si="0"/>
        <v>0</v>
      </c>
      <c r="BI31" s="8"/>
      <c r="BJ31" s="3"/>
      <c r="BK31" s="46"/>
      <c r="BL31" s="5"/>
      <c r="BM31" s="50"/>
      <c r="BN31" s="8"/>
    </row>
    <row r="32" spans="4:66" ht="12" customHeight="1" x14ac:dyDescent="0.3">
      <c r="D32" s="153"/>
      <c r="E32" s="154"/>
      <c r="F32" s="154"/>
      <c r="G32" s="154"/>
      <c r="H32" s="150"/>
      <c r="I32" s="150"/>
      <c r="J32" s="139" t="s">
        <v>463</v>
      </c>
      <c r="K32" s="113" t="s">
        <v>464</v>
      </c>
      <c r="L32" s="113"/>
      <c r="M32" s="73" t="s">
        <v>70</v>
      </c>
      <c r="N32" s="18">
        <f>N33+N36+N41</f>
        <v>50</v>
      </c>
      <c r="O32" s="18">
        <f>O33+O36+O41</f>
        <v>0</v>
      </c>
      <c r="P32" s="18">
        <f>P33+P36+P41</f>
        <v>0</v>
      </c>
      <c r="Q32" s="18">
        <f>Q33+Q36+Q41</f>
        <v>0</v>
      </c>
      <c r="R32" s="5"/>
      <c r="S32" s="5"/>
      <c r="T32" s="5"/>
      <c r="U32" s="5"/>
      <c r="V32" s="5"/>
      <c r="W32" s="5"/>
      <c r="X32" s="5"/>
      <c r="Y32" s="5"/>
      <c r="Z32" s="5"/>
      <c r="AA32" s="5"/>
      <c r="AB32" s="5"/>
      <c r="AC32" s="5"/>
      <c r="AD32" s="18">
        <f t="shared" si="4"/>
        <v>0</v>
      </c>
      <c r="AE32" s="5"/>
      <c r="AF32" s="5"/>
      <c r="AG32" s="5"/>
      <c r="AH32" s="5"/>
      <c r="AI32" s="5"/>
      <c r="AJ32" s="5"/>
      <c r="AK32" s="5"/>
      <c r="AL32" s="5"/>
      <c r="AM32" s="5"/>
      <c r="AN32" s="5"/>
      <c r="AO32" s="5"/>
      <c r="AP32" s="5"/>
      <c r="AQ32" s="5"/>
      <c r="AR32" s="18">
        <f t="shared" si="5"/>
        <v>0</v>
      </c>
      <c r="AS32" s="5"/>
      <c r="AT32" s="5"/>
      <c r="AU32" s="5"/>
      <c r="AV32" s="5"/>
      <c r="AW32" s="5"/>
      <c r="AX32" s="5"/>
      <c r="AY32" s="5"/>
      <c r="AZ32" s="5"/>
      <c r="BA32" s="5"/>
      <c r="BB32" s="5"/>
      <c r="BC32" s="5"/>
      <c r="BD32" s="5"/>
      <c r="BE32" s="5"/>
      <c r="BF32" s="5"/>
      <c r="BG32" s="5"/>
      <c r="BH32" s="30">
        <f t="shared" si="0"/>
        <v>50</v>
      </c>
      <c r="BI32" s="8"/>
      <c r="BJ32" s="3"/>
      <c r="BK32" s="46"/>
      <c r="BL32" s="5"/>
      <c r="BM32" s="50"/>
      <c r="BN32" s="5"/>
    </row>
    <row r="33" spans="4:66" ht="12" customHeight="1" x14ac:dyDescent="0.3">
      <c r="D33" s="153"/>
      <c r="E33" s="154"/>
      <c r="F33" s="154"/>
      <c r="G33" s="154"/>
      <c r="H33" s="150"/>
      <c r="I33" s="150"/>
      <c r="J33" s="139"/>
      <c r="K33" s="109" t="s">
        <v>465</v>
      </c>
      <c r="L33" s="109"/>
      <c r="M33" s="73" t="s">
        <v>71</v>
      </c>
      <c r="N33" s="18">
        <f>N34+N35</f>
        <v>0</v>
      </c>
      <c r="O33" s="18">
        <f>O34+O35</f>
        <v>0</v>
      </c>
      <c r="P33" s="5"/>
      <c r="Q33" s="5"/>
      <c r="R33" s="5"/>
      <c r="S33" s="5"/>
      <c r="T33" s="5"/>
      <c r="U33" s="5"/>
      <c r="V33" s="5"/>
      <c r="W33" s="5"/>
      <c r="X33" s="5"/>
      <c r="Y33" s="5"/>
      <c r="Z33" s="5"/>
      <c r="AA33" s="5"/>
      <c r="AB33" s="5"/>
      <c r="AC33" s="5"/>
      <c r="AD33" s="18">
        <f>O33+P33+Q33+R33+AC33</f>
        <v>0</v>
      </c>
      <c r="AE33" s="5"/>
      <c r="AF33" s="5"/>
      <c r="AG33" s="5"/>
      <c r="AH33" s="5"/>
      <c r="AI33" s="5"/>
      <c r="AJ33" s="5"/>
      <c r="AK33" s="5"/>
      <c r="AL33" s="5"/>
      <c r="AM33" s="5"/>
      <c r="AN33" s="5"/>
      <c r="AO33" s="5"/>
      <c r="AP33" s="5"/>
      <c r="AQ33" s="5"/>
      <c r="AR33" s="18">
        <f>AD33+AL33+AQ33</f>
        <v>0</v>
      </c>
      <c r="AS33" s="5"/>
      <c r="AT33" s="5"/>
      <c r="AU33" s="5"/>
      <c r="AV33" s="5"/>
      <c r="AW33" s="5"/>
      <c r="AX33" s="5"/>
      <c r="AY33" s="5"/>
      <c r="AZ33" s="5"/>
      <c r="BA33" s="5"/>
      <c r="BB33" s="5"/>
      <c r="BC33" s="5"/>
      <c r="BD33" s="5"/>
      <c r="BE33" s="5"/>
      <c r="BF33" s="5"/>
      <c r="BG33" s="5"/>
      <c r="BH33" s="30">
        <f>N33+AR33+BG33</f>
        <v>0</v>
      </c>
      <c r="BI33" s="8"/>
      <c r="BJ33" s="3"/>
      <c r="BK33" s="46"/>
      <c r="BL33" s="5"/>
      <c r="BM33" s="50"/>
      <c r="BN33" s="8"/>
    </row>
    <row r="34" spans="4:66" ht="12" customHeight="1" x14ac:dyDescent="0.3">
      <c r="D34" s="153"/>
      <c r="E34" s="154"/>
      <c r="F34" s="154"/>
      <c r="G34" s="154"/>
      <c r="H34" s="150"/>
      <c r="I34" s="150"/>
      <c r="J34" s="139"/>
      <c r="K34" s="109" t="s">
        <v>466</v>
      </c>
      <c r="L34" s="109"/>
      <c r="M34" s="73" t="s">
        <v>331</v>
      </c>
      <c r="N34" s="6"/>
      <c r="O34" s="6"/>
      <c r="P34" s="5"/>
      <c r="Q34" s="5"/>
      <c r="R34" s="5"/>
      <c r="S34" s="5"/>
      <c r="T34" s="5"/>
      <c r="U34" s="5"/>
      <c r="V34" s="5"/>
      <c r="W34" s="5"/>
      <c r="X34" s="5"/>
      <c r="Y34" s="5"/>
      <c r="Z34" s="5"/>
      <c r="AA34" s="5"/>
      <c r="AB34" s="5"/>
      <c r="AC34" s="5"/>
      <c r="AD34" s="18">
        <f t="shared" ref="AD34:AD35" si="8">O34+P34+Q34+R34+AC34</f>
        <v>0</v>
      </c>
      <c r="AE34" s="5"/>
      <c r="AF34" s="5"/>
      <c r="AG34" s="5"/>
      <c r="AH34" s="5"/>
      <c r="AI34" s="5"/>
      <c r="AJ34" s="5"/>
      <c r="AK34" s="5"/>
      <c r="AL34" s="5"/>
      <c r="AM34" s="5"/>
      <c r="AN34" s="5"/>
      <c r="AO34" s="5"/>
      <c r="AP34" s="5"/>
      <c r="AQ34" s="5"/>
      <c r="AR34" s="18">
        <f t="shared" ref="AR34" si="9">AD34+AL34+AQ34</f>
        <v>0</v>
      </c>
      <c r="AS34" s="5"/>
      <c r="AT34" s="5"/>
      <c r="AU34" s="5"/>
      <c r="AV34" s="5"/>
      <c r="AW34" s="5"/>
      <c r="AX34" s="5"/>
      <c r="AY34" s="5"/>
      <c r="AZ34" s="5"/>
      <c r="BA34" s="5"/>
      <c r="BB34" s="5"/>
      <c r="BC34" s="5"/>
      <c r="BD34" s="5"/>
      <c r="BE34" s="5"/>
      <c r="BF34" s="5"/>
      <c r="BG34" s="5"/>
      <c r="BH34" s="30">
        <f t="shared" ref="BH34:BH40" si="10">N34+AR34+BG34</f>
        <v>0</v>
      </c>
      <c r="BI34" s="8"/>
      <c r="BJ34" s="3"/>
      <c r="BK34" s="46"/>
      <c r="BL34" s="5"/>
      <c r="BM34" s="50"/>
      <c r="BN34" s="8"/>
    </row>
    <row r="35" spans="4:66" ht="12" customHeight="1" x14ac:dyDescent="0.3">
      <c r="D35" s="153"/>
      <c r="E35" s="154"/>
      <c r="F35" s="154"/>
      <c r="G35" s="154"/>
      <c r="H35" s="150"/>
      <c r="I35" s="150"/>
      <c r="J35" s="139"/>
      <c r="K35" s="109" t="s">
        <v>467</v>
      </c>
      <c r="L35" s="109"/>
      <c r="M35" s="73" t="s">
        <v>332</v>
      </c>
      <c r="N35" s="6"/>
      <c r="O35" s="6"/>
      <c r="P35" s="5"/>
      <c r="Q35" s="5"/>
      <c r="R35" s="5"/>
      <c r="S35" s="5"/>
      <c r="T35" s="5"/>
      <c r="U35" s="5"/>
      <c r="V35" s="5"/>
      <c r="W35" s="5"/>
      <c r="X35" s="5"/>
      <c r="Y35" s="5"/>
      <c r="Z35" s="5"/>
      <c r="AA35" s="5"/>
      <c r="AB35" s="5"/>
      <c r="AC35" s="5"/>
      <c r="AD35" s="18">
        <f t="shared" si="8"/>
        <v>0</v>
      </c>
      <c r="AE35" s="5"/>
      <c r="AF35" s="5"/>
      <c r="AG35" s="5"/>
      <c r="AH35" s="5"/>
      <c r="AI35" s="5"/>
      <c r="AJ35" s="5"/>
      <c r="AK35" s="5"/>
      <c r="AL35" s="5"/>
      <c r="AM35" s="5"/>
      <c r="AN35" s="5"/>
      <c r="AO35" s="5"/>
      <c r="AP35" s="5"/>
      <c r="AQ35" s="5"/>
      <c r="AR35" s="18">
        <f>AD35+AL35+AQ35</f>
        <v>0</v>
      </c>
      <c r="AS35" s="5"/>
      <c r="AT35" s="5"/>
      <c r="AU35" s="5"/>
      <c r="AV35" s="5"/>
      <c r="AW35" s="5"/>
      <c r="AX35" s="5"/>
      <c r="AY35" s="5"/>
      <c r="AZ35" s="5"/>
      <c r="BA35" s="5"/>
      <c r="BB35" s="5"/>
      <c r="BC35" s="5"/>
      <c r="BD35" s="5"/>
      <c r="BE35" s="5"/>
      <c r="BF35" s="5"/>
      <c r="BG35" s="5"/>
      <c r="BH35" s="30">
        <f t="shared" si="10"/>
        <v>0</v>
      </c>
      <c r="BI35" s="8"/>
      <c r="BJ35" s="3"/>
      <c r="BK35" s="46"/>
      <c r="BL35" s="5"/>
      <c r="BM35" s="50"/>
      <c r="BN35" s="8"/>
    </row>
    <row r="36" spans="4:66" ht="12" customHeight="1" x14ac:dyDescent="0.3">
      <c r="D36" s="153"/>
      <c r="E36" s="154"/>
      <c r="F36" s="154"/>
      <c r="G36" s="154"/>
      <c r="H36" s="150"/>
      <c r="I36" s="150"/>
      <c r="J36" s="139"/>
      <c r="K36" s="135" t="s">
        <v>468</v>
      </c>
      <c r="L36" s="135"/>
      <c r="M36" s="73" t="s">
        <v>72</v>
      </c>
      <c r="N36" s="18">
        <f>N37+N38+N39+N40</f>
        <v>50</v>
      </c>
      <c r="O36" s="18">
        <f t="shared" ref="O36:Q36" si="11">O37+O38+O39+O40</f>
        <v>0</v>
      </c>
      <c r="P36" s="18">
        <f t="shared" si="11"/>
        <v>0</v>
      </c>
      <c r="Q36" s="18">
        <f t="shared" si="11"/>
        <v>0</v>
      </c>
      <c r="R36" s="5"/>
      <c r="S36" s="5"/>
      <c r="T36" s="5"/>
      <c r="U36" s="5"/>
      <c r="V36" s="5"/>
      <c r="W36" s="5"/>
      <c r="X36" s="5"/>
      <c r="Y36" s="5"/>
      <c r="Z36" s="5"/>
      <c r="AA36" s="5"/>
      <c r="AB36" s="5"/>
      <c r="AC36" s="5"/>
      <c r="AD36" s="18">
        <f>O36+P36+Q36+R36+AC36</f>
        <v>0</v>
      </c>
      <c r="AE36" s="5"/>
      <c r="AF36" s="5"/>
      <c r="AG36" s="5"/>
      <c r="AH36" s="5"/>
      <c r="AI36" s="5"/>
      <c r="AJ36" s="5"/>
      <c r="AK36" s="5"/>
      <c r="AL36" s="5"/>
      <c r="AM36" s="5"/>
      <c r="AN36" s="5"/>
      <c r="AO36" s="5"/>
      <c r="AP36" s="5"/>
      <c r="AQ36" s="5"/>
      <c r="AR36" s="18">
        <f>AD36+AL36+AQ36</f>
        <v>0</v>
      </c>
      <c r="AS36" s="5"/>
      <c r="AT36" s="5"/>
      <c r="AU36" s="5"/>
      <c r="AV36" s="5"/>
      <c r="AW36" s="5"/>
      <c r="AX36" s="5"/>
      <c r="AY36" s="5"/>
      <c r="AZ36" s="5"/>
      <c r="BA36" s="5"/>
      <c r="BB36" s="5"/>
      <c r="BC36" s="5"/>
      <c r="BD36" s="5"/>
      <c r="BE36" s="5"/>
      <c r="BF36" s="5"/>
      <c r="BG36" s="5"/>
      <c r="BH36" s="30">
        <f t="shared" si="10"/>
        <v>50</v>
      </c>
      <c r="BI36" s="8"/>
      <c r="BJ36" s="3"/>
      <c r="BK36" s="46"/>
      <c r="BL36" s="5"/>
      <c r="BM36" s="50"/>
      <c r="BN36" s="8"/>
    </row>
    <row r="37" spans="4:66" ht="12" customHeight="1" x14ac:dyDescent="0.3">
      <c r="D37" s="153"/>
      <c r="E37" s="154"/>
      <c r="F37" s="154"/>
      <c r="G37" s="154"/>
      <c r="H37" s="150"/>
      <c r="I37" s="150"/>
      <c r="J37" s="139"/>
      <c r="K37" s="144" t="s">
        <v>469</v>
      </c>
      <c r="L37" s="145"/>
      <c r="M37" s="73" t="s">
        <v>333</v>
      </c>
      <c r="N37" s="6"/>
      <c r="O37" s="6"/>
      <c r="P37" s="6"/>
      <c r="Q37" s="6"/>
      <c r="R37" s="5"/>
      <c r="S37" s="5"/>
      <c r="T37" s="5"/>
      <c r="U37" s="5"/>
      <c r="V37" s="5"/>
      <c r="W37" s="5"/>
      <c r="X37" s="5"/>
      <c r="Y37" s="5"/>
      <c r="Z37" s="5"/>
      <c r="AA37" s="5"/>
      <c r="AB37" s="5"/>
      <c r="AC37" s="5"/>
      <c r="AD37" s="18">
        <f t="shared" ref="AD37:AD40" si="12">O37+P37+Q37+R37+AC37</f>
        <v>0</v>
      </c>
      <c r="AE37" s="5"/>
      <c r="AF37" s="5"/>
      <c r="AG37" s="5"/>
      <c r="AH37" s="5"/>
      <c r="AI37" s="5"/>
      <c r="AJ37" s="5"/>
      <c r="AK37" s="5"/>
      <c r="AL37" s="5"/>
      <c r="AM37" s="5"/>
      <c r="AN37" s="5"/>
      <c r="AO37" s="5"/>
      <c r="AP37" s="5"/>
      <c r="AQ37" s="5"/>
      <c r="AR37" s="18">
        <f t="shared" ref="AR37:AR40" si="13">AD37+AL37+AQ37</f>
        <v>0</v>
      </c>
      <c r="AS37" s="5"/>
      <c r="AT37" s="5"/>
      <c r="AU37" s="5"/>
      <c r="AV37" s="5"/>
      <c r="AW37" s="5"/>
      <c r="AX37" s="5"/>
      <c r="AY37" s="5"/>
      <c r="AZ37" s="5"/>
      <c r="BA37" s="5"/>
      <c r="BB37" s="5"/>
      <c r="BC37" s="5"/>
      <c r="BD37" s="5"/>
      <c r="BE37" s="5"/>
      <c r="BF37" s="5"/>
      <c r="BG37" s="5"/>
      <c r="BH37" s="30">
        <f t="shared" si="10"/>
        <v>0</v>
      </c>
      <c r="BI37" s="8"/>
      <c r="BJ37" s="3"/>
      <c r="BK37" s="46"/>
      <c r="BL37" s="5"/>
      <c r="BM37" s="50"/>
      <c r="BN37" s="8"/>
    </row>
    <row r="38" spans="4:66" ht="12" customHeight="1" x14ac:dyDescent="0.3">
      <c r="D38" s="153"/>
      <c r="E38" s="154"/>
      <c r="F38" s="154"/>
      <c r="G38" s="154"/>
      <c r="H38" s="150"/>
      <c r="I38" s="150"/>
      <c r="J38" s="139"/>
      <c r="K38" s="146" t="s">
        <v>470</v>
      </c>
      <c r="L38" s="83" t="s">
        <v>471</v>
      </c>
      <c r="M38" s="73" t="s">
        <v>334</v>
      </c>
      <c r="N38" s="6"/>
      <c r="O38" s="6"/>
      <c r="P38" s="6"/>
      <c r="Q38" s="6"/>
      <c r="R38" s="5"/>
      <c r="S38" s="5"/>
      <c r="T38" s="5"/>
      <c r="U38" s="5"/>
      <c r="V38" s="5"/>
      <c r="W38" s="5"/>
      <c r="X38" s="5"/>
      <c r="Y38" s="5"/>
      <c r="Z38" s="5"/>
      <c r="AA38" s="5"/>
      <c r="AB38" s="5"/>
      <c r="AC38" s="5"/>
      <c r="AD38" s="18">
        <f t="shared" si="12"/>
        <v>0</v>
      </c>
      <c r="AE38" s="5"/>
      <c r="AF38" s="5"/>
      <c r="AG38" s="5"/>
      <c r="AH38" s="5"/>
      <c r="AI38" s="5"/>
      <c r="AJ38" s="5"/>
      <c r="AK38" s="5"/>
      <c r="AL38" s="5"/>
      <c r="AM38" s="5"/>
      <c r="AN38" s="5"/>
      <c r="AO38" s="5"/>
      <c r="AP38" s="5"/>
      <c r="AQ38" s="5"/>
      <c r="AR38" s="18">
        <f t="shared" si="13"/>
        <v>0</v>
      </c>
      <c r="AS38" s="5"/>
      <c r="AT38" s="5"/>
      <c r="AU38" s="5"/>
      <c r="AV38" s="5"/>
      <c r="AW38" s="5"/>
      <c r="AX38" s="5"/>
      <c r="AY38" s="5"/>
      <c r="AZ38" s="5"/>
      <c r="BA38" s="5"/>
      <c r="BB38" s="5"/>
      <c r="BC38" s="5"/>
      <c r="BD38" s="5"/>
      <c r="BE38" s="5"/>
      <c r="BF38" s="5"/>
      <c r="BG38" s="5"/>
      <c r="BH38" s="30">
        <f t="shared" si="10"/>
        <v>0</v>
      </c>
      <c r="BI38" s="8"/>
      <c r="BJ38" s="3"/>
      <c r="BK38" s="46"/>
      <c r="BL38" s="5"/>
      <c r="BM38" s="50"/>
      <c r="BN38" s="8"/>
    </row>
    <row r="39" spans="4:66" ht="12" customHeight="1" x14ac:dyDescent="0.3">
      <c r="D39" s="153"/>
      <c r="E39" s="154"/>
      <c r="F39" s="154"/>
      <c r="G39" s="154"/>
      <c r="H39" s="150"/>
      <c r="I39" s="150"/>
      <c r="J39" s="139"/>
      <c r="K39" s="148"/>
      <c r="L39" s="83" t="s">
        <v>472</v>
      </c>
      <c r="M39" s="73" t="s">
        <v>335</v>
      </c>
      <c r="N39" s="6"/>
      <c r="O39" s="6"/>
      <c r="P39" s="6"/>
      <c r="Q39" s="6"/>
      <c r="R39" s="5"/>
      <c r="S39" s="5"/>
      <c r="T39" s="5"/>
      <c r="U39" s="5"/>
      <c r="V39" s="5"/>
      <c r="W39" s="5"/>
      <c r="X39" s="5"/>
      <c r="Y39" s="5"/>
      <c r="Z39" s="5"/>
      <c r="AA39" s="5"/>
      <c r="AB39" s="5"/>
      <c r="AC39" s="5"/>
      <c r="AD39" s="18">
        <f t="shared" si="12"/>
        <v>0</v>
      </c>
      <c r="AE39" s="5"/>
      <c r="AF39" s="5"/>
      <c r="AG39" s="5"/>
      <c r="AH39" s="5"/>
      <c r="AI39" s="5"/>
      <c r="AJ39" s="5"/>
      <c r="AK39" s="5"/>
      <c r="AL39" s="5"/>
      <c r="AM39" s="5"/>
      <c r="AN39" s="5"/>
      <c r="AO39" s="5"/>
      <c r="AP39" s="5"/>
      <c r="AQ39" s="5"/>
      <c r="AR39" s="18">
        <f t="shared" si="13"/>
        <v>0</v>
      </c>
      <c r="AS39" s="5"/>
      <c r="AT39" s="5"/>
      <c r="AU39" s="5"/>
      <c r="AV39" s="5"/>
      <c r="AW39" s="5"/>
      <c r="AX39" s="5"/>
      <c r="AY39" s="5"/>
      <c r="AZ39" s="5"/>
      <c r="BA39" s="5"/>
      <c r="BB39" s="5"/>
      <c r="BC39" s="5"/>
      <c r="BD39" s="5"/>
      <c r="BE39" s="5"/>
      <c r="BF39" s="5"/>
      <c r="BG39" s="5"/>
      <c r="BH39" s="30">
        <f t="shared" si="10"/>
        <v>0</v>
      </c>
      <c r="BI39" s="8"/>
      <c r="BJ39" s="3"/>
      <c r="BK39" s="46"/>
      <c r="BL39" s="5"/>
      <c r="BM39" s="50"/>
      <c r="BN39" s="8"/>
    </row>
    <row r="40" spans="4:66" ht="12" customHeight="1" x14ac:dyDescent="0.3">
      <c r="D40" s="153"/>
      <c r="E40" s="154"/>
      <c r="F40" s="154"/>
      <c r="G40" s="154"/>
      <c r="H40" s="150"/>
      <c r="I40" s="150"/>
      <c r="J40" s="139"/>
      <c r="K40" s="144" t="s">
        <v>473</v>
      </c>
      <c r="L40" s="145"/>
      <c r="M40" s="73" t="s">
        <v>336</v>
      </c>
      <c r="N40" s="76">
        <v>50</v>
      </c>
      <c r="O40" s="6"/>
      <c r="P40" s="6"/>
      <c r="Q40" s="6"/>
      <c r="R40" s="5"/>
      <c r="S40" s="5"/>
      <c r="T40" s="5"/>
      <c r="U40" s="5"/>
      <c r="V40" s="5"/>
      <c r="W40" s="5"/>
      <c r="X40" s="5"/>
      <c r="Y40" s="5"/>
      <c r="Z40" s="5"/>
      <c r="AA40" s="5"/>
      <c r="AB40" s="5"/>
      <c r="AC40" s="5"/>
      <c r="AD40" s="18">
        <f t="shared" si="12"/>
        <v>0</v>
      </c>
      <c r="AE40" s="5"/>
      <c r="AF40" s="5"/>
      <c r="AG40" s="5"/>
      <c r="AH40" s="5"/>
      <c r="AI40" s="5"/>
      <c r="AJ40" s="5"/>
      <c r="AK40" s="5"/>
      <c r="AL40" s="5"/>
      <c r="AM40" s="5"/>
      <c r="AN40" s="5"/>
      <c r="AO40" s="5"/>
      <c r="AP40" s="5"/>
      <c r="AQ40" s="5"/>
      <c r="AR40" s="18">
        <f t="shared" si="13"/>
        <v>0</v>
      </c>
      <c r="AS40" s="5"/>
      <c r="AT40" s="5"/>
      <c r="AU40" s="5"/>
      <c r="AV40" s="5"/>
      <c r="AW40" s="5"/>
      <c r="AX40" s="5"/>
      <c r="AY40" s="5"/>
      <c r="AZ40" s="5"/>
      <c r="BA40" s="5"/>
      <c r="BB40" s="5"/>
      <c r="BC40" s="5"/>
      <c r="BD40" s="5"/>
      <c r="BE40" s="5"/>
      <c r="BF40" s="5"/>
      <c r="BG40" s="5"/>
      <c r="BH40" s="30">
        <f t="shared" si="10"/>
        <v>50</v>
      </c>
      <c r="BI40" s="8"/>
      <c r="BJ40" s="3"/>
      <c r="BK40" s="46"/>
      <c r="BL40" s="5"/>
      <c r="BM40" s="50"/>
      <c r="BN40" s="8"/>
    </row>
    <row r="41" spans="4:66" ht="12" customHeight="1" x14ac:dyDescent="0.3">
      <c r="D41" s="153"/>
      <c r="E41" s="154"/>
      <c r="F41" s="154"/>
      <c r="G41" s="154"/>
      <c r="H41" s="150"/>
      <c r="I41" s="150"/>
      <c r="J41" s="139"/>
      <c r="K41" s="109" t="s">
        <v>474</v>
      </c>
      <c r="L41" s="109"/>
      <c r="M41" s="73" t="s">
        <v>73</v>
      </c>
      <c r="N41" s="6"/>
      <c r="O41" s="6"/>
      <c r="P41" s="6"/>
      <c r="Q41" s="6"/>
      <c r="R41" s="5"/>
      <c r="S41" s="5"/>
      <c r="T41" s="5"/>
      <c r="U41" s="5"/>
      <c r="V41" s="5"/>
      <c r="W41" s="5"/>
      <c r="X41" s="5"/>
      <c r="Y41" s="5"/>
      <c r="Z41" s="5"/>
      <c r="AA41" s="5"/>
      <c r="AB41" s="5"/>
      <c r="AC41" s="5"/>
      <c r="AD41" s="18">
        <f>O41+P41+Q41+R41+AC41</f>
        <v>0</v>
      </c>
      <c r="AE41" s="5"/>
      <c r="AF41" s="5"/>
      <c r="AG41" s="5"/>
      <c r="AH41" s="5"/>
      <c r="AI41" s="5"/>
      <c r="AJ41" s="5"/>
      <c r="AK41" s="5"/>
      <c r="AL41" s="5"/>
      <c r="AM41" s="5"/>
      <c r="AN41" s="5"/>
      <c r="AO41" s="5"/>
      <c r="AP41" s="5"/>
      <c r="AQ41" s="5"/>
      <c r="AR41" s="18">
        <f t="shared" si="5"/>
        <v>0</v>
      </c>
      <c r="AS41" s="5"/>
      <c r="AT41" s="5"/>
      <c r="AU41" s="5"/>
      <c r="AV41" s="5"/>
      <c r="AW41" s="5"/>
      <c r="AX41" s="5"/>
      <c r="AY41" s="5"/>
      <c r="AZ41" s="5"/>
      <c r="BA41" s="5"/>
      <c r="BB41" s="5"/>
      <c r="BC41" s="5"/>
      <c r="BD41" s="5"/>
      <c r="BE41" s="5"/>
      <c r="BF41" s="5"/>
      <c r="BG41" s="5"/>
      <c r="BH41" s="30">
        <f>N41+AR41+BG41</f>
        <v>0</v>
      </c>
      <c r="BI41" s="8"/>
      <c r="BJ41" s="3"/>
      <c r="BK41" s="46"/>
      <c r="BL41" s="5"/>
      <c r="BM41" s="50"/>
      <c r="BN41" s="8"/>
    </row>
    <row r="42" spans="4:66" ht="12" customHeight="1" x14ac:dyDescent="0.3">
      <c r="D42" s="153"/>
      <c r="E42" s="154"/>
      <c r="F42" s="154"/>
      <c r="G42" s="154"/>
      <c r="H42" s="150" t="s">
        <v>475</v>
      </c>
      <c r="I42" s="150"/>
      <c r="J42" s="39" t="s">
        <v>476</v>
      </c>
      <c r="K42" s="113" t="s">
        <v>476</v>
      </c>
      <c r="L42" s="113"/>
      <c r="M42" s="73" t="s">
        <v>74</v>
      </c>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11"/>
      <c r="AU42" s="5"/>
      <c r="AV42" s="5"/>
      <c r="AW42" s="5"/>
      <c r="AX42" s="5"/>
      <c r="AY42" s="5"/>
      <c r="AZ42" s="5"/>
      <c r="BA42" s="5"/>
      <c r="BB42" s="5"/>
      <c r="BC42" s="5"/>
      <c r="BD42" s="5"/>
      <c r="BE42" s="5"/>
      <c r="BF42" s="5"/>
      <c r="BG42" s="5"/>
      <c r="BH42" s="5"/>
      <c r="BI42" s="8"/>
      <c r="BJ42" s="3"/>
      <c r="BK42" s="3"/>
      <c r="BL42" s="3"/>
      <c r="BM42" s="3"/>
      <c r="BN42" s="3"/>
    </row>
    <row r="43" spans="4:66" ht="12" customHeight="1" x14ac:dyDescent="0.3">
      <c r="D43" s="153"/>
      <c r="E43" s="154"/>
      <c r="F43" s="154"/>
      <c r="G43" s="154"/>
      <c r="H43" s="150"/>
      <c r="I43" s="150"/>
      <c r="J43" s="139" t="s">
        <v>477</v>
      </c>
      <c r="K43" s="113" t="s">
        <v>478</v>
      </c>
      <c r="L43" s="113"/>
      <c r="M43" s="73" t="s">
        <v>75</v>
      </c>
      <c r="N43" s="5"/>
      <c r="O43" s="5"/>
      <c r="P43" s="5"/>
      <c r="Q43" s="5"/>
      <c r="R43" s="18">
        <f t="shared" ref="R43:BA43" si="14">R44+R48</f>
        <v>0</v>
      </c>
      <c r="S43" s="18">
        <f t="shared" si="14"/>
        <v>0</v>
      </c>
      <c r="T43" s="18">
        <f t="shared" si="14"/>
        <v>0</v>
      </c>
      <c r="U43" s="18">
        <f t="shared" si="14"/>
        <v>0</v>
      </c>
      <c r="V43" s="18">
        <f t="shared" si="14"/>
        <v>0</v>
      </c>
      <c r="W43" s="18">
        <f t="shared" si="14"/>
        <v>0</v>
      </c>
      <c r="X43" s="18">
        <f t="shared" si="14"/>
        <v>0</v>
      </c>
      <c r="Y43" s="18">
        <f t="shared" si="14"/>
        <v>0</v>
      </c>
      <c r="Z43" s="18">
        <f t="shared" si="14"/>
        <v>0</v>
      </c>
      <c r="AA43" s="18">
        <f>AA44+AA48</f>
        <v>0</v>
      </c>
      <c r="AB43" s="18">
        <f>AB44+AB48</f>
        <v>0</v>
      </c>
      <c r="AC43" s="18">
        <f t="shared" si="14"/>
        <v>0</v>
      </c>
      <c r="AD43" s="18">
        <f t="shared" si="14"/>
        <v>0</v>
      </c>
      <c r="AE43" s="18">
        <f t="shared" si="14"/>
        <v>0</v>
      </c>
      <c r="AF43" s="18">
        <f t="shared" si="14"/>
        <v>0</v>
      </c>
      <c r="AG43" s="18">
        <f t="shared" si="14"/>
        <v>0</v>
      </c>
      <c r="AH43" s="18">
        <f t="shared" si="14"/>
        <v>0</v>
      </c>
      <c r="AI43" s="18">
        <f t="shared" si="14"/>
        <v>0</v>
      </c>
      <c r="AJ43" s="18">
        <f t="shared" si="14"/>
        <v>0</v>
      </c>
      <c r="AK43" s="18">
        <f t="shared" si="14"/>
        <v>0</v>
      </c>
      <c r="AL43" s="18">
        <f t="shared" si="14"/>
        <v>0</v>
      </c>
      <c r="AM43" s="18">
        <f t="shared" si="14"/>
        <v>0</v>
      </c>
      <c r="AN43" s="18">
        <f t="shared" si="14"/>
        <v>0</v>
      </c>
      <c r="AO43" s="18">
        <f t="shared" si="14"/>
        <v>0</v>
      </c>
      <c r="AP43" s="18">
        <f t="shared" si="14"/>
        <v>0</v>
      </c>
      <c r="AQ43" s="18">
        <f t="shared" si="14"/>
        <v>0</v>
      </c>
      <c r="AR43" s="18">
        <f t="shared" si="14"/>
        <v>0</v>
      </c>
      <c r="AS43" s="18">
        <f t="shared" si="14"/>
        <v>0</v>
      </c>
      <c r="AT43" s="18">
        <f t="shared" si="14"/>
        <v>0</v>
      </c>
      <c r="AU43" s="18">
        <f t="shared" si="14"/>
        <v>0</v>
      </c>
      <c r="AV43" s="18">
        <f t="shared" si="14"/>
        <v>0</v>
      </c>
      <c r="AW43" s="18">
        <f t="shared" si="14"/>
        <v>0</v>
      </c>
      <c r="AX43" s="18">
        <f t="shared" si="14"/>
        <v>0</v>
      </c>
      <c r="AY43" s="18">
        <f t="shared" si="14"/>
        <v>0</v>
      </c>
      <c r="AZ43" s="18">
        <f t="shared" si="14"/>
        <v>0</v>
      </c>
      <c r="BA43" s="18">
        <f t="shared" si="14"/>
        <v>0</v>
      </c>
      <c r="BB43" s="5"/>
      <c r="BC43" s="5"/>
      <c r="BD43" s="5"/>
      <c r="BE43" s="5"/>
      <c r="BF43" s="5"/>
      <c r="BG43" s="18">
        <f t="shared" ref="BG43:BG55" si="15">AS43+BB43+BC43+BD43+BE43+BF43</f>
        <v>0</v>
      </c>
      <c r="BH43" s="30">
        <f t="shared" ref="BH43:BH102" si="16">N43+AR43+BG43</f>
        <v>0</v>
      </c>
      <c r="BI43" s="20"/>
      <c r="BJ43" s="3"/>
      <c r="BK43" s="68"/>
      <c r="BL43" s="66"/>
      <c r="BM43" s="54"/>
      <c r="BN43" s="31">
        <f>BH43+BI43+BJ43+BK43+BL43</f>
        <v>0</v>
      </c>
    </row>
    <row r="44" spans="4:66" ht="12" customHeight="1" x14ac:dyDescent="0.3">
      <c r="D44" s="153"/>
      <c r="E44" s="154"/>
      <c r="F44" s="154"/>
      <c r="G44" s="154"/>
      <c r="H44" s="150"/>
      <c r="I44" s="150"/>
      <c r="J44" s="139"/>
      <c r="K44" s="109" t="s">
        <v>479</v>
      </c>
      <c r="L44" s="109"/>
      <c r="M44" s="36" t="s">
        <v>76</v>
      </c>
      <c r="N44" s="5"/>
      <c r="O44" s="5"/>
      <c r="P44" s="5"/>
      <c r="Q44" s="5"/>
      <c r="R44" s="18">
        <f t="shared" ref="R44:BA44" si="17">R45+R46</f>
        <v>0</v>
      </c>
      <c r="S44" s="18">
        <f t="shared" si="17"/>
        <v>0</v>
      </c>
      <c r="T44" s="18">
        <f t="shared" si="17"/>
        <v>0</v>
      </c>
      <c r="U44" s="18">
        <f t="shared" si="17"/>
        <v>0</v>
      </c>
      <c r="V44" s="18">
        <f t="shared" si="17"/>
        <v>0</v>
      </c>
      <c r="W44" s="18">
        <f>W45+W46</f>
        <v>0</v>
      </c>
      <c r="X44" s="18">
        <f>X45+X46</f>
        <v>0</v>
      </c>
      <c r="Y44" s="18">
        <f t="shared" si="17"/>
        <v>0</v>
      </c>
      <c r="Z44" s="18">
        <f t="shared" si="17"/>
        <v>0</v>
      </c>
      <c r="AA44" s="18">
        <f>AA45+AA46</f>
        <v>0</v>
      </c>
      <c r="AB44" s="18">
        <f>AB45+AB46</f>
        <v>0</v>
      </c>
      <c r="AC44" s="18">
        <f t="shared" si="17"/>
        <v>0</v>
      </c>
      <c r="AD44" s="18">
        <f t="shared" si="17"/>
        <v>0</v>
      </c>
      <c r="AE44" s="18">
        <f t="shared" si="17"/>
        <v>0</v>
      </c>
      <c r="AF44" s="18">
        <f t="shared" si="17"/>
        <v>0</v>
      </c>
      <c r="AG44" s="18">
        <f t="shared" si="17"/>
        <v>0</v>
      </c>
      <c r="AH44" s="18">
        <f t="shared" si="17"/>
        <v>0</v>
      </c>
      <c r="AI44" s="18">
        <f t="shared" si="17"/>
        <v>0</v>
      </c>
      <c r="AJ44" s="18">
        <f t="shared" si="17"/>
        <v>0</v>
      </c>
      <c r="AK44" s="18">
        <f t="shared" si="17"/>
        <v>0</v>
      </c>
      <c r="AL44" s="18">
        <f t="shared" si="17"/>
        <v>0</v>
      </c>
      <c r="AM44" s="18">
        <f t="shared" si="17"/>
        <v>0</v>
      </c>
      <c r="AN44" s="18">
        <f t="shared" si="17"/>
        <v>0</v>
      </c>
      <c r="AO44" s="18">
        <f t="shared" si="17"/>
        <v>0</v>
      </c>
      <c r="AP44" s="18">
        <f t="shared" si="17"/>
        <v>0</v>
      </c>
      <c r="AQ44" s="18">
        <f t="shared" si="17"/>
        <v>0</v>
      </c>
      <c r="AR44" s="18">
        <f t="shared" si="17"/>
        <v>0</v>
      </c>
      <c r="AS44" s="18">
        <f t="shared" si="17"/>
        <v>0</v>
      </c>
      <c r="AT44" s="18">
        <f t="shared" si="17"/>
        <v>0</v>
      </c>
      <c r="AU44" s="18">
        <f t="shared" si="17"/>
        <v>0</v>
      </c>
      <c r="AV44" s="18">
        <f t="shared" si="17"/>
        <v>0</v>
      </c>
      <c r="AW44" s="18">
        <f t="shared" si="17"/>
        <v>0</v>
      </c>
      <c r="AX44" s="18">
        <f t="shared" si="17"/>
        <v>0</v>
      </c>
      <c r="AY44" s="18">
        <f t="shared" si="17"/>
        <v>0</v>
      </c>
      <c r="AZ44" s="18">
        <f t="shared" si="17"/>
        <v>0</v>
      </c>
      <c r="BA44" s="18">
        <f t="shared" si="17"/>
        <v>0</v>
      </c>
      <c r="BB44" s="5"/>
      <c r="BC44" s="5"/>
      <c r="BD44" s="5"/>
      <c r="BE44" s="5"/>
      <c r="BF44" s="5"/>
      <c r="BG44" s="18">
        <f t="shared" si="15"/>
        <v>0</v>
      </c>
      <c r="BH44" s="30">
        <f t="shared" si="16"/>
        <v>0</v>
      </c>
      <c r="BI44" s="8"/>
      <c r="BJ44" s="3"/>
      <c r="BK44" s="46"/>
      <c r="BL44" s="5"/>
      <c r="BM44" s="50"/>
      <c r="BN44" s="8"/>
    </row>
    <row r="45" spans="4:66" ht="12" customHeight="1" x14ac:dyDescent="0.3">
      <c r="D45" s="153"/>
      <c r="E45" s="154"/>
      <c r="F45" s="154"/>
      <c r="G45" s="154"/>
      <c r="H45" s="150"/>
      <c r="I45" s="150"/>
      <c r="J45" s="139"/>
      <c r="K45" s="109" t="s">
        <v>480</v>
      </c>
      <c r="L45" s="109"/>
      <c r="M45" s="36" t="s">
        <v>77</v>
      </c>
      <c r="N45" s="5"/>
      <c r="O45" s="5"/>
      <c r="P45" s="5"/>
      <c r="Q45" s="5"/>
      <c r="R45" s="18">
        <f>S45+U45+Z45</f>
        <v>0</v>
      </c>
      <c r="S45" s="9"/>
      <c r="T45" s="9"/>
      <c r="U45" s="9"/>
      <c r="V45" s="9"/>
      <c r="W45" s="9"/>
      <c r="X45" s="9"/>
      <c r="Y45" s="9"/>
      <c r="Z45" s="9"/>
      <c r="AA45" s="9"/>
      <c r="AB45" s="9"/>
      <c r="AC45" s="9"/>
      <c r="AD45" s="18">
        <f>O45+P45+Q45+R45+AC45</f>
        <v>0</v>
      </c>
      <c r="AE45" s="18">
        <f>AF45+AG45</f>
        <v>0</v>
      </c>
      <c r="AF45" s="9"/>
      <c r="AG45" s="9"/>
      <c r="AH45" s="9"/>
      <c r="AI45" s="9"/>
      <c r="AJ45" s="9"/>
      <c r="AK45" s="9"/>
      <c r="AL45" s="18">
        <f>AE45+AI45+AJ45+AK45</f>
        <v>0</v>
      </c>
      <c r="AM45" s="9"/>
      <c r="AN45" s="9"/>
      <c r="AO45" s="9"/>
      <c r="AP45" s="9"/>
      <c r="AQ45" s="18">
        <f>AM45+AN45+AO45+AP45</f>
        <v>0</v>
      </c>
      <c r="AR45" s="18">
        <f>AD45+AL45+AQ45</f>
        <v>0</v>
      </c>
      <c r="AS45" s="18">
        <f>AT45+AU45+AV45+AW45+AZ45+BA45</f>
        <v>0</v>
      </c>
      <c r="AT45" s="10"/>
      <c r="AU45" s="9"/>
      <c r="AV45" s="9"/>
      <c r="AW45" s="9"/>
      <c r="AX45" s="9"/>
      <c r="AY45" s="9"/>
      <c r="AZ45" s="9"/>
      <c r="BA45" s="9"/>
      <c r="BB45" s="5"/>
      <c r="BC45" s="5"/>
      <c r="BD45" s="5"/>
      <c r="BE45" s="5"/>
      <c r="BF45" s="5"/>
      <c r="BG45" s="18">
        <f t="shared" si="15"/>
        <v>0</v>
      </c>
      <c r="BH45" s="30">
        <f t="shared" si="16"/>
        <v>0</v>
      </c>
      <c r="BI45" s="8"/>
      <c r="BJ45" s="3"/>
      <c r="BK45" s="46"/>
      <c r="BL45" s="5"/>
      <c r="BM45" s="50"/>
      <c r="BN45" s="8"/>
    </row>
    <row r="46" spans="4:66" ht="12" customHeight="1" x14ac:dyDescent="0.3">
      <c r="D46" s="153"/>
      <c r="E46" s="154"/>
      <c r="F46" s="154"/>
      <c r="G46" s="154"/>
      <c r="H46" s="150"/>
      <c r="I46" s="150"/>
      <c r="J46" s="139"/>
      <c r="K46" s="109" t="s">
        <v>481</v>
      </c>
      <c r="L46" s="109"/>
      <c r="M46" s="36" t="s">
        <v>78</v>
      </c>
      <c r="N46" s="5"/>
      <c r="O46" s="5"/>
      <c r="P46" s="5"/>
      <c r="Q46" s="5"/>
      <c r="R46" s="18">
        <f>S46+U46+Z46</f>
        <v>0</v>
      </c>
      <c r="S46" s="9"/>
      <c r="T46" s="9"/>
      <c r="U46" s="9"/>
      <c r="V46" s="9"/>
      <c r="W46" s="9"/>
      <c r="X46" s="9"/>
      <c r="Y46" s="9"/>
      <c r="Z46" s="9"/>
      <c r="AA46" s="9"/>
      <c r="AB46" s="9"/>
      <c r="AC46" s="9"/>
      <c r="AD46" s="18">
        <f>O46+P46+Q46+R46+AC46</f>
        <v>0</v>
      </c>
      <c r="AE46" s="18">
        <f>AF46+AG46</f>
        <v>0</v>
      </c>
      <c r="AF46" s="9"/>
      <c r="AG46" s="9"/>
      <c r="AH46" s="9"/>
      <c r="AI46" s="9"/>
      <c r="AJ46" s="9"/>
      <c r="AK46" s="9"/>
      <c r="AL46" s="18">
        <f>AE46+AI46+AJ46+AK46</f>
        <v>0</v>
      </c>
      <c r="AM46" s="9"/>
      <c r="AN46" s="9"/>
      <c r="AO46" s="9"/>
      <c r="AP46" s="9"/>
      <c r="AQ46" s="18">
        <f>AM46+AN46+AO46+AP46</f>
        <v>0</v>
      </c>
      <c r="AR46" s="18">
        <f>AD46+AL46+AQ46</f>
        <v>0</v>
      </c>
      <c r="AS46" s="18">
        <f>AT46+AU46+AV46+AW46+AZ46+BA46</f>
        <v>0</v>
      </c>
      <c r="AT46" s="10"/>
      <c r="AU46" s="9"/>
      <c r="AV46" s="9"/>
      <c r="AW46" s="9"/>
      <c r="AX46" s="9"/>
      <c r="AY46" s="9"/>
      <c r="AZ46" s="9"/>
      <c r="BA46" s="9"/>
      <c r="BB46" s="5"/>
      <c r="BC46" s="5"/>
      <c r="BD46" s="5"/>
      <c r="BE46" s="5"/>
      <c r="BF46" s="5"/>
      <c r="BG46" s="18">
        <f t="shared" si="15"/>
        <v>0</v>
      </c>
      <c r="BH46" s="30">
        <f t="shared" si="16"/>
        <v>0</v>
      </c>
      <c r="BI46" s="8"/>
      <c r="BJ46" s="3"/>
      <c r="BK46" s="46"/>
      <c r="BL46" s="5"/>
      <c r="BM46" s="50"/>
      <c r="BN46" s="8"/>
    </row>
    <row r="47" spans="4:66" ht="12" customHeight="1" x14ac:dyDescent="0.3">
      <c r="D47" s="153"/>
      <c r="E47" s="154"/>
      <c r="F47" s="154"/>
      <c r="G47" s="154"/>
      <c r="H47" s="150"/>
      <c r="I47" s="150"/>
      <c r="J47" s="139"/>
      <c r="K47" s="135" t="s">
        <v>482</v>
      </c>
      <c r="L47" s="135"/>
      <c r="M47" s="36" t="s">
        <v>79</v>
      </c>
      <c r="N47" s="5"/>
      <c r="O47" s="5"/>
      <c r="P47" s="5"/>
      <c r="Q47" s="5"/>
      <c r="R47" s="18">
        <f>S47+U47+Z47</f>
        <v>0</v>
      </c>
      <c r="S47" s="9"/>
      <c r="T47" s="9"/>
      <c r="U47" s="9"/>
      <c r="V47" s="9"/>
      <c r="W47" s="9"/>
      <c r="X47" s="9"/>
      <c r="Y47" s="9"/>
      <c r="Z47" s="9"/>
      <c r="AA47" s="9"/>
      <c r="AB47" s="9"/>
      <c r="AC47" s="9"/>
      <c r="AD47" s="18">
        <f>O47+P47+Q47+R47+AC47</f>
        <v>0</v>
      </c>
      <c r="AE47" s="18">
        <f>AF47+AG47</f>
        <v>0</v>
      </c>
      <c r="AF47" s="9"/>
      <c r="AG47" s="9"/>
      <c r="AH47" s="9"/>
      <c r="AI47" s="9"/>
      <c r="AJ47" s="9"/>
      <c r="AK47" s="9"/>
      <c r="AL47" s="18">
        <f>AE47+AI47+AJ47+AK47</f>
        <v>0</v>
      </c>
      <c r="AM47" s="9"/>
      <c r="AN47" s="9"/>
      <c r="AO47" s="9"/>
      <c r="AP47" s="9"/>
      <c r="AQ47" s="18">
        <f>AM47+AN47+AO47+AP47</f>
        <v>0</v>
      </c>
      <c r="AR47" s="18">
        <f>AD47+AL47+AQ47</f>
        <v>0</v>
      </c>
      <c r="AS47" s="18">
        <f>AT47+AU47+AV47+AW47+AZ47+BA47</f>
        <v>0</v>
      </c>
      <c r="AT47" s="10"/>
      <c r="AU47" s="9"/>
      <c r="AV47" s="9"/>
      <c r="AW47" s="9"/>
      <c r="AX47" s="9"/>
      <c r="AY47" s="9"/>
      <c r="AZ47" s="9"/>
      <c r="BA47" s="9"/>
      <c r="BB47" s="5"/>
      <c r="BC47" s="5"/>
      <c r="BD47" s="5"/>
      <c r="BE47" s="5"/>
      <c r="BF47" s="5"/>
      <c r="BG47" s="18">
        <f t="shared" si="15"/>
        <v>0</v>
      </c>
      <c r="BH47" s="30">
        <f t="shared" si="16"/>
        <v>0</v>
      </c>
      <c r="BI47" s="8"/>
      <c r="BJ47" s="3"/>
      <c r="BK47" s="46"/>
      <c r="BL47" s="5"/>
      <c r="BM47" s="50"/>
      <c r="BN47" s="8"/>
    </row>
    <row r="48" spans="4:66" ht="12" customHeight="1" x14ac:dyDescent="0.3">
      <c r="D48" s="153"/>
      <c r="E48" s="154"/>
      <c r="F48" s="154"/>
      <c r="G48" s="154"/>
      <c r="H48" s="150"/>
      <c r="I48" s="150"/>
      <c r="J48" s="139"/>
      <c r="K48" s="109" t="s">
        <v>483</v>
      </c>
      <c r="L48" s="109"/>
      <c r="M48" s="36" t="s">
        <v>80</v>
      </c>
      <c r="N48" s="5"/>
      <c r="O48" s="5"/>
      <c r="P48" s="5"/>
      <c r="Q48" s="5"/>
      <c r="R48" s="18">
        <f t="shared" ref="R48:BA48" si="18">R49+R50</f>
        <v>0</v>
      </c>
      <c r="S48" s="18">
        <f t="shared" si="18"/>
        <v>0</v>
      </c>
      <c r="T48" s="18">
        <f t="shared" si="18"/>
        <v>0</v>
      </c>
      <c r="U48" s="18">
        <f t="shared" si="18"/>
        <v>0</v>
      </c>
      <c r="V48" s="18">
        <f t="shared" si="18"/>
        <v>0</v>
      </c>
      <c r="W48" s="18">
        <f t="shared" si="18"/>
        <v>0</v>
      </c>
      <c r="X48" s="18">
        <f t="shared" si="18"/>
        <v>0</v>
      </c>
      <c r="Y48" s="18">
        <f t="shared" si="18"/>
        <v>0</v>
      </c>
      <c r="Z48" s="18">
        <f t="shared" si="18"/>
        <v>0</v>
      </c>
      <c r="AA48" s="18">
        <f>AA49+AA50</f>
        <v>0</v>
      </c>
      <c r="AB48" s="18">
        <f>AB49+AB50</f>
        <v>0</v>
      </c>
      <c r="AC48" s="18">
        <f t="shared" si="18"/>
        <v>0</v>
      </c>
      <c r="AD48" s="18">
        <f t="shared" si="18"/>
        <v>0</v>
      </c>
      <c r="AE48" s="18">
        <f t="shared" si="18"/>
        <v>0</v>
      </c>
      <c r="AF48" s="18">
        <f t="shared" si="18"/>
        <v>0</v>
      </c>
      <c r="AG48" s="18">
        <f t="shared" si="18"/>
        <v>0</v>
      </c>
      <c r="AH48" s="18">
        <f t="shared" si="18"/>
        <v>0</v>
      </c>
      <c r="AI48" s="18">
        <f t="shared" si="18"/>
        <v>0</v>
      </c>
      <c r="AJ48" s="18">
        <f t="shared" si="18"/>
        <v>0</v>
      </c>
      <c r="AK48" s="18">
        <f t="shared" si="18"/>
        <v>0</v>
      </c>
      <c r="AL48" s="18">
        <f t="shared" si="18"/>
        <v>0</v>
      </c>
      <c r="AM48" s="18">
        <f t="shared" si="18"/>
        <v>0</v>
      </c>
      <c r="AN48" s="18">
        <f t="shared" si="18"/>
        <v>0</v>
      </c>
      <c r="AO48" s="18">
        <f t="shared" si="18"/>
        <v>0</v>
      </c>
      <c r="AP48" s="18">
        <f t="shared" si="18"/>
        <v>0</v>
      </c>
      <c r="AQ48" s="18">
        <f t="shared" si="18"/>
        <v>0</v>
      </c>
      <c r="AR48" s="18">
        <f t="shared" si="18"/>
        <v>0</v>
      </c>
      <c r="AS48" s="18">
        <f t="shared" si="18"/>
        <v>0</v>
      </c>
      <c r="AT48" s="18">
        <f t="shared" si="18"/>
        <v>0</v>
      </c>
      <c r="AU48" s="18">
        <f t="shared" si="18"/>
        <v>0</v>
      </c>
      <c r="AV48" s="18">
        <f t="shared" si="18"/>
        <v>0</v>
      </c>
      <c r="AW48" s="18">
        <f t="shared" si="18"/>
        <v>0</v>
      </c>
      <c r="AX48" s="18">
        <f t="shared" si="18"/>
        <v>0</v>
      </c>
      <c r="AY48" s="18">
        <f t="shared" si="18"/>
        <v>0</v>
      </c>
      <c r="AZ48" s="18">
        <f t="shared" si="18"/>
        <v>0</v>
      </c>
      <c r="BA48" s="18">
        <f t="shared" si="18"/>
        <v>0</v>
      </c>
      <c r="BB48" s="5"/>
      <c r="BC48" s="5"/>
      <c r="BD48" s="5"/>
      <c r="BE48" s="5"/>
      <c r="BF48" s="5"/>
      <c r="BG48" s="18">
        <f t="shared" si="15"/>
        <v>0</v>
      </c>
      <c r="BH48" s="30">
        <f t="shared" si="16"/>
        <v>0</v>
      </c>
      <c r="BI48" s="8"/>
      <c r="BJ48" s="3"/>
      <c r="BK48" s="46"/>
      <c r="BL48" s="5"/>
      <c r="BM48" s="50"/>
      <c r="BN48" s="8"/>
    </row>
    <row r="49" spans="4:66" ht="12" customHeight="1" x14ac:dyDescent="0.3">
      <c r="D49" s="153"/>
      <c r="E49" s="154"/>
      <c r="F49" s="154"/>
      <c r="G49" s="154"/>
      <c r="H49" s="150"/>
      <c r="I49" s="150"/>
      <c r="J49" s="139"/>
      <c r="K49" s="109" t="s">
        <v>480</v>
      </c>
      <c r="L49" s="109"/>
      <c r="M49" s="36" t="s">
        <v>81</v>
      </c>
      <c r="N49" s="5"/>
      <c r="O49" s="5"/>
      <c r="P49" s="5"/>
      <c r="Q49" s="5"/>
      <c r="R49" s="18">
        <f>S49+U49+Z49</f>
        <v>0</v>
      </c>
      <c r="S49" s="9"/>
      <c r="T49" s="9"/>
      <c r="U49" s="9"/>
      <c r="V49" s="9"/>
      <c r="W49" s="9"/>
      <c r="X49" s="9"/>
      <c r="Y49" s="9"/>
      <c r="Z49" s="9"/>
      <c r="AA49" s="9"/>
      <c r="AB49" s="9"/>
      <c r="AC49" s="9"/>
      <c r="AD49" s="18">
        <f>O49+P49+Q49+R49+AC49</f>
        <v>0</v>
      </c>
      <c r="AE49" s="18">
        <f>AF49+AG49</f>
        <v>0</v>
      </c>
      <c r="AF49" s="9"/>
      <c r="AG49" s="9"/>
      <c r="AH49" s="9"/>
      <c r="AI49" s="9"/>
      <c r="AJ49" s="9"/>
      <c r="AK49" s="9"/>
      <c r="AL49" s="18">
        <f>AE49+AI49+AJ49+AK49</f>
        <v>0</v>
      </c>
      <c r="AM49" s="9"/>
      <c r="AN49" s="9"/>
      <c r="AO49" s="9"/>
      <c r="AP49" s="9"/>
      <c r="AQ49" s="18">
        <f>AM49+AN49+AO49+AP49</f>
        <v>0</v>
      </c>
      <c r="AR49" s="18">
        <f>AD49+AL49+AQ49</f>
        <v>0</v>
      </c>
      <c r="AS49" s="18">
        <f>AT49+AU49+AV49+AW49+AZ49+BA49</f>
        <v>0</v>
      </c>
      <c r="AT49" s="10"/>
      <c r="AU49" s="9"/>
      <c r="AV49" s="10"/>
      <c r="AW49" s="9"/>
      <c r="AX49" s="10"/>
      <c r="AY49" s="9"/>
      <c r="AZ49" s="10"/>
      <c r="BA49" s="9"/>
      <c r="BB49" s="5"/>
      <c r="BC49" s="5"/>
      <c r="BD49" s="5"/>
      <c r="BE49" s="5"/>
      <c r="BF49" s="5"/>
      <c r="BG49" s="18">
        <f t="shared" si="15"/>
        <v>0</v>
      </c>
      <c r="BH49" s="30">
        <f t="shared" si="16"/>
        <v>0</v>
      </c>
      <c r="BI49" s="8"/>
      <c r="BJ49" s="3"/>
      <c r="BK49" s="46"/>
      <c r="BL49" s="5"/>
      <c r="BM49" s="50"/>
      <c r="BN49" s="8"/>
    </row>
    <row r="50" spans="4:66" ht="12" customHeight="1" x14ac:dyDescent="0.3">
      <c r="D50" s="153"/>
      <c r="E50" s="154"/>
      <c r="F50" s="154"/>
      <c r="G50" s="154"/>
      <c r="H50" s="150"/>
      <c r="I50" s="150"/>
      <c r="J50" s="139"/>
      <c r="K50" s="109" t="s">
        <v>484</v>
      </c>
      <c r="L50" s="109"/>
      <c r="M50" s="36" t="s">
        <v>82</v>
      </c>
      <c r="N50" s="5"/>
      <c r="O50" s="5"/>
      <c r="P50" s="5"/>
      <c r="Q50" s="5"/>
      <c r="R50" s="18">
        <f>S50+U50+Z50</f>
        <v>0</v>
      </c>
      <c r="S50" s="9"/>
      <c r="T50" s="9"/>
      <c r="U50" s="9"/>
      <c r="V50" s="9"/>
      <c r="W50" s="9"/>
      <c r="X50" s="9"/>
      <c r="Y50" s="9"/>
      <c r="Z50" s="9"/>
      <c r="AA50" s="9"/>
      <c r="AB50" s="9"/>
      <c r="AC50" s="9"/>
      <c r="AD50" s="18">
        <f>O50+P50+Q50+R50+AC50</f>
        <v>0</v>
      </c>
      <c r="AE50" s="18">
        <f>AF50+AG50</f>
        <v>0</v>
      </c>
      <c r="AF50" s="9"/>
      <c r="AG50" s="9"/>
      <c r="AH50" s="9"/>
      <c r="AI50" s="9"/>
      <c r="AJ50" s="9"/>
      <c r="AK50" s="9"/>
      <c r="AL50" s="18">
        <f>AE50+AI50+AJ50+AK50</f>
        <v>0</v>
      </c>
      <c r="AM50" s="9"/>
      <c r="AN50" s="9"/>
      <c r="AO50" s="9"/>
      <c r="AP50" s="9"/>
      <c r="AQ50" s="18">
        <f>AM50+AN50+AO50+AP50</f>
        <v>0</v>
      </c>
      <c r="AR50" s="18">
        <f>AD50+AL50+AQ50</f>
        <v>0</v>
      </c>
      <c r="AS50" s="18">
        <f>AT50+AU50+AV50+AW50+AZ50+BA50</f>
        <v>0</v>
      </c>
      <c r="AT50" s="10"/>
      <c r="AU50" s="9"/>
      <c r="AV50" s="10"/>
      <c r="AW50" s="9"/>
      <c r="AX50" s="10"/>
      <c r="AY50" s="9"/>
      <c r="AZ50" s="10"/>
      <c r="BA50" s="9"/>
      <c r="BB50" s="5"/>
      <c r="BC50" s="5"/>
      <c r="BD50" s="5"/>
      <c r="BE50" s="5"/>
      <c r="BF50" s="5"/>
      <c r="BG50" s="18">
        <f t="shared" si="15"/>
        <v>0</v>
      </c>
      <c r="BH50" s="30">
        <f t="shared" si="16"/>
        <v>0</v>
      </c>
      <c r="BI50" s="8"/>
      <c r="BJ50" s="3"/>
      <c r="BK50" s="46"/>
      <c r="BL50" s="5"/>
      <c r="BM50" s="50"/>
      <c r="BN50" s="8"/>
    </row>
    <row r="51" spans="4:66" ht="12" customHeight="1" x14ac:dyDescent="0.3">
      <c r="D51" s="153"/>
      <c r="E51" s="154"/>
      <c r="F51" s="154"/>
      <c r="G51" s="154"/>
      <c r="H51" s="150"/>
      <c r="I51" s="150"/>
      <c r="J51" s="82" t="s">
        <v>485</v>
      </c>
      <c r="K51" s="113" t="s">
        <v>486</v>
      </c>
      <c r="L51" s="113"/>
      <c r="M51" s="36" t="s">
        <v>83</v>
      </c>
      <c r="N51" s="5"/>
      <c r="O51" s="5"/>
      <c r="P51" s="5"/>
      <c r="Q51" s="5"/>
      <c r="R51" s="18">
        <f>S51+U51+Z51</f>
        <v>3150</v>
      </c>
      <c r="S51" s="76">
        <v>3150</v>
      </c>
      <c r="T51" s="76">
        <v>3150</v>
      </c>
      <c r="U51" s="9"/>
      <c r="V51" s="9"/>
      <c r="W51" s="9"/>
      <c r="X51" s="9"/>
      <c r="Y51" s="9"/>
      <c r="Z51" s="9"/>
      <c r="AA51" s="9"/>
      <c r="AB51" s="9"/>
      <c r="AC51" s="9"/>
      <c r="AD51" s="18">
        <f>O51+P51+Q51+R51+AC51</f>
        <v>3150</v>
      </c>
      <c r="AE51" s="18">
        <f>AF51+AG51</f>
        <v>0</v>
      </c>
      <c r="AF51" s="9"/>
      <c r="AG51" s="9"/>
      <c r="AH51" s="9"/>
      <c r="AI51" s="9"/>
      <c r="AJ51" s="9"/>
      <c r="AK51" s="9"/>
      <c r="AL51" s="18">
        <f>AE51+AI51+AJ51+AK51</f>
        <v>0</v>
      </c>
      <c r="AM51" s="9"/>
      <c r="AN51" s="9"/>
      <c r="AO51" s="9"/>
      <c r="AP51" s="9"/>
      <c r="AQ51" s="18">
        <f>AM51+AN51+AO51+AP51</f>
        <v>0</v>
      </c>
      <c r="AR51" s="18">
        <f>AD51+AL51+AQ51</f>
        <v>3150</v>
      </c>
      <c r="AS51" s="18">
        <f>AT51+AU51+AV51+AW51+AZ51+BA51</f>
        <v>2100</v>
      </c>
      <c r="AT51" s="77">
        <v>2100</v>
      </c>
      <c r="AU51" s="9"/>
      <c r="AV51" s="9"/>
      <c r="AW51" s="9"/>
      <c r="AX51" s="9"/>
      <c r="AY51" s="9"/>
      <c r="AZ51" s="9"/>
      <c r="BA51" s="9"/>
      <c r="BB51" s="5"/>
      <c r="BC51" s="5"/>
      <c r="BD51" s="5"/>
      <c r="BE51" s="5"/>
      <c r="BF51" s="5"/>
      <c r="BG51" s="18">
        <f t="shared" si="15"/>
        <v>2100</v>
      </c>
      <c r="BH51" s="30">
        <f t="shared" si="16"/>
        <v>5250</v>
      </c>
      <c r="BI51" s="19"/>
      <c r="BJ51" s="3"/>
      <c r="BK51" s="68"/>
      <c r="BL51" s="66"/>
      <c r="BM51" s="54">
        <v>5250</v>
      </c>
      <c r="BN51" s="31">
        <f>BH51+BI51+BJ51+BK51+BL51</f>
        <v>5250</v>
      </c>
    </row>
    <row r="52" spans="4:66" ht="12" customHeight="1" x14ac:dyDescent="0.3">
      <c r="D52" s="153"/>
      <c r="E52" s="154"/>
      <c r="F52" s="154"/>
      <c r="G52" s="154"/>
      <c r="H52" s="150"/>
      <c r="I52" s="150"/>
      <c r="J52" s="139" t="s">
        <v>487</v>
      </c>
      <c r="K52" s="113" t="s">
        <v>488</v>
      </c>
      <c r="L52" s="113"/>
      <c r="M52" s="36" t="s">
        <v>84</v>
      </c>
      <c r="N52" s="5"/>
      <c r="O52" s="5"/>
      <c r="P52" s="5"/>
      <c r="Q52" s="5"/>
      <c r="R52" s="18">
        <f t="shared" ref="R52:BF52" si="19">R53+R54+R55</f>
        <v>0</v>
      </c>
      <c r="S52" s="18">
        <f t="shared" si="19"/>
        <v>0</v>
      </c>
      <c r="T52" s="18">
        <f t="shared" si="19"/>
        <v>0</v>
      </c>
      <c r="U52" s="18">
        <f t="shared" si="19"/>
        <v>0</v>
      </c>
      <c r="V52" s="18">
        <f t="shared" si="19"/>
        <v>0</v>
      </c>
      <c r="W52" s="18">
        <f t="shared" si="19"/>
        <v>0</v>
      </c>
      <c r="X52" s="18">
        <f t="shared" si="19"/>
        <v>0</v>
      </c>
      <c r="Y52" s="18">
        <f t="shared" si="19"/>
        <v>0</v>
      </c>
      <c r="Z52" s="18">
        <f t="shared" si="19"/>
        <v>0</v>
      </c>
      <c r="AA52" s="18">
        <f>AA53+AA54+AA55</f>
        <v>0</v>
      </c>
      <c r="AB52" s="18">
        <f>AB53+AB54+AB55</f>
        <v>0</v>
      </c>
      <c r="AC52" s="18">
        <f t="shared" si="19"/>
        <v>0</v>
      </c>
      <c r="AD52" s="18">
        <f t="shared" si="19"/>
        <v>0</v>
      </c>
      <c r="AE52" s="18">
        <f t="shared" si="19"/>
        <v>0</v>
      </c>
      <c r="AF52" s="18">
        <f t="shared" si="19"/>
        <v>0</v>
      </c>
      <c r="AG52" s="18">
        <f t="shared" si="19"/>
        <v>0</v>
      </c>
      <c r="AH52" s="18">
        <f t="shared" si="19"/>
        <v>0</v>
      </c>
      <c r="AI52" s="18">
        <f t="shared" si="19"/>
        <v>0</v>
      </c>
      <c r="AJ52" s="18">
        <f t="shared" si="19"/>
        <v>0</v>
      </c>
      <c r="AK52" s="18">
        <f t="shared" si="19"/>
        <v>0</v>
      </c>
      <c r="AL52" s="18">
        <f t="shared" si="19"/>
        <v>0</v>
      </c>
      <c r="AM52" s="18">
        <f t="shared" si="19"/>
        <v>0</v>
      </c>
      <c r="AN52" s="18">
        <f t="shared" si="19"/>
        <v>0</v>
      </c>
      <c r="AO52" s="18">
        <f t="shared" si="19"/>
        <v>0</v>
      </c>
      <c r="AP52" s="18">
        <f t="shared" si="19"/>
        <v>0</v>
      </c>
      <c r="AQ52" s="18">
        <f t="shared" si="19"/>
        <v>0</v>
      </c>
      <c r="AR52" s="18">
        <f t="shared" si="19"/>
        <v>0</v>
      </c>
      <c r="AS52" s="18">
        <f t="shared" si="19"/>
        <v>0</v>
      </c>
      <c r="AT52" s="18">
        <f t="shared" si="19"/>
        <v>0</v>
      </c>
      <c r="AU52" s="18">
        <f t="shared" si="19"/>
        <v>0</v>
      </c>
      <c r="AV52" s="18">
        <f t="shared" si="19"/>
        <v>0</v>
      </c>
      <c r="AW52" s="18">
        <f t="shared" si="19"/>
        <v>0</v>
      </c>
      <c r="AX52" s="18">
        <f t="shared" si="19"/>
        <v>0</v>
      </c>
      <c r="AY52" s="18">
        <f t="shared" si="19"/>
        <v>0</v>
      </c>
      <c r="AZ52" s="18">
        <f t="shared" si="19"/>
        <v>0</v>
      </c>
      <c r="BA52" s="18">
        <f t="shared" si="19"/>
        <v>0</v>
      </c>
      <c r="BB52" s="18">
        <f t="shared" si="19"/>
        <v>0</v>
      </c>
      <c r="BC52" s="18">
        <f t="shared" si="19"/>
        <v>0</v>
      </c>
      <c r="BD52" s="18">
        <f t="shared" si="19"/>
        <v>0</v>
      </c>
      <c r="BE52" s="18">
        <f t="shared" si="19"/>
        <v>0</v>
      </c>
      <c r="BF52" s="18">
        <f t="shared" si="19"/>
        <v>0</v>
      </c>
      <c r="BG52" s="18">
        <f t="shared" si="15"/>
        <v>0</v>
      </c>
      <c r="BH52" s="30">
        <f t="shared" si="16"/>
        <v>0</v>
      </c>
      <c r="BI52" s="8"/>
      <c r="BJ52" s="3"/>
      <c r="BK52" s="68"/>
      <c r="BL52" s="68"/>
      <c r="BM52" s="50"/>
      <c r="BN52" s="31">
        <f>BH52+BI52+BJ52+BK52+BL52</f>
        <v>0</v>
      </c>
    </row>
    <row r="53" spans="4:66" ht="12" customHeight="1" x14ac:dyDescent="0.3">
      <c r="D53" s="153"/>
      <c r="E53" s="154"/>
      <c r="F53" s="154"/>
      <c r="G53" s="154"/>
      <c r="H53" s="150"/>
      <c r="I53" s="150"/>
      <c r="J53" s="139"/>
      <c r="K53" s="181" t="s">
        <v>489</v>
      </c>
      <c r="L53" s="182"/>
      <c r="M53" s="36" t="s">
        <v>85</v>
      </c>
      <c r="N53" s="5"/>
      <c r="O53" s="5"/>
      <c r="P53" s="5"/>
      <c r="Q53" s="5"/>
      <c r="R53" s="18">
        <f>S53+U53+Z53</f>
        <v>0</v>
      </c>
      <c r="S53" s="66"/>
      <c r="T53" s="66"/>
      <c r="U53" s="66"/>
      <c r="V53" s="66"/>
      <c r="W53" s="66"/>
      <c r="X53" s="66"/>
      <c r="Y53" s="66"/>
      <c r="Z53" s="66"/>
      <c r="AA53" s="66"/>
      <c r="AB53" s="66"/>
      <c r="AC53" s="66"/>
      <c r="AD53" s="18">
        <f t="shared" ref="AD53:AD59" si="20">O53+P53+Q53+R53+AC53</f>
        <v>0</v>
      </c>
      <c r="AE53" s="18">
        <f>AF53+AG53</f>
        <v>0</v>
      </c>
      <c r="AF53" s="66"/>
      <c r="AG53" s="66"/>
      <c r="AH53" s="66"/>
      <c r="AI53" s="66"/>
      <c r="AJ53" s="66"/>
      <c r="AK53" s="66"/>
      <c r="AL53" s="18">
        <f>AE53+AI53+AJ53+AK53</f>
        <v>0</v>
      </c>
      <c r="AM53" s="66"/>
      <c r="AN53" s="66"/>
      <c r="AO53" s="66"/>
      <c r="AP53" s="66"/>
      <c r="AQ53" s="18">
        <f>AM53+AN53+AO53+AP53</f>
        <v>0</v>
      </c>
      <c r="AR53" s="18">
        <f t="shared" ref="AR53:AR59" si="21">AD53+AL53+AQ53</f>
        <v>0</v>
      </c>
      <c r="AS53" s="18">
        <f>AT53+AU53+AV53+AW53+AZ53+BA53</f>
        <v>0</v>
      </c>
      <c r="AT53" s="67"/>
      <c r="AU53" s="66"/>
      <c r="AV53" s="66"/>
      <c r="AW53" s="66"/>
      <c r="AX53" s="66"/>
      <c r="AY53" s="66"/>
      <c r="AZ53" s="66"/>
      <c r="BA53" s="66"/>
      <c r="BB53" s="66"/>
      <c r="BC53" s="66"/>
      <c r="BD53" s="66"/>
      <c r="BE53" s="66"/>
      <c r="BF53" s="66"/>
      <c r="BG53" s="18">
        <f t="shared" si="15"/>
        <v>0</v>
      </c>
      <c r="BH53" s="30">
        <f t="shared" si="16"/>
        <v>0</v>
      </c>
      <c r="BI53" s="8"/>
      <c r="BJ53" s="3"/>
      <c r="BK53" s="46"/>
      <c r="BL53" s="5"/>
      <c r="BM53" s="50"/>
      <c r="BN53" s="8"/>
    </row>
    <row r="54" spans="4:66" ht="12" customHeight="1" x14ac:dyDescent="0.3">
      <c r="D54" s="153"/>
      <c r="E54" s="154"/>
      <c r="F54" s="154"/>
      <c r="G54" s="154"/>
      <c r="H54" s="150"/>
      <c r="I54" s="150"/>
      <c r="J54" s="139"/>
      <c r="K54" s="109" t="s">
        <v>490</v>
      </c>
      <c r="L54" s="109"/>
      <c r="M54" s="36" t="s">
        <v>86</v>
      </c>
      <c r="N54" s="5"/>
      <c r="O54" s="5"/>
      <c r="P54" s="5"/>
      <c r="Q54" s="5"/>
      <c r="R54" s="18">
        <f>S54+U54+Z54</f>
        <v>0</v>
      </c>
      <c r="S54" s="66"/>
      <c r="T54" s="66"/>
      <c r="U54" s="66"/>
      <c r="V54" s="66"/>
      <c r="W54" s="66"/>
      <c r="X54" s="66"/>
      <c r="Y54" s="66"/>
      <c r="Z54" s="66"/>
      <c r="AA54" s="66"/>
      <c r="AB54" s="66"/>
      <c r="AC54" s="66"/>
      <c r="AD54" s="18">
        <f t="shared" si="20"/>
        <v>0</v>
      </c>
      <c r="AE54" s="18">
        <f>AF54+AG54</f>
        <v>0</v>
      </c>
      <c r="AF54" s="66"/>
      <c r="AG54" s="66"/>
      <c r="AH54" s="66"/>
      <c r="AI54" s="5"/>
      <c r="AJ54" s="5"/>
      <c r="AK54" s="5"/>
      <c r="AL54" s="18">
        <f>AE54+AI54+AJ54+AK54</f>
        <v>0</v>
      </c>
      <c r="AM54" s="5"/>
      <c r="AN54" s="5"/>
      <c r="AO54" s="5"/>
      <c r="AP54" s="5"/>
      <c r="AQ54" s="5"/>
      <c r="AR54" s="18">
        <f t="shared" si="21"/>
        <v>0</v>
      </c>
      <c r="AS54" s="5"/>
      <c r="AT54" s="11"/>
      <c r="AU54" s="5"/>
      <c r="AV54" s="11"/>
      <c r="AW54" s="5"/>
      <c r="AX54" s="11"/>
      <c r="AY54" s="5"/>
      <c r="AZ54" s="11"/>
      <c r="BA54" s="5"/>
      <c r="BB54" s="67"/>
      <c r="BC54" s="66"/>
      <c r="BD54" s="67"/>
      <c r="BE54" s="66"/>
      <c r="BF54" s="67"/>
      <c r="BG54" s="18">
        <f t="shared" si="15"/>
        <v>0</v>
      </c>
      <c r="BH54" s="30">
        <f t="shared" si="16"/>
        <v>0</v>
      </c>
      <c r="BI54" s="8"/>
      <c r="BJ54" s="3"/>
      <c r="BK54" s="46"/>
      <c r="BL54" s="5"/>
      <c r="BM54" s="50"/>
      <c r="BN54" s="8"/>
    </row>
    <row r="55" spans="4:66" ht="12" customHeight="1" x14ac:dyDescent="0.3">
      <c r="D55" s="153"/>
      <c r="E55" s="154"/>
      <c r="F55" s="154"/>
      <c r="G55" s="154"/>
      <c r="H55" s="150"/>
      <c r="I55" s="150"/>
      <c r="J55" s="139"/>
      <c r="K55" s="109" t="s">
        <v>491</v>
      </c>
      <c r="L55" s="109"/>
      <c r="M55" s="36" t="s">
        <v>87</v>
      </c>
      <c r="N55" s="5"/>
      <c r="O55" s="5"/>
      <c r="P55" s="5"/>
      <c r="Q55" s="5"/>
      <c r="R55" s="18">
        <f>S55+U55+Z55</f>
        <v>0</v>
      </c>
      <c r="S55" s="66"/>
      <c r="T55" s="66"/>
      <c r="U55" s="66"/>
      <c r="V55" s="66"/>
      <c r="W55" s="66"/>
      <c r="X55" s="66"/>
      <c r="Y55" s="66"/>
      <c r="Z55" s="66"/>
      <c r="AA55" s="66"/>
      <c r="AB55" s="66"/>
      <c r="AC55" s="66"/>
      <c r="AD55" s="18">
        <f t="shared" si="20"/>
        <v>0</v>
      </c>
      <c r="AE55" s="18">
        <f>AF55+AG55</f>
        <v>0</v>
      </c>
      <c r="AF55" s="66"/>
      <c r="AG55" s="66"/>
      <c r="AH55" s="66"/>
      <c r="AI55" s="66"/>
      <c r="AJ55" s="66"/>
      <c r="AK55" s="66"/>
      <c r="AL55" s="18">
        <f>AE55+AI55+AJ55+AK55</f>
        <v>0</v>
      </c>
      <c r="AM55" s="66"/>
      <c r="AN55" s="66"/>
      <c r="AO55" s="66"/>
      <c r="AP55" s="66"/>
      <c r="AQ55" s="18">
        <f>AM55+AN55+AO55+AP55</f>
        <v>0</v>
      </c>
      <c r="AR55" s="18">
        <f t="shared" si="21"/>
        <v>0</v>
      </c>
      <c r="AS55" s="18">
        <f>AT55+AU55+AV55+AW55+AZ55+BA55</f>
        <v>0</v>
      </c>
      <c r="AT55" s="66"/>
      <c r="AU55" s="66"/>
      <c r="AV55" s="66"/>
      <c r="AW55" s="66"/>
      <c r="AX55" s="66"/>
      <c r="AY55" s="66"/>
      <c r="AZ55" s="66"/>
      <c r="BA55" s="66"/>
      <c r="BB55" s="66"/>
      <c r="BC55" s="66"/>
      <c r="BD55" s="66"/>
      <c r="BE55" s="66"/>
      <c r="BF55" s="66"/>
      <c r="BG55" s="18">
        <f t="shared" si="15"/>
        <v>0</v>
      </c>
      <c r="BH55" s="30">
        <f t="shared" si="16"/>
        <v>0</v>
      </c>
      <c r="BI55" s="8"/>
      <c r="BJ55" s="3"/>
      <c r="BK55" s="46"/>
      <c r="BL55" s="5"/>
      <c r="BM55" s="50"/>
      <c r="BN55" s="8"/>
    </row>
    <row r="56" spans="4:66" ht="12" customHeight="1" x14ac:dyDescent="0.3">
      <c r="D56" s="153"/>
      <c r="E56" s="154"/>
      <c r="F56" s="154"/>
      <c r="G56" s="154"/>
      <c r="H56" s="150"/>
      <c r="I56" s="150"/>
      <c r="J56" s="152" t="s">
        <v>492</v>
      </c>
      <c r="K56" s="109" t="s">
        <v>493</v>
      </c>
      <c r="L56" s="109"/>
      <c r="M56" s="36" t="s">
        <v>88</v>
      </c>
      <c r="N56" s="18">
        <f>N57+N58+N59</f>
        <v>100</v>
      </c>
      <c r="O56" s="18">
        <f>O57+O58+O59</f>
        <v>0</v>
      </c>
      <c r="P56" s="18">
        <f>P57+P58+P59</f>
        <v>0</v>
      </c>
      <c r="Q56" s="18">
        <f>Q57+Q58+Q59</f>
        <v>0</v>
      </c>
      <c r="R56" s="5"/>
      <c r="S56" s="5"/>
      <c r="T56" s="5"/>
      <c r="U56" s="5"/>
      <c r="V56" s="5"/>
      <c r="W56" s="5"/>
      <c r="X56" s="5"/>
      <c r="Y56" s="5"/>
      <c r="Z56" s="5"/>
      <c r="AA56" s="5"/>
      <c r="AB56" s="5"/>
      <c r="AC56" s="5"/>
      <c r="AD56" s="18">
        <f t="shared" si="20"/>
        <v>0</v>
      </c>
      <c r="AE56" s="5"/>
      <c r="AF56" s="5"/>
      <c r="AG56" s="5"/>
      <c r="AH56" s="5"/>
      <c r="AI56" s="5"/>
      <c r="AJ56" s="5"/>
      <c r="AK56" s="5"/>
      <c r="AL56" s="5"/>
      <c r="AM56" s="5"/>
      <c r="AN56" s="5"/>
      <c r="AO56" s="5"/>
      <c r="AP56" s="5"/>
      <c r="AQ56" s="5"/>
      <c r="AR56" s="18">
        <f t="shared" si="21"/>
        <v>0</v>
      </c>
      <c r="AS56" s="5"/>
      <c r="AT56" s="11"/>
      <c r="AU56" s="5"/>
      <c r="AV56" s="11"/>
      <c r="AW56" s="5"/>
      <c r="AX56" s="11"/>
      <c r="AY56" s="5"/>
      <c r="AZ56" s="11"/>
      <c r="BA56" s="5"/>
      <c r="BB56" s="5"/>
      <c r="BC56" s="5"/>
      <c r="BD56" s="5"/>
      <c r="BE56" s="5"/>
      <c r="BF56" s="5"/>
      <c r="BG56" s="5"/>
      <c r="BH56" s="30">
        <f t="shared" si="16"/>
        <v>100</v>
      </c>
      <c r="BI56" s="8"/>
      <c r="BJ56" s="3"/>
      <c r="BK56" s="47"/>
      <c r="BL56" s="3"/>
      <c r="BM56" s="51"/>
      <c r="BN56" s="3"/>
    </row>
    <row r="57" spans="4:66" ht="12" customHeight="1" x14ac:dyDescent="0.3">
      <c r="D57" s="153"/>
      <c r="E57" s="154"/>
      <c r="F57" s="154"/>
      <c r="G57" s="154"/>
      <c r="H57" s="150"/>
      <c r="I57" s="150"/>
      <c r="J57" s="152"/>
      <c r="K57" s="109" t="s">
        <v>494</v>
      </c>
      <c r="L57" s="109"/>
      <c r="M57" s="36" t="s">
        <v>89</v>
      </c>
      <c r="N57" s="76">
        <v>100</v>
      </c>
      <c r="O57" s="6"/>
      <c r="P57" s="11"/>
      <c r="Q57" s="11"/>
      <c r="R57" s="5"/>
      <c r="S57" s="5"/>
      <c r="T57" s="5"/>
      <c r="U57" s="5"/>
      <c r="V57" s="5"/>
      <c r="W57" s="5"/>
      <c r="X57" s="5"/>
      <c r="Y57" s="5"/>
      <c r="Z57" s="5"/>
      <c r="AA57" s="5"/>
      <c r="AB57" s="5"/>
      <c r="AC57" s="5"/>
      <c r="AD57" s="18">
        <f t="shared" si="20"/>
        <v>0</v>
      </c>
      <c r="AE57" s="5"/>
      <c r="AF57" s="5"/>
      <c r="AG57" s="5"/>
      <c r="AH57" s="5"/>
      <c r="AI57" s="5"/>
      <c r="AJ57" s="5"/>
      <c r="AK57" s="5"/>
      <c r="AL57" s="5"/>
      <c r="AM57" s="5"/>
      <c r="AN57" s="5"/>
      <c r="AO57" s="5"/>
      <c r="AP57" s="5"/>
      <c r="AQ57" s="5"/>
      <c r="AR57" s="18">
        <f t="shared" si="21"/>
        <v>0</v>
      </c>
      <c r="AS57" s="5"/>
      <c r="AT57" s="11"/>
      <c r="AU57" s="5"/>
      <c r="AV57" s="11"/>
      <c r="AW57" s="5"/>
      <c r="AX57" s="11"/>
      <c r="AY57" s="5"/>
      <c r="AZ57" s="11"/>
      <c r="BA57" s="5"/>
      <c r="BB57" s="5"/>
      <c r="BC57" s="5"/>
      <c r="BD57" s="5"/>
      <c r="BE57" s="5"/>
      <c r="BF57" s="5"/>
      <c r="BG57" s="5"/>
      <c r="BH57" s="30">
        <f t="shared" si="16"/>
        <v>100</v>
      </c>
      <c r="BI57" s="8"/>
      <c r="BJ57" s="3"/>
      <c r="BK57" s="46"/>
      <c r="BL57" s="5"/>
      <c r="BM57" s="50"/>
      <c r="BN57" s="8"/>
    </row>
    <row r="58" spans="4:66" ht="12" customHeight="1" x14ac:dyDescent="0.3">
      <c r="D58" s="153"/>
      <c r="E58" s="154"/>
      <c r="F58" s="154"/>
      <c r="G58" s="154"/>
      <c r="H58" s="150"/>
      <c r="I58" s="150"/>
      <c r="J58" s="152"/>
      <c r="K58" s="135" t="s">
        <v>495</v>
      </c>
      <c r="L58" s="135"/>
      <c r="M58" s="36" t="s">
        <v>90</v>
      </c>
      <c r="N58" s="7"/>
      <c r="O58" s="7"/>
      <c r="P58" s="7"/>
      <c r="Q58" s="6"/>
      <c r="R58" s="5"/>
      <c r="S58" s="5"/>
      <c r="T58" s="5"/>
      <c r="U58" s="5"/>
      <c r="V58" s="5"/>
      <c r="W58" s="5"/>
      <c r="X58" s="5"/>
      <c r="Y58" s="5"/>
      <c r="Z58" s="5"/>
      <c r="AA58" s="5"/>
      <c r="AB58" s="5"/>
      <c r="AC58" s="5"/>
      <c r="AD58" s="18">
        <f t="shared" si="20"/>
        <v>0</v>
      </c>
      <c r="AE58" s="5"/>
      <c r="AF58" s="5"/>
      <c r="AG58" s="5"/>
      <c r="AH58" s="5"/>
      <c r="AI58" s="5"/>
      <c r="AJ58" s="5"/>
      <c r="AK58" s="5"/>
      <c r="AL58" s="5"/>
      <c r="AM58" s="5"/>
      <c r="AN58" s="5"/>
      <c r="AO58" s="5"/>
      <c r="AP58" s="5"/>
      <c r="AQ58" s="5"/>
      <c r="AR58" s="18">
        <f t="shared" si="21"/>
        <v>0</v>
      </c>
      <c r="AS58" s="5"/>
      <c r="AT58" s="11"/>
      <c r="AU58" s="5"/>
      <c r="AV58" s="11"/>
      <c r="AW58" s="5"/>
      <c r="AX58" s="11"/>
      <c r="AY58" s="5"/>
      <c r="AZ58" s="11"/>
      <c r="BA58" s="5"/>
      <c r="BB58" s="5"/>
      <c r="BC58" s="5"/>
      <c r="BD58" s="5"/>
      <c r="BE58" s="5"/>
      <c r="BF58" s="5"/>
      <c r="BG58" s="5"/>
      <c r="BH58" s="30">
        <f t="shared" si="16"/>
        <v>0</v>
      </c>
      <c r="BI58" s="8"/>
      <c r="BJ58" s="3"/>
      <c r="BK58" s="46"/>
      <c r="BL58" s="5"/>
      <c r="BM58" s="50"/>
      <c r="BN58" s="8"/>
    </row>
    <row r="59" spans="4:66" ht="12" customHeight="1" x14ac:dyDescent="0.3">
      <c r="D59" s="153"/>
      <c r="E59" s="154"/>
      <c r="F59" s="154"/>
      <c r="G59" s="154"/>
      <c r="H59" s="150"/>
      <c r="I59" s="150"/>
      <c r="J59" s="152"/>
      <c r="K59" s="109" t="s">
        <v>496</v>
      </c>
      <c r="L59" s="109"/>
      <c r="M59" s="36" t="s">
        <v>91</v>
      </c>
      <c r="N59" s="14"/>
      <c r="O59" s="14"/>
      <c r="P59" s="14"/>
      <c r="Q59" s="6"/>
      <c r="R59" s="5"/>
      <c r="S59" s="5"/>
      <c r="T59" s="5"/>
      <c r="U59" s="5"/>
      <c r="V59" s="5"/>
      <c r="W59" s="5"/>
      <c r="X59" s="5"/>
      <c r="Y59" s="5"/>
      <c r="Z59" s="5"/>
      <c r="AA59" s="5"/>
      <c r="AB59" s="5"/>
      <c r="AC59" s="5"/>
      <c r="AD59" s="18">
        <f t="shared" si="20"/>
        <v>0</v>
      </c>
      <c r="AE59" s="5"/>
      <c r="AF59" s="5"/>
      <c r="AG59" s="5"/>
      <c r="AH59" s="5"/>
      <c r="AI59" s="5"/>
      <c r="AJ59" s="5"/>
      <c r="AK59" s="5"/>
      <c r="AL59" s="5"/>
      <c r="AM59" s="5"/>
      <c r="AN59" s="5"/>
      <c r="AO59" s="5"/>
      <c r="AP59" s="5"/>
      <c r="AQ59" s="5"/>
      <c r="AR59" s="18">
        <f t="shared" si="21"/>
        <v>0</v>
      </c>
      <c r="AS59" s="5"/>
      <c r="AT59" s="11"/>
      <c r="AU59" s="5"/>
      <c r="AV59" s="11"/>
      <c r="AW59" s="5"/>
      <c r="AX59" s="11"/>
      <c r="AY59" s="5"/>
      <c r="AZ59" s="11"/>
      <c r="BA59" s="5"/>
      <c r="BB59" s="5"/>
      <c r="BC59" s="5"/>
      <c r="BD59" s="5"/>
      <c r="BE59" s="5"/>
      <c r="BF59" s="5"/>
      <c r="BG59" s="5"/>
      <c r="BH59" s="30">
        <f t="shared" si="16"/>
        <v>0</v>
      </c>
      <c r="BI59" s="8"/>
      <c r="BJ59" s="5"/>
      <c r="BK59" s="46"/>
      <c r="BL59" s="5"/>
      <c r="BM59" s="50"/>
      <c r="BN59" s="8"/>
    </row>
    <row r="60" spans="4:66" ht="12" customHeight="1" x14ac:dyDescent="0.3">
      <c r="D60" s="153"/>
      <c r="E60" s="154"/>
      <c r="F60" s="149" t="s">
        <v>497</v>
      </c>
      <c r="G60" s="149"/>
      <c r="H60" s="150" t="s">
        <v>498</v>
      </c>
      <c r="I60" s="150"/>
      <c r="J60" s="40" t="s">
        <v>499</v>
      </c>
      <c r="K60" s="113" t="s">
        <v>499</v>
      </c>
      <c r="L60" s="113"/>
      <c r="M60" s="36" t="s">
        <v>92</v>
      </c>
      <c r="N60" s="8"/>
      <c r="O60" s="8"/>
      <c r="P60" s="8"/>
      <c r="Q60" s="5"/>
      <c r="R60" s="18">
        <f t="shared" ref="R60:BF60" si="22">R62+R74+R75+R78+R79+R84+R91</f>
        <v>3150</v>
      </c>
      <c r="S60" s="18">
        <f t="shared" si="22"/>
        <v>3150</v>
      </c>
      <c r="T60" s="18">
        <f t="shared" si="22"/>
        <v>3150</v>
      </c>
      <c r="U60" s="18">
        <f t="shared" si="22"/>
        <v>0</v>
      </c>
      <c r="V60" s="18">
        <f t="shared" si="22"/>
        <v>0</v>
      </c>
      <c r="W60" s="18">
        <f t="shared" si="22"/>
        <v>0</v>
      </c>
      <c r="X60" s="18">
        <f t="shared" si="22"/>
        <v>0</v>
      </c>
      <c r="Y60" s="18">
        <f t="shared" si="22"/>
        <v>0</v>
      </c>
      <c r="Z60" s="18">
        <f t="shared" si="22"/>
        <v>0</v>
      </c>
      <c r="AA60" s="18">
        <f t="shared" si="22"/>
        <v>0</v>
      </c>
      <c r="AB60" s="18">
        <f t="shared" si="22"/>
        <v>0</v>
      </c>
      <c r="AC60" s="18">
        <f t="shared" si="22"/>
        <v>0</v>
      </c>
      <c r="AD60" s="18">
        <f t="shared" si="22"/>
        <v>3150</v>
      </c>
      <c r="AE60" s="18">
        <f t="shared" si="22"/>
        <v>0</v>
      </c>
      <c r="AF60" s="18">
        <f t="shared" si="22"/>
        <v>0</v>
      </c>
      <c r="AG60" s="18">
        <f t="shared" si="22"/>
        <v>0</v>
      </c>
      <c r="AH60" s="18">
        <f t="shared" si="22"/>
        <v>0</v>
      </c>
      <c r="AI60" s="18">
        <f t="shared" si="22"/>
        <v>0</v>
      </c>
      <c r="AJ60" s="18">
        <f t="shared" si="22"/>
        <v>0</v>
      </c>
      <c r="AK60" s="18">
        <f t="shared" si="22"/>
        <v>0</v>
      </c>
      <c r="AL60" s="18">
        <f t="shared" si="22"/>
        <v>0</v>
      </c>
      <c r="AM60" s="18">
        <f t="shared" si="22"/>
        <v>0</v>
      </c>
      <c r="AN60" s="18">
        <f t="shared" si="22"/>
        <v>0</v>
      </c>
      <c r="AO60" s="18">
        <f t="shared" si="22"/>
        <v>0</v>
      </c>
      <c r="AP60" s="18">
        <f t="shared" si="22"/>
        <v>0</v>
      </c>
      <c r="AQ60" s="18">
        <f t="shared" si="22"/>
        <v>0</v>
      </c>
      <c r="AR60" s="18">
        <f t="shared" si="22"/>
        <v>3150</v>
      </c>
      <c r="AS60" s="18">
        <f t="shared" si="22"/>
        <v>2200</v>
      </c>
      <c r="AT60" s="18">
        <f t="shared" si="22"/>
        <v>2100</v>
      </c>
      <c r="AU60" s="18">
        <f t="shared" si="22"/>
        <v>100</v>
      </c>
      <c r="AV60" s="18">
        <f t="shared" si="22"/>
        <v>0</v>
      </c>
      <c r="AW60" s="18">
        <f t="shared" si="22"/>
        <v>0</v>
      </c>
      <c r="AX60" s="18">
        <f t="shared" si="22"/>
        <v>0</v>
      </c>
      <c r="AY60" s="18">
        <f t="shared" si="22"/>
        <v>0</v>
      </c>
      <c r="AZ60" s="18">
        <f t="shared" si="22"/>
        <v>0</v>
      </c>
      <c r="BA60" s="18">
        <f t="shared" si="22"/>
        <v>0</v>
      </c>
      <c r="BB60" s="18">
        <f t="shared" si="22"/>
        <v>0</v>
      </c>
      <c r="BC60" s="18">
        <f t="shared" si="22"/>
        <v>0</v>
      </c>
      <c r="BD60" s="18">
        <f t="shared" si="22"/>
        <v>0</v>
      </c>
      <c r="BE60" s="18">
        <f t="shared" si="22"/>
        <v>0</v>
      </c>
      <c r="BF60" s="18">
        <f t="shared" si="22"/>
        <v>0</v>
      </c>
      <c r="BG60" s="18">
        <f t="shared" ref="BG60:BG99" si="23">AS60+BB60+BC60+BD60+BE60+BF60</f>
        <v>2200</v>
      </c>
      <c r="BH60" s="30">
        <f t="shared" si="16"/>
        <v>5350</v>
      </c>
      <c r="BI60" s="8"/>
      <c r="BJ60" s="5"/>
      <c r="BK60" s="46"/>
      <c r="BL60" s="5"/>
      <c r="BM60" s="50"/>
      <c r="BN60" s="8"/>
    </row>
    <row r="61" spans="4:66" ht="12" customHeight="1" x14ac:dyDescent="0.3">
      <c r="D61" s="153"/>
      <c r="E61" s="154"/>
      <c r="F61" s="149"/>
      <c r="G61" s="149"/>
      <c r="H61" s="150"/>
      <c r="I61" s="150"/>
      <c r="J61" s="40" t="s">
        <v>500</v>
      </c>
      <c r="K61" s="113" t="s">
        <v>500</v>
      </c>
      <c r="L61" s="113"/>
      <c r="M61" s="36" t="s">
        <v>93</v>
      </c>
      <c r="N61" s="5"/>
      <c r="O61" s="5"/>
      <c r="P61" s="5"/>
      <c r="Q61" s="5"/>
      <c r="R61" s="18">
        <f t="shared" ref="R61:BF61" si="24">R69+R76+R80+R85+R94</f>
        <v>-2300</v>
      </c>
      <c r="S61" s="18">
        <f t="shared" si="24"/>
        <v>-2300</v>
      </c>
      <c r="T61" s="18">
        <f t="shared" si="24"/>
        <v>0</v>
      </c>
      <c r="U61" s="18">
        <f t="shared" si="24"/>
        <v>0</v>
      </c>
      <c r="V61" s="18">
        <f t="shared" si="24"/>
        <v>0</v>
      </c>
      <c r="W61" s="18">
        <f t="shared" si="24"/>
        <v>0</v>
      </c>
      <c r="X61" s="18">
        <f t="shared" si="24"/>
        <v>0</v>
      </c>
      <c r="Y61" s="18">
        <f t="shared" si="24"/>
        <v>0</v>
      </c>
      <c r="Z61" s="18">
        <f t="shared" si="24"/>
        <v>0</v>
      </c>
      <c r="AA61" s="18">
        <f t="shared" si="24"/>
        <v>0</v>
      </c>
      <c r="AB61" s="18">
        <f t="shared" si="24"/>
        <v>0</v>
      </c>
      <c r="AC61" s="18">
        <f t="shared" si="24"/>
        <v>0</v>
      </c>
      <c r="AD61" s="18">
        <f t="shared" si="24"/>
        <v>-2300</v>
      </c>
      <c r="AE61" s="18">
        <f t="shared" si="24"/>
        <v>0</v>
      </c>
      <c r="AF61" s="18">
        <f t="shared" si="24"/>
        <v>0</v>
      </c>
      <c r="AG61" s="18">
        <f t="shared" si="24"/>
        <v>0</v>
      </c>
      <c r="AH61" s="18">
        <f t="shared" si="24"/>
        <v>0</v>
      </c>
      <c r="AI61" s="18">
        <f t="shared" si="24"/>
        <v>0</v>
      </c>
      <c r="AJ61" s="18">
        <f t="shared" si="24"/>
        <v>0</v>
      </c>
      <c r="AK61" s="18">
        <f t="shared" si="24"/>
        <v>0</v>
      </c>
      <c r="AL61" s="18">
        <f t="shared" si="24"/>
        <v>0</v>
      </c>
      <c r="AM61" s="18">
        <f t="shared" si="24"/>
        <v>0</v>
      </c>
      <c r="AN61" s="18">
        <f t="shared" si="24"/>
        <v>-50</v>
      </c>
      <c r="AO61" s="18">
        <f t="shared" si="24"/>
        <v>0</v>
      </c>
      <c r="AP61" s="18">
        <f t="shared" si="24"/>
        <v>0</v>
      </c>
      <c r="AQ61" s="18">
        <f t="shared" si="24"/>
        <v>-50</v>
      </c>
      <c r="AR61" s="18">
        <f t="shared" si="24"/>
        <v>-2350</v>
      </c>
      <c r="AS61" s="18">
        <f t="shared" si="24"/>
        <v>0</v>
      </c>
      <c r="AT61" s="18">
        <f t="shared" si="24"/>
        <v>0</v>
      </c>
      <c r="AU61" s="18">
        <f t="shared" si="24"/>
        <v>0</v>
      </c>
      <c r="AV61" s="18">
        <f t="shared" si="24"/>
        <v>0</v>
      </c>
      <c r="AW61" s="18">
        <f t="shared" si="24"/>
        <v>0</v>
      </c>
      <c r="AX61" s="18">
        <f t="shared" si="24"/>
        <v>0</v>
      </c>
      <c r="AY61" s="18">
        <f t="shared" si="24"/>
        <v>0</v>
      </c>
      <c r="AZ61" s="18">
        <f t="shared" si="24"/>
        <v>0</v>
      </c>
      <c r="BA61" s="18">
        <f t="shared" si="24"/>
        <v>0</v>
      </c>
      <c r="BB61" s="18">
        <f t="shared" si="24"/>
        <v>0</v>
      </c>
      <c r="BC61" s="18">
        <f t="shared" si="24"/>
        <v>0</v>
      </c>
      <c r="BD61" s="18">
        <f t="shared" si="24"/>
        <v>0</v>
      </c>
      <c r="BE61" s="18">
        <f t="shared" si="24"/>
        <v>0</v>
      </c>
      <c r="BF61" s="18">
        <f t="shared" si="24"/>
        <v>0</v>
      </c>
      <c r="BG61" s="18">
        <f t="shared" si="23"/>
        <v>0</v>
      </c>
      <c r="BH61" s="30">
        <f t="shared" si="16"/>
        <v>-2350</v>
      </c>
      <c r="BI61" s="8"/>
      <c r="BJ61" s="5"/>
      <c r="BK61" s="46"/>
      <c r="BL61" s="5"/>
      <c r="BM61" s="50"/>
      <c r="BN61" s="8"/>
    </row>
    <row r="62" spans="4:66" ht="12" customHeight="1" x14ac:dyDescent="0.3">
      <c r="D62" s="153"/>
      <c r="E62" s="154"/>
      <c r="F62" s="149"/>
      <c r="G62" s="149"/>
      <c r="H62" s="150"/>
      <c r="I62" s="150"/>
      <c r="J62" s="139" t="s">
        <v>501</v>
      </c>
      <c r="K62" s="113" t="s">
        <v>502</v>
      </c>
      <c r="L62" s="113"/>
      <c r="M62" s="36" t="s">
        <v>94</v>
      </c>
      <c r="N62" s="5"/>
      <c r="O62" s="5"/>
      <c r="P62" s="5"/>
      <c r="Q62" s="5"/>
      <c r="R62" s="18">
        <f t="shared" ref="R62:BA62" si="25">R63+R64+R65+R67</f>
        <v>3150</v>
      </c>
      <c r="S62" s="18">
        <f t="shared" si="25"/>
        <v>3150</v>
      </c>
      <c r="T62" s="18">
        <f t="shared" si="25"/>
        <v>3150</v>
      </c>
      <c r="U62" s="18">
        <f t="shared" si="25"/>
        <v>0</v>
      </c>
      <c r="V62" s="18">
        <f t="shared" si="25"/>
        <v>0</v>
      </c>
      <c r="W62" s="18">
        <f t="shared" si="25"/>
        <v>0</v>
      </c>
      <c r="X62" s="18">
        <f t="shared" si="25"/>
        <v>0</v>
      </c>
      <c r="Y62" s="18">
        <f t="shared" si="25"/>
        <v>0</v>
      </c>
      <c r="Z62" s="18">
        <f t="shared" si="25"/>
        <v>0</v>
      </c>
      <c r="AA62" s="18">
        <f>AA63+AA64+AA65+AA67</f>
        <v>0</v>
      </c>
      <c r="AB62" s="18">
        <f>AB63+AB64+AB65+AB67</f>
        <v>0</v>
      </c>
      <c r="AC62" s="18">
        <f t="shared" si="25"/>
        <v>0</v>
      </c>
      <c r="AD62" s="18">
        <f t="shared" si="25"/>
        <v>3150</v>
      </c>
      <c r="AE62" s="18">
        <f t="shared" si="25"/>
        <v>0</v>
      </c>
      <c r="AF62" s="18">
        <f t="shared" si="25"/>
        <v>0</v>
      </c>
      <c r="AG62" s="18">
        <f t="shared" si="25"/>
        <v>0</v>
      </c>
      <c r="AH62" s="18">
        <f t="shared" si="25"/>
        <v>0</v>
      </c>
      <c r="AI62" s="18">
        <f t="shared" si="25"/>
        <v>0</v>
      </c>
      <c r="AJ62" s="18">
        <f t="shared" si="25"/>
        <v>0</v>
      </c>
      <c r="AK62" s="18">
        <f t="shared" si="25"/>
        <v>0</v>
      </c>
      <c r="AL62" s="18">
        <f t="shared" si="25"/>
        <v>0</v>
      </c>
      <c r="AM62" s="18">
        <f t="shared" si="25"/>
        <v>0</v>
      </c>
      <c r="AN62" s="18">
        <f t="shared" si="25"/>
        <v>0</v>
      </c>
      <c r="AO62" s="18">
        <f t="shared" si="25"/>
        <v>0</v>
      </c>
      <c r="AP62" s="18">
        <f t="shared" si="25"/>
        <v>0</v>
      </c>
      <c r="AQ62" s="18">
        <f t="shared" si="25"/>
        <v>0</v>
      </c>
      <c r="AR62" s="18">
        <f t="shared" si="25"/>
        <v>3150</v>
      </c>
      <c r="AS62" s="18">
        <f t="shared" si="25"/>
        <v>0</v>
      </c>
      <c r="AT62" s="18">
        <f t="shared" si="25"/>
        <v>0</v>
      </c>
      <c r="AU62" s="18">
        <f t="shared" si="25"/>
        <v>0</v>
      </c>
      <c r="AV62" s="18">
        <f t="shared" si="25"/>
        <v>0</v>
      </c>
      <c r="AW62" s="18">
        <f t="shared" si="25"/>
        <v>0</v>
      </c>
      <c r="AX62" s="18">
        <f t="shared" si="25"/>
        <v>0</v>
      </c>
      <c r="AY62" s="18">
        <f t="shared" si="25"/>
        <v>0</v>
      </c>
      <c r="AZ62" s="18">
        <f t="shared" si="25"/>
        <v>0</v>
      </c>
      <c r="BA62" s="18">
        <f t="shared" si="25"/>
        <v>0</v>
      </c>
      <c r="BB62" s="5"/>
      <c r="BC62" s="5"/>
      <c r="BD62" s="5"/>
      <c r="BE62" s="5"/>
      <c r="BF62" s="5"/>
      <c r="BG62" s="18">
        <f t="shared" si="23"/>
        <v>0</v>
      </c>
      <c r="BH62" s="30">
        <f t="shared" si="16"/>
        <v>3150</v>
      </c>
      <c r="BI62" s="8"/>
      <c r="BJ62" s="5"/>
      <c r="BK62" s="46"/>
      <c r="BL62" s="5"/>
      <c r="BM62" s="50"/>
      <c r="BN62" s="8"/>
    </row>
    <row r="63" spans="4:66" ht="12" customHeight="1" x14ac:dyDescent="0.3">
      <c r="D63" s="153"/>
      <c r="E63" s="154"/>
      <c r="F63" s="149"/>
      <c r="G63" s="149"/>
      <c r="H63" s="150"/>
      <c r="I63" s="150"/>
      <c r="J63" s="139"/>
      <c r="K63" s="109" t="s">
        <v>503</v>
      </c>
      <c r="L63" s="109"/>
      <c r="M63" s="36" t="s">
        <v>95</v>
      </c>
      <c r="N63" s="5"/>
      <c r="O63" s="5"/>
      <c r="P63" s="5"/>
      <c r="Q63" s="5"/>
      <c r="R63" s="18">
        <f t="shared" ref="R63:R68" si="26">S63+U63+Z63</f>
        <v>2100</v>
      </c>
      <c r="S63" s="76">
        <v>2100</v>
      </c>
      <c r="T63" s="76">
        <v>2100</v>
      </c>
      <c r="U63" s="9"/>
      <c r="V63" s="9"/>
      <c r="W63" s="9"/>
      <c r="X63" s="9"/>
      <c r="Y63" s="9"/>
      <c r="Z63" s="9"/>
      <c r="AA63" s="9"/>
      <c r="AB63" s="9"/>
      <c r="AC63" s="9"/>
      <c r="AD63" s="18">
        <f t="shared" ref="AD63:AD68" si="27">O63+P63+Q63+R63+AC63</f>
        <v>2100</v>
      </c>
      <c r="AE63" s="18">
        <f t="shared" ref="AE63:AE68" si="28">AF63+AG63</f>
        <v>0</v>
      </c>
      <c r="AF63" s="9"/>
      <c r="AG63" s="9"/>
      <c r="AH63" s="9"/>
      <c r="AI63" s="9"/>
      <c r="AJ63" s="9"/>
      <c r="AK63" s="9"/>
      <c r="AL63" s="18">
        <f t="shared" ref="AL63:AL68" si="29">AE63+AI63+AJ63+AK63</f>
        <v>0</v>
      </c>
      <c r="AM63" s="9"/>
      <c r="AN63" s="9"/>
      <c r="AO63" s="9"/>
      <c r="AP63" s="9"/>
      <c r="AQ63" s="18">
        <f t="shared" ref="AQ63:AQ68" si="30">AM63+AN63+AO63+AP63</f>
        <v>0</v>
      </c>
      <c r="AR63" s="18">
        <f t="shared" ref="AR63:AR68" si="31">AD63+AL63+AQ63</f>
        <v>2100</v>
      </c>
      <c r="AS63" s="18">
        <f t="shared" ref="AS63:AS68" si="32">AT63+AU63+AV63+AW63+AZ63+BA63</f>
        <v>0</v>
      </c>
      <c r="AT63" s="10"/>
      <c r="AU63" s="9"/>
      <c r="AV63" s="10"/>
      <c r="AW63" s="9"/>
      <c r="AX63" s="10"/>
      <c r="AY63" s="9"/>
      <c r="AZ63" s="10"/>
      <c r="BA63" s="9"/>
      <c r="BB63" s="11"/>
      <c r="BC63" s="5"/>
      <c r="BD63" s="11"/>
      <c r="BE63" s="5"/>
      <c r="BF63" s="11"/>
      <c r="BG63" s="18">
        <f t="shared" si="23"/>
        <v>0</v>
      </c>
      <c r="BH63" s="30">
        <f t="shared" si="16"/>
        <v>2100</v>
      </c>
      <c r="BI63" s="8"/>
      <c r="BJ63" s="5"/>
      <c r="BK63" s="46"/>
      <c r="BL63" s="5"/>
      <c r="BM63" s="50"/>
      <c r="BN63" s="8"/>
    </row>
    <row r="64" spans="4:66" ht="12" customHeight="1" x14ac:dyDescent="0.3">
      <c r="D64" s="153"/>
      <c r="E64" s="154"/>
      <c r="F64" s="149"/>
      <c r="G64" s="149"/>
      <c r="H64" s="150"/>
      <c r="I64" s="150"/>
      <c r="J64" s="139"/>
      <c r="K64" s="109" t="s">
        <v>504</v>
      </c>
      <c r="L64" s="109"/>
      <c r="M64" s="36" t="s">
        <v>96</v>
      </c>
      <c r="N64" s="5"/>
      <c r="O64" s="5"/>
      <c r="P64" s="5"/>
      <c r="Q64" s="5"/>
      <c r="R64" s="18">
        <f t="shared" si="26"/>
        <v>0</v>
      </c>
      <c r="S64" s="9"/>
      <c r="T64" s="9"/>
      <c r="U64" s="9"/>
      <c r="V64" s="9"/>
      <c r="W64" s="9"/>
      <c r="X64" s="9"/>
      <c r="Y64" s="9"/>
      <c r="Z64" s="9"/>
      <c r="AA64" s="9"/>
      <c r="AB64" s="9"/>
      <c r="AC64" s="9"/>
      <c r="AD64" s="18">
        <f t="shared" si="27"/>
        <v>0</v>
      </c>
      <c r="AE64" s="18">
        <f t="shared" si="28"/>
        <v>0</v>
      </c>
      <c r="AF64" s="9"/>
      <c r="AG64" s="9"/>
      <c r="AH64" s="9"/>
      <c r="AI64" s="9"/>
      <c r="AJ64" s="9"/>
      <c r="AK64" s="9"/>
      <c r="AL64" s="18">
        <f t="shared" si="29"/>
        <v>0</v>
      </c>
      <c r="AM64" s="9"/>
      <c r="AN64" s="9"/>
      <c r="AO64" s="9"/>
      <c r="AP64" s="9"/>
      <c r="AQ64" s="18">
        <f t="shared" si="30"/>
        <v>0</v>
      </c>
      <c r="AR64" s="18">
        <f t="shared" si="31"/>
        <v>0</v>
      </c>
      <c r="AS64" s="18">
        <f t="shared" si="32"/>
        <v>0</v>
      </c>
      <c r="AT64" s="10"/>
      <c r="AU64" s="9"/>
      <c r="AV64" s="9"/>
      <c r="AW64" s="9"/>
      <c r="AX64" s="9"/>
      <c r="AY64" s="9"/>
      <c r="AZ64" s="9"/>
      <c r="BA64" s="9"/>
      <c r="BB64" s="5"/>
      <c r="BC64" s="5"/>
      <c r="BD64" s="5"/>
      <c r="BE64" s="5"/>
      <c r="BF64" s="5"/>
      <c r="BG64" s="18">
        <f t="shared" si="23"/>
        <v>0</v>
      </c>
      <c r="BH64" s="30">
        <f t="shared" si="16"/>
        <v>0</v>
      </c>
      <c r="BI64" s="8"/>
      <c r="BJ64" s="5"/>
      <c r="BK64" s="46"/>
      <c r="BL64" s="5"/>
      <c r="BM64" s="50"/>
      <c r="BN64" s="8"/>
    </row>
    <row r="65" spans="4:66" ht="12" customHeight="1" x14ac:dyDescent="0.3">
      <c r="D65" s="153"/>
      <c r="E65" s="154"/>
      <c r="F65" s="149"/>
      <c r="G65" s="149"/>
      <c r="H65" s="150"/>
      <c r="I65" s="150"/>
      <c r="J65" s="139"/>
      <c r="K65" s="109" t="s">
        <v>505</v>
      </c>
      <c r="L65" s="109"/>
      <c r="M65" s="36" t="s">
        <v>97</v>
      </c>
      <c r="N65" s="5"/>
      <c r="O65" s="5"/>
      <c r="P65" s="5"/>
      <c r="Q65" s="5"/>
      <c r="R65" s="18">
        <f t="shared" si="26"/>
        <v>1050</v>
      </c>
      <c r="S65" s="76">
        <v>1050</v>
      </c>
      <c r="T65" s="76">
        <v>1050</v>
      </c>
      <c r="U65" s="9"/>
      <c r="V65" s="9"/>
      <c r="W65" s="9"/>
      <c r="X65" s="9"/>
      <c r="Y65" s="9"/>
      <c r="Z65" s="9"/>
      <c r="AA65" s="9"/>
      <c r="AB65" s="9"/>
      <c r="AC65" s="9"/>
      <c r="AD65" s="18">
        <f t="shared" si="27"/>
        <v>1050</v>
      </c>
      <c r="AE65" s="18">
        <f t="shared" si="28"/>
        <v>0</v>
      </c>
      <c r="AF65" s="9"/>
      <c r="AG65" s="9"/>
      <c r="AH65" s="9"/>
      <c r="AI65" s="9"/>
      <c r="AJ65" s="9"/>
      <c r="AK65" s="9"/>
      <c r="AL65" s="18">
        <f t="shared" si="29"/>
        <v>0</v>
      </c>
      <c r="AM65" s="9"/>
      <c r="AN65" s="9"/>
      <c r="AO65" s="9"/>
      <c r="AP65" s="9"/>
      <c r="AQ65" s="18">
        <f t="shared" si="30"/>
        <v>0</v>
      </c>
      <c r="AR65" s="18">
        <f t="shared" si="31"/>
        <v>1050</v>
      </c>
      <c r="AS65" s="18">
        <f t="shared" si="32"/>
        <v>0</v>
      </c>
      <c r="AT65" s="10"/>
      <c r="AU65" s="9"/>
      <c r="AV65" s="10"/>
      <c r="AW65" s="9"/>
      <c r="AX65" s="10"/>
      <c r="AY65" s="9"/>
      <c r="AZ65" s="10"/>
      <c r="BA65" s="9"/>
      <c r="BB65" s="11"/>
      <c r="BC65" s="5"/>
      <c r="BD65" s="11"/>
      <c r="BE65" s="5"/>
      <c r="BF65" s="11"/>
      <c r="BG65" s="18">
        <f t="shared" si="23"/>
        <v>0</v>
      </c>
      <c r="BH65" s="30">
        <f t="shared" si="16"/>
        <v>1050</v>
      </c>
      <c r="BI65" s="8"/>
      <c r="BJ65" s="5"/>
      <c r="BK65" s="46"/>
      <c r="BL65" s="5"/>
      <c r="BM65" s="50"/>
      <c r="BN65" s="8"/>
    </row>
    <row r="66" spans="4:66" ht="12" customHeight="1" x14ac:dyDescent="0.3">
      <c r="D66" s="153"/>
      <c r="E66" s="154"/>
      <c r="F66" s="149"/>
      <c r="G66" s="149"/>
      <c r="H66" s="150"/>
      <c r="I66" s="150"/>
      <c r="J66" s="139"/>
      <c r="K66" s="135" t="s">
        <v>456</v>
      </c>
      <c r="L66" s="135"/>
      <c r="M66" s="36" t="s">
        <v>98</v>
      </c>
      <c r="N66" s="5"/>
      <c r="O66" s="5"/>
      <c r="P66" s="5"/>
      <c r="Q66" s="5"/>
      <c r="R66" s="18">
        <f t="shared" si="26"/>
        <v>0</v>
      </c>
      <c r="S66" s="9"/>
      <c r="T66" s="9"/>
      <c r="U66" s="9"/>
      <c r="V66" s="9"/>
      <c r="W66" s="9"/>
      <c r="X66" s="9"/>
      <c r="Y66" s="9"/>
      <c r="Z66" s="9"/>
      <c r="AA66" s="9"/>
      <c r="AB66" s="9"/>
      <c r="AC66" s="9"/>
      <c r="AD66" s="18">
        <f t="shared" si="27"/>
        <v>0</v>
      </c>
      <c r="AE66" s="18">
        <f t="shared" si="28"/>
        <v>0</v>
      </c>
      <c r="AF66" s="9"/>
      <c r="AG66" s="9"/>
      <c r="AH66" s="9"/>
      <c r="AI66" s="9"/>
      <c r="AJ66" s="9"/>
      <c r="AK66" s="9"/>
      <c r="AL66" s="18">
        <f t="shared" si="29"/>
        <v>0</v>
      </c>
      <c r="AM66" s="9"/>
      <c r="AN66" s="9"/>
      <c r="AO66" s="9"/>
      <c r="AP66" s="9"/>
      <c r="AQ66" s="18">
        <f t="shared" si="30"/>
        <v>0</v>
      </c>
      <c r="AR66" s="18">
        <f t="shared" si="31"/>
        <v>0</v>
      </c>
      <c r="AS66" s="18">
        <f t="shared" si="32"/>
        <v>0</v>
      </c>
      <c r="AT66" s="10"/>
      <c r="AU66" s="9"/>
      <c r="AV66" s="10"/>
      <c r="AW66" s="9"/>
      <c r="AX66" s="10"/>
      <c r="AY66" s="9"/>
      <c r="AZ66" s="10"/>
      <c r="BA66" s="9"/>
      <c r="BB66" s="11"/>
      <c r="BC66" s="5"/>
      <c r="BD66" s="11"/>
      <c r="BE66" s="5"/>
      <c r="BF66" s="11"/>
      <c r="BG66" s="18">
        <f t="shared" si="23"/>
        <v>0</v>
      </c>
      <c r="BH66" s="30">
        <f t="shared" si="16"/>
        <v>0</v>
      </c>
      <c r="BI66" s="8"/>
      <c r="BJ66" s="5"/>
      <c r="BK66" s="46"/>
      <c r="BL66" s="5"/>
      <c r="BM66" s="50"/>
      <c r="BN66" s="8"/>
    </row>
    <row r="67" spans="4:66" ht="12" customHeight="1" x14ac:dyDescent="0.3">
      <c r="D67" s="153"/>
      <c r="E67" s="154"/>
      <c r="F67" s="149"/>
      <c r="G67" s="149"/>
      <c r="H67" s="150"/>
      <c r="I67" s="150"/>
      <c r="J67" s="139"/>
      <c r="K67" s="109" t="s">
        <v>506</v>
      </c>
      <c r="L67" s="109"/>
      <c r="M67" s="36" t="s">
        <v>99</v>
      </c>
      <c r="N67" s="5"/>
      <c r="O67" s="5"/>
      <c r="P67" s="5"/>
      <c r="Q67" s="5"/>
      <c r="R67" s="18">
        <f t="shared" si="26"/>
        <v>0</v>
      </c>
      <c r="S67" s="9"/>
      <c r="T67" s="9"/>
      <c r="U67" s="9"/>
      <c r="V67" s="9"/>
      <c r="W67" s="9"/>
      <c r="X67" s="9"/>
      <c r="Y67" s="9"/>
      <c r="Z67" s="9"/>
      <c r="AA67" s="9"/>
      <c r="AB67" s="9"/>
      <c r="AC67" s="9"/>
      <c r="AD67" s="18">
        <f t="shared" si="27"/>
        <v>0</v>
      </c>
      <c r="AE67" s="18">
        <f t="shared" si="28"/>
        <v>0</v>
      </c>
      <c r="AF67" s="9"/>
      <c r="AG67" s="9"/>
      <c r="AH67" s="9"/>
      <c r="AI67" s="9"/>
      <c r="AJ67" s="9"/>
      <c r="AK67" s="9"/>
      <c r="AL67" s="18">
        <f t="shared" si="29"/>
        <v>0</v>
      </c>
      <c r="AM67" s="9"/>
      <c r="AN67" s="9"/>
      <c r="AO67" s="9"/>
      <c r="AP67" s="9"/>
      <c r="AQ67" s="18">
        <f t="shared" si="30"/>
        <v>0</v>
      </c>
      <c r="AR67" s="18">
        <f t="shared" si="31"/>
        <v>0</v>
      </c>
      <c r="AS67" s="18">
        <f t="shared" si="32"/>
        <v>0</v>
      </c>
      <c r="AT67" s="10"/>
      <c r="AU67" s="9"/>
      <c r="AV67" s="9"/>
      <c r="AW67" s="9"/>
      <c r="AX67" s="9"/>
      <c r="AY67" s="9"/>
      <c r="AZ67" s="9"/>
      <c r="BA67" s="9"/>
      <c r="BB67" s="5"/>
      <c r="BC67" s="5"/>
      <c r="BD67" s="5"/>
      <c r="BE67" s="5"/>
      <c r="BF67" s="5"/>
      <c r="BG67" s="18">
        <f t="shared" si="23"/>
        <v>0</v>
      </c>
      <c r="BH67" s="30">
        <f t="shared" si="16"/>
        <v>0</v>
      </c>
      <c r="BI67" s="8"/>
      <c r="BJ67" s="5"/>
      <c r="BK67" s="46"/>
      <c r="BL67" s="5"/>
      <c r="BM67" s="50"/>
      <c r="BN67" s="8"/>
    </row>
    <row r="68" spans="4:66" ht="12" customHeight="1" x14ac:dyDescent="0.3">
      <c r="D68" s="153"/>
      <c r="E68" s="154"/>
      <c r="F68" s="149"/>
      <c r="G68" s="149"/>
      <c r="H68" s="150"/>
      <c r="I68" s="150"/>
      <c r="J68" s="139"/>
      <c r="K68" s="135" t="s">
        <v>456</v>
      </c>
      <c r="L68" s="135"/>
      <c r="M68" s="36" t="s">
        <v>100</v>
      </c>
      <c r="N68" s="5"/>
      <c r="O68" s="5"/>
      <c r="P68" s="5"/>
      <c r="Q68" s="5"/>
      <c r="R68" s="18">
        <f t="shared" si="26"/>
        <v>0</v>
      </c>
      <c r="S68" s="9"/>
      <c r="T68" s="9"/>
      <c r="U68" s="9"/>
      <c r="V68" s="9"/>
      <c r="W68" s="9"/>
      <c r="X68" s="9"/>
      <c r="Y68" s="9"/>
      <c r="Z68" s="9"/>
      <c r="AA68" s="9"/>
      <c r="AB68" s="9"/>
      <c r="AC68" s="9"/>
      <c r="AD68" s="18">
        <f t="shared" si="27"/>
        <v>0</v>
      </c>
      <c r="AE68" s="18">
        <f t="shared" si="28"/>
        <v>0</v>
      </c>
      <c r="AF68" s="9"/>
      <c r="AG68" s="9"/>
      <c r="AH68" s="9"/>
      <c r="AI68" s="9"/>
      <c r="AJ68" s="9"/>
      <c r="AK68" s="9"/>
      <c r="AL68" s="18">
        <f t="shared" si="29"/>
        <v>0</v>
      </c>
      <c r="AM68" s="9"/>
      <c r="AN68" s="9"/>
      <c r="AO68" s="9"/>
      <c r="AP68" s="9"/>
      <c r="AQ68" s="18">
        <f t="shared" si="30"/>
        <v>0</v>
      </c>
      <c r="AR68" s="18">
        <f t="shared" si="31"/>
        <v>0</v>
      </c>
      <c r="AS68" s="18">
        <f t="shared" si="32"/>
        <v>0</v>
      </c>
      <c r="AT68" s="10"/>
      <c r="AU68" s="9"/>
      <c r="AV68" s="9"/>
      <c r="AW68" s="9"/>
      <c r="AX68" s="9"/>
      <c r="AY68" s="9"/>
      <c r="AZ68" s="9"/>
      <c r="BA68" s="9"/>
      <c r="BB68" s="5"/>
      <c r="BC68" s="5"/>
      <c r="BD68" s="5"/>
      <c r="BE68" s="5"/>
      <c r="BF68" s="5"/>
      <c r="BG68" s="18">
        <f t="shared" si="23"/>
        <v>0</v>
      </c>
      <c r="BH68" s="30">
        <f t="shared" si="16"/>
        <v>0</v>
      </c>
      <c r="BI68" s="8"/>
      <c r="BJ68" s="5"/>
      <c r="BK68" s="46"/>
      <c r="BL68" s="5"/>
      <c r="BM68" s="50"/>
      <c r="BN68" s="8"/>
    </row>
    <row r="69" spans="4:66" ht="12" customHeight="1" x14ac:dyDescent="0.3">
      <c r="D69" s="153"/>
      <c r="E69" s="154"/>
      <c r="F69" s="149"/>
      <c r="G69" s="149"/>
      <c r="H69" s="150"/>
      <c r="I69" s="150"/>
      <c r="J69" s="139" t="s">
        <v>507</v>
      </c>
      <c r="K69" s="113" t="s">
        <v>508</v>
      </c>
      <c r="L69" s="113"/>
      <c r="M69" s="36" t="s">
        <v>101</v>
      </c>
      <c r="N69" s="3"/>
      <c r="O69" s="3"/>
      <c r="P69" s="3"/>
      <c r="Q69" s="3"/>
      <c r="R69" s="18">
        <f t="shared" ref="R69:BA69" si="33">R70+R72</f>
        <v>0</v>
      </c>
      <c r="S69" s="18">
        <f t="shared" si="33"/>
        <v>0</v>
      </c>
      <c r="T69" s="18">
        <f t="shared" si="33"/>
        <v>0</v>
      </c>
      <c r="U69" s="18">
        <f t="shared" si="33"/>
        <v>0</v>
      </c>
      <c r="V69" s="18">
        <f>V70+V72</f>
        <v>0</v>
      </c>
      <c r="W69" s="18">
        <f t="shared" ref="W69:Y69" si="34">W70+W72</f>
        <v>0</v>
      </c>
      <c r="X69" s="18">
        <f t="shared" si="34"/>
        <v>0</v>
      </c>
      <c r="Y69" s="18">
        <f t="shared" si="34"/>
        <v>0</v>
      </c>
      <c r="Z69" s="18">
        <f t="shared" si="33"/>
        <v>0</v>
      </c>
      <c r="AA69" s="18">
        <f>AA70+AA72</f>
        <v>0</v>
      </c>
      <c r="AB69" s="18">
        <f>AB70+AB72</f>
        <v>0</v>
      </c>
      <c r="AC69" s="18">
        <f t="shared" si="33"/>
        <v>0</v>
      </c>
      <c r="AD69" s="18">
        <f t="shared" si="33"/>
        <v>0</v>
      </c>
      <c r="AE69" s="18">
        <f t="shared" si="33"/>
        <v>0</v>
      </c>
      <c r="AF69" s="18">
        <f t="shared" si="33"/>
        <v>0</v>
      </c>
      <c r="AG69" s="18">
        <f t="shared" si="33"/>
        <v>0</v>
      </c>
      <c r="AH69" s="18">
        <f t="shared" si="33"/>
        <v>0</v>
      </c>
      <c r="AI69" s="18">
        <f t="shared" si="33"/>
        <v>0</v>
      </c>
      <c r="AJ69" s="18">
        <f t="shared" si="33"/>
        <v>0</v>
      </c>
      <c r="AK69" s="18">
        <f t="shared" si="33"/>
        <v>0</v>
      </c>
      <c r="AL69" s="18">
        <f t="shared" si="33"/>
        <v>0</v>
      </c>
      <c r="AM69" s="18">
        <f t="shared" si="33"/>
        <v>0</v>
      </c>
      <c r="AN69" s="18">
        <f t="shared" si="33"/>
        <v>0</v>
      </c>
      <c r="AO69" s="18">
        <f t="shared" si="33"/>
        <v>0</v>
      </c>
      <c r="AP69" s="18">
        <f t="shared" si="33"/>
        <v>0</v>
      </c>
      <c r="AQ69" s="18">
        <f t="shared" si="33"/>
        <v>0</v>
      </c>
      <c r="AR69" s="18">
        <f t="shared" si="33"/>
        <v>0</v>
      </c>
      <c r="AS69" s="18">
        <f t="shared" si="33"/>
        <v>0</v>
      </c>
      <c r="AT69" s="18">
        <f t="shared" si="33"/>
        <v>0</v>
      </c>
      <c r="AU69" s="18">
        <f t="shared" si="33"/>
        <v>0</v>
      </c>
      <c r="AV69" s="18">
        <f t="shared" si="33"/>
        <v>0</v>
      </c>
      <c r="AW69" s="18">
        <f t="shared" si="33"/>
        <v>0</v>
      </c>
      <c r="AX69" s="18">
        <f t="shared" si="33"/>
        <v>0</v>
      </c>
      <c r="AY69" s="18">
        <f t="shared" si="33"/>
        <v>0</v>
      </c>
      <c r="AZ69" s="18">
        <f t="shared" si="33"/>
        <v>0</v>
      </c>
      <c r="BA69" s="18">
        <f t="shared" si="33"/>
        <v>0</v>
      </c>
      <c r="BB69" s="3"/>
      <c r="BC69" s="3"/>
      <c r="BD69" s="3"/>
      <c r="BE69" s="3"/>
      <c r="BF69" s="3"/>
      <c r="BG69" s="18">
        <f t="shared" si="23"/>
        <v>0</v>
      </c>
      <c r="BH69" s="30">
        <f t="shared" si="16"/>
        <v>0</v>
      </c>
      <c r="BI69" s="13"/>
      <c r="BJ69" s="5"/>
      <c r="BK69" s="46"/>
      <c r="BL69" s="5"/>
      <c r="BM69" s="50"/>
      <c r="BN69" s="8"/>
    </row>
    <row r="70" spans="4:66" ht="12" customHeight="1" x14ac:dyDescent="0.3">
      <c r="D70" s="153"/>
      <c r="E70" s="154"/>
      <c r="F70" s="149"/>
      <c r="G70" s="149"/>
      <c r="H70" s="150"/>
      <c r="I70" s="150"/>
      <c r="J70" s="139"/>
      <c r="K70" s="181" t="s">
        <v>509</v>
      </c>
      <c r="L70" s="182"/>
      <c r="M70" s="36" t="s">
        <v>102</v>
      </c>
      <c r="N70" s="5"/>
      <c r="O70" s="5"/>
      <c r="P70" s="5"/>
      <c r="Q70" s="5"/>
      <c r="R70" s="18">
        <f>S70+U70+Z70</f>
        <v>0</v>
      </c>
      <c r="S70" s="9"/>
      <c r="T70" s="9"/>
      <c r="U70" s="9"/>
      <c r="V70" s="9"/>
      <c r="W70" s="9"/>
      <c r="X70" s="9"/>
      <c r="Y70" s="9"/>
      <c r="Z70" s="9"/>
      <c r="AA70" s="9"/>
      <c r="AB70" s="9"/>
      <c r="AC70" s="9"/>
      <c r="AD70" s="18">
        <f>O70+P70+Q70+R70+AC70</f>
        <v>0</v>
      </c>
      <c r="AE70" s="18">
        <f>AF70+AG70</f>
        <v>0</v>
      </c>
      <c r="AF70" s="9"/>
      <c r="AG70" s="9"/>
      <c r="AH70" s="9"/>
      <c r="AI70" s="9"/>
      <c r="AJ70" s="9"/>
      <c r="AK70" s="9"/>
      <c r="AL70" s="18">
        <f>AE70+AI70+AJ70+AK70</f>
        <v>0</v>
      </c>
      <c r="AM70" s="9"/>
      <c r="AN70" s="9"/>
      <c r="AO70" s="9"/>
      <c r="AP70" s="9"/>
      <c r="AQ70" s="18">
        <f>AM70+AN70+AO70+AP70</f>
        <v>0</v>
      </c>
      <c r="AR70" s="18">
        <f>AD70+AL70+AQ70</f>
        <v>0</v>
      </c>
      <c r="AS70" s="18">
        <f>AT70+AU70+AV70+AW70+AZ70+BA70</f>
        <v>0</v>
      </c>
      <c r="AT70" s="10"/>
      <c r="AU70" s="9"/>
      <c r="AV70" s="9"/>
      <c r="AW70" s="9"/>
      <c r="AX70" s="9"/>
      <c r="AY70" s="9"/>
      <c r="AZ70" s="9"/>
      <c r="BA70" s="9"/>
      <c r="BB70" s="5"/>
      <c r="BC70" s="5"/>
      <c r="BD70" s="5"/>
      <c r="BE70" s="5"/>
      <c r="BF70" s="5"/>
      <c r="BG70" s="18">
        <f t="shared" si="23"/>
        <v>0</v>
      </c>
      <c r="BH70" s="30">
        <f t="shared" si="16"/>
        <v>0</v>
      </c>
      <c r="BI70" s="8"/>
      <c r="BJ70" s="5"/>
      <c r="BK70" s="68"/>
      <c r="BL70" s="68"/>
      <c r="BM70" s="50"/>
      <c r="BN70" s="31">
        <f>BH70+BI70+BJ70+BK70+BL70</f>
        <v>0</v>
      </c>
    </row>
    <row r="71" spans="4:66" ht="12" customHeight="1" x14ac:dyDescent="0.3">
      <c r="D71" s="153"/>
      <c r="E71" s="154"/>
      <c r="F71" s="149"/>
      <c r="G71" s="149"/>
      <c r="H71" s="150"/>
      <c r="I71" s="150"/>
      <c r="J71" s="139"/>
      <c r="K71" s="135" t="s">
        <v>456</v>
      </c>
      <c r="L71" s="135"/>
      <c r="M71" s="36" t="s">
        <v>103</v>
      </c>
      <c r="N71" s="5"/>
      <c r="O71" s="5"/>
      <c r="P71" s="5"/>
      <c r="Q71" s="5"/>
      <c r="R71" s="18">
        <f>S71+U71+Z71</f>
        <v>0</v>
      </c>
      <c r="S71" s="9"/>
      <c r="T71" s="9"/>
      <c r="U71" s="9"/>
      <c r="V71" s="9"/>
      <c r="W71" s="9"/>
      <c r="X71" s="9"/>
      <c r="Y71" s="9"/>
      <c r="Z71" s="9"/>
      <c r="AA71" s="9"/>
      <c r="AB71" s="9"/>
      <c r="AC71" s="9"/>
      <c r="AD71" s="18">
        <f>O71+P71+Q71+R71+AC71</f>
        <v>0</v>
      </c>
      <c r="AE71" s="18">
        <f>AF71+AG71</f>
        <v>0</v>
      </c>
      <c r="AF71" s="9"/>
      <c r="AG71" s="9"/>
      <c r="AH71" s="9"/>
      <c r="AI71" s="9"/>
      <c r="AJ71" s="9"/>
      <c r="AK71" s="9"/>
      <c r="AL71" s="18">
        <f>AE71+AI71+AJ71+AK71</f>
        <v>0</v>
      </c>
      <c r="AM71" s="9"/>
      <c r="AN71" s="9"/>
      <c r="AO71" s="9"/>
      <c r="AP71" s="9"/>
      <c r="AQ71" s="18">
        <f>AM71+AN71+AO71+AP71</f>
        <v>0</v>
      </c>
      <c r="AR71" s="18">
        <f>AD71+AL71+AQ71</f>
        <v>0</v>
      </c>
      <c r="AS71" s="18">
        <f>AT71+AU71+AV71+AW71+AZ71+BA71</f>
        <v>0</v>
      </c>
      <c r="AT71" s="10"/>
      <c r="AU71" s="9"/>
      <c r="AV71" s="9"/>
      <c r="AW71" s="9"/>
      <c r="AX71" s="9"/>
      <c r="AY71" s="9"/>
      <c r="AZ71" s="9"/>
      <c r="BA71" s="9"/>
      <c r="BB71" s="5"/>
      <c r="BC71" s="5"/>
      <c r="BD71" s="5"/>
      <c r="BE71" s="5"/>
      <c r="BF71" s="5"/>
      <c r="BG71" s="18">
        <f t="shared" si="23"/>
        <v>0</v>
      </c>
      <c r="BH71" s="30">
        <f t="shared" si="16"/>
        <v>0</v>
      </c>
      <c r="BI71" s="8"/>
      <c r="BJ71" s="5"/>
      <c r="BK71" s="46"/>
      <c r="BL71" s="5"/>
      <c r="BM71" s="50"/>
      <c r="BN71" s="8"/>
    </row>
    <row r="72" spans="4:66" ht="12" customHeight="1" x14ac:dyDescent="0.3">
      <c r="D72" s="153"/>
      <c r="E72" s="154"/>
      <c r="F72" s="149"/>
      <c r="G72" s="149"/>
      <c r="H72" s="150"/>
      <c r="I72" s="150"/>
      <c r="J72" s="139"/>
      <c r="K72" s="109" t="s">
        <v>510</v>
      </c>
      <c r="L72" s="109"/>
      <c r="M72" s="36" t="s">
        <v>104</v>
      </c>
      <c r="N72" s="3"/>
      <c r="O72" s="3"/>
      <c r="P72" s="3"/>
      <c r="Q72" s="5"/>
      <c r="R72" s="18">
        <f>S72+U72+Z72</f>
        <v>0</v>
      </c>
      <c r="S72" s="9"/>
      <c r="T72" s="9"/>
      <c r="U72" s="9"/>
      <c r="V72" s="9"/>
      <c r="W72" s="9"/>
      <c r="X72" s="9"/>
      <c r="Y72" s="9"/>
      <c r="Z72" s="9"/>
      <c r="AA72" s="9"/>
      <c r="AB72" s="9"/>
      <c r="AC72" s="9"/>
      <c r="AD72" s="18">
        <f>O72+P72+Q72+R72+AC72</f>
        <v>0</v>
      </c>
      <c r="AE72" s="18">
        <f>AF72+AG72</f>
        <v>0</v>
      </c>
      <c r="AF72" s="9"/>
      <c r="AG72" s="9"/>
      <c r="AH72" s="9"/>
      <c r="AI72" s="9"/>
      <c r="AJ72" s="9"/>
      <c r="AK72" s="9"/>
      <c r="AL72" s="18">
        <f>AE72+AI72+AJ72+AK72</f>
        <v>0</v>
      </c>
      <c r="AM72" s="9"/>
      <c r="AN72" s="9"/>
      <c r="AO72" s="9"/>
      <c r="AP72" s="9"/>
      <c r="AQ72" s="18">
        <f>AM72+AN72+AO72+AP72</f>
        <v>0</v>
      </c>
      <c r="AR72" s="18">
        <f>AD72+AL72+AQ72</f>
        <v>0</v>
      </c>
      <c r="AS72" s="18">
        <f>AT72+AU72+AV72+AW72+AZ72+BA72</f>
        <v>0</v>
      </c>
      <c r="AT72" s="9"/>
      <c r="AU72" s="9"/>
      <c r="AV72" s="9"/>
      <c r="AW72" s="9"/>
      <c r="AX72" s="9"/>
      <c r="AY72" s="9"/>
      <c r="AZ72" s="9"/>
      <c r="BA72" s="9"/>
      <c r="BB72" s="5"/>
      <c r="BC72" s="5"/>
      <c r="BD72" s="5"/>
      <c r="BE72" s="5"/>
      <c r="BF72" s="5"/>
      <c r="BG72" s="18">
        <f t="shared" si="23"/>
        <v>0</v>
      </c>
      <c r="BH72" s="30">
        <f t="shared" si="16"/>
        <v>0</v>
      </c>
      <c r="BI72" s="8"/>
      <c r="BJ72" s="5"/>
      <c r="BK72" s="46"/>
      <c r="BL72" s="5"/>
      <c r="BM72" s="50"/>
      <c r="BN72" s="13"/>
    </row>
    <row r="73" spans="4:66" ht="12" customHeight="1" x14ac:dyDescent="0.3">
      <c r="D73" s="153"/>
      <c r="E73" s="154"/>
      <c r="F73" s="149"/>
      <c r="G73" s="149"/>
      <c r="H73" s="150"/>
      <c r="I73" s="150"/>
      <c r="J73" s="139" t="s">
        <v>511</v>
      </c>
      <c r="K73" s="113" t="s">
        <v>512</v>
      </c>
      <c r="L73" s="113"/>
      <c r="M73" s="36" t="s">
        <v>105</v>
      </c>
      <c r="N73" s="5"/>
      <c r="O73" s="5"/>
      <c r="P73" s="5"/>
      <c r="Q73" s="5"/>
      <c r="R73" s="18">
        <f t="shared" ref="R73:BA73" si="35">R74+R75+R76</f>
        <v>-2300</v>
      </c>
      <c r="S73" s="18">
        <f t="shared" si="35"/>
        <v>-2300</v>
      </c>
      <c r="T73" s="18">
        <f t="shared" si="35"/>
        <v>0</v>
      </c>
      <c r="U73" s="18">
        <f t="shared" si="35"/>
        <v>0</v>
      </c>
      <c r="V73" s="18">
        <f t="shared" si="35"/>
        <v>0</v>
      </c>
      <c r="W73" s="18">
        <f t="shared" si="35"/>
        <v>0</v>
      </c>
      <c r="X73" s="18">
        <f t="shared" si="35"/>
        <v>0</v>
      </c>
      <c r="Y73" s="18">
        <f t="shared" si="35"/>
        <v>0</v>
      </c>
      <c r="Z73" s="18">
        <f t="shared" si="35"/>
        <v>0</v>
      </c>
      <c r="AA73" s="18">
        <f>AA74+AA75+AA76</f>
        <v>0</v>
      </c>
      <c r="AB73" s="18">
        <f>AB74+AB75+AB76</f>
        <v>0</v>
      </c>
      <c r="AC73" s="18">
        <f t="shared" si="35"/>
        <v>0</v>
      </c>
      <c r="AD73" s="18">
        <f t="shared" si="35"/>
        <v>-2300</v>
      </c>
      <c r="AE73" s="18">
        <f t="shared" si="35"/>
        <v>0</v>
      </c>
      <c r="AF73" s="18">
        <f t="shared" si="35"/>
        <v>0</v>
      </c>
      <c r="AG73" s="18">
        <f t="shared" si="35"/>
        <v>0</v>
      </c>
      <c r="AH73" s="18">
        <f t="shared" si="35"/>
        <v>0</v>
      </c>
      <c r="AI73" s="18">
        <f t="shared" si="35"/>
        <v>0</v>
      </c>
      <c r="AJ73" s="18">
        <f t="shared" si="35"/>
        <v>0</v>
      </c>
      <c r="AK73" s="18">
        <f t="shared" si="35"/>
        <v>0</v>
      </c>
      <c r="AL73" s="18">
        <f t="shared" si="35"/>
        <v>0</v>
      </c>
      <c r="AM73" s="18">
        <f t="shared" si="35"/>
        <v>0</v>
      </c>
      <c r="AN73" s="18">
        <f t="shared" si="35"/>
        <v>0</v>
      </c>
      <c r="AO73" s="18">
        <f t="shared" si="35"/>
        <v>0</v>
      </c>
      <c r="AP73" s="18">
        <f t="shared" si="35"/>
        <v>0</v>
      </c>
      <c r="AQ73" s="18">
        <f t="shared" si="35"/>
        <v>0</v>
      </c>
      <c r="AR73" s="18">
        <f t="shared" si="35"/>
        <v>-2300</v>
      </c>
      <c r="AS73" s="18">
        <f t="shared" si="35"/>
        <v>2100</v>
      </c>
      <c r="AT73" s="18">
        <f t="shared" si="35"/>
        <v>2100</v>
      </c>
      <c r="AU73" s="18">
        <f t="shared" si="35"/>
        <v>0</v>
      </c>
      <c r="AV73" s="18">
        <f t="shared" si="35"/>
        <v>0</v>
      </c>
      <c r="AW73" s="18">
        <f t="shared" si="35"/>
        <v>0</v>
      </c>
      <c r="AX73" s="18">
        <f t="shared" si="35"/>
        <v>0</v>
      </c>
      <c r="AY73" s="18">
        <f t="shared" si="35"/>
        <v>0</v>
      </c>
      <c r="AZ73" s="18">
        <f t="shared" si="35"/>
        <v>0</v>
      </c>
      <c r="BA73" s="18">
        <f t="shared" si="35"/>
        <v>0</v>
      </c>
      <c r="BB73" s="5"/>
      <c r="BC73" s="5"/>
      <c r="BD73" s="5"/>
      <c r="BE73" s="5"/>
      <c r="BF73" s="5"/>
      <c r="BG73" s="18">
        <f t="shared" si="23"/>
        <v>2100</v>
      </c>
      <c r="BH73" s="30">
        <f t="shared" si="16"/>
        <v>-200</v>
      </c>
      <c r="BI73" s="8"/>
      <c r="BJ73" s="5"/>
      <c r="BK73" s="46"/>
      <c r="BL73" s="5"/>
      <c r="BM73" s="50"/>
      <c r="BN73" s="13"/>
    </row>
    <row r="74" spans="4:66" ht="12" customHeight="1" x14ac:dyDescent="0.3">
      <c r="D74" s="153"/>
      <c r="E74" s="154"/>
      <c r="F74" s="149"/>
      <c r="G74" s="149"/>
      <c r="H74" s="150"/>
      <c r="I74" s="150"/>
      <c r="J74" s="139"/>
      <c r="K74" s="109" t="s">
        <v>513</v>
      </c>
      <c r="L74" s="109"/>
      <c r="M74" s="36" t="s">
        <v>106</v>
      </c>
      <c r="N74" s="5"/>
      <c r="O74" s="5"/>
      <c r="P74" s="5"/>
      <c r="Q74" s="5"/>
      <c r="R74" s="18">
        <f>S74+U74+Z74</f>
        <v>0</v>
      </c>
      <c r="S74" s="9"/>
      <c r="T74" s="9"/>
      <c r="U74" s="9"/>
      <c r="V74" s="9"/>
      <c r="W74" s="9"/>
      <c r="X74" s="9"/>
      <c r="Y74" s="9"/>
      <c r="Z74" s="9"/>
      <c r="AA74" s="9"/>
      <c r="AB74" s="9"/>
      <c r="AC74" s="9"/>
      <c r="AD74" s="18">
        <f>O74+P74+Q74+R74+AC74</f>
        <v>0</v>
      </c>
      <c r="AE74" s="18">
        <f>AF74+AG74</f>
        <v>0</v>
      </c>
      <c r="AF74" s="9"/>
      <c r="AG74" s="9"/>
      <c r="AH74" s="9"/>
      <c r="AI74" s="9"/>
      <c r="AJ74" s="9"/>
      <c r="AK74" s="9"/>
      <c r="AL74" s="18">
        <f>AE74+AI74+AJ74+AK74</f>
        <v>0</v>
      </c>
      <c r="AM74" s="9"/>
      <c r="AN74" s="9"/>
      <c r="AO74" s="9"/>
      <c r="AP74" s="9"/>
      <c r="AQ74" s="18">
        <f>AM74+AN74+AO74+AP74</f>
        <v>0</v>
      </c>
      <c r="AR74" s="18">
        <f>AD74+AL74+AQ74</f>
        <v>0</v>
      </c>
      <c r="AS74" s="18">
        <f>AT74+AU74+AV74+AW74+AZ74+BA74</f>
        <v>2100</v>
      </c>
      <c r="AT74" s="77">
        <v>2100</v>
      </c>
      <c r="AU74" s="9"/>
      <c r="AV74" s="9"/>
      <c r="AW74" s="9"/>
      <c r="AX74" s="9"/>
      <c r="AY74" s="9"/>
      <c r="AZ74" s="9"/>
      <c r="BA74" s="9"/>
      <c r="BB74" s="5"/>
      <c r="BC74" s="5"/>
      <c r="BD74" s="5"/>
      <c r="BE74" s="5"/>
      <c r="BF74" s="5"/>
      <c r="BG74" s="18">
        <f t="shared" si="23"/>
        <v>2100</v>
      </c>
      <c r="BH74" s="30">
        <f t="shared" si="16"/>
        <v>2100</v>
      </c>
      <c r="BI74" s="8"/>
      <c r="BJ74" s="5"/>
      <c r="BK74" s="46"/>
      <c r="BL74" s="5"/>
      <c r="BM74" s="50"/>
      <c r="BN74" s="8"/>
    </row>
    <row r="75" spans="4:66" ht="12" customHeight="1" x14ac:dyDescent="0.3">
      <c r="D75" s="153"/>
      <c r="E75" s="154"/>
      <c r="F75" s="149"/>
      <c r="G75" s="149"/>
      <c r="H75" s="150"/>
      <c r="I75" s="150"/>
      <c r="J75" s="139"/>
      <c r="K75" s="109" t="s">
        <v>514</v>
      </c>
      <c r="L75" s="109"/>
      <c r="M75" s="36" t="s">
        <v>107</v>
      </c>
      <c r="N75" s="5"/>
      <c r="O75" s="5"/>
      <c r="P75" s="5"/>
      <c r="Q75" s="5"/>
      <c r="R75" s="18">
        <f>S75+U75+Z75</f>
        <v>0</v>
      </c>
      <c r="S75" s="9"/>
      <c r="T75" s="9"/>
      <c r="U75" s="9"/>
      <c r="V75" s="9"/>
      <c r="W75" s="9"/>
      <c r="X75" s="9"/>
      <c r="Y75" s="9"/>
      <c r="Z75" s="9"/>
      <c r="AA75" s="9"/>
      <c r="AB75" s="9"/>
      <c r="AC75" s="9"/>
      <c r="AD75" s="18">
        <f>O75+P75+Q75+R75+AC75</f>
        <v>0</v>
      </c>
      <c r="AE75" s="18">
        <f>AF75+AG75</f>
        <v>0</v>
      </c>
      <c r="AF75" s="9"/>
      <c r="AG75" s="9"/>
      <c r="AH75" s="9"/>
      <c r="AI75" s="9"/>
      <c r="AJ75" s="9"/>
      <c r="AK75" s="9"/>
      <c r="AL75" s="18">
        <f>AE75+AI75+AJ75+AK75</f>
        <v>0</v>
      </c>
      <c r="AM75" s="9"/>
      <c r="AN75" s="9"/>
      <c r="AO75" s="9"/>
      <c r="AP75" s="9"/>
      <c r="AQ75" s="18">
        <f>AM75+AN75+AO75+AP75</f>
        <v>0</v>
      </c>
      <c r="AR75" s="18">
        <f>AD75+AL75+AQ75</f>
        <v>0</v>
      </c>
      <c r="AS75" s="18">
        <f>AT75+AU75+AV75+AW75+AZ75+BA75</f>
        <v>0</v>
      </c>
      <c r="AT75" s="10"/>
      <c r="AU75" s="9"/>
      <c r="AV75" s="9"/>
      <c r="AW75" s="9"/>
      <c r="AX75" s="9"/>
      <c r="AY75" s="9"/>
      <c r="AZ75" s="9"/>
      <c r="BA75" s="9"/>
      <c r="BB75" s="5"/>
      <c r="BC75" s="5"/>
      <c r="BD75" s="5"/>
      <c r="BE75" s="5"/>
      <c r="BF75" s="5"/>
      <c r="BG75" s="18">
        <f t="shared" si="23"/>
        <v>0</v>
      </c>
      <c r="BH75" s="30">
        <f t="shared" si="16"/>
        <v>0</v>
      </c>
      <c r="BI75" s="8"/>
      <c r="BJ75" s="5"/>
      <c r="BK75" s="46"/>
      <c r="BL75" s="5"/>
      <c r="BM75" s="50"/>
      <c r="BN75" s="8"/>
    </row>
    <row r="76" spans="4:66" ht="12" customHeight="1" x14ac:dyDescent="0.3">
      <c r="D76" s="153"/>
      <c r="E76" s="154"/>
      <c r="F76" s="149"/>
      <c r="G76" s="149"/>
      <c r="H76" s="150"/>
      <c r="I76" s="150"/>
      <c r="J76" s="139"/>
      <c r="K76" s="109" t="s">
        <v>515</v>
      </c>
      <c r="L76" s="109"/>
      <c r="M76" s="36" t="s">
        <v>108</v>
      </c>
      <c r="N76" s="5"/>
      <c r="O76" s="5"/>
      <c r="P76" s="5"/>
      <c r="Q76" s="5"/>
      <c r="R76" s="18">
        <f>S76+U76+Z76</f>
        <v>-2300</v>
      </c>
      <c r="S76" s="76">
        <v>-2300</v>
      </c>
      <c r="T76" s="9"/>
      <c r="U76" s="9"/>
      <c r="V76" s="9"/>
      <c r="W76" s="9"/>
      <c r="X76" s="9"/>
      <c r="Y76" s="9"/>
      <c r="Z76" s="9"/>
      <c r="AA76" s="9"/>
      <c r="AB76" s="9"/>
      <c r="AC76" s="9"/>
      <c r="AD76" s="18">
        <f>O76+P76+Q76+R76+AC76</f>
        <v>-2300</v>
      </c>
      <c r="AE76" s="18">
        <f>AF76+AG76</f>
        <v>0</v>
      </c>
      <c r="AF76" s="9"/>
      <c r="AG76" s="9"/>
      <c r="AH76" s="9"/>
      <c r="AI76" s="9"/>
      <c r="AJ76" s="9"/>
      <c r="AK76" s="9"/>
      <c r="AL76" s="18">
        <f>AE76+AI76+AJ76+AK76</f>
        <v>0</v>
      </c>
      <c r="AM76" s="9"/>
      <c r="AN76" s="9"/>
      <c r="AO76" s="9"/>
      <c r="AP76" s="9"/>
      <c r="AQ76" s="18">
        <f>AM76+AN76+AO76+AP76</f>
        <v>0</v>
      </c>
      <c r="AR76" s="18">
        <f>AD76+AL76+AQ76</f>
        <v>-2300</v>
      </c>
      <c r="AS76" s="18">
        <f>AT76+AU76+AV76+AW76+AZ76+BA76</f>
        <v>0</v>
      </c>
      <c r="AT76" s="10"/>
      <c r="AU76" s="9"/>
      <c r="AV76" s="9"/>
      <c r="AW76" s="9"/>
      <c r="AX76" s="9"/>
      <c r="AY76" s="9"/>
      <c r="AZ76" s="9"/>
      <c r="BA76" s="9"/>
      <c r="BB76" s="5"/>
      <c r="BC76" s="5"/>
      <c r="BD76" s="5"/>
      <c r="BE76" s="5"/>
      <c r="BF76" s="5"/>
      <c r="BG76" s="18">
        <f t="shared" si="23"/>
        <v>0</v>
      </c>
      <c r="BH76" s="30">
        <f t="shared" si="16"/>
        <v>-2300</v>
      </c>
      <c r="BI76" s="8"/>
      <c r="BJ76" s="5"/>
      <c r="BK76" s="46"/>
      <c r="BL76" s="5"/>
      <c r="BM76" s="50"/>
      <c r="BN76" s="8"/>
    </row>
    <row r="77" spans="4:66" ht="12" customHeight="1" x14ac:dyDescent="0.3">
      <c r="D77" s="153"/>
      <c r="E77" s="154"/>
      <c r="F77" s="149"/>
      <c r="G77" s="149"/>
      <c r="H77" s="150"/>
      <c r="I77" s="150"/>
      <c r="J77" s="139" t="s">
        <v>516</v>
      </c>
      <c r="K77" s="138" t="s">
        <v>517</v>
      </c>
      <c r="L77" s="138"/>
      <c r="M77" s="36" t="s">
        <v>109</v>
      </c>
      <c r="N77" s="5"/>
      <c r="O77" s="5"/>
      <c r="P77" s="5"/>
      <c r="Q77" s="5"/>
      <c r="R77" s="18">
        <f t="shared" ref="R77:BA77" si="36">R78+R79+R80</f>
        <v>0</v>
      </c>
      <c r="S77" s="18">
        <f t="shared" si="36"/>
        <v>0</v>
      </c>
      <c r="T77" s="18">
        <f t="shared" si="36"/>
        <v>0</v>
      </c>
      <c r="U77" s="18">
        <f t="shared" si="36"/>
        <v>0</v>
      </c>
      <c r="V77" s="18">
        <f t="shared" si="36"/>
        <v>0</v>
      </c>
      <c r="W77" s="18">
        <f t="shared" si="36"/>
        <v>0</v>
      </c>
      <c r="X77" s="18">
        <f t="shared" si="36"/>
        <v>0</v>
      </c>
      <c r="Y77" s="18">
        <f t="shared" si="36"/>
        <v>0</v>
      </c>
      <c r="Z77" s="18">
        <f t="shared" si="36"/>
        <v>0</v>
      </c>
      <c r="AA77" s="18">
        <f>AA78+AA79+AA80</f>
        <v>0</v>
      </c>
      <c r="AB77" s="18">
        <f>AB78+AB79+AB80</f>
        <v>0</v>
      </c>
      <c r="AC77" s="18">
        <f t="shared" si="36"/>
        <v>0</v>
      </c>
      <c r="AD77" s="18">
        <f t="shared" si="36"/>
        <v>0</v>
      </c>
      <c r="AE77" s="18">
        <f t="shared" si="36"/>
        <v>0</v>
      </c>
      <c r="AF77" s="18">
        <f t="shared" si="36"/>
        <v>0</v>
      </c>
      <c r="AG77" s="18">
        <f t="shared" si="36"/>
        <v>0</v>
      </c>
      <c r="AH77" s="18">
        <f t="shared" si="36"/>
        <v>0</v>
      </c>
      <c r="AI77" s="18">
        <f t="shared" si="36"/>
        <v>0</v>
      </c>
      <c r="AJ77" s="18">
        <f t="shared" si="36"/>
        <v>0</v>
      </c>
      <c r="AK77" s="18">
        <f t="shared" si="36"/>
        <v>0</v>
      </c>
      <c r="AL77" s="18">
        <f>AL78+AL79+AL80</f>
        <v>0</v>
      </c>
      <c r="AM77" s="18">
        <f t="shared" si="36"/>
        <v>0</v>
      </c>
      <c r="AN77" s="18">
        <f t="shared" si="36"/>
        <v>0</v>
      </c>
      <c r="AO77" s="18">
        <f t="shared" si="36"/>
        <v>0</v>
      </c>
      <c r="AP77" s="18">
        <f t="shared" si="36"/>
        <v>0</v>
      </c>
      <c r="AQ77" s="18">
        <f t="shared" si="36"/>
        <v>0</v>
      </c>
      <c r="AR77" s="18">
        <f t="shared" si="36"/>
        <v>0</v>
      </c>
      <c r="AS77" s="18">
        <f t="shared" si="36"/>
        <v>100</v>
      </c>
      <c r="AT77" s="18">
        <f t="shared" si="36"/>
        <v>0</v>
      </c>
      <c r="AU77" s="18">
        <f t="shared" si="36"/>
        <v>100</v>
      </c>
      <c r="AV77" s="18">
        <f t="shared" si="36"/>
        <v>0</v>
      </c>
      <c r="AW77" s="18">
        <f t="shared" si="36"/>
        <v>0</v>
      </c>
      <c r="AX77" s="18">
        <f t="shared" si="36"/>
        <v>0</v>
      </c>
      <c r="AY77" s="18">
        <f t="shared" si="36"/>
        <v>0</v>
      </c>
      <c r="AZ77" s="18">
        <f t="shared" si="36"/>
        <v>0</v>
      </c>
      <c r="BA77" s="18">
        <f t="shared" si="36"/>
        <v>0</v>
      </c>
      <c r="BB77" s="5"/>
      <c r="BC77" s="5"/>
      <c r="BD77" s="5"/>
      <c r="BE77" s="5"/>
      <c r="BF77" s="5"/>
      <c r="BG77" s="18">
        <f t="shared" si="23"/>
        <v>100</v>
      </c>
      <c r="BH77" s="30">
        <f t="shared" si="16"/>
        <v>100</v>
      </c>
      <c r="BI77" s="8"/>
      <c r="BJ77" s="5"/>
      <c r="BK77" s="46"/>
      <c r="BL77" s="5"/>
      <c r="BM77" s="50"/>
      <c r="BN77" s="13"/>
    </row>
    <row r="78" spans="4:66" ht="12" customHeight="1" x14ac:dyDescent="0.3">
      <c r="D78" s="153"/>
      <c r="E78" s="154"/>
      <c r="F78" s="149"/>
      <c r="G78" s="149"/>
      <c r="H78" s="150"/>
      <c r="I78" s="150"/>
      <c r="J78" s="139"/>
      <c r="K78" s="135" t="s">
        <v>518</v>
      </c>
      <c r="L78" s="135"/>
      <c r="M78" s="36" t="s">
        <v>110</v>
      </c>
      <c r="N78" s="5"/>
      <c r="O78" s="5"/>
      <c r="P78" s="5"/>
      <c r="Q78" s="5"/>
      <c r="R78" s="18">
        <f>S78+U78+Z78</f>
        <v>0</v>
      </c>
      <c r="S78" s="9"/>
      <c r="T78" s="9"/>
      <c r="U78" s="9"/>
      <c r="V78" s="9"/>
      <c r="W78" s="9"/>
      <c r="X78" s="9"/>
      <c r="Y78" s="9"/>
      <c r="Z78" s="9"/>
      <c r="AA78" s="9"/>
      <c r="AB78" s="9"/>
      <c r="AC78" s="9"/>
      <c r="AD78" s="18">
        <f>O78+P78+Q78+R78+AC78</f>
        <v>0</v>
      </c>
      <c r="AE78" s="18">
        <f>AF78+AG78</f>
        <v>0</v>
      </c>
      <c r="AF78" s="9"/>
      <c r="AG78" s="9"/>
      <c r="AH78" s="9"/>
      <c r="AI78" s="9"/>
      <c r="AJ78" s="9"/>
      <c r="AK78" s="9"/>
      <c r="AL78" s="18">
        <f>AE78+AI78+AJ78+AK78</f>
        <v>0</v>
      </c>
      <c r="AM78" s="9"/>
      <c r="AN78" s="9"/>
      <c r="AO78" s="9"/>
      <c r="AP78" s="9"/>
      <c r="AQ78" s="18">
        <f>AM78+AN78+AO78+AP78</f>
        <v>0</v>
      </c>
      <c r="AR78" s="18">
        <f>AD78+AL78+AQ78</f>
        <v>0</v>
      </c>
      <c r="AS78" s="18">
        <f>AT78+AU78+AV78+AW78+AZ78+BA78</f>
        <v>100</v>
      </c>
      <c r="AT78" s="10"/>
      <c r="AU78" s="76">
        <v>100</v>
      </c>
      <c r="AV78" s="9"/>
      <c r="AW78" s="9"/>
      <c r="AX78" s="9"/>
      <c r="AY78" s="9"/>
      <c r="AZ78" s="9"/>
      <c r="BA78" s="9"/>
      <c r="BB78" s="5"/>
      <c r="BC78" s="5"/>
      <c r="BD78" s="5"/>
      <c r="BE78" s="5"/>
      <c r="BF78" s="5"/>
      <c r="BG78" s="18">
        <f t="shared" si="23"/>
        <v>100</v>
      </c>
      <c r="BH78" s="30">
        <f t="shared" si="16"/>
        <v>100</v>
      </c>
      <c r="BI78" s="8"/>
      <c r="BJ78" s="5"/>
      <c r="BK78" s="46"/>
      <c r="BL78" s="5"/>
      <c r="BM78" s="50"/>
      <c r="BN78" s="8"/>
    </row>
    <row r="79" spans="4:66" ht="12" customHeight="1" x14ac:dyDescent="0.3">
      <c r="D79" s="153"/>
      <c r="E79" s="154"/>
      <c r="F79" s="149"/>
      <c r="G79" s="149"/>
      <c r="H79" s="150"/>
      <c r="I79" s="150"/>
      <c r="J79" s="139"/>
      <c r="K79" s="135" t="s">
        <v>519</v>
      </c>
      <c r="L79" s="135"/>
      <c r="M79" s="36" t="s">
        <v>111</v>
      </c>
      <c r="N79" s="5"/>
      <c r="O79" s="5"/>
      <c r="P79" s="5"/>
      <c r="Q79" s="5"/>
      <c r="R79" s="18">
        <f>S79+U79+Z79</f>
        <v>0</v>
      </c>
      <c r="S79" s="9"/>
      <c r="T79" s="9"/>
      <c r="U79" s="9"/>
      <c r="V79" s="9"/>
      <c r="W79" s="9"/>
      <c r="X79" s="9"/>
      <c r="Y79" s="9"/>
      <c r="Z79" s="9"/>
      <c r="AA79" s="9"/>
      <c r="AB79" s="9"/>
      <c r="AC79" s="9"/>
      <c r="AD79" s="18">
        <f>O79+P79+Q79+R79+AC79</f>
        <v>0</v>
      </c>
      <c r="AE79" s="18">
        <f>AF79+AG79</f>
        <v>0</v>
      </c>
      <c r="AF79" s="9"/>
      <c r="AG79" s="9"/>
      <c r="AH79" s="9"/>
      <c r="AI79" s="9"/>
      <c r="AJ79" s="9"/>
      <c r="AK79" s="9"/>
      <c r="AL79" s="18">
        <f>AE79+AI79+AJ79+AK79</f>
        <v>0</v>
      </c>
      <c r="AM79" s="9"/>
      <c r="AN79" s="9"/>
      <c r="AO79" s="9"/>
      <c r="AP79" s="9"/>
      <c r="AQ79" s="18">
        <f>AM79+AN79+AO79+AP79</f>
        <v>0</v>
      </c>
      <c r="AR79" s="18">
        <f>AD79+AL79+AQ79</f>
        <v>0</v>
      </c>
      <c r="AS79" s="18">
        <f>AT79+AU79+AV79+AW79+AZ79+BA79</f>
        <v>0</v>
      </c>
      <c r="AT79" s="10"/>
      <c r="AU79" s="9"/>
      <c r="AV79" s="9"/>
      <c r="AW79" s="9"/>
      <c r="AX79" s="9"/>
      <c r="AY79" s="9"/>
      <c r="AZ79" s="9"/>
      <c r="BA79" s="9"/>
      <c r="BB79" s="5"/>
      <c r="BC79" s="5"/>
      <c r="BD79" s="5"/>
      <c r="BE79" s="5"/>
      <c r="BF79" s="5"/>
      <c r="BG79" s="18">
        <f t="shared" si="23"/>
        <v>0</v>
      </c>
      <c r="BH79" s="30">
        <f t="shared" si="16"/>
        <v>0</v>
      </c>
      <c r="BI79" s="8"/>
      <c r="BJ79" s="5"/>
      <c r="BK79" s="46"/>
      <c r="BL79" s="5"/>
      <c r="BM79" s="50"/>
      <c r="BN79" s="8"/>
    </row>
    <row r="80" spans="4:66" ht="12" customHeight="1" x14ac:dyDescent="0.3">
      <c r="D80" s="153"/>
      <c r="E80" s="154"/>
      <c r="F80" s="149"/>
      <c r="G80" s="149"/>
      <c r="H80" s="150"/>
      <c r="I80" s="150"/>
      <c r="J80" s="139"/>
      <c r="K80" s="135" t="s">
        <v>520</v>
      </c>
      <c r="L80" s="135"/>
      <c r="M80" s="36" t="s">
        <v>112</v>
      </c>
      <c r="N80" s="5"/>
      <c r="O80" s="5"/>
      <c r="P80" s="5"/>
      <c r="Q80" s="5"/>
      <c r="R80" s="18">
        <f t="shared" ref="R80:BA80" si="37">R81+R82</f>
        <v>0</v>
      </c>
      <c r="S80" s="18">
        <f t="shared" si="37"/>
        <v>0</v>
      </c>
      <c r="T80" s="18">
        <f t="shared" si="37"/>
        <v>0</v>
      </c>
      <c r="U80" s="18">
        <f t="shared" si="37"/>
        <v>0</v>
      </c>
      <c r="V80" s="18">
        <f t="shared" si="37"/>
        <v>0</v>
      </c>
      <c r="W80" s="18">
        <f t="shared" si="37"/>
        <v>0</v>
      </c>
      <c r="X80" s="18">
        <f t="shared" si="37"/>
        <v>0</v>
      </c>
      <c r="Y80" s="18">
        <f t="shared" si="37"/>
        <v>0</v>
      </c>
      <c r="Z80" s="18">
        <f t="shared" si="37"/>
        <v>0</v>
      </c>
      <c r="AA80" s="18">
        <f>AA81+AA82</f>
        <v>0</v>
      </c>
      <c r="AB80" s="18">
        <f>AB81+AB82</f>
        <v>0</v>
      </c>
      <c r="AC80" s="18">
        <f t="shared" si="37"/>
        <v>0</v>
      </c>
      <c r="AD80" s="18">
        <f t="shared" si="37"/>
        <v>0</v>
      </c>
      <c r="AE80" s="18">
        <f t="shared" si="37"/>
        <v>0</v>
      </c>
      <c r="AF80" s="18">
        <f t="shared" si="37"/>
        <v>0</v>
      </c>
      <c r="AG80" s="18">
        <f t="shared" si="37"/>
        <v>0</v>
      </c>
      <c r="AH80" s="18">
        <f t="shared" si="37"/>
        <v>0</v>
      </c>
      <c r="AI80" s="18">
        <f t="shared" si="37"/>
        <v>0</v>
      </c>
      <c r="AJ80" s="18">
        <f t="shared" si="37"/>
        <v>0</v>
      </c>
      <c r="AK80" s="18">
        <f t="shared" si="37"/>
        <v>0</v>
      </c>
      <c r="AL80" s="18">
        <f t="shared" si="37"/>
        <v>0</v>
      </c>
      <c r="AM80" s="18">
        <f t="shared" si="37"/>
        <v>0</v>
      </c>
      <c r="AN80" s="18">
        <f t="shared" si="37"/>
        <v>0</v>
      </c>
      <c r="AO80" s="18">
        <f t="shared" si="37"/>
        <v>0</v>
      </c>
      <c r="AP80" s="18">
        <f t="shared" si="37"/>
        <v>0</v>
      </c>
      <c r="AQ80" s="18">
        <f t="shared" si="37"/>
        <v>0</v>
      </c>
      <c r="AR80" s="18">
        <f t="shared" si="37"/>
        <v>0</v>
      </c>
      <c r="AS80" s="18">
        <f t="shared" si="37"/>
        <v>0</v>
      </c>
      <c r="AT80" s="18">
        <f t="shared" si="37"/>
        <v>0</v>
      </c>
      <c r="AU80" s="18">
        <f t="shared" si="37"/>
        <v>0</v>
      </c>
      <c r="AV80" s="18">
        <f t="shared" si="37"/>
        <v>0</v>
      </c>
      <c r="AW80" s="18">
        <f t="shared" si="37"/>
        <v>0</v>
      </c>
      <c r="AX80" s="18">
        <f t="shared" si="37"/>
        <v>0</v>
      </c>
      <c r="AY80" s="18">
        <f t="shared" si="37"/>
        <v>0</v>
      </c>
      <c r="AZ80" s="18">
        <f t="shared" si="37"/>
        <v>0</v>
      </c>
      <c r="BA80" s="18">
        <f t="shared" si="37"/>
        <v>0</v>
      </c>
      <c r="BB80" s="11"/>
      <c r="BC80" s="5"/>
      <c r="BD80" s="11"/>
      <c r="BE80" s="5"/>
      <c r="BF80" s="11"/>
      <c r="BG80" s="18">
        <f t="shared" si="23"/>
        <v>0</v>
      </c>
      <c r="BH80" s="30">
        <f t="shared" si="16"/>
        <v>0</v>
      </c>
      <c r="BI80" s="8"/>
      <c r="BJ80" s="5"/>
      <c r="BK80" s="46"/>
      <c r="BL80" s="5"/>
      <c r="BM80" s="50"/>
      <c r="BN80" s="8"/>
    </row>
    <row r="81" spans="4:66" ht="12" customHeight="1" x14ac:dyDescent="0.3">
      <c r="D81" s="153"/>
      <c r="E81" s="154"/>
      <c r="F81" s="149"/>
      <c r="G81" s="149"/>
      <c r="H81" s="150"/>
      <c r="I81" s="150"/>
      <c r="J81" s="139"/>
      <c r="K81" s="137" t="s">
        <v>466</v>
      </c>
      <c r="L81" s="137"/>
      <c r="M81" s="36" t="s">
        <v>113</v>
      </c>
      <c r="N81" s="5"/>
      <c r="O81" s="5"/>
      <c r="P81" s="5"/>
      <c r="Q81" s="5"/>
      <c r="R81" s="18">
        <f>S81+U81+Z81</f>
        <v>0</v>
      </c>
      <c r="S81" s="9"/>
      <c r="T81" s="9"/>
      <c r="U81" s="9"/>
      <c r="V81" s="9"/>
      <c r="W81" s="9"/>
      <c r="X81" s="9"/>
      <c r="Y81" s="9"/>
      <c r="Z81" s="9"/>
      <c r="AA81" s="9"/>
      <c r="AB81" s="9"/>
      <c r="AC81" s="9"/>
      <c r="AD81" s="18">
        <f>O81+P81+Q81+R81+AC81</f>
        <v>0</v>
      </c>
      <c r="AE81" s="18">
        <f>AF81+AG81</f>
        <v>0</v>
      </c>
      <c r="AF81" s="9"/>
      <c r="AG81" s="9"/>
      <c r="AH81" s="9"/>
      <c r="AI81" s="9"/>
      <c r="AJ81" s="9"/>
      <c r="AK81" s="9"/>
      <c r="AL81" s="18">
        <f>AE81+AI81+AJ81+AK81</f>
        <v>0</v>
      </c>
      <c r="AM81" s="9"/>
      <c r="AN81" s="9"/>
      <c r="AO81" s="9"/>
      <c r="AP81" s="9"/>
      <c r="AQ81" s="18">
        <f>AM81+AN81+AO81+AP81</f>
        <v>0</v>
      </c>
      <c r="AR81" s="18">
        <f>AD81+AL81+AQ81</f>
        <v>0</v>
      </c>
      <c r="AS81" s="18">
        <f>AT81+AU81+AV81+AW81+AZ81+BA81</f>
        <v>0</v>
      </c>
      <c r="AT81" s="10"/>
      <c r="AU81" s="9"/>
      <c r="AV81" s="9"/>
      <c r="AW81" s="9"/>
      <c r="AX81" s="9"/>
      <c r="AY81" s="9"/>
      <c r="AZ81" s="9"/>
      <c r="BA81" s="9"/>
      <c r="BB81" s="11"/>
      <c r="BC81" s="5"/>
      <c r="BD81" s="11"/>
      <c r="BE81" s="5"/>
      <c r="BF81" s="11"/>
      <c r="BG81" s="18">
        <f t="shared" si="23"/>
        <v>0</v>
      </c>
      <c r="BH81" s="30">
        <f t="shared" si="16"/>
        <v>0</v>
      </c>
      <c r="BI81" s="8"/>
      <c r="BJ81" s="5"/>
      <c r="BK81" s="46"/>
      <c r="BL81" s="5"/>
      <c r="BM81" s="50"/>
      <c r="BN81" s="8"/>
    </row>
    <row r="82" spans="4:66" ht="12" customHeight="1" x14ac:dyDescent="0.3">
      <c r="D82" s="153"/>
      <c r="E82" s="154"/>
      <c r="F82" s="149"/>
      <c r="G82" s="149"/>
      <c r="H82" s="150"/>
      <c r="I82" s="150"/>
      <c r="J82" s="139"/>
      <c r="K82" s="137" t="s">
        <v>467</v>
      </c>
      <c r="L82" s="137"/>
      <c r="M82" s="36" t="s">
        <v>114</v>
      </c>
      <c r="N82" s="5"/>
      <c r="O82" s="5"/>
      <c r="P82" s="5"/>
      <c r="Q82" s="5"/>
      <c r="R82" s="18">
        <f>S82+U82+Z82</f>
        <v>0</v>
      </c>
      <c r="S82" s="9"/>
      <c r="T82" s="9"/>
      <c r="U82" s="9"/>
      <c r="V82" s="9"/>
      <c r="W82" s="9"/>
      <c r="X82" s="9"/>
      <c r="Y82" s="9"/>
      <c r="Z82" s="9"/>
      <c r="AA82" s="9"/>
      <c r="AB82" s="9"/>
      <c r="AC82" s="9"/>
      <c r="AD82" s="18">
        <f>O82+P82+Q82+R82+AC82</f>
        <v>0</v>
      </c>
      <c r="AE82" s="18">
        <f>AF82+AG82</f>
        <v>0</v>
      </c>
      <c r="AF82" s="9"/>
      <c r="AG82" s="9"/>
      <c r="AH82" s="9"/>
      <c r="AI82" s="9"/>
      <c r="AJ82" s="9"/>
      <c r="AK82" s="9"/>
      <c r="AL82" s="18">
        <f>AE82+AI82+AJ82+AK82</f>
        <v>0</v>
      </c>
      <c r="AM82" s="9"/>
      <c r="AN82" s="9"/>
      <c r="AO82" s="9"/>
      <c r="AP82" s="9"/>
      <c r="AQ82" s="18">
        <f>AM82+AN82+AO82+AP82</f>
        <v>0</v>
      </c>
      <c r="AR82" s="18">
        <f>AD82+AL82+AQ82</f>
        <v>0</v>
      </c>
      <c r="AS82" s="18">
        <f>AT82+AU82+AV82+AW82+AZ82+BA82</f>
        <v>0</v>
      </c>
      <c r="AT82" s="10"/>
      <c r="AU82" s="9"/>
      <c r="AV82" s="9"/>
      <c r="AW82" s="9"/>
      <c r="AX82" s="9"/>
      <c r="AY82" s="9"/>
      <c r="AZ82" s="9"/>
      <c r="BA82" s="9"/>
      <c r="BB82" s="11"/>
      <c r="BC82" s="5"/>
      <c r="BD82" s="11"/>
      <c r="BE82" s="5"/>
      <c r="BF82" s="11"/>
      <c r="BG82" s="18">
        <f t="shared" si="23"/>
        <v>0</v>
      </c>
      <c r="BH82" s="30">
        <f t="shared" si="16"/>
        <v>0</v>
      </c>
      <c r="BI82" s="8"/>
      <c r="BJ82" s="5"/>
      <c r="BK82" s="46"/>
      <c r="BL82" s="5"/>
      <c r="BM82" s="50"/>
      <c r="BN82" s="8"/>
    </row>
    <row r="83" spans="4:66" ht="12" customHeight="1" x14ac:dyDescent="0.3">
      <c r="D83" s="153"/>
      <c r="E83" s="154"/>
      <c r="F83" s="149"/>
      <c r="G83" s="149"/>
      <c r="H83" s="150"/>
      <c r="I83" s="150"/>
      <c r="J83" s="146" t="s">
        <v>521</v>
      </c>
      <c r="K83" s="183" t="s">
        <v>522</v>
      </c>
      <c r="L83" s="184"/>
      <c r="M83" s="36" t="s">
        <v>115</v>
      </c>
      <c r="N83" s="5"/>
      <c r="O83" s="5"/>
      <c r="P83" s="5"/>
      <c r="Q83" s="5"/>
      <c r="R83" s="18">
        <f t="shared" ref="R83:BF83" si="38">R84+R85</f>
        <v>0</v>
      </c>
      <c r="S83" s="18">
        <f t="shared" si="38"/>
        <v>0</v>
      </c>
      <c r="T83" s="18">
        <f t="shared" si="38"/>
        <v>0</v>
      </c>
      <c r="U83" s="18">
        <f t="shared" si="38"/>
        <v>0</v>
      </c>
      <c r="V83" s="18">
        <f>V84+V85</f>
        <v>0</v>
      </c>
      <c r="W83" s="18">
        <f t="shared" ref="W83:Y83" si="39">W84+W85</f>
        <v>0</v>
      </c>
      <c r="X83" s="18">
        <f t="shared" si="39"/>
        <v>0</v>
      </c>
      <c r="Y83" s="18">
        <f t="shared" si="39"/>
        <v>0</v>
      </c>
      <c r="Z83" s="18">
        <f t="shared" si="38"/>
        <v>0</v>
      </c>
      <c r="AA83" s="18">
        <f t="shared" si="38"/>
        <v>0</v>
      </c>
      <c r="AB83" s="18">
        <f t="shared" si="38"/>
        <v>0</v>
      </c>
      <c r="AC83" s="18">
        <f t="shared" si="38"/>
        <v>0</v>
      </c>
      <c r="AD83" s="18">
        <f t="shared" si="38"/>
        <v>0</v>
      </c>
      <c r="AE83" s="18">
        <f t="shared" si="38"/>
        <v>0</v>
      </c>
      <c r="AF83" s="18">
        <f t="shared" si="38"/>
        <v>0</v>
      </c>
      <c r="AG83" s="18">
        <f t="shared" si="38"/>
        <v>0</v>
      </c>
      <c r="AH83" s="18">
        <f t="shared" si="38"/>
        <v>0</v>
      </c>
      <c r="AI83" s="18">
        <f t="shared" si="38"/>
        <v>0</v>
      </c>
      <c r="AJ83" s="18">
        <f t="shared" si="38"/>
        <v>0</v>
      </c>
      <c r="AK83" s="18">
        <f t="shared" si="38"/>
        <v>0</v>
      </c>
      <c r="AL83" s="18">
        <f t="shared" si="38"/>
        <v>0</v>
      </c>
      <c r="AM83" s="18">
        <f t="shared" si="38"/>
        <v>0</v>
      </c>
      <c r="AN83" s="18">
        <f t="shared" si="38"/>
        <v>-50</v>
      </c>
      <c r="AO83" s="18">
        <f t="shared" si="38"/>
        <v>0</v>
      </c>
      <c r="AP83" s="18">
        <f t="shared" si="38"/>
        <v>0</v>
      </c>
      <c r="AQ83" s="18">
        <f t="shared" si="38"/>
        <v>-50</v>
      </c>
      <c r="AR83" s="18">
        <f t="shared" si="38"/>
        <v>-50</v>
      </c>
      <c r="AS83" s="18">
        <f t="shared" si="38"/>
        <v>0</v>
      </c>
      <c r="AT83" s="18">
        <f t="shared" si="38"/>
        <v>0</v>
      </c>
      <c r="AU83" s="18">
        <f t="shared" si="38"/>
        <v>0</v>
      </c>
      <c r="AV83" s="18">
        <f t="shared" si="38"/>
        <v>0</v>
      </c>
      <c r="AW83" s="18">
        <f t="shared" si="38"/>
        <v>0</v>
      </c>
      <c r="AX83" s="18">
        <f t="shared" si="38"/>
        <v>0</v>
      </c>
      <c r="AY83" s="18">
        <f t="shared" si="38"/>
        <v>0</v>
      </c>
      <c r="AZ83" s="18">
        <f t="shared" si="38"/>
        <v>0</v>
      </c>
      <c r="BA83" s="18">
        <f t="shared" si="38"/>
        <v>0</v>
      </c>
      <c r="BB83" s="18">
        <f t="shared" si="38"/>
        <v>0</v>
      </c>
      <c r="BC83" s="18">
        <f t="shared" si="38"/>
        <v>0</v>
      </c>
      <c r="BD83" s="18">
        <f t="shared" si="38"/>
        <v>0</v>
      </c>
      <c r="BE83" s="18">
        <f t="shared" si="38"/>
        <v>0</v>
      </c>
      <c r="BF83" s="18">
        <f t="shared" si="38"/>
        <v>0</v>
      </c>
      <c r="BG83" s="18">
        <f t="shared" si="23"/>
        <v>0</v>
      </c>
      <c r="BH83" s="30">
        <f t="shared" si="16"/>
        <v>-50</v>
      </c>
      <c r="BI83" s="8"/>
      <c r="BJ83" s="5"/>
      <c r="BK83" s="46"/>
      <c r="BL83" s="5"/>
      <c r="BM83" s="50"/>
      <c r="BN83" s="13"/>
    </row>
    <row r="84" spans="4:66" ht="12" customHeight="1" x14ac:dyDescent="0.3">
      <c r="D84" s="153"/>
      <c r="E84" s="154"/>
      <c r="F84" s="149"/>
      <c r="G84" s="149"/>
      <c r="H84" s="150"/>
      <c r="I84" s="150"/>
      <c r="J84" s="147"/>
      <c r="K84" s="137" t="s">
        <v>523</v>
      </c>
      <c r="L84" s="137"/>
      <c r="M84" s="36" t="s">
        <v>116</v>
      </c>
      <c r="N84" s="5"/>
      <c r="O84" s="5"/>
      <c r="P84" s="5"/>
      <c r="Q84" s="5"/>
      <c r="R84" s="18">
        <f t="shared" ref="R84:R90" si="40">S84+U84+Z84</f>
        <v>0</v>
      </c>
      <c r="S84" s="9"/>
      <c r="T84" s="9"/>
      <c r="U84" s="9"/>
      <c r="V84" s="9"/>
      <c r="W84" s="9"/>
      <c r="X84" s="9"/>
      <c r="Y84" s="9"/>
      <c r="Z84" s="9"/>
      <c r="AA84" s="9"/>
      <c r="AB84" s="9"/>
      <c r="AC84" s="9"/>
      <c r="AD84" s="18">
        <f t="shared" ref="AD84:AD90" si="41">O84+P84+Q84+R84+AC84</f>
        <v>0</v>
      </c>
      <c r="AE84" s="18">
        <f>AF84+AG84</f>
        <v>0</v>
      </c>
      <c r="AF84" s="9"/>
      <c r="AG84" s="9"/>
      <c r="AH84" s="9"/>
      <c r="AI84" s="9"/>
      <c r="AJ84" s="9"/>
      <c r="AK84" s="9"/>
      <c r="AL84" s="18">
        <f>AE84+AI84+AJ84+AK84</f>
        <v>0</v>
      </c>
      <c r="AM84" s="9"/>
      <c r="AN84" s="9"/>
      <c r="AO84" s="9"/>
      <c r="AP84" s="9"/>
      <c r="AQ84" s="18">
        <f>AM84+AN84+AO84+AP84</f>
        <v>0</v>
      </c>
      <c r="AR84" s="18">
        <f>AD84+AL84+AQ84</f>
        <v>0</v>
      </c>
      <c r="AS84" s="18">
        <f>AT84+AU84+AV84+AW84+AZ84+BA84</f>
        <v>0</v>
      </c>
      <c r="AT84" s="10"/>
      <c r="AU84" s="9"/>
      <c r="AV84" s="10"/>
      <c r="AW84" s="9"/>
      <c r="AX84" s="10"/>
      <c r="AY84" s="9"/>
      <c r="AZ84" s="10"/>
      <c r="BA84" s="9"/>
      <c r="BB84" s="67"/>
      <c r="BC84" s="66"/>
      <c r="BD84" s="67"/>
      <c r="BE84" s="66"/>
      <c r="BF84" s="67"/>
      <c r="BG84" s="18">
        <f t="shared" si="23"/>
        <v>0</v>
      </c>
      <c r="BH84" s="30">
        <f t="shared" si="16"/>
        <v>0</v>
      </c>
      <c r="BI84" s="8"/>
      <c r="BJ84" s="5"/>
      <c r="BK84" s="46"/>
      <c r="BL84" s="5"/>
      <c r="BM84" s="50"/>
      <c r="BN84" s="8"/>
    </row>
    <row r="85" spans="4:66" ht="12" customHeight="1" x14ac:dyDescent="0.3">
      <c r="D85" s="153"/>
      <c r="E85" s="154"/>
      <c r="F85" s="149"/>
      <c r="G85" s="149"/>
      <c r="H85" s="150"/>
      <c r="I85" s="150"/>
      <c r="J85" s="147"/>
      <c r="K85" s="137" t="s">
        <v>524</v>
      </c>
      <c r="L85" s="137"/>
      <c r="M85" s="73" t="s">
        <v>117</v>
      </c>
      <c r="N85" s="5"/>
      <c r="O85" s="5"/>
      <c r="P85" s="5"/>
      <c r="Q85" s="5"/>
      <c r="R85" s="18">
        <f>R86+R87+R88+R89+R90</f>
        <v>0</v>
      </c>
      <c r="S85" s="18">
        <f t="shared" ref="S85:BH85" si="42">S86+S87+S88+S89+S90</f>
        <v>0</v>
      </c>
      <c r="T85" s="18">
        <f t="shared" si="42"/>
        <v>0</v>
      </c>
      <c r="U85" s="18">
        <f t="shared" si="42"/>
        <v>0</v>
      </c>
      <c r="V85" s="18">
        <f t="shared" si="42"/>
        <v>0</v>
      </c>
      <c r="W85" s="18">
        <f t="shared" si="42"/>
        <v>0</v>
      </c>
      <c r="X85" s="18">
        <f t="shared" si="42"/>
        <v>0</v>
      </c>
      <c r="Y85" s="18">
        <f t="shared" si="42"/>
        <v>0</v>
      </c>
      <c r="Z85" s="18">
        <f t="shared" si="42"/>
        <v>0</v>
      </c>
      <c r="AA85" s="18">
        <f t="shared" si="42"/>
        <v>0</v>
      </c>
      <c r="AB85" s="18">
        <f t="shared" si="42"/>
        <v>0</v>
      </c>
      <c r="AC85" s="18">
        <f t="shared" si="42"/>
        <v>0</v>
      </c>
      <c r="AD85" s="18">
        <f t="shared" si="42"/>
        <v>0</v>
      </c>
      <c r="AE85" s="18">
        <f t="shared" si="42"/>
        <v>0</v>
      </c>
      <c r="AF85" s="18">
        <f t="shared" si="42"/>
        <v>0</v>
      </c>
      <c r="AG85" s="18">
        <f t="shared" si="42"/>
        <v>0</v>
      </c>
      <c r="AH85" s="18">
        <f t="shared" si="42"/>
        <v>0</v>
      </c>
      <c r="AI85" s="18">
        <f t="shared" si="42"/>
        <v>0</v>
      </c>
      <c r="AJ85" s="18">
        <f t="shared" si="42"/>
        <v>0</v>
      </c>
      <c r="AK85" s="18">
        <f t="shared" si="42"/>
        <v>0</v>
      </c>
      <c r="AL85" s="18">
        <f t="shared" si="42"/>
        <v>0</v>
      </c>
      <c r="AM85" s="18">
        <f t="shared" si="42"/>
        <v>0</v>
      </c>
      <c r="AN85" s="18">
        <f t="shared" si="42"/>
        <v>-50</v>
      </c>
      <c r="AO85" s="18">
        <f t="shared" si="42"/>
        <v>0</v>
      </c>
      <c r="AP85" s="18">
        <f t="shared" si="42"/>
        <v>0</v>
      </c>
      <c r="AQ85" s="18">
        <f t="shared" si="42"/>
        <v>-50</v>
      </c>
      <c r="AR85" s="18">
        <f t="shared" si="42"/>
        <v>-50</v>
      </c>
      <c r="AS85" s="18">
        <f t="shared" si="42"/>
        <v>0</v>
      </c>
      <c r="AT85" s="18">
        <f t="shared" si="42"/>
        <v>0</v>
      </c>
      <c r="AU85" s="18">
        <f t="shared" si="42"/>
        <v>0</v>
      </c>
      <c r="AV85" s="18">
        <f t="shared" si="42"/>
        <v>0</v>
      </c>
      <c r="AW85" s="18">
        <f t="shared" si="42"/>
        <v>0</v>
      </c>
      <c r="AX85" s="18">
        <f t="shared" si="42"/>
        <v>0</v>
      </c>
      <c r="AY85" s="18">
        <f t="shared" si="42"/>
        <v>0</v>
      </c>
      <c r="AZ85" s="18">
        <f t="shared" si="42"/>
        <v>0</v>
      </c>
      <c r="BA85" s="18">
        <f t="shared" si="42"/>
        <v>0</v>
      </c>
      <c r="BB85" s="18">
        <f t="shared" si="42"/>
        <v>0</v>
      </c>
      <c r="BC85" s="18">
        <f t="shared" si="42"/>
        <v>0</v>
      </c>
      <c r="BD85" s="18">
        <f t="shared" si="42"/>
        <v>0</v>
      </c>
      <c r="BE85" s="18">
        <f t="shared" si="42"/>
        <v>0</v>
      </c>
      <c r="BF85" s="18">
        <f t="shared" si="42"/>
        <v>0</v>
      </c>
      <c r="BG85" s="18">
        <f t="shared" si="42"/>
        <v>0</v>
      </c>
      <c r="BH85" s="18">
        <f t="shared" si="42"/>
        <v>-50</v>
      </c>
      <c r="BI85" s="8"/>
      <c r="BJ85" s="5"/>
      <c r="BK85" s="46"/>
      <c r="BL85" s="5"/>
      <c r="BM85" s="50"/>
      <c r="BN85" s="8"/>
    </row>
    <row r="86" spans="4:66" ht="12" customHeight="1" x14ac:dyDescent="0.3">
      <c r="D86" s="153"/>
      <c r="E86" s="154"/>
      <c r="F86" s="149"/>
      <c r="G86" s="149"/>
      <c r="H86" s="150"/>
      <c r="I86" s="150"/>
      <c r="J86" s="147"/>
      <c r="K86" s="185" t="s">
        <v>525</v>
      </c>
      <c r="L86" s="186"/>
      <c r="M86" s="73" t="s">
        <v>337</v>
      </c>
      <c r="N86" s="5"/>
      <c r="O86" s="5"/>
      <c r="P86" s="5"/>
      <c r="Q86" s="5"/>
      <c r="R86" s="18">
        <f t="shared" si="40"/>
        <v>0</v>
      </c>
      <c r="S86" s="9"/>
      <c r="T86" s="9"/>
      <c r="U86" s="9"/>
      <c r="V86" s="9"/>
      <c r="W86" s="9"/>
      <c r="X86" s="9"/>
      <c r="Y86" s="9"/>
      <c r="Z86" s="9"/>
      <c r="AA86" s="9"/>
      <c r="AB86" s="9"/>
      <c r="AC86" s="9"/>
      <c r="AD86" s="18">
        <f t="shared" si="41"/>
        <v>0</v>
      </c>
      <c r="AE86" s="18">
        <f t="shared" ref="AE86:AE90" si="43">AF86+AG86</f>
        <v>0</v>
      </c>
      <c r="AF86" s="9"/>
      <c r="AG86" s="9"/>
      <c r="AH86" s="9"/>
      <c r="AI86" s="9"/>
      <c r="AJ86" s="9"/>
      <c r="AK86" s="9"/>
      <c r="AL86" s="18">
        <f t="shared" ref="AL86:AL90" si="44">AE86+AI86+AJ86+AK86</f>
        <v>0</v>
      </c>
      <c r="AM86" s="9"/>
      <c r="AN86" s="9"/>
      <c r="AO86" s="9"/>
      <c r="AP86" s="9"/>
      <c r="AQ86" s="18">
        <f t="shared" ref="AQ86:AQ90" si="45">AM86+AN86+AO86+AP86</f>
        <v>0</v>
      </c>
      <c r="AR86" s="18">
        <f t="shared" ref="AR86:AR90" si="46">AD86+AL86+AQ86</f>
        <v>0</v>
      </c>
      <c r="AS86" s="18">
        <f t="shared" ref="AS86:AS90" si="47">AT86+AU86+AV86+AW86+AZ86+BA86</f>
        <v>0</v>
      </c>
      <c r="AT86" s="10"/>
      <c r="AU86" s="9"/>
      <c r="AV86" s="9"/>
      <c r="AW86" s="9"/>
      <c r="AX86" s="9"/>
      <c r="AY86" s="9"/>
      <c r="AZ86" s="9"/>
      <c r="BA86" s="9"/>
      <c r="BB86" s="66"/>
      <c r="BC86" s="66"/>
      <c r="BD86" s="66"/>
      <c r="BE86" s="66"/>
      <c r="BF86" s="66"/>
      <c r="BG86" s="18">
        <f t="shared" si="23"/>
        <v>0</v>
      </c>
      <c r="BH86" s="30">
        <f t="shared" si="16"/>
        <v>0</v>
      </c>
      <c r="BI86" s="8"/>
      <c r="BJ86" s="5"/>
      <c r="BK86" s="46"/>
      <c r="BL86" s="5"/>
      <c r="BM86" s="50"/>
      <c r="BN86" s="8"/>
    </row>
    <row r="87" spans="4:66" ht="12" customHeight="1" x14ac:dyDescent="0.3">
      <c r="D87" s="153"/>
      <c r="E87" s="154"/>
      <c r="F87" s="149"/>
      <c r="G87" s="149"/>
      <c r="H87" s="150"/>
      <c r="I87" s="150"/>
      <c r="J87" s="147"/>
      <c r="K87" s="187" t="s">
        <v>526</v>
      </c>
      <c r="L87" s="188"/>
      <c r="M87" s="73" t="s">
        <v>338</v>
      </c>
      <c r="N87" s="5"/>
      <c r="O87" s="5"/>
      <c r="P87" s="5"/>
      <c r="Q87" s="5"/>
      <c r="R87" s="18">
        <f t="shared" si="40"/>
        <v>0</v>
      </c>
      <c r="S87" s="9"/>
      <c r="T87" s="9"/>
      <c r="U87" s="9"/>
      <c r="V87" s="9"/>
      <c r="W87" s="9"/>
      <c r="X87" s="9"/>
      <c r="Y87" s="9"/>
      <c r="Z87" s="9"/>
      <c r="AA87" s="9"/>
      <c r="AB87" s="9"/>
      <c r="AC87" s="9"/>
      <c r="AD87" s="18">
        <f t="shared" si="41"/>
        <v>0</v>
      </c>
      <c r="AE87" s="18">
        <f t="shared" si="43"/>
        <v>0</v>
      </c>
      <c r="AF87" s="9"/>
      <c r="AG87" s="9"/>
      <c r="AH87" s="9"/>
      <c r="AI87" s="9"/>
      <c r="AJ87" s="9"/>
      <c r="AK87" s="9"/>
      <c r="AL87" s="18">
        <f t="shared" si="44"/>
        <v>0</v>
      </c>
      <c r="AM87" s="9"/>
      <c r="AN87" s="9"/>
      <c r="AO87" s="9"/>
      <c r="AP87" s="9"/>
      <c r="AQ87" s="18">
        <f t="shared" si="45"/>
        <v>0</v>
      </c>
      <c r="AR87" s="18">
        <f t="shared" si="46"/>
        <v>0</v>
      </c>
      <c r="AS87" s="18">
        <f t="shared" si="47"/>
        <v>0</v>
      </c>
      <c r="AT87" s="10"/>
      <c r="AU87" s="9"/>
      <c r="AV87" s="9"/>
      <c r="AW87" s="9"/>
      <c r="AX87" s="9"/>
      <c r="AY87" s="9"/>
      <c r="AZ87" s="9"/>
      <c r="BA87" s="9"/>
      <c r="BB87" s="66"/>
      <c r="BC87" s="66"/>
      <c r="BD87" s="66"/>
      <c r="BE87" s="66"/>
      <c r="BF87" s="66"/>
      <c r="BG87" s="18">
        <f t="shared" si="23"/>
        <v>0</v>
      </c>
      <c r="BH87" s="30">
        <f t="shared" si="16"/>
        <v>0</v>
      </c>
      <c r="BI87" s="8"/>
      <c r="BJ87" s="5"/>
      <c r="BK87" s="46"/>
      <c r="BL87" s="5"/>
      <c r="BM87" s="50"/>
      <c r="BN87" s="8"/>
    </row>
    <row r="88" spans="4:66" ht="12" customHeight="1" x14ac:dyDescent="0.3">
      <c r="D88" s="153"/>
      <c r="E88" s="154"/>
      <c r="F88" s="149"/>
      <c r="G88" s="149"/>
      <c r="H88" s="150"/>
      <c r="I88" s="150"/>
      <c r="J88" s="147"/>
      <c r="K88" s="189" t="s">
        <v>470</v>
      </c>
      <c r="L88" s="188" t="s">
        <v>471</v>
      </c>
      <c r="M88" s="73" t="s">
        <v>339</v>
      </c>
      <c r="N88" s="5"/>
      <c r="O88" s="5"/>
      <c r="P88" s="5"/>
      <c r="Q88" s="5"/>
      <c r="R88" s="18">
        <f t="shared" si="40"/>
        <v>0</v>
      </c>
      <c r="S88" s="9"/>
      <c r="T88" s="9"/>
      <c r="U88" s="9"/>
      <c r="V88" s="9"/>
      <c r="W88" s="9"/>
      <c r="X88" s="9"/>
      <c r="Y88" s="9"/>
      <c r="Z88" s="9"/>
      <c r="AA88" s="9"/>
      <c r="AB88" s="9"/>
      <c r="AC88" s="9"/>
      <c r="AD88" s="18">
        <f t="shared" si="41"/>
        <v>0</v>
      </c>
      <c r="AE88" s="18">
        <f t="shared" si="43"/>
        <v>0</v>
      </c>
      <c r="AF88" s="9"/>
      <c r="AG88" s="9"/>
      <c r="AH88" s="9"/>
      <c r="AI88" s="9"/>
      <c r="AJ88" s="9"/>
      <c r="AK88" s="9"/>
      <c r="AL88" s="18">
        <f t="shared" si="44"/>
        <v>0</v>
      </c>
      <c r="AM88" s="9"/>
      <c r="AN88" s="9"/>
      <c r="AO88" s="9"/>
      <c r="AP88" s="9"/>
      <c r="AQ88" s="18">
        <f t="shared" si="45"/>
        <v>0</v>
      </c>
      <c r="AR88" s="18">
        <f t="shared" si="46"/>
        <v>0</v>
      </c>
      <c r="AS88" s="18">
        <f t="shared" si="47"/>
        <v>0</v>
      </c>
      <c r="AT88" s="10"/>
      <c r="AU88" s="9"/>
      <c r="AV88" s="9"/>
      <c r="AW88" s="9"/>
      <c r="AX88" s="9"/>
      <c r="AY88" s="9"/>
      <c r="AZ88" s="9"/>
      <c r="BA88" s="9"/>
      <c r="BB88" s="66"/>
      <c r="BC88" s="66"/>
      <c r="BD88" s="66"/>
      <c r="BE88" s="66"/>
      <c r="BF88" s="66"/>
      <c r="BG88" s="18">
        <f t="shared" si="23"/>
        <v>0</v>
      </c>
      <c r="BH88" s="30">
        <f t="shared" si="16"/>
        <v>0</v>
      </c>
      <c r="BI88" s="8"/>
      <c r="BJ88" s="5"/>
      <c r="BK88" s="46"/>
      <c r="BL88" s="5"/>
      <c r="BM88" s="50"/>
      <c r="BN88" s="8"/>
    </row>
    <row r="89" spans="4:66" ht="12" customHeight="1" x14ac:dyDescent="0.3">
      <c r="D89" s="153"/>
      <c r="E89" s="154"/>
      <c r="F89" s="149"/>
      <c r="G89" s="149"/>
      <c r="H89" s="150"/>
      <c r="I89" s="150"/>
      <c r="J89" s="147"/>
      <c r="K89" s="190"/>
      <c r="L89" s="188" t="s">
        <v>472</v>
      </c>
      <c r="M89" s="73" t="s">
        <v>340</v>
      </c>
      <c r="N89" s="5"/>
      <c r="O89" s="5"/>
      <c r="P89" s="5"/>
      <c r="Q89" s="5"/>
      <c r="R89" s="18">
        <f t="shared" si="40"/>
        <v>0</v>
      </c>
      <c r="S89" s="9"/>
      <c r="T89" s="9"/>
      <c r="U89" s="9"/>
      <c r="V89" s="9"/>
      <c r="W89" s="9"/>
      <c r="X89" s="9"/>
      <c r="Y89" s="9"/>
      <c r="Z89" s="9"/>
      <c r="AA89" s="9"/>
      <c r="AB89" s="9"/>
      <c r="AC89" s="9"/>
      <c r="AD89" s="18">
        <f t="shared" si="41"/>
        <v>0</v>
      </c>
      <c r="AE89" s="18">
        <f t="shared" si="43"/>
        <v>0</v>
      </c>
      <c r="AF89" s="9"/>
      <c r="AG89" s="9"/>
      <c r="AH89" s="9"/>
      <c r="AI89" s="9"/>
      <c r="AJ89" s="9"/>
      <c r="AK89" s="9"/>
      <c r="AL89" s="18">
        <f t="shared" si="44"/>
        <v>0</v>
      </c>
      <c r="AM89" s="9"/>
      <c r="AN89" s="9"/>
      <c r="AO89" s="9"/>
      <c r="AP89" s="9"/>
      <c r="AQ89" s="18">
        <f t="shared" si="45"/>
        <v>0</v>
      </c>
      <c r="AR89" s="18">
        <f t="shared" si="46"/>
        <v>0</v>
      </c>
      <c r="AS89" s="18">
        <f t="shared" si="47"/>
        <v>0</v>
      </c>
      <c r="AT89" s="10"/>
      <c r="AU89" s="9"/>
      <c r="AV89" s="9"/>
      <c r="AW89" s="9"/>
      <c r="AX89" s="9"/>
      <c r="AY89" s="9"/>
      <c r="AZ89" s="9"/>
      <c r="BA89" s="9"/>
      <c r="BB89" s="66"/>
      <c r="BC89" s="66"/>
      <c r="BD89" s="66"/>
      <c r="BE89" s="66"/>
      <c r="BF89" s="66"/>
      <c r="BG89" s="18">
        <f t="shared" si="23"/>
        <v>0</v>
      </c>
      <c r="BH89" s="30">
        <f t="shared" si="16"/>
        <v>0</v>
      </c>
      <c r="BI89" s="8"/>
      <c r="BJ89" s="5"/>
      <c r="BK89" s="46"/>
      <c r="BL89" s="5"/>
      <c r="BM89" s="50"/>
      <c r="BN89" s="8"/>
    </row>
    <row r="90" spans="4:66" ht="12" customHeight="1" x14ac:dyDescent="0.3">
      <c r="D90" s="153"/>
      <c r="E90" s="154"/>
      <c r="F90" s="149"/>
      <c r="G90" s="149"/>
      <c r="H90" s="150"/>
      <c r="I90" s="150"/>
      <c r="J90" s="148"/>
      <c r="K90" s="185" t="s">
        <v>473</v>
      </c>
      <c r="L90" s="186"/>
      <c r="M90" s="73" t="s">
        <v>341</v>
      </c>
      <c r="N90" s="5"/>
      <c r="O90" s="5"/>
      <c r="P90" s="5"/>
      <c r="Q90" s="5"/>
      <c r="R90" s="18">
        <f t="shared" si="40"/>
        <v>0</v>
      </c>
      <c r="S90" s="9"/>
      <c r="T90" s="9"/>
      <c r="U90" s="9"/>
      <c r="V90" s="9"/>
      <c r="W90" s="9"/>
      <c r="X90" s="9"/>
      <c r="Y90" s="9"/>
      <c r="Z90" s="9"/>
      <c r="AA90" s="9"/>
      <c r="AB90" s="9"/>
      <c r="AC90" s="9"/>
      <c r="AD90" s="18">
        <f t="shared" si="41"/>
        <v>0</v>
      </c>
      <c r="AE90" s="18">
        <f t="shared" si="43"/>
        <v>0</v>
      </c>
      <c r="AF90" s="9"/>
      <c r="AG90" s="9"/>
      <c r="AH90" s="9"/>
      <c r="AI90" s="9"/>
      <c r="AJ90" s="9"/>
      <c r="AK90" s="9"/>
      <c r="AL90" s="18">
        <f t="shared" si="44"/>
        <v>0</v>
      </c>
      <c r="AM90" s="9"/>
      <c r="AN90" s="76">
        <v>-50</v>
      </c>
      <c r="AO90" s="9"/>
      <c r="AP90" s="9"/>
      <c r="AQ90" s="18">
        <f t="shared" si="45"/>
        <v>-50</v>
      </c>
      <c r="AR90" s="18">
        <f t="shared" si="46"/>
        <v>-50</v>
      </c>
      <c r="AS90" s="18">
        <f t="shared" si="47"/>
        <v>0</v>
      </c>
      <c r="AT90" s="10"/>
      <c r="AU90" s="9"/>
      <c r="AV90" s="9"/>
      <c r="AW90" s="9"/>
      <c r="AX90" s="9"/>
      <c r="AY90" s="9"/>
      <c r="AZ90" s="9"/>
      <c r="BA90" s="9"/>
      <c r="BB90" s="66"/>
      <c r="BC90" s="66"/>
      <c r="BD90" s="66"/>
      <c r="BE90" s="66"/>
      <c r="BF90" s="66"/>
      <c r="BG90" s="18">
        <f t="shared" si="23"/>
        <v>0</v>
      </c>
      <c r="BH90" s="30">
        <f t="shared" si="16"/>
        <v>-50</v>
      </c>
      <c r="BI90" s="8"/>
      <c r="BJ90" s="5"/>
      <c r="BK90" s="46"/>
      <c r="BL90" s="5"/>
      <c r="BM90" s="50"/>
      <c r="BN90" s="8"/>
    </row>
    <row r="91" spans="4:66" ht="12" customHeight="1" x14ac:dyDescent="0.3">
      <c r="D91" s="153"/>
      <c r="E91" s="154"/>
      <c r="F91" s="149"/>
      <c r="G91" s="149"/>
      <c r="H91" s="150"/>
      <c r="I91" s="150"/>
      <c r="J91" s="143" t="s">
        <v>527</v>
      </c>
      <c r="K91" s="138" t="s">
        <v>528</v>
      </c>
      <c r="L91" s="113"/>
      <c r="M91" s="36" t="s">
        <v>118</v>
      </c>
      <c r="N91" s="5"/>
      <c r="O91" s="5"/>
      <c r="P91" s="5"/>
      <c r="Q91" s="5"/>
      <c r="R91" s="18">
        <f t="shared" ref="R91:BF91" si="48">R92+R93</f>
        <v>0</v>
      </c>
      <c r="S91" s="18">
        <f t="shared" si="48"/>
        <v>0</v>
      </c>
      <c r="T91" s="18">
        <f t="shared" si="48"/>
        <v>0</v>
      </c>
      <c r="U91" s="18">
        <f t="shared" si="48"/>
        <v>0</v>
      </c>
      <c r="V91" s="18">
        <f t="shared" si="48"/>
        <v>0</v>
      </c>
      <c r="W91" s="18">
        <f t="shared" si="48"/>
        <v>0</v>
      </c>
      <c r="X91" s="18">
        <f t="shared" si="48"/>
        <v>0</v>
      </c>
      <c r="Y91" s="18">
        <f t="shared" si="48"/>
        <v>0</v>
      </c>
      <c r="Z91" s="18">
        <f t="shared" si="48"/>
        <v>0</v>
      </c>
      <c r="AA91" s="18">
        <f>AA92+AA93</f>
        <v>0</v>
      </c>
      <c r="AB91" s="18">
        <f>AB92+AB93</f>
        <v>0</v>
      </c>
      <c r="AC91" s="18">
        <f t="shared" si="48"/>
        <v>0</v>
      </c>
      <c r="AD91" s="18">
        <f t="shared" si="48"/>
        <v>0</v>
      </c>
      <c r="AE91" s="18">
        <f t="shared" si="48"/>
        <v>0</v>
      </c>
      <c r="AF91" s="18">
        <f t="shared" si="48"/>
        <v>0</v>
      </c>
      <c r="AG91" s="18">
        <f t="shared" si="48"/>
        <v>0</v>
      </c>
      <c r="AH91" s="18">
        <f t="shared" si="48"/>
        <v>0</v>
      </c>
      <c r="AI91" s="18">
        <f t="shared" si="48"/>
        <v>0</v>
      </c>
      <c r="AJ91" s="18">
        <f t="shared" si="48"/>
        <v>0</v>
      </c>
      <c r="AK91" s="18">
        <f t="shared" si="48"/>
        <v>0</v>
      </c>
      <c r="AL91" s="18">
        <f t="shared" si="48"/>
        <v>0</v>
      </c>
      <c r="AM91" s="18">
        <f t="shared" si="48"/>
        <v>0</v>
      </c>
      <c r="AN91" s="18">
        <f t="shared" si="48"/>
        <v>0</v>
      </c>
      <c r="AO91" s="18">
        <f t="shared" si="48"/>
        <v>0</v>
      </c>
      <c r="AP91" s="18">
        <f t="shared" si="48"/>
        <v>0</v>
      </c>
      <c r="AQ91" s="18">
        <f t="shared" si="48"/>
        <v>0</v>
      </c>
      <c r="AR91" s="18">
        <f t="shared" si="48"/>
        <v>0</v>
      </c>
      <c r="AS91" s="18">
        <f t="shared" si="48"/>
        <v>0</v>
      </c>
      <c r="AT91" s="18">
        <f t="shared" si="48"/>
        <v>0</v>
      </c>
      <c r="AU91" s="18">
        <f t="shared" si="48"/>
        <v>0</v>
      </c>
      <c r="AV91" s="18">
        <f t="shared" si="48"/>
        <v>0</v>
      </c>
      <c r="AW91" s="18">
        <f t="shared" si="48"/>
        <v>0</v>
      </c>
      <c r="AX91" s="18">
        <f t="shared" si="48"/>
        <v>0</v>
      </c>
      <c r="AY91" s="18">
        <f t="shared" si="48"/>
        <v>0</v>
      </c>
      <c r="AZ91" s="18">
        <f t="shared" si="48"/>
        <v>0</v>
      </c>
      <c r="BA91" s="18">
        <f t="shared" si="48"/>
        <v>0</v>
      </c>
      <c r="BB91" s="18">
        <f t="shared" si="48"/>
        <v>0</v>
      </c>
      <c r="BC91" s="18">
        <f t="shared" si="48"/>
        <v>0</v>
      </c>
      <c r="BD91" s="18">
        <f t="shared" si="48"/>
        <v>0</v>
      </c>
      <c r="BE91" s="18">
        <f t="shared" si="48"/>
        <v>0</v>
      </c>
      <c r="BF91" s="18">
        <f t="shared" si="48"/>
        <v>0</v>
      </c>
      <c r="BG91" s="18">
        <f t="shared" si="23"/>
        <v>0</v>
      </c>
      <c r="BH91" s="30">
        <f t="shared" si="16"/>
        <v>0</v>
      </c>
      <c r="BI91" s="8"/>
      <c r="BJ91" s="5"/>
      <c r="BK91" s="46"/>
      <c r="BL91" s="5"/>
      <c r="BM91" s="50"/>
      <c r="BN91" s="13"/>
    </row>
    <row r="92" spans="4:66" ht="12" customHeight="1" x14ac:dyDescent="0.3">
      <c r="D92" s="153"/>
      <c r="E92" s="154"/>
      <c r="F92" s="149"/>
      <c r="G92" s="149"/>
      <c r="H92" s="150"/>
      <c r="I92" s="150"/>
      <c r="J92" s="143"/>
      <c r="K92" s="137" t="s">
        <v>529</v>
      </c>
      <c r="L92" s="137"/>
      <c r="M92" s="36" t="s">
        <v>119</v>
      </c>
      <c r="N92" s="5"/>
      <c r="O92" s="5"/>
      <c r="P92" s="5"/>
      <c r="Q92" s="5"/>
      <c r="R92" s="18">
        <f>S92+U92+Z92</f>
        <v>0</v>
      </c>
      <c r="S92" s="6"/>
      <c r="T92" s="6"/>
      <c r="U92" s="6"/>
      <c r="V92" s="6"/>
      <c r="W92" s="6"/>
      <c r="X92" s="6"/>
      <c r="Y92" s="6"/>
      <c r="Z92" s="6"/>
      <c r="AA92" s="6"/>
      <c r="AB92" s="6"/>
      <c r="AC92" s="6"/>
      <c r="AD92" s="18">
        <f>O92+P92+Q92+R92+AC92</f>
        <v>0</v>
      </c>
      <c r="AE92" s="18">
        <f>AF92+AG92</f>
        <v>0</v>
      </c>
      <c r="AF92" s="9"/>
      <c r="AG92" s="9"/>
      <c r="AH92" s="9"/>
      <c r="AI92" s="9"/>
      <c r="AJ92" s="9"/>
      <c r="AK92" s="9"/>
      <c r="AL92" s="18">
        <f>AE92+AI92+AJ92+AK92</f>
        <v>0</v>
      </c>
      <c r="AM92" s="9"/>
      <c r="AN92" s="9"/>
      <c r="AO92" s="9"/>
      <c r="AP92" s="9"/>
      <c r="AQ92" s="18">
        <f>AM92+AN92+AO92+AP92</f>
        <v>0</v>
      </c>
      <c r="AR92" s="18">
        <f>AD92+AL92+AQ92</f>
        <v>0</v>
      </c>
      <c r="AS92" s="18">
        <f>AT92+AU92+AV92+AW92+AZ92+BA92</f>
        <v>0</v>
      </c>
      <c r="AT92" s="12"/>
      <c r="AU92" s="6"/>
      <c r="AV92" s="6"/>
      <c r="AW92" s="6"/>
      <c r="AX92" s="6"/>
      <c r="AY92" s="6"/>
      <c r="AZ92" s="6"/>
      <c r="BA92" s="6"/>
      <c r="BB92" s="66"/>
      <c r="BC92" s="66"/>
      <c r="BD92" s="66"/>
      <c r="BE92" s="66"/>
      <c r="BF92" s="66"/>
      <c r="BG92" s="18">
        <f t="shared" si="23"/>
        <v>0</v>
      </c>
      <c r="BH92" s="30">
        <f t="shared" si="16"/>
        <v>0</v>
      </c>
      <c r="BI92" s="8"/>
      <c r="BJ92" s="5"/>
      <c r="BK92" s="46"/>
      <c r="BL92" s="5"/>
      <c r="BM92" s="50"/>
      <c r="BN92" s="8"/>
    </row>
    <row r="93" spans="4:66" ht="12" customHeight="1" x14ac:dyDescent="0.3">
      <c r="D93" s="153"/>
      <c r="E93" s="154"/>
      <c r="F93" s="149"/>
      <c r="G93" s="149"/>
      <c r="H93" s="150"/>
      <c r="I93" s="150"/>
      <c r="J93" s="143"/>
      <c r="K93" s="137" t="s">
        <v>530</v>
      </c>
      <c r="L93" s="137"/>
      <c r="M93" s="36" t="s">
        <v>120</v>
      </c>
      <c r="N93" s="5"/>
      <c r="O93" s="5"/>
      <c r="P93" s="5"/>
      <c r="Q93" s="5"/>
      <c r="R93" s="18">
        <f>S93+U93+Z93</f>
        <v>0</v>
      </c>
      <c r="S93" s="6"/>
      <c r="T93" s="6"/>
      <c r="U93" s="6"/>
      <c r="V93" s="6"/>
      <c r="W93" s="6"/>
      <c r="X93" s="6"/>
      <c r="Y93" s="6"/>
      <c r="Z93" s="6"/>
      <c r="AA93" s="6"/>
      <c r="AB93" s="6"/>
      <c r="AC93" s="6"/>
      <c r="AD93" s="18">
        <f>O93+P93+Q93+R93+AC93</f>
        <v>0</v>
      </c>
      <c r="AE93" s="18">
        <f>AF93+AG93</f>
        <v>0</v>
      </c>
      <c r="AF93" s="9"/>
      <c r="AG93" s="9"/>
      <c r="AH93" s="9"/>
      <c r="AI93" s="9"/>
      <c r="AJ93" s="9"/>
      <c r="AK93" s="9"/>
      <c r="AL93" s="18">
        <f>AE93+AI93+AJ93+AK93</f>
        <v>0</v>
      </c>
      <c r="AM93" s="9"/>
      <c r="AN93" s="9"/>
      <c r="AO93" s="9"/>
      <c r="AP93" s="9"/>
      <c r="AQ93" s="18">
        <f>AM93+AN93+AO93+AP93</f>
        <v>0</v>
      </c>
      <c r="AR93" s="18">
        <f>AD93+AL93+AQ93</f>
        <v>0</v>
      </c>
      <c r="AS93" s="18">
        <f>AT93+AU93+AV93+AW93+AZ93+BA93</f>
        <v>0</v>
      </c>
      <c r="AT93" s="12"/>
      <c r="AU93" s="6"/>
      <c r="AV93" s="6"/>
      <c r="AW93" s="6"/>
      <c r="AX93" s="6"/>
      <c r="AY93" s="6"/>
      <c r="AZ93" s="6"/>
      <c r="BA93" s="6"/>
      <c r="BB93" s="66"/>
      <c r="BC93" s="66"/>
      <c r="BD93" s="66"/>
      <c r="BE93" s="66"/>
      <c r="BF93" s="66"/>
      <c r="BG93" s="18">
        <f t="shared" si="23"/>
        <v>0</v>
      </c>
      <c r="BH93" s="30">
        <f t="shared" si="16"/>
        <v>0</v>
      </c>
      <c r="BI93" s="8"/>
      <c r="BJ93" s="5"/>
      <c r="BK93" s="46"/>
      <c r="BL93" s="5"/>
      <c r="BM93" s="50"/>
      <c r="BN93" s="8"/>
    </row>
    <row r="94" spans="4:66" ht="12" customHeight="1" x14ac:dyDescent="0.3">
      <c r="D94" s="153"/>
      <c r="E94" s="154"/>
      <c r="F94" s="149"/>
      <c r="G94" s="149"/>
      <c r="H94" s="150"/>
      <c r="I94" s="150"/>
      <c r="J94" s="139" t="s">
        <v>531</v>
      </c>
      <c r="K94" s="138" t="s">
        <v>532</v>
      </c>
      <c r="L94" s="113"/>
      <c r="M94" s="36" t="s">
        <v>121</v>
      </c>
      <c r="N94" s="5"/>
      <c r="O94" s="5"/>
      <c r="P94" s="5"/>
      <c r="Q94" s="5"/>
      <c r="R94" s="18">
        <f t="shared" ref="R94:BF94" si="49">R95+R96+R97+R98+R99</f>
        <v>0</v>
      </c>
      <c r="S94" s="18">
        <f t="shared" si="49"/>
        <v>0</v>
      </c>
      <c r="T94" s="18">
        <f t="shared" si="49"/>
        <v>0</v>
      </c>
      <c r="U94" s="18">
        <f t="shared" si="49"/>
        <v>0</v>
      </c>
      <c r="V94" s="18">
        <f t="shared" si="49"/>
        <v>0</v>
      </c>
      <c r="W94" s="18">
        <f t="shared" si="49"/>
        <v>0</v>
      </c>
      <c r="X94" s="18">
        <f t="shared" si="49"/>
        <v>0</v>
      </c>
      <c r="Y94" s="18">
        <f t="shared" si="49"/>
        <v>0</v>
      </c>
      <c r="Z94" s="18">
        <f t="shared" si="49"/>
        <v>0</v>
      </c>
      <c r="AA94" s="18">
        <f>AA95+AA96+AA97+AA98+AA99</f>
        <v>0</v>
      </c>
      <c r="AB94" s="18">
        <f>AB95+AB96+AB97+AB98+AB99</f>
        <v>0</v>
      </c>
      <c r="AC94" s="18">
        <f t="shared" si="49"/>
        <v>0</v>
      </c>
      <c r="AD94" s="18">
        <f t="shared" si="49"/>
        <v>0</v>
      </c>
      <c r="AE94" s="18">
        <f t="shared" si="49"/>
        <v>0</v>
      </c>
      <c r="AF94" s="18">
        <f t="shared" si="49"/>
        <v>0</v>
      </c>
      <c r="AG94" s="18">
        <f t="shared" si="49"/>
        <v>0</v>
      </c>
      <c r="AH94" s="18">
        <f t="shared" si="49"/>
        <v>0</v>
      </c>
      <c r="AI94" s="18">
        <f t="shared" si="49"/>
        <v>0</v>
      </c>
      <c r="AJ94" s="18">
        <f t="shared" si="49"/>
        <v>0</v>
      </c>
      <c r="AK94" s="18">
        <f t="shared" si="49"/>
        <v>0</v>
      </c>
      <c r="AL94" s="18">
        <f t="shared" si="49"/>
        <v>0</v>
      </c>
      <c r="AM94" s="18">
        <f t="shared" si="49"/>
        <v>0</v>
      </c>
      <c r="AN94" s="18">
        <f t="shared" si="49"/>
        <v>0</v>
      </c>
      <c r="AO94" s="18">
        <f t="shared" si="49"/>
        <v>0</v>
      </c>
      <c r="AP94" s="18">
        <f t="shared" si="49"/>
        <v>0</v>
      </c>
      <c r="AQ94" s="18">
        <f t="shared" si="49"/>
        <v>0</v>
      </c>
      <c r="AR94" s="18">
        <f t="shared" si="49"/>
        <v>0</v>
      </c>
      <c r="AS94" s="18">
        <f t="shared" si="49"/>
        <v>0</v>
      </c>
      <c r="AT94" s="18">
        <f t="shared" si="49"/>
        <v>0</v>
      </c>
      <c r="AU94" s="18">
        <f t="shared" si="49"/>
        <v>0</v>
      </c>
      <c r="AV94" s="18">
        <f t="shared" si="49"/>
        <v>0</v>
      </c>
      <c r="AW94" s="18">
        <f t="shared" si="49"/>
        <v>0</v>
      </c>
      <c r="AX94" s="18">
        <f t="shared" si="49"/>
        <v>0</v>
      </c>
      <c r="AY94" s="18">
        <f t="shared" si="49"/>
        <v>0</v>
      </c>
      <c r="AZ94" s="18">
        <f t="shared" si="49"/>
        <v>0</v>
      </c>
      <c r="BA94" s="18">
        <f t="shared" si="49"/>
        <v>0</v>
      </c>
      <c r="BB94" s="18">
        <f t="shared" si="49"/>
        <v>0</v>
      </c>
      <c r="BC94" s="18">
        <f t="shared" si="49"/>
        <v>0</v>
      </c>
      <c r="BD94" s="18">
        <f t="shared" si="49"/>
        <v>0</v>
      </c>
      <c r="BE94" s="18">
        <f t="shared" si="49"/>
        <v>0</v>
      </c>
      <c r="BF94" s="18">
        <f t="shared" si="49"/>
        <v>0</v>
      </c>
      <c r="BG94" s="18">
        <f t="shared" si="23"/>
        <v>0</v>
      </c>
      <c r="BH94" s="30">
        <f t="shared" si="16"/>
        <v>0</v>
      </c>
      <c r="BI94" s="8"/>
      <c r="BJ94" s="5"/>
      <c r="BK94" s="46"/>
      <c r="BL94" s="5"/>
      <c r="BM94" s="50"/>
      <c r="BN94" s="13"/>
    </row>
    <row r="95" spans="4:66" ht="12" customHeight="1" x14ac:dyDescent="0.3">
      <c r="D95" s="153"/>
      <c r="E95" s="154"/>
      <c r="F95" s="149"/>
      <c r="G95" s="149"/>
      <c r="H95" s="150"/>
      <c r="I95" s="150"/>
      <c r="J95" s="139"/>
      <c r="K95" s="181" t="s">
        <v>533</v>
      </c>
      <c r="L95" s="182"/>
      <c r="M95" s="36" t="s">
        <v>122</v>
      </c>
      <c r="N95" s="5"/>
      <c r="O95" s="5"/>
      <c r="P95" s="5"/>
      <c r="Q95" s="5"/>
      <c r="R95" s="18">
        <f>S95+U95+Z95</f>
        <v>0</v>
      </c>
      <c r="S95" s="66"/>
      <c r="T95" s="66"/>
      <c r="U95" s="66"/>
      <c r="V95" s="66"/>
      <c r="W95" s="66"/>
      <c r="X95" s="66"/>
      <c r="Y95" s="66"/>
      <c r="Z95" s="66"/>
      <c r="AA95" s="66"/>
      <c r="AB95" s="66"/>
      <c r="AC95" s="66"/>
      <c r="AD95" s="18">
        <f>O95+P95+Q95+R95+AC95</f>
        <v>0</v>
      </c>
      <c r="AE95" s="18">
        <f>AF95+AG95</f>
        <v>0</v>
      </c>
      <c r="AF95" s="66"/>
      <c r="AG95" s="66"/>
      <c r="AH95" s="66"/>
      <c r="AI95" s="66"/>
      <c r="AJ95" s="66"/>
      <c r="AK95" s="66"/>
      <c r="AL95" s="18">
        <f>AE95+AI95+AJ95+AK95</f>
        <v>0</v>
      </c>
      <c r="AM95" s="66"/>
      <c r="AN95" s="66"/>
      <c r="AO95" s="66"/>
      <c r="AP95" s="66"/>
      <c r="AQ95" s="18">
        <f>AM95+AN95+AO95+AP95</f>
        <v>0</v>
      </c>
      <c r="AR95" s="18">
        <f>AD95+AL95+AQ95</f>
        <v>0</v>
      </c>
      <c r="AS95" s="18">
        <f>AT95+AU95+AV95+AW95+AZ95+BA95</f>
        <v>0</v>
      </c>
      <c r="AT95" s="67"/>
      <c r="AU95" s="66"/>
      <c r="AV95" s="66"/>
      <c r="AW95" s="66"/>
      <c r="AX95" s="66"/>
      <c r="AY95" s="66"/>
      <c r="AZ95" s="66"/>
      <c r="BA95" s="66"/>
      <c r="BB95" s="66"/>
      <c r="BC95" s="66"/>
      <c r="BD95" s="66"/>
      <c r="BE95" s="66"/>
      <c r="BF95" s="66"/>
      <c r="BG95" s="18">
        <f t="shared" si="23"/>
        <v>0</v>
      </c>
      <c r="BH95" s="30">
        <f t="shared" si="16"/>
        <v>0</v>
      </c>
      <c r="BI95" s="8"/>
      <c r="BJ95" s="5"/>
      <c r="BK95" s="46"/>
      <c r="BL95" s="5"/>
      <c r="BM95" s="50"/>
      <c r="BN95" s="8"/>
    </row>
    <row r="96" spans="4:66" ht="12" customHeight="1" x14ac:dyDescent="0.3">
      <c r="D96" s="153"/>
      <c r="E96" s="154"/>
      <c r="F96" s="149"/>
      <c r="G96" s="149"/>
      <c r="H96" s="150"/>
      <c r="I96" s="150"/>
      <c r="J96" s="139"/>
      <c r="K96" s="135" t="s">
        <v>534</v>
      </c>
      <c r="L96" s="135"/>
      <c r="M96" s="36" t="s">
        <v>123</v>
      </c>
      <c r="N96" s="5"/>
      <c r="O96" s="5"/>
      <c r="P96" s="5"/>
      <c r="Q96" s="5"/>
      <c r="R96" s="18">
        <f>S96+U96+Z96</f>
        <v>0</v>
      </c>
      <c r="S96" s="66"/>
      <c r="T96" s="66"/>
      <c r="U96" s="66"/>
      <c r="V96" s="66"/>
      <c r="W96" s="66"/>
      <c r="X96" s="66"/>
      <c r="Y96" s="66"/>
      <c r="Z96" s="66"/>
      <c r="AA96" s="66"/>
      <c r="AB96" s="66"/>
      <c r="AC96" s="66"/>
      <c r="AD96" s="18">
        <f>O96+P96+Q96+R96+AC96</f>
        <v>0</v>
      </c>
      <c r="AE96" s="18">
        <f>AF96+AG96</f>
        <v>0</v>
      </c>
      <c r="AF96" s="66"/>
      <c r="AG96" s="66"/>
      <c r="AH96" s="66"/>
      <c r="AI96" s="5"/>
      <c r="AJ96" s="5"/>
      <c r="AK96" s="5"/>
      <c r="AL96" s="18">
        <f>AE96+AI96+AJ96+AK96</f>
        <v>0</v>
      </c>
      <c r="AM96" s="5"/>
      <c r="AN96" s="5"/>
      <c r="AO96" s="5"/>
      <c r="AP96" s="5"/>
      <c r="AQ96" s="5"/>
      <c r="AR96" s="18">
        <f>AD96+AL96+AQ96</f>
        <v>0</v>
      </c>
      <c r="AS96" s="5"/>
      <c r="AT96" s="11"/>
      <c r="AU96" s="5"/>
      <c r="AV96" s="11"/>
      <c r="AW96" s="5"/>
      <c r="AX96" s="11"/>
      <c r="AY96" s="5"/>
      <c r="AZ96" s="11"/>
      <c r="BA96" s="5"/>
      <c r="BB96" s="67"/>
      <c r="BC96" s="66"/>
      <c r="BD96" s="67"/>
      <c r="BE96" s="66"/>
      <c r="BF96" s="67"/>
      <c r="BG96" s="18">
        <f t="shared" si="23"/>
        <v>0</v>
      </c>
      <c r="BH96" s="30">
        <f t="shared" si="16"/>
        <v>0</v>
      </c>
      <c r="BI96" s="8"/>
      <c r="BJ96" s="5"/>
      <c r="BK96" s="46"/>
      <c r="BL96" s="5"/>
      <c r="BM96" s="50"/>
      <c r="BN96" s="8"/>
    </row>
    <row r="97" spans="4:66" ht="12" customHeight="1" x14ac:dyDescent="0.3">
      <c r="D97" s="153"/>
      <c r="E97" s="154"/>
      <c r="F97" s="149"/>
      <c r="G97" s="149"/>
      <c r="H97" s="150"/>
      <c r="I97" s="150"/>
      <c r="J97" s="139"/>
      <c r="K97" s="109" t="s">
        <v>535</v>
      </c>
      <c r="L97" s="109"/>
      <c r="M97" s="36" t="s">
        <v>124</v>
      </c>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11"/>
      <c r="AU97" s="5"/>
      <c r="AV97" s="5"/>
      <c r="AW97" s="5"/>
      <c r="AX97" s="5"/>
      <c r="AY97" s="5"/>
      <c r="AZ97" s="5"/>
      <c r="BA97" s="5"/>
      <c r="BB97" s="66"/>
      <c r="BC97" s="66"/>
      <c r="BD97" s="66"/>
      <c r="BE97" s="66"/>
      <c r="BF97" s="66"/>
      <c r="BG97" s="18">
        <f t="shared" si="23"/>
        <v>0</v>
      </c>
      <c r="BH97" s="30">
        <f t="shared" si="16"/>
        <v>0</v>
      </c>
      <c r="BI97" s="8"/>
      <c r="BJ97" s="5"/>
      <c r="BK97" s="46"/>
      <c r="BL97" s="5"/>
      <c r="BM97" s="50"/>
      <c r="BN97" s="8"/>
    </row>
    <row r="98" spans="4:66" ht="12" customHeight="1" x14ac:dyDescent="0.3">
      <c r="D98" s="153"/>
      <c r="E98" s="154"/>
      <c r="F98" s="149"/>
      <c r="G98" s="149"/>
      <c r="H98" s="150"/>
      <c r="I98" s="150"/>
      <c r="J98" s="139"/>
      <c r="K98" s="109" t="s">
        <v>536</v>
      </c>
      <c r="L98" s="109"/>
      <c r="M98" s="36" t="s">
        <v>125</v>
      </c>
      <c r="N98" s="5"/>
      <c r="O98" s="5"/>
      <c r="P98" s="5"/>
      <c r="Q98" s="5"/>
      <c r="R98" s="18">
        <f>S98+U98+Z98</f>
        <v>0</v>
      </c>
      <c r="S98" s="66"/>
      <c r="T98" s="66"/>
      <c r="U98" s="66"/>
      <c r="V98" s="66"/>
      <c r="W98" s="66"/>
      <c r="X98" s="66"/>
      <c r="Y98" s="66"/>
      <c r="Z98" s="66"/>
      <c r="AA98" s="66"/>
      <c r="AB98" s="66"/>
      <c r="AC98" s="66"/>
      <c r="AD98" s="18">
        <f>O98+P98+Q98+R98+AC98</f>
        <v>0</v>
      </c>
      <c r="AE98" s="18">
        <f>AF98+AG98</f>
        <v>0</v>
      </c>
      <c r="AF98" s="66"/>
      <c r="AG98" s="66"/>
      <c r="AH98" s="66"/>
      <c r="AI98" s="66"/>
      <c r="AJ98" s="66"/>
      <c r="AK98" s="66"/>
      <c r="AL98" s="18">
        <f>AE98+AI98+AJ98+AK98</f>
        <v>0</v>
      </c>
      <c r="AM98" s="66"/>
      <c r="AN98" s="66"/>
      <c r="AO98" s="66"/>
      <c r="AP98" s="66"/>
      <c r="AQ98" s="18">
        <f>AM98+AN98+AO98+AP98</f>
        <v>0</v>
      </c>
      <c r="AR98" s="18">
        <f>AD98+AL98+AQ98</f>
        <v>0</v>
      </c>
      <c r="AS98" s="18">
        <f>AT98+AU98+AV98+AW98+AZ98+BA98</f>
        <v>0</v>
      </c>
      <c r="AT98" s="67"/>
      <c r="AU98" s="66"/>
      <c r="AV98" s="67"/>
      <c r="AW98" s="66"/>
      <c r="AX98" s="67"/>
      <c r="AY98" s="66"/>
      <c r="AZ98" s="67"/>
      <c r="BA98" s="66"/>
      <c r="BB98" s="11"/>
      <c r="BC98" s="5"/>
      <c r="BD98" s="11"/>
      <c r="BE98" s="5"/>
      <c r="BF98" s="11"/>
      <c r="BG98" s="18">
        <f t="shared" si="23"/>
        <v>0</v>
      </c>
      <c r="BH98" s="30">
        <f t="shared" si="16"/>
        <v>0</v>
      </c>
      <c r="BI98" s="8"/>
      <c r="BJ98" s="5"/>
      <c r="BK98" s="46"/>
      <c r="BL98" s="5"/>
      <c r="BM98" s="50"/>
      <c r="BN98" s="8"/>
    </row>
    <row r="99" spans="4:66" ht="12" customHeight="1" x14ac:dyDescent="0.3">
      <c r="D99" s="153"/>
      <c r="E99" s="154"/>
      <c r="F99" s="149"/>
      <c r="G99" s="149"/>
      <c r="H99" s="151"/>
      <c r="I99" s="151"/>
      <c r="J99" s="139"/>
      <c r="K99" s="109" t="s">
        <v>537</v>
      </c>
      <c r="L99" s="109"/>
      <c r="M99" s="36" t="s">
        <v>126</v>
      </c>
      <c r="N99" s="5"/>
      <c r="O99" s="5"/>
      <c r="P99" s="5"/>
      <c r="Q99" s="5"/>
      <c r="R99" s="18">
        <f>S99+U99+Z99</f>
        <v>0</v>
      </c>
      <c r="S99" s="6"/>
      <c r="T99" s="6"/>
      <c r="U99" s="6"/>
      <c r="V99" s="6"/>
      <c r="W99" s="6"/>
      <c r="X99" s="6"/>
      <c r="Y99" s="6"/>
      <c r="Z99" s="6"/>
      <c r="AA99" s="6"/>
      <c r="AB99" s="6"/>
      <c r="AC99" s="6"/>
      <c r="AD99" s="18">
        <f>O99+P99+Q99+R99+AC99</f>
        <v>0</v>
      </c>
      <c r="AE99" s="18">
        <f>AF99+AG99</f>
        <v>0</v>
      </c>
      <c r="AF99" s="9"/>
      <c r="AG99" s="9"/>
      <c r="AH99" s="9"/>
      <c r="AI99" s="9"/>
      <c r="AJ99" s="9"/>
      <c r="AK99" s="9"/>
      <c r="AL99" s="18">
        <f>AE99+AI99+AJ99+AK99</f>
        <v>0</v>
      </c>
      <c r="AM99" s="9"/>
      <c r="AN99" s="9"/>
      <c r="AO99" s="9"/>
      <c r="AP99" s="9"/>
      <c r="AQ99" s="18">
        <f>AM99+AN99+AO99+AP99</f>
        <v>0</v>
      </c>
      <c r="AR99" s="18">
        <f>AD99+AL99+AQ99</f>
        <v>0</v>
      </c>
      <c r="AS99" s="18">
        <f>AT99+AU99+AV99+AW99+AZ99+BA99</f>
        <v>0</v>
      </c>
      <c r="AT99" s="12"/>
      <c r="AU99" s="6"/>
      <c r="AV99" s="12"/>
      <c r="AW99" s="6"/>
      <c r="AX99" s="12"/>
      <c r="AY99" s="6"/>
      <c r="AZ99" s="12"/>
      <c r="BA99" s="6"/>
      <c r="BB99" s="66"/>
      <c r="BC99" s="66"/>
      <c r="BD99" s="66"/>
      <c r="BE99" s="66"/>
      <c r="BF99" s="66"/>
      <c r="BG99" s="18">
        <f t="shared" si="23"/>
        <v>0</v>
      </c>
      <c r="BH99" s="30">
        <f t="shared" si="16"/>
        <v>0</v>
      </c>
      <c r="BI99" s="8"/>
      <c r="BJ99" s="5"/>
      <c r="BK99" s="46"/>
      <c r="BL99" s="5"/>
      <c r="BM99" s="50"/>
      <c r="BN99" s="8"/>
    </row>
    <row r="100" spans="4:66" ht="12" customHeight="1" x14ac:dyDescent="0.3">
      <c r="D100" s="153"/>
      <c r="E100" s="154"/>
      <c r="F100" s="102" t="s">
        <v>538</v>
      </c>
      <c r="G100" s="128"/>
      <c r="H100" s="129" t="s">
        <v>539</v>
      </c>
      <c r="I100" s="132" t="s">
        <v>540</v>
      </c>
      <c r="J100" s="140" t="s">
        <v>541</v>
      </c>
      <c r="K100" s="141" t="s">
        <v>542</v>
      </c>
      <c r="L100" s="141"/>
      <c r="M100" s="36" t="s">
        <v>127</v>
      </c>
      <c r="N100" s="15">
        <f t="shared" ref="N100:BG100" si="50">N102+N121</f>
        <v>5300</v>
      </c>
      <c r="O100" s="15">
        <f t="shared" si="50"/>
        <v>0</v>
      </c>
      <c r="P100" s="15">
        <f>P102+P121</f>
        <v>0</v>
      </c>
      <c r="Q100" s="15">
        <f t="shared" si="50"/>
        <v>0</v>
      </c>
      <c r="R100" s="15">
        <f t="shared" si="50"/>
        <v>0</v>
      </c>
      <c r="S100" s="15">
        <f t="shared" si="50"/>
        <v>0</v>
      </c>
      <c r="T100" s="15">
        <f t="shared" si="50"/>
        <v>0</v>
      </c>
      <c r="U100" s="15">
        <f>U102+U121</f>
        <v>0</v>
      </c>
      <c r="V100" s="15">
        <f t="shared" si="50"/>
        <v>0</v>
      </c>
      <c r="W100" s="15">
        <f t="shared" si="50"/>
        <v>0</v>
      </c>
      <c r="X100" s="15">
        <f t="shared" si="50"/>
        <v>0</v>
      </c>
      <c r="Y100" s="15">
        <f t="shared" si="50"/>
        <v>0</v>
      </c>
      <c r="Z100" s="15">
        <f t="shared" si="50"/>
        <v>0</v>
      </c>
      <c r="AA100" s="15">
        <f>AA102+AA121</f>
        <v>0</v>
      </c>
      <c r="AB100" s="15">
        <f>AB102+AB121</f>
        <v>0</v>
      </c>
      <c r="AC100" s="15">
        <f t="shared" si="50"/>
        <v>0</v>
      </c>
      <c r="AD100" s="15">
        <f>AD102+AD121</f>
        <v>0</v>
      </c>
      <c r="AE100" s="15">
        <f t="shared" si="50"/>
        <v>0</v>
      </c>
      <c r="AF100" s="15">
        <f t="shared" si="50"/>
        <v>0</v>
      </c>
      <c r="AG100" s="15">
        <f t="shared" si="50"/>
        <v>0</v>
      </c>
      <c r="AH100" s="15">
        <f t="shared" si="50"/>
        <v>0</v>
      </c>
      <c r="AI100" s="15">
        <f t="shared" si="50"/>
        <v>0</v>
      </c>
      <c r="AJ100" s="15">
        <f t="shared" si="50"/>
        <v>0</v>
      </c>
      <c r="AK100" s="15">
        <f t="shared" si="50"/>
        <v>0</v>
      </c>
      <c r="AL100" s="15">
        <f>AL102+AL121</f>
        <v>0</v>
      </c>
      <c r="AM100" s="15">
        <f t="shared" si="50"/>
        <v>0</v>
      </c>
      <c r="AN100" s="15">
        <f t="shared" si="50"/>
        <v>0</v>
      </c>
      <c r="AO100" s="15">
        <f t="shared" si="50"/>
        <v>0</v>
      </c>
      <c r="AP100" s="15">
        <f t="shared" si="50"/>
        <v>0</v>
      </c>
      <c r="AQ100" s="15">
        <f t="shared" si="50"/>
        <v>0</v>
      </c>
      <c r="AR100" s="15">
        <f t="shared" si="50"/>
        <v>0</v>
      </c>
      <c r="AS100" s="15">
        <f t="shared" si="50"/>
        <v>100</v>
      </c>
      <c r="AT100" s="15">
        <f t="shared" si="50"/>
        <v>0</v>
      </c>
      <c r="AU100" s="15">
        <f t="shared" si="50"/>
        <v>100</v>
      </c>
      <c r="AV100" s="15">
        <f t="shared" si="50"/>
        <v>0</v>
      </c>
      <c r="AW100" s="15">
        <f t="shared" si="50"/>
        <v>0</v>
      </c>
      <c r="AX100" s="15">
        <f t="shared" si="50"/>
        <v>0</v>
      </c>
      <c r="AY100" s="15">
        <f t="shared" si="50"/>
        <v>0</v>
      </c>
      <c r="AZ100" s="15">
        <f t="shared" si="50"/>
        <v>0</v>
      </c>
      <c r="BA100" s="15">
        <f t="shared" si="50"/>
        <v>0</v>
      </c>
      <c r="BB100" s="15">
        <f t="shared" si="50"/>
        <v>0</v>
      </c>
      <c r="BC100" s="15">
        <f t="shared" si="50"/>
        <v>0</v>
      </c>
      <c r="BD100" s="15">
        <f t="shared" si="50"/>
        <v>3000</v>
      </c>
      <c r="BE100" s="15">
        <f t="shared" si="50"/>
        <v>0</v>
      </c>
      <c r="BF100" s="15">
        <f t="shared" si="50"/>
        <v>0</v>
      </c>
      <c r="BG100" s="15">
        <f t="shared" si="50"/>
        <v>3100</v>
      </c>
      <c r="BH100" s="30">
        <f t="shared" si="16"/>
        <v>8400</v>
      </c>
      <c r="BI100" s="8"/>
      <c r="BJ100" s="16"/>
      <c r="BK100" s="48"/>
      <c r="BL100" s="16"/>
      <c r="BM100" s="50"/>
      <c r="BN100" s="13"/>
    </row>
    <row r="101" spans="4:66" ht="12" customHeight="1" x14ac:dyDescent="0.3">
      <c r="D101" s="153"/>
      <c r="E101" s="154"/>
      <c r="F101" s="102"/>
      <c r="G101" s="128"/>
      <c r="H101" s="130"/>
      <c r="I101" s="133"/>
      <c r="J101" s="140"/>
      <c r="K101" s="141" t="s">
        <v>543</v>
      </c>
      <c r="L101" s="141"/>
      <c r="M101" s="36" t="s">
        <v>128</v>
      </c>
      <c r="N101" s="16"/>
      <c r="O101" s="15"/>
      <c r="P101" s="15"/>
      <c r="Q101" s="15"/>
      <c r="R101" s="29"/>
      <c r="S101" s="15"/>
      <c r="T101" s="17"/>
      <c r="U101" s="15"/>
      <c r="V101" s="17"/>
      <c r="W101" s="17"/>
      <c r="X101" s="17"/>
      <c r="Y101" s="17"/>
      <c r="Z101" s="15"/>
      <c r="AA101" s="17"/>
      <c r="AB101" s="17"/>
      <c r="AC101" s="15"/>
      <c r="AD101" s="55"/>
      <c r="AE101" s="29"/>
      <c r="AF101" s="15"/>
      <c r="AG101" s="15"/>
      <c r="AH101" s="17"/>
      <c r="AI101" s="15"/>
      <c r="AJ101" s="15"/>
      <c r="AK101" s="17"/>
      <c r="AL101" s="55"/>
      <c r="AM101" s="72"/>
      <c r="AN101" s="18"/>
      <c r="AO101" s="18"/>
      <c r="AP101" s="18"/>
      <c r="AQ101" s="55"/>
      <c r="AR101" s="29">
        <f>AD101+AL101+AQ101</f>
        <v>0</v>
      </c>
      <c r="AS101" s="16"/>
      <c r="AT101" s="16"/>
      <c r="AU101" s="16"/>
      <c r="AV101" s="16"/>
      <c r="AW101" s="16"/>
      <c r="AX101" s="16"/>
      <c r="AY101" s="16"/>
      <c r="AZ101" s="16"/>
      <c r="BA101" s="16"/>
      <c r="BB101" s="16"/>
      <c r="BC101" s="16"/>
      <c r="BD101" s="16"/>
      <c r="BE101" s="16"/>
      <c r="BF101" s="16"/>
      <c r="BG101" s="16"/>
      <c r="BH101" s="30">
        <f t="shared" si="16"/>
        <v>0</v>
      </c>
      <c r="BI101" s="8"/>
      <c r="BJ101" s="16"/>
      <c r="BK101" s="48"/>
      <c r="BL101" s="5"/>
      <c r="BM101" s="50"/>
      <c r="BN101" s="13"/>
    </row>
    <row r="102" spans="4:66" ht="12" customHeight="1" x14ac:dyDescent="0.3">
      <c r="D102" s="153"/>
      <c r="E102" s="154"/>
      <c r="F102" s="102"/>
      <c r="G102" s="128"/>
      <c r="H102" s="130"/>
      <c r="I102" s="133"/>
      <c r="J102" s="136" t="s">
        <v>544</v>
      </c>
      <c r="K102" s="141" t="s">
        <v>544</v>
      </c>
      <c r="L102" s="141"/>
      <c r="M102" s="36" t="s">
        <v>129</v>
      </c>
      <c r="N102" s="15">
        <f t="shared" ref="N102:BA102" si="51">SUM(N103:N120)</f>
        <v>5300</v>
      </c>
      <c r="O102" s="15">
        <f t="shared" si="51"/>
        <v>0</v>
      </c>
      <c r="P102" s="15">
        <f t="shared" si="51"/>
        <v>0</v>
      </c>
      <c r="Q102" s="15">
        <f t="shared" si="51"/>
        <v>0</v>
      </c>
      <c r="R102" s="15">
        <f>SUM(R103:R120)</f>
        <v>0</v>
      </c>
      <c r="S102" s="15">
        <f t="shared" si="51"/>
        <v>0</v>
      </c>
      <c r="T102" s="15">
        <f>SUM(T103:T120)</f>
        <v>0</v>
      </c>
      <c r="U102" s="15">
        <f>SUM(U103:U120)</f>
        <v>0</v>
      </c>
      <c r="V102" s="15">
        <f t="shared" si="51"/>
        <v>0</v>
      </c>
      <c r="W102" s="15">
        <f t="shared" si="51"/>
        <v>0</v>
      </c>
      <c r="X102" s="15">
        <f t="shared" si="51"/>
        <v>0</v>
      </c>
      <c r="Y102" s="15">
        <f t="shared" si="51"/>
        <v>0</v>
      </c>
      <c r="Z102" s="15">
        <f t="shared" si="51"/>
        <v>0</v>
      </c>
      <c r="AA102" s="15">
        <f>SUM(AA103:AA120)</f>
        <v>0</v>
      </c>
      <c r="AB102" s="15">
        <f>SUM(AB103:AB120)</f>
        <v>0</v>
      </c>
      <c r="AC102" s="15">
        <f t="shared" si="51"/>
        <v>0</v>
      </c>
      <c r="AD102" s="15">
        <f>SUM(AD103:AD120)+O102+P102+Q102-O120-P120-Q120</f>
        <v>0</v>
      </c>
      <c r="AE102" s="15">
        <f t="shared" si="51"/>
        <v>0</v>
      </c>
      <c r="AF102" s="15">
        <f t="shared" si="51"/>
        <v>0</v>
      </c>
      <c r="AG102" s="15">
        <f t="shared" si="51"/>
        <v>0</v>
      </c>
      <c r="AH102" s="15">
        <f t="shared" si="51"/>
        <v>0</v>
      </c>
      <c r="AI102" s="15">
        <f t="shared" si="51"/>
        <v>0</v>
      </c>
      <c r="AJ102" s="15">
        <f t="shared" si="51"/>
        <v>0</v>
      </c>
      <c r="AK102" s="15">
        <f t="shared" si="51"/>
        <v>0</v>
      </c>
      <c r="AL102" s="15">
        <f t="shared" si="51"/>
        <v>0</v>
      </c>
      <c r="AM102" s="15">
        <f t="shared" si="51"/>
        <v>0</v>
      </c>
      <c r="AN102" s="15">
        <f t="shared" si="51"/>
        <v>0</v>
      </c>
      <c r="AO102" s="15">
        <f t="shared" si="51"/>
        <v>0</v>
      </c>
      <c r="AP102" s="15">
        <f t="shared" si="51"/>
        <v>0</v>
      </c>
      <c r="AQ102" s="15">
        <f t="shared" si="51"/>
        <v>0</v>
      </c>
      <c r="AR102" s="15">
        <f>SUM(AR103:AR120)+O102+P102+Q102-O120-P120-Q120</f>
        <v>0</v>
      </c>
      <c r="AS102" s="15">
        <f t="shared" si="51"/>
        <v>100</v>
      </c>
      <c r="AT102" s="15">
        <f t="shared" si="51"/>
        <v>0</v>
      </c>
      <c r="AU102" s="15">
        <f t="shared" si="51"/>
        <v>100</v>
      </c>
      <c r="AV102" s="15">
        <f t="shared" si="51"/>
        <v>0</v>
      </c>
      <c r="AW102" s="15">
        <f t="shared" si="51"/>
        <v>0</v>
      </c>
      <c r="AX102" s="15">
        <f t="shared" si="51"/>
        <v>0</v>
      </c>
      <c r="AY102" s="15">
        <f t="shared" si="51"/>
        <v>0</v>
      </c>
      <c r="AZ102" s="15">
        <f t="shared" si="51"/>
        <v>0</v>
      </c>
      <c r="BA102" s="15">
        <f t="shared" si="51"/>
        <v>0</v>
      </c>
      <c r="BB102" s="16"/>
      <c r="BC102" s="16"/>
      <c r="BD102" s="16"/>
      <c r="BE102" s="16"/>
      <c r="BF102" s="16"/>
      <c r="BG102" s="15">
        <f>SUM(BG103:BG120)</f>
        <v>100</v>
      </c>
      <c r="BH102" s="30">
        <f t="shared" si="16"/>
        <v>5400</v>
      </c>
      <c r="BI102" s="8"/>
      <c r="BJ102" s="16"/>
      <c r="BK102" s="48"/>
      <c r="BL102" s="16"/>
      <c r="BM102" s="50"/>
      <c r="BN102" s="13"/>
    </row>
    <row r="103" spans="4:66" ht="12" customHeight="1" x14ac:dyDescent="0.3">
      <c r="D103" s="153"/>
      <c r="E103" s="154"/>
      <c r="F103" s="102"/>
      <c r="G103" s="128"/>
      <c r="H103" s="130"/>
      <c r="I103" s="133"/>
      <c r="J103" s="136"/>
      <c r="K103" s="142" t="s">
        <v>545</v>
      </c>
      <c r="L103" s="142"/>
      <c r="M103" s="36" t="s">
        <v>130</v>
      </c>
      <c r="N103" s="15">
        <f>N20</f>
        <v>5300</v>
      </c>
      <c r="O103" s="15">
        <f>O20</f>
        <v>0</v>
      </c>
      <c r="P103" s="15">
        <f>P20</f>
        <v>0</v>
      </c>
      <c r="Q103" s="15">
        <f>Q20</f>
        <v>0</v>
      </c>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30">
        <f>N103+O103+P103+Q103</f>
        <v>5300</v>
      </c>
      <c r="BI103" s="8"/>
      <c r="BJ103" s="5"/>
      <c r="BK103" s="46"/>
      <c r="BL103" s="5"/>
      <c r="BM103" s="52"/>
      <c r="BN103" s="5"/>
    </row>
    <row r="104" spans="4:66" ht="12" customHeight="1" x14ac:dyDescent="0.3">
      <c r="D104" s="153"/>
      <c r="E104" s="154"/>
      <c r="F104" s="102"/>
      <c r="G104" s="128"/>
      <c r="H104" s="130"/>
      <c r="I104" s="133"/>
      <c r="J104" s="136"/>
      <c r="K104" s="109" t="s">
        <v>546</v>
      </c>
      <c r="L104" s="109"/>
      <c r="M104" s="36" t="s">
        <v>131</v>
      </c>
      <c r="N104" s="16"/>
      <c r="O104" s="16"/>
      <c r="P104" s="16"/>
      <c r="Q104" s="16"/>
      <c r="R104" s="15">
        <f t="shared" ref="R104:BA104" si="52">R22</f>
        <v>2300</v>
      </c>
      <c r="S104" s="15">
        <f t="shared" si="52"/>
        <v>2300</v>
      </c>
      <c r="T104" s="15">
        <f t="shared" si="52"/>
        <v>0</v>
      </c>
      <c r="U104" s="15">
        <f t="shared" si="52"/>
        <v>0</v>
      </c>
      <c r="V104" s="15">
        <f t="shared" si="52"/>
        <v>0</v>
      </c>
      <c r="W104" s="15">
        <f t="shared" si="52"/>
        <v>0</v>
      </c>
      <c r="X104" s="15">
        <f t="shared" si="52"/>
        <v>0</v>
      </c>
      <c r="Y104" s="15">
        <f t="shared" si="52"/>
        <v>0</v>
      </c>
      <c r="Z104" s="15">
        <f t="shared" si="52"/>
        <v>0</v>
      </c>
      <c r="AA104" s="15">
        <f t="shared" si="52"/>
        <v>0</v>
      </c>
      <c r="AB104" s="15">
        <f t="shared" si="52"/>
        <v>0</v>
      </c>
      <c r="AC104" s="15">
        <f t="shared" si="52"/>
        <v>0</v>
      </c>
      <c r="AD104" s="15">
        <f t="shared" si="52"/>
        <v>2300</v>
      </c>
      <c r="AE104" s="15">
        <f t="shared" si="52"/>
        <v>0</v>
      </c>
      <c r="AF104" s="15">
        <f t="shared" si="52"/>
        <v>0</v>
      </c>
      <c r="AG104" s="15">
        <f t="shared" si="52"/>
        <v>0</v>
      </c>
      <c r="AH104" s="15">
        <f t="shared" si="52"/>
        <v>0</v>
      </c>
      <c r="AI104" s="15">
        <f t="shared" si="52"/>
        <v>0</v>
      </c>
      <c r="AJ104" s="15">
        <f t="shared" si="52"/>
        <v>0</v>
      </c>
      <c r="AK104" s="15">
        <f t="shared" si="52"/>
        <v>0</v>
      </c>
      <c r="AL104" s="15">
        <f t="shared" si="52"/>
        <v>0</v>
      </c>
      <c r="AM104" s="15">
        <f t="shared" si="52"/>
        <v>0</v>
      </c>
      <c r="AN104" s="15">
        <f t="shared" si="52"/>
        <v>50</v>
      </c>
      <c r="AO104" s="15">
        <f t="shared" si="52"/>
        <v>0</v>
      </c>
      <c r="AP104" s="15">
        <f t="shared" si="52"/>
        <v>0</v>
      </c>
      <c r="AQ104" s="15">
        <f t="shared" si="52"/>
        <v>50</v>
      </c>
      <c r="AR104" s="15">
        <f t="shared" si="52"/>
        <v>2350</v>
      </c>
      <c r="AS104" s="15">
        <f t="shared" si="52"/>
        <v>0</v>
      </c>
      <c r="AT104" s="15">
        <f t="shared" si="52"/>
        <v>0</v>
      </c>
      <c r="AU104" s="15">
        <f t="shared" si="52"/>
        <v>0</v>
      </c>
      <c r="AV104" s="15">
        <f t="shared" si="52"/>
        <v>0</v>
      </c>
      <c r="AW104" s="15">
        <f t="shared" si="52"/>
        <v>0</v>
      </c>
      <c r="AX104" s="15">
        <f t="shared" si="52"/>
        <v>0</v>
      </c>
      <c r="AY104" s="15">
        <f t="shared" si="52"/>
        <v>0</v>
      </c>
      <c r="AZ104" s="15">
        <f t="shared" si="52"/>
        <v>0</v>
      </c>
      <c r="BA104" s="15">
        <f t="shared" si="52"/>
        <v>0</v>
      </c>
      <c r="BB104" s="16"/>
      <c r="BC104" s="16"/>
      <c r="BD104" s="16"/>
      <c r="BE104" s="16"/>
      <c r="BF104" s="16"/>
      <c r="BG104" s="15">
        <f>BG22</f>
        <v>0</v>
      </c>
      <c r="BH104" s="30">
        <f t="shared" ref="BH104:BH134" si="53">N104+AR104+BG104</f>
        <v>2350</v>
      </c>
      <c r="BI104" s="8"/>
      <c r="BJ104" s="5"/>
      <c r="BK104" s="46"/>
      <c r="BL104" s="5"/>
      <c r="BM104" s="50"/>
      <c r="BN104" s="8"/>
    </row>
    <row r="105" spans="4:66" ht="12" customHeight="1" x14ac:dyDescent="0.3">
      <c r="D105" s="153"/>
      <c r="E105" s="154"/>
      <c r="F105" s="102"/>
      <c r="G105" s="128"/>
      <c r="H105" s="130"/>
      <c r="I105" s="133"/>
      <c r="J105" s="136"/>
      <c r="K105" s="109" t="s">
        <v>547</v>
      </c>
      <c r="L105" s="109"/>
      <c r="M105" s="36" t="s">
        <v>132</v>
      </c>
      <c r="N105" s="16"/>
      <c r="O105" s="16"/>
      <c r="P105" s="16"/>
      <c r="Q105" s="16"/>
      <c r="R105" s="15">
        <f>R27</f>
        <v>0</v>
      </c>
      <c r="S105" s="16"/>
      <c r="T105" s="16"/>
      <c r="U105" s="15">
        <f>U27</f>
        <v>0</v>
      </c>
      <c r="V105" s="15">
        <f>V27</f>
        <v>0</v>
      </c>
      <c r="W105" s="15">
        <f>W27</f>
        <v>0</v>
      </c>
      <c r="X105" s="15">
        <f>X27</f>
        <v>0</v>
      </c>
      <c r="Y105" s="16"/>
      <c r="Z105" s="16"/>
      <c r="AA105" s="16"/>
      <c r="AB105" s="16"/>
      <c r="AC105" s="16"/>
      <c r="AD105" s="15">
        <f>AD27</f>
        <v>0</v>
      </c>
      <c r="AE105" s="16"/>
      <c r="AF105" s="16"/>
      <c r="AG105" s="16"/>
      <c r="AH105" s="16"/>
      <c r="AI105" s="16"/>
      <c r="AJ105" s="16"/>
      <c r="AK105" s="16"/>
      <c r="AL105" s="16"/>
      <c r="AM105" s="16"/>
      <c r="AN105" s="16"/>
      <c r="AO105" s="16"/>
      <c r="AP105" s="16"/>
      <c r="AQ105" s="16"/>
      <c r="AR105" s="15">
        <f>AR27</f>
        <v>0</v>
      </c>
      <c r="AS105" s="16"/>
      <c r="AT105" s="16"/>
      <c r="AU105" s="16"/>
      <c r="AV105" s="16"/>
      <c r="AW105" s="16"/>
      <c r="AX105" s="16"/>
      <c r="AY105" s="16"/>
      <c r="AZ105" s="16"/>
      <c r="BA105" s="16"/>
      <c r="BB105" s="16"/>
      <c r="BC105" s="16"/>
      <c r="BD105" s="16"/>
      <c r="BE105" s="16"/>
      <c r="BF105" s="16"/>
      <c r="BG105" s="16"/>
      <c r="BH105" s="30">
        <f t="shared" si="53"/>
        <v>0</v>
      </c>
      <c r="BI105" s="8"/>
      <c r="BJ105" s="5"/>
      <c r="BK105" s="46"/>
      <c r="BL105" s="5"/>
      <c r="BM105" s="50"/>
      <c r="BN105" s="8"/>
    </row>
    <row r="106" spans="4:66" ht="12" customHeight="1" x14ac:dyDescent="0.3">
      <c r="D106" s="153"/>
      <c r="E106" s="154"/>
      <c r="F106" s="102"/>
      <c r="G106" s="128"/>
      <c r="H106" s="130"/>
      <c r="I106" s="133"/>
      <c r="J106" s="136"/>
      <c r="K106" s="109" t="s">
        <v>548</v>
      </c>
      <c r="L106" s="109"/>
      <c r="M106" s="36" t="s">
        <v>133</v>
      </c>
      <c r="N106" s="16"/>
      <c r="O106" s="16"/>
      <c r="P106" s="16"/>
      <c r="Q106" s="16"/>
      <c r="R106" s="15">
        <f t="shared" ref="R106:BA106" si="54">R63+R65</f>
        <v>3150</v>
      </c>
      <c r="S106" s="15">
        <f t="shared" si="54"/>
        <v>3150</v>
      </c>
      <c r="T106" s="15">
        <f t="shared" si="54"/>
        <v>3150</v>
      </c>
      <c r="U106" s="15">
        <f t="shared" si="54"/>
        <v>0</v>
      </c>
      <c r="V106" s="15">
        <f t="shared" si="54"/>
        <v>0</v>
      </c>
      <c r="W106" s="15">
        <f t="shared" si="54"/>
        <v>0</v>
      </c>
      <c r="X106" s="15">
        <f t="shared" si="54"/>
        <v>0</v>
      </c>
      <c r="Y106" s="15">
        <f t="shared" si="54"/>
        <v>0</v>
      </c>
      <c r="Z106" s="15">
        <f t="shared" si="54"/>
        <v>0</v>
      </c>
      <c r="AA106" s="15">
        <f t="shared" si="54"/>
        <v>0</v>
      </c>
      <c r="AB106" s="15">
        <f t="shared" si="54"/>
        <v>0</v>
      </c>
      <c r="AC106" s="15">
        <f t="shared" si="54"/>
        <v>0</v>
      </c>
      <c r="AD106" s="15">
        <f t="shared" si="54"/>
        <v>3150</v>
      </c>
      <c r="AE106" s="15">
        <f t="shared" si="54"/>
        <v>0</v>
      </c>
      <c r="AF106" s="15">
        <f t="shared" si="54"/>
        <v>0</v>
      </c>
      <c r="AG106" s="15">
        <f t="shared" si="54"/>
        <v>0</v>
      </c>
      <c r="AH106" s="15">
        <f t="shared" si="54"/>
        <v>0</v>
      </c>
      <c r="AI106" s="15">
        <f t="shared" si="54"/>
        <v>0</v>
      </c>
      <c r="AJ106" s="15">
        <f t="shared" si="54"/>
        <v>0</v>
      </c>
      <c r="AK106" s="15">
        <f t="shared" si="54"/>
        <v>0</v>
      </c>
      <c r="AL106" s="15">
        <f t="shared" si="54"/>
        <v>0</v>
      </c>
      <c r="AM106" s="15">
        <f t="shared" si="54"/>
        <v>0</v>
      </c>
      <c r="AN106" s="15">
        <f t="shared" si="54"/>
        <v>0</v>
      </c>
      <c r="AO106" s="15">
        <f t="shared" si="54"/>
        <v>0</v>
      </c>
      <c r="AP106" s="15">
        <f t="shared" si="54"/>
        <v>0</v>
      </c>
      <c r="AQ106" s="15">
        <f t="shared" si="54"/>
        <v>0</v>
      </c>
      <c r="AR106" s="15">
        <f t="shared" si="54"/>
        <v>3150</v>
      </c>
      <c r="AS106" s="15">
        <f t="shared" si="54"/>
        <v>0</v>
      </c>
      <c r="AT106" s="15">
        <f t="shared" si="54"/>
        <v>0</v>
      </c>
      <c r="AU106" s="15">
        <f t="shared" si="54"/>
        <v>0</v>
      </c>
      <c r="AV106" s="15">
        <f t="shared" si="54"/>
        <v>0</v>
      </c>
      <c r="AW106" s="15">
        <f t="shared" si="54"/>
        <v>0</v>
      </c>
      <c r="AX106" s="15">
        <f t="shared" si="54"/>
        <v>0</v>
      </c>
      <c r="AY106" s="15">
        <f t="shared" si="54"/>
        <v>0</v>
      </c>
      <c r="AZ106" s="15">
        <f t="shared" si="54"/>
        <v>0</v>
      </c>
      <c r="BA106" s="15">
        <f t="shared" si="54"/>
        <v>0</v>
      </c>
      <c r="BB106" s="16"/>
      <c r="BC106" s="16"/>
      <c r="BD106" s="16"/>
      <c r="BE106" s="16"/>
      <c r="BF106" s="16"/>
      <c r="BG106" s="15">
        <f>BG63+BG65</f>
        <v>0</v>
      </c>
      <c r="BH106" s="30">
        <f t="shared" si="53"/>
        <v>3150</v>
      </c>
      <c r="BI106" s="8"/>
      <c r="BJ106" s="5"/>
      <c r="BK106" s="46"/>
      <c r="BL106" s="5"/>
      <c r="BM106" s="50"/>
      <c r="BN106" s="8"/>
    </row>
    <row r="107" spans="4:66" ht="12" customHeight="1" x14ac:dyDescent="0.3">
      <c r="D107" s="153"/>
      <c r="E107" s="154"/>
      <c r="F107" s="102"/>
      <c r="G107" s="128"/>
      <c r="H107" s="130"/>
      <c r="I107" s="133"/>
      <c r="J107" s="136"/>
      <c r="K107" s="135" t="s">
        <v>549</v>
      </c>
      <c r="L107" s="135"/>
      <c r="M107" s="36" t="s">
        <v>134</v>
      </c>
      <c r="N107" s="16"/>
      <c r="O107" s="16"/>
      <c r="P107" s="16"/>
      <c r="Q107" s="16"/>
      <c r="R107" s="15">
        <f t="shared" ref="R107:BA107" si="55">R69</f>
        <v>0</v>
      </c>
      <c r="S107" s="15">
        <f t="shared" si="55"/>
        <v>0</v>
      </c>
      <c r="T107" s="15">
        <f t="shared" si="55"/>
        <v>0</v>
      </c>
      <c r="U107" s="15">
        <f t="shared" si="55"/>
        <v>0</v>
      </c>
      <c r="V107" s="15">
        <f t="shared" si="55"/>
        <v>0</v>
      </c>
      <c r="W107" s="15">
        <f t="shared" si="55"/>
        <v>0</v>
      </c>
      <c r="X107" s="15">
        <f t="shared" si="55"/>
        <v>0</v>
      </c>
      <c r="Y107" s="15">
        <f t="shared" si="55"/>
        <v>0</v>
      </c>
      <c r="Z107" s="15">
        <f t="shared" si="55"/>
        <v>0</v>
      </c>
      <c r="AA107" s="15">
        <f t="shared" si="55"/>
        <v>0</v>
      </c>
      <c r="AB107" s="15">
        <f t="shared" si="55"/>
        <v>0</v>
      </c>
      <c r="AC107" s="15">
        <f t="shared" si="55"/>
        <v>0</v>
      </c>
      <c r="AD107" s="15">
        <f t="shared" si="55"/>
        <v>0</v>
      </c>
      <c r="AE107" s="15">
        <f t="shared" si="55"/>
        <v>0</v>
      </c>
      <c r="AF107" s="15">
        <f t="shared" si="55"/>
        <v>0</v>
      </c>
      <c r="AG107" s="15">
        <f t="shared" si="55"/>
        <v>0</v>
      </c>
      <c r="AH107" s="15">
        <f t="shared" si="55"/>
        <v>0</v>
      </c>
      <c r="AI107" s="15">
        <f t="shared" si="55"/>
        <v>0</v>
      </c>
      <c r="AJ107" s="15">
        <f t="shared" si="55"/>
        <v>0</v>
      </c>
      <c r="AK107" s="15">
        <f t="shared" si="55"/>
        <v>0</v>
      </c>
      <c r="AL107" s="15">
        <f t="shared" si="55"/>
        <v>0</v>
      </c>
      <c r="AM107" s="15">
        <f t="shared" si="55"/>
        <v>0</v>
      </c>
      <c r="AN107" s="15">
        <f t="shared" si="55"/>
        <v>0</v>
      </c>
      <c r="AO107" s="15">
        <f t="shared" si="55"/>
        <v>0</v>
      </c>
      <c r="AP107" s="15">
        <f t="shared" si="55"/>
        <v>0</v>
      </c>
      <c r="AQ107" s="15">
        <f t="shared" si="55"/>
        <v>0</v>
      </c>
      <c r="AR107" s="15">
        <f t="shared" si="55"/>
        <v>0</v>
      </c>
      <c r="AS107" s="15">
        <f t="shared" si="55"/>
        <v>0</v>
      </c>
      <c r="AT107" s="15">
        <f t="shared" si="55"/>
        <v>0</v>
      </c>
      <c r="AU107" s="15">
        <f t="shared" si="55"/>
        <v>0</v>
      </c>
      <c r="AV107" s="15">
        <f t="shared" si="55"/>
        <v>0</v>
      </c>
      <c r="AW107" s="15">
        <f t="shared" si="55"/>
        <v>0</v>
      </c>
      <c r="AX107" s="15">
        <f t="shared" si="55"/>
        <v>0</v>
      </c>
      <c r="AY107" s="15">
        <f t="shared" si="55"/>
        <v>0</v>
      </c>
      <c r="AZ107" s="15">
        <f t="shared" si="55"/>
        <v>0</v>
      </c>
      <c r="BA107" s="15">
        <f t="shared" si="55"/>
        <v>0</v>
      </c>
      <c r="BB107" s="16"/>
      <c r="BC107" s="16"/>
      <c r="BD107" s="16"/>
      <c r="BE107" s="16"/>
      <c r="BF107" s="16"/>
      <c r="BG107" s="15">
        <f>BG69</f>
        <v>0</v>
      </c>
      <c r="BH107" s="30">
        <f t="shared" si="53"/>
        <v>0</v>
      </c>
      <c r="BI107" s="8"/>
      <c r="BJ107" s="5"/>
      <c r="BK107" s="46"/>
      <c r="BL107" s="5"/>
      <c r="BM107" s="50"/>
      <c r="BN107" s="8"/>
    </row>
    <row r="108" spans="4:66" ht="12" customHeight="1" x14ac:dyDescent="0.3">
      <c r="D108" s="153"/>
      <c r="E108" s="154"/>
      <c r="F108" s="102"/>
      <c r="G108" s="128"/>
      <c r="H108" s="130"/>
      <c r="I108" s="133"/>
      <c r="J108" s="136"/>
      <c r="K108" s="109" t="s">
        <v>550</v>
      </c>
      <c r="L108" s="109"/>
      <c r="M108" s="36" t="s">
        <v>135</v>
      </c>
      <c r="N108" s="16"/>
      <c r="O108" s="16"/>
      <c r="P108" s="16"/>
      <c r="Q108" s="16"/>
      <c r="R108" s="15">
        <f t="shared" ref="R108:BA108" si="56">(-1)*R51</f>
        <v>-3150</v>
      </c>
      <c r="S108" s="15">
        <f t="shared" si="56"/>
        <v>-3150</v>
      </c>
      <c r="T108" s="15">
        <f t="shared" si="56"/>
        <v>-3150</v>
      </c>
      <c r="U108" s="15">
        <f t="shared" si="56"/>
        <v>0</v>
      </c>
      <c r="V108" s="15">
        <f t="shared" si="56"/>
        <v>0</v>
      </c>
      <c r="W108" s="15">
        <f t="shared" si="56"/>
        <v>0</v>
      </c>
      <c r="X108" s="15">
        <f t="shared" si="56"/>
        <v>0</v>
      </c>
      <c r="Y108" s="15">
        <f t="shared" si="56"/>
        <v>0</v>
      </c>
      <c r="Z108" s="15">
        <f t="shared" si="56"/>
        <v>0</v>
      </c>
      <c r="AA108" s="15">
        <f t="shared" si="56"/>
        <v>0</v>
      </c>
      <c r="AB108" s="15">
        <f t="shared" si="56"/>
        <v>0</v>
      </c>
      <c r="AC108" s="15">
        <f t="shared" si="56"/>
        <v>0</v>
      </c>
      <c r="AD108" s="15">
        <f t="shared" si="56"/>
        <v>-3150</v>
      </c>
      <c r="AE108" s="15">
        <f t="shared" si="56"/>
        <v>0</v>
      </c>
      <c r="AF108" s="15">
        <f t="shared" si="56"/>
        <v>0</v>
      </c>
      <c r="AG108" s="15">
        <f t="shared" si="56"/>
        <v>0</v>
      </c>
      <c r="AH108" s="15">
        <f t="shared" si="56"/>
        <v>0</v>
      </c>
      <c r="AI108" s="15">
        <f t="shared" si="56"/>
        <v>0</v>
      </c>
      <c r="AJ108" s="15">
        <f t="shared" si="56"/>
        <v>0</v>
      </c>
      <c r="AK108" s="15">
        <f t="shared" si="56"/>
        <v>0</v>
      </c>
      <c r="AL108" s="15">
        <f t="shared" si="56"/>
        <v>0</v>
      </c>
      <c r="AM108" s="15">
        <f t="shared" si="56"/>
        <v>0</v>
      </c>
      <c r="AN108" s="15">
        <f t="shared" si="56"/>
        <v>0</v>
      </c>
      <c r="AO108" s="15">
        <f t="shared" si="56"/>
        <v>0</v>
      </c>
      <c r="AP108" s="15">
        <f t="shared" si="56"/>
        <v>0</v>
      </c>
      <c r="AQ108" s="15">
        <f t="shared" si="56"/>
        <v>0</v>
      </c>
      <c r="AR108" s="15">
        <f t="shared" si="56"/>
        <v>-3150</v>
      </c>
      <c r="AS108" s="15">
        <f t="shared" si="56"/>
        <v>-2100</v>
      </c>
      <c r="AT108" s="15">
        <f t="shared" si="56"/>
        <v>-2100</v>
      </c>
      <c r="AU108" s="15">
        <f t="shared" si="56"/>
        <v>0</v>
      </c>
      <c r="AV108" s="15">
        <f t="shared" si="56"/>
        <v>0</v>
      </c>
      <c r="AW108" s="15">
        <f t="shared" si="56"/>
        <v>0</v>
      </c>
      <c r="AX108" s="15">
        <f t="shared" si="56"/>
        <v>0</v>
      </c>
      <c r="AY108" s="15">
        <f t="shared" si="56"/>
        <v>0</v>
      </c>
      <c r="AZ108" s="15">
        <f t="shared" si="56"/>
        <v>0</v>
      </c>
      <c r="BA108" s="15">
        <f t="shared" si="56"/>
        <v>0</v>
      </c>
      <c r="BB108" s="16"/>
      <c r="BC108" s="16"/>
      <c r="BD108" s="16"/>
      <c r="BE108" s="16"/>
      <c r="BF108" s="16"/>
      <c r="BG108" s="15">
        <f>(-1)*BG51</f>
        <v>-2100</v>
      </c>
      <c r="BH108" s="30">
        <f t="shared" si="53"/>
        <v>-5250</v>
      </c>
      <c r="BI108" s="8"/>
      <c r="BJ108" s="5"/>
      <c r="BK108" s="46"/>
      <c r="BL108" s="5"/>
      <c r="BM108" s="50"/>
      <c r="BN108" s="8"/>
    </row>
    <row r="109" spans="4:66" ht="12" customHeight="1" x14ac:dyDescent="0.3">
      <c r="D109" s="153"/>
      <c r="E109" s="154"/>
      <c r="F109" s="102"/>
      <c r="G109" s="128"/>
      <c r="H109" s="130"/>
      <c r="I109" s="133"/>
      <c r="J109" s="136"/>
      <c r="K109" s="109" t="s">
        <v>513</v>
      </c>
      <c r="L109" s="109"/>
      <c r="M109" s="36" t="s">
        <v>136</v>
      </c>
      <c r="N109" s="16"/>
      <c r="O109" s="16"/>
      <c r="P109" s="16"/>
      <c r="Q109" s="16"/>
      <c r="R109" s="15">
        <f t="shared" ref="R109:BA109" si="57">R74</f>
        <v>0</v>
      </c>
      <c r="S109" s="15">
        <f t="shared" si="57"/>
        <v>0</v>
      </c>
      <c r="T109" s="15">
        <f t="shared" si="57"/>
        <v>0</v>
      </c>
      <c r="U109" s="15">
        <f t="shared" si="57"/>
        <v>0</v>
      </c>
      <c r="V109" s="15">
        <f t="shared" si="57"/>
        <v>0</v>
      </c>
      <c r="W109" s="15">
        <f t="shared" si="57"/>
        <v>0</v>
      </c>
      <c r="X109" s="15">
        <f t="shared" si="57"/>
        <v>0</v>
      </c>
      <c r="Y109" s="15">
        <f t="shared" si="57"/>
        <v>0</v>
      </c>
      <c r="Z109" s="15">
        <f t="shared" si="57"/>
        <v>0</v>
      </c>
      <c r="AA109" s="15">
        <f t="shared" si="57"/>
        <v>0</v>
      </c>
      <c r="AB109" s="15">
        <f t="shared" si="57"/>
        <v>0</v>
      </c>
      <c r="AC109" s="15">
        <f t="shared" si="57"/>
        <v>0</v>
      </c>
      <c r="AD109" s="15">
        <f t="shared" si="57"/>
        <v>0</v>
      </c>
      <c r="AE109" s="15">
        <f t="shared" si="57"/>
        <v>0</v>
      </c>
      <c r="AF109" s="15">
        <f t="shared" si="57"/>
        <v>0</v>
      </c>
      <c r="AG109" s="15">
        <f t="shared" si="57"/>
        <v>0</v>
      </c>
      <c r="AH109" s="15">
        <f t="shared" si="57"/>
        <v>0</v>
      </c>
      <c r="AI109" s="15">
        <f t="shared" si="57"/>
        <v>0</v>
      </c>
      <c r="AJ109" s="15">
        <f t="shared" si="57"/>
        <v>0</v>
      </c>
      <c r="AK109" s="15">
        <f t="shared" si="57"/>
        <v>0</v>
      </c>
      <c r="AL109" s="15">
        <f t="shared" si="57"/>
        <v>0</v>
      </c>
      <c r="AM109" s="15">
        <f t="shared" si="57"/>
        <v>0</v>
      </c>
      <c r="AN109" s="15">
        <f t="shared" si="57"/>
        <v>0</v>
      </c>
      <c r="AO109" s="15">
        <f t="shared" si="57"/>
        <v>0</v>
      </c>
      <c r="AP109" s="15">
        <f t="shared" si="57"/>
        <v>0</v>
      </c>
      <c r="AQ109" s="15">
        <f t="shared" si="57"/>
        <v>0</v>
      </c>
      <c r="AR109" s="15">
        <f t="shared" si="57"/>
        <v>0</v>
      </c>
      <c r="AS109" s="15">
        <f t="shared" si="57"/>
        <v>2100</v>
      </c>
      <c r="AT109" s="15">
        <f t="shared" si="57"/>
        <v>2100</v>
      </c>
      <c r="AU109" s="15">
        <f t="shared" si="57"/>
        <v>0</v>
      </c>
      <c r="AV109" s="15">
        <f t="shared" si="57"/>
        <v>0</v>
      </c>
      <c r="AW109" s="15">
        <f t="shared" si="57"/>
        <v>0</v>
      </c>
      <c r="AX109" s="15">
        <f t="shared" si="57"/>
        <v>0</v>
      </c>
      <c r="AY109" s="15">
        <f t="shared" si="57"/>
        <v>0</v>
      </c>
      <c r="AZ109" s="15">
        <f t="shared" si="57"/>
        <v>0</v>
      </c>
      <c r="BA109" s="15">
        <f t="shared" si="57"/>
        <v>0</v>
      </c>
      <c r="BB109" s="16"/>
      <c r="BC109" s="16"/>
      <c r="BD109" s="16"/>
      <c r="BE109" s="16"/>
      <c r="BF109" s="16"/>
      <c r="BG109" s="15">
        <f>BG74</f>
        <v>2100</v>
      </c>
      <c r="BH109" s="30">
        <f t="shared" si="53"/>
        <v>2100</v>
      </c>
      <c r="BI109" s="8"/>
      <c r="BJ109" s="5"/>
      <c r="BK109" s="46"/>
      <c r="BL109" s="5"/>
      <c r="BM109" s="50"/>
      <c r="BN109" s="8"/>
    </row>
    <row r="110" spans="4:66" ht="12" customHeight="1" x14ac:dyDescent="0.3">
      <c r="D110" s="153"/>
      <c r="E110" s="154"/>
      <c r="F110" s="102"/>
      <c r="G110" s="128"/>
      <c r="H110" s="130"/>
      <c r="I110" s="133"/>
      <c r="J110" s="136"/>
      <c r="K110" s="109" t="s">
        <v>515</v>
      </c>
      <c r="L110" s="109"/>
      <c r="M110" s="36" t="s">
        <v>137</v>
      </c>
      <c r="N110" s="16"/>
      <c r="O110" s="16"/>
      <c r="P110" s="16"/>
      <c r="Q110" s="16"/>
      <c r="R110" s="15">
        <f t="shared" ref="R110:BA110" si="58">R76</f>
        <v>-2300</v>
      </c>
      <c r="S110" s="15">
        <f t="shared" si="58"/>
        <v>-2300</v>
      </c>
      <c r="T110" s="15">
        <f t="shared" si="58"/>
        <v>0</v>
      </c>
      <c r="U110" s="15">
        <f t="shared" si="58"/>
        <v>0</v>
      </c>
      <c r="V110" s="15">
        <f t="shared" si="58"/>
        <v>0</v>
      </c>
      <c r="W110" s="15">
        <f t="shared" si="58"/>
        <v>0</v>
      </c>
      <c r="X110" s="15">
        <f t="shared" si="58"/>
        <v>0</v>
      </c>
      <c r="Y110" s="15">
        <f t="shared" si="58"/>
        <v>0</v>
      </c>
      <c r="Z110" s="15">
        <f t="shared" si="58"/>
        <v>0</v>
      </c>
      <c r="AA110" s="15">
        <f t="shared" si="58"/>
        <v>0</v>
      </c>
      <c r="AB110" s="15">
        <f t="shared" si="58"/>
        <v>0</v>
      </c>
      <c r="AC110" s="15">
        <f t="shared" si="58"/>
        <v>0</v>
      </c>
      <c r="AD110" s="15">
        <f t="shared" si="58"/>
        <v>-2300</v>
      </c>
      <c r="AE110" s="15">
        <f t="shared" si="58"/>
        <v>0</v>
      </c>
      <c r="AF110" s="15">
        <f t="shared" si="58"/>
        <v>0</v>
      </c>
      <c r="AG110" s="15">
        <f t="shared" si="58"/>
        <v>0</v>
      </c>
      <c r="AH110" s="15">
        <f t="shared" si="58"/>
        <v>0</v>
      </c>
      <c r="AI110" s="15">
        <f t="shared" si="58"/>
        <v>0</v>
      </c>
      <c r="AJ110" s="15">
        <f t="shared" si="58"/>
        <v>0</v>
      </c>
      <c r="AK110" s="15">
        <f t="shared" si="58"/>
        <v>0</v>
      </c>
      <c r="AL110" s="15">
        <f t="shared" si="58"/>
        <v>0</v>
      </c>
      <c r="AM110" s="15">
        <f t="shared" si="58"/>
        <v>0</v>
      </c>
      <c r="AN110" s="15">
        <f t="shared" si="58"/>
        <v>0</v>
      </c>
      <c r="AO110" s="15">
        <f t="shared" si="58"/>
        <v>0</v>
      </c>
      <c r="AP110" s="15">
        <f t="shared" si="58"/>
        <v>0</v>
      </c>
      <c r="AQ110" s="15">
        <f t="shared" si="58"/>
        <v>0</v>
      </c>
      <c r="AR110" s="15">
        <f t="shared" si="58"/>
        <v>-2300</v>
      </c>
      <c r="AS110" s="15">
        <f t="shared" si="58"/>
        <v>0</v>
      </c>
      <c r="AT110" s="15">
        <f t="shared" si="58"/>
        <v>0</v>
      </c>
      <c r="AU110" s="15">
        <f t="shared" si="58"/>
        <v>0</v>
      </c>
      <c r="AV110" s="15">
        <f t="shared" si="58"/>
        <v>0</v>
      </c>
      <c r="AW110" s="15">
        <f t="shared" si="58"/>
        <v>0</v>
      </c>
      <c r="AX110" s="15">
        <f t="shared" si="58"/>
        <v>0</v>
      </c>
      <c r="AY110" s="15">
        <f t="shared" si="58"/>
        <v>0</v>
      </c>
      <c r="AZ110" s="15">
        <f t="shared" si="58"/>
        <v>0</v>
      </c>
      <c r="BA110" s="15">
        <f t="shared" si="58"/>
        <v>0</v>
      </c>
      <c r="BB110" s="16"/>
      <c r="BC110" s="16"/>
      <c r="BD110" s="16"/>
      <c r="BE110" s="16"/>
      <c r="BF110" s="16"/>
      <c r="BG110" s="15">
        <f>BG76</f>
        <v>0</v>
      </c>
      <c r="BH110" s="30">
        <f t="shared" si="53"/>
        <v>-2300</v>
      </c>
      <c r="BI110" s="8"/>
      <c r="BJ110" s="5"/>
      <c r="BK110" s="46"/>
      <c r="BL110" s="5"/>
      <c r="BM110" s="50"/>
      <c r="BN110" s="8"/>
    </row>
    <row r="111" spans="4:66" ht="12" customHeight="1" x14ac:dyDescent="0.3">
      <c r="D111" s="153"/>
      <c r="E111" s="154"/>
      <c r="F111" s="102"/>
      <c r="G111" s="128"/>
      <c r="H111" s="130"/>
      <c r="I111" s="133"/>
      <c r="J111" s="136"/>
      <c r="K111" s="135" t="s">
        <v>518</v>
      </c>
      <c r="L111" s="135"/>
      <c r="M111" s="36" t="s">
        <v>138</v>
      </c>
      <c r="N111" s="16"/>
      <c r="O111" s="16"/>
      <c r="P111" s="16"/>
      <c r="Q111" s="16"/>
      <c r="R111" s="15">
        <f t="shared" ref="R111:BA111" si="59">R78</f>
        <v>0</v>
      </c>
      <c r="S111" s="15">
        <f t="shared" si="59"/>
        <v>0</v>
      </c>
      <c r="T111" s="15">
        <f t="shared" si="59"/>
        <v>0</v>
      </c>
      <c r="U111" s="15">
        <f t="shared" si="59"/>
        <v>0</v>
      </c>
      <c r="V111" s="15">
        <f t="shared" si="59"/>
        <v>0</v>
      </c>
      <c r="W111" s="15">
        <f t="shared" si="59"/>
        <v>0</v>
      </c>
      <c r="X111" s="15">
        <f t="shared" si="59"/>
        <v>0</v>
      </c>
      <c r="Y111" s="15">
        <f t="shared" si="59"/>
        <v>0</v>
      </c>
      <c r="Z111" s="15">
        <f t="shared" si="59"/>
        <v>0</v>
      </c>
      <c r="AA111" s="15">
        <f t="shared" si="59"/>
        <v>0</v>
      </c>
      <c r="AB111" s="15">
        <f t="shared" si="59"/>
        <v>0</v>
      </c>
      <c r="AC111" s="15">
        <f t="shared" si="59"/>
        <v>0</v>
      </c>
      <c r="AD111" s="15">
        <f t="shared" si="59"/>
        <v>0</v>
      </c>
      <c r="AE111" s="15">
        <f t="shared" si="59"/>
        <v>0</v>
      </c>
      <c r="AF111" s="15">
        <f t="shared" si="59"/>
        <v>0</v>
      </c>
      <c r="AG111" s="15">
        <f t="shared" si="59"/>
        <v>0</v>
      </c>
      <c r="AH111" s="15">
        <f t="shared" si="59"/>
        <v>0</v>
      </c>
      <c r="AI111" s="15">
        <f t="shared" si="59"/>
        <v>0</v>
      </c>
      <c r="AJ111" s="15">
        <f t="shared" si="59"/>
        <v>0</v>
      </c>
      <c r="AK111" s="15">
        <f t="shared" si="59"/>
        <v>0</v>
      </c>
      <c r="AL111" s="15">
        <f t="shared" si="59"/>
        <v>0</v>
      </c>
      <c r="AM111" s="15">
        <f t="shared" si="59"/>
        <v>0</v>
      </c>
      <c r="AN111" s="15">
        <f t="shared" si="59"/>
        <v>0</v>
      </c>
      <c r="AO111" s="15">
        <f t="shared" si="59"/>
        <v>0</v>
      </c>
      <c r="AP111" s="15">
        <f t="shared" si="59"/>
        <v>0</v>
      </c>
      <c r="AQ111" s="15">
        <f t="shared" si="59"/>
        <v>0</v>
      </c>
      <c r="AR111" s="15">
        <f t="shared" si="59"/>
        <v>0</v>
      </c>
      <c r="AS111" s="15">
        <f t="shared" si="59"/>
        <v>100</v>
      </c>
      <c r="AT111" s="15">
        <f t="shared" si="59"/>
        <v>0</v>
      </c>
      <c r="AU111" s="15">
        <f t="shared" si="59"/>
        <v>100</v>
      </c>
      <c r="AV111" s="15">
        <f t="shared" si="59"/>
        <v>0</v>
      </c>
      <c r="AW111" s="15">
        <f t="shared" si="59"/>
        <v>0</v>
      </c>
      <c r="AX111" s="15">
        <f t="shared" si="59"/>
        <v>0</v>
      </c>
      <c r="AY111" s="15">
        <f t="shared" si="59"/>
        <v>0</v>
      </c>
      <c r="AZ111" s="15">
        <f t="shared" si="59"/>
        <v>0</v>
      </c>
      <c r="BA111" s="15">
        <f t="shared" si="59"/>
        <v>0</v>
      </c>
      <c r="BB111" s="16"/>
      <c r="BC111" s="16"/>
      <c r="BD111" s="16"/>
      <c r="BE111" s="16"/>
      <c r="BF111" s="16"/>
      <c r="BG111" s="15">
        <f>BG78</f>
        <v>100</v>
      </c>
      <c r="BH111" s="30">
        <f t="shared" si="53"/>
        <v>100</v>
      </c>
      <c r="BI111" s="8"/>
      <c r="BJ111" s="5"/>
      <c r="BK111" s="46"/>
      <c r="BL111" s="5"/>
      <c r="BM111" s="50"/>
      <c r="BN111" s="8"/>
    </row>
    <row r="112" spans="4:66" ht="12" customHeight="1" x14ac:dyDescent="0.3">
      <c r="D112" s="153"/>
      <c r="E112" s="154"/>
      <c r="F112" s="102"/>
      <c r="G112" s="128"/>
      <c r="H112" s="130"/>
      <c r="I112" s="133"/>
      <c r="J112" s="136"/>
      <c r="K112" s="137" t="s">
        <v>551</v>
      </c>
      <c r="L112" s="137"/>
      <c r="M112" s="36" t="s">
        <v>139</v>
      </c>
      <c r="N112" s="16"/>
      <c r="O112" s="16"/>
      <c r="P112" s="16"/>
      <c r="Q112" s="16"/>
      <c r="R112" s="15">
        <f t="shared" ref="R112:BA112" si="60">R80</f>
        <v>0</v>
      </c>
      <c r="S112" s="15">
        <f t="shared" si="60"/>
        <v>0</v>
      </c>
      <c r="T112" s="15">
        <f t="shared" si="60"/>
        <v>0</v>
      </c>
      <c r="U112" s="15">
        <f t="shared" si="60"/>
        <v>0</v>
      </c>
      <c r="V112" s="15">
        <f t="shared" si="60"/>
        <v>0</v>
      </c>
      <c r="W112" s="15">
        <f t="shared" si="60"/>
        <v>0</v>
      </c>
      <c r="X112" s="15">
        <f t="shared" si="60"/>
        <v>0</v>
      </c>
      <c r="Y112" s="15">
        <f t="shared" si="60"/>
        <v>0</v>
      </c>
      <c r="Z112" s="15">
        <f t="shared" si="60"/>
        <v>0</v>
      </c>
      <c r="AA112" s="15">
        <f t="shared" si="60"/>
        <v>0</v>
      </c>
      <c r="AB112" s="15">
        <f t="shared" si="60"/>
        <v>0</v>
      </c>
      <c r="AC112" s="15">
        <f t="shared" si="60"/>
        <v>0</v>
      </c>
      <c r="AD112" s="15">
        <f t="shared" si="60"/>
        <v>0</v>
      </c>
      <c r="AE112" s="15">
        <f t="shared" si="60"/>
        <v>0</v>
      </c>
      <c r="AF112" s="15">
        <f t="shared" si="60"/>
        <v>0</v>
      </c>
      <c r="AG112" s="15">
        <f t="shared" si="60"/>
        <v>0</v>
      </c>
      <c r="AH112" s="15">
        <f t="shared" si="60"/>
        <v>0</v>
      </c>
      <c r="AI112" s="15">
        <f t="shared" si="60"/>
        <v>0</v>
      </c>
      <c r="AJ112" s="15">
        <f t="shared" si="60"/>
        <v>0</v>
      </c>
      <c r="AK112" s="15">
        <f t="shared" si="60"/>
        <v>0</v>
      </c>
      <c r="AL112" s="15">
        <f t="shared" si="60"/>
        <v>0</v>
      </c>
      <c r="AM112" s="15">
        <f t="shared" si="60"/>
        <v>0</v>
      </c>
      <c r="AN112" s="15">
        <f t="shared" si="60"/>
        <v>0</v>
      </c>
      <c r="AO112" s="15">
        <f t="shared" si="60"/>
        <v>0</v>
      </c>
      <c r="AP112" s="15">
        <f t="shared" si="60"/>
        <v>0</v>
      </c>
      <c r="AQ112" s="15">
        <f t="shared" si="60"/>
        <v>0</v>
      </c>
      <c r="AR112" s="15">
        <f t="shared" si="60"/>
        <v>0</v>
      </c>
      <c r="AS112" s="15">
        <f t="shared" si="60"/>
        <v>0</v>
      </c>
      <c r="AT112" s="15">
        <f t="shared" si="60"/>
        <v>0</v>
      </c>
      <c r="AU112" s="15">
        <f t="shared" si="60"/>
        <v>0</v>
      </c>
      <c r="AV112" s="15">
        <f t="shared" si="60"/>
        <v>0</v>
      </c>
      <c r="AW112" s="15">
        <f t="shared" si="60"/>
        <v>0</v>
      </c>
      <c r="AX112" s="15">
        <f t="shared" si="60"/>
        <v>0</v>
      </c>
      <c r="AY112" s="15">
        <f t="shared" si="60"/>
        <v>0</v>
      </c>
      <c r="AZ112" s="15">
        <f t="shared" si="60"/>
        <v>0</v>
      </c>
      <c r="BA112" s="15">
        <f t="shared" si="60"/>
        <v>0</v>
      </c>
      <c r="BB112" s="16"/>
      <c r="BC112" s="16"/>
      <c r="BD112" s="16"/>
      <c r="BE112" s="16"/>
      <c r="BF112" s="16"/>
      <c r="BG112" s="15">
        <f>BG80</f>
        <v>0</v>
      </c>
      <c r="BH112" s="30">
        <f t="shared" si="53"/>
        <v>0</v>
      </c>
      <c r="BI112" s="8"/>
      <c r="BJ112" s="5"/>
      <c r="BK112" s="46"/>
      <c r="BL112" s="5"/>
      <c r="BM112" s="50"/>
      <c r="BN112" s="8"/>
    </row>
    <row r="113" spans="4:66" ht="12" customHeight="1" x14ac:dyDescent="0.3">
      <c r="D113" s="153"/>
      <c r="E113" s="154"/>
      <c r="F113" s="102"/>
      <c r="G113" s="128"/>
      <c r="H113" s="130"/>
      <c r="I113" s="133"/>
      <c r="J113" s="136"/>
      <c r="K113" s="191" t="s">
        <v>523</v>
      </c>
      <c r="L113" s="192"/>
      <c r="M113" s="36" t="s">
        <v>140</v>
      </c>
      <c r="N113" s="16"/>
      <c r="O113" s="16"/>
      <c r="P113" s="16"/>
      <c r="Q113" s="16"/>
      <c r="R113" s="15">
        <f t="shared" ref="R113:BA114" si="61">R84</f>
        <v>0</v>
      </c>
      <c r="S113" s="15">
        <f t="shared" si="61"/>
        <v>0</v>
      </c>
      <c r="T113" s="15">
        <f t="shared" si="61"/>
        <v>0</v>
      </c>
      <c r="U113" s="15">
        <f t="shared" si="61"/>
        <v>0</v>
      </c>
      <c r="V113" s="15">
        <f t="shared" si="61"/>
        <v>0</v>
      </c>
      <c r="W113" s="15">
        <f t="shared" si="61"/>
        <v>0</v>
      </c>
      <c r="X113" s="15">
        <f t="shared" si="61"/>
        <v>0</v>
      </c>
      <c r="Y113" s="15">
        <f t="shared" si="61"/>
        <v>0</v>
      </c>
      <c r="Z113" s="15">
        <f t="shared" si="61"/>
        <v>0</v>
      </c>
      <c r="AA113" s="15">
        <f t="shared" si="61"/>
        <v>0</v>
      </c>
      <c r="AB113" s="15">
        <f t="shared" si="61"/>
        <v>0</v>
      </c>
      <c r="AC113" s="15">
        <f t="shared" si="61"/>
        <v>0</v>
      </c>
      <c r="AD113" s="15">
        <f t="shared" si="61"/>
        <v>0</v>
      </c>
      <c r="AE113" s="15">
        <f t="shared" si="61"/>
        <v>0</v>
      </c>
      <c r="AF113" s="15">
        <f t="shared" si="61"/>
        <v>0</v>
      </c>
      <c r="AG113" s="15">
        <f t="shared" si="61"/>
        <v>0</v>
      </c>
      <c r="AH113" s="15">
        <f t="shared" si="61"/>
        <v>0</v>
      </c>
      <c r="AI113" s="15">
        <f t="shared" si="61"/>
        <v>0</v>
      </c>
      <c r="AJ113" s="15">
        <f t="shared" si="61"/>
        <v>0</v>
      </c>
      <c r="AK113" s="15">
        <f t="shared" si="61"/>
        <v>0</v>
      </c>
      <c r="AL113" s="15">
        <f t="shared" si="61"/>
        <v>0</v>
      </c>
      <c r="AM113" s="15">
        <f t="shared" si="61"/>
        <v>0</v>
      </c>
      <c r="AN113" s="15">
        <f t="shared" si="61"/>
        <v>0</v>
      </c>
      <c r="AO113" s="15">
        <f t="shared" si="61"/>
        <v>0</v>
      </c>
      <c r="AP113" s="15">
        <f t="shared" si="61"/>
        <v>0</v>
      </c>
      <c r="AQ113" s="15">
        <f t="shared" si="61"/>
        <v>0</v>
      </c>
      <c r="AR113" s="15">
        <f t="shared" si="61"/>
        <v>0</v>
      </c>
      <c r="AS113" s="15">
        <f t="shared" si="61"/>
        <v>0</v>
      </c>
      <c r="AT113" s="15">
        <f t="shared" si="61"/>
        <v>0</v>
      </c>
      <c r="AU113" s="15">
        <f t="shared" si="61"/>
        <v>0</v>
      </c>
      <c r="AV113" s="15">
        <f t="shared" si="61"/>
        <v>0</v>
      </c>
      <c r="AW113" s="15">
        <f t="shared" si="61"/>
        <v>0</v>
      </c>
      <c r="AX113" s="15">
        <f t="shared" si="61"/>
        <v>0</v>
      </c>
      <c r="AY113" s="15">
        <f t="shared" si="61"/>
        <v>0</v>
      </c>
      <c r="AZ113" s="15">
        <f t="shared" si="61"/>
        <v>0</v>
      </c>
      <c r="BA113" s="15">
        <f t="shared" si="61"/>
        <v>0</v>
      </c>
      <c r="BB113" s="16"/>
      <c r="BC113" s="16"/>
      <c r="BD113" s="16"/>
      <c r="BE113" s="16"/>
      <c r="BF113" s="16"/>
      <c r="BG113" s="15">
        <f>BG84</f>
        <v>0</v>
      </c>
      <c r="BH113" s="30">
        <f t="shared" si="53"/>
        <v>0</v>
      </c>
      <c r="BI113" s="8"/>
      <c r="BJ113" s="5"/>
      <c r="BK113" s="46"/>
      <c r="BL113" s="5"/>
      <c r="BM113" s="50"/>
      <c r="BN113" s="8"/>
    </row>
    <row r="114" spans="4:66" ht="12" customHeight="1" x14ac:dyDescent="0.3">
      <c r="D114" s="153"/>
      <c r="E114" s="154"/>
      <c r="F114" s="102"/>
      <c r="G114" s="128"/>
      <c r="H114" s="130"/>
      <c r="I114" s="133"/>
      <c r="J114" s="136"/>
      <c r="K114" s="191" t="s">
        <v>524</v>
      </c>
      <c r="L114" s="192"/>
      <c r="M114" s="36" t="s">
        <v>141</v>
      </c>
      <c r="N114" s="16"/>
      <c r="O114" s="16"/>
      <c r="P114" s="16"/>
      <c r="Q114" s="16"/>
      <c r="R114" s="15">
        <f t="shared" si="61"/>
        <v>0</v>
      </c>
      <c r="S114" s="15">
        <f t="shared" si="61"/>
        <v>0</v>
      </c>
      <c r="T114" s="15">
        <f t="shared" si="61"/>
        <v>0</v>
      </c>
      <c r="U114" s="15">
        <f t="shared" si="61"/>
        <v>0</v>
      </c>
      <c r="V114" s="15">
        <f t="shared" si="61"/>
        <v>0</v>
      </c>
      <c r="W114" s="15">
        <f t="shared" si="61"/>
        <v>0</v>
      </c>
      <c r="X114" s="15">
        <f t="shared" si="61"/>
        <v>0</v>
      </c>
      <c r="Y114" s="15">
        <f t="shared" si="61"/>
        <v>0</v>
      </c>
      <c r="Z114" s="15">
        <f t="shared" si="61"/>
        <v>0</v>
      </c>
      <c r="AA114" s="15">
        <f t="shared" si="61"/>
        <v>0</v>
      </c>
      <c r="AB114" s="15">
        <f t="shared" si="61"/>
        <v>0</v>
      </c>
      <c r="AC114" s="15">
        <f t="shared" si="61"/>
        <v>0</v>
      </c>
      <c r="AD114" s="15">
        <f t="shared" si="61"/>
        <v>0</v>
      </c>
      <c r="AE114" s="15">
        <f t="shared" si="61"/>
        <v>0</v>
      </c>
      <c r="AF114" s="15">
        <f t="shared" si="61"/>
        <v>0</v>
      </c>
      <c r="AG114" s="15">
        <f t="shared" si="61"/>
        <v>0</v>
      </c>
      <c r="AH114" s="15">
        <f t="shared" si="61"/>
        <v>0</v>
      </c>
      <c r="AI114" s="15">
        <f t="shared" si="61"/>
        <v>0</v>
      </c>
      <c r="AJ114" s="15">
        <f t="shared" si="61"/>
        <v>0</v>
      </c>
      <c r="AK114" s="15">
        <f t="shared" si="61"/>
        <v>0</v>
      </c>
      <c r="AL114" s="15">
        <f t="shared" si="61"/>
        <v>0</v>
      </c>
      <c r="AM114" s="15">
        <f t="shared" si="61"/>
        <v>0</v>
      </c>
      <c r="AN114" s="15">
        <f t="shared" si="61"/>
        <v>-50</v>
      </c>
      <c r="AO114" s="15">
        <f t="shared" si="61"/>
        <v>0</v>
      </c>
      <c r="AP114" s="15">
        <f t="shared" si="61"/>
        <v>0</v>
      </c>
      <c r="AQ114" s="15">
        <f t="shared" si="61"/>
        <v>-50</v>
      </c>
      <c r="AR114" s="15">
        <f t="shared" si="61"/>
        <v>-50</v>
      </c>
      <c r="AS114" s="15">
        <f t="shared" si="61"/>
        <v>0</v>
      </c>
      <c r="AT114" s="15">
        <f t="shared" si="61"/>
        <v>0</v>
      </c>
      <c r="AU114" s="15">
        <f t="shared" si="61"/>
        <v>0</v>
      </c>
      <c r="AV114" s="15">
        <f t="shared" si="61"/>
        <v>0</v>
      </c>
      <c r="AW114" s="15">
        <f t="shared" si="61"/>
        <v>0</v>
      </c>
      <c r="AX114" s="15">
        <f t="shared" si="61"/>
        <v>0</v>
      </c>
      <c r="AY114" s="15">
        <f t="shared" si="61"/>
        <v>0</v>
      </c>
      <c r="AZ114" s="15">
        <f t="shared" si="61"/>
        <v>0</v>
      </c>
      <c r="BA114" s="15">
        <f t="shared" si="61"/>
        <v>0</v>
      </c>
      <c r="BB114" s="16"/>
      <c r="BC114" s="16"/>
      <c r="BD114" s="16"/>
      <c r="BE114" s="16"/>
      <c r="BF114" s="16"/>
      <c r="BG114" s="15">
        <f>SUM(BB114:BF114)+AS114</f>
        <v>0</v>
      </c>
      <c r="BH114" s="30">
        <f t="shared" si="53"/>
        <v>-50</v>
      </c>
      <c r="BI114" s="8"/>
      <c r="BJ114" s="5"/>
      <c r="BK114" s="46"/>
      <c r="BL114" s="5"/>
      <c r="BM114" s="50"/>
      <c r="BN114" s="8"/>
    </row>
    <row r="115" spans="4:66" ht="12" customHeight="1" x14ac:dyDescent="0.3">
      <c r="D115" s="153"/>
      <c r="E115" s="154"/>
      <c r="F115" s="102"/>
      <c r="G115" s="128"/>
      <c r="H115" s="130"/>
      <c r="I115" s="133"/>
      <c r="J115" s="136"/>
      <c r="K115" s="137" t="s">
        <v>552</v>
      </c>
      <c r="L115" s="137"/>
      <c r="M115" s="36" t="s">
        <v>142</v>
      </c>
      <c r="N115" s="16"/>
      <c r="O115" s="16"/>
      <c r="P115" s="16"/>
      <c r="Q115" s="16"/>
      <c r="R115" s="15">
        <f t="shared" ref="R115:BA115" si="62">R92</f>
        <v>0</v>
      </c>
      <c r="S115" s="15">
        <f t="shared" si="62"/>
        <v>0</v>
      </c>
      <c r="T115" s="15">
        <f t="shared" si="62"/>
        <v>0</v>
      </c>
      <c r="U115" s="15">
        <f t="shared" si="62"/>
        <v>0</v>
      </c>
      <c r="V115" s="15">
        <f t="shared" si="62"/>
        <v>0</v>
      </c>
      <c r="W115" s="15">
        <f t="shared" si="62"/>
        <v>0</v>
      </c>
      <c r="X115" s="15">
        <f t="shared" si="62"/>
        <v>0</v>
      </c>
      <c r="Y115" s="15">
        <f t="shared" si="62"/>
        <v>0</v>
      </c>
      <c r="Z115" s="15">
        <f t="shared" si="62"/>
        <v>0</v>
      </c>
      <c r="AA115" s="15">
        <f t="shared" si="62"/>
        <v>0</v>
      </c>
      <c r="AB115" s="15">
        <f t="shared" si="62"/>
        <v>0</v>
      </c>
      <c r="AC115" s="15">
        <f t="shared" si="62"/>
        <v>0</v>
      </c>
      <c r="AD115" s="15">
        <f t="shared" si="62"/>
        <v>0</v>
      </c>
      <c r="AE115" s="15">
        <f t="shared" si="62"/>
        <v>0</v>
      </c>
      <c r="AF115" s="15">
        <f t="shared" si="62"/>
        <v>0</v>
      </c>
      <c r="AG115" s="15">
        <f t="shared" si="62"/>
        <v>0</v>
      </c>
      <c r="AH115" s="15">
        <f t="shared" si="62"/>
        <v>0</v>
      </c>
      <c r="AI115" s="15">
        <f t="shared" si="62"/>
        <v>0</v>
      </c>
      <c r="AJ115" s="15">
        <f t="shared" si="62"/>
        <v>0</v>
      </c>
      <c r="AK115" s="15">
        <f t="shared" si="62"/>
        <v>0</v>
      </c>
      <c r="AL115" s="15">
        <f t="shared" si="62"/>
        <v>0</v>
      </c>
      <c r="AM115" s="15">
        <f t="shared" si="62"/>
        <v>0</v>
      </c>
      <c r="AN115" s="15">
        <f t="shared" si="62"/>
        <v>0</v>
      </c>
      <c r="AO115" s="15">
        <f t="shared" si="62"/>
        <v>0</v>
      </c>
      <c r="AP115" s="15">
        <f t="shared" si="62"/>
        <v>0</v>
      </c>
      <c r="AQ115" s="15">
        <f t="shared" si="62"/>
        <v>0</v>
      </c>
      <c r="AR115" s="15">
        <f t="shared" si="62"/>
        <v>0</v>
      </c>
      <c r="AS115" s="15">
        <f t="shared" si="62"/>
        <v>0</v>
      </c>
      <c r="AT115" s="15">
        <f t="shared" si="62"/>
        <v>0</v>
      </c>
      <c r="AU115" s="15">
        <f t="shared" si="62"/>
        <v>0</v>
      </c>
      <c r="AV115" s="15">
        <f t="shared" si="62"/>
        <v>0</v>
      </c>
      <c r="AW115" s="15">
        <f t="shared" si="62"/>
        <v>0</v>
      </c>
      <c r="AX115" s="15">
        <f t="shared" si="62"/>
        <v>0</v>
      </c>
      <c r="AY115" s="15">
        <f t="shared" si="62"/>
        <v>0</v>
      </c>
      <c r="AZ115" s="15">
        <f t="shared" si="62"/>
        <v>0</v>
      </c>
      <c r="BA115" s="15">
        <f t="shared" si="62"/>
        <v>0</v>
      </c>
      <c r="BB115" s="16"/>
      <c r="BC115" s="16"/>
      <c r="BD115" s="16"/>
      <c r="BE115" s="16"/>
      <c r="BF115" s="16"/>
      <c r="BG115" s="15">
        <f>SUM(BB115:BF115)+AS115</f>
        <v>0</v>
      </c>
      <c r="BH115" s="30">
        <f t="shared" si="53"/>
        <v>0</v>
      </c>
      <c r="BI115" s="8"/>
      <c r="BJ115" s="5"/>
      <c r="BK115" s="46"/>
      <c r="BL115" s="5"/>
      <c r="BM115" s="50"/>
      <c r="BN115" s="8"/>
    </row>
    <row r="116" spans="4:66" ht="12" customHeight="1" x14ac:dyDescent="0.3">
      <c r="D116" s="153"/>
      <c r="E116" s="154"/>
      <c r="F116" s="102"/>
      <c r="G116" s="128"/>
      <c r="H116" s="130"/>
      <c r="I116" s="133"/>
      <c r="J116" s="136"/>
      <c r="K116" s="181" t="s">
        <v>553</v>
      </c>
      <c r="L116" s="182"/>
      <c r="M116" s="36" t="s">
        <v>143</v>
      </c>
      <c r="N116" s="16"/>
      <c r="O116" s="16"/>
      <c r="P116" s="16"/>
      <c r="Q116" s="16"/>
      <c r="R116" s="15">
        <f t="shared" ref="R116:BA117" si="63">R95</f>
        <v>0</v>
      </c>
      <c r="S116" s="15">
        <f t="shared" si="63"/>
        <v>0</v>
      </c>
      <c r="T116" s="15">
        <f t="shared" si="63"/>
        <v>0</v>
      </c>
      <c r="U116" s="15">
        <f t="shared" si="63"/>
        <v>0</v>
      </c>
      <c r="V116" s="15">
        <f t="shared" si="63"/>
        <v>0</v>
      </c>
      <c r="W116" s="15">
        <f t="shared" si="63"/>
        <v>0</v>
      </c>
      <c r="X116" s="15">
        <f t="shared" si="63"/>
        <v>0</v>
      </c>
      <c r="Y116" s="15">
        <f t="shared" si="63"/>
        <v>0</v>
      </c>
      <c r="Z116" s="15">
        <f t="shared" si="63"/>
        <v>0</v>
      </c>
      <c r="AA116" s="15">
        <f t="shared" si="63"/>
        <v>0</v>
      </c>
      <c r="AB116" s="15">
        <f t="shared" si="63"/>
        <v>0</v>
      </c>
      <c r="AC116" s="15">
        <f t="shared" si="63"/>
        <v>0</v>
      </c>
      <c r="AD116" s="15">
        <f t="shared" si="63"/>
        <v>0</v>
      </c>
      <c r="AE116" s="15">
        <f t="shared" si="63"/>
        <v>0</v>
      </c>
      <c r="AF116" s="15">
        <f t="shared" si="63"/>
        <v>0</v>
      </c>
      <c r="AG116" s="15">
        <f t="shared" si="63"/>
        <v>0</v>
      </c>
      <c r="AH116" s="15">
        <f t="shared" si="63"/>
        <v>0</v>
      </c>
      <c r="AI116" s="15">
        <f t="shared" si="63"/>
        <v>0</v>
      </c>
      <c r="AJ116" s="15">
        <f t="shared" si="63"/>
        <v>0</v>
      </c>
      <c r="AK116" s="15">
        <f t="shared" si="63"/>
        <v>0</v>
      </c>
      <c r="AL116" s="15">
        <f t="shared" si="63"/>
        <v>0</v>
      </c>
      <c r="AM116" s="15">
        <f t="shared" si="63"/>
        <v>0</v>
      </c>
      <c r="AN116" s="15">
        <f t="shared" si="63"/>
        <v>0</v>
      </c>
      <c r="AO116" s="15">
        <f t="shared" si="63"/>
        <v>0</v>
      </c>
      <c r="AP116" s="15">
        <f t="shared" si="63"/>
        <v>0</v>
      </c>
      <c r="AQ116" s="15">
        <f t="shared" si="63"/>
        <v>0</v>
      </c>
      <c r="AR116" s="15">
        <f t="shared" si="63"/>
        <v>0</v>
      </c>
      <c r="AS116" s="15">
        <f t="shared" si="63"/>
        <v>0</v>
      </c>
      <c r="AT116" s="15">
        <f t="shared" si="63"/>
        <v>0</v>
      </c>
      <c r="AU116" s="15">
        <f t="shared" si="63"/>
        <v>0</v>
      </c>
      <c r="AV116" s="15">
        <f t="shared" si="63"/>
        <v>0</v>
      </c>
      <c r="AW116" s="15">
        <f t="shared" si="63"/>
        <v>0</v>
      </c>
      <c r="AX116" s="15">
        <f t="shared" si="63"/>
        <v>0</v>
      </c>
      <c r="AY116" s="15">
        <f t="shared" si="63"/>
        <v>0</v>
      </c>
      <c r="AZ116" s="15">
        <f t="shared" si="63"/>
        <v>0</v>
      </c>
      <c r="BA116" s="15">
        <f t="shared" si="63"/>
        <v>0</v>
      </c>
      <c r="BB116" s="16"/>
      <c r="BC116" s="16"/>
      <c r="BD116" s="16"/>
      <c r="BE116" s="16"/>
      <c r="BF116" s="16"/>
      <c r="BG116" s="15">
        <f>SUM(BB116:BF116)+AS116</f>
        <v>0</v>
      </c>
      <c r="BH116" s="30">
        <f t="shared" si="53"/>
        <v>0</v>
      </c>
      <c r="BI116" s="8"/>
      <c r="BJ116" s="5"/>
      <c r="BK116" s="46"/>
      <c r="BL116" s="5"/>
      <c r="BM116" s="50"/>
      <c r="BN116" s="8"/>
    </row>
    <row r="117" spans="4:66" ht="12" customHeight="1" x14ac:dyDescent="0.3">
      <c r="D117" s="153"/>
      <c r="E117" s="154"/>
      <c r="F117" s="102"/>
      <c r="G117" s="128"/>
      <c r="H117" s="130"/>
      <c r="I117" s="133"/>
      <c r="J117" s="136"/>
      <c r="K117" s="135" t="s">
        <v>554</v>
      </c>
      <c r="L117" s="135"/>
      <c r="M117" s="36" t="s">
        <v>144</v>
      </c>
      <c r="N117" s="16"/>
      <c r="O117" s="16"/>
      <c r="P117" s="16"/>
      <c r="Q117" s="16"/>
      <c r="R117" s="15">
        <f t="shared" si="63"/>
        <v>0</v>
      </c>
      <c r="S117" s="15">
        <f t="shared" si="63"/>
        <v>0</v>
      </c>
      <c r="T117" s="15">
        <f t="shared" si="63"/>
        <v>0</v>
      </c>
      <c r="U117" s="15">
        <f t="shared" si="63"/>
        <v>0</v>
      </c>
      <c r="V117" s="15">
        <f t="shared" si="63"/>
        <v>0</v>
      </c>
      <c r="W117" s="15">
        <f t="shared" si="63"/>
        <v>0</v>
      </c>
      <c r="X117" s="15">
        <f t="shared" si="63"/>
        <v>0</v>
      </c>
      <c r="Y117" s="15">
        <f t="shared" si="63"/>
        <v>0</v>
      </c>
      <c r="Z117" s="15">
        <f t="shared" si="63"/>
        <v>0</v>
      </c>
      <c r="AA117" s="15">
        <f t="shared" si="63"/>
        <v>0</v>
      </c>
      <c r="AB117" s="15">
        <f t="shared" si="63"/>
        <v>0</v>
      </c>
      <c r="AC117" s="15">
        <f t="shared" si="63"/>
        <v>0</v>
      </c>
      <c r="AD117" s="15">
        <f t="shared" si="63"/>
        <v>0</v>
      </c>
      <c r="AE117" s="15">
        <f t="shared" si="63"/>
        <v>0</v>
      </c>
      <c r="AF117" s="15">
        <f t="shared" si="63"/>
        <v>0</v>
      </c>
      <c r="AG117" s="15">
        <f t="shared" si="63"/>
        <v>0</v>
      </c>
      <c r="AH117" s="15">
        <f t="shared" si="63"/>
        <v>0</v>
      </c>
      <c r="AI117" s="16"/>
      <c r="AJ117" s="16"/>
      <c r="AK117" s="16"/>
      <c r="AL117" s="15">
        <f>AL96</f>
        <v>0</v>
      </c>
      <c r="AM117" s="16"/>
      <c r="AN117" s="16"/>
      <c r="AO117" s="16"/>
      <c r="AP117" s="16"/>
      <c r="AQ117" s="16"/>
      <c r="AR117" s="15">
        <f>AR96</f>
        <v>0</v>
      </c>
      <c r="AS117" s="16"/>
      <c r="AT117" s="16"/>
      <c r="AU117" s="16"/>
      <c r="AV117" s="16"/>
      <c r="AW117" s="16"/>
      <c r="AX117" s="16"/>
      <c r="AY117" s="16"/>
      <c r="AZ117" s="16"/>
      <c r="BA117" s="16"/>
      <c r="BB117" s="16"/>
      <c r="BC117" s="16"/>
      <c r="BD117" s="16"/>
      <c r="BE117" s="16"/>
      <c r="BF117" s="16"/>
      <c r="BG117" s="16"/>
      <c r="BH117" s="30">
        <f t="shared" si="53"/>
        <v>0</v>
      </c>
      <c r="BI117" s="8"/>
      <c r="BJ117" s="5"/>
      <c r="BK117" s="46"/>
      <c r="BL117" s="5"/>
      <c r="BM117" s="50"/>
      <c r="BN117" s="8"/>
    </row>
    <row r="118" spans="4:66" ht="12" customHeight="1" x14ac:dyDescent="0.3">
      <c r="D118" s="153"/>
      <c r="E118" s="154"/>
      <c r="F118" s="102"/>
      <c r="G118" s="128"/>
      <c r="H118" s="130"/>
      <c r="I118" s="133"/>
      <c r="J118" s="136"/>
      <c r="K118" s="109" t="s">
        <v>555</v>
      </c>
      <c r="L118" s="109"/>
      <c r="M118" s="36" t="s">
        <v>145</v>
      </c>
      <c r="N118" s="16"/>
      <c r="O118" s="16"/>
      <c r="P118" s="16"/>
      <c r="Q118" s="16"/>
      <c r="R118" s="15">
        <f t="shared" ref="R118:BA119" si="64">R98</f>
        <v>0</v>
      </c>
      <c r="S118" s="15">
        <f t="shared" si="64"/>
        <v>0</v>
      </c>
      <c r="T118" s="15">
        <f t="shared" si="64"/>
        <v>0</v>
      </c>
      <c r="U118" s="15">
        <f t="shared" si="64"/>
        <v>0</v>
      </c>
      <c r="V118" s="15">
        <f t="shared" si="64"/>
        <v>0</v>
      </c>
      <c r="W118" s="15">
        <f t="shared" si="64"/>
        <v>0</v>
      </c>
      <c r="X118" s="15">
        <f t="shared" si="64"/>
        <v>0</v>
      </c>
      <c r="Y118" s="15">
        <f t="shared" si="64"/>
        <v>0</v>
      </c>
      <c r="Z118" s="15">
        <f t="shared" si="64"/>
        <v>0</v>
      </c>
      <c r="AA118" s="15">
        <f t="shared" si="64"/>
        <v>0</v>
      </c>
      <c r="AB118" s="15">
        <f t="shared" si="64"/>
        <v>0</v>
      </c>
      <c r="AC118" s="15">
        <f t="shared" si="64"/>
        <v>0</v>
      </c>
      <c r="AD118" s="15">
        <f t="shared" si="64"/>
        <v>0</v>
      </c>
      <c r="AE118" s="15">
        <f t="shared" si="64"/>
        <v>0</v>
      </c>
      <c r="AF118" s="15">
        <f t="shared" si="64"/>
        <v>0</v>
      </c>
      <c r="AG118" s="15">
        <f t="shared" si="64"/>
        <v>0</v>
      </c>
      <c r="AH118" s="15">
        <f t="shared" si="64"/>
        <v>0</v>
      </c>
      <c r="AI118" s="15">
        <f t="shared" si="64"/>
        <v>0</v>
      </c>
      <c r="AJ118" s="15">
        <f t="shared" si="64"/>
        <v>0</v>
      </c>
      <c r="AK118" s="15">
        <f t="shared" si="64"/>
        <v>0</v>
      </c>
      <c r="AL118" s="15">
        <f t="shared" si="64"/>
        <v>0</v>
      </c>
      <c r="AM118" s="15">
        <f t="shared" si="64"/>
        <v>0</v>
      </c>
      <c r="AN118" s="15">
        <f t="shared" si="64"/>
        <v>0</v>
      </c>
      <c r="AO118" s="15">
        <f t="shared" si="64"/>
        <v>0</v>
      </c>
      <c r="AP118" s="15">
        <f t="shared" si="64"/>
        <v>0</v>
      </c>
      <c r="AQ118" s="15">
        <f t="shared" si="64"/>
        <v>0</v>
      </c>
      <c r="AR118" s="15">
        <f t="shared" si="64"/>
        <v>0</v>
      </c>
      <c r="AS118" s="15">
        <f t="shared" si="64"/>
        <v>0</v>
      </c>
      <c r="AT118" s="15">
        <f t="shared" si="64"/>
        <v>0</v>
      </c>
      <c r="AU118" s="15">
        <f t="shared" si="64"/>
        <v>0</v>
      </c>
      <c r="AV118" s="15">
        <f t="shared" si="64"/>
        <v>0</v>
      </c>
      <c r="AW118" s="15">
        <f t="shared" si="64"/>
        <v>0</v>
      </c>
      <c r="AX118" s="15">
        <f t="shared" si="64"/>
        <v>0</v>
      </c>
      <c r="AY118" s="15">
        <f t="shared" si="64"/>
        <v>0</v>
      </c>
      <c r="AZ118" s="15">
        <f t="shared" si="64"/>
        <v>0</v>
      </c>
      <c r="BA118" s="15">
        <f t="shared" si="64"/>
        <v>0</v>
      </c>
      <c r="BB118" s="16"/>
      <c r="BC118" s="16"/>
      <c r="BD118" s="16"/>
      <c r="BE118" s="16"/>
      <c r="BF118" s="16"/>
      <c r="BG118" s="15">
        <f>BG98</f>
        <v>0</v>
      </c>
      <c r="BH118" s="30">
        <f t="shared" si="53"/>
        <v>0</v>
      </c>
      <c r="BI118" s="8"/>
      <c r="BJ118" s="5"/>
      <c r="BK118" s="46"/>
      <c r="BL118" s="5"/>
      <c r="BM118" s="50"/>
      <c r="BN118" s="8"/>
    </row>
    <row r="119" spans="4:66" ht="12" customHeight="1" x14ac:dyDescent="0.3">
      <c r="D119" s="153"/>
      <c r="E119" s="154"/>
      <c r="F119" s="102"/>
      <c r="G119" s="128"/>
      <c r="H119" s="130"/>
      <c r="I119" s="133"/>
      <c r="J119" s="136"/>
      <c r="K119" s="137" t="s">
        <v>537</v>
      </c>
      <c r="L119" s="137"/>
      <c r="M119" s="36" t="s">
        <v>146</v>
      </c>
      <c r="N119" s="16"/>
      <c r="O119" s="16"/>
      <c r="P119" s="16"/>
      <c r="Q119" s="16"/>
      <c r="R119" s="15">
        <f t="shared" si="64"/>
        <v>0</v>
      </c>
      <c r="S119" s="15">
        <f t="shared" si="64"/>
        <v>0</v>
      </c>
      <c r="T119" s="15">
        <f t="shared" si="64"/>
        <v>0</v>
      </c>
      <c r="U119" s="15">
        <f t="shared" si="64"/>
        <v>0</v>
      </c>
      <c r="V119" s="15">
        <f t="shared" si="64"/>
        <v>0</v>
      </c>
      <c r="W119" s="15">
        <f t="shared" si="64"/>
        <v>0</v>
      </c>
      <c r="X119" s="15">
        <f t="shared" si="64"/>
        <v>0</v>
      </c>
      <c r="Y119" s="15">
        <f t="shared" si="64"/>
        <v>0</v>
      </c>
      <c r="Z119" s="15">
        <f t="shared" si="64"/>
        <v>0</v>
      </c>
      <c r="AA119" s="15">
        <f t="shared" si="64"/>
        <v>0</v>
      </c>
      <c r="AB119" s="15">
        <f t="shared" si="64"/>
        <v>0</v>
      </c>
      <c r="AC119" s="15">
        <f t="shared" si="64"/>
        <v>0</v>
      </c>
      <c r="AD119" s="15">
        <f t="shared" si="64"/>
        <v>0</v>
      </c>
      <c r="AE119" s="15">
        <f t="shared" si="64"/>
        <v>0</v>
      </c>
      <c r="AF119" s="15">
        <f t="shared" si="64"/>
        <v>0</v>
      </c>
      <c r="AG119" s="15">
        <f t="shared" si="64"/>
        <v>0</v>
      </c>
      <c r="AH119" s="15">
        <f t="shared" si="64"/>
        <v>0</v>
      </c>
      <c r="AI119" s="15">
        <f t="shared" si="64"/>
        <v>0</v>
      </c>
      <c r="AJ119" s="15">
        <f t="shared" si="64"/>
        <v>0</v>
      </c>
      <c r="AK119" s="15">
        <f t="shared" si="64"/>
        <v>0</v>
      </c>
      <c r="AL119" s="15">
        <f t="shared" si="64"/>
        <v>0</v>
      </c>
      <c r="AM119" s="15">
        <f t="shared" si="64"/>
        <v>0</v>
      </c>
      <c r="AN119" s="15">
        <f t="shared" si="64"/>
        <v>0</v>
      </c>
      <c r="AO119" s="15">
        <f t="shared" si="64"/>
        <v>0</v>
      </c>
      <c r="AP119" s="15">
        <f t="shared" si="64"/>
        <v>0</v>
      </c>
      <c r="AQ119" s="15">
        <f t="shared" si="64"/>
        <v>0</v>
      </c>
      <c r="AR119" s="15">
        <f t="shared" si="64"/>
        <v>0</v>
      </c>
      <c r="AS119" s="15">
        <f t="shared" si="64"/>
        <v>0</v>
      </c>
      <c r="AT119" s="15">
        <f t="shared" si="64"/>
        <v>0</v>
      </c>
      <c r="AU119" s="15">
        <f t="shared" si="64"/>
        <v>0</v>
      </c>
      <c r="AV119" s="15">
        <f t="shared" si="64"/>
        <v>0</v>
      </c>
      <c r="AW119" s="15">
        <f t="shared" si="64"/>
        <v>0</v>
      </c>
      <c r="AX119" s="15">
        <f t="shared" si="64"/>
        <v>0</v>
      </c>
      <c r="AY119" s="15">
        <f t="shared" si="64"/>
        <v>0</v>
      </c>
      <c r="AZ119" s="15">
        <f t="shared" si="64"/>
        <v>0</v>
      </c>
      <c r="BA119" s="15">
        <f t="shared" si="64"/>
        <v>0</v>
      </c>
      <c r="BB119" s="16"/>
      <c r="BC119" s="16"/>
      <c r="BD119" s="16"/>
      <c r="BE119" s="16"/>
      <c r="BF119" s="16"/>
      <c r="BG119" s="15">
        <f>SUM(BB119:BF119)+AS119</f>
        <v>0</v>
      </c>
      <c r="BH119" s="30">
        <f t="shared" si="53"/>
        <v>0</v>
      </c>
      <c r="BI119" s="8"/>
      <c r="BJ119" s="5"/>
      <c r="BK119" s="46"/>
      <c r="BL119" s="5"/>
      <c r="BM119" s="50"/>
      <c r="BN119" s="8"/>
    </row>
    <row r="120" spans="4:66" ht="12" customHeight="1" x14ac:dyDescent="0.3">
      <c r="D120" s="153"/>
      <c r="E120" s="154"/>
      <c r="F120" s="102"/>
      <c r="G120" s="128"/>
      <c r="H120" s="130"/>
      <c r="I120" s="133"/>
      <c r="J120" s="136"/>
      <c r="K120" s="137" t="s">
        <v>556</v>
      </c>
      <c r="L120" s="137"/>
      <c r="M120" s="36" t="s">
        <v>147</v>
      </c>
      <c r="N120" s="15">
        <f t="shared" ref="N120:BA120" si="65">N130</f>
        <v>0</v>
      </c>
      <c r="O120" s="15">
        <f t="shared" si="65"/>
        <v>0</v>
      </c>
      <c r="P120" s="15">
        <f t="shared" si="65"/>
        <v>0</v>
      </c>
      <c r="Q120" s="15">
        <f t="shared" si="65"/>
        <v>0</v>
      </c>
      <c r="R120" s="15">
        <f t="shared" si="65"/>
        <v>0</v>
      </c>
      <c r="S120" s="15">
        <f t="shared" si="65"/>
        <v>0</v>
      </c>
      <c r="T120" s="15">
        <f>T130</f>
        <v>0</v>
      </c>
      <c r="U120" s="15">
        <f t="shared" si="65"/>
        <v>0</v>
      </c>
      <c r="V120" s="15">
        <f t="shared" si="65"/>
        <v>0</v>
      </c>
      <c r="W120" s="15">
        <f t="shared" si="65"/>
        <v>0</v>
      </c>
      <c r="X120" s="15">
        <f t="shared" si="65"/>
        <v>0</v>
      </c>
      <c r="Y120" s="15">
        <f t="shared" si="65"/>
        <v>0</v>
      </c>
      <c r="Z120" s="15">
        <f t="shared" si="65"/>
        <v>0</v>
      </c>
      <c r="AA120" s="15">
        <f t="shared" si="65"/>
        <v>0</v>
      </c>
      <c r="AB120" s="15">
        <f t="shared" si="65"/>
        <v>0</v>
      </c>
      <c r="AC120" s="15">
        <f t="shared" si="65"/>
        <v>0</v>
      </c>
      <c r="AD120" s="15">
        <f>AD130</f>
        <v>0</v>
      </c>
      <c r="AE120" s="15">
        <f t="shared" si="65"/>
        <v>0</v>
      </c>
      <c r="AF120" s="15">
        <f t="shared" si="65"/>
        <v>0</v>
      </c>
      <c r="AG120" s="15">
        <f t="shared" si="65"/>
        <v>0</v>
      </c>
      <c r="AH120" s="15">
        <f t="shared" si="65"/>
        <v>0</v>
      </c>
      <c r="AI120" s="15">
        <f t="shared" si="65"/>
        <v>0</v>
      </c>
      <c r="AJ120" s="15">
        <f t="shared" si="65"/>
        <v>0</v>
      </c>
      <c r="AK120" s="15">
        <f t="shared" si="65"/>
        <v>0</v>
      </c>
      <c r="AL120" s="15">
        <f t="shared" si="65"/>
        <v>0</v>
      </c>
      <c r="AM120" s="15">
        <f t="shared" si="65"/>
        <v>0</v>
      </c>
      <c r="AN120" s="15">
        <f t="shared" si="65"/>
        <v>0</v>
      </c>
      <c r="AO120" s="15">
        <f t="shared" si="65"/>
        <v>0</v>
      </c>
      <c r="AP120" s="15">
        <f t="shared" si="65"/>
        <v>0</v>
      </c>
      <c r="AQ120" s="15">
        <f t="shared" si="65"/>
        <v>0</v>
      </c>
      <c r="AR120" s="15">
        <f t="shared" si="65"/>
        <v>0</v>
      </c>
      <c r="AS120" s="15">
        <f t="shared" si="65"/>
        <v>0</v>
      </c>
      <c r="AT120" s="15">
        <f t="shared" si="65"/>
        <v>0</v>
      </c>
      <c r="AU120" s="15">
        <f t="shared" si="65"/>
        <v>0</v>
      </c>
      <c r="AV120" s="15">
        <f t="shared" si="65"/>
        <v>0</v>
      </c>
      <c r="AW120" s="15">
        <f t="shared" si="65"/>
        <v>0</v>
      </c>
      <c r="AX120" s="15">
        <f t="shared" si="65"/>
        <v>0</v>
      </c>
      <c r="AY120" s="15">
        <f t="shared" si="65"/>
        <v>0</v>
      </c>
      <c r="AZ120" s="15">
        <f t="shared" si="65"/>
        <v>0</v>
      </c>
      <c r="BA120" s="15">
        <f t="shared" si="65"/>
        <v>0</v>
      </c>
      <c r="BB120" s="16"/>
      <c r="BC120" s="16"/>
      <c r="BD120" s="16"/>
      <c r="BE120" s="16"/>
      <c r="BF120" s="16"/>
      <c r="BG120" s="15">
        <f>SUM(BB120:BF120)+AS120</f>
        <v>0</v>
      </c>
      <c r="BH120" s="30">
        <f t="shared" si="53"/>
        <v>0</v>
      </c>
      <c r="BI120" s="8"/>
      <c r="BJ120" s="5"/>
      <c r="BK120" s="46"/>
      <c r="BL120" s="5"/>
      <c r="BM120" s="50"/>
      <c r="BN120" s="8"/>
    </row>
    <row r="121" spans="4:66" ht="12" customHeight="1" x14ac:dyDescent="0.3">
      <c r="D121" s="153"/>
      <c r="E121" s="154"/>
      <c r="F121" s="102"/>
      <c r="G121" s="128"/>
      <c r="H121" s="130"/>
      <c r="I121" s="133"/>
      <c r="J121" s="136" t="s">
        <v>557</v>
      </c>
      <c r="K121" s="113" t="s">
        <v>557</v>
      </c>
      <c r="L121" s="113"/>
      <c r="M121" s="36" t="s">
        <v>148</v>
      </c>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11"/>
      <c r="AU121" s="5"/>
      <c r="AV121" s="5"/>
      <c r="AW121" s="5"/>
      <c r="AX121" s="5"/>
      <c r="AY121" s="5"/>
      <c r="AZ121" s="5"/>
      <c r="BA121" s="5"/>
      <c r="BB121" s="15">
        <f t="shared" ref="BB121:BG121" si="66">SUM(BB122:BB129)</f>
        <v>0</v>
      </c>
      <c r="BC121" s="15">
        <f t="shared" si="66"/>
        <v>0</v>
      </c>
      <c r="BD121" s="15">
        <f t="shared" si="66"/>
        <v>3000</v>
      </c>
      <c r="BE121" s="15">
        <f t="shared" si="66"/>
        <v>0</v>
      </c>
      <c r="BF121" s="15">
        <f t="shared" si="66"/>
        <v>0</v>
      </c>
      <c r="BG121" s="15">
        <f t="shared" si="66"/>
        <v>3000</v>
      </c>
      <c r="BH121" s="30">
        <f t="shared" si="53"/>
        <v>3000</v>
      </c>
      <c r="BI121" s="8"/>
      <c r="BJ121" s="5"/>
      <c r="BK121" s="46"/>
      <c r="BL121" s="5"/>
      <c r="BM121" s="50"/>
      <c r="BN121" s="8"/>
    </row>
    <row r="122" spans="4:66" ht="12" customHeight="1" x14ac:dyDescent="0.3">
      <c r="D122" s="153"/>
      <c r="E122" s="154"/>
      <c r="F122" s="102"/>
      <c r="G122" s="128"/>
      <c r="H122" s="130"/>
      <c r="I122" s="133"/>
      <c r="J122" s="136"/>
      <c r="K122" s="109" t="s">
        <v>547</v>
      </c>
      <c r="L122" s="109"/>
      <c r="M122" s="36" t="s">
        <v>149</v>
      </c>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11"/>
      <c r="AU122" s="5"/>
      <c r="AV122" s="5"/>
      <c r="AW122" s="5"/>
      <c r="AX122" s="5"/>
      <c r="AY122" s="5"/>
      <c r="AZ122" s="5"/>
      <c r="BA122" s="5"/>
      <c r="BB122" s="15">
        <f t="shared" ref="BB122:BG122" si="67">BB27</f>
        <v>0</v>
      </c>
      <c r="BC122" s="15">
        <f t="shared" si="67"/>
        <v>0</v>
      </c>
      <c r="BD122" s="15">
        <f t="shared" si="67"/>
        <v>3000</v>
      </c>
      <c r="BE122" s="15">
        <f t="shared" si="67"/>
        <v>0</v>
      </c>
      <c r="BF122" s="15">
        <f t="shared" si="67"/>
        <v>0</v>
      </c>
      <c r="BG122" s="15">
        <f t="shared" si="67"/>
        <v>3000</v>
      </c>
      <c r="BH122" s="30">
        <f t="shared" si="53"/>
        <v>3000</v>
      </c>
      <c r="BI122" s="8"/>
      <c r="BJ122" s="5"/>
      <c r="BK122" s="46"/>
      <c r="BL122" s="5"/>
      <c r="BM122" s="50"/>
      <c r="BN122" s="8"/>
    </row>
    <row r="123" spans="4:66" ht="12" customHeight="1" x14ac:dyDescent="0.3">
      <c r="D123" s="153"/>
      <c r="E123" s="154"/>
      <c r="F123" s="102"/>
      <c r="G123" s="128"/>
      <c r="H123" s="130"/>
      <c r="I123" s="133"/>
      <c r="J123" s="136"/>
      <c r="K123" s="181" t="s">
        <v>553</v>
      </c>
      <c r="L123" s="182"/>
      <c r="M123" s="36" t="s">
        <v>150</v>
      </c>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11"/>
      <c r="AU123" s="5"/>
      <c r="AV123" s="5"/>
      <c r="AW123" s="5"/>
      <c r="AX123" s="5"/>
      <c r="AY123" s="5"/>
      <c r="AZ123" s="5"/>
      <c r="BA123" s="5"/>
      <c r="BB123" s="15">
        <f t="shared" ref="BB123:BF125" si="68">BB95</f>
        <v>0</v>
      </c>
      <c r="BC123" s="15">
        <f t="shared" si="68"/>
        <v>0</v>
      </c>
      <c r="BD123" s="15">
        <f t="shared" si="68"/>
        <v>0</v>
      </c>
      <c r="BE123" s="15">
        <f t="shared" si="68"/>
        <v>0</v>
      </c>
      <c r="BF123" s="15">
        <f t="shared" si="68"/>
        <v>0</v>
      </c>
      <c r="BG123" s="15">
        <f>SUM(BB123:BF123)+AS123</f>
        <v>0</v>
      </c>
      <c r="BH123" s="30">
        <f t="shared" si="53"/>
        <v>0</v>
      </c>
      <c r="BI123" s="8"/>
      <c r="BJ123" s="5"/>
      <c r="BK123" s="46"/>
      <c r="BL123" s="5"/>
      <c r="BM123" s="50"/>
      <c r="BN123" s="8"/>
    </row>
    <row r="124" spans="4:66" ht="12" customHeight="1" x14ac:dyDescent="0.3">
      <c r="D124" s="153"/>
      <c r="E124" s="154"/>
      <c r="F124" s="102"/>
      <c r="G124" s="128"/>
      <c r="H124" s="130"/>
      <c r="I124" s="133"/>
      <c r="J124" s="136"/>
      <c r="K124" s="135" t="s">
        <v>554</v>
      </c>
      <c r="L124" s="135"/>
      <c r="M124" s="36" t="s">
        <v>151</v>
      </c>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11"/>
      <c r="AU124" s="5"/>
      <c r="AV124" s="5"/>
      <c r="AW124" s="5"/>
      <c r="AX124" s="5"/>
      <c r="AY124" s="5"/>
      <c r="AZ124" s="5"/>
      <c r="BA124" s="5"/>
      <c r="BB124" s="15">
        <f t="shared" si="68"/>
        <v>0</v>
      </c>
      <c r="BC124" s="15">
        <f t="shared" si="68"/>
        <v>0</v>
      </c>
      <c r="BD124" s="15">
        <f t="shared" si="68"/>
        <v>0</v>
      </c>
      <c r="BE124" s="15">
        <f t="shared" si="68"/>
        <v>0</v>
      </c>
      <c r="BF124" s="15">
        <f t="shared" si="68"/>
        <v>0</v>
      </c>
      <c r="BG124" s="15">
        <f>BG96</f>
        <v>0</v>
      </c>
      <c r="BH124" s="30">
        <f t="shared" si="53"/>
        <v>0</v>
      </c>
      <c r="BI124" s="8"/>
      <c r="BJ124" s="5"/>
      <c r="BK124" s="46"/>
      <c r="BL124" s="5"/>
      <c r="BM124" s="50"/>
      <c r="BN124" s="8"/>
    </row>
    <row r="125" spans="4:66" ht="12" customHeight="1" x14ac:dyDescent="0.3">
      <c r="D125" s="153"/>
      <c r="E125" s="154"/>
      <c r="F125" s="102"/>
      <c r="G125" s="128"/>
      <c r="H125" s="130"/>
      <c r="I125" s="133"/>
      <c r="J125" s="136"/>
      <c r="K125" s="109" t="s">
        <v>536</v>
      </c>
      <c r="L125" s="109"/>
      <c r="M125" s="36" t="s">
        <v>152</v>
      </c>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11"/>
      <c r="AU125" s="5"/>
      <c r="AV125" s="5"/>
      <c r="AW125" s="5"/>
      <c r="AX125" s="5"/>
      <c r="AY125" s="5"/>
      <c r="AZ125" s="5"/>
      <c r="BA125" s="5"/>
      <c r="BB125" s="15">
        <f t="shared" si="68"/>
        <v>0</v>
      </c>
      <c r="BC125" s="15">
        <f t="shared" si="68"/>
        <v>0</v>
      </c>
      <c r="BD125" s="15">
        <f t="shared" si="68"/>
        <v>0</v>
      </c>
      <c r="BE125" s="15">
        <f t="shared" si="68"/>
        <v>0</v>
      </c>
      <c r="BF125" s="15">
        <f t="shared" si="68"/>
        <v>0</v>
      </c>
      <c r="BG125" s="15">
        <f>BG97</f>
        <v>0</v>
      </c>
      <c r="BH125" s="30">
        <f t="shared" si="53"/>
        <v>0</v>
      </c>
      <c r="BI125" s="8"/>
      <c r="BJ125" s="5"/>
      <c r="BK125" s="46"/>
      <c r="BL125" s="5"/>
      <c r="BM125" s="50"/>
      <c r="BN125" s="8"/>
    </row>
    <row r="126" spans="4:66" ht="12" customHeight="1" x14ac:dyDescent="0.3">
      <c r="D126" s="153"/>
      <c r="E126" s="154"/>
      <c r="F126" s="102"/>
      <c r="G126" s="128"/>
      <c r="H126" s="130"/>
      <c r="I126" s="133"/>
      <c r="J126" s="136"/>
      <c r="K126" s="137" t="s">
        <v>524</v>
      </c>
      <c r="L126" s="137"/>
      <c r="M126" s="36" t="s">
        <v>153</v>
      </c>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11"/>
      <c r="AU126" s="5"/>
      <c r="AV126" s="5"/>
      <c r="AW126" s="5"/>
      <c r="AX126" s="5"/>
      <c r="AY126" s="5"/>
      <c r="AZ126" s="5"/>
      <c r="BA126" s="5"/>
      <c r="BB126" s="15">
        <f>BB85</f>
        <v>0</v>
      </c>
      <c r="BC126" s="15">
        <f>BC85</f>
        <v>0</v>
      </c>
      <c r="BD126" s="15">
        <f>BD85</f>
        <v>0</v>
      </c>
      <c r="BE126" s="15">
        <f>BE85</f>
        <v>0</v>
      </c>
      <c r="BF126" s="15">
        <f>BF85</f>
        <v>0</v>
      </c>
      <c r="BG126" s="15">
        <f>SUM(BB126:BF126)+AS126</f>
        <v>0</v>
      </c>
      <c r="BH126" s="30">
        <f t="shared" si="53"/>
        <v>0</v>
      </c>
      <c r="BI126" s="8"/>
      <c r="BJ126" s="5"/>
      <c r="BK126" s="46"/>
      <c r="BL126" s="5"/>
      <c r="BM126" s="50"/>
      <c r="BN126" s="8"/>
    </row>
    <row r="127" spans="4:66" ht="12" customHeight="1" x14ac:dyDescent="0.3">
      <c r="D127" s="153"/>
      <c r="E127" s="154"/>
      <c r="F127" s="102"/>
      <c r="G127" s="128"/>
      <c r="H127" s="130"/>
      <c r="I127" s="133"/>
      <c r="J127" s="136"/>
      <c r="K127" s="137" t="s">
        <v>529</v>
      </c>
      <c r="L127" s="137"/>
      <c r="M127" s="36" t="s">
        <v>154</v>
      </c>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11"/>
      <c r="AU127" s="5"/>
      <c r="AV127" s="5"/>
      <c r="AW127" s="5"/>
      <c r="AX127" s="5"/>
      <c r="AY127" s="5"/>
      <c r="AZ127" s="5"/>
      <c r="BA127" s="5"/>
      <c r="BB127" s="15">
        <f>BB92</f>
        <v>0</v>
      </c>
      <c r="BC127" s="15">
        <f>BC92</f>
        <v>0</v>
      </c>
      <c r="BD127" s="15">
        <f>BD92</f>
        <v>0</v>
      </c>
      <c r="BE127" s="15">
        <f>BE92</f>
        <v>0</v>
      </c>
      <c r="BF127" s="15">
        <f>BF92</f>
        <v>0</v>
      </c>
      <c r="BG127" s="15">
        <f>SUM(BB127:BF127)+AS127</f>
        <v>0</v>
      </c>
      <c r="BH127" s="30">
        <f t="shared" si="53"/>
        <v>0</v>
      </c>
      <c r="BI127" s="8"/>
      <c r="BJ127" s="5"/>
      <c r="BK127" s="46"/>
      <c r="BL127" s="5"/>
      <c r="BM127" s="50"/>
      <c r="BN127" s="8"/>
    </row>
    <row r="128" spans="4:66" ht="12" customHeight="1" x14ac:dyDescent="0.3">
      <c r="D128" s="153"/>
      <c r="E128" s="154"/>
      <c r="F128" s="102"/>
      <c r="G128" s="128"/>
      <c r="H128" s="130"/>
      <c r="I128" s="133"/>
      <c r="J128" s="136"/>
      <c r="K128" s="137" t="s">
        <v>558</v>
      </c>
      <c r="L128" s="137"/>
      <c r="M128" s="36" t="s">
        <v>155</v>
      </c>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11"/>
      <c r="AU128" s="5"/>
      <c r="AV128" s="5"/>
      <c r="AW128" s="5"/>
      <c r="AX128" s="5"/>
      <c r="AY128" s="5"/>
      <c r="AZ128" s="5"/>
      <c r="BA128" s="5"/>
      <c r="BB128" s="15">
        <f>BB99</f>
        <v>0</v>
      </c>
      <c r="BC128" s="15">
        <f>BC99</f>
        <v>0</v>
      </c>
      <c r="BD128" s="15">
        <f>BD99</f>
        <v>0</v>
      </c>
      <c r="BE128" s="15">
        <f>BE99</f>
        <v>0</v>
      </c>
      <c r="BF128" s="15">
        <f>BF99</f>
        <v>0</v>
      </c>
      <c r="BG128" s="15">
        <f>SUM(BB128:BF128)+AS128</f>
        <v>0</v>
      </c>
      <c r="BH128" s="30">
        <f t="shared" si="53"/>
        <v>0</v>
      </c>
      <c r="BI128" s="8"/>
      <c r="BJ128" s="5"/>
      <c r="BK128" s="46"/>
      <c r="BL128" s="5"/>
      <c r="BM128" s="50"/>
      <c r="BN128" s="8"/>
    </row>
    <row r="129" spans="4:66" ht="12" customHeight="1" x14ac:dyDescent="0.3">
      <c r="D129" s="153"/>
      <c r="E129" s="154"/>
      <c r="F129" s="102"/>
      <c r="G129" s="128"/>
      <c r="H129" s="130"/>
      <c r="I129" s="133"/>
      <c r="J129" s="136"/>
      <c r="K129" s="137" t="s">
        <v>556</v>
      </c>
      <c r="L129" s="137"/>
      <c r="M129" s="36" t="s">
        <v>156</v>
      </c>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11"/>
      <c r="AU129" s="5"/>
      <c r="AV129" s="5"/>
      <c r="AW129" s="5"/>
      <c r="AX129" s="5"/>
      <c r="AY129" s="5"/>
      <c r="AZ129" s="5"/>
      <c r="BA129" s="5"/>
      <c r="BB129" s="15">
        <f>BB130</f>
        <v>0</v>
      </c>
      <c r="BC129" s="15">
        <f>BC130</f>
        <v>0</v>
      </c>
      <c r="BD129" s="15">
        <f>BD130</f>
        <v>0</v>
      </c>
      <c r="BE129" s="15">
        <f>BE130</f>
        <v>0</v>
      </c>
      <c r="BF129" s="15">
        <f>BF130</f>
        <v>0</v>
      </c>
      <c r="BG129" s="15">
        <f>SUM(BB129:BF129)+AS129</f>
        <v>0</v>
      </c>
      <c r="BH129" s="30">
        <f t="shared" si="53"/>
        <v>0</v>
      </c>
      <c r="BI129" s="8"/>
      <c r="BJ129" s="5"/>
      <c r="BK129" s="46"/>
      <c r="BL129" s="5"/>
      <c r="BM129" s="50"/>
      <c r="BN129" s="8"/>
    </row>
    <row r="130" spans="4:66" ht="12" customHeight="1" x14ac:dyDescent="0.3">
      <c r="D130" s="153"/>
      <c r="E130" s="154"/>
      <c r="F130" s="102"/>
      <c r="G130" s="128"/>
      <c r="H130" s="130"/>
      <c r="I130" s="133"/>
      <c r="J130" s="136" t="s">
        <v>556</v>
      </c>
      <c r="K130" s="113" t="s">
        <v>556</v>
      </c>
      <c r="L130" s="113"/>
      <c r="M130" s="36" t="s">
        <v>157</v>
      </c>
      <c r="N130" s="18">
        <f t="shared" ref="N130:BF130" si="69">N131+N132+N133</f>
        <v>0</v>
      </c>
      <c r="O130" s="18">
        <f t="shared" si="69"/>
        <v>0</v>
      </c>
      <c r="P130" s="18">
        <f t="shared" si="69"/>
        <v>0</v>
      </c>
      <c r="Q130" s="18">
        <f t="shared" si="69"/>
        <v>0</v>
      </c>
      <c r="R130" s="18">
        <f t="shared" si="69"/>
        <v>0</v>
      </c>
      <c r="S130" s="18">
        <f t="shared" si="69"/>
        <v>0</v>
      </c>
      <c r="T130" s="18">
        <f t="shared" si="69"/>
        <v>0</v>
      </c>
      <c r="U130" s="18">
        <f t="shared" si="69"/>
        <v>0</v>
      </c>
      <c r="V130" s="18">
        <f>V131+V132+V133</f>
        <v>0</v>
      </c>
      <c r="W130" s="18">
        <f t="shared" ref="W130:Y130" si="70">W131+W132+W133</f>
        <v>0</v>
      </c>
      <c r="X130" s="18">
        <f t="shared" si="70"/>
        <v>0</v>
      </c>
      <c r="Y130" s="18">
        <f t="shared" si="70"/>
        <v>0</v>
      </c>
      <c r="Z130" s="18">
        <f t="shared" si="69"/>
        <v>0</v>
      </c>
      <c r="AA130" s="18">
        <f t="shared" si="69"/>
        <v>0</v>
      </c>
      <c r="AB130" s="18">
        <f t="shared" si="69"/>
        <v>0</v>
      </c>
      <c r="AC130" s="18">
        <f t="shared" si="69"/>
        <v>0</v>
      </c>
      <c r="AD130" s="29">
        <f>AD131+AD132+AD133</f>
        <v>0</v>
      </c>
      <c r="AE130" s="18">
        <f t="shared" si="69"/>
        <v>0</v>
      </c>
      <c r="AF130" s="18">
        <f t="shared" si="69"/>
        <v>0</v>
      </c>
      <c r="AG130" s="18">
        <f t="shared" si="69"/>
        <v>0</v>
      </c>
      <c r="AH130" s="18">
        <f t="shared" si="69"/>
        <v>0</v>
      </c>
      <c r="AI130" s="18">
        <f t="shared" si="69"/>
        <v>0</v>
      </c>
      <c r="AJ130" s="18">
        <f t="shared" si="69"/>
        <v>0</v>
      </c>
      <c r="AK130" s="18">
        <f t="shared" si="69"/>
        <v>0</v>
      </c>
      <c r="AL130" s="18">
        <f t="shared" si="69"/>
        <v>0</v>
      </c>
      <c r="AM130" s="18">
        <f t="shared" si="69"/>
        <v>0</v>
      </c>
      <c r="AN130" s="18">
        <f t="shared" si="69"/>
        <v>0</v>
      </c>
      <c r="AO130" s="18">
        <f t="shared" si="69"/>
        <v>0</v>
      </c>
      <c r="AP130" s="18">
        <f t="shared" si="69"/>
        <v>0</v>
      </c>
      <c r="AQ130" s="18">
        <f t="shared" si="69"/>
        <v>0</v>
      </c>
      <c r="AR130" s="18">
        <f t="shared" si="69"/>
        <v>0</v>
      </c>
      <c r="AS130" s="18">
        <f t="shared" si="69"/>
        <v>0</v>
      </c>
      <c r="AT130" s="18">
        <f t="shared" si="69"/>
        <v>0</v>
      </c>
      <c r="AU130" s="18">
        <f t="shared" si="69"/>
        <v>0</v>
      </c>
      <c r="AV130" s="18">
        <f t="shared" si="69"/>
        <v>0</v>
      </c>
      <c r="AW130" s="18">
        <f t="shared" si="69"/>
        <v>0</v>
      </c>
      <c r="AX130" s="18">
        <f t="shared" si="69"/>
        <v>0</v>
      </c>
      <c r="AY130" s="18">
        <f t="shared" si="69"/>
        <v>0</v>
      </c>
      <c r="AZ130" s="18">
        <f t="shared" si="69"/>
        <v>0</v>
      </c>
      <c r="BA130" s="18">
        <f t="shared" si="69"/>
        <v>0</v>
      </c>
      <c r="BB130" s="18">
        <f t="shared" si="69"/>
        <v>0</v>
      </c>
      <c r="BC130" s="18">
        <f t="shared" si="69"/>
        <v>0</v>
      </c>
      <c r="BD130" s="18">
        <f t="shared" si="69"/>
        <v>0</v>
      </c>
      <c r="BE130" s="18">
        <f t="shared" si="69"/>
        <v>0</v>
      </c>
      <c r="BF130" s="18">
        <f t="shared" si="69"/>
        <v>0</v>
      </c>
      <c r="BG130" s="18">
        <f>AS130+BB130+BC130+BD130+BE130+BF130</f>
        <v>0</v>
      </c>
      <c r="BH130" s="30">
        <f t="shared" si="53"/>
        <v>0</v>
      </c>
      <c r="BI130" s="8"/>
      <c r="BJ130" s="5"/>
      <c r="BK130" s="46"/>
      <c r="BL130" s="5"/>
      <c r="BM130" s="50"/>
      <c r="BN130" s="13"/>
    </row>
    <row r="131" spans="4:66" ht="12" customHeight="1" x14ac:dyDescent="0.3">
      <c r="D131" s="153"/>
      <c r="E131" s="154"/>
      <c r="F131" s="102"/>
      <c r="G131" s="128"/>
      <c r="H131" s="130"/>
      <c r="I131" s="133"/>
      <c r="J131" s="136"/>
      <c r="K131" s="137" t="s">
        <v>559</v>
      </c>
      <c r="L131" s="137"/>
      <c r="M131" s="36" t="s">
        <v>158</v>
      </c>
      <c r="N131" s="66"/>
      <c r="O131" s="66"/>
      <c r="P131" s="66"/>
      <c r="Q131" s="66"/>
      <c r="R131" s="18">
        <f>S131+U131+Z131</f>
        <v>0</v>
      </c>
      <c r="S131" s="66"/>
      <c r="T131" s="66"/>
      <c r="U131" s="66"/>
      <c r="V131" s="66"/>
      <c r="W131" s="66"/>
      <c r="X131" s="66"/>
      <c r="Y131" s="66"/>
      <c r="Z131" s="66"/>
      <c r="AA131" s="66"/>
      <c r="AB131" s="66"/>
      <c r="AC131" s="66"/>
      <c r="AD131" s="29">
        <f>O131+P131+Q131+R131+AC131</f>
        <v>0</v>
      </c>
      <c r="AE131" s="18">
        <f>AF131+AG131</f>
        <v>0</v>
      </c>
      <c r="AF131" s="66"/>
      <c r="AG131" s="66"/>
      <c r="AH131" s="66"/>
      <c r="AI131" s="66"/>
      <c r="AJ131" s="66"/>
      <c r="AK131" s="66"/>
      <c r="AL131" s="18">
        <f>AE131+AI131+AJ131+AK131</f>
        <v>0</v>
      </c>
      <c r="AM131" s="66"/>
      <c r="AN131" s="66"/>
      <c r="AO131" s="66"/>
      <c r="AP131" s="66"/>
      <c r="AQ131" s="18">
        <f>AM131+AN131+AO131+AP131</f>
        <v>0</v>
      </c>
      <c r="AR131" s="18">
        <f>AD131+AL131+AQ131</f>
        <v>0</v>
      </c>
      <c r="AS131" s="18">
        <f>AT131+AU131+AV131+AW131+AZ131+BA131</f>
        <v>0</v>
      </c>
      <c r="AT131" s="67"/>
      <c r="AU131" s="66"/>
      <c r="AV131" s="66"/>
      <c r="AW131" s="66"/>
      <c r="AX131" s="66"/>
      <c r="AY131" s="66"/>
      <c r="AZ131" s="66"/>
      <c r="BA131" s="66"/>
      <c r="BB131" s="69"/>
      <c r="BC131" s="69"/>
      <c r="BD131" s="69"/>
      <c r="BE131" s="69"/>
      <c r="BF131" s="69"/>
      <c r="BG131" s="18">
        <f>AS131+BB131+BC131+BD131+BE131+BF131</f>
        <v>0</v>
      </c>
      <c r="BH131" s="30">
        <f t="shared" si="53"/>
        <v>0</v>
      </c>
      <c r="BI131" s="8"/>
      <c r="BJ131" s="5"/>
      <c r="BK131" s="46"/>
      <c r="BL131" s="5"/>
      <c r="BM131" s="50"/>
      <c r="BN131" s="13"/>
    </row>
    <row r="132" spans="4:66" ht="12" customHeight="1" x14ac:dyDescent="0.3">
      <c r="D132" s="153"/>
      <c r="E132" s="154"/>
      <c r="F132" s="102"/>
      <c r="G132" s="128"/>
      <c r="H132" s="130"/>
      <c r="I132" s="133"/>
      <c r="J132" s="136"/>
      <c r="K132" s="137" t="s">
        <v>560</v>
      </c>
      <c r="L132" s="137"/>
      <c r="M132" s="36" t="s">
        <v>159</v>
      </c>
      <c r="N132" s="66"/>
      <c r="O132" s="66"/>
      <c r="P132" s="66"/>
      <c r="Q132" s="66"/>
      <c r="R132" s="18">
        <f>S132+U132+Z132</f>
        <v>0</v>
      </c>
      <c r="S132" s="66"/>
      <c r="T132" s="66"/>
      <c r="U132" s="66"/>
      <c r="V132" s="66"/>
      <c r="W132" s="66"/>
      <c r="X132" s="66"/>
      <c r="Y132" s="66"/>
      <c r="Z132" s="66"/>
      <c r="AA132" s="66"/>
      <c r="AB132" s="66"/>
      <c r="AC132" s="66"/>
      <c r="AD132" s="29">
        <f>O132+P132+Q132+R132+AC132</f>
        <v>0</v>
      </c>
      <c r="AE132" s="18">
        <f>AF132+AG132</f>
        <v>0</v>
      </c>
      <c r="AF132" s="66"/>
      <c r="AG132" s="66"/>
      <c r="AH132" s="66"/>
      <c r="AI132" s="66"/>
      <c r="AJ132" s="66"/>
      <c r="AK132" s="66"/>
      <c r="AL132" s="18">
        <f>AE132+AI132+AJ132+AK132</f>
        <v>0</v>
      </c>
      <c r="AM132" s="66"/>
      <c r="AN132" s="66"/>
      <c r="AO132" s="66"/>
      <c r="AP132" s="66"/>
      <c r="AQ132" s="18">
        <f>AM132+AN132+AO132+AP132</f>
        <v>0</v>
      </c>
      <c r="AR132" s="18">
        <f>AD132+AL132+AQ132</f>
        <v>0</v>
      </c>
      <c r="AS132" s="18">
        <f>AT132+AU132+AV132+AW132+AZ132+BA132</f>
        <v>0</v>
      </c>
      <c r="AT132" s="67"/>
      <c r="AU132" s="66"/>
      <c r="AV132" s="66"/>
      <c r="AW132" s="66"/>
      <c r="AX132" s="66"/>
      <c r="AY132" s="66"/>
      <c r="AZ132" s="66"/>
      <c r="BA132" s="66"/>
      <c r="BB132" s="69"/>
      <c r="BC132" s="69"/>
      <c r="BD132" s="69"/>
      <c r="BE132" s="69"/>
      <c r="BF132" s="69"/>
      <c r="BG132" s="18">
        <f>AS132+BB132+BC132+BD132+BE132+BF132</f>
        <v>0</v>
      </c>
      <c r="BH132" s="30">
        <f t="shared" si="53"/>
        <v>0</v>
      </c>
      <c r="BI132" s="8"/>
      <c r="BJ132" s="5"/>
      <c r="BK132" s="46"/>
      <c r="BL132" s="5"/>
      <c r="BM132" s="50"/>
      <c r="BN132" s="13"/>
    </row>
    <row r="133" spans="4:66" ht="12" customHeight="1" x14ac:dyDescent="0.3">
      <c r="D133" s="153"/>
      <c r="E133" s="154"/>
      <c r="F133" s="102"/>
      <c r="G133" s="128"/>
      <c r="H133" s="131"/>
      <c r="I133" s="134"/>
      <c r="J133" s="136"/>
      <c r="K133" s="137" t="s">
        <v>561</v>
      </c>
      <c r="L133" s="137"/>
      <c r="M133" s="36" t="s">
        <v>160</v>
      </c>
      <c r="N133" s="9"/>
      <c r="O133" s="9"/>
      <c r="P133" s="9"/>
      <c r="Q133" s="9"/>
      <c r="R133" s="18">
        <f>S133+U133+Z133</f>
        <v>0</v>
      </c>
      <c r="S133" s="9"/>
      <c r="T133" s="9"/>
      <c r="U133" s="9"/>
      <c r="V133" s="9"/>
      <c r="W133" s="9"/>
      <c r="X133" s="9"/>
      <c r="Y133" s="9"/>
      <c r="Z133" s="9"/>
      <c r="AA133" s="9"/>
      <c r="AB133" s="9"/>
      <c r="AC133" s="9"/>
      <c r="AD133" s="29">
        <f>O133+P133+Q133+R133+AC133</f>
        <v>0</v>
      </c>
      <c r="AE133" s="18">
        <f>AF133+AG133</f>
        <v>0</v>
      </c>
      <c r="AF133" s="9"/>
      <c r="AG133" s="9"/>
      <c r="AH133" s="9"/>
      <c r="AI133" s="9"/>
      <c r="AJ133" s="9"/>
      <c r="AK133" s="9"/>
      <c r="AL133" s="18">
        <f>AE133+AI133+AJ133+AK133</f>
        <v>0</v>
      </c>
      <c r="AM133" s="9"/>
      <c r="AN133" s="9"/>
      <c r="AO133" s="9"/>
      <c r="AP133" s="9"/>
      <c r="AQ133" s="18">
        <f>AM133+AN133+AO133+AP133</f>
        <v>0</v>
      </c>
      <c r="AR133" s="18">
        <f>AD133+AL133+AQ133</f>
        <v>0</v>
      </c>
      <c r="AS133" s="18">
        <f>AT133+AU133+AV133+AW133+AZ133+BA133</f>
        <v>0</v>
      </c>
      <c r="AT133" s="10"/>
      <c r="AU133" s="9"/>
      <c r="AV133" s="9"/>
      <c r="AW133" s="9"/>
      <c r="AX133" s="9"/>
      <c r="AY133" s="9"/>
      <c r="AZ133" s="9"/>
      <c r="BA133" s="9"/>
      <c r="BB133" s="69"/>
      <c r="BC133" s="69"/>
      <c r="BD133" s="69"/>
      <c r="BE133" s="69"/>
      <c r="BF133" s="69"/>
      <c r="BG133" s="18">
        <f>AS133+BB133+BC133+BD133+BE133+BF133</f>
        <v>0</v>
      </c>
      <c r="BH133" s="30">
        <f t="shared" si="53"/>
        <v>0</v>
      </c>
      <c r="BI133" s="8"/>
      <c r="BJ133" s="5"/>
      <c r="BK133" s="46"/>
      <c r="BL133" s="5"/>
      <c r="BM133" s="50"/>
      <c r="BN133" s="13"/>
    </row>
    <row r="134" spans="4:66" ht="24" customHeight="1" x14ac:dyDescent="0.3">
      <c r="D134" s="153"/>
      <c r="E134" s="154"/>
      <c r="F134" s="124" t="s">
        <v>562</v>
      </c>
      <c r="G134" s="125"/>
      <c r="H134" s="126"/>
      <c r="I134" s="127"/>
      <c r="J134" s="40" t="s">
        <v>563</v>
      </c>
      <c r="K134" s="113" t="s">
        <v>563</v>
      </c>
      <c r="L134" s="113"/>
      <c r="M134" s="36" t="s">
        <v>161</v>
      </c>
      <c r="N134" s="15">
        <f>(-1)*N21+(-1)*N32+N130</f>
        <v>-50</v>
      </c>
      <c r="O134" s="15">
        <f>(-1)*O21+(-1)*O32+O130</f>
        <v>0</v>
      </c>
      <c r="P134" s="15">
        <f>(-1)*P21+(-1)*P32+P130</f>
        <v>0</v>
      </c>
      <c r="Q134" s="15">
        <f>(-1)*Q21+(-1)*Q32+Q130</f>
        <v>0</v>
      </c>
      <c r="R134" s="18">
        <f>S134+U134+Z134</f>
        <v>-2300</v>
      </c>
      <c r="S134" s="15">
        <f t="shared" ref="S134:AC134" si="71">S61+(-1)*(S64+S67+S75+S79+S93)+S130</f>
        <v>-2300</v>
      </c>
      <c r="T134" s="15">
        <f>T61+(-1)*(T64+T67+T75+T79+T93)+T130</f>
        <v>0</v>
      </c>
      <c r="U134" s="15">
        <f t="shared" si="71"/>
        <v>0</v>
      </c>
      <c r="V134" s="15">
        <f t="shared" si="71"/>
        <v>0</v>
      </c>
      <c r="W134" s="15">
        <f t="shared" si="71"/>
        <v>0</v>
      </c>
      <c r="X134" s="15">
        <f t="shared" si="71"/>
        <v>0</v>
      </c>
      <c r="Y134" s="15">
        <f t="shared" si="71"/>
        <v>0</v>
      </c>
      <c r="Z134" s="15">
        <f t="shared" si="71"/>
        <v>0</v>
      </c>
      <c r="AA134" s="15">
        <f t="shared" si="71"/>
        <v>0</v>
      </c>
      <c r="AB134" s="15">
        <f t="shared" si="71"/>
        <v>0</v>
      </c>
      <c r="AC134" s="15">
        <f t="shared" si="71"/>
        <v>0</v>
      </c>
      <c r="AD134" s="29">
        <f>O134+P134+Q134+R134+AC134</f>
        <v>-2300</v>
      </c>
      <c r="AE134" s="18">
        <f>AF134+AG134</f>
        <v>0</v>
      </c>
      <c r="AF134" s="15">
        <f t="shared" ref="AF134:AK134" si="72">AF61+(-1)*(AF64+AF67+AF75+AF79+AF93)+AF130</f>
        <v>0</v>
      </c>
      <c r="AG134" s="15">
        <f t="shared" si="72"/>
        <v>0</v>
      </c>
      <c r="AH134" s="15">
        <f t="shared" si="72"/>
        <v>0</v>
      </c>
      <c r="AI134" s="15">
        <f t="shared" si="72"/>
        <v>0</v>
      </c>
      <c r="AJ134" s="15">
        <f t="shared" si="72"/>
        <v>0</v>
      </c>
      <c r="AK134" s="15">
        <f t="shared" si="72"/>
        <v>0</v>
      </c>
      <c r="AL134" s="18">
        <f>AE134+AI134+AJ134+AK134</f>
        <v>0</v>
      </c>
      <c r="AM134" s="15">
        <f>AM61+(-1)*(AM64+AM67+AM75+AM79+AM93)+AM130</f>
        <v>0</v>
      </c>
      <c r="AN134" s="15">
        <f>AN61+(-1)*(AN64+AN67+AN75+AN79+AN93)+AN130</f>
        <v>-50</v>
      </c>
      <c r="AO134" s="15">
        <f>AO61+(-1)*(AO64+AO67+AO75+AO79+AO93)+AO130</f>
        <v>0</v>
      </c>
      <c r="AP134" s="15">
        <f>AP61+(-1)*(AP64+AP67+AP75+AP79+AP93)+AP130</f>
        <v>0</v>
      </c>
      <c r="AQ134" s="18">
        <f>AM134+AN134+AO134+AP134</f>
        <v>-50</v>
      </c>
      <c r="AR134" s="18">
        <f>AD134+AL134+AQ134</f>
        <v>-2350</v>
      </c>
      <c r="AS134" s="18">
        <f>AT134+AU134+AV134+AW134+AZ134+BA134</f>
        <v>0</v>
      </c>
      <c r="AT134" s="15">
        <f t="shared" ref="AT134:BF134" si="73">AT61+(-1)*(AT64+AT67+AT75+AT79+AT93)+AT130</f>
        <v>0</v>
      </c>
      <c r="AU134" s="15">
        <f t="shared" si="73"/>
        <v>0</v>
      </c>
      <c r="AV134" s="15">
        <f t="shared" si="73"/>
        <v>0</v>
      </c>
      <c r="AW134" s="15">
        <f t="shared" si="73"/>
        <v>0</v>
      </c>
      <c r="AX134" s="15">
        <f t="shared" si="73"/>
        <v>0</v>
      </c>
      <c r="AY134" s="15">
        <f t="shared" si="73"/>
        <v>0</v>
      </c>
      <c r="AZ134" s="15">
        <f t="shared" si="73"/>
        <v>0</v>
      </c>
      <c r="BA134" s="15">
        <f t="shared" si="73"/>
        <v>0</v>
      </c>
      <c r="BB134" s="15">
        <f t="shared" si="73"/>
        <v>0</v>
      </c>
      <c r="BC134" s="15">
        <f t="shared" si="73"/>
        <v>0</v>
      </c>
      <c r="BD134" s="15">
        <f t="shared" si="73"/>
        <v>0</v>
      </c>
      <c r="BE134" s="15">
        <f t="shared" si="73"/>
        <v>0</v>
      </c>
      <c r="BF134" s="15">
        <f t="shared" si="73"/>
        <v>0</v>
      </c>
      <c r="BG134" s="18">
        <f>AS134+BB134+BC134+BD134+BE134+BF134</f>
        <v>0</v>
      </c>
      <c r="BH134" s="30">
        <f t="shared" si="53"/>
        <v>-2400</v>
      </c>
      <c r="BI134" s="8"/>
      <c r="BJ134" s="69"/>
      <c r="BK134" s="69"/>
      <c r="BL134" s="70"/>
      <c r="BM134" s="50"/>
      <c r="BN134" s="31">
        <f>BH134+BI134+BJ134+BK134+BL134</f>
        <v>-2400</v>
      </c>
    </row>
    <row r="135" spans="4:66" ht="12" customHeight="1" x14ac:dyDescent="0.3">
      <c r="D135" s="153"/>
      <c r="E135" s="154"/>
      <c r="F135" s="102" t="s">
        <v>564</v>
      </c>
      <c r="G135" s="128"/>
      <c r="H135" s="129" t="s">
        <v>565</v>
      </c>
      <c r="I135" s="132" t="s">
        <v>540</v>
      </c>
      <c r="J135" s="112" t="s">
        <v>566</v>
      </c>
      <c r="K135" s="113" t="s">
        <v>567</v>
      </c>
      <c r="L135" s="113"/>
      <c r="M135" s="36" t="s">
        <v>162</v>
      </c>
      <c r="N135" s="22"/>
      <c r="O135" s="22"/>
      <c r="P135" s="22"/>
      <c r="Q135" s="22"/>
      <c r="R135" s="25"/>
      <c r="S135" s="25"/>
      <c r="T135" s="25"/>
      <c r="U135" s="25"/>
      <c r="V135" s="25"/>
      <c r="W135" s="25"/>
      <c r="X135" s="25"/>
      <c r="Y135" s="25"/>
      <c r="Z135" s="25"/>
      <c r="AA135" s="25"/>
      <c r="AB135" s="25"/>
      <c r="AC135" s="25"/>
      <c r="AD135" s="25"/>
      <c r="AE135" s="25"/>
      <c r="AF135" s="25"/>
      <c r="AG135" s="25"/>
      <c r="AH135" s="25"/>
      <c r="AI135" s="25"/>
      <c r="AJ135" s="25"/>
      <c r="AK135" s="25"/>
      <c r="AL135" s="25"/>
      <c r="AM135" s="25"/>
      <c r="AN135" s="25"/>
      <c r="AO135" s="25"/>
      <c r="AP135" s="25"/>
      <c r="AQ135" s="25"/>
      <c r="AR135" s="25"/>
      <c r="AS135" s="25"/>
      <c r="AT135" s="25"/>
      <c r="AU135" s="25"/>
      <c r="AV135" s="25"/>
      <c r="AW135" s="25"/>
      <c r="AX135" s="25"/>
      <c r="AY135" s="25"/>
      <c r="AZ135" s="25"/>
      <c r="BA135" s="25"/>
      <c r="BB135" s="25"/>
      <c r="BC135" s="25"/>
      <c r="BD135" s="25"/>
      <c r="BE135" s="25"/>
      <c r="BF135" s="25"/>
      <c r="BG135" s="25"/>
      <c r="BH135" s="25"/>
      <c r="BI135" s="8"/>
      <c r="BJ135" s="5"/>
      <c r="BK135" s="46"/>
      <c r="BL135" s="5"/>
      <c r="BM135" s="50"/>
      <c r="BN135" s="8"/>
    </row>
    <row r="136" spans="4:66" ht="12" customHeight="1" x14ac:dyDescent="0.3">
      <c r="D136" s="153"/>
      <c r="E136" s="154"/>
      <c r="F136" s="102"/>
      <c r="G136" s="128"/>
      <c r="H136" s="130"/>
      <c r="I136" s="133"/>
      <c r="J136" s="112"/>
      <c r="K136" s="109" t="s">
        <v>568</v>
      </c>
      <c r="L136" s="109"/>
      <c r="M136" s="36" t="s">
        <v>163</v>
      </c>
      <c r="N136" s="22"/>
      <c r="O136" s="22"/>
      <c r="P136" s="22"/>
      <c r="Q136" s="22"/>
      <c r="R136" s="25"/>
      <c r="S136" s="25"/>
      <c r="T136" s="25"/>
      <c r="U136" s="25"/>
      <c r="V136" s="25"/>
      <c r="W136" s="25"/>
      <c r="X136" s="25"/>
      <c r="Y136" s="25"/>
      <c r="Z136" s="25"/>
      <c r="AA136" s="25"/>
      <c r="AB136" s="25"/>
      <c r="AC136" s="25"/>
      <c r="AD136" s="25"/>
      <c r="AE136" s="25"/>
      <c r="AF136" s="25"/>
      <c r="AG136" s="25"/>
      <c r="AH136" s="25"/>
      <c r="AI136" s="25"/>
      <c r="AJ136" s="25"/>
      <c r="AK136" s="25"/>
      <c r="AL136" s="25"/>
      <c r="AM136" s="25"/>
      <c r="AN136" s="25"/>
      <c r="AO136" s="25"/>
      <c r="AP136" s="25"/>
      <c r="AQ136" s="25"/>
      <c r="AR136" s="25"/>
      <c r="AS136" s="25"/>
      <c r="AT136" s="25"/>
      <c r="AU136" s="25"/>
      <c r="AV136" s="25"/>
      <c r="AW136" s="25"/>
      <c r="AX136" s="25"/>
      <c r="AY136" s="25"/>
      <c r="AZ136" s="25"/>
      <c r="BA136" s="25"/>
      <c r="BB136" s="25"/>
      <c r="BC136" s="25"/>
      <c r="BD136" s="25"/>
      <c r="BE136" s="25"/>
      <c r="BF136" s="25"/>
      <c r="BG136" s="25"/>
      <c r="BH136" s="25"/>
      <c r="BI136" s="8"/>
      <c r="BJ136" s="5"/>
      <c r="BK136" s="46"/>
      <c r="BL136" s="5"/>
      <c r="BM136" s="50"/>
      <c r="BN136" s="8"/>
    </row>
    <row r="137" spans="4:66" ht="12" customHeight="1" x14ac:dyDescent="0.3">
      <c r="D137" s="153"/>
      <c r="E137" s="154"/>
      <c r="F137" s="102"/>
      <c r="G137" s="128"/>
      <c r="H137" s="130"/>
      <c r="I137" s="133"/>
      <c r="J137" s="112"/>
      <c r="K137" s="135" t="s">
        <v>455</v>
      </c>
      <c r="L137" s="135"/>
      <c r="M137" s="36" t="s">
        <v>164</v>
      </c>
      <c r="N137" s="22"/>
      <c r="O137" s="22"/>
      <c r="P137" s="22"/>
      <c r="Q137" s="22"/>
      <c r="R137" s="25"/>
      <c r="S137" s="25"/>
      <c r="T137" s="25"/>
      <c r="U137" s="25"/>
      <c r="V137" s="25"/>
      <c r="W137" s="25"/>
      <c r="X137" s="25"/>
      <c r="Y137" s="25"/>
      <c r="Z137" s="25"/>
      <c r="AA137" s="25"/>
      <c r="AB137" s="25"/>
      <c r="AC137" s="25"/>
      <c r="AD137" s="25"/>
      <c r="AE137" s="25"/>
      <c r="AF137" s="25"/>
      <c r="AG137" s="25"/>
      <c r="AH137" s="25"/>
      <c r="AI137" s="25"/>
      <c r="AJ137" s="25"/>
      <c r="AK137" s="25"/>
      <c r="AL137" s="25"/>
      <c r="AM137" s="25"/>
      <c r="AN137" s="25"/>
      <c r="AO137" s="25"/>
      <c r="AP137" s="25"/>
      <c r="AQ137" s="25"/>
      <c r="AR137" s="25"/>
      <c r="AS137" s="25"/>
      <c r="AT137" s="25"/>
      <c r="AU137" s="25"/>
      <c r="AV137" s="25"/>
      <c r="AW137" s="25"/>
      <c r="AX137" s="25"/>
      <c r="AY137" s="25"/>
      <c r="AZ137" s="25"/>
      <c r="BA137" s="25"/>
      <c r="BB137" s="25"/>
      <c r="BC137" s="25"/>
      <c r="BD137" s="25"/>
      <c r="BE137" s="25"/>
      <c r="BF137" s="25"/>
      <c r="BG137" s="25"/>
      <c r="BH137" s="25"/>
      <c r="BI137" s="8"/>
      <c r="BJ137" s="5"/>
      <c r="BK137" s="46"/>
      <c r="BL137" s="5"/>
      <c r="BM137" s="50"/>
      <c r="BN137" s="8"/>
    </row>
    <row r="138" spans="4:66" ht="12" customHeight="1" x14ac:dyDescent="0.3">
      <c r="D138" s="153"/>
      <c r="E138" s="154"/>
      <c r="F138" s="102"/>
      <c r="G138" s="128"/>
      <c r="H138" s="130"/>
      <c r="I138" s="133"/>
      <c r="J138" s="112"/>
      <c r="K138" s="135" t="s">
        <v>456</v>
      </c>
      <c r="L138" s="135"/>
      <c r="M138" s="36" t="s">
        <v>165</v>
      </c>
      <c r="N138" s="22"/>
      <c r="O138" s="22"/>
      <c r="P138" s="22"/>
      <c r="Q138" s="22"/>
      <c r="R138" s="32" t="str">
        <f>IF(AND(ISNUMBER(R26), R26&gt;0), CONCATENATE((1-R26/(R66+R68))*100,"%")," ")</f>
        <v xml:space="preserve"> </v>
      </c>
      <c r="S138" s="32" t="str">
        <f>IF(AND(ISNUMBER(S26), S26&gt;0), CONCATENATE((1-S26/(S66+S68))*100,"%")," ")</f>
        <v xml:space="preserve"> </v>
      </c>
      <c r="T138" s="32" t="str">
        <f>IF(AND(ISNUMBER(T26), T26&gt;0), CONCATENATE((1-T26/(T66+T68))*100,"%")," ")</f>
        <v xml:space="preserve"> </v>
      </c>
      <c r="U138" s="32" t="str">
        <f>IF(AND(ISNUMBER(U26), U26&gt;0), CONCATENATE((1-U26/(U66+U68))*100,"%")," ")</f>
        <v xml:space="preserve"> </v>
      </c>
      <c r="V138" s="32" t="str">
        <f>IF(AND(ISNUMBER(V26), V26&gt;0), CONCATENATE((1-V26/(V66+V68))*100,"%")," ")</f>
        <v xml:space="preserve"> </v>
      </c>
      <c r="W138" s="32"/>
      <c r="X138" s="32"/>
      <c r="Y138" s="32"/>
      <c r="Z138" s="32" t="str">
        <f>IF(AND(ISNUMBER(Z26), Z26&gt;0), CONCATENATE((1-Z26/(Z66+Z68))*100,"%")," ")</f>
        <v xml:space="preserve"> </v>
      </c>
      <c r="AA138" s="32" t="str">
        <f>IF(AND(ISNUMBER(AA26), AA26&gt;0), CONCATENATE((1-AA26/(AA66+AA68))*100,"%")," ")</f>
        <v xml:space="preserve"> </v>
      </c>
      <c r="AB138" s="32"/>
      <c r="AC138" s="32" t="str">
        <f t="shared" ref="AC138:BH138" si="74">IF(AND(ISNUMBER(AC26), AC26&gt;0), CONCATENATE((1-AC26/(AC66+AC68))*100,"%")," ")</f>
        <v xml:space="preserve"> </v>
      </c>
      <c r="AD138" s="32" t="str">
        <f t="shared" si="74"/>
        <v xml:space="preserve"> </v>
      </c>
      <c r="AE138" s="32" t="str">
        <f t="shared" si="74"/>
        <v xml:space="preserve"> </v>
      </c>
      <c r="AF138" s="32" t="str">
        <f t="shared" si="74"/>
        <v xml:space="preserve"> </v>
      </c>
      <c r="AG138" s="32" t="str">
        <f t="shared" si="74"/>
        <v xml:space="preserve"> </v>
      </c>
      <c r="AH138" s="32" t="str">
        <f t="shared" si="74"/>
        <v xml:space="preserve"> </v>
      </c>
      <c r="AI138" s="32" t="str">
        <f t="shared" si="74"/>
        <v xml:space="preserve"> </v>
      </c>
      <c r="AJ138" s="32" t="str">
        <f t="shared" si="74"/>
        <v xml:space="preserve"> </v>
      </c>
      <c r="AK138" s="32" t="str">
        <f t="shared" si="74"/>
        <v xml:space="preserve"> </v>
      </c>
      <c r="AL138" s="32" t="str">
        <f t="shared" si="74"/>
        <v xml:space="preserve"> </v>
      </c>
      <c r="AM138" s="32" t="str">
        <f t="shared" si="74"/>
        <v xml:space="preserve"> </v>
      </c>
      <c r="AN138" s="32" t="str">
        <f t="shared" si="74"/>
        <v xml:space="preserve"> </v>
      </c>
      <c r="AO138" s="32" t="str">
        <f t="shared" si="74"/>
        <v xml:space="preserve"> </v>
      </c>
      <c r="AP138" s="32" t="str">
        <f t="shared" si="74"/>
        <v xml:space="preserve"> </v>
      </c>
      <c r="AQ138" s="32" t="str">
        <f t="shared" si="74"/>
        <v xml:space="preserve"> </v>
      </c>
      <c r="AR138" s="32" t="str">
        <f t="shared" si="74"/>
        <v xml:space="preserve"> </v>
      </c>
      <c r="AS138" s="32" t="str">
        <f t="shared" si="74"/>
        <v xml:space="preserve"> </v>
      </c>
      <c r="AT138" s="32" t="str">
        <f t="shared" si="74"/>
        <v xml:space="preserve"> </v>
      </c>
      <c r="AU138" s="32" t="str">
        <f t="shared" si="74"/>
        <v xml:space="preserve"> </v>
      </c>
      <c r="AV138" s="32" t="str">
        <f t="shared" si="74"/>
        <v xml:space="preserve"> </v>
      </c>
      <c r="AW138" s="32" t="str">
        <f t="shared" si="74"/>
        <v xml:space="preserve"> </v>
      </c>
      <c r="AX138" s="32" t="str">
        <f t="shared" si="74"/>
        <v xml:space="preserve"> </v>
      </c>
      <c r="AY138" s="32" t="str">
        <f t="shared" si="74"/>
        <v xml:space="preserve"> </v>
      </c>
      <c r="AZ138" s="32" t="str">
        <f t="shared" si="74"/>
        <v xml:space="preserve"> </v>
      </c>
      <c r="BA138" s="32" t="str">
        <f t="shared" si="74"/>
        <v xml:space="preserve"> </v>
      </c>
      <c r="BB138" s="32" t="str">
        <f t="shared" si="74"/>
        <v xml:space="preserve"> </v>
      </c>
      <c r="BC138" s="32" t="str">
        <f t="shared" si="74"/>
        <v xml:space="preserve"> </v>
      </c>
      <c r="BD138" s="32" t="str">
        <f t="shared" si="74"/>
        <v xml:space="preserve"> </v>
      </c>
      <c r="BE138" s="32" t="str">
        <f t="shared" si="74"/>
        <v xml:space="preserve"> </v>
      </c>
      <c r="BF138" s="32" t="str">
        <f t="shared" si="74"/>
        <v xml:space="preserve"> </v>
      </c>
      <c r="BG138" s="32" t="str">
        <f t="shared" si="74"/>
        <v xml:space="preserve"> </v>
      </c>
      <c r="BH138" s="32" t="str">
        <f t="shared" si="74"/>
        <v xml:space="preserve"> </v>
      </c>
      <c r="BI138" s="8"/>
      <c r="BJ138" s="5"/>
      <c r="BK138" s="46"/>
      <c r="BL138" s="5"/>
      <c r="BM138" s="50"/>
      <c r="BN138" s="8"/>
    </row>
    <row r="139" spans="4:66" ht="12" customHeight="1" x14ac:dyDescent="0.3">
      <c r="D139" s="153"/>
      <c r="E139" s="154"/>
      <c r="F139" s="102"/>
      <c r="G139" s="128"/>
      <c r="H139" s="130"/>
      <c r="I139" s="133"/>
      <c r="J139" s="112" t="s">
        <v>569</v>
      </c>
      <c r="K139" s="138" t="s">
        <v>570</v>
      </c>
      <c r="L139" s="138"/>
      <c r="M139" s="36" t="s">
        <v>166</v>
      </c>
      <c r="N139" s="22"/>
      <c r="O139" s="22"/>
      <c r="P139" s="22"/>
      <c r="Q139" s="22"/>
      <c r="R139" s="25"/>
      <c r="S139" s="25"/>
      <c r="T139" s="25"/>
      <c r="U139" s="25"/>
      <c r="V139" s="25"/>
      <c r="W139" s="25"/>
      <c r="X139" s="25"/>
      <c r="Y139" s="25"/>
      <c r="Z139" s="25"/>
      <c r="AA139" s="25"/>
      <c r="AB139" s="25"/>
      <c r="AC139" s="25"/>
      <c r="AD139" s="25"/>
      <c r="AE139" s="25"/>
      <c r="AF139" s="25"/>
      <c r="AG139" s="25"/>
      <c r="AH139" s="25"/>
      <c r="AI139" s="25"/>
      <c r="AJ139" s="25"/>
      <c r="AK139" s="25"/>
      <c r="AL139" s="25"/>
      <c r="AM139" s="25"/>
      <c r="AN139" s="25"/>
      <c r="AO139" s="25"/>
      <c r="AP139" s="25"/>
      <c r="AQ139" s="25"/>
      <c r="AR139" s="25"/>
      <c r="AS139" s="25"/>
      <c r="AT139" s="25"/>
      <c r="AU139" s="25"/>
      <c r="AV139" s="25"/>
      <c r="AW139" s="25"/>
      <c r="AX139" s="25"/>
      <c r="AY139" s="25"/>
      <c r="AZ139" s="25"/>
      <c r="BA139" s="25"/>
      <c r="BB139" s="25"/>
      <c r="BC139" s="25"/>
      <c r="BD139" s="25"/>
      <c r="BE139" s="25"/>
      <c r="BF139" s="25"/>
      <c r="BG139" s="25"/>
      <c r="BH139" s="25"/>
      <c r="BI139" s="8"/>
      <c r="BJ139" s="5"/>
      <c r="BK139" s="46"/>
      <c r="BL139" s="5"/>
      <c r="BM139" s="50"/>
      <c r="BN139" s="8"/>
    </row>
    <row r="140" spans="4:66" ht="12" customHeight="1" x14ac:dyDescent="0.3">
      <c r="D140" s="153"/>
      <c r="E140" s="154"/>
      <c r="F140" s="102"/>
      <c r="G140" s="128"/>
      <c r="H140" s="130"/>
      <c r="I140" s="133"/>
      <c r="J140" s="112"/>
      <c r="K140" s="135" t="s">
        <v>571</v>
      </c>
      <c r="L140" s="135"/>
      <c r="M140" s="36" t="s">
        <v>167</v>
      </c>
      <c r="N140" s="22"/>
      <c r="O140" s="22"/>
      <c r="P140" s="22"/>
      <c r="Q140" s="22"/>
      <c r="R140" s="25"/>
      <c r="S140" s="25"/>
      <c r="T140" s="25"/>
      <c r="U140" s="25"/>
      <c r="V140" s="25"/>
      <c r="W140" s="25"/>
      <c r="X140" s="25"/>
      <c r="Y140" s="25"/>
      <c r="Z140" s="25"/>
      <c r="AA140" s="25"/>
      <c r="AB140" s="25"/>
      <c r="AC140" s="25"/>
      <c r="AD140" s="25"/>
      <c r="AE140" s="25"/>
      <c r="AF140" s="25"/>
      <c r="AG140" s="25"/>
      <c r="AH140" s="25"/>
      <c r="AI140" s="25"/>
      <c r="AJ140" s="25"/>
      <c r="AK140" s="25"/>
      <c r="AL140" s="25"/>
      <c r="AM140" s="25"/>
      <c r="AN140" s="25"/>
      <c r="AO140" s="25"/>
      <c r="AP140" s="25"/>
      <c r="AQ140" s="25"/>
      <c r="AR140" s="25"/>
      <c r="AS140" s="25"/>
      <c r="AT140" s="25"/>
      <c r="AU140" s="25"/>
      <c r="AV140" s="25"/>
      <c r="AW140" s="25"/>
      <c r="AX140" s="25"/>
      <c r="AY140" s="25"/>
      <c r="AZ140" s="25"/>
      <c r="BA140" s="25"/>
      <c r="BB140" s="25"/>
      <c r="BC140" s="25"/>
      <c r="BD140" s="25"/>
      <c r="BE140" s="25"/>
      <c r="BF140" s="25"/>
      <c r="BG140" s="25"/>
      <c r="BH140" s="25"/>
      <c r="BI140" s="13"/>
      <c r="BJ140" s="3"/>
      <c r="BK140" s="47"/>
      <c r="BL140" s="3"/>
      <c r="BM140" s="51"/>
      <c r="BN140" s="13"/>
    </row>
    <row r="141" spans="4:66" ht="12" customHeight="1" x14ac:dyDescent="0.3">
      <c r="D141" s="153"/>
      <c r="E141" s="154"/>
      <c r="F141" s="102"/>
      <c r="G141" s="128"/>
      <c r="H141" s="130"/>
      <c r="I141" s="133"/>
      <c r="J141" s="112"/>
      <c r="K141" s="135" t="s">
        <v>456</v>
      </c>
      <c r="L141" s="135"/>
      <c r="M141" s="36" t="s">
        <v>168</v>
      </c>
      <c r="N141" s="22"/>
      <c r="O141" s="22"/>
      <c r="P141" s="22"/>
      <c r="Q141" s="22"/>
      <c r="R141" s="32" t="str">
        <f t="shared" ref="R141:V141" si="75">IF(AND(ISNUMBER(R47), R47&gt;0), CONCATENATE((1-R47/R71)*100, "%"), " ")</f>
        <v xml:space="preserve"> </v>
      </c>
      <c r="S141" s="32" t="str">
        <f t="shared" si="75"/>
        <v xml:space="preserve"> </v>
      </c>
      <c r="T141" s="32" t="str">
        <f t="shared" si="75"/>
        <v xml:space="preserve"> </v>
      </c>
      <c r="U141" s="32" t="str">
        <f t="shared" si="75"/>
        <v xml:space="preserve"> </v>
      </c>
      <c r="V141" s="32" t="str">
        <f t="shared" si="75"/>
        <v xml:space="preserve"> </v>
      </c>
      <c r="W141" s="32"/>
      <c r="X141" s="32"/>
      <c r="Y141" s="32"/>
      <c r="Z141" s="32" t="str">
        <f>IF(AND(ISNUMBER(Z47), Z47&gt;0), CONCATENATE((1-Z47/Z71)*100, "%"), " ")</f>
        <v xml:space="preserve"> </v>
      </c>
      <c r="AA141" s="32" t="str">
        <f>IF(AND(ISNUMBER(AA47), AA47&gt;0), CONCATENATE((1-AA47/AA71)*100, "%"), " ")</f>
        <v xml:space="preserve"> </v>
      </c>
      <c r="AB141" s="32"/>
      <c r="AC141" s="32" t="str">
        <f t="shared" ref="AC141:BH141" si="76">IF(AND(ISNUMBER(AC47), AC47&gt;0), CONCATENATE((1-AC47/AC71)*100, "%"), " ")</f>
        <v xml:space="preserve"> </v>
      </c>
      <c r="AD141" s="32" t="str">
        <f t="shared" si="76"/>
        <v xml:space="preserve"> </v>
      </c>
      <c r="AE141" s="32" t="str">
        <f t="shared" si="76"/>
        <v xml:space="preserve"> </v>
      </c>
      <c r="AF141" s="32" t="str">
        <f t="shared" si="76"/>
        <v xml:space="preserve"> </v>
      </c>
      <c r="AG141" s="32" t="str">
        <f t="shared" si="76"/>
        <v xml:space="preserve"> </v>
      </c>
      <c r="AH141" s="32" t="str">
        <f t="shared" si="76"/>
        <v xml:space="preserve"> </v>
      </c>
      <c r="AI141" s="32" t="str">
        <f t="shared" si="76"/>
        <v xml:space="preserve"> </v>
      </c>
      <c r="AJ141" s="32" t="str">
        <f t="shared" si="76"/>
        <v xml:space="preserve"> </v>
      </c>
      <c r="AK141" s="32" t="str">
        <f t="shared" si="76"/>
        <v xml:space="preserve"> </v>
      </c>
      <c r="AL141" s="32" t="str">
        <f t="shared" si="76"/>
        <v xml:space="preserve"> </v>
      </c>
      <c r="AM141" s="32" t="str">
        <f t="shared" si="76"/>
        <v xml:space="preserve"> </v>
      </c>
      <c r="AN141" s="32" t="str">
        <f t="shared" si="76"/>
        <v xml:space="preserve"> </v>
      </c>
      <c r="AO141" s="32" t="str">
        <f t="shared" si="76"/>
        <v xml:space="preserve"> </v>
      </c>
      <c r="AP141" s="32" t="str">
        <f t="shared" si="76"/>
        <v xml:space="preserve"> </v>
      </c>
      <c r="AQ141" s="32" t="str">
        <f t="shared" si="76"/>
        <v xml:space="preserve"> </v>
      </c>
      <c r="AR141" s="32" t="str">
        <f t="shared" si="76"/>
        <v xml:space="preserve"> </v>
      </c>
      <c r="AS141" s="32" t="str">
        <f t="shared" si="76"/>
        <v xml:space="preserve"> </v>
      </c>
      <c r="AT141" s="32" t="str">
        <f t="shared" si="76"/>
        <v xml:space="preserve"> </v>
      </c>
      <c r="AU141" s="32" t="str">
        <f t="shared" si="76"/>
        <v xml:space="preserve"> </v>
      </c>
      <c r="AV141" s="32" t="str">
        <f t="shared" si="76"/>
        <v xml:space="preserve"> </v>
      </c>
      <c r="AW141" s="32" t="str">
        <f t="shared" si="76"/>
        <v xml:space="preserve"> </v>
      </c>
      <c r="AX141" s="32" t="str">
        <f t="shared" si="76"/>
        <v xml:space="preserve"> </v>
      </c>
      <c r="AY141" s="32" t="str">
        <f t="shared" si="76"/>
        <v xml:space="preserve"> </v>
      </c>
      <c r="AZ141" s="32" t="str">
        <f t="shared" si="76"/>
        <v xml:space="preserve"> </v>
      </c>
      <c r="BA141" s="32" t="str">
        <f t="shared" si="76"/>
        <v xml:space="preserve"> </v>
      </c>
      <c r="BB141" s="32" t="str">
        <f t="shared" si="76"/>
        <v xml:space="preserve"> </v>
      </c>
      <c r="BC141" s="32" t="str">
        <f t="shared" si="76"/>
        <v xml:space="preserve"> </v>
      </c>
      <c r="BD141" s="32" t="str">
        <f t="shared" si="76"/>
        <v xml:space="preserve"> </v>
      </c>
      <c r="BE141" s="32" t="str">
        <f t="shared" si="76"/>
        <v xml:space="preserve"> </v>
      </c>
      <c r="BF141" s="32" t="str">
        <f t="shared" si="76"/>
        <v xml:space="preserve"> </v>
      </c>
      <c r="BG141" s="32" t="str">
        <f t="shared" si="76"/>
        <v xml:space="preserve"> </v>
      </c>
      <c r="BH141" s="32" t="str">
        <f t="shared" si="76"/>
        <v xml:space="preserve"> </v>
      </c>
      <c r="BI141" s="13"/>
      <c r="BJ141" s="3"/>
      <c r="BK141" s="47"/>
      <c r="BL141" s="3"/>
      <c r="BM141" s="51"/>
      <c r="BN141" s="13"/>
    </row>
    <row r="142" spans="4:66" ht="12" customHeight="1" x14ac:dyDescent="0.3">
      <c r="D142" s="153"/>
      <c r="E142" s="154"/>
      <c r="F142" s="102"/>
      <c r="G142" s="128"/>
      <c r="H142" s="130"/>
      <c r="I142" s="133"/>
      <c r="J142" s="112"/>
      <c r="K142" s="109" t="s">
        <v>483</v>
      </c>
      <c r="L142" s="109"/>
      <c r="M142" s="36" t="s">
        <v>169</v>
      </c>
      <c r="N142" s="22"/>
      <c r="O142" s="22"/>
      <c r="P142" s="22"/>
      <c r="Q142" s="22"/>
      <c r="R142" s="25"/>
      <c r="S142" s="25"/>
      <c r="T142" s="25"/>
      <c r="U142" s="25"/>
      <c r="V142" s="25"/>
      <c r="W142" s="25"/>
      <c r="X142" s="25"/>
      <c r="Y142" s="25"/>
      <c r="Z142" s="25"/>
      <c r="AA142" s="25"/>
      <c r="AB142" s="25"/>
      <c r="AC142" s="25"/>
      <c r="AD142" s="25"/>
      <c r="AE142" s="25"/>
      <c r="AF142" s="25"/>
      <c r="AG142" s="25"/>
      <c r="AH142" s="25"/>
      <c r="AI142" s="25"/>
      <c r="AJ142" s="25"/>
      <c r="AK142" s="25"/>
      <c r="AL142" s="25"/>
      <c r="AM142" s="25"/>
      <c r="AN142" s="25"/>
      <c r="AO142" s="25"/>
      <c r="AP142" s="25"/>
      <c r="AQ142" s="25"/>
      <c r="AR142" s="25"/>
      <c r="AS142" s="25"/>
      <c r="AT142" s="25"/>
      <c r="AU142" s="25"/>
      <c r="AV142" s="25"/>
      <c r="AW142" s="25"/>
      <c r="AX142" s="25"/>
      <c r="AY142" s="25"/>
      <c r="AZ142" s="25"/>
      <c r="BA142" s="25"/>
      <c r="BB142" s="25"/>
      <c r="BC142" s="25"/>
      <c r="BD142" s="25"/>
      <c r="BE142" s="25"/>
      <c r="BF142" s="25"/>
      <c r="BG142" s="25"/>
      <c r="BH142" s="25"/>
      <c r="BI142" s="8"/>
      <c r="BJ142" s="5"/>
      <c r="BK142" s="46"/>
      <c r="BL142" s="5"/>
      <c r="BM142" s="50"/>
      <c r="BN142" s="8"/>
    </row>
    <row r="143" spans="4:66" ht="12" customHeight="1" x14ac:dyDescent="0.3">
      <c r="D143" s="153"/>
      <c r="E143" s="154"/>
      <c r="F143" s="102"/>
      <c r="G143" s="128"/>
      <c r="H143" s="130"/>
      <c r="I143" s="133"/>
      <c r="J143" s="112" t="s">
        <v>572</v>
      </c>
      <c r="K143" s="113" t="s">
        <v>573</v>
      </c>
      <c r="L143" s="113"/>
      <c r="M143" s="36" t="s">
        <v>170</v>
      </c>
      <c r="N143" s="22"/>
      <c r="O143" s="22"/>
      <c r="P143" s="22"/>
      <c r="Q143" s="22"/>
      <c r="R143" s="25"/>
      <c r="S143" s="25"/>
      <c r="T143" s="25"/>
      <c r="U143" s="103" t="s">
        <v>6</v>
      </c>
      <c r="V143" s="104"/>
      <c r="W143" s="104"/>
      <c r="X143" s="104"/>
      <c r="Y143" s="104"/>
      <c r="Z143" s="104"/>
      <c r="AA143" s="104"/>
      <c r="AB143" s="104"/>
      <c r="AC143" s="104"/>
      <c r="AD143" s="104"/>
      <c r="AE143" s="104"/>
      <c r="AF143" s="104"/>
      <c r="AG143" s="104"/>
      <c r="AH143" s="104"/>
      <c r="AI143" s="104"/>
      <c r="AJ143" s="104"/>
      <c r="AK143" s="104"/>
      <c r="AL143" s="104"/>
      <c r="AM143" s="104"/>
      <c r="AN143" s="104"/>
      <c r="AO143" s="104"/>
      <c r="AP143" s="104"/>
      <c r="AQ143" s="104"/>
      <c r="AR143" s="104"/>
      <c r="AS143" s="104"/>
      <c r="AT143" s="104"/>
      <c r="AU143" s="104"/>
      <c r="AV143" s="104"/>
      <c r="AW143" s="104"/>
      <c r="AX143" s="104"/>
      <c r="AY143" s="104"/>
      <c r="AZ143" s="104"/>
      <c r="BA143" s="104"/>
      <c r="BB143" s="104"/>
      <c r="BC143" s="104"/>
      <c r="BD143" s="105"/>
      <c r="BE143" s="25"/>
      <c r="BF143" s="25"/>
      <c r="BG143" s="25"/>
      <c r="BH143" s="25"/>
      <c r="BI143" s="8"/>
      <c r="BJ143" s="5"/>
      <c r="BK143" s="49"/>
      <c r="BL143" s="5"/>
      <c r="BM143" s="50"/>
      <c r="BN143" s="8"/>
    </row>
    <row r="144" spans="4:66" ht="12" customHeight="1" x14ac:dyDescent="0.3">
      <c r="D144" s="153"/>
      <c r="E144" s="154"/>
      <c r="F144" s="102"/>
      <c r="G144" s="128"/>
      <c r="H144" s="130"/>
      <c r="I144" s="133"/>
      <c r="J144" s="112"/>
      <c r="K144" s="181" t="s">
        <v>489</v>
      </c>
      <c r="L144" s="182"/>
      <c r="M144" s="36" t="s">
        <v>171</v>
      </c>
      <c r="N144" s="22"/>
      <c r="O144" s="22"/>
      <c r="P144" s="22"/>
      <c r="Q144" s="22"/>
      <c r="R144" s="25"/>
      <c r="S144" s="25"/>
      <c r="T144" s="26"/>
      <c r="U144" s="106"/>
      <c r="V144" s="107"/>
      <c r="W144" s="107"/>
      <c r="X144" s="107"/>
      <c r="Y144" s="107"/>
      <c r="Z144" s="107"/>
      <c r="AA144" s="107"/>
      <c r="AB144" s="107"/>
      <c r="AC144" s="107"/>
      <c r="AD144" s="107"/>
      <c r="AE144" s="107"/>
      <c r="AF144" s="107"/>
      <c r="AG144" s="107"/>
      <c r="AH144" s="107"/>
      <c r="AI144" s="107"/>
      <c r="AJ144" s="107"/>
      <c r="AK144" s="107"/>
      <c r="AL144" s="107"/>
      <c r="AM144" s="107"/>
      <c r="AN144" s="107"/>
      <c r="AO144" s="107"/>
      <c r="AP144" s="107"/>
      <c r="AQ144" s="107"/>
      <c r="AR144" s="107"/>
      <c r="AS144" s="107"/>
      <c r="AT144" s="107"/>
      <c r="AU144" s="107"/>
      <c r="AV144" s="107"/>
      <c r="AW144" s="107"/>
      <c r="AX144" s="107"/>
      <c r="AY144" s="107"/>
      <c r="AZ144" s="107"/>
      <c r="BA144" s="107"/>
      <c r="BB144" s="107"/>
      <c r="BC144" s="107"/>
      <c r="BD144" s="108"/>
      <c r="BE144" s="25"/>
      <c r="BF144" s="25"/>
      <c r="BG144" s="25"/>
      <c r="BH144" s="25"/>
      <c r="BI144" s="8"/>
      <c r="BJ144" s="5"/>
      <c r="BK144" s="49"/>
      <c r="BL144" s="5"/>
      <c r="BM144" s="50"/>
      <c r="BN144" s="8"/>
    </row>
    <row r="145" spans="4:66" ht="12" customHeight="1" x14ac:dyDescent="0.3">
      <c r="D145" s="153"/>
      <c r="E145" s="154"/>
      <c r="F145" s="102"/>
      <c r="G145" s="128"/>
      <c r="H145" s="130"/>
      <c r="I145" s="133"/>
      <c r="J145" s="112"/>
      <c r="K145" s="135" t="s">
        <v>490</v>
      </c>
      <c r="L145" s="135"/>
      <c r="M145" s="36" t="s">
        <v>172</v>
      </c>
      <c r="N145" s="22"/>
      <c r="O145" s="22"/>
      <c r="P145" s="22"/>
      <c r="Q145" s="22"/>
      <c r="R145" s="25"/>
      <c r="S145" s="25"/>
      <c r="T145" s="25"/>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5"/>
      <c r="BA145" s="25"/>
      <c r="BB145" s="25"/>
      <c r="BC145" s="25"/>
      <c r="BD145" s="25"/>
      <c r="BE145" s="25"/>
      <c r="BF145" s="25"/>
      <c r="BG145" s="25"/>
      <c r="BH145" s="25"/>
      <c r="BI145" s="8"/>
      <c r="BJ145" s="5"/>
      <c r="BK145" s="49"/>
      <c r="BL145" s="5"/>
      <c r="BM145" s="50"/>
      <c r="BN145" s="8"/>
    </row>
    <row r="146" spans="4:66" ht="12" customHeight="1" x14ac:dyDescent="0.3">
      <c r="D146" s="153"/>
      <c r="E146" s="154"/>
      <c r="F146" s="102"/>
      <c r="G146" s="128"/>
      <c r="H146" s="131"/>
      <c r="I146" s="134"/>
      <c r="J146" s="112"/>
      <c r="K146" s="109" t="s">
        <v>491</v>
      </c>
      <c r="L146" s="109"/>
      <c r="M146" s="36" t="s">
        <v>173</v>
      </c>
      <c r="N146" s="22"/>
      <c r="O146" s="22"/>
      <c r="P146" s="22"/>
      <c r="Q146" s="22"/>
      <c r="R146" s="25"/>
      <c r="S146" s="25"/>
      <c r="T146" s="25"/>
      <c r="U146" s="25"/>
      <c r="V146" s="25"/>
      <c r="W146" s="25"/>
      <c r="X146" s="25"/>
      <c r="Y146" s="25"/>
      <c r="Z146" s="25"/>
      <c r="AA146" s="25"/>
      <c r="AB146" s="25"/>
      <c r="AC146" s="25"/>
      <c r="AD146" s="25"/>
      <c r="AE146" s="25"/>
      <c r="AF146" s="25"/>
      <c r="AG146" s="25"/>
      <c r="AH146" s="25"/>
      <c r="AI146" s="25"/>
      <c r="AJ146" s="25"/>
      <c r="AK146" s="25"/>
      <c r="AL146" s="25"/>
      <c r="AM146" s="25"/>
      <c r="AN146" s="25"/>
      <c r="AO146" s="25"/>
      <c r="AP146" s="25"/>
      <c r="AQ146" s="25"/>
      <c r="AR146" s="25"/>
      <c r="AS146" s="25"/>
      <c r="AT146" s="25"/>
      <c r="AU146" s="25"/>
      <c r="AV146" s="25"/>
      <c r="AW146" s="25"/>
      <c r="AX146" s="25"/>
      <c r="AY146" s="25"/>
      <c r="AZ146" s="25"/>
      <c r="BA146" s="25"/>
      <c r="BB146" s="25"/>
      <c r="BC146" s="25"/>
      <c r="BD146" s="25"/>
      <c r="BE146" s="25"/>
      <c r="BF146" s="25"/>
      <c r="BG146" s="25"/>
      <c r="BH146" s="25"/>
      <c r="BI146" s="8"/>
      <c r="BJ146" s="5"/>
      <c r="BK146" s="49"/>
      <c r="BL146" s="5"/>
      <c r="BM146" s="50"/>
      <c r="BN146" s="8"/>
    </row>
    <row r="147" spans="4:66" ht="12" customHeight="1" x14ac:dyDescent="0.3">
      <c r="D147" s="153"/>
      <c r="E147" s="110"/>
      <c r="F147" s="110"/>
      <c r="G147" s="110"/>
      <c r="H147" s="111"/>
      <c r="I147" s="111"/>
      <c r="J147" s="110"/>
      <c r="K147" s="110"/>
      <c r="L147" s="41"/>
      <c r="M147" s="37"/>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23"/>
      <c r="BJ147" s="5"/>
      <c r="BK147" s="24"/>
      <c r="BL147" s="5"/>
      <c r="BM147" s="24"/>
      <c r="BN147" s="24"/>
    </row>
    <row r="148" spans="4:66" ht="12" customHeight="1" x14ac:dyDescent="0.3">
      <c r="D148" s="153"/>
      <c r="E148" s="120" t="s">
        <v>574</v>
      </c>
      <c r="F148" s="114" t="s">
        <v>575</v>
      </c>
      <c r="G148" s="115"/>
      <c r="H148" s="115"/>
      <c r="I148" s="116"/>
      <c r="J148" s="96" t="s">
        <v>437</v>
      </c>
      <c r="K148" s="193" t="s">
        <v>576</v>
      </c>
      <c r="L148" s="86" t="s">
        <v>577</v>
      </c>
      <c r="M148" s="36" t="s">
        <v>174</v>
      </c>
      <c r="N148" s="9"/>
      <c r="O148" s="9"/>
      <c r="P148" s="9"/>
      <c r="Q148" s="9"/>
      <c r="R148" s="18">
        <f>S148+U148+Z148</f>
        <v>0</v>
      </c>
      <c r="S148" s="9"/>
      <c r="T148" s="9"/>
      <c r="U148" s="9"/>
      <c r="V148" s="9"/>
      <c r="W148" s="9"/>
      <c r="X148" s="9"/>
      <c r="Y148" s="9"/>
      <c r="Z148" s="9"/>
      <c r="AA148" s="9"/>
      <c r="AB148" s="9"/>
      <c r="AC148" s="9"/>
      <c r="AD148" s="29">
        <f>O148+P148+Q148+R148+AC148</f>
        <v>0</v>
      </c>
      <c r="AE148" s="18">
        <f>AF148+AG148</f>
        <v>0</v>
      </c>
      <c r="AF148" s="9"/>
      <c r="AG148" s="9"/>
      <c r="AH148" s="9"/>
      <c r="AI148" s="9"/>
      <c r="AJ148" s="9"/>
      <c r="AK148" s="9"/>
      <c r="AL148" s="18">
        <f>AE148+AI148+AJ148+AK148</f>
        <v>0</v>
      </c>
      <c r="AM148" s="9"/>
      <c r="AN148" s="9"/>
      <c r="AO148" s="9"/>
      <c r="AP148" s="9"/>
      <c r="AQ148" s="18">
        <f>AM148+AN148+AO148+AP148</f>
        <v>0</v>
      </c>
      <c r="AR148" s="18">
        <f>AD148+AL148+AQ148</f>
        <v>0</v>
      </c>
      <c r="AS148" s="18">
        <f>AT148+AU148+AV148+AW148+AZ148+BA148</f>
        <v>0</v>
      </c>
      <c r="AT148" s="10"/>
      <c r="AU148" s="9"/>
      <c r="AV148" s="9"/>
      <c r="AW148" s="9"/>
      <c r="AX148" s="9"/>
      <c r="AY148" s="9"/>
      <c r="AZ148" s="9"/>
      <c r="BA148" s="9"/>
      <c r="BB148" s="69"/>
      <c r="BC148" s="69"/>
      <c r="BD148" s="69"/>
      <c r="BE148" s="69"/>
      <c r="BF148" s="69"/>
      <c r="BG148" s="18">
        <f>AS148+BB148+BC148+BD148+BE148+BF148</f>
        <v>0</v>
      </c>
      <c r="BH148" s="30">
        <f>N148+AR148+BG148</f>
        <v>0</v>
      </c>
      <c r="BI148" s="23"/>
      <c r="BJ148" s="5"/>
      <c r="BK148" s="24"/>
      <c r="BL148" s="5"/>
      <c r="BM148" s="24"/>
      <c r="BN148" s="24"/>
    </row>
    <row r="149" spans="4:66" ht="12" customHeight="1" x14ac:dyDescent="0.3">
      <c r="D149" s="153"/>
      <c r="E149" s="120"/>
      <c r="F149" s="114"/>
      <c r="G149" s="115"/>
      <c r="H149" s="115"/>
      <c r="I149" s="116"/>
      <c r="J149" s="96"/>
      <c r="K149" s="122" t="s">
        <v>578</v>
      </c>
      <c r="L149" s="122"/>
      <c r="M149" s="36" t="s">
        <v>175</v>
      </c>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45"/>
      <c r="BI149" s="23"/>
      <c r="BJ149" s="5"/>
      <c r="BK149" s="24"/>
      <c r="BL149" s="5"/>
      <c r="BM149" s="24"/>
      <c r="BN149" s="24"/>
    </row>
    <row r="150" spans="4:66" ht="12" customHeight="1" x14ac:dyDescent="0.3">
      <c r="D150" s="153"/>
      <c r="E150" s="120"/>
      <c r="F150" s="114"/>
      <c r="G150" s="115"/>
      <c r="H150" s="115"/>
      <c r="I150" s="116"/>
      <c r="J150" s="96"/>
      <c r="K150" s="122" t="s">
        <v>579</v>
      </c>
      <c r="L150" s="122"/>
      <c r="M150" s="36" t="s">
        <v>176</v>
      </c>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45"/>
      <c r="BI150" s="23"/>
      <c r="BJ150" s="5"/>
      <c r="BK150" s="24"/>
      <c r="BL150" s="5"/>
      <c r="BM150" s="24"/>
      <c r="BN150" s="24"/>
    </row>
    <row r="151" spans="4:66" ht="12" customHeight="1" x14ac:dyDescent="0.3">
      <c r="D151" s="153"/>
      <c r="E151" s="120"/>
      <c r="F151" s="114"/>
      <c r="G151" s="115"/>
      <c r="H151" s="115"/>
      <c r="I151" s="116"/>
      <c r="J151" s="96"/>
      <c r="K151" s="122" t="s">
        <v>580</v>
      </c>
      <c r="L151" s="84" t="s">
        <v>581</v>
      </c>
      <c r="M151" s="36" t="s">
        <v>177</v>
      </c>
      <c r="N151" s="6"/>
      <c r="O151" s="6"/>
      <c r="P151" s="6"/>
      <c r="Q151" s="6"/>
      <c r="R151" s="18">
        <f>S151+U151+Z151</f>
        <v>0</v>
      </c>
      <c r="S151" s="6"/>
      <c r="T151" s="6"/>
      <c r="U151" s="6"/>
      <c r="V151" s="6"/>
      <c r="W151" s="6"/>
      <c r="X151" s="6"/>
      <c r="Y151" s="6"/>
      <c r="Z151" s="6"/>
      <c r="AA151" s="6"/>
      <c r="AB151" s="6"/>
      <c r="AC151" s="6"/>
      <c r="AD151" s="29">
        <f>O151+P151+Q151+R151+AC151</f>
        <v>0</v>
      </c>
      <c r="AE151" s="18">
        <f>AF151+AG151</f>
        <v>0</v>
      </c>
      <c r="AF151" s="9"/>
      <c r="AG151" s="9"/>
      <c r="AH151" s="9"/>
      <c r="AI151" s="9"/>
      <c r="AJ151" s="9"/>
      <c r="AK151" s="9"/>
      <c r="AL151" s="18">
        <f>AE151+AI151+AJ151+AK151</f>
        <v>0</v>
      </c>
      <c r="AM151" s="9"/>
      <c r="AN151" s="9"/>
      <c r="AO151" s="9"/>
      <c r="AP151" s="9"/>
      <c r="AQ151" s="18">
        <f>AM151+AN151+AO151+AP151</f>
        <v>0</v>
      </c>
      <c r="AR151" s="18">
        <f>AD151+AL151+AQ151</f>
        <v>0</v>
      </c>
      <c r="AS151" s="18">
        <f>AT151+AU151+AV151+AW151+AZ151+BA151</f>
        <v>0</v>
      </c>
      <c r="AT151" s="10"/>
      <c r="AU151" s="9"/>
      <c r="AV151" s="9"/>
      <c r="AW151" s="9"/>
      <c r="AX151" s="9"/>
      <c r="AY151" s="9"/>
      <c r="AZ151" s="9"/>
      <c r="BA151" s="9"/>
      <c r="BB151" s="69"/>
      <c r="BC151" s="69"/>
      <c r="BD151" s="69"/>
      <c r="BE151" s="69"/>
      <c r="BF151" s="69"/>
      <c r="BG151" s="18">
        <f>AS151+BB151+BC151+BD151+BE151+BF151</f>
        <v>0</v>
      </c>
      <c r="BH151" s="30">
        <f>N151+AR151+BG151</f>
        <v>0</v>
      </c>
      <c r="BI151" s="23"/>
      <c r="BJ151" s="5"/>
      <c r="BK151" s="24"/>
      <c r="BL151" s="5"/>
      <c r="BM151" s="24"/>
      <c r="BN151" s="24"/>
    </row>
    <row r="152" spans="4:66" ht="12" customHeight="1" x14ac:dyDescent="0.3">
      <c r="D152" s="153"/>
      <c r="E152" s="120"/>
      <c r="F152" s="114"/>
      <c r="G152" s="115"/>
      <c r="H152" s="115"/>
      <c r="I152" s="116"/>
      <c r="J152" s="96"/>
      <c r="K152" s="122"/>
      <c r="L152" s="84" t="s">
        <v>582</v>
      </c>
      <c r="M152" s="36" t="s">
        <v>178</v>
      </c>
      <c r="N152" s="21"/>
      <c r="O152" s="21"/>
      <c r="P152" s="21"/>
      <c r="Q152" s="21"/>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30">
        <f>N152+O152+P152+Q152</f>
        <v>0</v>
      </c>
      <c r="BI152" s="23"/>
      <c r="BJ152" s="5"/>
      <c r="BK152" s="24"/>
      <c r="BL152" s="5"/>
      <c r="BM152" s="24"/>
      <c r="BN152" s="24"/>
    </row>
    <row r="153" spans="4:66" ht="12" customHeight="1" x14ac:dyDescent="0.3">
      <c r="D153" s="153"/>
      <c r="E153" s="120"/>
      <c r="F153" s="114"/>
      <c r="G153" s="115"/>
      <c r="H153" s="115"/>
      <c r="I153" s="116"/>
      <c r="J153" s="96"/>
      <c r="K153" s="122" t="s">
        <v>583</v>
      </c>
      <c r="L153" s="84" t="s">
        <v>581</v>
      </c>
      <c r="M153" s="36" t="s">
        <v>179</v>
      </c>
      <c r="N153" s="5"/>
      <c r="O153" s="5"/>
      <c r="P153" s="5"/>
      <c r="Q153" s="5"/>
      <c r="R153" s="18">
        <f>S153+U153+Z153</f>
        <v>0</v>
      </c>
      <c r="S153" s="21"/>
      <c r="T153" s="21"/>
      <c r="U153" s="21"/>
      <c r="V153" s="21"/>
      <c r="W153" s="21"/>
      <c r="X153" s="21"/>
      <c r="Y153" s="21"/>
      <c r="Z153" s="21"/>
      <c r="AA153" s="21"/>
      <c r="AB153" s="21"/>
      <c r="AC153" s="21"/>
      <c r="AD153" s="29">
        <f>O153+P153+Q153+R153+AC153</f>
        <v>0</v>
      </c>
      <c r="AE153" s="18">
        <f>AF153+AG153</f>
        <v>0</v>
      </c>
      <c r="AF153" s="9"/>
      <c r="AG153" s="9"/>
      <c r="AH153" s="9"/>
      <c r="AI153" s="9"/>
      <c r="AJ153" s="9"/>
      <c r="AK153" s="9"/>
      <c r="AL153" s="18">
        <f>AE153+AI153+AJ153+AK153</f>
        <v>0</v>
      </c>
      <c r="AM153" s="9"/>
      <c r="AN153" s="9"/>
      <c r="AO153" s="9"/>
      <c r="AP153" s="9"/>
      <c r="AQ153" s="18">
        <f>AM153+AN153+AO153+AP153</f>
        <v>0</v>
      </c>
      <c r="AR153" s="18">
        <f>AD153+AL153+AQ153</f>
        <v>0</v>
      </c>
      <c r="AS153" s="18">
        <f>AT153+AU153+AV153+AW153+AZ153+BA153</f>
        <v>0</v>
      </c>
      <c r="AT153" s="10"/>
      <c r="AU153" s="9"/>
      <c r="AV153" s="9"/>
      <c r="AW153" s="9"/>
      <c r="AX153" s="9"/>
      <c r="AY153" s="9"/>
      <c r="AZ153" s="9"/>
      <c r="BA153" s="9"/>
      <c r="BB153" s="69"/>
      <c r="BC153" s="69"/>
      <c r="BD153" s="69"/>
      <c r="BE153" s="69"/>
      <c r="BF153" s="69"/>
      <c r="BG153" s="18">
        <f>AS153+BB153+BC153+BD153+BE153+BF153</f>
        <v>0</v>
      </c>
      <c r="BH153" s="30">
        <f>N153+AR153+BG153</f>
        <v>0</v>
      </c>
      <c r="BI153" s="23"/>
      <c r="BJ153" s="5"/>
      <c r="BK153" s="24"/>
      <c r="BL153" s="5"/>
      <c r="BM153" s="24"/>
      <c r="BN153" s="24"/>
    </row>
    <row r="154" spans="4:66" ht="12" customHeight="1" x14ac:dyDescent="0.3">
      <c r="D154" s="153"/>
      <c r="E154" s="120"/>
      <c r="F154" s="114"/>
      <c r="G154" s="115"/>
      <c r="H154" s="115"/>
      <c r="I154" s="116"/>
      <c r="J154" s="96"/>
      <c r="K154" s="122"/>
      <c r="L154" s="84" t="s">
        <v>582</v>
      </c>
      <c r="M154" s="36" t="s">
        <v>180</v>
      </c>
      <c r="N154" s="9"/>
      <c r="O154" s="9"/>
      <c r="P154" s="9"/>
      <c r="Q154" s="9"/>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30">
        <f>N154+O154+P154+Q154</f>
        <v>0</v>
      </c>
      <c r="BI154" s="23"/>
      <c r="BJ154" s="5"/>
      <c r="BK154" s="24"/>
      <c r="BL154" s="5"/>
      <c r="BM154" s="24"/>
      <c r="BN154" s="24"/>
    </row>
    <row r="155" spans="4:66" ht="12" customHeight="1" x14ac:dyDescent="0.3">
      <c r="D155" s="153"/>
      <c r="E155" s="120"/>
      <c r="F155" s="114"/>
      <c r="G155" s="115"/>
      <c r="H155" s="115"/>
      <c r="I155" s="116"/>
      <c r="J155" s="96"/>
      <c r="K155" s="90" t="s">
        <v>584</v>
      </c>
      <c r="L155" s="84" t="s">
        <v>581</v>
      </c>
      <c r="M155" s="36" t="s">
        <v>181</v>
      </c>
      <c r="N155" s="5"/>
      <c r="O155" s="5"/>
      <c r="P155" s="5"/>
      <c r="Q155" s="5"/>
      <c r="R155" s="18">
        <f>S155+U155+Z155</f>
        <v>0</v>
      </c>
      <c r="S155" s="21"/>
      <c r="T155" s="21"/>
      <c r="U155" s="21"/>
      <c r="V155" s="21"/>
      <c r="W155" s="21"/>
      <c r="X155" s="21"/>
      <c r="Y155" s="21"/>
      <c r="Z155" s="21"/>
      <c r="AA155" s="21"/>
      <c r="AB155" s="21"/>
      <c r="AC155" s="21"/>
      <c r="AD155" s="29">
        <f>O155+P155+Q155+R155+AC155</f>
        <v>0</v>
      </c>
      <c r="AE155" s="18">
        <f>AF155+AG155</f>
        <v>0</v>
      </c>
      <c r="AF155" s="9"/>
      <c r="AG155" s="9"/>
      <c r="AH155" s="9"/>
      <c r="AI155" s="9"/>
      <c r="AJ155" s="9"/>
      <c r="AK155" s="9"/>
      <c r="AL155" s="18">
        <f>AE155+AI155+AJ155+AK155</f>
        <v>0</v>
      </c>
      <c r="AM155" s="9"/>
      <c r="AN155" s="9"/>
      <c r="AO155" s="9"/>
      <c r="AP155" s="9"/>
      <c r="AQ155" s="18">
        <f>AM155+AN155+AO155+AP155</f>
        <v>0</v>
      </c>
      <c r="AR155" s="18">
        <f>AD155+AL155+AQ155</f>
        <v>0</v>
      </c>
      <c r="AS155" s="18">
        <f>AT155+AU155+AV155+AW155+AZ155+BA155</f>
        <v>0</v>
      </c>
      <c r="AT155" s="10"/>
      <c r="AU155" s="9"/>
      <c r="AV155" s="9"/>
      <c r="AW155" s="9"/>
      <c r="AX155" s="9"/>
      <c r="AY155" s="9"/>
      <c r="AZ155" s="9"/>
      <c r="BA155" s="9"/>
      <c r="BB155" s="69"/>
      <c r="BC155" s="69"/>
      <c r="BD155" s="69"/>
      <c r="BE155" s="69"/>
      <c r="BF155" s="69"/>
      <c r="BG155" s="18">
        <f>AS155+BB155+BC155+BD155+BE155+BF155</f>
        <v>0</v>
      </c>
      <c r="BH155" s="30">
        <f>N155+AR155+BG155</f>
        <v>0</v>
      </c>
      <c r="BI155" s="23"/>
      <c r="BJ155" s="5"/>
      <c r="BK155" s="24"/>
      <c r="BL155" s="5"/>
      <c r="BM155" s="24"/>
      <c r="BN155" s="24"/>
    </row>
    <row r="156" spans="4:66" ht="12" customHeight="1" x14ac:dyDescent="0.3">
      <c r="D156" s="153"/>
      <c r="E156" s="120"/>
      <c r="F156" s="114"/>
      <c r="G156" s="115"/>
      <c r="H156" s="115"/>
      <c r="I156" s="116"/>
      <c r="J156" s="96"/>
      <c r="K156" s="90"/>
      <c r="L156" s="84" t="s">
        <v>582</v>
      </c>
      <c r="M156" s="36" t="s">
        <v>182</v>
      </c>
      <c r="N156" s="9"/>
      <c r="O156" s="9"/>
      <c r="P156" s="9"/>
      <c r="Q156" s="9"/>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30">
        <f>N156+O156+P156+Q156</f>
        <v>0</v>
      </c>
      <c r="BI156" s="23"/>
      <c r="BJ156" s="5"/>
      <c r="BK156" s="24"/>
      <c r="BL156" s="5"/>
      <c r="BM156" s="24"/>
      <c r="BN156" s="24"/>
    </row>
    <row r="157" spans="4:66" ht="12" customHeight="1" x14ac:dyDescent="0.3">
      <c r="D157" s="153"/>
      <c r="E157" s="120"/>
      <c r="F157" s="114"/>
      <c r="G157" s="115"/>
      <c r="H157" s="115"/>
      <c r="I157" s="116"/>
      <c r="J157" s="96"/>
      <c r="K157" s="90" t="s">
        <v>511</v>
      </c>
      <c r="L157" s="84" t="s">
        <v>581</v>
      </c>
      <c r="M157" s="36" t="s">
        <v>183</v>
      </c>
      <c r="N157" s="5"/>
      <c r="O157" s="5"/>
      <c r="P157" s="5"/>
      <c r="Q157" s="5"/>
      <c r="R157" s="18">
        <f>S157+U157+Z157</f>
        <v>0</v>
      </c>
      <c r="S157" s="21"/>
      <c r="T157" s="21"/>
      <c r="U157" s="21"/>
      <c r="V157" s="21"/>
      <c r="W157" s="21"/>
      <c r="X157" s="21"/>
      <c r="Y157" s="21"/>
      <c r="Z157" s="21"/>
      <c r="AA157" s="21"/>
      <c r="AB157" s="21"/>
      <c r="AC157" s="21"/>
      <c r="AD157" s="29">
        <f>O157+P157+Q157+R157+AC157</f>
        <v>0</v>
      </c>
      <c r="AE157" s="18">
        <f>AF157+AG157</f>
        <v>0</v>
      </c>
      <c r="AF157" s="9"/>
      <c r="AG157" s="9"/>
      <c r="AH157" s="9"/>
      <c r="AI157" s="9"/>
      <c r="AJ157" s="9"/>
      <c r="AK157" s="9"/>
      <c r="AL157" s="18">
        <f>AE157+AI157+AJ157+AK157</f>
        <v>0</v>
      </c>
      <c r="AM157" s="9"/>
      <c r="AN157" s="9"/>
      <c r="AO157" s="9"/>
      <c r="AP157" s="9"/>
      <c r="AQ157" s="18">
        <f>AM157+AN157+AO157+AP157</f>
        <v>0</v>
      </c>
      <c r="AR157" s="18">
        <f>AD157+AL157+AQ157</f>
        <v>0</v>
      </c>
      <c r="AS157" s="18">
        <f>AT157+AU157+AV157+AW157+AZ157+BA157</f>
        <v>0</v>
      </c>
      <c r="AT157" s="10"/>
      <c r="AU157" s="9"/>
      <c r="AV157" s="9"/>
      <c r="AW157" s="9"/>
      <c r="AX157" s="9"/>
      <c r="AY157" s="9"/>
      <c r="AZ157" s="9"/>
      <c r="BA157" s="9"/>
      <c r="BB157" s="69"/>
      <c r="BC157" s="69"/>
      <c r="BD157" s="69"/>
      <c r="BE157" s="69"/>
      <c r="BF157" s="69"/>
      <c r="BG157" s="18">
        <f>AS157+BB157+BC157+BD157+BE157+BF157</f>
        <v>0</v>
      </c>
      <c r="BH157" s="30">
        <f>N157+AR157+BG157</f>
        <v>0</v>
      </c>
      <c r="BI157" s="23"/>
      <c r="BJ157" s="5"/>
      <c r="BK157" s="24"/>
      <c r="BL157" s="5"/>
      <c r="BM157" s="24"/>
      <c r="BN157" s="24"/>
    </row>
    <row r="158" spans="4:66" ht="12" customHeight="1" x14ac:dyDescent="0.3">
      <c r="D158" s="153"/>
      <c r="E158" s="120"/>
      <c r="F158" s="114"/>
      <c r="G158" s="115"/>
      <c r="H158" s="115"/>
      <c r="I158" s="116"/>
      <c r="J158" s="96"/>
      <c r="K158" s="90"/>
      <c r="L158" s="84" t="s">
        <v>585</v>
      </c>
      <c r="M158" s="36" t="s">
        <v>184</v>
      </c>
      <c r="N158" s="5"/>
      <c r="O158" s="5"/>
      <c r="P158" s="5"/>
      <c r="Q158" s="5"/>
      <c r="R158" s="18">
        <f>S158+U158+Z158</f>
        <v>0</v>
      </c>
      <c r="S158" s="21"/>
      <c r="T158" s="21"/>
      <c r="U158" s="21"/>
      <c r="V158" s="21"/>
      <c r="W158" s="21"/>
      <c r="X158" s="21"/>
      <c r="Y158" s="21"/>
      <c r="Z158" s="21"/>
      <c r="AA158" s="21"/>
      <c r="AB158" s="21"/>
      <c r="AC158" s="21"/>
      <c r="AD158" s="29">
        <f>O158+P158+Q158+R158+AC158</f>
        <v>0</v>
      </c>
      <c r="AE158" s="18">
        <f>AF158+AG158</f>
        <v>0</v>
      </c>
      <c r="AF158" s="9"/>
      <c r="AG158" s="9"/>
      <c r="AH158" s="9"/>
      <c r="AI158" s="9"/>
      <c r="AJ158" s="9"/>
      <c r="AK158" s="9"/>
      <c r="AL158" s="18">
        <f>AE158+AI158+AJ158+AK158</f>
        <v>0</v>
      </c>
      <c r="AM158" s="9"/>
      <c r="AN158" s="9"/>
      <c r="AO158" s="9"/>
      <c r="AP158" s="9"/>
      <c r="AQ158" s="18">
        <f>AM158+AN158+AO158+AP158</f>
        <v>0</v>
      </c>
      <c r="AR158" s="18">
        <f>AD158+AL158+AQ158</f>
        <v>0</v>
      </c>
      <c r="AS158" s="18">
        <f>AT158+AU158+AV158+AW158+AZ158+BA158</f>
        <v>0</v>
      </c>
      <c r="AT158" s="10"/>
      <c r="AU158" s="9"/>
      <c r="AV158" s="9"/>
      <c r="AW158" s="9"/>
      <c r="AX158" s="9"/>
      <c r="AY158" s="9"/>
      <c r="AZ158" s="9"/>
      <c r="BA158" s="9"/>
      <c r="BB158" s="69"/>
      <c r="BC158" s="69"/>
      <c r="BD158" s="69"/>
      <c r="BE158" s="69"/>
      <c r="BF158" s="69"/>
      <c r="BG158" s="18">
        <f>AS158+BB158+BC158+BD158+BE158+BF158</f>
        <v>0</v>
      </c>
      <c r="BH158" s="30">
        <f>N158+AR158+BG158</f>
        <v>0</v>
      </c>
      <c r="BI158" s="23"/>
      <c r="BJ158" s="5"/>
      <c r="BK158" s="24"/>
      <c r="BL158" s="5"/>
      <c r="BM158" s="24"/>
      <c r="BN158" s="24"/>
    </row>
    <row r="159" spans="4:66" ht="12" customHeight="1" x14ac:dyDescent="0.3">
      <c r="D159" s="153"/>
      <c r="E159" s="120"/>
      <c r="F159" s="114"/>
      <c r="G159" s="115"/>
      <c r="H159" s="115"/>
      <c r="I159" s="116"/>
      <c r="J159" s="96"/>
      <c r="K159" s="98" t="s">
        <v>586</v>
      </c>
      <c r="L159" s="84" t="s">
        <v>581</v>
      </c>
      <c r="M159" s="36" t="s">
        <v>185</v>
      </c>
      <c r="N159" s="6"/>
      <c r="O159" s="6"/>
      <c r="P159" s="6"/>
      <c r="Q159" s="6"/>
      <c r="R159" s="18">
        <f>S159+U159+Z159</f>
        <v>0</v>
      </c>
      <c r="S159" s="21"/>
      <c r="T159" s="21"/>
      <c r="U159" s="21"/>
      <c r="V159" s="21"/>
      <c r="W159" s="21"/>
      <c r="X159" s="21"/>
      <c r="Y159" s="21"/>
      <c r="Z159" s="21"/>
      <c r="AA159" s="21"/>
      <c r="AB159" s="21"/>
      <c r="AC159" s="21"/>
      <c r="AD159" s="29">
        <f>O159+P159+Q159+R159+AC159</f>
        <v>0</v>
      </c>
      <c r="AE159" s="18">
        <f>AF159+AG159</f>
        <v>0</v>
      </c>
      <c r="AF159" s="9"/>
      <c r="AG159" s="9"/>
      <c r="AH159" s="9"/>
      <c r="AI159" s="9"/>
      <c r="AJ159" s="9"/>
      <c r="AK159" s="9"/>
      <c r="AL159" s="18">
        <f>AE159+AI159+AJ159+AK159</f>
        <v>0</v>
      </c>
      <c r="AM159" s="9"/>
      <c r="AN159" s="9"/>
      <c r="AO159" s="9"/>
      <c r="AP159" s="9"/>
      <c r="AQ159" s="18">
        <f>AM159+AN159+AO159+AP159</f>
        <v>0</v>
      </c>
      <c r="AR159" s="18">
        <f>AD159+AL159+AQ159</f>
        <v>0</v>
      </c>
      <c r="AS159" s="18">
        <f>AT159+AU159+AV159+AW159+AZ159+BA159</f>
        <v>0</v>
      </c>
      <c r="AT159" s="10"/>
      <c r="AU159" s="9"/>
      <c r="AV159" s="9"/>
      <c r="AW159" s="9"/>
      <c r="AX159" s="9"/>
      <c r="AY159" s="9"/>
      <c r="AZ159" s="9"/>
      <c r="BA159" s="9"/>
      <c r="BB159" s="69"/>
      <c r="BC159" s="69"/>
      <c r="BD159" s="69"/>
      <c r="BE159" s="69"/>
      <c r="BF159" s="69"/>
      <c r="BG159" s="18">
        <f>AS159+BB159+BC159+BD159+BE159+BF159</f>
        <v>0</v>
      </c>
      <c r="BH159" s="30">
        <f>N159+AR159+BG159</f>
        <v>0</v>
      </c>
      <c r="BI159" s="23"/>
      <c r="BJ159" s="5"/>
      <c r="BK159" s="24"/>
      <c r="BL159" s="5"/>
      <c r="BM159" s="24"/>
      <c r="BN159" s="24"/>
    </row>
    <row r="160" spans="4:66" ht="12" customHeight="1" x14ac:dyDescent="0.3">
      <c r="D160" s="153"/>
      <c r="E160" s="120"/>
      <c r="F160" s="114"/>
      <c r="G160" s="115"/>
      <c r="H160" s="115"/>
      <c r="I160" s="116"/>
      <c r="J160" s="96"/>
      <c r="K160" s="98"/>
      <c r="L160" s="84" t="s">
        <v>582</v>
      </c>
      <c r="M160" s="36" t="s">
        <v>186</v>
      </c>
      <c r="N160" s="9"/>
      <c r="O160" s="9"/>
      <c r="P160" s="9"/>
      <c r="Q160" s="9"/>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30">
        <f>N160+O160+P160+Q160</f>
        <v>0</v>
      </c>
      <c r="BI160" s="23"/>
      <c r="BJ160" s="5"/>
      <c r="BK160" s="24"/>
      <c r="BL160" s="5"/>
      <c r="BM160" s="24"/>
      <c r="BN160" s="24"/>
    </row>
    <row r="161" spans="4:66" ht="12" customHeight="1" x14ac:dyDescent="0.3">
      <c r="D161" s="153"/>
      <c r="E161" s="120"/>
      <c r="F161" s="114"/>
      <c r="G161" s="115"/>
      <c r="H161" s="115"/>
      <c r="I161" s="116"/>
      <c r="J161" s="96"/>
      <c r="K161" s="84" t="s">
        <v>587</v>
      </c>
      <c r="L161" s="86" t="s">
        <v>577</v>
      </c>
      <c r="M161" s="36" t="s">
        <v>187</v>
      </c>
      <c r="N161" s="18">
        <f>N148+N151+N153+N155+N157+N159</f>
        <v>0</v>
      </c>
      <c r="O161" s="18">
        <f t="shared" ref="O161:BH161" si="77">O148+O151+O153+O155+O157+O159</f>
        <v>0</v>
      </c>
      <c r="P161" s="18">
        <f t="shared" si="77"/>
        <v>0</v>
      </c>
      <c r="Q161" s="18">
        <f t="shared" si="77"/>
        <v>0</v>
      </c>
      <c r="R161" s="18">
        <f t="shared" si="77"/>
        <v>0</v>
      </c>
      <c r="S161" s="18">
        <f t="shared" si="77"/>
        <v>0</v>
      </c>
      <c r="T161" s="18">
        <f t="shared" si="77"/>
        <v>0</v>
      </c>
      <c r="U161" s="18">
        <f t="shared" si="77"/>
        <v>0</v>
      </c>
      <c r="V161" s="18">
        <f t="shared" si="77"/>
        <v>0</v>
      </c>
      <c r="W161" s="18">
        <f t="shared" si="77"/>
        <v>0</v>
      </c>
      <c r="X161" s="18">
        <f t="shared" si="77"/>
        <v>0</v>
      </c>
      <c r="Y161" s="18">
        <f t="shared" si="77"/>
        <v>0</v>
      </c>
      <c r="Z161" s="18">
        <f t="shared" si="77"/>
        <v>0</v>
      </c>
      <c r="AA161" s="18">
        <f t="shared" si="77"/>
        <v>0</v>
      </c>
      <c r="AB161" s="18">
        <f t="shared" si="77"/>
        <v>0</v>
      </c>
      <c r="AC161" s="18">
        <f t="shared" si="77"/>
        <v>0</v>
      </c>
      <c r="AD161" s="18">
        <f t="shared" si="77"/>
        <v>0</v>
      </c>
      <c r="AE161" s="18">
        <f t="shared" si="77"/>
        <v>0</v>
      </c>
      <c r="AF161" s="18">
        <f t="shared" si="77"/>
        <v>0</v>
      </c>
      <c r="AG161" s="18">
        <f t="shared" si="77"/>
        <v>0</v>
      </c>
      <c r="AH161" s="18">
        <f t="shared" si="77"/>
        <v>0</v>
      </c>
      <c r="AI161" s="18">
        <f t="shared" si="77"/>
        <v>0</v>
      </c>
      <c r="AJ161" s="18">
        <f t="shared" si="77"/>
        <v>0</v>
      </c>
      <c r="AK161" s="18">
        <f t="shared" si="77"/>
        <v>0</v>
      </c>
      <c r="AL161" s="18">
        <f t="shared" si="77"/>
        <v>0</v>
      </c>
      <c r="AM161" s="18">
        <f t="shared" si="77"/>
        <v>0</v>
      </c>
      <c r="AN161" s="18">
        <f t="shared" si="77"/>
        <v>0</v>
      </c>
      <c r="AO161" s="18">
        <f t="shared" si="77"/>
        <v>0</v>
      </c>
      <c r="AP161" s="18">
        <f t="shared" si="77"/>
        <v>0</v>
      </c>
      <c r="AQ161" s="18">
        <f t="shared" si="77"/>
        <v>0</v>
      </c>
      <c r="AR161" s="18">
        <f t="shared" si="77"/>
        <v>0</v>
      </c>
      <c r="AS161" s="18">
        <f t="shared" si="77"/>
        <v>0</v>
      </c>
      <c r="AT161" s="18">
        <f t="shared" si="77"/>
        <v>0</v>
      </c>
      <c r="AU161" s="18">
        <f t="shared" si="77"/>
        <v>0</v>
      </c>
      <c r="AV161" s="18">
        <f t="shared" si="77"/>
        <v>0</v>
      </c>
      <c r="AW161" s="18">
        <f t="shared" si="77"/>
        <v>0</v>
      </c>
      <c r="AX161" s="18">
        <f t="shared" si="77"/>
        <v>0</v>
      </c>
      <c r="AY161" s="18">
        <f t="shared" si="77"/>
        <v>0</v>
      </c>
      <c r="AZ161" s="18">
        <f t="shared" si="77"/>
        <v>0</v>
      </c>
      <c r="BA161" s="18">
        <f t="shared" si="77"/>
        <v>0</v>
      </c>
      <c r="BB161" s="18">
        <f t="shared" si="77"/>
        <v>0</v>
      </c>
      <c r="BC161" s="18">
        <f t="shared" si="77"/>
        <v>0</v>
      </c>
      <c r="BD161" s="18">
        <f t="shared" si="77"/>
        <v>0</v>
      </c>
      <c r="BE161" s="18">
        <f t="shared" si="77"/>
        <v>0</v>
      </c>
      <c r="BF161" s="18">
        <f t="shared" si="77"/>
        <v>0</v>
      </c>
      <c r="BG161" s="18">
        <f t="shared" si="77"/>
        <v>0</v>
      </c>
      <c r="BH161" s="18">
        <f t="shared" si="77"/>
        <v>0</v>
      </c>
      <c r="BI161" s="23"/>
      <c r="BJ161" s="5"/>
      <c r="BK161" s="24"/>
      <c r="BL161" s="5"/>
      <c r="BM161" s="24"/>
      <c r="BN161" s="24"/>
    </row>
    <row r="162" spans="4:66" ht="12" customHeight="1" x14ac:dyDescent="0.3">
      <c r="D162" s="153"/>
      <c r="E162" s="120"/>
      <c r="F162" s="114"/>
      <c r="G162" s="115"/>
      <c r="H162" s="115"/>
      <c r="I162" s="116"/>
      <c r="J162" s="96"/>
      <c r="K162" s="122" t="s">
        <v>578</v>
      </c>
      <c r="L162" s="122"/>
      <c r="M162" s="36" t="s">
        <v>188</v>
      </c>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3"/>
      <c r="BI162" s="23"/>
      <c r="BJ162" s="5"/>
      <c r="BK162" s="24"/>
      <c r="BL162" s="5"/>
      <c r="BM162" s="24"/>
      <c r="BN162" s="24"/>
    </row>
    <row r="163" spans="4:66" ht="12" customHeight="1" x14ac:dyDescent="0.3">
      <c r="D163" s="153"/>
      <c r="E163" s="120"/>
      <c r="F163" s="114"/>
      <c r="G163" s="115"/>
      <c r="H163" s="115"/>
      <c r="I163" s="116"/>
      <c r="J163" s="97"/>
      <c r="K163" s="122" t="s">
        <v>588</v>
      </c>
      <c r="L163" s="122"/>
      <c r="M163" s="36" t="s">
        <v>189</v>
      </c>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45"/>
      <c r="BI163" s="23"/>
      <c r="BJ163" s="5"/>
      <c r="BK163" s="24"/>
      <c r="BL163" s="5"/>
      <c r="BM163" s="24"/>
      <c r="BN163" s="24"/>
    </row>
    <row r="164" spans="4:66" ht="12" customHeight="1" x14ac:dyDescent="0.3">
      <c r="D164" s="153"/>
      <c r="E164" s="120"/>
      <c r="F164" s="114"/>
      <c r="G164" s="115"/>
      <c r="H164" s="115"/>
      <c r="I164" s="116"/>
      <c r="J164" s="91" t="s">
        <v>589</v>
      </c>
      <c r="K164" s="91"/>
      <c r="L164" s="84" t="s">
        <v>581</v>
      </c>
      <c r="M164" s="36" t="s">
        <v>190</v>
      </c>
      <c r="N164" s="9"/>
      <c r="O164" s="9"/>
      <c r="P164" s="5"/>
      <c r="Q164" s="5"/>
      <c r="R164" s="18">
        <f>S164+U164+Z164</f>
        <v>0</v>
      </c>
      <c r="S164" s="9"/>
      <c r="T164" s="9"/>
      <c r="U164" s="9"/>
      <c r="V164" s="9"/>
      <c r="W164" s="9"/>
      <c r="X164" s="9"/>
      <c r="Y164" s="9"/>
      <c r="Z164" s="9"/>
      <c r="AA164" s="9"/>
      <c r="AB164" s="9"/>
      <c r="AC164" s="9"/>
      <c r="AD164" s="29">
        <f>O164+P164+Q164+R164+AC164</f>
        <v>0</v>
      </c>
      <c r="AE164" s="18">
        <f>AF164+AG164</f>
        <v>0</v>
      </c>
      <c r="AF164" s="9"/>
      <c r="AG164" s="9"/>
      <c r="AH164" s="9"/>
      <c r="AI164" s="9"/>
      <c r="AJ164" s="9"/>
      <c r="AK164" s="9"/>
      <c r="AL164" s="18">
        <f>AE164+AI164+AJ164+AK164</f>
        <v>0</v>
      </c>
      <c r="AM164" s="9"/>
      <c r="AN164" s="9"/>
      <c r="AO164" s="9"/>
      <c r="AP164" s="9"/>
      <c r="AQ164" s="18">
        <f>AM164+AN164+AO164+AP164</f>
        <v>0</v>
      </c>
      <c r="AR164" s="18">
        <f>AD164+AL164+AQ164</f>
        <v>0</v>
      </c>
      <c r="AS164" s="18">
        <f>AT164+AU164+AV164+AW164+AZ164+BA164</f>
        <v>0</v>
      </c>
      <c r="AT164" s="10"/>
      <c r="AU164" s="9"/>
      <c r="AV164" s="9"/>
      <c r="AW164" s="9"/>
      <c r="AX164" s="9"/>
      <c r="AY164" s="9"/>
      <c r="AZ164" s="9"/>
      <c r="BA164" s="9"/>
      <c r="BB164" s="69"/>
      <c r="BC164" s="69"/>
      <c r="BD164" s="69"/>
      <c r="BE164" s="69"/>
      <c r="BF164" s="69"/>
      <c r="BG164" s="18">
        <f>AS164+BB164+BC164+BD164+BE164+BF164</f>
        <v>0</v>
      </c>
      <c r="BH164" s="30">
        <f>N164+AR164+BG164</f>
        <v>0</v>
      </c>
      <c r="BI164" s="23"/>
      <c r="BJ164" s="5"/>
      <c r="BK164" s="24"/>
      <c r="BL164" s="5"/>
      <c r="BM164" s="24"/>
      <c r="BN164" s="24"/>
    </row>
    <row r="165" spans="4:66" ht="12" customHeight="1" x14ac:dyDescent="0.3">
      <c r="D165" s="153"/>
      <c r="E165" s="120"/>
      <c r="F165" s="114"/>
      <c r="G165" s="115"/>
      <c r="H165" s="115"/>
      <c r="I165" s="116"/>
      <c r="J165" s="100" t="s">
        <v>590</v>
      </c>
      <c r="K165" s="84" t="s">
        <v>591</v>
      </c>
      <c r="L165" s="84" t="s">
        <v>581</v>
      </c>
      <c r="M165" s="36" t="s">
        <v>191</v>
      </c>
      <c r="N165" s="5"/>
      <c r="O165" s="5"/>
      <c r="P165" s="5"/>
      <c r="Q165" s="5"/>
      <c r="R165" s="18">
        <f>V165</f>
        <v>0</v>
      </c>
      <c r="S165" s="5"/>
      <c r="T165" s="5"/>
      <c r="U165" s="18">
        <f>V165</f>
        <v>0</v>
      </c>
      <c r="V165" s="18">
        <f>W165</f>
        <v>0</v>
      </c>
      <c r="W165" s="6"/>
      <c r="X165" s="6"/>
      <c r="Y165" s="5"/>
      <c r="Z165" s="5"/>
      <c r="AA165" s="5"/>
      <c r="AB165" s="5"/>
      <c r="AC165" s="5"/>
      <c r="AD165" s="29">
        <f>O165+P165+Q165+R165+AC165</f>
        <v>0</v>
      </c>
      <c r="AE165" s="5"/>
      <c r="AF165" s="5"/>
      <c r="AG165" s="5"/>
      <c r="AH165" s="5"/>
      <c r="AI165" s="5"/>
      <c r="AJ165" s="5"/>
      <c r="AK165" s="5"/>
      <c r="AL165" s="5"/>
      <c r="AM165" s="5"/>
      <c r="AN165" s="5"/>
      <c r="AO165" s="5"/>
      <c r="AP165" s="5"/>
      <c r="AQ165" s="5"/>
      <c r="AR165" s="29">
        <f>AD165+AL165+AQ165</f>
        <v>0</v>
      </c>
      <c r="AS165" s="5"/>
      <c r="AT165" s="5"/>
      <c r="AU165" s="5"/>
      <c r="AV165" s="5"/>
      <c r="AW165" s="5"/>
      <c r="AX165" s="5"/>
      <c r="AY165" s="5"/>
      <c r="AZ165" s="5"/>
      <c r="BA165" s="5"/>
      <c r="BB165" s="5"/>
      <c r="BC165" s="5"/>
      <c r="BD165" s="5"/>
      <c r="BE165" s="5"/>
      <c r="BF165" s="5"/>
      <c r="BG165" s="5"/>
      <c r="BH165" s="30">
        <f>N165+AR165+BG165</f>
        <v>0</v>
      </c>
      <c r="BI165" s="23"/>
      <c r="BJ165" s="5"/>
      <c r="BK165" s="24"/>
      <c r="BL165" s="5"/>
      <c r="BM165" s="24"/>
      <c r="BN165" s="24"/>
    </row>
    <row r="166" spans="4:66" ht="12" customHeight="1" x14ac:dyDescent="0.3">
      <c r="D166" s="153"/>
      <c r="E166" s="120"/>
      <c r="F166" s="114"/>
      <c r="G166" s="115"/>
      <c r="H166" s="115"/>
      <c r="I166" s="116"/>
      <c r="J166" s="100"/>
      <c r="K166" s="84" t="s">
        <v>592</v>
      </c>
      <c r="L166" s="84" t="s">
        <v>581</v>
      </c>
      <c r="M166" s="36" t="s">
        <v>192</v>
      </c>
      <c r="N166" s="5"/>
      <c r="O166" s="5"/>
      <c r="P166" s="5"/>
      <c r="Q166" s="5"/>
      <c r="R166" s="18">
        <f>S166+U166+Z166</f>
        <v>0</v>
      </c>
      <c r="S166" s="9"/>
      <c r="T166" s="9"/>
      <c r="U166" s="9"/>
      <c r="V166" s="9"/>
      <c r="W166" s="9"/>
      <c r="X166" s="9"/>
      <c r="Y166" s="9"/>
      <c r="Z166" s="9"/>
      <c r="AA166" s="9"/>
      <c r="AB166" s="9"/>
      <c r="AC166" s="9"/>
      <c r="AD166" s="29">
        <f>O166+P166+Q166+R166+AC166</f>
        <v>0</v>
      </c>
      <c r="AE166" s="18">
        <f>AF166+AG166</f>
        <v>0</v>
      </c>
      <c r="AF166" s="9"/>
      <c r="AG166" s="9"/>
      <c r="AH166" s="9"/>
      <c r="AI166" s="5"/>
      <c r="AJ166" s="5"/>
      <c r="AK166" s="5"/>
      <c r="AL166" s="18">
        <f>AE166+AI166+AJ166+AK166</f>
        <v>0</v>
      </c>
      <c r="AM166" s="5"/>
      <c r="AN166" s="5"/>
      <c r="AO166" s="5"/>
      <c r="AP166" s="5"/>
      <c r="AQ166" s="5"/>
      <c r="AR166" s="29">
        <f>AD166+AL166+AQ166</f>
        <v>0</v>
      </c>
      <c r="AS166" s="5"/>
      <c r="AT166" s="5"/>
      <c r="AU166" s="5"/>
      <c r="AV166" s="5"/>
      <c r="AW166" s="5"/>
      <c r="AX166" s="5"/>
      <c r="AY166" s="5"/>
      <c r="AZ166" s="5"/>
      <c r="BA166" s="5"/>
      <c r="BB166" s="5"/>
      <c r="BC166" s="5"/>
      <c r="BD166" s="5"/>
      <c r="BE166" s="5"/>
      <c r="BF166" s="5"/>
      <c r="BG166" s="5"/>
      <c r="BH166" s="30">
        <f>N166+AR166+BG166</f>
        <v>0</v>
      </c>
      <c r="BI166" s="23"/>
      <c r="BJ166" s="5"/>
      <c r="BK166" s="24"/>
      <c r="BL166" s="5"/>
      <c r="BM166" s="24"/>
      <c r="BN166" s="24"/>
    </row>
    <row r="167" spans="4:66" ht="12" customHeight="1" x14ac:dyDescent="0.3">
      <c r="D167" s="153"/>
      <c r="E167" s="120"/>
      <c r="F167" s="114"/>
      <c r="G167" s="115"/>
      <c r="H167" s="115"/>
      <c r="I167" s="116"/>
      <c r="J167" s="100"/>
      <c r="K167" s="84" t="s">
        <v>593</v>
      </c>
      <c r="L167" s="84" t="s">
        <v>581</v>
      </c>
      <c r="M167" s="36" t="s">
        <v>193</v>
      </c>
      <c r="N167" s="5"/>
      <c r="O167" s="5"/>
      <c r="P167" s="5"/>
      <c r="Q167" s="5"/>
      <c r="R167" s="18">
        <f>S167+U167+Z167</f>
        <v>0</v>
      </c>
      <c r="S167" s="21"/>
      <c r="T167" s="21"/>
      <c r="U167" s="21"/>
      <c r="V167" s="21"/>
      <c r="W167" s="21"/>
      <c r="X167" s="21"/>
      <c r="Y167" s="21"/>
      <c r="Z167" s="21"/>
      <c r="AA167" s="21"/>
      <c r="AB167" s="21"/>
      <c r="AC167" s="21"/>
      <c r="AD167" s="29">
        <f>O167+P167+Q167+R167+AC167</f>
        <v>0</v>
      </c>
      <c r="AE167" s="18">
        <f>AF167+AG167</f>
        <v>0</v>
      </c>
      <c r="AF167" s="9"/>
      <c r="AG167" s="9"/>
      <c r="AH167" s="9"/>
      <c r="AI167" s="9"/>
      <c r="AJ167" s="9"/>
      <c r="AK167" s="9"/>
      <c r="AL167" s="18">
        <f>AE167+AI167+AJ167+AK167</f>
        <v>0</v>
      </c>
      <c r="AM167" s="9"/>
      <c r="AN167" s="9"/>
      <c r="AO167" s="9"/>
      <c r="AP167" s="9"/>
      <c r="AQ167" s="18">
        <f>AM167+AN167+AO167+AP167</f>
        <v>0</v>
      </c>
      <c r="AR167" s="18">
        <f>AD167+AL167+AQ167</f>
        <v>0</v>
      </c>
      <c r="AS167" s="18">
        <f>AT167+AU167+AV167+AW167+AZ167+BA167</f>
        <v>0</v>
      </c>
      <c r="AT167" s="10"/>
      <c r="AU167" s="9"/>
      <c r="AV167" s="9"/>
      <c r="AW167" s="9"/>
      <c r="AX167" s="9"/>
      <c r="AY167" s="9"/>
      <c r="AZ167" s="9"/>
      <c r="BA167" s="9"/>
      <c r="BB167" s="69"/>
      <c r="BC167" s="69"/>
      <c r="BD167" s="69"/>
      <c r="BE167" s="69"/>
      <c r="BF167" s="69"/>
      <c r="BG167" s="18">
        <f>AS167+BB167+BC167+BD167+BE167+BF167</f>
        <v>0</v>
      </c>
      <c r="BH167" s="30">
        <f>N167+AR167+BG167</f>
        <v>0</v>
      </c>
      <c r="BI167" s="23"/>
      <c r="BJ167" s="5"/>
      <c r="BK167" s="24"/>
      <c r="BL167" s="5"/>
      <c r="BM167" s="24"/>
      <c r="BN167" s="24"/>
    </row>
    <row r="168" spans="4:66" ht="12" customHeight="1" x14ac:dyDescent="0.3">
      <c r="D168" s="153"/>
      <c r="E168" s="120"/>
      <c r="F168" s="114"/>
      <c r="G168" s="115"/>
      <c r="H168" s="115"/>
      <c r="I168" s="116"/>
      <c r="J168" s="100"/>
      <c r="K168" s="122" t="s">
        <v>594</v>
      </c>
      <c r="L168" s="84" t="s">
        <v>581</v>
      </c>
      <c r="M168" s="36" t="s">
        <v>194</v>
      </c>
      <c r="N168" s="5"/>
      <c r="O168" s="5"/>
      <c r="P168" s="5"/>
      <c r="Q168" s="5"/>
      <c r="R168" s="18">
        <f>S168+U168+Z168</f>
        <v>0</v>
      </c>
      <c r="S168" s="21"/>
      <c r="T168" s="21"/>
      <c r="U168" s="21"/>
      <c r="V168" s="21"/>
      <c r="W168" s="21"/>
      <c r="X168" s="21"/>
      <c r="Y168" s="21"/>
      <c r="Z168" s="21"/>
      <c r="AA168" s="21"/>
      <c r="AB168" s="21"/>
      <c r="AC168" s="21"/>
      <c r="AD168" s="29">
        <f>O168+P168+Q168+R168+AC168</f>
        <v>0</v>
      </c>
      <c r="AE168" s="18">
        <f>AF168+AG168</f>
        <v>0</v>
      </c>
      <c r="AF168" s="9"/>
      <c r="AG168" s="9"/>
      <c r="AH168" s="9"/>
      <c r="AI168" s="9"/>
      <c r="AJ168" s="9"/>
      <c r="AK168" s="9"/>
      <c r="AL168" s="18">
        <f>AE168+AI168+AJ168+AK168</f>
        <v>0</v>
      </c>
      <c r="AM168" s="9"/>
      <c r="AN168" s="9"/>
      <c r="AO168" s="9"/>
      <c r="AP168" s="9"/>
      <c r="AQ168" s="18">
        <f>AM168+AN168+AO168+AP168</f>
        <v>0</v>
      </c>
      <c r="AR168" s="18">
        <f>AD168+AL168+AQ168</f>
        <v>0</v>
      </c>
      <c r="AS168" s="18">
        <f>AT168+AU168+AV168+AW168+AZ168+BA168</f>
        <v>0</v>
      </c>
      <c r="AT168" s="10"/>
      <c r="AU168" s="9"/>
      <c r="AV168" s="9"/>
      <c r="AW168" s="9"/>
      <c r="AX168" s="9"/>
      <c r="AY168" s="9"/>
      <c r="AZ168" s="9"/>
      <c r="BA168" s="9"/>
      <c r="BB168" s="69"/>
      <c r="BC168" s="69"/>
      <c r="BD168" s="69"/>
      <c r="BE168" s="69"/>
      <c r="BF168" s="69"/>
      <c r="BG168" s="18">
        <f>AS168+BB168+BC168+BD168+BE168+BF168</f>
        <v>0</v>
      </c>
      <c r="BH168" s="30">
        <f>N168+AR168+BG168</f>
        <v>0</v>
      </c>
      <c r="BI168" s="23"/>
      <c r="BJ168" s="5"/>
      <c r="BK168" s="24"/>
      <c r="BL168" s="5"/>
      <c r="BM168" s="24"/>
      <c r="BN168" s="24"/>
    </row>
    <row r="169" spans="4:66" ht="12" customHeight="1" x14ac:dyDescent="0.3">
      <c r="D169" s="153"/>
      <c r="E169" s="120"/>
      <c r="F169" s="114"/>
      <c r="G169" s="115"/>
      <c r="H169" s="115"/>
      <c r="I169" s="116"/>
      <c r="J169" s="100"/>
      <c r="K169" s="122"/>
      <c r="L169" s="84" t="s">
        <v>582</v>
      </c>
      <c r="M169" s="36" t="s">
        <v>195</v>
      </c>
      <c r="N169" s="9"/>
      <c r="O169" s="9"/>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30">
        <f>N169+O169+P169+Q169</f>
        <v>0</v>
      </c>
      <c r="BI169" s="23"/>
      <c r="BJ169" s="5"/>
      <c r="BK169" s="24"/>
      <c r="BL169" s="5"/>
      <c r="BM169" s="24"/>
      <c r="BN169" s="24"/>
    </row>
    <row r="170" spans="4:66" ht="12" customHeight="1" x14ac:dyDescent="0.3">
      <c r="D170" s="153"/>
      <c r="E170" s="120"/>
      <c r="F170" s="114"/>
      <c r="G170" s="115"/>
      <c r="H170" s="115"/>
      <c r="I170" s="116"/>
      <c r="J170" s="100"/>
      <c r="K170" s="122" t="s">
        <v>511</v>
      </c>
      <c r="L170" s="84" t="s">
        <v>581</v>
      </c>
      <c r="M170" s="36" t="s">
        <v>196</v>
      </c>
      <c r="N170" s="11"/>
      <c r="O170" s="11"/>
      <c r="P170" s="11"/>
      <c r="Q170" s="11"/>
      <c r="R170" s="18">
        <f>S170+U170+Z170</f>
        <v>0</v>
      </c>
      <c r="S170" s="21"/>
      <c r="T170" s="21"/>
      <c r="U170" s="21"/>
      <c r="V170" s="21"/>
      <c r="W170" s="21"/>
      <c r="X170" s="21"/>
      <c r="Y170" s="21"/>
      <c r="Z170" s="21"/>
      <c r="AA170" s="21"/>
      <c r="AB170" s="21"/>
      <c r="AC170" s="21"/>
      <c r="AD170" s="29">
        <f>O170+P170+Q170+R170+AC170</f>
        <v>0</v>
      </c>
      <c r="AE170" s="18">
        <f>AF170+AG170</f>
        <v>0</v>
      </c>
      <c r="AF170" s="9"/>
      <c r="AG170" s="9"/>
      <c r="AH170" s="9"/>
      <c r="AI170" s="9"/>
      <c r="AJ170" s="9"/>
      <c r="AK170" s="9"/>
      <c r="AL170" s="18">
        <f>AE170+AI170+AJ170+AK170</f>
        <v>0</v>
      </c>
      <c r="AM170" s="9"/>
      <c r="AN170" s="9"/>
      <c r="AO170" s="9"/>
      <c r="AP170" s="9"/>
      <c r="AQ170" s="18">
        <f>AM170+AN170+AO170+AP170</f>
        <v>0</v>
      </c>
      <c r="AR170" s="18">
        <f>AD170+AL170+AQ170</f>
        <v>0</v>
      </c>
      <c r="AS170" s="18">
        <f>AT170+AU170+AV170+AW170+AZ170+BA170</f>
        <v>0</v>
      </c>
      <c r="AT170" s="10"/>
      <c r="AU170" s="9"/>
      <c r="AV170" s="9"/>
      <c r="AW170" s="9"/>
      <c r="AX170" s="9"/>
      <c r="AY170" s="9"/>
      <c r="AZ170" s="9"/>
      <c r="BA170" s="9"/>
      <c r="BB170" s="69"/>
      <c r="BC170" s="69"/>
      <c r="BD170" s="69"/>
      <c r="BE170" s="69"/>
      <c r="BF170" s="69"/>
      <c r="BG170" s="18">
        <f>AS170+BB170+BC170+BD170+BE170+BF170</f>
        <v>0</v>
      </c>
      <c r="BH170" s="30">
        <f>N170+AR170+BG170</f>
        <v>0</v>
      </c>
      <c r="BI170" s="23"/>
      <c r="BJ170" s="5"/>
      <c r="BK170" s="24"/>
      <c r="BL170" s="5"/>
      <c r="BM170" s="24"/>
      <c r="BN170" s="24"/>
    </row>
    <row r="171" spans="4:66" ht="12" customHeight="1" x14ac:dyDescent="0.3">
      <c r="D171" s="153"/>
      <c r="E171" s="120"/>
      <c r="F171" s="114"/>
      <c r="G171" s="115"/>
      <c r="H171" s="115"/>
      <c r="I171" s="116"/>
      <c r="J171" s="100"/>
      <c r="K171" s="122"/>
      <c r="L171" s="84" t="s">
        <v>585</v>
      </c>
      <c r="M171" s="36" t="s">
        <v>197</v>
      </c>
      <c r="N171" s="11"/>
      <c r="O171" s="11"/>
      <c r="P171" s="11"/>
      <c r="Q171" s="11"/>
      <c r="R171" s="18">
        <f>S171+U171+Z171</f>
        <v>0</v>
      </c>
      <c r="S171" s="21"/>
      <c r="T171" s="21"/>
      <c r="U171" s="21"/>
      <c r="V171" s="21"/>
      <c r="W171" s="21"/>
      <c r="X171" s="21"/>
      <c r="Y171" s="21"/>
      <c r="Z171" s="21"/>
      <c r="AA171" s="21"/>
      <c r="AB171" s="21"/>
      <c r="AC171" s="21"/>
      <c r="AD171" s="29">
        <f>O171+P171+Q171+R171+AC171</f>
        <v>0</v>
      </c>
      <c r="AE171" s="18">
        <f>AF171+AG171</f>
        <v>0</v>
      </c>
      <c r="AF171" s="9"/>
      <c r="AG171" s="9"/>
      <c r="AH171" s="9"/>
      <c r="AI171" s="9"/>
      <c r="AJ171" s="9"/>
      <c r="AK171" s="9"/>
      <c r="AL171" s="18">
        <f>AE171+AI171+AJ171+AK171</f>
        <v>0</v>
      </c>
      <c r="AM171" s="9"/>
      <c r="AN171" s="9"/>
      <c r="AO171" s="9"/>
      <c r="AP171" s="9"/>
      <c r="AQ171" s="18">
        <f>AM171+AN171+AO171+AP171</f>
        <v>0</v>
      </c>
      <c r="AR171" s="18">
        <f>AD171+AL171+AQ171</f>
        <v>0</v>
      </c>
      <c r="AS171" s="18">
        <f>AT171+AU171+AV171+AW171+AZ171+BA171</f>
        <v>0</v>
      </c>
      <c r="AT171" s="10"/>
      <c r="AU171" s="9"/>
      <c r="AV171" s="9"/>
      <c r="AW171" s="9"/>
      <c r="AX171" s="9"/>
      <c r="AY171" s="9"/>
      <c r="AZ171" s="9"/>
      <c r="BA171" s="9"/>
      <c r="BB171" s="69"/>
      <c r="BC171" s="69"/>
      <c r="BD171" s="69"/>
      <c r="BE171" s="69"/>
      <c r="BF171" s="69"/>
      <c r="BG171" s="18">
        <f>AS171+BB171+BC171+BD171+BE171+BF171</f>
        <v>0</v>
      </c>
      <c r="BH171" s="30">
        <f>N171+AR171+BG171</f>
        <v>0</v>
      </c>
      <c r="BI171" s="23"/>
      <c r="BJ171" s="5"/>
      <c r="BK171" s="24"/>
      <c r="BL171" s="5"/>
      <c r="BM171" s="24"/>
      <c r="BN171" s="24"/>
    </row>
    <row r="172" spans="4:66" ht="12" customHeight="1" x14ac:dyDescent="0.3">
      <c r="D172" s="153"/>
      <c r="E172" s="120"/>
      <c r="F172" s="114"/>
      <c r="G172" s="115"/>
      <c r="H172" s="115"/>
      <c r="I172" s="116"/>
      <c r="J172" s="100"/>
      <c r="K172" s="84" t="s">
        <v>595</v>
      </c>
      <c r="L172" s="84" t="s">
        <v>581</v>
      </c>
      <c r="M172" s="36" t="s">
        <v>198</v>
      </c>
      <c r="N172" s="9"/>
      <c r="O172" s="9"/>
      <c r="P172" s="5"/>
      <c r="Q172" s="5"/>
      <c r="R172" s="18">
        <f>S172+U172+Z172</f>
        <v>0</v>
      </c>
      <c r="S172" s="9"/>
      <c r="T172" s="9"/>
      <c r="U172" s="9"/>
      <c r="V172" s="9"/>
      <c r="W172" s="9"/>
      <c r="X172" s="9"/>
      <c r="Y172" s="9"/>
      <c r="Z172" s="9"/>
      <c r="AA172" s="9"/>
      <c r="AB172" s="9"/>
      <c r="AC172" s="9"/>
      <c r="AD172" s="29">
        <f>O172+P172+Q172+R172+AC172</f>
        <v>0</v>
      </c>
      <c r="AE172" s="18">
        <f>AF172+AG172</f>
        <v>0</v>
      </c>
      <c r="AF172" s="9"/>
      <c r="AG172" s="9"/>
      <c r="AH172" s="9"/>
      <c r="AI172" s="9"/>
      <c r="AJ172" s="9"/>
      <c r="AK172" s="9"/>
      <c r="AL172" s="18">
        <f>AE172+AI172+AJ172+AK172</f>
        <v>0</v>
      </c>
      <c r="AM172" s="9"/>
      <c r="AN172" s="9"/>
      <c r="AO172" s="9"/>
      <c r="AP172" s="9"/>
      <c r="AQ172" s="18">
        <f>AM172+AN172+AO172+AP172</f>
        <v>0</v>
      </c>
      <c r="AR172" s="18">
        <f>AD172+AL172+AQ172</f>
        <v>0</v>
      </c>
      <c r="AS172" s="18">
        <f>AT172+AU172+AV172+AW172+AZ172+BA172</f>
        <v>0</v>
      </c>
      <c r="AT172" s="10"/>
      <c r="AU172" s="9"/>
      <c r="AV172" s="9"/>
      <c r="AW172" s="9"/>
      <c r="AX172" s="9"/>
      <c r="AY172" s="9"/>
      <c r="AZ172" s="9"/>
      <c r="BA172" s="9"/>
      <c r="BB172" s="69"/>
      <c r="BC172" s="69"/>
      <c r="BD172" s="69"/>
      <c r="BE172" s="69"/>
      <c r="BF172" s="69"/>
      <c r="BG172" s="18">
        <f>AS172+BB172+BC172+BD172+BE172+BF172</f>
        <v>0</v>
      </c>
      <c r="BH172" s="30">
        <f>N172+AR172+BG172</f>
        <v>0</v>
      </c>
      <c r="BI172" s="23"/>
      <c r="BJ172" s="5"/>
      <c r="BK172" s="24"/>
      <c r="BL172" s="5"/>
      <c r="BM172" s="24"/>
      <c r="BN172" s="24"/>
    </row>
    <row r="173" spans="4:66" ht="12" customHeight="1" x14ac:dyDescent="0.3">
      <c r="D173" s="153"/>
      <c r="E173" s="120"/>
      <c r="F173" s="114"/>
      <c r="G173" s="115"/>
      <c r="H173" s="115"/>
      <c r="I173" s="116"/>
      <c r="J173" s="100"/>
      <c r="K173" s="84" t="s">
        <v>587</v>
      </c>
      <c r="L173" s="84" t="s">
        <v>581</v>
      </c>
      <c r="M173" s="36" t="s">
        <v>199</v>
      </c>
      <c r="N173" s="18">
        <f>N164+N165+N166+N167+N168+N170+N172</f>
        <v>0</v>
      </c>
      <c r="O173" s="18">
        <f>O164+O165+O166+O167+O168+O170+O172</f>
        <v>0</v>
      </c>
      <c r="P173" s="5"/>
      <c r="Q173" s="5"/>
      <c r="R173" s="18">
        <f t="shared" ref="R173:BH173" si="78">R164+R165+R166+R167+R168+R170+R172</f>
        <v>0</v>
      </c>
      <c r="S173" s="18">
        <f t="shared" si="78"/>
        <v>0</v>
      </c>
      <c r="T173" s="18">
        <f t="shared" si="78"/>
        <v>0</v>
      </c>
      <c r="U173" s="18">
        <f t="shared" si="78"/>
        <v>0</v>
      </c>
      <c r="V173" s="18">
        <f t="shared" si="78"/>
        <v>0</v>
      </c>
      <c r="W173" s="18">
        <f t="shared" si="78"/>
        <v>0</v>
      </c>
      <c r="X173" s="18">
        <f t="shared" si="78"/>
        <v>0</v>
      </c>
      <c r="Y173" s="18">
        <f t="shared" si="78"/>
        <v>0</v>
      </c>
      <c r="Z173" s="18">
        <f t="shared" si="78"/>
        <v>0</v>
      </c>
      <c r="AA173" s="18">
        <f t="shared" si="78"/>
        <v>0</v>
      </c>
      <c r="AB173" s="18">
        <f t="shared" si="78"/>
        <v>0</v>
      </c>
      <c r="AC173" s="18">
        <f t="shared" si="78"/>
        <v>0</v>
      </c>
      <c r="AD173" s="18">
        <f t="shared" si="78"/>
        <v>0</v>
      </c>
      <c r="AE173" s="18">
        <f t="shared" si="78"/>
        <v>0</v>
      </c>
      <c r="AF173" s="18">
        <f t="shared" si="78"/>
        <v>0</v>
      </c>
      <c r="AG173" s="18">
        <f t="shared" si="78"/>
        <v>0</v>
      </c>
      <c r="AH173" s="18">
        <f t="shared" si="78"/>
        <v>0</v>
      </c>
      <c r="AI173" s="18">
        <f t="shared" si="78"/>
        <v>0</v>
      </c>
      <c r="AJ173" s="18">
        <f t="shared" si="78"/>
        <v>0</v>
      </c>
      <c r="AK173" s="18">
        <f t="shared" si="78"/>
        <v>0</v>
      </c>
      <c r="AL173" s="18">
        <f t="shared" si="78"/>
        <v>0</v>
      </c>
      <c r="AM173" s="18">
        <f t="shared" si="78"/>
        <v>0</v>
      </c>
      <c r="AN173" s="18">
        <f t="shared" si="78"/>
        <v>0</v>
      </c>
      <c r="AO173" s="18">
        <f t="shared" si="78"/>
        <v>0</v>
      </c>
      <c r="AP173" s="18">
        <f t="shared" si="78"/>
        <v>0</v>
      </c>
      <c r="AQ173" s="18">
        <f t="shared" si="78"/>
        <v>0</v>
      </c>
      <c r="AR173" s="18">
        <f t="shared" si="78"/>
        <v>0</v>
      </c>
      <c r="AS173" s="18">
        <f t="shared" si="78"/>
        <v>0</v>
      </c>
      <c r="AT173" s="18">
        <f t="shared" si="78"/>
        <v>0</v>
      </c>
      <c r="AU173" s="18">
        <f t="shared" si="78"/>
        <v>0</v>
      </c>
      <c r="AV173" s="18">
        <f t="shared" si="78"/>
        <v>0</v>
      </c>
      <c r="AW173" s="18">
        <f t="shared" si="78"/>
        <v>0</v>
      </c>
      <c r="AX173" s="18">
        <f t="shared" si="78"/>
        <v>0</v>
      </c>
      <c r="AY173" s="18">
        <f t="shared" si="78"/>
        <v>0</v>
      </c>
      <c r="AZ173" s="18">
        <f t="shared" si="78"/>
        <v>0</v>
      </c>
      <c r="BA173" s="18">
        <f t="shared" si="78"/>
        <v>0</v>
      </c>
      <c r="BB173" s="18">
        <f t="shared" si="78"/>
        <v>0</v>
      </c>
      <c r="BC173" s="18">
        <f t="shared" si="78"/>
        <v>0</v>
      </c>
      <c r="BD173" s="18">
        <f t="shared" si="78"/>
        <v>0</v>
      </c>
      <c r="BE173" s="18">
        <f t="shared" si="78"/>
        <v>0</v>
      </c>
      <c r="BF173" s="18">
        <f t="shared" si="78"/>
        <v>0</v>
      </c>
      <c r="BG173" s="18">
        <f t="shared" si="78"/>
        <v>0</v>
      </c>
      <c r="BH173" s="18">
        <f t="shared" si="78"/>
        <v>0</v>
      </c>
      <c r="BI173" s="23"/>
      <c r="BJ173" s="5"/>
      <c r="BK173" s="24"/>
      <c r="BL173" s="5"/>
      <c r="BM173" s="24"/>
      <c r="BN173" s="24"/>
    </row>
    <row r="174" spans="4:66" ht="12" customHeight="1" x14ac:dyDescent="0.3">
      <c r="D174" s="153"/>
      <c r="E174" s="120"/>
      <c r="F174" s="114"/>
      <c r="G174" s="115"/>
      <c r="H174" s="115"/>
      <c r="I174" s="116"/>
      <c r="J174" s="100" t="s">
        <v>596</v>
      </c>
      <c r="K174" s="100"/>
      <c r="L174" s="84" t="s">
        <v>581</v>
      </c>
      <c r="M174" s="36" t="s">
        <v>200</v>
      </c>
      <c r="N174" s="5"/>
      <c r="O174" s="5"/>
      <c r="P174" s="5"/>
      <c r="Q174" s="5"/>
      <c r="R174" s="18">
        <f>S174+U174+Z174</f>
        <v>0</v>
      </c>
      <c r="S174" s="21"/>
      <c r="T174" s="21"/>
      <c r="U174" s="21"/>
      <c r="V174" s="21"/>
      <c r="W174" s="21"/>
      <c r="X174" s="21"/>
      <c r="Y174" s="21"/>
      <c r="Z174" s="21"/>
      <c r="AA174" s="21"/>
      <c r="AB174" s="21"/>
      <c r="AC174" s="21"/>
      <c r="AD174" s="29">
        <f>O174+P174+Q174+R174+AC174</f>
        <v>0</v>
      </c>
      <c r="AE174" s="18">
        <f>AF174+AG174</f>
        <v>0</v>
      </c>
      <c r="AF174" s="9"/>
      <c r="AG174" s="9"/>
      <c r="AH174" s="9"/>
      <c r="AI174" s="9"/>
      <c r="AJ174" s="9"/>
      <c r="AK174" s="9"/>
      <c r="AL174" s="18">
        <f>AE174+AI174+AJ174+AK174</f>
        <v>0</v>
      </c>
      <c r="AM174" s="9"/>
      <c r="AN174" s="9"/>
      <c r="AO174" s="9"/>
      <c r="AP174" s="9"/>
      <c r="AQ174" s="18">
        <f>AM174+AN174+AO174+AP174</f>
        <v>0</v>
      </c>
      <c r="AR174" s="18">
        <f>AD174+AL174+AQ174</f>
        <v>0</v>
      </c>
      <c r="AS174" s="18">
        <f>AT174+AU174+AV174+AW174+AZ174+BA174</f>
        <v>0</v>
      </c>
      <c r="AT174" s="10"/>
      <c r="AU174" s="9"/>
      <c r="AV174" s="9"/>
      <c r="AW174" s="9"/>
      <c r="AX174" s="9"/>
      <c r="AY174" s="9"/>
      <c r="AZ174" s="9"/>
      <c r="BA174" s="9"/>
      <c r="BB174" s="69"/>
      <c r="BC174" s="69"/>
      <c r="BD174" s="69"/>
      <c r="BE174" s="69"/>
      <c r="BF174" s="69"/>
      <c r="BG174" s="18">
        <f>AS174+BB174+BC174+BD174+BE174+BF174</f>
        <v>0</v>
      </c>
      <c r="BH174" s="30">
        <f>N174+AR174+BG174</f>
        <v>0</v>
      </c>
      <c r="BI174" s="23"/>
      <c r="BJ174" s="5"/>
      <c r="BK174" s="24"/>
      <c r="BL174" s="5"/>
      <c r="BM174" s="24"/>
      <c r="BN174" s="24"/>
    </row>
    <row r="175" spans="4:66" ht="12" customHeight="1" x14ac:dyDescent="0.3">
      <c r="D175" s="153"/>
      <c r="E175" s="120"/>
      <c r="F175" s="114"/>
      <c r="G175" s="115"/>
      <c r="H175" s="115"/>
      <c r="I175" s="116"/>
      <c r="J175" s="100"/>
      <c r="K175" s="100"/>
      <c r="L175" s="84" t="s">
        <v>582</v>
      </c>
      <c r="M175" s="36" t="s">
        <v>201</v>
      </c>
      <c r="N175" s="9"/>
      <c r="O175" s="9"/>
      <c r="P175" s="9"/>
      <c r="Q175" s="9"/>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30">
        <f>N175+O175+P175+Q175</f>
        <v>0</v>
      </c>
      <c r="BI175" s="23"/>
      <c r="BJ175" s="5"/>
      <c r="BK175" s="24"/>
      <c r="BL175" s="5"/>
      <c r="BM175" s="24"/>
      <c r="BN175" s="24"/>
    </row>
    <row r="176" spans="4:66" ht="12" customHeight="1" x14ac:dyDescent="0.3">
      <c r="D176" s="153"/>
      <c r="E176" s="120"/>
      <c r="F176" s="114"/>
      <c r="G176" s="115"/>
      <c r="H176" s="115"/>
      <c r="I176" s="116"/>
      <c r="J176" s="91" t="s">
        <v>597</v>
      </c>
      <c r="K176" s="90" t="s">
        <v>598</v>
      </c>
      <c r="L176" s="85" t="s">
        <v>581</v>
      </c>
      <c r="M176" s="36" t="s">
        <v>202</v>
      </c>
      <c r="N176" s="5"/>
      <c r="O176" s="5"/>
      <c r="P176" s="5"/>
      <c r="Q176" s="5"/>
      <c r="R176" s="18">
        <f>S176+U176+Z176</f>
        <v>0</v>
      </c>
      <c r="S176" s="21"/>
      <c r="T176" s="21"/>
      <c r="U176" s="21"/>
      <c r="V176" s="21"/>
      <c r="W176" s="21"/>
      <c r="X176" s="21"/>
      <c r="Y176" s="21"/>
      <c r="Z176" s="21"/>
      <c r="AA176" s="21"/>
      <c r="AB176" s="21"/>
      <c r="AC176" s="21"/>
      <c r="AD176" s="29">
        <f>O176+P176+Q176+R176+AC176</f>
        <v>0</v>
      </c>
      <c r="AE176" s="18">
        <f>AF176+AG176</f>
        <v>0</v>
      </c>
      <c r="AF176" s="9"/>
      <c r="AG176" s="9"/>
      <c r="AH176" s="9"/>
      <c r="AI176" s="9"/>
      <c r="AJ176" s="9"/>
      <c r="AK176" s="9"/>
      <c r="AL176" s="18">
        <f>AE176+AI176+AJ176+AK176</f>
        <v>0</v>
      </c>
      <c r="AM176" s="9"/>
      <c r="AN176" s="9"/>
      <c r="AO176" s="9"/>
      <c r="AP176" s="9"/>
      <c r="AQ176" s="18">
        <f>AM176+AN176+AO176+AP176</f>
        <v>0</v>
      </c>
      <c r="AR176" s="18">
        <f>AD176+AL176+AQ176</f>
        <v>0</v>
      </c>
      <c r="AS176" s="18">
        <f>AT176+AU176+AV176+AW176+AZ176+BA176</f>
        <v>0</v>
      </c>
      <c r="AT176" s="10"/>
      <c r="AU176" s="9"/>
      <c r="AV176" s="9"/>
      <c r="AW176" s="9"/>
      <c r="AX176" s="9"/>
      <c r="AY176" s="9"/>
      <c r="AZ176" s="9"/>
      <c r="BA176" s="9"/>
      <c r="BB176" s="69"/>
      <c r="BC176" s="69"/>
      <c r="BD176" s="69"/>
      <c r="BE176" s="69"/>
      <c r="BF176" s="69"/>
      <c r="BG176" s="18">
        <f>AS176+BB176+BC176+BD176+BE176+BF176</f>
        <v>0</v>
      </c>
      <c r="BH176" s="30">
        <f>N176+AR176+BG176</f>
        <v>0</v>
      </c>
      <c r="BI176" s="23"/>
      <c r="BJ176" s="5"/>
      <c r="BK176" s="24"/>
      <c r="BL176" s="5"/>
      <c r="BM176" s="24"/>
      <c r="BN176" s="24"/>
    </row>
    <row r="177" spans="4:66" ht="12" customHeight="1" x14ac:dyDescent="0.3">
      <c r="D177" s="153"/>
      <c r="E177" s="120"/>
      <c r="F177" s="114"/>
      <c r="G177" s="115"/>
      <c r="H177" s="115"/>
      <c r="I177" s="116"/>
      <c r="J177" s="91"/>
      <c r="K177" s="90"/>
      <c r="L177" s="85" t="s">
        <v>582</v>
      </c>
      <c r="M177" s="36" t="s">
        <v>203</v>
      </c>
      <c r="N177" s="9"/>
      <c r="O177" s="9"/>
      <c r="P177" s="9"/>
      <c r="Q177" s="9"/>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30">
        <f>N177+O177+P177+Q177</f>
        <v>0</v>
      </c>
      <c r="BI177" s="23"/>
      <c r="BJ177" s="5"/>
      <c r="BK177" s="24"/>
      <c r="BL177" s="5"/>
      <c r="BM177" s="24"/>
      <c r="BN177" s="24"/>
    </row>
    <row r="178" spans="4:66" ht="12" customHeight="1" x14ac:dyDescent="0.3">
      <c r="D178" s="153"/>
      <c r="E178" s="120"/>
      <c r="F178" s="114"/>
      <c r="G178" s="115"/>
      <c r="H178" s="115"/>
      <c r="I178" s="116"/>
      <c r="J178" s="91"/>
      <c r="K178" s="98" t="s">
        <v>511</v>
      </c>
      <c r="L178" s="86" t="s">
        <v>581</v>
      </c>
      <c r="M178" s="36" t="s">
        <v>204</v>
      </c>
      <c r="N178" s="11"/>
      <c r="O178" s="11"/>
      <c r="P178" s="11"/>
      <c r="Q178" s="11"/>
      <c r="R178" s="18">
        <f>S178+U178+Z178</f>
        <v>0</v>
      </c>
      <c r="S178" s="21"/>
      <c r="T178" s="21"/>
      <c r="U178" s="21"/>
      <c r="V178" s="21"/>
      <c r="W178" s="21"/>
      <c r="X178" s="21"/>
      <c r="Y178" s="21"/>
      <c r="Z178" s="21"/>
      <c r="AA178" s="21"/>
      <c r="AB178" s="21"/>
      <c r="AC178" s="21"/>
      <c r="AD178" s="29">
        <f>O178+P178+Q178+R178+AC178</f>
        <v>0</v>
      </c>
      <c r="AE178" s="18">
        <f>AF178+AG178</f>
        <v>0</v>
      </c>
      <c r="AF178" s="9"/>
      <c r="AG178" s="9"/>
      <c r="AH178" s="9"/>
      <c r="AI178" s="9"/>
      <c r="AJ178" s="9"/>
      <c r="AK178" s="9"/>
      <c r="AL178" s="18">
        <f>AE178+AI178+AJ178+AK178</f>
        <v>0</v>
      </c>
      <c r="AM178" s="9"/>
      <c r="AN178" s="9"/>
      <c r="AO178" s="9"/>
      <c r="AP178" s="9"/>
      <c r="AQ178" s="18">
        <f>AM178+AN178+AO178+AP178</f>
        <v>0</v>
      </c>
      <c r="AR178" s="18">
        <f>AD178+AL178+AQ178</f>
        <v>0</v>
      </c>
      <c r="AS178" s="18">
        <f>AT178+AU178+AV178+AW178+AZ178+BA178</f>
        <v>0</v>
      </c>
      <c r="AT178" s="10"/>
      <c r="AU178" s="9"/>
      <c r="AV178" s="9"/>
      <c r="AW178" s="9"/>
      <c r="AX178" s="9"/>
      <c r="AY178" s="9"/>
      <c r="AZ178" s="9"/>
      <c r="BA178" s="9"/>
      <c r="BB178" s="69"/>
      <c r="BC178" s="69"/>
      <c r="BD178" s="69"/>
      <c r="BE178" s="69"/>
      <c r="BF178" s="69"/>
      <c r="BG178" s="18">
        <f>AS178+BB178+BC178+BD178+BE178+BF178</f>
        <v>0</v>
      </c>
      <c r="BH178" s="30">
        <f>N178+AR178+BG178</f>
        <v>0</v>
      </c>
      <c r="BI178" s="23"/>
      <c r="BJ178" s="5"/>
      <c r="BK178" s="24"/>
      <c r="BL178" s="5"/>
      <c r="BM178" s="24"/>
      <c r="BN178" s="24"/>
    </row>
    <row r="179" spans="4:66" ht="12" customHeight="1" x14ac:dyDescent="0.3">
      <c r="D179" s="153"/>
      <c r="E179" s="120"/>
      <c r="F179" s="114"/>
      <c r="G179" s="115"/>
      <c r="H179" s="115"/>
      <c r="I179" s="116"/>
      <c r="J179" s="91"/>
      <c r="K179" s="98"/>
      <c r="L179" s="86" t="s">
        <v>585</v>
      </c>
      <c r="M179" s="36" t="s">
        <v>205</v>
      </c>
      <c r="N179" s="11"/>
      <c r="O179" s="11"/>
      <c r="P179" s="11"/>
      <c r="Q179" s="11"/>
      <c r="R179" s="18">
        <f>S179+U179+Z179</f>
        <v>0</v>
      </c>
      <c r="S179" s="21"/>
      <c r="T179" s="21"/>
      <c r="U179" s="21"/>
      <c r="V179" s="21"/>
      <c r="W179" s="21"/>
      <c r="X179" s="21"/>
      <c r="Y179" s="21"/>
      <c r="Z179" s="21"/>
      <c r="AA179" s="21"/>
      <c r="AB179" s="21"/>
      <c r="AC179" s="21"/>
      <c r="AD179" s="29">
        <f>O179+P179+Q179+R179+AC179</f>
        <v>0</v>
      </c>
      <c r="AE179" s="18">
        <f>AF179+AG179</f>
        <v>0</v>
      </c>
      <c r="AF179" s="9"/>
      <c r="AG179" s="9"/>
      <c r="AH179" s="9"/>
      <c r="AI179" s="9"/>
      <c r="AJ179" s="9"/>
      <c r="AK179" s="9"/>
      <c r="AL179" s="18">
        <f>AE179+AI179+AJ179+AK179</f>
        <v>0</v>
      </c>
      <c r="AM179" s="9"/>
      <c r="AN179" s="9"/>
      <c r="AO179" s="9"/>
      <c r="AP179" s="9"/>
      <c r="AQ179" s="18">
        <f>AM179+AN179+AO179+AP179</f>
        <v>0</v>
      </c>
      <c r="AR179" s="18">
        <f>AD179+AL179+AQ179</f>
        <v>0</v>
      </c>
      <c r="AS179" s="18">
        <f>AT179+AU179+AV179+AW179+AZ179+BA179</f>
        <v>0</v>
      </c>
      <c r="AT179" s="10"/>
      <c r="AU179" s="9"/>
      <c r="AV179" s="9"/>
      <c r="AW179" s="9"/>
      <c r="AX179" s="9"/>
      <c r="AY179" s="9"/>
      <c r="AZ179" s="9"/>
      <c r="BA179" s="9"/>
      <c r="BB179" s="69"/>
      <c r="BC179" s="69"/>
      <c r="BD179" s="69"/>
      <c r="BE179" s="69"/>
      <c r="BF179" s="69"/>
      <c r="BG179" s="18">
        <f>AS179+BB179+BC179+BD179+BE179+BF179</f>
        <v>0</v>
      </c>
      <c r="BH179" s="30">
        <f>N179+AR179+BG179</f>
        <v>0</v>
      </c>
      <c r="BI179" s="23"/>
      <c r="BJ179" s="5"/>
      <c r="BK179" s="24"/>
      <c r="BL179" s="5"/>
      <c r="BM179" s="24"/>
      <c r="BN179" s="24"/>
    </row>
    <row r="180" spans="4:66" ht="12" customHeight="1" x14ac:dyDescent="0.3">
      <c r="D180" s="153"/>
      <c r="E180" s="120"/>
      <c r="F180" s="117"/>
      <c r="G180" s="118"/>
      <c r="H180" s="118"/>
      <c r="I180" s="119"/>
      <c r="J180" s="91"/>
      <c r="K180" s="86" t="s">
        <v>595</v>
      </c>
      <c r="L180" s="86" t="s">
        <v>581</v>
      </c>
      <c r="M180" s="36" t="s">
        <v>206</v>
      </c>
      <c r="N180" s="21"/>
      <c r="O180" s="21"/>
      <c r="P180" s="21"/>
      <c r="Q180" s="21"/>
      <c r="R180" s="18">
        <f>S180+U180+Z180</f>
        <v>0</v>
      </c>
      <c r="S180" s="21"/>
      <c r="T180" s="21"/>
      <c r="U180" s="21"/>
      <c r="V180" s="21"/>
      <c r="W180" s="21"/>
      <c r="X180" s="21"/>
      <c r="Y180" s="21"/>
      <c r="Z180" s="21"/>
      <c r="AA180" s="21"/>
      <c r="AB180" s="21"/>
      <c r="AC180" s="21"/>
      <c r="AD180" s="29">
        <f>O180+P180+Q180+R180+AC180</f>
        <v>0</v>
      </c>
      <c r="AE180" s="18">
        <f>AF180+AG180</f>
        <v>0</v>
      </c>
      <c r="AF180" s="9"/>
      <c r="AG180" s="9"/>
      <c r="AH180" s="9"/>
      <c r="AI180" s="9"/>
      <c r="AJ180" s="9"/>
      <c r="AK180" s="9"/>
      <c r="AL180" s="18">
        <f>AE180+AI180+AJ180+AK180</f>
        <v>0</v>
      </c>
      <c r="AM180" s="9"/>
      <c r="AN180" s="9"/>
      <c r="AO180" s="9"/>
      <c r="AP180" s="9"/>
      <c r="AQ180" s="18">
        <f>AM180+AN180+AO180+AP180</f>
        <v>0</v>
      </c>
      <c r="AR180" s="18">
        <f>AD180+AL180+AQ180</f>
        <v>0</v>
      </c>
      <c r="AS180" s="18">
        <f>AT180+AU180+AV180+AW180+AZ180+BA180</f>
        <v>0</v>
      </c>
      <c r="AT180" s="10"/>
      <c r="AU180" s="9"/>
      <c r="AV180" s="9"/>
      <c r="AW180" s="9"/>
      <c r="AX180" s="9"/>
      <c r="AY180" s="9"/>
      <c r="AZ180" s="9"/>
      <c r="BA180" s="9"/>
      <c r="BB180" s="69"/>
      <c r="BC180" s="69"/>
      <c r="BD180" s="69"/>
      <c r="BE180" s="69"/>
      <c r="BF180" s="69"/>
      <c r="BG180" s="18">
        <f>AS180+BB180+BC180+BD180+BE180+BF180</f>
        <v>0</v>
      </c>
      <c r="BH180" s="30">
        <f>N180+AR180+BG180</f>
        <v>0</v>
      </c>
      <c r="BI180" s="23"/>
      <c r="BJ180" s="5"/>
      <c r="BK180" s="24"/>
      <c r="BL180" s="5"/>
      <c r="BM180" s="24"/>
      <c r="BN180" s="24"/>
    </row>
    <row r="181" spans="4:66" ht="12" customHeight="1" x14ac:dyDescent="0.3">
      <c r="D181" s="153"/>
      <c r="E181" s="120"/>
      <c r="F181" s="87" t="s">
        <v>599</v>
      </c>
      <c r="G181" s="87"/>
      <c r="H181" s="87"/>
      <c r="I181" s="87"/>
      <c r="J181" s="88" t="s">
        <v>600</v>
      </c>
      <c r="K181" s="98" t="s">
        <v>601</v>
      </c>
      <c r="L181" s="86" t="s">
        <v>581</v>
      </c>
      <c r="M181" s="36" t="s">
        <v>207</v>
      </c>
      <c r="N181" s="5"/>
      <c r="O181" s="5"/>
      <c r="P181" s="5"/>
      <c r="Q181" s="5"/>
      <c r="R181" s="18">
        <f>S181+U181+Z181</f>
        <v>0</v>
      </c>
      <c r="S181" s="21"/>
      <c r="T181" s="21"/>
      <c r="U181" s="21"/>
      <c r="V181" s="21"/>
      <c r="W181" s="21"/>
      <c r="X181" s="21"/>
      <c r="Y181" s="21"/>
      <c r="Z181" s="21"/>
      <c r="AA181" s="21"/>
      <c r="AB181" s="21"/>
      <c r="AC181" s="21"/>
      <c r="AD181" s="29">
        <f>O181+P181+Q181+R181+AC181</f>
        <v>0</v>
      </c>
      <c r="AE181" s="18">
        <f>AF181+AG181</f>
        <v>0</v>
      </c>
      <c r="AF181" s="9"/>
      <c r="AG181" s="9"/>
      <c r="AH181" s="9"/>
      <c r="AI181" s="9"/>
      <c r="AJ181" s="9"/>
      <c r="AK181" s="9"/>
      <c r="AL181" s="18">
        <f>AE181+AI181+AJ181+AK181</f>
        <v>0</v>
      </c>
      <c r="AM181" s="9"/>
      <c r="AN181" s="9"/>
      <c r="AO181" s="9"/>
      <c r="AP181" s="9"/>
      <c r="AQ181" s="18">
        <f>AM181+AN181+AO181+AP181</f>
        <v>0</v>
      </c>
      <c r="AR181" s="18">
        <f>AD181+AL181+AQ181</f>
        <v>0</v>
      </c>
      <c r="AS181" s="18">
        <f>AT181+AU181+AV181+AW181+AZ181+BA181</f>
        <v>0</v>
      </c>
      <c r="AT181" s="10"/>
      <c r="AU181" s="9"/>
      <c r="AV181" s="9"/>
      <c r="AW181" s="9"/>
      <c r="AX181" s="9"/>
      <c r="AY181" s="9"/>
      <c r="AZ181" s="9"/>
      <c r="BA181" s="9"/>
      <c r="BB181" s="69"/>
      <c r="BC181" s="69"/>
      <c r="BD181" s="69"/>
      <c r="BE181" s="69"/>
      <c r="BF181" s="69"/>
      <c r="BG181" s="18">
        <f>AS181+BB181+BC181+BD181+BE181+BF181</f>
        <v>0</v>
      </c>
      <c r="BH181" s="30">
        <f>N181+AR181+BG181</f>
        <v>0</v>
      </c>
      <c r="BI181" s="23"/>
      <c r="BJ181" s="5"/>
      <c r="BK181" s="24"/>
      <c r="BL181" s="5"/>
      <c r="BM181" s="24"/>
      <c r="BN181" s="24"/>
    </row>
    <row r="182" spans="4:66" ht="12" customHeight="1" x14ac:dyDescent="0.3">
      <c r="D182" s="153"/>
      <c r="E182" s="120"/>
      <c r="F182" s="87"/>
      <c r="G182" s="87"/>
      <c r="H182" s="87"/>
      <c r="I182" s="87"/>
      <c r="J182" s="88"/>
      <c r="K182" s="98"/>
      <c r="L182" s="86" t="s">
        <v>582</v>
      </c>
      <c r="M182" s="36" t="s">
        <v>208</v>
      </c>
      <c r="N182" s="9"/>
      <c r="O182" s="9"/>
      <c r="P182" s="9"/>
      <c r="Q182" s="9"/>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30">
        <f>N182+O182+P182+Q182</f>
        <v>0</v>
      </c>
      <c r="BI182" s="23"/>
      <c r="BJ182" s="5"/>
      <c r="BK182" s="24"/>
      <c r="BL182" s="5"/>
      <c r="BM182" s="24"/>
      <c r="BN182" s="24"/>
    </row>
    <row r="183" spans="4:66" ht="12" customHeight="1" x14ac:dyDescent="0.3">
      <c r="D183" s="153"/>
      <c r="E183" s="120"/>
      <c r="F183" s="87"/>
      <c r="G183" s="87"/>
      <c r="H183" s="87"/>
      <c r="I183" s="87"/>
      <c r="J183" s="88"/>
      <c r="K183" s="98" t="s">
        <v>598</v>
      </c>
      <c r="L183" s="86" t="s">
        <v>581</v>
      </c>
      <c r="M183" s="36" t="s">
        <v>209</v>
      </c>
      <c r="N183" s="5"/>
      <c r="O183" s="5"/>
      <c r="P183" s="5"/>
      <c r="Q183" s="5"/>
      <c r="R183" s="18">
        <f>S183+U183+Z183</f>
        <v>0</v>
      </c>
      <c r="S183" s="21"/>
      <c r="T183" s="21"/>
      <c r="U183" s="21"/>
      <c r="V183" s="21"/>
      <c r="W183" s="21"/>
      <c r="X183" s="21"/>
      <c r="Y183" s="21"/>
      <c r="Z183" s="21"/>
      <c r="AA183" s="21"/>
      <c r="AB183" s="21"/>
      <c r="AC183" s="21"/>
      <c r="AD183" s="29">
        <f>O183+P183+Q183+R183+AC183</f>
        <v>0</v>
      </c>
      <c r="AE183" s="18">
        <f>AF183+AG183</f>
        <v>0</v>
      </c>
      <c r="AF183" s="9"/>
      <c r="AG183" s="9"/>
      <c r="AH183" s="9"/>
      <c r="AI183" s="9"/>
      <c r="AJ183" s="9"/>
      <c r="AK183" s="9"/>
      <c r="AL183" s="18">
        <f>AE183+AI183+AJ183+AK183</f>
        <v>0</v>
      </c>
      <c r="AM183" s="9"/>
      <c r="AN183" s="9"/>
      <c r="AO183" s="9"/>
      <c r="AP183" s="9"/>
      <c r="AQ183" s="18">
        <f>AM183+AN183+AO183+AP183</f>
        <v>0</v>
      </c>
      <c r="AR183" s="18">
        <f>AD183+AL183+AQ183</f>
        <v>0</v>
      </c>
      <c r="AS183" s="18">
        <f>AT183+AU183+AV183+AW183+AZ183+BA183</f>
        <v>0</v>
      </c>
      <c r="AT183" s="10"/>
      <c r="AU183" s="9"/>
      <c r="AV183" s="9"/>
      <c r="AW183" s="9"/>
      <c r="AX183" s="9"/>
      <c r="AY183" s="9"/>
      <c r="AZ183" s="9"/>
      <c r="BA183" s="9"/>
      <c r="BB183" s="69"/>
      <c r="BC183" s="69"/>
      <c r="BD183" s="69"/>
      <c r="BE183" s="69"/>
      <c r="BF183" s="69"/>
      <c r="BG183" s="18">
        <f>AS183+BB183+BC183+BD183+BE183+BF183</f>
        <v>0</v>
      </c>
      <c r="BH183" s="30">
        <f>N183+AR183+BG183</f>
        <v>0</v>
      </c>
      <c r="BI183" s="23"/>
      <c r="BJ183" s="5"/>
      <c r="BK183" s="24"/>
      <c r="BL183" s="5"/>
      <c r="BM183" s="24"/>
      <c r="BN183" s="24"/>
    </row>
    <row r="184" spans="4:66" ht="12" customHeight="1" x14ac:dyDescent="0.3">
      <c r="D184" s="153"/>
      <c r="E184" s="120"/>
      <c r="F184" s="87"/>
      <c r="G184" s="87"/>
      <c r="H184" s="87"/>
      <c r="I184" s="87"/>
      <c r="J184" s="88"/>
      <c r="K184" s="98"/>
      <c r="L184" s="86" t="s">
        <v>582</v>
      </c>
      <c r="M184" s="36" t="s">
        <v>210</v>
      </c>
      <c r="N184" s="9"/>
      <c r="O184" s="9"/>
      <c r="P184" s="9"/>
      <c r="Q184" s="9"/>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30">
        <f>N184+O184+P184+Q184</f>
        <v>0</v>
      </c>
      <c r="BI184" s="23"/>
      <c r="BJ184" s="5"/>
      <c r="BK184" s="24"/>
      <c r="BL184" s="5"/>
      <c r="BM184" s="24"/>
      <c r="BN184" s="24"/>
    </row>
    <row r="185" spans="4:66" ht="12" customHeight="1" x14ac:dyDescent="0.3">
      <c r="D185" s="153"/>
      <c r="E185" s="120"/>
      <c r="F185" s="87"/>
      <c r="G185" s="87"/>
      <c r="H185" s="87"/>
      <c r="I185" s="87"/>
      <c r="J185" s="88"/>
      <c r="K185" s="98" t="s">
        <v>602</v>
      </c>
      <c r="L185" s="86" t="s">
        <v>581</v>
      </c>
      <c r="M185" s="36" t="s">
        <v>211</v>
      </c>
      <c r="N185" s="5"/>
      <c r="O185" s="5"/>
      <c r="P185" s="5"/>
      <c r="Q185" s="5"/>
      <c r="R185" s="18">
        <f>S185+U185+Z185</f>
        <v>0</v>
      </c>
      <c r="S185" s="21"/>
      <c r="T185" s="21"/>
      <c r="U185" s="21"/>
      <c r="V185" s="21"/>
      <c r="W185" s="21"/>
      <c r="X185" s="21"/>
      <c r="Y185" s="21"/>
      <c r="Z185" s="21"/>
      <c r="AA185" s="21"/>
      <c r="AB185" s="21"/>
      <c r="AC185" s="21"/>
      <c r="AD185" s="29">
        <f>O185+P185+Q185+R185+AC185</f>
        <v>0</v>
      </c>
      <c r="AE185" s="18">
        <f>AF185+AG185</f>
        <v>0</v>
      </c>
      <c r="AF185" s="9"/>
      <c r="AG185" s="9"/>
      <c r="AH185" s="9"/>
      <c r="AI185" s="9"/>
      <c r="AJ185" s="9"/>
      <c r="AK185" s="9"/>
      <c r="AL185" s="18">
        <f>AE185+AI185+AJ185+AK185</f>
        <v>0</v>
      </c>
      <c r="AM185" s="9"/>
      <c r="AN185" s="9"/>
      <c r="AO185" s="9"/>
      <c r="AP185" s="9"/>
      <c r="AQ185" s="18">
        <f>AM185+AN185+AO185+AP185</f>
        <v>0</v>
      </c>
      <c r="AR185" s="18">
        <f>AD185+AL185+AQ185</f>
        <v>0</v>
      </c>
      <c r="AS185" s="18">
        <f>AT185+AU185+AV185+AW185+AZ185+BA185</f>
        <v>0</v>
      </c>
      <c r="AT185" s="10"/>
      <c r="AU185" s="9"/>
      <c r="AV185" s="9"/>
      <c r="AW185" s="9"/>
      <c r="AX185" s="9"/>
      <c r="AY185" s="9"/>
      <c r="AZ185" s="9"/>
      <c r="BA185" s="9"/>
      <c r="BB185" s="69"/>
      <c r="BC185" s="69"/>
      <c r="BD185" s="69"/>
      <c r="BE185" s="69"/>
      <c r="BF185" s="69"/>
      <c r="BG185" s="18">
        <f>AS185+BB185+BC185+BD185+BE185+BF185</f>
        <v>0</v>
      </c>
      <c r="BH185" s="30">
        <f>N185+AR185+BG185</f>
        <v>0</v>
      </c>
      <c r="BI185" s="23"/>
      <c r="BJ185" s="5"/>
      <c r="BK185" s="24"/>
      <c r="BL185" s="5"/>
      <c r="BM185" s="24"/>
      <c r="BN185" s="24"/>
    </row>
    <row r="186" spans="4:66" ht="12" customHeight="1" x14ac:dyDescent="0.3">
      <c r="D186" s="153"/>
      <c r="E186" s="120"/>
      <c r="F186" s="87"/>
      <c r="G186" s="87"/>
      <c r="H186" s="87"/>
      <c r="I186" s="87"/>
      <c r="J186" s="88"/>
      <c r="K186" s="98"/>
      <c r="L186" s="86" t="s">
        <v>582</v>
      </c>
      <c r="M186" s="36" t="s">
        <v>212</v>
      </c>
      <c r="N186" s="9"/>
      <c r="O186" s="9"/>
      <c r="P186" s="9"/>
      <c r="Q186" s="9"/>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30">
        <f>N186+O186+P186+Q186</f>
        <v>0</v>
      </c>
      <c r="BI186" s="23"/>
      <c r="BJ186" s="5"/>
      <c r="BK186" s="24"/>
      <c r="BL186" s="5"/>
      <c r="BM186" s="24"/>
      <c r="BN186" s="24"/>
    </row>
    <row r="187" spans="4:66" ht="12" customHeight="1" x14ac:dyDescent="0.3">
      <c r="D187" s="153"/>
      <c r="E187" s="120"/>
      <c r="F187" s="87"/>
      <c r="G187" s="87"/>
      <c r="H187" s="87"/>
      <c r="I187" s="87"/>
      <c r="J187" s="88"/>
      <c r="K187" s="98" t="s">
        <v>511</v>
      </c>
      <c r="L187" s="86" t="s">
        <v>581</v>
      </c>
      <c r="M187" s="36" t="s">
        <v>213</v>
      </c>
      <c r="N187" s="11"/>
      <c r="O187" s="11"/>
      <c r="P187" s="11"/>
      <c r="Q187" s="11"/>
      <c r="R187" s="18">
        <f>S187+U187+Z187</f>
        <v>0</v>
      </c>
      <c r="S187" s="21"/>
      <c r="T187" s="21"/>
      <c r="U187" s="21"/>
      <c r="V187" s="21"/>
      <c r="W187" s="21"/>
      <c r="X187" s="21"/>
      <c r="Y187" s="21"/>
      <c r="Z187" s="21"/>
      <c r="AA187" s="21"/>
      <c r="AB187" s="21"/>
      <c r="AC187" s="21"/>
      <c r="AD187" s="29">
        <f>O187+P187+Q187+R187+AC187</f>
        <v>0</v>
      </c>
      <c r="AE187" s="18">
        <f>AF187+AG187</f>
        <v>0</v>
      </c>
      <c r="AF187" s="9"/>
      <c r="AG187" s="9"/>
      <c r="AH187" s="9"/>
      <c r="AI187" s="9"/>
      <c r="AJ187" s="9"/>
      <c r="AK187" s="9"/>
      <c r="AL187" s="18">
        <f>AE187+AI187+AJ187+AK187</f>
        <v>0</v>
      </c>
      <c r="AM187" s="9"/>
      <c r="AN187" s="9"/>
      <c r="AO187" s="9"/>
      <c r="AP187" s="9"/>
      <c r="AQ187" s="18">
        <f>AM187+AN187+AO187+AP187</f>
        <v>0</v>
      </c>
      <c r="AR187" s="18">
        <f>AD187+AL187+AQ187</f>
        <v>0</v>
      </c>
      <c r="AS187" s="18">
        <f>AT187+AU187+AV187+AW187+AZ187+BA187</f>
        <v>0</v>
      </c>
      <c r="AT187" s="10"/>
      <c r="AU187" s="9"/>
      <c r="AV187" s="9"/>
      <c r="AW187" s="9"/>
      <c r="AX187" s="9"/>
      <c r="AY187" s="9"/>
      <c r="AZ187" s="9"/>
      <c r="BA187" s="9"/>
      <c r="BB187" s="69"/>
      <c r="BC187" s="69"/>
      <c r="BD187" s="69"/>
      <c r="BE187" s="69"/>
      <c r="BF187" s="69"/>
      <c r="BG187" s="18">
        <f>AS187+BB187+BC187+BD187+BE187+BF187</f>
        <v>0</v>
      </c>
      <c r="BH187" s="30">
        <f>N187+AR187+BG187</f>
        <v>0</v>
      </c>
      <c r="BI187" s="23"/>
      <c r="BJ187" s="5"/>
      <c r="BK187" s="24"/>
      <c r="BL187" s="5"/>
      <c r="BM187" s="24"/>
      <c r="BN187" s="24"/>
    </row>
    <row r="188" spans="4:66" ht="12" customHeight="1" x14ac:dyDescent="0.3">
      <c r="D188" s="153"/>
      <c r="E188" s="120"/>
      <c r="F188" s="87"/>
      <c r="G188" s="87"/>
      <c r="H188" s="87"/>
      <c r="I188" s="87"/>
      <c r="J188" s="88"/>
      <c r="K188" s="98"/>
      <c r="L188" s="86" t="s">
        <v>585</v>
      </c>
      <c r="M188" s="36" t="s">
        <v>214</v>
      </c>
      <c r="N188" s="11"/>
      <c r="O188" s="11"/>
      <c r="P188" s="11"/>
      <c r="Q188" s="11"/>
      <c r="R188" s="18">
        <f>S188+U188+Z188</f>
        <v>0</v>
      </c>
      <c r="S188" s="21"/>
      <c r="T188" s="21"/>
      <c r="U188" s="21"/>
      <c r="V188" s="21"/>
      <c r="W188" s="21"/>
      <c r="X188" s="21"/>
      <c r="Y188" s="21"/>
      <c r="Z188" s="21"/>
      <c r="AA188" s="21"/>
      <c r="AB188" s="21"/>
      <c r="AC188" s="21"/>
      <c r="AD188" s="29">
        <f>O188+P188+Q188+R188+AC188</f>
        <v>0</v>
      </c>
      <c r="AE188" s="18">
        <f>AF188+AG188</f>
        <v>0</v>
      </c>
      <c r="AF188" s="9"/>
      <c r="AG188" s="9"/>
      <c r="AH188" s="9"/>
      <c r="AI188" s="9"/>
      <c r="AJ188" s="9"/>
      <c r="AK188" s="9"/>
      <c r="AL188" s="18">
        <f>AE188+AI188+AJ188+AK188</f>
        <v>0</v>
      </c>
      <c r="AM188" s="9"/>
      <c r="AN188" s="9"/>
      <c r="AO188" s="9"/>
      <c r="AP188" s="9"/>
      <c r="AQ188" s="18">
        <f>AM188+AN188+AO188+AP188</f>
        <v>0</v>
      </c>
      <c r="AR188" s="18">
        <f>AD188+AL188+AQ188</f>
        <v>0</v>
      </c>
      <c r="AS188" s="18">
        <f>AT188+AU188+AV188+AW188+AZ188+BA188</f>
        <v>0</v>
      </c>
      <c r="AT188" s="10"/>
      <c r="AU188" s="9"/>
      <c r="AV188" s="9"/>
      <c r="AW188" s="9"/>
      <c r="AX188" s="9"/>
      <c r="AY188" s="9"/>
      <c r="AZ188" s="9"/>
      <c r="BA188" s="9"/>
      <c r="BB188" s="69"/>
      <c r="BC188" s="69"/>
      <c r="BD188" s="69"/>
      <c r="BE188" s="69"/>
      <c r="BF188" s="69"/>
      <c r="BG188" s="18">
        <f>AS188+BB188+BC188+BD188+BE188+BF188</f>
        <v>0</v>
      </c>
      <c r="BH188" s="30">
        <f>N188+AR188+BG188</f>
        <v>0</v>
      </c>
      <c r="BI188" s="23"/>
      <c r="BJ188" s="5"/>
      <c r="BK188" s="24"/>
      <c r="BL188" s="5"/>
      <c r="BM188" s="24"/>
      <c r="BN188" s="24"/>
    </row>
    <row r="189" spans="4:66" ht="12" customHeight="1" x14ac:dyDescent="0.3">
      <c r="D189" s="153"/>
      <c r="E189" s="120"/>
      <c r="F189" s="87"/>
      <c r="G189" s="87"/>
      <c r="H189" s="87"/>
      <c r="I189" s="87"/>
      <c r="J189" s="88"/>
      <c r="K189" s="86" t="s">
        <v>603</v>
      </c>
      <c r="L189" s="86" t="s">
        <v>577</v>
      </c>
      <c r="M189" s="36" t="s">
        <v>215</v>
      </c>
      <c r="N189" s="10"/>
      <c r="O189" s="10"/>
      <c r="P189" s="10"/>
      <c r="Q189" s="10"/>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30">
        <f>N189+O189+P189+Q189</f>
        <v>0</v>
      </c>
      <c r="BI189" s="23"/>
      <c r="BJ189" s="5"/>
      <c r="BK189" s="24"/>
      <c r="BL189" s="5"/>
      <c r="BM189" s="24"/>
      <c r="BN189" s="24"/>
    </row>
    <row r="190" spans="4:66" ht="12" customHeight="1" x14ac:dyDescent="0.3">
      <c r="D190" s="153"/>
      <c r="E190" s="120"/>
      <c r="F190" s="87"/>
      <c r="G190" s="87"/>
      <c r="H190" s="87"/>
      <c r="I190" s="87"/>
      <c r="J190" s="88"/>
      <c r="K190" s="98" t="s">
        <v>434</v>
      </c>
      <c r="L190" s="86" t="s">
        <v>577</v>
      </c>
      <c r="M190" s="36" t="s">
        <v>216</v>
      </c>
      <c r="N190" s="6"/>
      <c r="O190" s="6"/>
      <c r="P190" s="6"/>
      <c r="Q190" s="6"/>
      <c r="R190" s="18">
        <f>S190+U190+Z190</f>
        <v>0</v>
      </c>
      <c r="S190" s="21"/>
      <c r="T190" s="21"/>
      <c r="U190" s="21"/>
      <c r="V190" s="21"/>
      <c r="W190" s="21"/>
      <c r="X190" s="21"/>
      <c r="Y190" s="21"/>
      <c r="Z190" s="21"/>
      <c r="AA190" s="21"/>
      <c r="AB190" s="21"/>
      <c r="AC190" s="21"/>
      <c r="AD190" s="29">
        <f>O190+P190+Q190+R190+AC190</f>
        <v>0</v>
      </c>
      <c r="AE190" s="18">
        <f>AF190+AG190</f>
        <v>0</v>
      </c>
      <c r="AF190" s="9"/>
      <c r="AG190" s="9"/>
      <c r="AH190" s="9"/>
      <c r="AI190" s="9"/>
      <c r="AJ190" s="9"/>
      <c r="AK190" s="9"/>
      <c r="AL190" s="18">
        <f>AE190+AI190+AJ190+AK190</f>
        <v>0</v>
      </c>
      <c r="AM190" s="9"/>
      <c r="AN190" s="9"/>
      <c r="AO190" s="9"/>
      <c r="AP190" s="9"/>
      <c r="AQ190" s="18">
        <f>AM190+AN190+AO190+AP190</f>
        <v>0</v>
      </c>
      <c r="AR190" s="18">
        <f>AD190+AL190+AQ190</f>
        <v>0</v>
      </c>
      <c r="AS190" s="18">
        <f>AT190+AU190+AV190+AW190+AZ190+BA190</f>
        <v>0</v>
      </c>
      <c r="AT190" s="10"/>
      <c r="AU190" s="9"/>
      <c r="AV190" s="9"/>
      <c r="AW190" s="9"/>
      <c r="AX190" s="9"/>
      <c r="AY190" s="9"/>
      <c r="AZ190" s="9"/>
      <c r="BA190" s="9"/>
      <c r="BB190" s="69"/>
      <c r="BC190" s="69"/>
      <c r="BD190" s="69"/>
      <c r="BE190" s="69"/>
      <c r="BF190" s="69"/>
      <c r="BG190" s="18">
        <f>AS190+BB190+BC190+BD190+BE190+BF190</f>
        <v>0</v>
      </c>
      <c r="BH190" s="30">
        <f>N190+AR190+BG190</f>
        <v>0</v>
      </c>
      <c r="BI190" s="23"/>
      <c r="BJ190" s="5"/>
      <c r="BK190" s="24"/>
      <c r="BL190" s="5"/>
      <c r="BM190" s="24"/>
      <c r="BN190" s="24"/>
    </row>
    <row r="191" spans="4:66" ht="12" customHeight="1" x14ac:dyDescent="0.3">
      <c r="D191" s="153"/>
      <c r="E191" s="120"/>
      <c r="F191" s="87"/>
      <c r="G191" s="87"/>
      <c r="H191" s="87"/>
      <c r="I191" s="87"/>
      <c r="J191" s="88"/>
      <c r="K191" s="98"/>
      <c r="L191" s="86" t="s">
        <v>582</v>
      </c>
      <c r="M191" s="36" t="s">
        <v>217</v>
      </c>
      <c r="N191" s="9"/>
      <c r="O191" s="9"/>
      <c r="P191" s="9"/>
      <c r="Q191" s="9"/>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30">
        <f>N191+O191+P191+Q191</f>
        <v>0</v>
      </c>
      <c r="BI191" s="23"/>
      <c r="BJ191" s="5"/>
      <c r="BK191" s="24"/>
      <c r="BL191" s="5"/>
      <c r="BM191" s="24"/>
      <c r="BN191" s="24"/>
    </row>
    <row r="192" spans="4:66" ht="12" customHeight="1" x14ac:dyDescent="0.3">
      <c r="D192" s="153"/>
      <c r="E192" s="120"/>
      <c r="F192" s="87"/>
      <c r="G192" s="87"/>
      <c r="H192" s="87"/>
      <c r="I192" s="87"/>
      <c r="J192" s="88"/>
      <c r="K192" s="84" t="s">
        <v>587</v>
      </c>
      <c r="L192" s="86" t="s">
        <v>577</v>
      </c>
      <c r="M192" s="36" t="s">
        <v>218</v>
      </c>
      <c r="N192" s="18">
        <f>N181+N183+N185+N187+N189+N190</f>
        <v>0</v>
      </c>
      <c r="O192" s="18">
        <f t="shared" ref="O192:BH192" si="79">O181+O183+O185+O187+O189+O190</f>
        <v>0</v>
      </c>
      <c r="P192" s="18">
        <f t="shared" si="79"/>
        <v>0</v>
      </c>
      <c r="Q192" s="18">
        <f t="shared" si="79"/>
        <v>0</v>
      </c>
      <c r="R192" s="18">
        <f t="shared" si="79"/>
        <v>0</v>
      </c>
      <c r="S192" s="18">
        <f t="shared" si="79"/>
        <v>0</v>
      </c>
      <c r="T192" s="18">
        <f t="shared" si="79"/>
        <v>0</v>
      </c>
      <c r="U192" s="18">
        <f t="shared" si="79"/>
        <v>0</v>
      </c>
      <c r="V192" s="18">
        <f t="shared" si="79"/>
        <v>0</v>
      </c>
      <c r="W192" s="18">
        <f t="shared" si="79"/>
        <v>0</v>
      </c>
      <c r="X192" s="18">
        <f t="shared" si="79"/>
        <v>0</v>
      </c>
      <c r="Y192" s="18">
        <f t="shared" si="79"/>
        <v>0</v>
      </c>
      <c r="Z192" s="18">
        <f t="shared" si="79"/>
        <v>0</v>
      </c>
      <c r="AA192" s="18">
        <f t="shared" si="79"/>
        <v>0</v>
      </c>
      <c r="AB192" s="18">
        <f t="shared" si="79"/>
        <v>0</v>
      </c>
      <c r="AC192" s="18">
        <f t="shared" si="79"/>
        <v>0</v>
      </c>
      <c r="AD192" s="18">
        <f t="shared" si="79"/>
        <v>0</v>
      </c>
      <c r="AE192" s="18">
        <f t="shared" si="79"/>
        <v>0</v>
      </c>
      <c r="AF192" s="18">
        <f t="shared" si="79"/>
        <v>0</v>
      </c>
      <c r="AG192" s="18">
        <f t="shared" si="79"/>
        <v>0</v>
      </c>
      <c r="AH192" s="18">
        <f t="shared" si="79"/>
        <v>0</v>
      </c>
      <c r="AI192" s="18">
        <f t="shared" si="79"/>
        <v>0</v>
      </c>
      <c r="AJ192" s="18">
        <f t="shared" si="79"/>
        <v>0</v>
      </c>
      <c r="AK192" s="18">
        <f t="shared" si="79"/>
        <v>0</v>
      </c>
      <c r="AL192" s="18">
        <f t="shared" si="79"/>
        <v>0</v>
      </c>
      <c r="AM192" s="18">
        <f t="shared" si="79"/>
        <v>0</v>
      </c>
      <c r="AN192" s="18">
        <f t="shared" si="79"/>
        <v>0</v>
      </c>
      <c r="AO192" s="18">
        <f t="shared" si="79"/>
        <v>0</v>
      </c>
      <c r="AP192" s="18">
        <f t="shared" si="79"/>
        <v>0</v>
      </c>
      <c r="AQ192" s="18">
        <f t="shared" si="79"/>
        <v>0</v>
      </c>
      <c r="AR192" s="18">
        <f t="shared" si="79"/>
        <v>0</v>
      </c>
      <c r="AS192" s="18">
        <f t="shared" si="79"/>
        <v>0</v>
      </c>
      <c r="AT192" s="18">
        <f t="shared" si="79"/>
        <v>0</v>
      </c>
      <c r="AU192" s="18">
        <f t="shared" si="79"/>
        <v>0</v>
      </c>
      <c r="AV192" s="18">
        <f t="shared" si="79"/>
        <v>0</v>
      </c>
      <c r="AW192" s="18">
        <f t="shared" si="79"/>
        <v>0</v>
      </c>
      <c r="AX192" s="18">
        <f t="shared" si="79"/>
        <v>0</v>
      </c>
      <c r="AY192" s="18">
        <f t="shared" si="79"/>
        <v>0</v>
      </c>
      <c r="AZ192" s="18">
        <f t="shared" si="79"/>
        <v>0</v>
      </c>
      <c r="BA192" s="18">
        <f t="shared" si="79"/>
        <v>0</v>
      </c>
      <c r="BB192" s="18">
        <f t="shared" si="79"/>
        <v>0</v>
      </c>
      <c r="BC192" s="18">
        <f t="shared" si="79"/>
        <v>0</v>
      </c>
      <c r="BD192" s="29">
        <f>BD181+BD183+BD185+BD187+BD189+BD190</f>
        <v>0</v>
      </c>
      <c r="BE192" s="29">
        <f>BE181+BE183+BE185+BE187+BE189+BE190</f>
        <v>0</v>
      </c>
      <c r="BF192" s="18">
        <f t="shared" si="79"/>
        <v>0</v>
      </c>
      <c r="BG192" s="18">
        <f t="shared" si="79"/>
        <v>0</v>
      </c>
      <c r="BH192" s="18">
        <f t="shared" si="79"/>
        <v>0</v>
      </c>
      <c r="BI192" s="23"/>
      <c r="BJ192" s="5"/>
      <c r="BK192" s="24"/>
      <c r="BL192" s="5"/>
      <c r="BM192" s="24"/>
      <c r="BN192" s="24"/>
    </row>
    <row r="193" spans="4:66" ht="12" customHeight="1" x14ac:dyDescent="0.3">
      <c r="D193" s="153"/>
      <c r="E193" s="120"/>
      <c r="F193" s="87"/>
      <c r="G193" s="87"/>
      <c r="H193" s="87"/>
      <c r="I193" s="87"/>
      <c r="J193" s="88"/>
      <c r="K193" s="122" t="s">
        <v>578</v>
      </c>
      <c r="L193" s="122"/>
      <c r="M193" s="36" t="s">
        <v>219</v>
      </c>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66"/>
      <c r="BI193" s="23"/>
      <c r="BJ193" s="5"/>
      <c r="BK193" s="24"/>
      <c r="BL193" s="5"/>
      <c r="BM193" s="24"/>
      <c r="BN193" s="24"/>
    </row>
    <row r="194" spans="4:66" ht="12" customHeight="1" x14ac:dyDescent="0.3">
      <c r="D194" s="153"/>
      <c r="E194" s="120"/>
      <c r="F194" s="87"/>
      <c r="G194" s="87"/>
      <c r="H194" s="87"/>
      <c r="I194" s="87"/>
      <c r="J194" s="88"/>
      <c r="K194" s="122" t="s">
        <v>588</v>
      </c>
      <c r="L194" s="122"/>
      <c r="M194" s="36" t="s">
        <v>220</v>
      </c>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30" t="str">
        <f>IF(AND(ISNUMBER(BH192),ISNUMBER(BH193)),CONCATENATE((BH193/BH192)*100,"%"),"")</f>
        <v/>
      </c>
      <c r="BI194" s="23"/>
      <c r="BJ194" s="5"/>
      <c r="BK194" s="24"/>
      <c r="BL194" s="5"/>
      <c r="BM194" s="24"/>
      <c r="BN194" s="24"/>
    </row>
    <row r="195" spans="4:66" ht="12" customHeight="1" x14ac:dyDescent="0.3">
      <c r="D195" s="153"/>
      <c r="E195" s="120"/>
      <c r="F195" s="87"/>
      <c r="G195" s="87"/>
      <c r="H195" s="87"/>
      <c r="I195" s="87"/>
      <c r="J195" s="88" t="s">
        <v>604</v>
      </c>
      <c r="K195" s="98" t="s">
        <v>598</v>
      </c>
      <c r="L195" s="86" t="s">
        <v>581</v>
      </c>
      <c r="M195" s="36" t="s">
        <v>221</v>
      </c>
      <c r="N195" s="5"/>
      <c r="O195" s="5"/>
      <c r="P195" s="5"/>
      <c r="Q195" s="5"/>
      <c r="R195" s="18">
        <f>S195+U195+Z195</f>
        <v>0</v>
      </c>
      <c r="S195" s="21"/>
      <c r="T195" s="21"/>
      <c r="U195" s="21"/>
      <c r="V195" s="21"/>
      <c r="W195" s="21"/>
      <c r="X195" s="21"/>
      <c r="Y195" s="21"/>
      <c r="Z195" s="21"/>
      <c r="AA195" s="21"/>
      <c r="AB195" s="21"/>
      <c r="AC195" s="21"/>
      <c r="AD195" s="29">
        <f>O195+P195+Q195+R195+AC195</f>
        <v>0</v>
      </c>
      <c r="AE195" s="18">
        <f>AF195+AG195</f>
        <v>0</v>
      </c>
      <c r="AF195" s="9"/>
      <c r="AG195" s="9"/>
      <c r="AH195" s="9"/>
      <c r="AI195" s="9"/>
      <c r="AJ195" s="9"/>
      <c r="AK195" s="9"/>
      <c r="AL195" s="18">
        <f>AE195+AI195+AJ195+AK195</f>
        <v>0</v>
      </c>
      <c r="AM195" s="9"/>
      <c r="AN195" s="9"/>
      <c r="AO195" s="9"/>
      <c r="AP195" s="9"/>
      <c r="AQ195" s="18">
        <f>AM195+AN195+AO195+AP195</f>
        <v>0</v>
      </c>
      <c r="AR195" s="18">
        <f>AD195+AL195+AQ195</f>
        <v>0</v>
      </c>
      <c r="AS195" s="18">
        <f>AT195+AU195+AV195+AW195+AZ195+BA195</f>
        <v>0</v>
      </c>
      <c r="AT195" s="10"/>
      <c r="AU195" s="9"/>
      <c r="AV195" s="9"/>
      <c r="AW195" s="9"/>
      <c r="AX195" s="9"/>
      <c r="AY195" s="9"/>
      <c r="AZ195" s="9"/>
      <c r="BA195" s="9"/>
      <c r="BB195" s="69"/>
      <c r="BC195" s="69"/>
      <c r="BD195" s="69"/>
      <c r="BE195" s="69"/>
      <c r="BF195" s="69"/>
      <c r="BG195" s="18">
        <f>AS195+BB195+BC195+BD195+BE195+BF195</f>
        <v>0</v>
      </c>
      <c r="BH195" s="30">
        <f>N195+AR195+BG195</f>
        <v>0</v>
      </c>
      <c r="BI195" s="23"/>
      <c r="BJ195" s="5"/>
      <c r="BK195" s="24"/>
      <c r="BL195" s="5"/>
      <c r="BM195" s="24"/>
      <c r="BN195" s="24"/>
    </row>
    <row r="196" spans="4:66" ht="12" customHeight="1" x14ac:dyDescent="0.3">
      <c r="D196" s="153"/>
      <c r="E196" s="120"/>
      <c r="F196" s="87"/>
      <c r="G196" s="87"/>
      <c r="H196" s="87"/>
      <c r="I196" s="87"/>
      <c r="J196" s="88"/>
      <c r="K196" s="98"/>
      <c r="L196" s="86" t="s">
        <v>582</v>
      </c>
      <c r="M196" s="36" t="s">
        <v>222</v>
      </c>
      <c r="N196" s="9"/>
      <c r="O196" s="9"/>
      <c r="P196" s="9"/>
      <c r="Q196" s="9"/>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30">
        <f>N196+O196+P196+Q196</f>
        <v>0</v>
      </c>
      <c r="BI196" s="23"/>
      <c r="BJ196" s="5"/>
      <c r="BK196" s="24"/>
      <c r="BL196" s="5"/>
      <c r="BM196" s="24"/>
      <c r="BN196" s="24"/>
    </row>
    <row r="197" spans="4:66" ht="12" customHeight="1" x14ac:dyDescent="0.3">
      <c r="D197" s="153"/>
      <c r="E197" s="120"/>
      <c r="F197" s="87"/>
      <c r="G197" s="87"/>
      <c r="H197" s="87"/>
      <c r="I197" s="87"/>
      <c r="J197" s="88"/>
      <c r="K197" s="98" t="s">
        <v>602</v>
      </c>
      <c r="L197" s="86" t="s">
        <v>581</v>
      </c>
      <c r="M197" s="36" t="s">
        <v>223</v>
      </c>
      <c r="N197" s="5"/>
      <c r="O197" s="5"/>
      <c r="P197" s="5"/>
      <c r="Q197" s="5"/>
      <c r="R197" s="18">
        <f>S197+U197+Z197</f>
        <v>0</v>
      </c>
      <c r="S197" s="21"/>
      <c r="T197" s="21"/>
      <c r="U197" s="21"/>
      <c r="V197" s="21"/>
      <c r="W197" s="21"/>
      <c r="X197" s="21"/>
      <c r="Y197" s="21"/>
      <c r="Z197" s="21"/>
      <c r="AA197" s="21"/>
      <c r="AB197" s="21"/>
      <c r="AC197" s="21"/>
      <c r="AD197" s="29">
        <f>O197+P197+Q197+R197+AC197</f>
        <v>0</v>
      </c>
      <c r="AE197" s="18">
        <f>AF197+AG197</f>
        <v>0</v>
      </c>
      <c r="AF197" s="9"/>
      <c r="AG197" s="9"/>
      <c r="AH197" s="9"/>
      <c r="AI197" s="9"/>
      <c r="AJ197" s="9"/>
      <c r="AK197" s="9"/>
      <c r="AL197" s="18">
        <f>AE197+AI197+AJ197+AK197</f>
        <v>0</v>
      </c>
      <c r="AM197" s="9"/>
      <c r="AN197" s="9"/>
      <c r="AO197" s="9"/>
      <c r="AP197" s="9"/>
      <c r="AQ197" s="18">
        <f>AM197+AN197+AO197+AP197</f>
        <v>0</v>
      </c>
      <c r="AR197" s="18">
        <f>AD197+AL197+AQ197</f>
        <v>0</v>
      </c>
      <c r="AS197" s="18">
        <f>AT197+AU197+AV197+AW197+AZ197+BA197</f>
        <v>0</v>
      </c>
      <c r="AT197" s="10"/>
      <c r="AU197" s="9"/>
      <c r="AV197" s="9"/>
      <c r="AW197" s="9"/>
      <c r="AX197" s="9"/>
      <c r="AY197" s="9"/>
      <c r="AZ197" s="9"/>
      <c r="BA197" s="9"/>
      <c r="BB197" s="69"/>
      <c r="BC197" s="69"/>
      <c r="BD197" s="69"/>
      <c r="BE197" s="69"/>
      <c r="BF197" s="69"/>
      <c r="BG197" s="18">
        <f>AS197+BB197+BC197+BD197+BE197+BF197</f>
        <v>0</v>
      </c>
      <c r="BH197" s="30">
        <f>N197+AR197+BG197</f>
        <v>0</v>
      </c>
      <c r="BI197" s="23"/>
      <c r="BJ197" s="5"/>
      <c r="BK197" s="24"/>
      <c r="BL197" s="5"/>
      <c r="BM197" s="24"/>
      <c r="BN197" s="24"/>
    </row>
    <row r="198" spans="4:66" ht="12" customHeight="1" x14ac:dyDescent="0.3">
      <c r="D198" s="153"/>
      <c r="E198" s="120"/>
      <c r="F198" s="87"/>
      <c r="G198" s="87"/>
      <c r="H198" s="87"/>
      <c r="I198" s="87"/>
      <c r="J198" s="88"/>
      <c r="K198" s="98"/>
      <c r="L198" s="86" t="s">
        <v>582</v>
      </c>
      <c r="M198" s="36" t="s">
        <v>224</v>
      </c>
      <c r="N198" s="9"/>
      <c r="O198" s="9"/>
      <c r="P198" s="9"/>
      <c r="Q198" s="9"/>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30">
        <f>N198+O198+P198+Q198</f>
        <v>0</v>
      </c>
      <c r="BI198" s="23"/>
      <c r="BJ198" s="5"/>
      <c r="BK198" s="24"/>
      <c r="BL198" s="5"/>
      <c r="BM198" s="24"/>
      <c r="BN198" s="24"/>
    </row>
    <row r="199" spans="4:66" ht="12" customHeight="1" x14ac:dyDescent="0.3">
      <c r="D199" s="153"/>
      <c r="E199" s="120"/>
      <c r="F199" s="87"/>
      <c r="G199" s="87"/>
      <c r="H199" s="87"/>
      <c r="I199" s="87"/>
      <c r="J199" s="88"/>
      <c r="K199" s="98" t="s">
        <v>511</v>
      </c>
      <c r="L199" s="86" t="s">
        <v>581</v>
      </c>
      <c r="M199" s="36" t="s">
        <v>225</v>
      </c>
      <c r="N199" s="5"/>
      <c r="O199" s="5"/>
      <c r="P199" s="5"/>
      <c r="Q199" s="5"/>
      <c r="R199" s="18">
        <f>S199+U199+Z199</f>
        <v>0</v>
      </c>
      <c r="S199" s="9"/>
      <c r="T199" s="9"/>
      <c r="U199" s="9"/>
      <c r="V199" s="9"/>
      <c r="W199" s="9"/>
      <c r="X199" s="9"/>
      <c r="Y199" s="9"/>
      <c r="Z199" s="9"/>
      <c r="AA199" s="9"/>
      <c r="AB199" s="9"/>
      <c r="AC199" s="9"/>
      <c r="AD199" s="29">
        <f>O199+P199+Q199+R199+AC199</f>
        <v>0</v>
      </c>
      <c r="AE199" s="18">
        <f>AF199+AG199</f>
        <v>0</v>
      </c>
      <c r="AF199" s="9"/>
      <c r="AG199" s="9"/>
      <c r="AH199" s="9"/>
      <c r="AI199" s="9"/>
      <c r="AJ199" s="9"/>
      <c r="AK199" s="9"/>
      <c r="AL199" s="18">
        <f>AE199+AI199+AJ199+AK199</f>
        <v>0</v>
      </c>
      <c r="AM199" s="9"/>
      <c r="AN199" s="9"/>
      <c r="AO199" s="9"/>
      <c r="AP199" s="9"/>
      <c r="AQ199" s="18">
        <f>AM199+AN199+AO199+AP199</f>
        <v>0</v>
      </c>
      <c r="AR199" s="18">
        <f>AD199+AL199+AQ199</f>
        <v>0</v>
      </c>
      <c r="AS199" s="18">
        <f>AT199+AU199+AV199+AW199+AZ199+BA199</f>
        <v>0</v>
      </c>
      <c r="AT199" s="10"/>
      <c r="AU199" s="9"/>
      <c r="AV199" s="9"/>
      <c r="AW199" s="9"/>
      <c r="AX199" s="9"/>
      <c r="AY199" s="9"/>
      <c r="AZ199" s="9"/>
      <c r="BA199" s="9"/>
      <c r="BB199" s="69"/>
      <c r="BC199" s="69"/>
      <c r="BD199" s="69"/>
      <c r="BE199" s="69"/>
      <c r="BF199" s="69"/>
      <c r="BG199" s="18">
        <f>AS199+BB199+BC199+BD199+BE199+BF199</f>
        <v>0</v>
      </c>
      <c r="BH199" s="30">
        <f>N199+AR199+BG199</f>
        <v>0</v>
      </c>
      <c r="BI199" s="23"/>
      <c r="BJ199" s="5"/>
      <c r="BK199" s="24"/>
      <c r="BL199" s="5"/>
      <c r="BM199" s="24"/>
      <c r="BN199" s="24"/>
    </row>
    <row r="200" spans="4:66" ht="12" customHeight="1" x14ac:dyDescent="0.3">
      <c r="D200" s="153"/>
      <c r="E200" s="120"/>
      <c r="F200" s="87"/>
      <c r="G200" s="87"/>
      <c r="H200" s="87"/>
      <c r="I200" s="87"/>
      <c r="J200" s="88"/>
      <c r="K200" s="98"/>
      <c r="L200" s="85" t="s">
        <v>585</v>
      </c>
      <c r="M200" s="36" t="s">
        <v>226</v>
      </c>
      <c r="N200" s="5"/>
      <c r="O200" s="5"/>
      <c r="P200" s="5"/>
      <c r="Q200" s="5"/>
      <c r="R200" s="18">
        <f>S200+U200+Z200</f>
        <v>0</v>
      </c>
      <c r="S200" s="9"/>
      <c r="T200" s="9"/>
      <c r="U200" s="9"/>
      <c r="V200" s="9"/>
      <c r="W200" s="9"/>
      <c r="X200" s="9"/>
      <c r="Y200" s="9"/>
      <c r="Z200" s="9"/>
      <c r="AA200" s="9"/>
      <c r="AB200" s="9"/>
      <c r="AC200" s="9"/>
      <c r="AD200" s="29">
        <f>O200+P200+Q200+R200+AC200</f>
        <v>0</v>
      </c>
      <c r="AE200" s="18">
        <f>AF200+AG200</f>
        <v>0</v>
      </c>
      <c r="AF200" s="9"/>
      <c r="AG200" s="9"/>
      <c r="AH200" s="9"/>
      <c r="AI200" s="9"/>
      <c r="AJ200" s="9"/>
      <c r="AK200" s="9"/>
      <c r="AL200" s="18">
        <f>AE200+AI200+AJ200+AK200</f>
        <v>0</v>
      </c>
      <c r="AM200" s="9"/>
      <c r="AN200" s="9"/>
      <c r="AO200" s="9"/>
      <c r="AP200" s="9"/>
      <c r="AQ200" s="18">
        <f>AM200+AN200+AO200+AP200</f>
        <v>0</v>
      </c>
      <c r="AR200" s="18">
        <f>AD200+AL200+AQ200</f>
        <v>0</v>
      </c>
      <c r="AS200" s="18">
        <f>AT200+AU200+AV200+AW200+AZ200+BA200</f>
        <v>0</v>
      </c>
      <c r="AT200" s="10"/>
      <c r="AU200" s="9"/>
      <c r="AV200" s="9"/>
      <c r="AW200" s="9"/>
      <c r="AX200" s="9"/>
      <c r="AY200" s="9"/>
      <c r="AZ200" s="9"/>
      <c r="BA200" s="9"/>
      <c r="BB200" s="69"/>
      <c r="BC200" s="69"/>
      <c r="BD200" s="69"/>
      <c r="BE200" s="69"/>
      <c r="BF200" s="69"/>
      <c r="BG200" s="18">
        <f>AS200+BB200+BC200+BD200+BE200+BF200</f>
        <v>0</v>
      </c>
      <c r="BH200" s="30">
        <f>N200+AR200+BG200</f>
        <v>0</v>
      </c>
      <c r="BI200" s="23"/>
      <c r="BJ200" s="5"/>
      <c r="BK200" s="24"/>
      <c r="BL200" s="5"/>
      <c r="BM200" s="24"/>
      <c r="BN200" s="24"/>
    </row>
    <row r="201" spans="4:66" ht="12" customHeight="1" x14ac:dyDescent="0.3">
      <c r="D201" s="153"/>
      <c r="E201" s="120"/>
      <c r="F201" s="87"/>
      <c r="G201" s="87"/>
      <c r="H201" s="87"/>
      <c r="I201" s="87"/>
      <c r="J201" s="88"/>
      <c r="K201" s="86" t="s">
        <v>603</v>
      </c>
      <c r="L201" s="86" t="s">
        <v>577</v>
      </c>
      <c r="M201" s="36" t="s">
        <v>227</v>
      </c>
      <c r="N201" s="9"/>
      <c r="O201" s="9"/>
      <c r="P201" s="9"/>
      <c r="Q201" s="9"/>
      <c r="R201" s="5"/>
      <c r="S201" s="5"/>
      <c r="T201" s="5"/>
      <c r="U201" s="5"/>
      <c r="V201" s="5"/>
      <c r="W201" s="5"/>
      <c r="X201" s="5"/>
      <c r="Y201" s="5"/>
      <c r="Z201" s="5"/>
      <c r="AA201" s="5"/>
      <c r="AB201" s="5"/>
      <c r="AC201" s="5"/>
      <c r="AD201" s="56"/>
      <c r="AE201" s="5"/>
      <c r="AF201" s="5"/>
      <c r="AG201" s="5"/>
      <c r="AH201" s="5"/>
      <c r="AI201" s="5"/>
      <c r="AJ201" s="5"/>
      <c r="AK201" s="5"/>
      <c r="AL201" s="5"/>
      <c r="AM201" s="5"/>
      <c r="AN201" s="5"/>
      <c r="AO201" s="5"/>
      <c r="AP201" s="5"/>
      <c r="AQ201" s="5"/>
      <c r="AR201" s="5"/>
      <c r="AS201" s="5"/>
      <c r="AT201" s="11"/>
      <c r="AU201" s="5"/>
      <c r="AV201" s="5"/>
      <c r="AW201" s="5"/>
      <c r="AX201" s="5"/>
      <c r="AY201" s="5"/>
      <c r="AZ201" s="5"/>
      <c r="BA201" s="5"/>
      <c r="BB201" s="16"/>
      <c r="BC201" s="16"/>
      <c r="BD201" s="16"/>
      <c r="BE201" s="16"/>
      <c r="BF201" s="16"/>
      <c r="BG201" s="5"/>
      <c r="BH201" s="30">
        <f>N201+AR201+BG201</f>
        <v>0</v>
      </c>
      <c r="BI201" s="23"/>
      <c r="BJ201" s="5"/>
      <c r="BK201" s="24"/>
      <c r="BL201" s="5"/>
      <c r="BM201" s="24"/>
      <c r="BN201" s="24"/>
    </row>
    <row r="202" spans="4:66" ht="12" customHeight="1" x14ac:dyDescent="0.3">
      <c r="D202" s="153"/>
      <c r="E202" s="120"/>
      <c r="F202" s="87"/>
      <c r="G202" s="87"/>
      <c r="H202" s="87"/>
      <c r="I202" s="87"/>
      <c r="J202" s="88"/>
      <c r="K202" s="98" t="s">
        <v>434</v>
      </c>
      <c r="L202" s="86" t="s">
        <v>577</v>
      </c>
      <c r="M202" s="36" t="s">
        <v>228</v>
      </c>
      <c r="N202" s="9"/>
      <c r="O202" s="9"/>
      <c r="P202" s="9"/>
      <c r="Q202" s="9"/>
      <c r="R202" s="18">
        <f>S202+U202+Z202</f>
        <v>0</v>
      </c>
      <c r="S202" s="21"/>
      <c r="T202" s="21"/>
      <c r="U202" s="21"/>
      <c r="V202" s="21"/>
      <c r="W202" s="21"/>
      <c r="X202" s="21"/>
      <c r="Y202" s="21"/>
      <c r="Z202" s="21"/>
      <c r="AA202" s="21"/>
      <c r="AB202" s="21"/>
      <c r="AC202" s="21"/>
      <c r="AD202" s="29">
        <f>O202+P202+Q202+R202+AC202</f>
        <v>0</v>
      </c>
      <c r="AE202" s="18">
        <f>AF202+AG202</f>
        <v>0</v>
      </c>
      <c r="AF202" s="9"/>
      <c r="AG202" s="9"/>
      <c r="AH202" s="9"/>
      <c r="AI202" s="9"/>
      <c r="AJ202" s="9"/>
      <c r="AK202" s="9"/>
      <c r="AL202" s="18">
        <f>AE202+AI202+AJ202+AK202</f>
        <v>0</v>
      </c>
      <c r="AM202" s="9"/>
      <c r="AN202" s="9"/>
      <c r="AO202" s="9"/>
      <c r="AP202" s="9"/>
      <c r="AQ202" s="18">
        <f>AM202+AN202+AO202+AP202</f>
        <v>0</v>
      </c>
      <c r="AR202" s="18">
        <f>AD202+AL202+AQ202</f>
        <v>0</v>
      </c>
      <c r="AS202" s="18">
        <f>AT202+AU202+AV202+AW202+AZ202+BA202</f>
        <v>0</v>
      </c>
      <c r="AT202" s="10"/>
      <c r="AU202" s="9"/>
      <c r="AV202" s="9"/>
      <c r="AW202" s="9"/>
      <c r="AX202" s="9"/>
      <c r="AY202" s="9"/>
      <c r="AZ202" s="9"/>
      <c r="BA202" s="9"/>
      <c r="BB202" s="69"/>
      <c r="BC202" s="69"/>
      <c r="BD202" s="69"/>
      <c r="BE202" s="69"/>
      <c r="BF202" s="69"/>
      <c r="BG202" s="18">
        <f>AS202+BB202+BC202+BD202+BE202+BF202</f>
        <v>0</v>
      </c>
      <c r="BH202" s="30">
        <f>N202+AR202+BG202</f>
        <v>0</v>
      </c>
      <c r="BI202" s="23"/>
      <c r="BJ202" s="5"/>
      <c r="BK202" s="24"/>
      <c r="BL202" s="5"/>
      <c r="BM202" s="24"/>
      <c r="BN202" s="24"/>
    </row>
    <row r="203" spans="4:66" ht="12" customHeight="1" x14ac:dyDescent="0.3">
      <c r="D203" s="153"/>
      <c r="E203" s="120"/>
      <c r="F203" s="87"/>
      <c r="G203" s="87"/>
      <c r="H203" s="87"/>
      <c r="I203" s="87"/>
      <c r="J203" s="88"/>
      <c r="K203" s="98"/>
      <c r="L203" s="86" t="s">
        <v>582</v>
      </c>
      <c r="M203" s="36" t="s">
        <v>229</v>
      </c>
      <c r="N203" s="9"/>
      <c r="O203" s="9"/>
      <c r="P203" s="9"/>
      <c r="Q203" s="9"/>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30">
        <f>N203+O203+P203+Q203</f>
        <v>0</v>
      </c>
      <c r="BI203" s="23"/>
      <c r="BJ203" s="5"/>
      <c r="BK203" s="24"/>
      <c r="BL203" s="5"/>
      <c r="BM203" s="24"/>
      <c r="BN203" s="24"/>
    </row>
    <row r="204" spans="4:66" ht="12" customHeight="1" x14ac:dyDescent="0.3">
      <c r="D204" s="153"/>
      <c r="E204" s="120"/>
      <c r="F204" s="87"/>
      <c r="G204" s="87"/>
      <c r="H204" s="87"/>
      <c r="I204" s="87"/>
      <c r="J204" s="88"/>
      <c r="K204" s="84" t="s">
        <v>587</v>
      </c>
      <c r="L204" s="86" t="s">
        <v>577</v>
      </c>
      <c r="M204" s="36" t="s">
        <v>230</v>
      </c>
      <c r="N204" s="18">
        <f>N195+N197+N199+N201+N202</f>
        <v>0</v>
      </c>
      <c r="O204" s="18">
        <f t="shared" ref="O204:BG204" si="80">O195+O197+O199+O201+O202</f>
        <v>0</v>
      </c>
      <c r="P204" s="18">
        <f t="shared" si="80"/>
        <v>0</v>
      </c>
      <c r="Q204" s="18">
        <f t="shared" si="80"/>
        <v>0</v>
      </c>
      <c r="R204" s="18">
        <f t="shared" si="80"/>
        <v>0</v>
      </c>
      <c r="S204" s="18">
        <f t="shared" si="80"/>
        <v>0</v>
      </c>
      <c r="T204" s="18">
        <f t="shared" si="80"/>
        <v>0</v>
      </c>
      <c r="U204" s="18">
        <f t="shared" si="80"/>
        <v>0</v>
      </c>
      <c r="V204" s="18">
        <f t="shared" si="80"/>
        <v>0</v>
      </c>
      <c r="W204" s="18">
        <f t="shared" si="80"/>
        <v>0</v>
      </c>
      <c r="X204" s="18">
        <f t="shared" si="80"/>
        <v>0</v>
      </c>
      <c r="Y204" s="18">
        <f t="shared" si="80"/>
        <v>0</v>
      </c>
      <c r="Z204" s="18">
        <f t="shared" si="80"/>
        <v>0</v>
      </c>
      <c r="AA204" s="18">
        <f t="shared" si="80"/>
        <v>0</v>
      </c>
      <c r="AB204" s="18">
        <f t="shared" si="80"/>
        <v>0</v>
      </c>
      <c r="AC204" s="18">
        <f t="shared" si="80"/>
        <v>0</v>
      </c>
      <c r="AD204" s="18">
        <f t="shared" si="80"/>
        <v>0</v>
      </c>
      <c r="AE204" s="18">
        <f t="shared" si="80"/>
        <v>0</v>
      </c>
      <c r="AF204" s="18">
        <f t="shared" si="80"/>
        <v>0</v>
      </c>
      <c r="AG204" s="18">
        <f t="shared" si="80"/>
        <v>0</v>
      </c>
      <c r="AH204" s="18">
        <f t="shared" si="80"/>
        <v>0</v>
      </c>
      <c r="AI204" s="18">
        <f t="shared" si="80"/>
        <v>0</v>
      </c>
      <c r="AJ204" s="18">
        <f t="shared" si="80"/>
        <v>0</v>
      </c>
      <c r="AK204" s="18">
        <f t="shared" si="80"/>
        <v>0</v>
      </c>
      <c r="AL204" s="18">
        <f t="shared" si="80"/>
        <v>0</v>
      </c>
      <c r="AM204" s="18">
        <f t="shared" si="80"/>
        <v>0</v>
      </c>
      <c r="AN204" s="18">
        <f t="shared" si="80"/>
        <v>0</v>
      </c>
      <c r="AO204" s="18">
        <f t="shared" si="80"/>
        <v>0</v>
      </c>
      <c r="AP204" s="18">
        <f t="shared" si="80"/>
        <v>0</v>
      </c>
      <c r="AQ204" s="18">
        <f t="shared" si="80"/>
        <v>0</v>
      </c>
      <c r="AR204" s="18">
        <f t="shared" si="80"/>
        <v>0</v>
      </c>
      <c r="AS204" s="18">
        <f t="shared" si="80"/>
        <v>0</v>
      </c>
      <c r="AT204" s="18">
        <f t="shared" si="80"/>
        <v>0</v>
      </c>
      <c r="AU204" s="18">
        <f t="shared" si="80"/>
        <v>0</v>
      </c>
      <c r="AV204" s="18">
        <f t="shared" si="80"/>
        <v>0</v>
      </c>
      <c r="AW204" s="18">
        <f t="shared" si="80"/>
        <v>0</v>
      </c>
      <c r="AX204" s="18">
        <f t="shared" si="80"/>
        <v>0</v>
      </c>
      <c r="AY204" s="18">
        <f t="shared" si="80"/>
        <v>0</v>
      </c>
      <c r="AZ204" s="18">
        <f t="shared" si="80"/>
        <v>0</v>
      </c>
      <c r="BA204" s="18">
        <f t="shared" si="80"/>
        <v>0</v>
      </c>
      <c r="BB204" s="18">
        <f t="shared" si="80"/>
        <v>0</v>
      </c>
      <c r="BC204" s="18">
        <f t="shared" si="80"/>
        <v>0</v>
      </c>
      <c r="BD204" s="18">
        <f t="shared" si="80"/>
        <v>0</v>
      </c>
      <c r="BE204" s="29">
        <f>BE195+BE197+BE199+BE201+BE202</f>
        <v>0</v>
      </c>
      <c r="BF204" s="18">
        <f t="shared" si="80"/>
        <v>0</v>
      </c>
      <c r="BG204" s="18">
        <f t="shared" si="80"/>
        <v>0</v>
      </c>
      <c r="BH204" s="30">
        <f>BH195+BH197+BH199+BH201+BH202</f>
        <v>0</v>
      </c>
      <c r="BI204" s="23"/>
      <c r="BJ204" s="5"/>
      <c r="BK204" s="24"/>
      <c r="BL204" s="5"/>
      <c r="BM204" s="24"/>
      <c r="BN204" s="24"/>
    </row>
    <row r="205" spans="4:66" ht="12" customHeight="1" x14ac:dyDescent="0.3">
      <c r="D205" s="153"/>
      <c r="E205" s="120"/>
      <c r="F205" s="87"/>
      <c r="G205" s="87"/>
      <c r="H205" s="87"/>
      <c r="I205" s="87"/>
      <c r="J205" s="88"/>
      <c r="K205" s="122" t="s">
        <v>578</v>
      </c>
      <c r="L205" s="122"/>
      <c r="M205" s="36" t="s">
        <v>231</v>
      </c>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66"/>
      <c r="BI205" s="23"/>
      <c r="BJ205" s="5"/>
      <c r="BK205" s="24"/>
      <c r="BL205" s="5"/>
      <c r="BM205" s="24"/>
      <c r="BN205" s="24"/>
    </row>
    <row r="206" spans="4:66" ht="12" customHeight="1" x14ac:dyDescent="0.3">
      <c r="D206" s="153"/>
      <c r="E206" s="120"/>
      <c r="F206" s="87"/>
      <c r="G206" s="87"/>
      <c r="H206" s="87"/>
      <c r="I206" s="87"/>
      <c r="J206" s="88"/>
      <c r="K206" s="122" t="s">
        <v>588</v>
      </c>
      <c r="L206" s="122"/>
      <c r="M206" s="73" t="s">
        <v>232</v>
      </c>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30" t="str">
        <f>IF(AND(ISNUMBER(BH204),ISNUMBER(BH205)),CONCATENATE((BH205/BH204)*100,"%"),"")</f>
        <v/>
      </c>
      <c r="BI206" s="23"/>
      <c r="BJ206" s="5"/>
      <c r="BK206" s="24"/>
      <c r="BL206" s="5"/>
      <c r="BM206" s="24"/>
      <c r="BN206" s="24"/>
    </row>
    <row r="207" spans="4:66" ht="12" customHeight="1" x14ac:dyDescent="0.3">
      <c r="D207" s="153"/>
      <c r="E207" s="120"/>
      <c r="F207" s="89" t="s">
        <v>605</v>
      </c>
      <c r="G207" s="89"/>
      <c r="H207" s="89"/>
      <c r="I207" s="89"/>
      <c r="J207" s="88" t="s">
        <v>0</v>
      </c>
      <c r="K207" s="86" t="s">
        <v>606</v>
      </c>
      <c r="L207" s="86" t="s">
        <v>582</v>
      </c>
      <c r="M207" s="73" t="s">
        <v>233</v>
      </c>
      <c r="N207" s="6"/>
      <c r="O207" s="6"/>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30">
        <f>N207+O207+P207+Q207</f>
        <v>0</v>
      </c>
      <c r="BI207" s="23"/>
      <c r="BJ207" s="5"/>
      <c r="BK207" s="24"/>
      <c r="BL207" s="5"/>
      <c r="BM207" s="24"/>
      <c r="BN207" s="24"/>
    </row>
    <row r="208" spans="4:66" ht="12" customHeight="1" x14ac:dyDescent="0.3">
      <c r="D208" s="153"/>
      <c r="E208" s="120"/>
      <c r="F208" s="89"/>
      <c r="G208" s="89"/>
      <c r="H208" s="89"/>
      <c r="I208" s="89"/>
      <c r="J208" s="88"/>
      <c r="K208" s="86" t="s">
        <v>602</v>
      </c>
      <c r="L208" s="86" t="s">
        <v>582</v>
      </c>
      <c r="M208" s="73" t="s">
        <v>234</v>
      </c>
      <c r="N208" s="9"/>
      <c r="O208" s="9"/>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30">
        <f>N208+O208+P208+Q208</f>
        <v>0</v>
      </c>
      <c r="BI208" s="23"/>
      <c r="BJ208" s="5"/>
      <c r="BK208" s="24"/>
      <c r="BL208" s="5"/>
      <c r="BM208" s="24"/>
      <c r="BN208" s="24"/>
    </row>
    <row r="209" spans="4:66" ht="12" customHeight="1" x14ac:dyDescent="0.3">
      <c r="D209" s="153"/>
      <c r="E209" s="120"/>
      <c r="F209" s="89"/>
      <c r="G209" s="89"/>
      <c r="H209" s="89"/>
      <c r="I209" s="89"/>
      <c r="J209" s="88"/>
      <c r="K209" s="92" t="s">
        <v>587</v>
      </c>
      <c r="L209" s="86" t="s">
        <v>607</v>
      </c>
      <c r="M209" s="73" t="s">
        <v>342</v>
      </c>
      <c r="N209" s="9"/>
      <c r="O209" s="9"/>
      <c r="P209" s="5"/>
      <c r="Q209" s="5"/>
      <c r="R209" s="18">
        <f>S209+U209+Z209</f>
        <v>0</v>
      </c>
      <c r="S209" s="9"/>
      <c r="T209" s="9"/>
      <c r="U209" s="9"/>
      <c r="V209" s="9"/>
      <c r="W209" s="9"/>
      <c r="X209" s="9"/>
      <c r="Y209" s="9"/>
      <c r="Z209" s="9"/>
      <c r="AA209" s="9"/>
      <c r="AB209" s="9"/>
      <c r="AC209" s="9"/>
      <c r="AD209" s="29">
        <f>O209+P209+Q209+R209+AC209</f>
        <v>0</v>
      </c>
      <c r="AE209" s="18">
        <f>AF209+AG209</f>
        <v>0</v>
      </c>
      <c r="AF209" s="9"/>
      <c r="AG209" s="9"/>
      <c r="AH209" s="9"/>
      <c r="AI209" s="9"/>
      <c r="AJ209" s="9"/>
      <c r="AK209" s="9"/>
      <c r="AL209" s="18">
        <f>AE209+AI209+AJ209+AK209</f>
        <v>0</v>
      </c>
      <c r="AM209" s="9"/>
      <c r="AN209" s="9"/>
      <c r="AO209" s="9"/>
      <c r="AP209" s="9"/>
      <c r="AQ209" s="18">
        <f>AM209+AN209+AO209+AP209</f>
        <v>0</v>
      </c>
      <c r="AR209" s="18">
        <f>AD209+AL209+AQ209</f>
        <v>0</v>
      </c>
      <c r="AS209" s="18">
        <f>AT209+AU209+AV209+AW209+AZ209+BA209</f>
        <v>0</v>
      </c>
      <c r="AT209" s="10"/>
      <c r="AU209" s="9"/>
      <c r="AV209" s="9"/>
      <c r="AW209" s="9"/>
      <c r="AX209" s="9"/>
      <c r="AY209" s="9"/>
      <c r="AZ209" s="9"/>
      <c r="BA209" s="9"/>
      <c r="BB209" s="69"/>
      <c r="BC209" s="69"/>
      <c r="BD209" s="69"/>
      <c r="BE209" s="69"/>
      <c r="BF209" s="69"/>
      <c r="BG209" s="29">
        <f>AS209+BB209+BC209+BD209+BE209+BF209</f>
        <v>0</v>
      </c>
      <c r="BH209" s="30">
        <f>N209+AR209+BG209</f>
        <v>0</v>
      </c>
      <c r="BI209" s="23"/>
      <c r="BJ209" s="5"/>
      <c r="BK209" s="24"/>
      <c r="BL209" s="5"/>
      <c r="BM209" s="24"/>
      <c r="BN209" s="24"/>
    </row>
    <row r="210" spans="4:66" ht="12" customHeight="1" x14ac:dyDescent="0.3">
      <c r="D210" s="153"/>
      <c r="E210" s="120"/>
      <c r="F210" s="89"/>
      <c r="G210" s="89"/>
      <c r="H210" s="89"/>
      <c r="I210" s="89"/>
      <c r="J210" s="88"/>
      <c r="K210" s="93"/>
      <c r="L210" s="86" t="s">
        <v>608</v>
      </c>
      <c r="M210" s="73" t="s">
        <v>343</v>
      </c>
      <c r="N210" s="76">
        <v>-50</v>
      </c>
      <c r="O210" s="9"/>
      <c r="P210" s="5"/>
      <c r="Q210" s="5"/>
      <c r="R210" s="18">
        <f>S210+U210+Z210</f>
        <v>0</v>
      </c>
      <c r="S210" s="9"/>
      <c r="T210" s="9"/>
      <c r="U210" s="9"/>
      <c r="V210" s="9"/>
      <c r="W210" s="9"/>
      <c r="X210" s="9"/>
      <c r="Y210" s="9"/>
      <c r="Z210" s="9"/>
      <c r="AA210" s="9"/>
      <c r="AB210" s="9"/>
      <c r="AC210" s="9"/>
      <c r="AD210" s="29">
        <f>O210+P210+Q210+R210+AC210</f>
        <v>0</v>
      </c>
      <c r="AE210" s="18">
        <f>AF210+AG210</f>
        <v>0</v>
      </c>
      <c r="AF210" s="9"/>
      <c r="AG210" s="9"/>
      <c r="AH210" s="9"/>
      <c r="AI210" s="9"/>
      <c r="AJ210" s="9"/>
      <c r="AK210" s="9"/>
      <c r="AL210" s="18">
        <f>AE210+AI210+AJ210+AK210</f>
        <v>0</v>
      </c>
      <c r="AM210" s="9"/>
      <c r="AN210" s="9"/>
      <c r="AO210" s="9"/>
      <c r="AP210" s="9"/>
      <c r="AQ210" s="18">
        <f>AM210+AN210+AO210+AP210</f>
        <v>0</v>
      </c>
      <c r="AR210" s="18">
        <f>AD210+AL210+AQ210</f>
        <v>0</v>
      </c>
      <c r="AS210" s="18">
        <f>AT210+AU210+AV210+AW210+AZ210+BA210</f>
        <v>0</v>
      </c>
      <c r="AT210" s="10"/>
      <c r="AU210" s="9"/>
      <c r="AV210" s="9"/>
      <c r="AW210" s="9"/>
      <c r="AX210" s="9"/>
      <c r="AY210" s="9"/>
      <c r="AZ210" s="9"/>
      <c r="BA210" s="9"/>
      <c r="BB210" s="69"/>
      <c r="BC210" s="69"/>
      <c r="BD210" s="69"/>
      <c r="BE210" s="69"/>
      <c r="BF210" s="69"/>
      <c r="BG210" s="29">
        <f>AS210+BB210+BC210+BD210+BE210+BF210</f>
        <v>0</v>
      </c>
      <c r="BH210" s="30">
        <f>N210+AR210+BG210</f>
        <v>-50</v>
      </c>
      <c r="BI210" s="23"/>
      <c r="BJ210" s="5"/>
      <c r="BK210" s="24"/>
      <c r="BL210" s="5"/>
      <c r="BM210" s="24"/>
      <c r="BN210" s="24"/>
    </row>
    <row r="211" spans="4:66" ht="12" customHeight="1" x14ac:dyDescent="0.3">
      <c r="D211" s="153"/>
      <c r="E211" s="120"/>
      <c r="F211" s="89"/>
      <c r="G211" s="89"/>
      <c r="H211" s="89"/>
      <c r="I211" s="89"/>
      <c r="J211" s="88"/>
      <c r="K211" s="94"/>
      <c r="L211" s="85" t="s">
        <v>581</v>
      </c>
      <c r="M211" s="73" t="s">
        <v>235</v>
      </c>
      <c r="N211" s="18">
        <f>N209+N210</f>
        <v>-50</v>
      </c>
      <c r="O211" s="18">
        <f>O209+O210</f>
        <v>0</v>
      </c>
      <c r="P211" s="5"/>
      <c r="Q211" s="5"/>
      <c r="R211" s="18">
        <f>R209+R210</f>
        <v>0</v>
      </c>
      <c r="S211" s="18">
        <f t="shared" ref="S211:BH211" si="81">S209+S210</f>
        <v>0</v>
      </c>
      <c r="T211" s="18">
        <f t="shared" si="81"/>
        <v>0</v>
      </c>
      <c r="U211" s="18">
        <f t="shared" si="81"/>
        <v>0</v>
      </c>
      <c r="V211" s="18">
        <f t="shared" si="81"/>
        <v>0</v>
      </c>
      <c r="W211" s="18">
        <f t="shared" si="81"/>
        <v>0</v>
      </c>
      <c r="X211" s="18">
        <f t="shared" si="81"/>
        <v>0</v>
      </c>
      <c r="Y211" s="18">
        <f t="shared" si="81"/>
        <v>0</v>
      </c>
      <c r="Z211" s="18">
        <f t="shared" si="81"/>
        <v>0</v>
      </c>
      <c r="AA211" s="18">
        <f t="shared" si="81"/>
        <v>0</v>
      </c>
      <c r="AB211" s="18">
        <f t="shared" si="81"/>
        <v>0</v>
      </c>
      <c r="AC211" s="18">
        <f t="shared" si="81"/>
        <v>0</v>
      </c>
      <c r="AD211" s="18">
        <f t="shared" si="81"/>
        <v>0</v>
      </c>
      <c r="AE211" s="18">
        <f t="shared" si="81"/>
        <v>0</v>
      </c>
      <c r="AF211" s="18">
        <f t="shared" si="81"/>
        <v>0</v>
      </c>
      <c r="AG211" s="18">
        <f t="shared" si="81"/>
        <v>0</v>
      </c>
      <c r="AH211" s="18">
        <f t="shared" si="81"/>
        <v>0</v>
      </c>
      <c r="AI211" s="18">
        <f t="shared" si="81"/>
        <v>0</v>
      </c>
      <c r="AJ211" s="18">
        <f t="shared" si="81"/>
        <v>0</v>
      </c>
      <c r="AK211" s="18">
        <f t="shared" si="81"/>
        <v>0</v>
      </c>
      <c r="AL211" s="18">
        <f t="shared" si="81"/>
        <v>0</v>
      </c>
      <c r="AM211" s="18">
        <f t="shared" si="81"/>
        <v>0</v>
      </c>
      <c r="AN211" s="18">
        <f t="shared" si="81"/>
        <v>0</v>
      </c>
      <c r="AO211" s="18">
        <f t="shared" si="81"/>
        <v>0</v>
      </c>
      <c r="AP211" s="18">
        <f t="shared" si="81"/>
        <v>0</v>
      </c>
      <c r="AQ211" s="18">
        <f t="shared" si="81"/>
        <v>0</v>
      </c>
      <c r="AR211" s="18">
        <f t="shared" si="81"/>
        <v>0</v>
      </c>
      <c r="AS211" s="18">
        <f t="shared" si="81"/>
        <v>0</v>
      </c>
      <c r="AT211" s="18">
        <f t="shared" si="81"/>
        <v>0</v>
      </c>
      <c r="AU211" s="18">
        <f t="shared" si="81"/>
        <v>0</v>
      </c>
      <c r="AV211" s="18">
        <f t="shared" si="81"/>
        <v>0</v>
      </c>
      <c r="AW211" s="18">
        <f t="shared" si="81"/>
        <v>0</v>
      </c>
      <c r="AX211" s="18">
        <f t="shared" si="81"/>
        <v>0</v>
      </c>
      <c r="AY211" s="18">
        <f t="shared" si="81"/>
        <v>0</v>
      </c>
      <c r="AZ211" s="18">
        <f t="shared" si="81"/>
        <v>0</v>
      </c>
      <c r="BA211" s="18">
        <f t="shared" si="81"/>
        <v>0</v>
      </c>
      <c r="BB211" s="18">
        <f t="shared" si="81"/>
        <v>0</v>
      </c>
      <c r="BC211" s="18">
        <f t="shared" si="81"/>
        <v>0</v>
      </c>
      <c r="BD211" s="18">
        <f t="shared" si="81"/>
        <v>0</v>
      </c>
      <c r="BE211" s="18">
        <f t="shared" si="81"/>
        <v>0</v>
      </c>
      <c r="BF211" s="18">
        <f t="shared" si="81"/>
        <v>0</v>
      </c>
      <c r="BG211" s="18">
        <f t="shared" si="81"/>
        <v>0</v>
      </c>
      <c r="BH211" s="18">
        <f t="shared" si="81"/>
        <v>-50</v>
      </c>
      <c r="BI211" s="23"/>
      <c r="BJ211" s="5"/>
      <c r="BK211" s="24"/>
      <c r="BL211" s="5"/>
      <c r="BM211" s="24"/>
      <c r="BN211" s="24"/>
    </row>
    <row r="212" spans="4:66" ht="12" customHeight="1" x14ac:dyDescent="0.3">
      <c r="D212" s="153"/>
      <c r="E212" s="120"/>
      <c r="F212" s="89"/>
      <c r="G212" s="89"/>
      <c r="H212" s="89"/>
      <c r="I212" s="89"/>
      <c r="J212" s="88"/>
      <c r="K212" s="98" t="s">
        <v>609</v>
      </c>
      <c r="L212" s="98"/>
      <c r="M212" s="73" t="s">
        <v>236</v>
      </c>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66"/>
      <c r="BI212" s="23"/>
      <c r="BJ212" s="5"/>
      <c r="BK212" s="24"/>
      <c r="BL212" s="5"/>
      <c r="BM212" s="24"/>
      <c r="BN212" s="24"/>
    </row>
    <row r="213" spans="4:66" ht="12" customHeight="1" x14ac:dyDescent="0.3">
      <c r="D213" s="153"/>
      <c r="E213" s="120"/>
      <c r="F213" s="89"/>
      <c r="G213" s="89"/>
      <c r="H213" s="89"/>
      <c r="I213" s="89"/>
      <c r="J213" s="88"/>
      <c r="K213" s="98" t="s">
        <v>610</v>
      </c>
      <c r="L213" s="98"/>
      <c r="M213" s="73" t="s">
        <v>237</v>
      </c>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30" t="str">
        <f>IF(AND(ISNUMBER(BH211),ISNUMBER(BH212)),CONCATENATE((BH212/BH211)*100,"%"),"")</f>
        <v/>
      </c>
      <c r="BI213" s="23"/>
      <c r="BJ213" s="5"/>
      <c r="BK213" s="24"/>
      <c r="BL213" s="5"/>
      <c r="BM213" s="24"/>
      <c r="BN213" s="24"/>
    </row>
    <row r="214" spans="4:66" ht="12" customHeight="1" x14ac:dyDescent="0.3">
      <c r="D214" s="153"/>
      <c r="E214" s="120"/>
      <c r="F214" s="89"/>
      <c r="G214" s="89"/>
      <c r="H214" s="89"/>
      <c r="I214" s="89"/>
      <c r="J214" s="88" t="s">
        <v>1</v>
      </c>
      <c r="K214" s="86" t="s">
        <v>598</v>
      </c>
      <c r="L214" s="86" t="s">
        <v>582</v>
      </c>
      <c r="M214" s="73" t="s">
        <v>238</v>
      </c>
      <c r="N214" s="6"/>
      <c r="O214" s="6"/>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30">
        <f>N214+O214+P214+Q214</f>
        <v>0</v>
      </c>
      <c r="BI214" s="23"/>
      <c r="BJ214" s="5"/>
      <c r="BK214" s="24"/>
      <c r="BL214" s="5"/>
      <c r="BM214" s="24"/>
      <c r="BN214" s="24"/>
    </row>
    <row r="215" spans="4:66" ht="12" customHeight="1" x14ac:dyDescent="0.3">
      <c r="D215" s="153"/>
      <c r="E215" s="120"/>
      <c r="F215" s="89"/>
      <c r="G215" s="89"/>
      <c r="H215" s="89"/>
      <c r="I215" s="89"/>
      <c r="J215" s="88"/>
      <c r="K215" s="86" t="s">
        <v>602</v>
      </c>
      <c r="L215" s="86" t="s">
        <v>582</v>
      </c>
      <c r="M215" s="73" t="s">
        <v>239</v>
      </c>
      <c r="N215" s="9"/>
      <c r="O215" s="9"/>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30">
        <f>N215+O215+P215+Q215</f>
        <v>0</v>
      </c>
      <c r="BI215" s="23"/>
      <c r="BJ215" s="5"/>
      <c r="BK215" s="24"/>
      <c r="BL215" s="5"/>
      <c r="BM215" s="24"/>
      <c r="BN215" s="24"/>
    </row>
    <row r="216" spans="4:66" ht="12" customHeight="1" x14ac:dyDescent="0.3">
      <c r="D216" s="153"/>
      <c r="E216" s="120"/>
      <c r="F216" s="89"/>
      <c r="G216" s="89"/>
      <c r="H216" s="89"/>
      <c r="I216" s="89"/>
      <c r="J216" s="88"/>
      <c r="K216" s="92" t="s">
        <v>587</v>
      </c>
      <c r="L216" s="86" t="s">
        <v>608</v>
      </c>
      <c r="M216" s="73" t="s">
        <v>344</v>
      </c>
      <c r="N216" s="9"/>
      <c r="O216" s="9"/>
      <c r="P216" s="5"/>
      <c r="Q216" s="5"/>
      <c r="R216" s="18">
        <f t="shared" ref="R216:R220" si="82">S216+U216+Z216</f>
        <v>0</v>
      </c>
      <c r="S216" s="9"/>
      <c r="T216" s="9"/>
      <c r="U216" s="9"/>
      <c r="V216" s="9"/>
      <c r="W216" s="9"/>
      <c r="X216" s="9"/>
      <c r="Y216" s="9"/>
      <c r="Z216" s="9"/>
      <c r="AA216" s="9"/>
      <c r="AB216" s="9"/>
      <c r="AC216" s="9"/>
      <c r="AD216" s="29">
        <f t="shared" ref="AD216:AD220" si="83">O216+P216+Q216+R216+AC216</f>
        <v>0</v>
      </c>
      <c r="AE216" s="18">
        <f t="shared" ref="AE216:AE220" si="84">AF216+AG216</f>
        <v>0</v>
      </c>
      <c r="AF216" s="9"/>
      <c r="AG216" s="9"/>
      <c r="AH216" s="9"/>
      <c r="AI216" s="9"/>
      <c r="AJ216" s="9"/>
      <c r="AK216" s="9"/>
      <c r="AL216" s="18">
        <f t="shared" ref="AL216:AL220" si="85">AE216+AI216+AJ216+AK216</f>
        <v>0</v>
      </c>
      <c r="AM216" s="9"/>
      <c r="AN216" s="9"/>
      <c r="AO216" s="9"/>
      <c r="AP216" s="9"/>
      <c r="AQ216" s="18">
        <f t="shared" ref="AQ216:AQ220" si="86">AM216+AN216+AO216+AP216</f>
        <v>0</v>
      </c>
      <c r="AR216" s="18">
        <f t="shared" ref="AR216:AR220" si="87">AD216+AL216+AQ216</f>
        <v>0</v>
      </c>
      <c r="AS216" s="18">
        <f t="shared" ref="AS216:AS220" si="88">AT216+AU216+AV216+AW216+AZ216+BA216</f>
        <v>0</v>
      </c>
      <c r="AT216" s="10"/>
      <c r="AU216" s="9"/>
      <c r="AV216" s="9"/>
      <c r="AW216" s="9"/>
      <c r="AX216" s="9"/>
      <c r="AY216" s="9"/>
      <c r="AZ216" s="9"/>
      <c r="BA216" s="9"/>
      <c r="BB216" s="69"/>
      <c r="BC216" s="69"/>
      <c r="BD216" s="69"/>
      <c r="BE216" s="69"/>
      <c r="BF216" s="69"/>
      <c r="BG216" s="18">
        <f t="shared" ref="BG216:BG220" si="89">AS216+BB216+BC216+BD216+BE216+BF216</f>
        <v>0</v>
      </c>
      <c r="BH216" s="30">
        <f t="shared" ref="BH216:BH220" si="90">N216+AR216+BG216</f>
        <v>0</v>
      </c>
      <c r="BI216" s="23"/>
      <c r="BJ216" s="5"/>
      <c r="BK216" s="24"/>
      <c r="BL216" s="5"/>
      <c r="BM216" s="24"/>
      <c r="BN216" s="24"/>
    </row>
    <row r="217" spans="4:66" ht="12" customHeight="1" x14ac:dyDescent="0.3">
      <c r="D217" s="153"/>
      <c r="E217" s="120"/>
      <c r="F217" s="89"/>
      <c r="G217" s="89"/>
      <c r="H217" s="89"/>
      <c r="I217" s="89"/>
      <c r="J217" s="88"/>
      <c r="K217" s="93"/>
      <c r="L217" s="86" t="s">
        <v>611</v>
      </c>
      <c r="M217" s="73" t="s">
        <v>345</v>
      </c>
      <c r="N217" s="9"/>
      <c r="O217" s="9"/>
      <c r="P217" s="5"/>
      <c r="Q217" s="5"/>
      <c r="R217" s="18">
        <f t="shared" si="82"/>
        <v>0</v>
      </c>
      <c r="S217" s="9"/>
      <c r="T217" s="9"/>
      <c r="U217" s="9"/>
      <c r="V217" s="9"/>
      <c r="W217" s="9"/>
      <c r="X217" s="9"/>
      <c r="Y217" s="9"/>
      <c r="Z217" s="9"/>
      <c r="AA217" s="9"/>
      <c r="AB217" s="9"/>
      <c r="AC217" s="9"/>
      <c r="AD217" s="29">
        <f t="shared" si="83"/>
        <v>0</v>
      </c>
      <c r="AE217" s="18">
        <f t="shared" si="84"/>
        <v>0</v>
      </c>
      <c r="AF217" s="9"/>
      <c r="AG217" s="9"/>
      <c r="AH217" s="9"/>
      <c r="AI217" s="9"/>
      <c r="AJ217" s="9"/>
      <c r="AK217" s="9"/>
      <c r="AL217" s="18">
        <f t="shared" si="85"/>
        <v>0</v>
      </c>
      <c r="AM217" s="9"/>
      <c r="AN217" s="9"/>
      <c r="AO217" s="9"/>
      <c r="AP217" s="9"/>
      <c r="AQ217" s="18">
        <f t="shared" si="86"/>
        <v>0</v>
      </c>
      <c r="AR217" s="18">
        <f t="shared" si="87"/>
        <v>0</v>
      </c>
      <c r="AS217" s="18">
        <f t="shared" si="88"/>
        <v>0</v>
      </c>
      <c r="AT217" s="10"/>
      <c r="AU217" s="9"/>
      <c r="AV217" s="9"/>
      <c r="AW217" s="9"/>
      <c r="AX217" s="9"/>
      <c r="AY217" s="9"/>
      <c r="AZ217" s="9"/>
      <c r="BA217" s="9"/>
      <c r="BB217" s="69"/>
      <c r="BC217" s="69"/>
      <c r="BD217" s="69"/>
      <c r="BE217" s="69"/>
      <c r="BF217" s="69"/>
      <c r="BG217" s="18">
        <f t="shared" si="89"/>
        <v>0</v>
      </c>
      <c r="BH217" s="30">
        <f t="shared" si="90"/>
        <v>0</v>
      </c>
      <c r="BI217" s="23"/>
      <c r="BJ217" s="5"/>
      <c r="BK217" s="24"/>
      <c r="BL217" s="5"/>
      <c r="BM217" s="24"/>
      <c r="BN217" s="24"/>
    </row>
    <row r="218" spans="4:66" ht="12" customHeight="1" x14ac:dyDescent="0.3">
      <c r="D218" s="153"/>
      <c r="E218" s="120"/>
      <c r="F218" s="89"/>
      <c r="G218" s="89"/>
      <c r="H218" s="89"/>
      <c r="I218" s="89"/>
      <c r="J218" s="88"/>
      <c r="K218" s="93"/>
      <c r="L218" s="86" t="s">
        <v>612</v>
      </c>
      <c r="M218" s="73" t="s">
        <v>346</v>
      </c>
      <c r="N218" s="9"/>
      <c r="O218" s="9"/>
      <c r="P218" s="5"/>
      <c r="Q218" s="5"/>
      <c r="R218" s="18">
        <f t="shared" si="82"/>
        <v>0</v>
      </c>
      <c r="S218" s="9"/>
      <c r="T218" s="9"/>
      <c r="U218" s="9"/>
      <c r="V218" s="9"/>
      <c r="W218" s="9"/>
      <c r="X218" s="9"/>
      <c r="Y218" s="9"/>
      <c r="Z218" s="9"/>
      <c r="AA218" s="9"/>
      <c r="AB218" s="9"/>
      <c r="AC218" s="9"/>
      <c r="AD218" s="29">
        <f t="shared" si="83"/>
        <v>0</v>
      </c>
      <c r="AE218" s="18">
        <f t="shared" si="84"/>
        <v>0</v>
      </c>
      <c r="AF218" s="9"/>
      <c r="AG218" s="9"/>
      <c r="AH218" s="9"/>
      <c r="AI218" s="9"/>
      <c r="AJ218" s="9"/>
      <c r="AK218" s="9"/>
      <c r="AL218" s="18">
        <f t="shared" si="85"/>
        <v>0</v>
      </c>
      <c r="AM218" s="9"/>
      <c r="AN218" s="9"/>
      <c r="AO218" s="9"/>
      <c r="AP218" s="9"/>
      <c r="AQ218" s="18">
        <f t="shared" si="86"/>
        <v>0</v>
      </c>
      <c r="AR218" s="18">
        <f t="shared" si="87"/>
        <v>0</v>
      </c>
      <c r="AS218" s="18">
        <f t="shared" si="88"/>
        <v>0</v>
      </c>
      <c r="AT218" s="10"/>
      <c r="AU218" s="9"/>
      <c r="AV218" s="9"/>
      <c r="AW218" s="9"/>
      <c r="AX218" s="9"/>
      <c r="AY218" s="9"/>
      <c r="AZ218" s="9"/>
      <c r="BA218" s="9"/>
      <c r="BB218" s="69"/>
      <c r="BC218" s="69"/>
      <c r="BD218" s="69"/>
      <c r="BE218" s="69"/>
      <c r="BF218" s="69"/>
      <c r="BG218" s="18">
        <f t="shared" si="89"/>
        <v>0</v>
      </c>
      <c r="BH218" s="30">
        <f t="shared" si="90"/>
        <v>0</v>
      </c>
      <c r="BI218" s="23"/>
      <c r="BJ218" s="5"/>
      <c r="BK218" s="24"/>
      <c r="BL218" s="5"/>
      <c r="BM218" s="24"/>
      <c r="BN218" s="24"/>
    </row>
    <row r="219" spans="4:66" ht="12" customHeight="1" x14ac:dyDescent="0.3">
      <c r="D219" s="153"/>
      <c r="E219" s="120"/>
      <c r="F219" s="89"/>
      <c r="G219" s="89"/>
      <c r="H219" s="89"/>
      <c r="I219" s="89"/>
      <c r="J219" s="88"/>
      <c r="K219" s="93"/>
      <c r="L219" s="86" t="s">
        <v>613</v>
      </c>
      <c r="M219" s="73" t="s">
        <v>347</v>
      </c>
      <c r="N219" s="9"/>
      <c r="O219" s="9"/>
      <c r="P219" s="5"/>
      <c r="Q219" s="5"/>
      <c r="R219" s="18">
        <f t="shared" si="82"/>
        <v>0</v>
      </c>
      <c r="S219" s="9"/>
      <c r="T219" s="9"/>
      <c r="U219" s="9"/>
      <c r="V219" s="9"/>
      <c r="W219" s="9"/>
      <c r="X219" s="9"/>
      <c r="Y219" s="9"/>
      <c r="Z219" s="9"/>
      <c r="AA219" s="9"/>
      <c r="AB219" s="9"/>
      <c r="AC219" s="9"/>
      <c r="AD219" s="29">
        <f t="shared" si="83"/>
        <v>0</v>
      </c>
      <c r="AE219" s="18">
        <f t="shared" si="84"/>
        <v>0</v>
      </c>
      <c r="AF219" s="9"/>
      <c r="AG219" s="9"/>
      <c r="AH219" s="9"/>
      <c r="AI219" s="9"/>
      <c r="AJ219" s="9"/>
      <c r="AK219" s="9"/>
      <c r="AL219" s="18">
        <f t="shared" si="85"/>
        <v>0</v>
      </c>
      <c r="AM219" s="9"/>
      <c r="AN219" s="9"/>
      <c r="AO219" s="9"/>
      <c r="AP219" s="9"/>
      <c r="AQ219" s="18">
        <f t="shared" si="86"/>
        <v>0</v>
      </c>
      <c r="AR219" s="18">
        <f t="shared" si="87"/>
        <v>0</v>
      </c>
      <c r="AS219" s="18">
        <f t="shared" si="88"/>
        <v>0</v>
      </c>
      <c r="AT219" s="10"/>
      <c r="AU219" s="9"/>
      <c r="AV219" s="9"/>
      <c r="AW219" s="9"/>
      <c r="AX219" s="9"/>
      <c r="AY219" s="9"/>
      <c r="AZ219" s="9"/>
      <c r="BA219" s="9"/>
      <c r="BB219" s="69"/>
      <c r="BC219" s="69"/>
      <c r="BD219" s="69"/>
      <c r="BE219" s="69"/>
      <c r="BF219" s="69"/>
      <c r="BG219" s="18">
        <f t="shared" si="89"/>
        <v>0</v>
      </c>
      <c r="BH219" s="30">
        <f t="shared" si="90"/>
        <v>0</v>
      </c>
      <c r="BI219" s="23"/>
      <c r="BJ219" s="5"/>
      <c r="BK219" s="24"/>
      <c r="BL219" s="5"/>
      <c r="BM219" s="24"/>
      <c r="BN219" s="24"/>
    </row>
    <row r="220" spans="4:66" ht="12" customHeight="1" x14ac:dyDescent="0.3">
      <c r="D220" s="153"/>
      <c r="E220" s="120"/>
      <c r="F220" s="89"/>
      <c r="G220" s="89"/>
      <c r="H220" s="89"/>
      <c r="I220" s="89"/>
      <c r="J220" s="88"/>
      <c r="K220" s="93"/>
      <c r="L220" s="86" t="s">
        <v>608</v>
      </c>
      <c r="M220" s="73" t="s">
        <v>348</v>
      </c>
      <c r="N220" s="9"/>
      <c r="O220" s="9"/>
      <c r="P220" s="5"/>
      <c r="Q220" s="5"/>
      <c r="R220" s="18">
        <f t="shared" si="82"/>
        <v>0</v>
      </c>
      <c r="S220" s="9"/>
      <c r="T220" s="9"/>
      <c r="U220" s="9"/>
      <c r="V220" s="9"/>
      <c r="W220" s="9"/>
      <c r="X220" s="9"/>
      <c r="Y220" s="9"/>
      <c r="Z220" s="9"/>
      <c r="AA220" s="9"/>
      <c r="AB220" s="9"/>
      <c r="AC220" s="9"/>
      <c r="AD220" s="29">
        <f t="shared" si="83"/>
        <v>0</v>
      </c>
      <c r="AE220" s="18">
        <f t="shared" si="84"/>
        <v>0</v>
      </c>
      <c r="AF220" s="9"/>
      <c r="AG220" s="9"/>
      <c r="AH220" s="9"/>
      <c r="AI220" s="9"/>
      <c r="AJ220" s="9"/>
      <c r="AK220" s="9"/>
      <c r="AL220" s="18">
        <f t="shared" si="85"/>
        <v>0</v>
      </c>
      <c r="AM220" s="9"/>
      <c r="AN220" s="9"/>
      <c r="AO220" s="9"/>
      <c r="AP220" s="9"/>
      <c r="AQ220" s="18">
        <f t="shared" si="86"/>
        <v>0</v>
      </c>
      <c r="AR220" s="18">
        <f t="shared" si="87"/>
        <v>0</v>
      </c>
      <c r="AS220" s="18">
        <f t="shared" si="88"/>
        <v>0</v>
      </c>
      <c r="AT220" s="10"/>
      <c r="AU220" s="9"/>
      <c r="AV220" s="9"/>
      <c r="AW220" s="9"/>
      <c r="AX220" s="9"/>
      <c r="AY220" s="9"/>
      <c r="AZ220" s="9"/>
      <c r="BA220" s="9"/>
      <c r="BB220" s="69"/>
      <c r="BC220" s="69"/>
      <c r="BD220" s="69"/>
      <c r="BE220" s="69"/>
      <c r="BF220" s="69"/>
      <c r="BG220" s="18">
        <f t="shared" si="89"/>
        <v>0</v>
      </c>
      <c r="BH220" s="30">
        <f t="shared" si="90"/>
        <v>0</v>
      </c>
      <c r="BI220" s="23"/>
      <c r="BJ220" s="5"/>
      <c r="BK220" s="24"/>
      <c r="BL220" s="5"/>
      <c r="BM220" s="24"/>
      <c r="BN220" s="24"/>
    </row>
    <row r="221" spans="4:66" ht="12" customHeight="1" x14ac:dyDescent="0.3">
      <c r="D221" s="153"/>
      <c r="E221" s="120"/>
      <c r="F221" s="89"/>
      <c r="G221" s="89"/>
      <c r="H221" s="89"/>
      <c r="I221" s="89"/>
      <c r="J221" s="88"/>
      <c r="K221" s="94"/>
      <c r="L221" s="85" t="s">
        <v>581</v>
      </c>
      <c r="M221" s="73" t="s">
        <v>240</v>
      </c>
      <c r="N221" s="18">
        <f>N216++N217+N218+N219+N220</f>
        <v>0</v>
      </c>
      <c r="O221" s="18">
        <f>O216++O217+O218+O219+O220</f>
        <v>0</v>
      </c>
      <c r="P221" s="5"/>
      <c r="Q221" s="5"/>
      <c r="R221" s="18">
        <f>R216++R217+R218+R219+R220</f>
        <v>0</v>
      </c>
      <c r="S221" s="18">
        <f t="shared" ref="S221:BH221" si="91">S216++S217+S218+S219+S220</f>
        <v>0</v>
      </c>
      <c r="T221" s="18">
        <f t="shared" si="91"/>
        <v>0</v>
      </c>
      <c r="U221" s="18">
        <f t="shared" si="91"/>
        <v>0</v>
      </c>
      <c r="V221" s="18">
        <f t="shared" si="91"/>
        <v>0</v>
      </c>
      <c r="W221" s="18">
        <f t="shared" si="91"/>
        <v>0</v>
      </c>
      <c r="X221" s="18">
        <f t="shared" si="91"/>
        <v>0</v>
      </c>
      <c r="Y221" s="18">
        <f t="shared" si="91"/>
        <v>0</v>
      </c>
      <c r="Z221" s="18">
        <f t="shared" si="91"/>
        <v>0</v>
      </c>
      <c r="AA221" s="18">
        <f t="shared" si="91"/>
        <v>0</v>
      </c>
      <c r="AB221" s="18">
        <f t="shared" si="91"/>
        <v>0</v>
      </c>
      <c r="AC221" s="18">
        <f t="shared" si="91"/>
        <v>0</v>
      </c>
      <c r="AD221" s="18">
        <f t="shared" si="91"/>
        <v>0</v>
      </c>
      <c r="AE221" s="18">
        <f t="shared" si="91"/>
        <v>0</v>
      </c>
      <c r="AF221" s="18">
        <f t="shared" si="91"/>
        <v>0</v>
      </c>
      <c r="AG221" s="18">
        <f t="shared" si="91"/>
        <v>0</v>
      </c>
      <c r="AH221" s="18">
        <f t="shared" si="91"/>
        <v>0</v>
      </c>
      <c r="AI221" s="18">
        <f t="shared" si="91"/>
        <v>0</v>
      </c>
      <c r="AJ221" s="18">
        <f t="shared" si="91"/>
        <v>0</v>
      </c>
      <c r="AK221" s="18">
        <f t="shared" si="91"/>
        <v>0</v>
      </c>
      <c r="AL221" s="18">
        <f t="shared" si="91"/>
        <v>0</v>
      </c>
      <c r="AM221" s="18">
        <f t="shared" si="91"/>
        <v>0</v>
      </c>
      <c r="AN221" s="18">
        <f t="shared" si="91"/>
        <v>0</v>
      </c>
      <c r="AO221" s="18">
        <f t="shared" si="91"/>
        <v>0</v>
      </c>
      <c r="AP221" s="18">
        <f t="shared" si="91"/>
        <v>0</v>
      </c>
      <c r="AQ221" s="18">
        <f t="shared" si="91"/>
        <v>0</v>
      </c>
      <c r="AR221" s="18">
        <f t="shared" si="91"/>
        <v>0</v>
      </c>
      <c r="AS221" s="18">
        <f t="shared" si="91"/>
        <v>0</v>
      </c>
      <c r="AT221" s="18">
        <f t="shared" si="91"/>
        <v>0</v>
      </c>
      <c r="AU221" s="18">
        <f t="shared" si="91"/>
        <v>0</v>
      </c>
      <c r="AV221" s="18">
        <f t="shared" si="91"/>
        <v>0</v>
      </c>
      <c r="AW221" s="18">
        <f t="shared" si="91"/>
        <v>0</v>
      </c>
      <c r="AX221" s="18">
        <f t="shared" si="91"/>
        <v>0</v>
      </c>
      <c r="AY221" s="18">
        <f t="shared" si="91"/>
        <v>0</v>
      </c>
      <c r="AZ221" s="18">
        <f t="shared" si="91"/>
        <v>0</v>
      </c>
      <c r="BA221" s="18">
        <f t="shared" si="91"/>
        <v>0</v>
      </c>
      <c r="BB221" s="18">
        <f t="shared" si="91"/>
        <v>0</v>
      </c>
      <c r="BC221" s="18">
        <f t="shared" si="91"/>
        <v>0</v>
      </c>
      <c r="BD221" s="18">
        <f t="shared" si="91"/>
        <v>0</v>
      </c>
      <c r="BE221" s="18">
        <f t="shared" si="91"/>
        <v>0</v>
      </c>
      <c r="BF221" s="18">
        <f t="shared" si="91"/>
        <v>0</v>
      </c>
      <c r="BG221" s="18">
        <f t="shared" si="91"/>
        <v>0</v>
      </c>
      <c r="BH221" s="18">
        <f t="shared" si="91"/>
        <v>0</v>
      </c>
      <c r="BI221" s="23"/>
      <c r="BJ221" s="5"/>
      <c r="BK221" s="24"/>
      <c r="BL221" s="5"/>
      <c r="BM221" s="24"/>
      <c r="BN221" s="24"/>
    </row>
    <row r="222" spans="4:66" ht="12" customHeight="1" x14ac:dyDescent="0.3">
      <c r="D222" s="153"/>
      <c r="E222" s="120"/>
      <c r="F222" s="89"/>
      <c r="G222" s="89"/>
      <c r="H222" s="89"/>
      <c r="I222" s="89"/>
      <c r="J222" s="88"/>
      <c r="K222" s="98" t="s">
        <v>609</v>
      </c>
      <c r="L222" s="98"/>
      <c r="M222" s="73" t="s">
        <v>241</v>
      </c>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66"/>
      <c r="BI222" s="23"/>
      <c r="BJ222" s="5"/>
      <c r="BK222" s="24"/>
      <c r="BL222" s="5"/>
      <c r="BM222" s="24"/>
      <c r="BN222" s="24"/>
    </row>
    <row r="223" spans="4:66" ht="12" customHeight="1" x14ac:dyDescent="0.3">
      <c r="D223" s="153"/>
      <c r="E223" s="120"/>
      <c r="F223" s="89"/>
      <c r="G223" s="89"/>
      <c r="H223" s="89"/>
      <c r="I223" s="89"/>
      <c r="J223" s="88"/>
      <c r="K223" s="98" t="s">
        <v>610</v>
      </c>
      <c r="L223" s="98"/>
      <c r="M223" s="73" t="s">
        <v>242</v>
      </c>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30" t="str">
        <f>IF(AND(ISNUMBER(BH221),ISNUMBER(BH222)),CONCATENATE((BH222/BH221)*100,"%"),"")</f>
        <v/>
      </c>
      <c r="BI223" s="23"/>
      <c r="BJ223" s="5"/>
      <c r="BK223" s="24"/>
      <c r="BL223" s="5"/>
      <c r="BM223" s="24"/>
      <c r="BN223" s="24"/>
    </row>
    <row r="224" spans="4:66" ht="12" customHeight="1" x14ac:dyDescent="0.3">
      <c r="D224" s="153"/>
      <c r="E224" s="120"/>
      <c r="F224" s="89"/>
      <c r="G224" s="89"/>
      <c r="H224" s="89"/>
      <c r="I224" s="89"/>
      <c r="J224" s="88" t="s">
        <v>597</v>
      </c>
      <c r="K224" s="86" t="s">
        <v>598</v>
      </c>
      <c r="L224" s="86" t="s">
        <v>582</v>
      </c>
      <c r="M224" s="73" t="s">
        <v>243</v>
      </c>
      <c r="N224" s="6"/>
      <c r="O224" s="6"/>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30">
        <f>N224+O224+P224+Q224</f>
        <v>0</v>
      </c>
      <c r="BI224" s="23"/>
      <c r="BJ224" s="5"/>
      <c r="BK224" s="24"/>
      <c r="BL224" s="5"/>
      <c r="BM224" s="24"/>
      <c r="BN224" s="24"/>
    </row>
    <row r="225" spans="4:66" ht="12" customHeight="1" x14ac:dyDescent="0.3">
      <c r="D225" s="153"/>
      <c r="E225" s="120"/>
      <c r="F225" s="89"/>
      <c r="G225" s="89"/>
      <c r="H225" s="89"/>
      <c r="I225" s="89"/>
      <c r="J225" s="88"/>
      <c r="K225" s="86" t="s">
        <v>602</v>
      </c>
      <c r="L225" s="86" t="s">
        <v>582</v>
      </c>
      <c r="M225" s="73" t="s">
        <v>244</v>
      </c>
      <c r="N225" s="9"/>
      <c r="O225" s="9"/>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30">
        <f>N225+O225+P225+Q225</f>
        <v>0</v>
      </c>
      <c r="BI225" s="23"/>
      <c r="BJ225" s="5"/>
      <c r="BK225" s="24"/>
      <c r="BL225" s="5"/>
      <c r="BM225" s="24"/>
      <c r="BN225" s="24"/>
    </row>
    <row r="226" spans="4:66" ht="12" customHeight="1" x14ac:dyDescent="0.3">
      <c r="D226" s="153"/>
      <c r="E226" s="120"/>
      <c r="F226" s="89"/>
      <c r="G226" s="89"/>
      <c r="H226" s="89"/>
      <c r="I226" s="89"/>
      <c r="J226" s="88"/>
      <c r="K226" s="92" t="s">
        <v>587</v>
      </c>
      <c r="L226" s="86" t="s">
        <v>607</v>
      </c>
      <c r="M226" s="73" t="s">
        <v>349</v>
      </c>
      <c r="N226" s="9"/>
      <c r="O226" s="9"/>
      <c r="P226" s="5"/>
      <c r="Q226" s="5"/>
      <c r="R226" s="18">
        <f>S226+U226+Z226</f>
        <v>0</v>
      </c>
      <c r="S226" s="9"/>
      <c r="T226" s="9"/>
      <c r="U226" s="9"/>
      <c r="V226" s="9"/>
      <c r="W226" s="9"/>
      <c r="X226" s="9"/>
      <c r="Y226" s="9"/>
      <c r="Z226" s="9"/>
      <c r="AA226" s="9"/>
      <c r="AB226" s="9"/>
      <c r="AC226" s="9"/>
      <c r="AD226" s="29">
        <f>O226+P226+Q226+R226+AC226</f>
        <v>0</v>
      </c>
      <c r="AE226" s="18">
        <f>AF226+AG226</f>
        <v>0</v>
      </c>
      <c r="AF226" s="9"/>
      <c r="AG226" s="9"/>
      <c r="AH226" s="9"/>
      <c r="AI226" s="9"/>
      <c r="AJ226" s="9"/>
      <c r="AK226" s="9"/>
      <c r="AL226" s="18">
        <f>AE226+AI226+AJ226+AK226</f>
        <v>0</v>
      </c>
      <c r="AM226" s="9"/>
      <c r="AN226" s="9"/>
      <c r="AO226" s="9"/>
      <c r="AP226" s="9"/>
      <c r="AQ226" s="18">
        <f>AM226+AN226+AO226+AP226</f>
        <v>0</v>
      </c>
      <c r="AR226" s="18">
        <f>AD226+AL226+AQ226</f>
        <v>0</v>
      </c>
      <c r="AS226" s="18">
        <f>AT226+AU226+AV226+AW226+AZ226+BA226</f>
        <v>0</v>
      </c>
      <c r="AT226" s="10"/>
      <c r="AU226" s="9"/>
      <c r="AV226" s="9"/>
      <c r="AW226" s="9"/>
      <c r="AX226" s="9"/>
      <c r="AY226" s="9"/>
      <c r="AZ226" s="9"/>
      <c r="BA226" s="9"/>
      <c r="BB226" s="69"/>
      <c r="BC226" s="69"/>
      <c r="BD226" s="69"/>
      <c r="BE226" s="69"/>
      <c r="BF226" s="69"/>
      <c r="BG226" s="18">
        <f>AS226+BB226+BC226+BD226+BE226+BF226</f>
        <v>0</v>
      </c>
      <c r="BH226" s="30">
        <f>N226+AR226+BG226</f>
        <v>0</v>
      </c>
      <c r="BI226" s="23"/>
      <c r="BJ226" s="5"/>
      <c r="BK226" s="24"/>
      <c r="BL226" s="5"/>
      <c r="BM226" s="24"/>
      <c r="BN226" s="24"/>
    </row>
    <row r="227" spans="4:66" ht="12" customHeight="1" x14ac:dyDescent="0.3">
      <c r="D227" s="153"/>
      <c r="E227" s="120"/>
      <c r="F227" s="89"/>
      <c r="G227" s="89"/>
      <c r="H227" s="89"/>
      <c r="I227" s="89"/>
      <c r="J227" s="88"/>
      <c r="K227" s="93"/>
      <c r="L227" s="86" t="s">
        <v>608</v>
      </c>
      <c r="M227" s="73" t="s">
        <v>350</v>
      </c>
      <c r="N227" s="9"/>
      <c r="O227" s="9"/>
      <c r="P227" s="5"/>
      <c r="Q227" s="5"/>
      <c r="R227" s="18">
        <f>S227+U227+Z227</f>
        <v>0</v>
      </c>
      <c r="S227" s="9"/>
      <c r="T227" s="9"/>
      <c r="U227" s="9"/>
      <c r="V227" s="9"/>
      <c r="W227" s="9"/>
      <c r="X227" s="9"/>
      <c r="Y227" s="9"/>
      <c r="Z227" s="9"/>
      <c r="AA227" s="9"/>
      <c r="AB227" s="9"/>
      <c r="AC227" s="9"/>
      <c r="AD227" s="29">
        <f>O227+P227+Q227+R227+AC227</f>
        <v>0</v>
      </c>
      <c r="AE227" s="18">
        <f>AF227+AG227</f>
        <v>0</v>
      </c>
      <c r="AF227" s="9"/>
      <c r="AG227" s="9"/>
      <c r="AH227" s="9"/>
      <c r="AI227" s="9"/>
      <c r="AJ227" s="9"/>
      <c r="AK227" s="9"/>
      <c r="AL227" s="18">
        <f>AE227+AI227+AJ227+AK227</f>
        <v>0</v>
      </c>
      <c r="AM227" s="9"/>
      <c r="AN227" s="9"/>
      <c r="AO227" s="9"/>
      <c r="AP227" s="9"/>
      <c r="AQ227" s="18">
        <f>AM227+AN227+AO227+AP227</f>
        <v>0</v>
      </c>
      <c r="AR227" s="18">
        <f>AD227+AL227+AQ227</f>
        <v>0</v>
      </c>
      <c r="AS227" s="18">
        <f>AT227+AU227+AV227+AW227+AZ227+BA227</f>
        <v>0</v>
      </c>
      <c r="AT227" s="10"/>
      <c r="AU227" s="9"/>
      <c r="AV227" s="9"/>
      <c r="AW227" s="9"/>
      <c r="AX227" s="9"/>
      <c r="AY227" s="9"/>
      <c r="AZ227" s="9"/>
      <c r="BA227" s="9"/>
      <c r="BB227" s="69"/>
      <c r="BC227" s="69"/>
      <c r="BD227" s="69"/>
      <c r="BE227" s="69"/>
      <c r="BF227" s="69"/>
      <c r="BG227" s="18">
        <f>AS227+BB227+BC227+BD227+BE227+BF227</f>
        <v>0</v>
      </c>
      <c r="BH227" s="30">
        <f>N227+AR227+BG227</f>
        <v>0</v>
      </c>
      <c r="BI227" s="23"/>
      <c r="BJ227" s="5"/>
      <c r="BK227" s="24"/>
      <c r="BL227" s="5"/>
      <c r="BM227" s="24"/>
      <c r="BN227" s="24"/>
    </row>
    <row r="228" spans="4:66" ht="12" customHeight="1" x14ac:dyDescent="0.3">
      <c r="D228" s="153"/>
      <c r="E228" s="120"/>
      <c r="F228" s="89"/>
      <c r="G228" s="89"/>
      <c r="H228" s="89"/>
      <c r="I228" s="89"/>
      <c r="J228" s="88"/>
      <c r="K228" s="94"/>
      <c r="L228" s="85" t="s">
        <v>581</v>
      </c>
      <c r="M228" s="73" t="s">
        <v>245</v>
      </c>
      <c r="N228" s="18">
        <f>N226+N227</f>
        <v>0</v>
      </c>
      <c r="O228" s="18">
        <f>O226+O227</f>
        <v>0</v>
      </c>
      <c r="P228" s="5"/>
      <c r="Q228" s="5"/>
      <c r="R228" s="18">
        <f>R226+R227</f>
        <v>0</v>
      </c>
      <c r="S228" s="18">
        <f t="shared" ref="S228:BH228" si="92">S226+S227</f>
        <v>0</v>
      </c>
      <c r="T228" s="18">
        <f t="shared" si="92"/>
        <v>0</v>
      </c>
      <c r="U228" s="18">
        <f t="shared" si="92"/>
        <v>0</v>
      </c>
      <c r="V228" s="18">
        <f t="shared" si="92"/>
        <v>0</v>
      </c>
      <c r="W228" s="18">
        <f t="shared" si="92"/>
        <v>0</v>
      </c>
      <c r="X228" s="18">
        <f t="shared" si="92"/>
        <v>0</v>
      </c>
      <c r="Y228" s="18">
        <f t="shared" si="92"/>
        <v>0</v>
      </c>
      <c r="Z228" s="18">
        <f t="shared" si="92"/>
        <v>0</v>
      </c>
      <c r="AA228" s="18">
        <f t="shared" si="92"/>
        <v>0</v>
      </c>
      <c r="AB228" s="18">
        <f t="shared" si="92"/>
        <v>0</v>
      </c>
      <c r="AC228" s="18">
        <f t="shared" si="92"/>
        <v>0</v>
      </c>
      <c r="AD228" s="18">
        <f t="shared" si="92"/>
        <v>0</v>
      </c>
      <c r="AE228" s="18">
        <f t="shared" si="92"/>
        <v>0</v>
      </c>
      <c r="AF228" s="18">
        <f t="shared" si="92"/>
        <v>0</v>
      </c>
      <c r="AG228" s="18">
        <f t="shared" si="92"/>
        <v>0</v>
      </c>
      <c r="AH228" s="18">
        <f t="shared" si="92"/>
        <v>0</v>
      </c>
      <c r="AI228" s="18">
        <f t="shared" si="92"/>
        <v>0</v>
      </c>
      <c r="AJ228" s="18">
        <f t="shared" si="92"/>
        <v>0</v>
      </c>
      <c r="AK228" s="18">
        <f t="shared" si="92"/>
        <v>0</v>
      </c>
      <c r="AL228" s="18">
        <f t="shared" si="92"/>
        <v>0</v>
      </c>
      <c r="AM228" s="18">
        <f t="shared" si="92"/>
        <v>0</v>
      </c>
      <c r="AN228" s="18">
        <f t="shared" si="92"/>
        <v>0</v>
      </c>
      <c r="AO228" s="18">
        <f t="shared" si="92"/>
        <v>0</v>
      </c>
      <c r="AP228" s="18">
        <f t="shared" si="92"/>
        <v>0</v>
      </c>
      <c r="AQ228" s="18">
        <f t="shared" si="92"/>
        <v>0</v>
      </c>
      <c r="AR228" s="18">
        <f t="shared" si="92"/>
        <v>0</v>
      </c>
      <c r="AS228" s="18">
        <f t="shared" si="92"/>
        <v>0</v>
      </c>
      <c r="AT228" s="18">
        <f t="shared" si="92"/>
        <v>0</v>
      </c>
      <c r="AU228" s="18">
        <f t="shared" si="92"/>
        <v>0</v>
      </c>
      <c r="AV228" s="18">
        <f t="shared" si="92"/>
        <v>0</v>
      </c>
      <c r="AW228" s="18">
        <f t="shared" si="92"/>
        <v>0</v>
      </c>
      <c r="AX228" s="18">
        <f t="shared" si="92"/>
        <v>0</v>
      </c>
      <c r="AY228" s="18">
        <f t="shared" si="92"/>
        <v>0</v>
      </c>
      <c r="AZ228" s="18">
        <f t="shared" si="92"/>
        <v>0</v>
      </c>
      <c r="BA228" s="18">
        <f t="shared" si="92"/>
        <v>0</v>
      </c>
      <c r="BB228" s="18">
        <f t="shared" si="92"/>
        <v>0</v>
      </c>
      <c r="BC228" s="18">
        <f t="shared" si="92"/>
        <v>0</v>
      </c>
      <c r="BD228" s="18">
        <f t="shared" si="92"/>
        <v>0</v>
      </c>
      <c r="BE228" s="18">
        <f t="shared" si="92"/>
        <v>0</v>
      </c>
      <c r="BF228" s="18">
        <f t="shared" si="92"/>
        <v>0</v>
      </c>
      <c r="BG228" s="18">
        <f t="shared" si="92"/>
        <v>0</v>
      </c>
      <c r="BH228" s="18">
        <f t="shared" si="92"/>
        <v>0</v>
      </c>
      <c r="BI228" s="23"/>
      <c r="BJ228" s="5"/>
      <c r="BK228" s="24"/>
      <c r="BL228" s="5"/>
      <c r="BM228" s="24"/>
      <c r="BN228" s="24"/>
    </row>
    <row r="229" spans="4:66" ht="12" customHeight="1" x14ac:dyDescent="0.3">
      <c r="D229" s="153"/>
      <c r="E229" s="120"/>
      <c r="F229" s="89" t="s">
        <v>614</v>
      </c>
      <c r="G229" s="89"/>
      <c r="H229" s="89"/>
      <c r="I229" s="89"/>
      <c r="J229" s="101" t="s">
        <v>330</v>
      </c>
      <c r="K229" s="86" t="s">
        <v>598</v>
      </c>
      <c r="L229" s="86" t="s">
        <v>582</v>
      </c>
      <c r="M229" s="73" t="s">
        <v>246</v>
      </c>
      <c r="N229" s="6"/>
      <c r="O229" s="6"/>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30">
        <f>N229+O229+P229+Q229</f>
        <v>0</v>
      </c>
      <c r="BI229" s="23"/>
      <c r="BJ229" s="5"/>
      <c r="BK229" s="24"/>
      <c r="BL229" s="5"/>
      <c r="BM229" s="24"/>
      <c r="BN229" s="24"/>
    </row>
    <row r="230" spans="4:66" ht="12" customHeight="1" x14ac:dyDescent="0.3">
      <c r="D230" s="153"/>
      <c r="E230" s="120"/>
      <c r="F230" s="89"/>
      <c r="G230" s="89"/>
      <c r="H230" s="89"/>
      <c r="I230" s="89"/>
      <c r="J230" s="101"/>
      <c r="K230" s="86" t="s">
        <v>602</v>
      </c>
      <c r="L230" s="86" t="s">
        <v>582</v>
      </c>
      <c r="M230" s="73" t="s">
        <v>247</v>
      </c>
      <c r="N230" s="9"/>
      <c r="O230" s="9"/>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30">
        <f>N230+O230+P230+Q230</f>
        <v>0</v>
      </c>
      <c r="BI230" s="23"/>
      <c r="BJ230" s="5"/>
      <c r="BK230" s="24"/>
      <c r="BL230" s="5"/>
      <c r="BM230" s="24"/>
      <c r="BN230" s="24"/>
    </row>
    <row r="231" spans="4:66" ht="12" customHeight="1" x14ac:dyDescent="0.3">
      <c r="D231" s="153"/>
      <c r="E231" s="120"/>
      <c r="F231" s="89"/>
      <c r="G231" s="89"/>
      <c r="H231" s="89"/>
      <c r="I231" s="89"/>
      <c r="J231" s="101"/>
      <c r="K231" s="92" t="s">
        <v>587</v>
      </c>
      <c r="L231" s="86" t="s">
        <v>607</v>
      </c>
      <c r="M231" s="73" t="s">
        <v>351</v>
      </c>
      <c r="N231" s="9"/>
      <c r="O231" s="9"/>
      <c r="P231" s="5"/>
      <c r="Q231" s="5"/>
      <c r="R231" s="18">
        <f t="shared" ref="R231:R235" si="93">S231+U231+Z231</f>
        <v>0</v>
      </c>
      <c r="S231" s="9"/>
      <c r="T231" s="9"/>
      <c r="U231" s="9"/>
      <c r="V231" s="9"/>
      <c r="W231" s="9"/>
      <c r="X231" s="9"/>
      <c r="Y231" s="9"/>
      <c r="Z231" s="9"/>
      <c r="AA231" s="9"/>
      <c r="AB231" s="9"/>
      <c r="AC231" s="9"/>
      <c r="AD231" s="29">
        <f t="shared" ref="AD231:AD235" si="94">O231+P231+Q231+R231+AC231</f>
        <v>0</v>
      </c>
      <c r="AE231" s="18">
        <f t="shared" ref="AE231:AE235" si="95">AF231+AG231</f>
        <v>0</v>
      </c>
      <c r="AF231" s="9"/>
      <c r="AG231" s="9"/>
      <c r="AH231" s="9"/>
      <c r="AI231" s="9"/>
      <c r="AJ231" s="9"/>
      <c r="AK231" s="9"/>
      <c r="AL231" s="18">
        <f t="shared" ref="AL231:AL235" si="96">AE231+AI231+AJ231+AK231</f>
        <v>0</v>
      </c>
      <c r="AM231" s="9"/>
      <c r="AN231" s="9"/>
      <c r="AO231" s="9"/>
      <c r="AP231" s="9"/>
      <c r="AQ231" s="18">
        <f t="shared" ref="AQ231:AQ235" si="97">AM231+AN231+AO231+AP231</f>
        <v>0</v>
      </c>
      <c r="AR231" s="18">
        <f t="shared" ref="AR231:AR235" si="98">AD231+AL231+AQ231</f>
        <v>0</v>
      </c>
      <c r="AS231" s="18">
        <f t="shared" ref="AS231:AS235" si="99">AT231+AU231+AV231+AW231+AZ231+BA231</f>
        <v>0</v>
      </c>
      <c r="AT231" s="10"/>
      <c r="AU231" s="9"/>
      <c r="AV231" s="9"/>
      <c r="AW231" s="9"/>
      <c r="AX231" s="9"/>
      <c r="AY231" s="9"/>
      <c r="AZ231" s="9"/>
      <c r="BA231" s="9"/>
      <c r="BB231" s="69"/>
      <c r="BC231" s="69"/>
      <c r="BD231" s="69"/>
      <c r="BE231" s="69"/>
      <c r="BF231" s="69"/>
      <c r="BG231" s="18">
        <f t="shared" ref="BG231:BG235" si="100">AS231+BB231+BC231+BD231+BE231+BF231</f>
        <v>0</v>
      </c>
      <c r="BH231" s="30">
        <f t="shared" ref="BH231:BH235" si="101">N231+AR231+BG231</f>
        <v>0</v>
      </c>
      <c r="BI231" s="23"/>
      <c r="BJ231" s="5"/>
      <c r="BK231" s="24"/>
      <c r="BL231" s="5"/>
      <c r="BM231" s="24"/>
      <c r="BN231" s="24"/>
    </row>
    <row r="232" spans="4:66" ht="12" customHeight="1" x14ac:dyDescent="0.3">
      <c r="D232" s="153"/>
      <c r="E232" s="120"/>
      <c r="F232" s="89"/>
      <c r="G232" s="89"/>
      <c r="H232" s="89"/>
      <c r="I232" s="89"/>
      <c r="J232" s="101"/>
      <c r="K232" s="93"/>
      <c r="L232" s="86" t="s">
        <v>611</v>
      </c>
      <c r="M232" s="73" t="s">
        <v>352</v>
      </c>
      <c r="N232" s="9"/>
      <c r="O232" s="9"/>
      <c r="P232" s="5"/>
      <c r="Q232" s="5"/>
      <c r="R232" s="18">
        <f t="shared" si="93"/>
        <v>0</v>
      </c>
      <c r="S232" s="9"/>
      <c r="T232" s="9"/>
      <c r="U232" s="9"/>
      <c r="V232" s="9"/>
      <c r="W232" s="9"/>
      <c r="X232" s="9"/>
      <c r="Y232" s="9"/>
      <c r="Z232" s="9"/>
      <c r="AA232" s="9"/>
      <c r="AB232" s="9"/>
      <c r="AC232" s="9"/>
      <c r="AD232" s="29">
        <f t="shared" si="94"/>
        <v>0</v>
      </c>
      <c r="AE232" s="18">
        <f t="shared" si="95"/>
        <v>0</v>
      </c>
      <c r="AF232" s="9"/>
      <c r="AG232" s="9"/>
      <c r="AH232" s="9"/>
      <c r="AI232" s="9"/>
      <c r="AJ232" s="9"/>
      <c r="AK232" s="9"/>
      <c r="AL232" s="18">
        <f t="shared" si="96"/>
        <v>0</v>
      </c>
      <c r="AM232" s="9"/>
      <c r="AN232" s="9"/>
      <c r="AO232" s="9"/>
      <c r="AP232" s="9"/>
      <c r="AQ232" s="18">
        <f t="shared" si="97"/>
        <v>0</v>
      </c>
      <c r="AR232" s="18">
        <f t="shared" si="98"/>
        <v>0</v>
      </c>
      <c r="AS232" s="18">
        <f t="shared" si="99"/>
        <v>0</v>
      </c>
      <c r="AT232" s="10"/>
      <c r="AU232" s="9"/>
      <c r="AV232" s="9"/>
      <c r="AW232" s="9"/>
      <c r="AX232" s="9"/>
      <c r="AY232" s="9"/>
      <c r="AZ232" s="9"/>
      <c r="BA232" s="9"/>
      <c r="BB232" s="69"/>
      <c r="BC232" s="69"/>
      <c r="BD232" s="69"/>
      <c r="BE232" s="69"/>
      <c r="BF232" s="69"/>
      <c r="BG232" s="18">
        <f t="shared" si="100"/>
        <v>0</v>
      </c>
      <c r="BH232" s="30">
        <f t="shared" si="101"/>
        <v>0</v>
      </c>
      <c r="BI232" s="23"/>
      <c r="BJ232" s="5"/>
      <c r="BK232" s="24"/>
      <c r="BL232" s="5"/>
      <c r="BM232" s="24"/>
      <c r="BN232" s="24"/>
    </row>
    <row r="233" spans="4:66" ht="12" customHeight="1" x14ac:dyDescent="0.3">
      <c r="D233" s="153"/>
      <c r="E233" s="120"/>
      <c r="F233" s="89"/>
      <c r="G233" s="89"/>
      <c r="H233" s="89"/>
      <c r="I233" s="89"/>
      <c r="J233" s="101"/>
      <c r="K233" s="93"/>
      <c r="L233" s="86" t="s">
        <v>612</v>
      </c>
      <c r="M233" s="73" t="s">
        <v>353</v>
      </c>
      <c r="N233" s="9"/>
      <c r="O233" s="9"/>
      <c r="P233" s="5"/>
      <c r="Q233" s="5"/>
      <c r="R233" s="18">
        <f t="shared" si="93"/>
        <v>0</v>
      </c>
      <c r="S233" s="9"/>
      <c r="T233" s="9"/>
      <c r="U233" s="9"/>
      <c r="V233" s="9"/>
      <c r="W233" s="9"/>
      <c r="X233" s="9"/>
      <c r="Y233" s="9"/>
      <c r="Z233" s="9"/>
      <c r="AA233" s="9"/>
      <c r="AB233" s="9"/>
      <c r="AC233" s="9"/>
      <c r="AD233" s="29">
        <f t="shared" si="94"/>
        <v>0</v>
      </c>
      <c r="AE233" s="18">
        <f t="shared" si="95"/>
        <v>0</v>
      </c>
      <c r="AF233" s="9"/>
      <c r="AG233" s="9"/>
      <c r="AH233" s="9"/>
      <c r="AI233" s="9"/>
      <c r="AJ233" s="9"/>
      <c r="AK233" s="9"/>
      <c r="AL233" s="18">
        <f t="shared" si="96"/>
        <v>0</v>
      </c>
      <c r="AM233" s="9"/>
      <c r="AN233" s="9"/>
      <c r="AO233" s="9"/>
      <c r="AP233" s="9"/>
      <c r="AQ233" s="18">
        <f t="shared" si="97"/>
        <v>0</v>
      </c>
      <c r="AR233" s="18">
        <f t="shared" si="98"/>
        <v>0</v>
      </c>
      <c r="AS233" s="18">
        <f t="shared" si="99"/>
        <v>0</v>
      </c>
      <c r="AT233" s="10"/>
      <c r="AU233" s="9"/>
      <c r="AV233" s="9"/>
      <c r="AW233" s="9"/>
      <c r="AX233" s="9"/>
      <c r="AY233" s="9"/>
      <c r="AZ233" s="9"/>
      <c r="BA233" s="9"/>
      <c r="BB233" s="69"/>
      <c r="BC233" s="69"/>
      <c r="BD233" s="69"/>
      <c r="BE233" s="69"/>
      <c r="BF233" s="69"/>
      <c r="BG233" s="18">
        <f t="shared" si="100"/>
        <v>0</v>
      </c>
      <c r="BH233" s="30">
        <f t="shared" si="101"/>
        <v>0</v>
      </c>
      <c r="BI233" s="23"/>
      <c r="BJ233" s="5"/>
      <c r="BK233" s="24"/>
      <c r="BL233" s="5"/>
      <c r="BM233" s="24"/>
      <c r="BN233" s="24"/>
    </row>
    <row r="234" spans="4:66" ht="12" customHeight="1" x14ac:dyDescent="0.3">
      <c r="D234" s="153"/>
      <c r="E234" s="120"/>
      <c r="F234" s="89"/>
      <c r="G234" s="89"/>
      <c r="H234" s="89"/>
      <c r="I234" s="89"/>
      <c r="J234" s="101"/>
      <c r="K234" s="93"/>
      <c r="L234" s="86" t="s">
        <v>613</v>
      </c>
      <c r="M234" s="73" t="s">
        <v>354</v>
      </c>
      <c r="N234" s="9"/>
      <c r="O234" s="9"/>
      <c r="P234" s="5"/>
      <c r="Q234" s="5"/>
      <c r="R234" s="18">
        <f t="shared" si="93"/>
        <v>0</v>
      </c>
      <c r="S234" s="9"/>
      <c r="T234" s="9"/>
      <c r="U234" s="9"/>
      <c r="V234" s="9"/>
      <c r="W234" s="9"/>
      <c r="X234" s="9"/>
      <c r="Y234" s="9"/>
      <c r="Z234" s="9"/>
      <c r="AA234" s="9"/>
      <c r="AB234" s="9"/>
      <c r="AC234" s="9"/>
      <c r="AD234" s="29">
        <f t="shared" si="94"/>
        <v>0</v>
      </c>
      <c r="AE234" s="18">
        <f t="shared" si="95"/>
        <v>0</v>
      </c>
      <c r="AF234" s="9"/>
      <c r="AG234" s="9"/>
      <c r="AH234" s="9"/>
      <c r="AI234" s="9"/>
      <c r="AJ234" s="9"/>
      <c r="AK234" s="9"/>
      <c r="AL234" s="18">
        <f t="shared" si="96"/>
        <v>0</v>
      </c>
      <c r="AM234" s="9"/>
      <c r="AN234" s="9"/>
      <c r="AO234" s="9"/>
      <c r="AP234" s="9"/>
      <c r="AQ234" s="18">
        <f t="shared" si="97"/>
        <v>0</v>
      </c>
      <c r="AR234" s="18">
        <f t="shared" si="98"/>
        <v>0</v>
      </c>
      <c r="AS234" s="18">
        <f t="shared" si="99"/>
        <v>0</v>
      </c>
      <c r="AT234" s="10"/>
      <c r="AU234" s="9"/>
      <c r="AV234" s="9"/>
      <c r="AW234" s="9"/>
      <c r="AX234" s="9"/>
      <c r="AY234" s="9"/>
      <c r="AZ234" s="9"/>
      <c r="BA234" s="9"/>
      <c r="BB234" s="69"/>
      <c r="BC234" s="69"/>
      <c r="BD234" s="69"/>
      <c r="BE234" s="69"/>
      <c r="BF234" s="69"/>
      <c r="BG234" s="18">
        <f t="shared" si="100"/>
        <v>0</v>
      </c>
      <c r="BH234" s="30">
        <f t="shared" si="101"/>
        <v>0</v>
      </c>
      <c r="BI234" s="23"/>
      <c r="BJ234" s="5"/>
      <c r="BK234" s="24"/>
      <c r="BL234" s="5"/>
      <c r="BM234" s="24"/>
      <c r="BN234" s="24"/>
    </row>
    <row r="235" spans="4:66" ht="12" customHeight="1" x14ac:dyDescent="0.3">
      <c r="D235" s="153"/>
      <c r="E235" s="120"/>
      <c r="F235" s="89"/>
      <c r="G235" s="89"/>
      <c r="H235" s="89"/>
      <c r="I235" s="89"/>
      <c r="J235" s="101"/>
      <c r="K235" s="93"/>
      <c r="L235" s="86" t="s">
        <v>608</v>
      </c>
      <c r="M235" s="73" t="s">
        <v>355</v>
      </c>
      <c r="N235" s="9"/>
      <c r="O235" s="9"/>
      <c r="P235" s="5"/>
      <c r="Q235" s="5"/>
      <c r="R235" s="18">
        <f t="shared" si="93"/>
        <v>0</v>
      </c>
      <c r="S235" s="9"/>
      <c r="T235" s="9"/>
      <c r="U235" s="9"/>
      <c r="V235" s="9"/>
      <c r="W235" s="9"/>
      <c r="X235" s="9"/>
      <c r="Y235" s="9"/>
      <c r="Z235" s="9"/>
      <c r="AA235" s="9"/>
      <c r="AB235" s="9"/>
      <c r="AC235" s="9"/>
      <c r="AD235" s="29">
        <f t="shared" si="94"/>
        <v>0</v>
      </c>
      <c r="AE235" s="18">
        <f t="shared" si="95"/>
        <v>0</v>
      </c>
      <c r="AF235" s="9"/>
      <c r="AG235" s="9"/>
      <c r="AH235" s="9"/>
      <c r="AI235" s="9"/>
      <c r="AJ235" s="9"/>
      <c r="AK235" s="9"/>
      <c r="AL235" s="18">
        <f t="shared" si="96"/>
        <v>0</v>
      </c>
      <c r="AM235" s="9"/>
      <c r="AN235" s="76">
        <v>-50</v>
      </c>
      <c r="AO235" s="9"/>
      <c r="AP235" s="9"/>
      <c r="AQ235" s="18">
        <f t="shared" si="97"/>
        <v>-50</v>
      </c>
      <c r="AR235" s="18">
        <f t="shared" si="98"/>
        <v>-50</v>
      </c>
      <c r="AS235" s="18">
        <f t="shared" si="99"/>
        <v>0</v>
      </c>
      <c r="AT235" s="10"/>
      <c r="AU235" s="9"/>
      <c r="AV235" s="9"/>
      <c r="AW235" s="9"/>
      <c r="AX235" s="9"/>
      <c r="AY235" s="9"/>
      <c r="AZ235" s="9"/>
      <c r="BA235" s="9"/>
      <c r="BB235" s="69"/>
      <c r="BC235" s="69"/>
      <c r="BD235" s="69"/>
      <c r="BE235" s="69"/>
      <c r="BF235" s="69"/>
      <c r="BG235" s="18">
        <f t="shared" si="100"/>
        <v>0</v>
      </c>
      <c r="BH235" s="30">
        <f t="shared" si="101"/>
        <v>-50</v>
      </c>
      <c r="BI235" s="23"/>
      <c r="BJ235" s="5"/>
      <c r="BK235" s="24"/>
      <c r="BL235" s="5"/>
      <c r="BM235" s="24"/>
      <c r="BN235" s="24"/>
    </row>
    <row r="236" spans="4:66" ht="12" customHeight="1" x14ac:dyDescent="0.3">
      <c r="D236" s="153"/>
      <c r="E236" s="120"/>
      <c r="F236" s="89"/>
      <c r="G236" s="89"/>
      <c r="H236" s="89"/>
      <c r="I236" s="89"/>
      <c r="J236" s="101"/>
      <c r="K236" s="94"/>
      <c r="L236" s="85" t="s">
        <v>581</v>
      </c>
      <c r="M236" s="73" t="s">
        <v>248</v>
      </c>
      <c r="N236" s="18">
        <f>N231++N232+N233+N234+N235</f>
        <v>0</v>
      </c>
      <c r="O236" s="18">
        <f>O231++O232+O233+O234+O235</f>
        <v>0</v>
      </c>
      <c r="P236" s="5"/>
      <c r="Q236" s="5"/>
      <c r="R236" s="18">
        <f>R231++R232+R233+R234+R235</f>
        <v>0</v>
      </c>
      <c r="S236" s="18">
        <f t="shared" ref="S236:BH236" si="102">S231++S232+S233+S234+S235</f>
        <v>0</v>
      </c>
      <c r="T236" s="18">
        <f t="shared" si="102"/>
        <v>0</v>
      </c>
      <c r="U236" s="18">
        <f t="shared" si="102"/>
        <v>0</v>
      </c>
      <c r="V236" s="18">
        <f t="shared" si="102"/>
        <v>0</v>
      </c>
      <c r="W236" s="18">
        <f t="shared" si="102"/>
        <v>0</v>
      </c>
      <c r="X236" s="18">
        <f t="shared" si="102"/>
        <v>0</v>
      </c>
      <c r="Y236" s="18">
        <f t="shared" si="102"/>
        <v>0</v>
      </c>
      <c r="Z236" s="18">
        <f t="shared" si="102"/>
        <v>0</v>
      </c>
      <c r="AA236" s="18">
        <f t="shared" si="102"/>
        <v>0</v>
      </c>
      <c r="AB236" s="18">
        <f t="shared" si="102"/>
        <v>0</v>
      </c>
      <c r="AC236" s="18">
        <f t="shared" si="102"/>
        <v>0</v>
      </c>
      <c r="AD236" s="18">
        <f t="shared" si="102"/>
        <v>0</v>
      </c>
      <c r="AE236" s="18">
        <f t="shared" si="102"/>
        <v>0</v>
      </c>
      <c r="AF236" s="18">
        <f t="shared" si="102"/>
        <v>0</v>
      </c>
      <c r="AG236" s="18">
        <f t="shared" si="102"/>
        <v>0</v>
      </c>
      <c r="AH236" s="18">
        <f t="shared" si="102"/>
        <v>0</v>
      </c>
      <c r="AI236" s="18">
        <f t="shared" si="102"/>
        <v>0</v>
      </c>
      <c r="AJ236" s="18">
        <f t="shared" si="102"/>
        <v>0</v>
      </c>
      <c r="AK236" s="18">
        <f t="shared" si="102"/>
        <v>0</v>
      </c>
      <c r="AL236" s="18">
        <f t="shared" si="102"/>
        <v>0</v>
      </c>
      <c r="AM236" s="18">
        <f t="shared" si="102"/>
        <v>0</v>
      </c>
      <c r="AN236" s="18">
        <f t="shared" si="102"/>
        <v>-50</v>
      </c>
      <c r="AO236" s="18">
        <f t="shared" si="102"/>
        <v>0</v>
      </c>
      <c r="AP236" s="18">
        <f t="shared" si="102"/>
        <v>0</v>
      </c>
      <c r="AQ236" s="18">
        <f t="shared" si="102"/>
        <v>-50</v>
      </c>
      <c r="AR236" s="18">
        <f t="shared" si="102"/>
        <v>-50</v>
      </c>
      <c r="AS236" s="18">
        <f t="shared" si="102"/>
        <v>0</v>
      </c>
      <c r="AT236" s="18">
        <f t="shared" si="102"/>
        <v>0</v>
      </c>
      <c r="AU236" s="18">
        <f t="shared" si="102"/>
        <v>0</v>
      </c>
      <c r="AV236" s="18">
        <f t="shared" si="102"/>
        <v>0</v>
      </c>
      <c r="AW236" s="18">
        <f t="shared" si="102"/>
        <v>0</v>
      </c>
      <c r="AX236" s="18">
        <f t="shared" si="102"/>
        <v>0</v>
      </c>
      <c r="AY236" s="18">
        <f t="shared" si="102"/>
        <v>0</v>
      </c>
      <c r="AZ236" s="18">
        <f t="shared" si="102"/>
        <v>0</v>
      </c>
      <c r="BA236" s="18">
        <f t="shared" si="102"/>
        <v>0</v>
      </c>
      <c r="BB236" s="18">
        <f t="shared" si="102"/>
        <v>0</v>
      </c>
      <c r="BC236" s="18">
        <f t="shared" si="102"/>
        <v>0</v>
      </c>
      <c r="BD236" s="18">
        <f t="shared" si="102"/>
        <v>0</v>
      </c>
      <c r="BE236" s="18">
        <f t="shared" si="102"/>
        <v>0</v>
      </c>
      <c r="BF236" s="18">
        <f t="shared" si="102"/>
        <v>0</v>
      </c>
      <c r="BG236" s="18">
        <f t="shared" si="102"/>
        <v>0</v>
      </c>
      <c r="BH236" s="18">
        <f t="shared" si="102"/>
        <v>-50</v>
      </c>
      <c r="BI236" s="23"/>
      <c r="BJ236" s="5"/>
      <c r="BK236" s="24"/>
      <c r="BL236" s="5"/>
      <c r="BM236" s="24"/>
      <c r="BN236" s="24"/>
    </row>
    <row r="237" spans="4:66" ht="12" customHeight="1" x14ac:dyDescent="0.3">
      <c r="D237" s="153"/>
      <c r="E237" s="120"/>
      <c r="F237" s="89"/>
      <c r="G237" s="89"/>
      <c r="H237" s="89"/>
      <c r="I237" s="89"/>
      <c r="J237" s="101"/>
      <c r="K237" s="98" t="s">
        <v>609</v>
      </c>
      <c r="L237" s="98"/>
      <c r="M237" s="73" t="s">
        <v>249</v>
      </c>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76">
        <v>-10</v>
      </c>
      <c r="BI237" s="23"/>
      <c r="BJ237" s="5"/>
      <c r="BK237" s="24"/>
      <c r="BL237" s="5"/>
      <c r="BM237" s="24"/>
      <c r="BN237" s="24"/>
    </row>
    <row r="238" spans="4:66" ht="12" customHeight="1" x14ac:dyDescent="0.3">
      <c r="D238" s="153"/>
      <c r="E238" s="120"/>
      <c r="F238" s="89"/>
      <c r="G238" s="89"/>
      <c r="H238" s="89"/>
      <c r="I238" s="89"/>
      <c r="J238" s="101"/>
      <c r="K238" s="98" t="s">
        <v>610</v>
      </c>
      <c r="L238" s="98"/>
      <c r="M238" s="73" t="s">
        <v>250</v>
      </c>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30" t="str">
        <f>IF(AND(ISNUMBER(BH236),ISNUMBER(BH237)),CONCATENATE((BH237/BH236)*100,"%"),"")</f>
        <v>20%</v>
      </c>
      <c r="BI238" s="23"/>
      <c r="BJ238" s="5"/>
      <c r="BK238" s="24"/>
      <c r="BL238" s="5"/>
      <c r="BM238" s="24"/>
      <c r="BN238" s="24"/>
    </row>
    <row r="239" spans="4:66" ht="12" customHeight="1" x14ac:dyDescent="0.3">
      <c r="D239" s="153"/>
      <c r="E239" s="120"/>
      <c r="F239" s="89"/>
      <c r="G239" s="89"/>
      <c r="H239" s="89"/>
      <c r="I239" s="89"/>
      <c r="J239" s="88" t="s">
        <v>2</v>
      </c>
      <c r="K239" s="86" t="s">
        <v>598</v>
      </c>
      <c r="L239" s="86" t="s">
        <v>582</v>
      </c>
      <c r="M239" s="73" t="s">
        <v>251</v>
      </c>
      <c r="N239" s="6"/>
      <c r="O239" s="6"/>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30">
        <f>N239+O239+P239+Q239</f>
        <v>0</v>
      </c>
      <c r="BI239" s="23"/>
      <c r="BJ239" s="5"/>
      <c r="BK239" s="24"/>
      <c r="BL239" s="5"/>
      <c r="BM239" s="24"/>
      <c r="BN239" s="24"/>
    </row>
    <row r="240" spans="4:66" ht="12" customHeight="1" x14ac:dyDescent="0.3">
      <c r="D240" s="153"/>
      <c r="E240" s="120"/>
      <c r="F240" s="89"/>
      <c r="G240" s="89"/>
      <c r="H240" s="89"/>
      <c r="I240" s="89"/>
      <c r="J240" s="88"/>
      <c r="K240" s="86" t="s">
        <v>602</v>
      </c>
      <c r="L240" s="86" t="s">
        <v>582</v>
      </c>
      <c r="M240" s="73" t="s">
        <v>252</v>
      </c>
      <c r="N240" s="9"/>
      <c r="O240" s="9"/>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30">
        <f>N240+O240+P240+Q240</f>
        <v>0</v>
      </c>
      <c r="BI240" s="23"/>
      <c r="BJ240" s="5"/>
      <c r="BK240" s="24"/>
      <c r="BL240" s="5"/>
      <c r="BM240" s="24"/>
      <c r="BN240" s="24"/>
    </row>
    <row r="241" spans="4:66" ht="12" customHeight="1" x14ac:dyDescent="0.3">
      <c r="D241" s="153"/>
      <c r="E241" s="120"/>
      <c r="F241" s="89"/>
      <c r="G241" s="89"/>
      <c r="H241" s="89"/>
      <c r="I241" s="89"/>
      <c r="J241" s="88"/>
      <c r="K241" s="92" t="s">
        <v>615</v>
      </c>
      <c r="L241" s="86" t="s">
        <v>607</v>
      </c>
      <c r="M241" s="73" t="s">
        <v>356</v>
      </c>
      <c r="N241" s="9"/>
      <c r="O241" s="9"/>
      <c r="P241" s="5"/>
      <c r="Q241" s="5"/>
      <c r="R241" s="18">
        <f t="shared" ref="R241:R245" si="103">S241+U241+Z241</f>
        <v>0</v>
      </c>
      <c r="S241" s="9"/>
      <c r="T241" s="9"/>
      <c r="U241" s="9"/>
      <c r="V241" s="9"/>
      <c r="W241" s="9"/>
      <c r="X241" s="9"/>
      <c r="Y241" s="9"/>
      <c r="Z241" s="9"/>
      <c r="AA241" s="9"/>
      <c r="AB241" s="9"/>
      <c r="AC241" s="9"/>
      <c r="AD241" s="29">
        <f t="shared" ref="AD241:AD245" si="104">O241+P241+Q241+R241+AC241</f>
        <v>0</v>
      </c>
      <c r="AE241" s="18">
        <f t="shared" ref="AE241:AE245" si="105">AF241+AG241</f>
        <v>0</v>
      </c>
      <c r="AF241" s="9"/>
      <c r="AG241" s="9"/>
      <c r="AH241" s="9"/>
      <c r="AI241" s="9"/>
      <c r="AJ241" s="9"/>
      <c r="AK241" s="9"/>
      <c r="AL241" s="18">
        <f t="shared" ref="AL241:AL245" si="106">AE241+AI241+AJ241+AK241</f>
        <v>0</v>
      </c>
      <c r="AM241" s="9"/>
      <c r="AN241" s="9"/>
      <c r="AO241" s="9"/>
      <c r="AP241" s="9"/>
      <c r="AQ241" s="18">
        <f t="shared" ref="AQ241:AQ245" si="107">AM241+AN241+AO241+AP241</f>
        <v>0</v>
      </c>
      <c r="AR241" s="18">
        <f t="shared" ref="AR241:AR245" si="108">AD241+AL241+AQ241</f>
        <v>0</v>
      </c>
      <c r="AS241" s="18">
        <f t="shared" ref="AS241:AS245" si="109">AT241+AU241+AV241+AW241+AZ241+BA241</f>
        <v>0</v>
      </c>
      <c r="AT241" s="10"/>
      <c r="AU241" s="9"/>
      <c r="AV241" s="9"/>
      <c r="AW241" s="9"/>
      <c r="AX241" s="9"/>
      <c r="AY241" s="9"/>
      <c r="AZ241" s="9"/>
      <c r="BA241" s="9"/>
      <c r="BB241" s="69"/>
      <c r="BC241" s="69"/>
      <c r="BD241" s="69"/>
      <c r="BE241" s="69"/>
      <c r="BF241" s="69"/>
      <c r="BG241" s="18">
        <f t="shared" ref="BG241:BG245" si="110">AS241+BB241+BC241+BD241+BE241+BF241</f>
        <v>0</v>
      </c>
      <c r="BH241" s="30">
        <f t="shared" ref="BH241:BH245" si="111">N241+AR241+BG241</f>
        <v>0</v>
      </c>
      <c r="BI241" s="23"/>
      <c r="BJ241" s="5"/>
      <c r="BK241" s="24"/>
      <c r="BL241" s="5"/>
      <c r="BM241" s="24"/>
      <c r="BN241" s="24"/>
    </row>
    <row r="242" spans="4:66" ht="12" customHeight="1" x14ac:dyDescent="0.3">
      <c r="D242" s="153"/>
      <c r="E242" s="120"/>
      <c r="F242" s="89"/>
      <c r="G242" s="89"/>
      <c r="H242" s="89"/>
      <c r="I242" s="89"/>
      <c r="J242" s="88"/>
      <c r="K242" s="93"/>
      <c r="L242" s="86" t="s">
        <v>611</v>
      </c>
      <c r="M242" s="73" t="s">
        <v>357</v>
      </c>
      <c r="N242" s="9"/>
      <c r="O242" s="9"/>
      <c r="P242" s="5"/>
      <c r="Q242" s="5"/>
      <c r="R242" s="18">
        <f t="shared" si="103"/>
        <v>0</v>
      </c>
      <c r="S242" s="9"/>
      <c r="T242" s="9"/>
      <c r="U242" s="9"/>
      <c r="V242" s="9"/>
      <c r="W242" s="9"/>
      <c r="X242" s="9"/>
      <c r="Y242" s="9"/>
      <c r="Z242" s="9"/>
      <c r="AA242" s="9"/>
      <c r="AB242" s="9"/>
      <c r="AC242" s="9"/>
      <c r="AD242" s="29">
        <f t="shared" si="104"/>
        <v>0</v>
      </c>
      <c r="AE242" s="18">
        <f t="shared" si="105"/>
        <v>0</v>
      </c>
      <c r="AF242" s="9"/>
      <c r="AG242" s="9"/>
      <c r="AH242" s="9"/>
      <c r="AI242" s="9"/>
      <c r="AJ242" s="9"/>
      <c r="AK242" s="9"/>
      <c r="AL242" s="18">
        <f t="shared" si="106"/>
        <v>0</v>
      </c>
      <c r="AM242" s="9"/>
      <c r="AN242" s="9"/>
      <c r="AO242" s="9"/>
      <c r="AP242" s="9"/>
      <c r="AQ242" s="18">
        <f t="shared" si="107"/>
        <v>0</v>
      </c>
      <c r="AR242" s="18">
        <f t="shared" si="108"/>
        <v>0</v>
      </c>
      <c r="AS242" s="18">
        <f t="shared" si="109"/>
        <v>0</v>
      </c>
      <c r="AT242" s="10"/>
      <c r="AU242" s="9"/>
      <c r="AV242" s="9"/>
      <c r="AW242" s="9"/>
      <c r="AX242" s="9"/>
      <c r="AY242" s="9"/>
      <c r="AZ242" s="9"/>
      <c r="BA242" s="9"/>
      <c r="BB242" s="69"/>
      <c r="BC242" s="69"/>
      <c r="BD242" s="69"/>
      <c r="BE242" s="69"/>
      <c r="BF242" s="69"/>
      <c r="BG242" s="18">
        <f t="shared" si="110"/>
        <v>0</v>
      </c>
      <c r="BH242" s="30">
        <f t="shared" si="111"/>
        <v>0</v>
      </c>
      <c r="BI242" s="23"/>
      <c r="BJ242" s="5"/>
      <c r="BK242" s="24"/>
      <c r="BL242" s="5"/>
      <c r="BM242" s="24"/>
      <c r="BN242" s="24"/>
    </row>
    <row r="243" spans="4:66" ht="12" customHeight="1" x14ac:dyDescent="0.3">
      <c r="D243" s="153"/>
      <c r="E243" s="120"/>
      <c r="F243" s="89"/>
      <c r="G243" s="89"/>
      <c r="H243" s="89"/>
      <c r="I243" s="89"/>
      <c r="J243" s="88"/>
      <c r="K243" s="93"/>
      <c r="L243" s="86" t="s">
        <v>612</v>
      </c>
      <c r="M243" s="73" t="s">
        <v>358</v>
      </c>
      <c r="N243" s="9"/>
      <c r="O243" s="9"/>
      <c r="P243" s="5"/>
      <c r="Q243" s="5"/>
      <c r="R243" s="18">
        <f t="shared" si="103"/>
        <v>0</v>
      </c>
      <c r="S243" s="9"/>
      <c r="T243" s="9"/>
      <c r="U243" s="9"/>
      <c r="V243" s="9"/>
      <c r="W243" s="9"/>
      <c r="X243" s="9"/>
      <c r="Y243" s="9"/>
      <c r="Z243" s="9"/>
      <c r="AA243" s="9"/>
      <c r="AB243" s="9"/>
      <c r="AC243" s="9"/>
      <c r="AD243" s="29">
        <f t="shared" si="104"/>
        <v>0</v>
      </c>
      <c r="AE243" s="18">
        <f t="shared" si="105"/>
        <v>0</v>
      </c>
      <c r="AF243" s="9"/>
      <c r="AG243" s="9"/>
      <c r="AH243" s="9"/>
      <c r="AI243" s="9"/>
      <c r="AJ243" s="9"/>
      <c r="AK243" s="9"/>
      <c r="AL243" s="18">
        <f t="shared" si="106"/>
        <v>0</v>
      </c>
      <c r="AM243" s="9"/>
      <c r="AN243" s="9"/>
      <c r="AO243" s="9"/>
      <c r="AP243" s="9"/>
      <c r="AQ243" s="18">
        <f t="shared" si="107"/>
        <v>0</v>
      </c>
      <c r="AR243" s="18">
        <f t="shared" si="108"/>
        <v>0</v>
      </c>
      <c r="AS243" s="18">
        <f t="shared" si="109"/>
        <v>0</v>
      </c>
      <c r="AT243" s="10"/>
      <c r="AU243" s="9"/>
      <c r="AV243" s="9"/>
      <c r="AW243" s="9"/>
      <c r="AX243" s="9"/>
      <c r="AY243" s="9"/>
      <c r="AZ243" s="9"/>
      <c r="BA243" s="9"/>
      <c r="BB243" s="69"/>
      <c r="BC243" s="69"/>
      <c r="BD243" s="69"/>
      <c r="BE243" s="69"/>
      <c r="BF243" s="69"/>
      <c r="BG243" s="18">
        <f t="shared" si="110"/>
        <v>0</v>
      </c>
      <c r="BH243" s="30">
        <f t="shared" si="111"/>
        <v>0</v>
      </c>
      <c r="BI243" s="23"/>
      <c r="BJ243" s="5"/>
      <c r="BK243" s="24"/>
      <c r="BL243" s="5"/>
      <c r="BM243" s="24"/>
      <c r="BN243" s="24"/>
    </row>
    <row r="244" spans="4:66" ht="12" customHeight="1" x14ac:dyDescent="0.3">
      <c r="D244" s="153"/>
      <c r="E244" s="120"/>
      <c r="F244" s="89"/>
      <c r="G244" s="89"/>
      <c r="H244" s="89"/>
      <c r="I244" s="89"/>
      <c r="J244" s="88"/>
      <c r="K244" s="93"/>
      <c r="L244" s="86" t="s">
        <v>613</v>
      </c>
      <c r="M244" s="73" t="s">
        <v>359</v>
      </c>
      <c r="N244" s="9"/>
      <c r="O244" s="9"/>
      <c r="P244" s="5"/>
      <c r="Q244" s="5"/>
      <c r="R244" s="18">
        <f t="shared" si="103"/>
        <v>0</v>
      </c>
      <c r="S244" s="9"/>
      <c r="T244" s="9"/>
      <c r="U244" s="9"/>
      <c r="V244" s="9"/>
      <c r="W244" s="9"/>
      <c r="X244" s="9"/>
      <c r="Y244" s="9"/>
      <c r="Z244" s="9"/>
      <c r="AA244" s="9"/>
      <c r="AB244" s="9"/>
      <c r="AC244" s="9"/>
      <c r="AD244" s="29">
        <f t="shared" si="104"/>
        <v>0</v>
      </c>
      <c r="AE244" s="18">
        <f t="shared" si="105"/>
        <v>0</v>
      </c>
      <c r="AF244" s="9"/>
      <c r="AG244" s="9"/>
      <c r="AH244" s="9"/>
      <c r="AI244" s="9"/>
      <c r="AJ244" s="9"/>
      <c r="AK244" s="9"/>
      <c r="AL244" s="18">
        <f t="shared" si="106"/>
        <v>0</v>
      </c>
      <c r="AM244" s="9"/>
      <c r="AN244" s="9"/>
      <c r="AO244" s="9"/>
      <c r="AP244" s="9"/>
      <c r="AQ244" s="18">
        <f t="shared" si="107"/>
        <v>0</v>
      </c>
      <c r="AR244" s="18">
        <f t="shared" si="108"/>
        <v>0</v>
      </c>
      <c r="AS244" s="18">
        <f t="shared" si="109"/>
        <v>0</v>
      </c>
      <c r="AT244" s="10"/>
      <c r="AU244" s="9"/>
      <c r="AV244" s="9"/>
      <c r="AW244" s="9"/>
      <c r="AX244" s="9"/>
      <c r="AY244" s="9"/>
      <c r="AZ244" s="9"/>
      <c r="BA244" s="9"/>
      <c r="BB244" s="69"/>
      <c r="BC244" s="69"/>
      <c r="BD244" s="69"/>
      <c r="BE244" s="69"/>
      <c r="BF244" s="69"/>
      <c r="BG244" s="18">
        <f t="shared" si="110"/>
        <v>0</v>
      </c>
      <c r="BH244" s="30">
        <f t="shared" si="111"/>
        <v>0</v>
      </c>
      <c r="BI244" s="23"/>
      <c r="BJ244" s="5"/>
      <c r="BK244" s="24"/>
      <c r="BL244" s="5"/>
      <c r="BM244" s="24"/>
      <c r="BN244" s="24"/>
    </row>
    <row r="245" spans="4:66" ht="12" customHeight="1" x14ac:dyDescent="0.3">
      <c r="D245" s="153"/>
      <c r="E245" s="120"/>
      <c r="F245" s="89"/>
      <c r="G245" s="89"/>
      <c r="H245" s="89"/>
      <c r="I245" s="89"/>
      <c r="J245" s="88"/>
      <c r="K245" s="93"/>
      <c r="L245" s="86" t="s">
        <v>608</v>
      </c>
      <c r="M245" s="73" t="s">
        <v>360</v>
      </c>
      <c r="N245" s="9"/>
      <c r="O245" s="9"/>
      <c r="P245" s="5"/>
      <c r="Q245" s="5"/>
      <c r="R245" s="18">
        <f t="shared" si="103"/>
        <v>0</v>
      </c>
      <c r="S245" s="9"/>
      <c r="T245" s="9"/>
      <c r="U245" s="9"/>
      <c r="V245" s="9"/>
      <c r="W245" s="9"/>
      <c r="X245" s="9"/>
      <c r="Y245" s="9"/>
      <c r="Z245" s="9"/>
      <c r="AA245" s="9"/>
      <c r="AB245" s="9"/>
      <c r="AC245" s="9"/>
      <c r="AD245" s="29">
        <f t="shared" si="104"/>
        <v>0</v>
      </c>
      <c r="AE245" s="18">
        <f t="shared" si="105"/>
        <v>0</v>
      </c>
      <c r="AF245" s="9"/>
      <c r="AG245" s="9"/>
      <c r="AH245" s="9"/>
      <c r="AI245" s="9"/>
      <c r="AJ245" s="9"/>
      <c r="AK245" s="9"/>
      <c r="AL245" s="18">
        <f t="shared" si="106"/>
        <v>0</v>
      </c>
      <c r="AM245" s="9"/>
      <c r="AN245" s="9"/>
      <c r="AO245" s="9"/>
      <c r="AP245" s="9"/>
      <c r="AQ245" s="18">
        <f t="shared" si="107"/>
        <v>0</v>
      </c>
      <c r="AR245" s="18">
        <f t="shared" si="108"/>
        <v>0</v>
      </c>
      <c r="AS245" s="18">
        <f t="shared" si="109"/>
        <v>0</v>
      </c>
      <c r="AT245" s="10"/>
      <c r="AU245" s="9"/>
      <c r="AV245" s="9"/>
      <c r="AW245" s="9"/>
      <c r="AX245" s="9"/>
      <c r="AY245" s="9"/>
      <c r="AZ245" s="9"/>
      <c r="BA245" s="9"/>
      <c r="BB245" s="69"/>
      <c r="BC245" s="69"/>
      <c r="BD245" s="69"/>
      <c r="BE245" s="69"/>
      <c r="BF245" s="69"/>
      <c r="BG245" s="18">
        <f t="shared" si="110"/>
        <v>0</v>
      </c>
      <c r="BH245" s="30">
        <f t="shared" si="111"/>
        <v>0</v>
      </c>
      <c r="BI245" s="23"/>
      <c r="BJ245" s="5"/>
      <c r="BK245" s="24"/>
      <c r="BL245" s="5"/>
      <c r="BM245" s="24"/>
      <c r="BN245" s="24"/>
    </row>
    <row r="246" spans="4:66" ht="12" customHeight="1" x14ac:dyDescent="0.3">
      <c r="D246" s="153"/>
      <c r="E246" s="120"/>
      <c r="F246" s="89"/>
      <c r="G246" s="89"/>
      <c r="H246" s="89"/>
      <c r="I246" s="89"/>
      <c r="J246" s="88"/>
      <c r="K246" s="94"/>
      <c r="L246" s="86" t="s">
        <v>581</v>
      </c>
      <c r="M246" s="73" t="s">
        <v>253</v>
      </c>
      <c r="N246" s="18">
        <f>N241++N242+N243+N244+N245</f>
        <v>0</v>
      </c>
      <c r="O246" s="18">
        <f>O241++O242+O243+O244+O245</f>
        <v>0</v>
      </c>
      <c r="P246" s="5"/>
      <c r="Q246" s="5"/>
      <c r="R246" s="18">
        <f>R241++R242+R243+R244+R245</f>
        <v>0</v>
      </c>
      <c r="S246" s="18">
        <f t="shared" ref="S246:BH246" si="112">S241++S242+S243+S244+S245</f>
        <v>0</v>
      </c>
      <c r="T246" s="18">
        <f t="shared" si="112"/>
        <v>0</v>
      </c>
      <c r="U246" s="18">
        <f t="shared" si="112"/>
        <v>0</v>
      </c>
      <c r="V246" s="18">
        <f t="shared" si="112"/>
        <v>0</v>
      </c>
      <c r="W246" s="18">
        <f t="shared" si="112"/>
        <v>0</v>
      </c>
      <c r="X246" s="18">
        <f t="shared" si="112"/>
        <v>0</v>
      </c>
      <c r="Y246" s="18">
        <f t="shared" si="112"/>
        <v>0</v>
      </c>
      <c r="Z246" s="18">
        <f t="shared" si="112"/>
        <v>0</v>
      </c>
      <c r="AA246" s="18">
        <f t="shared" si="112"/>
        <v>0</v>
      </c>
      <c r="AB246" s="18">
        <f t="shared" si="112"/>
        <v>0</v>
      </c>
      <c r="AC246" s="18">
        <f t="shared" si="112"/>
        <v>0</v>
      </c>
      <c r="AD246" s="18">
        <f t="shared" si="112"/>
        <v>0</v>
      </c>
      <c r="AE246" s="18">
        <f t="shared" si="112"/>
        <v>0</v>
      </c>
      <c r="AF246" s="18">
        <f t="shared" si="112"/>
        <v>0</v>
      </c>
      <c r="AG246" s="18">
        <f t="shared" si="112"/>
        <v>0</v>
      </c>
      <c r="AH246" s="18">
        <f t="shared" si="112"/>
        <v>0</v>
      </c>
      <c r="AI246" s="18">
        <f t="shared" si="112"/>
        <v>0</v>
      </c>
      <c r="AJ246" s="18">
        <f t="shared" si="112"/>
        <v>0</v>
      </c>
      <c r="AK246" s="18">
        <f t="shared" si="112"/>
        <v>0</v>
      </c>
      <c r="AL246" s="18">
        <f t="shared" si="112"/>
        <v>0</v>
      </c>
      <c r="AM246" s="18">
        <f t="shared" si="112"/>
        <v>0</v>
      </c>
      <c r="AN246" s="18">
        <f t="shared" si="112"/>
        <v>0</v>
      </c>
      <c r="AO246" s="18">
        <f t="shared" si="112"/>
        <v>0</v>
      </c>
      <c r="AP246" s="18">
        <f t="shared" si="112"/>
        <v>0</v>
      </c>
      <c r="AQ246" s="18">
        <f t="shared" si="112"/>
        <v>0</v>
      </c>
      <c r="AR246" s="18">
        <f t="shared" si="112"/>
        <v>0</v>
      </c>
      <c r="AS246" s="18">
        <f t="shared" si="112"/>
        <v>0</v>
      </c>
      <c r="AT246" s="18">
        <f t="shared" si="112"/>
        <v>0</v>
      </c>
      <c r="AU246" s="18">
        <f t="shared" si="112"/>
        <v>0</v>
      </c>
      <c r="AV246" s="18">
        <f t="shared" si="112"/>
        <v>0</v>
      </c>
      <c r="AW246" s="18">
        <f t="shared" si="112"/>
        <v>0</v>
      </c>
      <c r="AX246" s="18">
        <f t="shared" si="112"/>
        <v>0</v>
      </c>
      <c r="AY246" s="18">
        <f t="shared" si="112"/>
        <v>0</v>
      </c>
      <c r="AZ246" s="18">
        <f t="shared" si="112"/>
        <v>0</v>
      </c>
      <c r="BA246" s="18">
        <f t="shared" si="112"/>
        <v>0</v>
      </c>
      <c r="BB246" s="18">
        <f t="shared" si="112"/>
        <v>0</v>
      </c>
      <c r="BC246" s="18">
        <f t="shared" si="112"/>
        <v>0</v>
      </c>
      <c r="BD246" s="18">
        <f t="shared" si="112"/>
        <v>0</v>
      </c>
      <c r="BE246" s="18">
        <f t="shared" si="112"/>
        <v>0</v>
      </c>
      <c r="BF246" s="18">
        <f t="shared" si="112"/>
        <v>0</v>
      </c>
      <c r="BG246" s="18">
        <f t="shared" si="112"/>
        <v>0</v>
      </c>
      <c r="BH246" s="18">
        <f t="shared" si="112"/>
        <v>0</v>
      </c>
      <c r="BI246" s="27"/>
      <c r="BJ246" s="28"/>
      <c r="BK246" s="24"/>
      <c r="BL246" s="5"/>
      <c r="BM246" s="24"/>
      <c r="BN246" s="24"/>
    </row>
    <row r="247" spans="4:66" ht="12" customHeight="1" x14ac:dyDescent="0.3">
      <c r="D247" s="153"/>
      <c r="E247" s="120"/>
      <c r="F247" s="89"/>
      <c r="G247" s="89"/>
      <c r="H247" s="89"/>
      <c r="I247" s="89"/>
      <c r="J247" s="88" t="s">
        <v>3</v>
      </c>
      <c r="K247" s="86" t="s">
        <v>598</v>
      </c>
      <c r="L247" s="85" t="s">
        <v>582</v>
      </c>
      <c r="M247" s="73" t="s">
        <v>254</v>
      </c>
      <c r="N247" s="6"/>
      <c r="O247" s="6"/>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30">
        <f>N247+O247+P247+Q247</f>
        <v>0</v>
      </c>
      <c r="BI247" s="27"/>
      <c r="BJ247" s="28"/>
      <c r="BK247" s="24"/>
      <c r="BL247" s="5"/>
      <c r="BM247" s="24"/>
      <c r="BN247" s="24"/>
    </row>
    <row r="248" spans="4:66" ht="12" customHeight="1" x14ac:dyDescent="0.3">
      <c r="D248" s="153"/>
      <c r="E248" s="120"/>
      <c r="F248" s="89"/>
      <c r="G248" s="89"/>
      <c r="H248" s="89"/>
      <c r="I248" s="89"/>
      <c r="J248" s="88"/>
      <c r="K248" s="86" t="s">
        <v>602</v>
      </c>
      <c r="L248" s="85" t="s">
        <v>582</v>
      </c>
      <c r="M248" s="73" t="s">
        <v>255</v>
      </c>
      <c r="N248" s="9"/>
      <c r="O248" s="9"/>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30">
        <f>N248+O248+P248+Q248</f>
        <v>0</v>
      </c>
      <c r="BI248" s="27"/>
      <c r="BJ248" s="28"/>
      <c r="BK248" s="24"/>
      <c r="BL248" s="5"/>
      <c r="BM248" s="24"/>
      <c r="BN248" s="24"/>
    </row>
    <row r="249" spans="4:66" ht="12" customHeight="1" x14ac:dyDescent="0.3">
      <c r="D249" s="153"/>
      <c r="E249" s="120"/>
      <c r="F249" s="89"/>
      <c r="G249" s="89"/>
      <c r="H249" s="89"/>
      <c r="I249" s="89"/>
      <c r="J249" s="88"/>
      <c r="K249" s="92" t="s">
        <v>587</v>
      </c>
      <c r="L249" s="86" t="s">
        <v>607</v>
      </c>
      <c r="M249" s="73" t="s">
        <v>361</v>
      </c>
      <c r="N249" s="9"/>
      <c r="O249" s="9"/>
      <c r="P249" s="5"/>
      <c r="Q249" s="5"/>
      <c r="R249" s="18">
        <f>S249+U249+Z249</f>
        <v>0</v>
      </c>
      <c r="S249" s="9"/>
      <c r="T249" s="9"/>
      <c r="U249" s="9"/>
      <c r="V249" s="9"/>
      <c r="W249" s="9"/>
      <c r="X249" s="9"/>
      <c r="Y249" s="9"/>
      <c r="Z249" s="9"/>
      <c r="AA249" s="9"/>
      <c r="AB249" s="9"/>
      <c r="AC249" s="9"/>
      <c r="AD249" s="29">
        <f>O249+P249+Q249+R249+AC249</f>
        <v>0</v>
      </c>
      <c r="AE249" s="18">
        <f>AF249+AG249</f>
        <v>0</v>
      </c>
      <c r="AF249" s="9"/>
      <c r="AG249" s="9"/>
      <c r="AH249" s="9"/>
      <c r="AI249" s="9"/>
      <c r="AJ249" s="9"/>
      <c r="AK249" s="9"/>
      <c r="AL249" s="18">
        <f>AE249+AI249+AJ249+AK249</f>
        <v>0</v>
      </c>
      <c r="AM249" s="9"/>
      <c r="AN249" s="9"/>
      <c r="AO249" s="9"/>
      <c r="AP249" s="9"/>
      <c r="AQ249" s="18">
        <f>AM249+AN249+AO249+AP249</f>
        <v>0</v>
      </c>
      <c r="AR249" s="18">
        <f>AD249+AL249+AQ249</f>
        <v>0</v>
      </c>
      <c r="AS249" s="18">
        <f>AT249+AU249+AV249+AW249+AZ249+BA249</f>
        <v>0</v>
      </c>
      <c r="AT249" s="10"/>
      <c r="AU249" s="9"/>
      <c r="AV249" s="9"/>
      <c r="AW249" s="9"/>
      <c r="AX249" s="9"/>
      <c r="AY249" s="9"/>
      <c r="AZ249" s="9"/>
      <c r="BA249" s="9"/>
      <c r="BB249" s="69"/>
      <c r="BC249" s="69"/>
      <c r="BD249" s="69"/>
      <c r="BE249" s="69"/>
      <c r="BF249" s="69"/>
      <c r="BG249" s="18">
        <f>AS249+BB249+BC249+BD249+BE249+BF249</f>
        <v>0</v>
      </c>
      <c r="BH249" s="30">
        <f>N249+AR249+BG249</f>
        <v>0</v>
      </c>
      <c r="BI249" s="23"/>
      <c r="BJ249" s="28"/>
      <c r="BK249" s="24"/>
      <c r="BL249" s="5"/>
      <c r="BM249" s="24"/>
      <c r="BN249" s="24"/>
    </row>
    <row r="250" spans="4:66" ht="12" customHeight="1" x14ac:dyDescent="0.3">
      <c r="D250" s="153"/>
      <c r="E250" s="120"/>
      <c r="F250" s="89"/>
      <c r="G250" s="89"/>
      <c r="H250" s="89"/>
      <c r="I250" s="89"/>
      <c r="J250" s="88"/>
      <c r="K250" s="93"/>
      <c r="L250" s="86" t="s">
        <v>608</v>
      </c>
      <c r="M250" s="73" t="s">
        <v>362</v>
      </c>
      <c r="N250" s="9"/>
      <c r="O250" s="9"/>
      <c r="P250" s="5"/>
      <c r="Q250" s="5"/>
      <c r="R250" s="18">
        <f>S250+U250+Z250</f>
        <v>0</v>
      </c>
      <c r="S250" s="9"/>
      <c r="T250" s="9"/>
      <c r="U250" s="9"/>
      <c r="V250" s="9"/>
      <c r="W250" s="9"/>
      <c r="X250" s="9"/>
      <c r="Y250" s="9"/>
      <c r="Z250" s="9"/>
      <c r="AA250" s="9"/>
      <c r="AB250" s="9"/>
      <c r="AC250" s="9"/>
      <c r="AD250" s="29">
        <f>O250+P250+Q250+R250+AC250</f>
        <v>0</v>
      </c>
      <c r="AE250" s="18">
        <f>AF250+AG250</f>
        <v>0</v>
      </c>
      <c r="AF250" s="9"/>
      <c r="AG250" s="9"/>
      <c r="AH250" s="9"/>
      <c r="AI250" s="9"/>
      <c r="AJ250" s="9"/>
      <c r="AK250" s="9"/>
      <c r="AL250" s="18">
        <f>AE250+AI250+AJ250+AK250</f>
        <v>0</v>
      </c>
      <c r="AM250" s="9"/>
      <c r="AN250" s="9"/>
      <c r="AO250" s="9"/>
      <c r="AP250" s="9"/>
      <c r="AQ250" s="18">
        <f>AM250+AN250+AO250+AP250</f>
        <v>0</v>
      </c>
      <c r="AR250" s="18">
        <f>AD250+AL250+AQ250</f>
        <v>0</v>
      </c>
      <c r="AS250" s="18">
        <f>AT250+AU250+AV250+AW250+AZ250+BA250</f>
        <v>0</v>
      </c>
      <c r="AT250" s="10"/>
      <c r="AU250" s="9"/>
      <c r="AV250" s="9"/>
      <c r="AW250" s="9"/>
      <c r="AX250" s="9"/>
      <c r="AY250" s="9"/>
      <c r="AZ250" s="9"/>
      <c r="BA250" s="9"/>
      <c r="BB250" s="69"/>
      <c r="BC250" s="69"/>
      <c r="BD250" s="69"/>
      <c r="BE250" s="69"/>
      <c r="BF250" s="69"/>
      <c r="BG250" s="18">
        <f>AS250+BB250+BC250+BD250+BE250+BF250</f>
        <v>0</v>
      </c>
      <c r="BH250" s="30">
        <f>N250+AR250+BG250</f>
        <v>0</v>
      </c>
      <c r="BI250" s="23"/>
      <c r="BJ250" s="28"/>
      <c r="BK250" s="24"/>
      <c r="BL250" s="5"/>
      <c r="BM250" s="24"/>
      <c r="BN250" s="24"/>
    </row>
    <row r="251" spans="4:66" ht="12" customHeight="1" x14ac:dyDescent="0.3">
      <c r="D251" s="153"/>
      <c r="E251" s="120"/>
      <c r="F251" s="89"/>
      <c r="G251" s="89"/>
      <c r="H251" s="89"/>
      <c r="I251" s="89"/>
      <c r="J251" s="88"/>
      <c r="K251" s="94"/>
      <c r="L251" s="85" t="s">
        <v>581</v>
      </c>
      <c r="M251" s="73" t="s">
        <v>256</v>
      </c>
      <c r="N251" s="18">
        <f>N249+N250</f>
        <v>0</v>
      </c>
      <c r="O251" s="18">
        <f>O249+O250</f>
        <v>0</v>
      </c>
      <c r="P251" s="5"/>
      <c r="Q251" s="5"/>
      <c r="R251" s="18">
        <f>R249+R250</f>
        <v>0</v>
      </c>
      <c r="S251" s="18">
        <f t="shared" ref="S251:BH251" si="113">S249+S250</f>
        <v>0</v>
      </c>
      <c r="T251" s="18">
        <f t="shared" si="113"/>
        <v>0</v>
      </c>
      <c r="U251" s="18">
        <f t="shared" si="113"/>
        <v>0</v>
      </c>
      <c r="V251" s="18">
        <f t="shared" si="113"/>
        <v>0</v>
      </c>
      <c r="W251" s="18">
        <f t="shared" si="113"/>
        <v>0</v>
      </c>
      <c r="X251" s="18">
        <f t="shared" si="113"/>
        <v>0</v>
      </c>
      <c r="Y251" s="18">
        <f t="shared" si="113"/>
        <v>0</v>
      </c>
      <c r="Z251" s="18">
        <f t="shared" si="113"/>
        <v>0</v>
      </c>
      <c r="AA251" s="18">
        <f t="shared" si="113"/>
        <v>0</v>
      </c>
      <c r="AB251" s="18">
        <f t="shared" si="113"/>
        <v>0</v>
      </c>
      <c r="AC251" s="18">
        <f t="shared" si="113"/>
        <v>0</v>
      </c>
      <c r="AD251" s="18">
        <f t="shared" si="113"/>
        <v>0</v>
      </c>
      <c r="AE251" s="18">
        <f t="shared" si="113"/>
        <v>0</v>
      </c>
      <c r="AF251" s="18">
        <f t="shared" si="113"/>
        <v>0</v>
      </c>
      <c r="AG251" s="18">
        <f t="shared" si="113"/>
        <v>0</v>
      </c>
      <c r="AH251" s="18">
        <f t="shared" si="113"/>
        <v>0</v>
      </c>
      <c r="AI251" s="18">
        <f t="shared" si="113"/>
        <v>0</v>
      </c>
      <c r="AJ251" s="18">
        <f t="shared" si="113"/>
        <v>0</v>
      </c>
      <c r="AK251" s="18">
        <f t="shared" si="113"/>
        <v>0</v>
      </c>
      <c r="AL251" s="18">
        <f t="shared" si="113"/>
        <v>0</v>
      </c>
      <c r="AM251" s="18">
        <f t="shared" si="113"/>
        <v>0</v>
      </c>
      <c r="AN251" s="18">
        <f t="shared" si="113"/>
        <v>0</v>
      </c>
      <c r="AO251" s="18">
        <f t="shared" si="113"/>
        <v>0</v>
      </c>
      <c r="AP251" s="18">
        <f t="shared" si="113"/>
        <v>0</v>
      </c>
      <c r="AQ251" s="18">
        <f t="shared" si="113"/>
        <v>0</v>
      </c>
      <c r="AR251" s="18">
        <f t="shared" si="113"/>
        <v>0</v>
      </c>
      <c r="AS251" s="18">
        <f t="shared" si="113"/>
        <v>0</v>
      </c>
      <c r="AT251" s="18">
        <f t="shared" si="113"/>
        <v>0</v>
      </c>
      <c r="AU251" s="18">
        <f t="shared" si="113"/>
        <v>0</v>
      </c>
      <c r="AV251" s="18">
        <f t="shared" si="113"/>
        <v>0</v>
      </c>
      <c r="AW251" s="18">
        <f t="shared" si="113"/>
        <v>0</v>
      </c>
      <c r="AX251" s="18">
        <f t="shared" si="113"/>
        <v>0</v>
      </c>
      <c r="AY251" s="18">
        <f t="shared" si="113"/>
        <v>0</v>
      </c>
      <c r="AZ251" s="18">
        <f t="shared" si="113"/>
        <v>0</v>
      </c>
      <c r="BA251" s="18">
        <f t="shared" si="113"/>
        <v>0</v>
      </c>
      <c r="BB251" s="18">
        <f t="shared" si="113"/>
        <v>0</v>
      </c>
      <c r="BC251" s="18">
        <f t="shared" si="113"/>
        <v>0</v>
      </c>
      <c r="BD251" s="18">
        <f t="shared" si="113"/>
        <v>0</v>
      </c>
      <c r="BE251" s="18">
        <f t="shared" si="113"/>
        <v>0</v>
      </c>
      <c r="BF251" s="18">
        <f t="shared" si="113"/>
        <v>0</v>
      </c>
      <c r="BG251" s="18">
        <f t="shared" si="113"/>
        <v>0</v>
      </c>
      <c r="BH251" s="18">
        <f t="shared" si="113"/>
        <v>0</v>
      </c>
      <c r="BI251" s="23"/>
      <c r="BJ251" s="5"/>
      <c r="BK251" s="24"/>
      <c r="BL251" s="5"/>
      <c r="BM251" s="24"/>
      <c r="BN251" s="24"/>
    </row>
    <row r="252" spans="4:66" ht="12" customHeight="1" x14ac:dyDescent="0.3">
      <c r="D252" s="153"/>
      <c r="E252" s="120"/>
      <c r="F252" s="89"/>
      <c r="G252" s="89"/>
      <c r="H252" s="89"/>
      <c r="I252" s="89"/>
      <c r="J252" s="91" t="s">
        <v>4</v>
      </c>
      <c r="K252" s="86" t="s">
        <v>598</v>
      </c>
      <c r="L252" s="85" t="s">
        <v>582</v>
      </c>
      <c r="M252" s="73" t="s">
        <v>257</v>
      </c>
      <c r="N252" s="6"/>
      <c r="O252" s="6"/>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30">
        <f>N252+O252+P252+Q252</f>
        <v>0</v>
      </c>
      <c r="BI252" s="23"/>
      <c r="BJ252" s="5"/>
      <c r="BK252" s="24"/>
      <c r="BL252" s="5"/>
      <c r="BM252" s="24"/>
      <c r="BN252" s="24"/>
    </row>
    <row r="253" spans="4:66" ht="12" customHeight="1" x14ac:dyDescent="0.3">
      <c r="D253" s="153"/>
      <c r="E253" s="120"/>
      <c r="F253" s="89"/>
      <c r="G253" s="89"/>
      <c r="H253" s="89"/>
      <c r="I253" s="89"/>
      <c r="J253" s="91"/>
      <c r="K253" s="86" t="s">
        <v>602</v>
      </c>
      <c r="L253" s="85" t="s">
        <v>582</v>
      </c>
      <c r="M253" s="73" t="s">
        <v>258</v>
      </c>
      <c r="N253" s="9"/>
      <c r="O253" s="9"/>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30">
        <f>N253+O253+P253+Q253</f>
        <v>0</v>
      </c>
      <c r="BI253" s="23"/>
      <c r="BJ253" s="5"/>
      <c r="BK253" s="24"/>
      <c r="BL253" s="5"/>
      <c r="BM253" s="24"/>
      <c r="BN253" s="24"/>
    </row>
    <row r="254" spans="4:66" ht="12" customHeight="1" x14ac:dyDescent="0.3">
      <c r="D254" s="153"/>
      <c r="E254" s="120"/>
      <c r="F254" s="89"/>
      <c r="G254" s="89"/>
      <c r="H254" s="89"/>
      <c r="I254" s="89"/>
      <c r="J254" s="91"/>
      <c r="K254" s="92" t="s">
        <v>587</v>
      </c>
      <c r="L254" s="86" t="s">
        <v>607</v>
      </c>
      <c r="M254" s="73" t="s">
        <v>363</v>
      </c>
      <c r="N254" s="9"/>
      <c r="O254" s="9"/>
      <c r="P254" s="5"/>
      <c r="Q254" s="5"/>
      <c r="R254" s="18">
        <f t="shared" ref="R254:R261" si="114">S254+U254+Z254</f>
        <v>0</v>
      </c>
      <c r="S254" s="9"/>
      <c r="T254" s="9"/>
      <c r="U254" s="9"/>
      <c r="V254" s="9"/>
      <c r="W254" s="9"/>
      <c r="X254" s="9"/>
      <c r="Y254" s="9"/>
      <c r="Z254" s="9"/>
      <c r="AA254" s="9"/>
      <c r="AB254" s="9"/>
      <c r="AC254" s="9"/>
      <c r="AD254" s="29">
        <f t="shared" ref="AD254:AD261" si="115">O254+P254+Q254+R254+AC254</f>
        <v>0</v>
      </c>
      <c r="AE254" s="18">
        <f t="shared" ref="AE254:AE261" si="116">AF254+AG254</f>
        <v>0</v>
      </c>
      <c r="AF254" s="9"/>
      <c r="AG254" s="9"/>
      <c r="AH254" s="9"/>
      <c r="AI254" s="9"/>
      <c r="AJ254" s="9"/>
      <c r="AK254" s="9"/>
      <c r="AL254" s="18">
        <f t="shared" ref="AL254:AL261" si="117">AE254+AI254+AJ254+AK254</f>
        <v>0</v>
      </c>
      <c r="AM254" s="9"/>
      <c r="AN254" s="9"/>
      <c r="AO254" s="9"/>
      <c r="AP254" s="9"/>
      <c r="AQ254" s="18">
        <f t="shared" ref="AQ254:AQ261" si="118">AM254+AN254+AO254+AP254</f>
        <v>0</v>
      </c>
      <c r="AR254" s="18">
        <f t="shared" ref="AR254:AR261" si="119">AD254+AL254+AQ254</f>
        <v>0</v>
      </c>
      <c r="AS254" s="18">
        <f t="shared" ref="AS254:AS261" si="120">AT254+AU254+AV254+AW254+AZ254+BA254</f>
        <v>0</v>
      </c>
      <c r="AT254" s="10"/>
      <c r="AU254" s="9"/>
      <c r="AV254" s="9"/>
      <c r="AW254" s="9"/>
      <c r="AX254" s="9"/>
      <c r="AY254" s="9"/>
      <c r="AZ254" s="9"/>
      <c r="BA254" s="9"/>
      <c r="BB254" s="69"/>
      <c r="BC254" s="69"/>
      <c r="BD254" s="69"/>
      <c r="BE254" s="69"/>
      <c r="BF254" s="69"/>
      <c r="BG254" s="18">
        <f t="shared" ref="BG254:BG261" si="121">AS254+BB254+BC254+BD254+BE254+BF254</f>
        <v>0</v>
      </c>
      <c r="BH254" s="30">
        <f t="shared" ref="BH254:BH261" si="122">N254+AR254+BG254</f>
        <v>0</v>
      </c>
      <c r="BI254" s="23"/>
      <c r="BJ254" s="5"/>
      <c r="BK254" s="24"/>
      <c r="BL254" s="5"/>
      <c r="BM254" s="24"/>
      <c r="BN254" s="24"/>
    </row>
    <row r="255" spans="4:66" ht="12" customHeight="1" x14ac:dyDescent="0.3">
      <c r="D255" s="153"/>
      <c r="E255" s="120"/>
      <c r="F255" s="89"/>
      <c r="G255" s="89"/>
      <c r="H255" s="89"/>
      <c r="I255" s="89"/>
      <c r="J255" s="91"/>
      <c r="K255" s="93"/>
      <c r="L255" s="86" t="s">
        <v>611</v>
      </c>
      <c r="M255" s="73" t="s">
        <v>364</v>
      </c>
      <c r="N255" s="9"/>
      <c r="O255" s="9"/>
      <c r="P255" s="5"/>
      <c r="Q255" s="5"/>
      <c r="R255" s="18">
        <f t="shared" si="114"/>
        <v>0</v>
      </c>
      <c r="S255" s="9"/>
      <c r="T255" s="9"/>
      <c r="U255" s="9"/>
      <c r="V255" s="9"/>
      <c r="W255" s="9"/>
      <c r="X255" s="9"/>
      <c r="Y255" s="9"/>
      <c r="Z255" s="9"/>
      <c r="AA255" s="9"/>
      <c r="AB255" s="9"/>
      <c r="AC255" s="9"/>
      <c r="AD255" s="29">
        <f t="shared" si="115"/>
        <v>0</v>
      </c>
      <c r="AE255" s="18">
        <f t="shared" si="116"/>
        <v>0</v>
      </c>
      <c r="AF255" s="9"/>
      <c r="AG255" s="9"/>
      <c r="AH255" s="9"/>
      <c r="AI255" s="9"/>
      <c r="AJ255" s="9"/>
      <c r="AK255" s="9"/>
      <c r="AL255" s="18">
        <f t="shared" si="117"/>
        <v>0</v>
      </c>
      <c r="AM255" s="9"/>
      <c r="AN255" s="9"/>
      <c r="AO255" s="9"/>
      <c r="AP255" s="9"/>
      <c r="AQ255" s="18">
        <f t="shared" si="118"/>
        <v>0</v>
      </c>
      <c r="AR255" s="18">
        <f t="shared" si="119"/>
        <v>0</v>
      </c>
      <c r="AS255" s="18">
        <f t="shared" si="120"/>
        <v>0</v>
      </c>
      <c r="AT255" s="10"/>
      <c r="AU255" s="9"/>
      <c r="AV255" s="9"/>
      <c r="AW255" s="9"/>
      <c r="AX255" s="9"/>
      <c r="AY255" s="9"/>
      <c r="AZ255" s="9"/>
      <c r="BA255" s="9"/>
      <c r="BB255" s="69"/>
      <c r="BC255" s="69"/>
      <c r="BD255" s="69"/>
      <c r="BE255" s="69"/>
      <c r="BF255" s="69"/>
      <c r="BG255" s="18">
        <f t="shared" si="121"/>
        <v>0</v>
      </c>
      <c r="BH255" s="30">
        <f t="shared" si="122"/>
        <v>0</v>
      </c>
      <c r="BI255" s="23"/>
      <c r="BJ255" s="5"/>
      <c r="BK255" s="24"/>
      <c r="BL255" s="5"/>
      <c r="BM255" s="24"/>
      <c r="BN255" s="24"/>
    </row>
    <row r="256" spans="4:66" ht="12" customHeight="1" x14ac:dyDescent="0.3">
      <c r="D256" s="153"/>
      <c r="E256" s="120"/>
      <c r="F256" s="89"/>
      <c r="G256" s="89"/>
      <c r="H256" s="89"/>
      <c r="I256" s="89"/>
      <c r="J256" s="91"/>
      <c r="K256" s="93"/>
      <c r="L256" s="86" t="s">
        <v>612</v>
      </c>
      <c r="M256" s="73" t="s">
        <v>365</v>
      </c>
      <c r="N256" s="9"/>
      <c r="O256" s="9"/>
      <c r="P256" s="5"/>
      <c r="Q256" s="5"/>
      <c r="R256" s="18">
        <f t="shared" si="114"/>
        <v>0</v>
      </c>
      <c r="S256" s="9"/>
      <c r="T256" s="9"/>
      <c r="U256" s="9"/>
      <c r="V256" s="9"/>
      <c r="W256" s="9"/>
      <c r="X256" s="9"/>
      <c r="Y256" s="9"/>
      <c r="Z256" s="9"/>
      <c r="AA256" s="9"/>
      <c r="AB256" s="9"/>
      <c r="AC256" s="9"/>
      <c r="AD256" s="29">
        <f t="shared" si="115"/>
        <v>0</v>
      </c>
      <c r="AE256" s="18">
        <f t="shared" si="116"/>
        <v>0</v>
      </c>
      <c r="AF256" s="9"/>
      <c r="AG256" s="9"/>
      <c r="AH256" s="9"/>
      <c r="AI256" s="9"/>
      <c r="AJ256" s="9"/>
      <c r="AK256" s="9"/>
      <c r="AL256" s="18">
        <f t="shared" si="117"/>
        <v>0</v>
      </c>
      <c r="AM256" s="9"/>
      <c r="AN256" s="9"/>
      <c r="AO256" s="9"/>
      <c r="AP256" s="9"/>
      <c r="AQ256" s="18">
        <f t="shared" si="118"/>
        <v>0</v>
      </c>
      <c r="AR256" s="18">
        <f t="shared" si="119"/>
        <v>0</v>
      </c>
      <c r="AS256" s="18">
        <f t="shared" si="120"/>
        <v>0</v>
      </c>
      <c r="AT256" s="10"/>
      <c r="AU256" s="9"/>
      <c r="AV256" s="9"/>
      <c r="AW256" s="9"/>
      <c r="AX256" s="9"/>
      <c r="AY256" s="9"/>
      <c r="AZ256" s="9"/>
      <c r="BA256" s="9"/>
      <c r="BB256" s="69"/>
      <c r="BC256" s="69"/>
      <c r="BD256" s="69"/>
      <c r="BE256" s="69"/>
      <c r="BF256" s="69"/>
      <c r="BG256" s="18">
        <f t="shared" si="121"/>
        <v>0</v>
      </c>
      <c r="BH256" s="30">
        <f t="shared" si="122"/>
        <v>0</v>
      </c>
      <c r="BI256" s="23"/>
      <c r="BJ256" s="5"/>
      <c r="BK256" s="24"/>
      <c r="BL256" s="5"/>
      <c r="BM256" s="24"/>
      <c r="BN256" s="24"/>
    </row>
    <row r="257" spans="4:66" ht="12" customHeight="1" x14ac:dyDescent="0.3">
      <c r="D257" s="153"/>
      <c r="E257" s="120"/>
      <c r="F257" s="89"/>
      <c r="G257" s="89"/>
      <c r="H257" s="89"/>
      <c r="I257" s="89"/>
      <c r="J257" s="91"/>
      <c r="K257" s="93"/>
      <c r="L257" s="86" t="s">
        <v>613</v>
      </c>
      <c r="M257" s="73" t="s">
        <v>366</v>
      </c>
      <c r="N257" s="9"/>
      <c r="O257" s="9"/>
      <c r="P257" s="5"/>
      <c r="Q257" s="5"/>
      <c r="R257" s="18">
        <f t="shared" si="114"/>
        <v>0</v>
      </c>
      <c r="S257" s="9"/>
      <c r="T257" s="9"/>
      <c r="U257" s="9"/>
      <c r="V257" s="9"/>
      <c r="W257" s="9"/>
      <c r="X257" s="9"/>
      <c r="Y257" s="9"/>
      <c r="Z257" s="9"/>
      <c r="AA257" s="9"/>
      <c r="AB257" s="9"/>
      <c r="AC257" s="9"/>
      <c r="AD257" s="29">
        <f t="shared" si="115"/>
        <v>0</v>
      </c>
      <c r="AE257" s="18">
        <f t="shared" si="116"/>
        <v>0</v>
      </c>
      <c r="AF257" s="9"/>
      <c r="AG257" s="9"/>
      <c r="AH257" s="9"/>
      <c r="AI257" s="9"/>
      <c r="AJ257" s="9"/>
      <c r="AK257" s="9"/>
      <c r="AL257" s="18">
        <f t="shared" si="117"/>
        <v>0</v>
      </c>
      <c r="AM257" s="9"/>
      <c r="AN257" s="9"/>
      <c r="AO257" s="9"/>
      <c r="AP257" s="9"/>
      <c r="AQ257" s="18">
        <f t="shared" si="118"/>
        <v>0</v>
      </c>
      <c r="AR257" s="18">
        <f t="shared" si="119"/>
        <v>0</v>
      </c>
      <c r="AS257" s="18">
        <f t="shared" si="120"/>
        <v>0</v>
      </c>
      <c r="AT257" s="10"/>
      <c r="AU257" s="9"/>
      <c r="AV257" s="9"/>
      <c r="AW257" s="9"/>
      <c r="AX257" s="9"/>
      <c r="AY257" s="9"/>
      <c r="AZ257" s="9"/>
      <c r="BA257" s="9"/>
      <c r="BB257" s="69"/>
      <c r="BC257" s="69"/>
      <c r="BD257" s="69"/>
      <c r="BE257" s="69"/>
      <c r="BF257" s="69"/>
      <c r="BG257" s="18">
        <f t="shared" si="121"/>
        <v>0</v>
      </c>
      <c r="BH257" s="30">
        <f t="shared" si="122"/>
        <v>0</v>
      </c>
      <c r="BI257" s="23"/>
      <c r="BJ257" s="5"/>
      <c r="BK257" s="24"/>
      <c r="BL257" s="5"/>
      <c r="BM257" s="24"/>
      <c r="BN257" s="24"/>
    </row>
    <row r="258" spans="4:66" ht="12" customHeight="1" x14ac:dyDescent="0.3">
      <c r="D258" s="153"/>
      <c r="E258" s="120"/>
      <c r="F258" s="89"/>
      <c r="G258" s="89"/>
      <c r="H258" s="89"/>
      <c r="I258" s="89"/>
      <c r="J258" s="91"/>
      <c r="K258" s="93"/>
      <c r="L258" s="86" t="s">
        <v>608</v>
      </c>
      <c r="M258" s="73" t="s">
        <v>367</v>
      </c>
      <c r="N258" s="9"/>
      <c r="O258" s="9"/>
      <c r="P258" s="5"/>
      <c r="Q258" s="5"/>
      <c r="R258" s="18">
        <f t="shared" si="114"/>
        <v>0</v>
      </c>
      <c r="S258" s="9"/>
      <c r="T258" s="9"/>
      <c r="U258" s="9"/>
      <c r="V258" s="9"/>
      <c r="W258" s="9"/>
      <c r="X258" s="9"/>
      <c r="Y258" s="9"/>
      <c r="Z258" s="9"/>
      <c r="AA258" s="9"/>
      <c r="AB258" s="9"/>
      <c r="AC258" s="9"/>
      <c r="AD258" s="29">
        <f t="shared" si="115"/>
        <v>0</v>
      </c>
      <c r="AE258" s="18">
        <f t="shared" si="116"/>
        <v>0</v>
      </c>
      <c r="AF258" s="9"/>
      <c r="AG258" s="9"/>
      <c r="AH258" s="9"/>
      <c r="AI258" s="9"/>
      <c r="AJ258" s="9"/>
      <c r="AK258" s="9"/>
      <c r="AL258" s="18">
        <f t="shared" si="117"/>
        <v>0</v>
      </c>
      <c r="AM258" s="9"/>
      <c r="AN258" s="9"/>
      <c r="AO258" s="9"/>
      <c r="AP258" s="9"/>
      <c r="AQ258" s="18">
        <f t="shared" si="118"/>
        <v>0</v>
      </c>
      <c r="AR258" s="18">
        <f t="shared" si="119"/>
        <v>0</v>
      </c>
      <c r="AS258" s="18">
        <f t="shared" si="120"/>
        <v>0</v>
      </c>
      <c r="AT258" s="10"/>
      <c r="AU258" s="9"/>
      <c r="AV258" s="9"/>
      <c r="AW258" s="9"/>
      <c r="AX258" s="9"/>
      <c r="AY258" s="9"/>
      <c r="AZ258" s="9"/>
      <c r="BA258" s="9"/>
      <c r="BB258" s="69"/>
      <c r="BC258" s="69"/>
      <c r="BD258" s="69"/>
      <c r="BE258" s="69"/>
      <c r="BF258" s="69"/>
      <c r="BG258" s="18">
        <f t="shared" si="121"/>
        <v>0</v>
      </c>
      <c r="BH258" s="30">
        <f t="shared" si="122"/>
        <v>0</v>
      </c>
      <c r="BI258" s="23"/>
      <c r="BJ258" s="5"/>
      <c r="BK258" s="24"/>
      <c r="BL258" s="5"/>
      <c r="BM258" s="24"/>
      <c r="BN258" s="24"/>
    </row>
    <row r="259" spans="4:66" ht="12" customHeight="1" x14ac:dyDescent="0.3">
      <c r="D259" s="153"/>
      <c r="E259" s="120"/>
      <c r="F259" s="89"/>
      <c r="G259" s="89"/>
      <c r="H259" s="89"/>
      <c r="I259" s="89"/>
      <c r="J259" s="91"/>
      <c r="K259" s="94"/>
      <c r="L259" s="86" t="s">
        <v>581</v>
      </c>
      <c r="M259" s="73" t="s">
        <v>259</v>
      </c>
      <c r="N259" s="18">
        <f>N254++N255+N256+N257+N258</f>
        <v>0</v>
      </c>
      <c r="O259" s="18">
        <f>O254++O255+O256+O257+O258</f>
        <v>0</v>
      </c>
      <c r="P259" s="5"/>
      <c r="Q259" s="5"/>
      <c r="R259" s="18">
        <f>R254++R255+R256+R257+R258</f>
        <v>0</v>
      </c>
      <c r="S259" s="18">
        <f t="shared" ref="S259:BH259" si="123">S254++S255+S256+S257+S258</f>
        <v>0</v>
      </c>
      <c r="T259" s="18">
        <f t="shared" si="123"/>
        <v>0</v>
      </c>
      <c r="U259" s="18">
        <f t="shared" si="123"/>
        <v>0</v>
      </c>
      <c r="V259" s="18">
        <f t="shared" si="123"/>
        <v>0</v>
      </c>
      <c r="W259" s="18">
        <f t="shared" si="123"/>
        <v>0</v>
      </c>
      <c r="X259" s="18">
        <f t="shared" si="123"/>
        <v>0</v>
      </c>
      <c r="Y259" s="18">
        <f t="shared" si="123"/>
        <v>0</v>
      </c>
      <c r="Z259" s="18">
        <f t="shared" si="123"/>
        <v>0</v>
      </c>
      <c r="AA259" s="18">
        <f t="shared" si="123"/>
        <v>0</v>
      </c>
      <c r="AB259" s="18">
        <f t="shared" si="123"/>
        <v>0</v>
      </c>
      <c r="AC259" s="18">
        <f t="shared" si="123"/>
        <v>0</v>
      </c>
      <c r="AD259" s="18">
        <f t="shared" si="123"/>
        <v>0</v>
      </c>
      <c r="AE259" s="18">
        <f t="shared" si="123"/>
        <v>0</v>
      </c>
      <c r="AF259" s="18">
        <f t="shared" si="123"/>
        <v>0</v>
      </c>
      <c r="AG259" s="18">
        <f t="shared" si="123"/>
        <v>0</v>
      </c>
      <c r="AH259" s="18">
        <f t="shared" si="123"/>
        <v>0</v>
      </c>
      <c r="AI259" s="18">
        <f t="shared" si="123"/>
        <v>0</v>
      </c>
      <c r="AJ259" s="18">
        <f t="shared" si="123"/>
        <v>0</v>
      </c>
      <c r="AK259" s="18">
        <f t="shared" si="123"/>
        <v>0</v>
      </c>
      <c r="AL259" s="18">
        <f t="shared" si="123"/>
        <v>0</v>
      </c>
      <c r="AM259" s="18">
        <f t="shared" si="123"/>
        <v>0</v>
      </c>
      <c r="AN259" s="18">
        <f t="shared" si="123"/>
        <v>0</v>
      </c>
      <c r="AO259" s="18">
        <f t="shared" si="123"/>
        <v>0</v>
      </c>
      <c r="AP259" s="18">
        <f t="shared" si="123"/>
        <v>0</v>
      </c>
      <c r="AQ259" s="18">
        <f t="shared" si="123"/>
        <v>0</v>
      </c>
      <c r="AR259" s="18">
        <f t="shared" si="123"/>
        <v>0</v>
      </c>
      <c r="AS259" s="18">
        <f t="shared" si="123"/>
        <v>0</v>
      </c>
      <c r="AT259" s="18">
        <f t="shared" si="123"/>
        <v>0</v>
      </c>
      <c r="AU259" s="18">
        <f t="shared" si="123"/>
        <v>0</v>
      </c>
      <c r="AV259" s="18">
        <f t="shared" si="123"/>
        <v>0</v>
      </c>
      <c r="AW259" s="18">
        <f t="shared" si="123"/>
        <v>0</v>
      </c>
      <c r="AX259" s="18">
        <f t="shared" si="123"/>
        <v>0</v>
      </c>
      <c r="AY259" s="18">
        <f t="shared" si="123"/>
        <v>0</v>
      </c>
      <c r="AZ259" s="18">
        <f t="shared" si="123"/>
        <v>0</v>
      </c>
      <c r="BA259" s="18">
        <f t="shared" si="123"/>
        <v>0</v>
      </c>
      <c r="BB259" s="18">
        <f t="shared" si="123"/>
        <v>0</v>
      </c>
      <c r="BC259" s="18">
        <f t="shared" si="123"/>
        <v>0</v>
      </c>
      <c r="BD259" s="18">
        <f t="shared" si="123"/>
        <v>0</v>
      </c>
      <c r="BE259" s="18">
        <f t="shared" si="123"/>
        <v>0</v>
      </c>
      <c r="BF259" s="18">
        <f t="shared" si="123"/>
        <v>0</v>
      </c>
      <c r="BG259" s="18">
        <f t="shared" si="123"/>
        <v>0</v>
      </c>
      <c r="BH259" s="18">
        <f t="shared" si="123"/>
        <v>0</v>
      </c>
      <c r="BI259" s="23"/>
      <c r="BJ259" s="5"/>
      <c r="BK259" s="24"/>
      <c r="BL259" s="5"/>
      <c r="BM259" s="24"/>
      <c r="BN259" s="24"/>
    </row>
    <row r="260" spans="4:66" ht="12" customHeight="1" x14ac:dyDescent="0.3">
      <c r="D260" s="153"/>
      <c r="E260" s="120"/>
      <c r="F260" s="89"/>
      <c r="G260" s="89"/>
      <c r="H260" s="89"/>
      <c r="I260" s="89"/>
      <c r="J260" s="95" t="s">
        <v>616</v>
      </c>
      <c r="K260" s="92" t="s">
        <v>615</v>
      </c>
      <c r="L260" s="86" t="s">
        <v>607</v>
      </c>
      <c r="M260" s="73" t="s">
        <v>368</v>
      </c>
      <c r="N260" s="9"/>
      <c r="O260" s="9"/>
      <c r="P260" s="5"/>
      <c r="Q260" s="5"/>
      <c r="R260" s="18">
        <f t="shared" si="114"/>
        <v>0</v>
      </c>
      <c r="S260" s="9"/>
      <c r="T260" s="9"/>
      <c r="U260" s="9"/>
      <c r="V260" s="9"/>
      <c r="W260" s="9"/>
      <c r="X260" s="9"/>
      <c r="Y260" s="9"/>
      <c r="Z260" s="9"/>
      <c r="AA260" s="9"/>
      <c r="AB260" s="9"/>
      <c r="AC260" s="9"/>
      <c r="AD260" s="29">
        <f t="shared" si="115"/>
        <v>0</v>
      </c>
      <c r="AE260" s="18">
        <f t="shared" si="116"/>
        <v>0</v>
      </c>
      <c r="AF260" s="9"/>
      <c r="AG260" s="9"/>
      <c r="AH260" s="9"/>
      <c r="AI260" s="9"/>
      <c r="AJ260" s="9"/>
      <c r="AK260" s="9"/>
      <c r="AL260" s="18">
        <f t="shared" si="117"/>
        <v>0</v>
      </c>
      <c r="AM260" s="9"/>
      <c r="AN260" s="9"/>
      <c r="AO260" s="9"/>
      <c r="AP260" s="9"/>
      <c r="AQ260" s="18">
        <f t="shared" si="118"/>
        <v>0</v>
      </c>
      <c r="AR260" s="18">
        <f t="shared" si="119"/>
        <v>0</v>
      </c>
      <c r="AS260" s="18">
        <f t="shared" si="120"/>
        <v>0</v>
      </c>
      <c r="AT260" s="10"/>
      <c r="AU260" s="9"/>
      <c r="AV260" s="9"/>
      <c r="AW260" s="9"/>
      <c r="AX260" s="9"/>
      <c r="AY260" s="9"/>
      <c r="AZ260" s="9"/>
      <c r="BA260" s="9"/>
      <c r="BB260" s="69"/>
      <c r="BC260" s="69"/>
      <c r="BD260" s="69"/>
      <c r="BE260" s="69"/>
      <c r="BF260" s="69"/>
      <c r="BG260" s="18">
        <f t="shared" si="121"/>
        <v>0</v>
      </c>
      <c r="BH260" s="30">
        <f t="shared" si="122"/>
        <v>0</v>
      </c>
      <c r="BI260" s="23"/>
      <c r="BJ260" s="5"/>
      <c r="BK260" s="24"/>
      <c r="BL260" s="5"/>
      <c r="BM260" s="24"/>
      <c r="BN260" s="24"/>
    </row>
    <row r="261" spans="4:66" ht="12" customHeight="1" x14ac:dyDescent="0.3">
      <c r="D261" s="153"/>
      <c r="E261" s="120"/>
      <c r="F261" s="89"/>
      <c r="G261" s="89"/>
      <c r="H261" s="89"/>
      <c r="I261" s="89"/>
      <c r="J261" s="96"/>
      <c r="K261" s="93"/>
      <c r="L261" s="86" t="s">
        <v>608</v>
      </c>
      <c r="M261" s="73" t="s">
        <v>369</v>
      </c>
      <c r="N261" s="9"/>
      <c r="O261" s="9"/>
      <c r="P261" s="5"/>
      <c r="Q261" s="5"/>
      <c r="R261" s="18">
        <f t="shared" si="114"/>
        <v>0</v>
      </c>
      <c r="S261" s="9"/>
      <c r="T261" s="9"/>
      <c r="U261" s="9"/>
      <c r="V261" s="9"/>
      <c r="W261" s="9"/>
      <c r="X261" s="9"/>
      <c r="Y261" s="9"/>
      <c r="Z261" s="9"/>
      <c r="AA261" s="9"/>
      <c r="AB261" s="9"/>
      <c r="AC261" s="9"/>
      <c r="AD261" s="29">
        <f t="shared" si="115"/>
        <v>0</v>
      </c>
      <c r="AE261" s="18">
        <f t="shared" si="116"/>
        <v>0</v>
      </c>
      <c r="AF261" s="9"/>
      <c r="AG261" s="9"/>
      <c r="AH261" s="9"/>
      <c r="AI261" s="9"/>
      <c r="AJ261" s="9"/>
      <c r="AK261" s="9"/>
      <c r="AL261" s="18">
        <f t="shared" si="117"/>
        <v>0</v>
      </c>
      <c r="AM261" s="9"/>
      <c r="AN261" s="9"/>
      <c r="AO261" s="9"/>
      <c r="AP261" s="9"/>
      <c r="AQ261" s="18">
        <f t="shared" si="118"/>
        <v>0</v>
      </c>
      <c r="AR261" s="18">
        <f t="shared" si="119"/>
        <v>0</v>
      </c>
      <c r="AS261" s="18">
        <f t="shared" si="120"/>
        <v>0</v>
      </c>
      <c r="AT261" s="10"/>
      <c r="AU261" s="9"/>
      <c r="AV261" s="9"/>
      <c r="AW261" s="9"/>
      <c r="AX261" s="9"/>
      <c r="AY261" s="9"/>
      <c r="AZ261" s="9"/>
      <c r="BA261" s="9"/>
      <c r="BB261" s="69"/>
      <c r="BC261" s="69"/>
      <c r="BD261" s="69"/>
      <c r="BE261" s="69"/>
      <c r="BF261" s="69"/>
      <c r="BG261" s="18">
        <f t="shared" si="121"/>
        <v>0</v>
      </c>
      <c r="BH261" s="30">
        <f t="shared" si="122"/>
        <v>0</v>
      </c>
      <c r="BI261" s="23"/>
      <c r="BJ261" s="5"/>
      <c r="BK261" s="24"/>
      <c r="BL261" s="5"/>
      <c r="BM261" s="24"/>
      <c r="BN261" s="24"/>
    </row>
    <row r="262" spans="4:66" ht="12" customHeight="1" x14ac:dyDescent="0.3">
      <c r="D262" s="153"/>
      <c r="E262" s="120"/>
      <c r="F262" s="89"/>
      <c r="G262" s="89"/>
      <c r="H262" s="89"/>
      <c r="I262" s="89"/>
      <c r="J262" s="97"/>
      <c r="K262" s="94"/>
      <c r="L262" s="85" t="s">
        <v>581</v>
      </c>
      <c r="M262" s="73" t="s">
        <v>260</v>
      </c>
      <c r="N262" s="18">
        <f>N260+N261</f>
        <v>0</v>
      </c>
      <c r="O262" s="18">
        <f>O260+O261</f>
        <v>0</v>
      </c>
      <c r="P262" s="5"/>
      <c r="Q262" s="5"/>
      <c r="R262" s="18">
        <f>R260+R261</f>
        <v>0</v>
      </c>
      <c r="S262" s="18">
        <f t="shared" ref="S262:BH262" si="124">S260+S261</f>
        <v>0</v>
      </c>
      <c r="T262" s="18">
        <f t="shared" si="124"/>
        <v>0</v>
      </c>
      <c r="U262" s="18">
        <f t="shared" si="124"/>
        <v>0</v>
      </c>
      <c r="V262" s="18">
        <f t="shared" si="124"/>
        <v>0</v>
      </c>
      <c r="W262" s="18">
        <f t="shared" si="124"/>
        <v>0</v>
      </c>
      <c r="X262" s="18">
        <f t="shared" si="124"/>
        <v>0</v>
      </c>
      <c r="Y262" s="18">
        <f t="shared" si="124"/>
        <v>0</v>
      </c>
      <c r="Z262" s="18">
        <f t="shared" si="124"/>
        <v>0</v>
      </c>
      <c r="AA262" s="18">
        <f t="shared" si="124"/>
        <v>0</v>
      </c>
      <c r="AB262" s="18">
        <f t="shared" si="124"/>
        <v>0</v>
      </c>
      <c r="AC262" s="18">
        <f t="shared" si="124"/>
        <v>0</v>
      </c>
      <c r="AD262" s="18">
        <f t="shared" si="124"/>
        <v>0</v>
      </c>
      <c r="AE262" s="18">
        <f t="shared" si="124"/>
        <v>0</v>
      </c>
      <c r="AF262" s="18">
        <f t="shared" si="124"/>
        <v>0</v>
      </c>
      <c r="AG262" s="18">
        <f t="shared" si="124"/>
        <v>0</v>
      </c>
      <c r="AH262" s="18">
        <f t="shared" si="124"/>
        <v>0</v>
      </c>
      <c r="AI262" s="18">
        <f t="shared" si="124"/>
        <v>0</v>
      </c>
      <c r="AJ262" s="18">
        <f t="shared" si="124"/>
        <v>0</v>
      </c>
      <c r="AK262" s="18">
        <f t="shared" si="124"/>
        <v>0</v>
      </c>
      <c r="AL262" s="18">
        <f t="shared" si="124"/>
        <v>0</v>
      </c>
      <c r="AM262" s="18">
        <f t="shared" si="124"/>
        <v>0</v>
      </c>
      <c r="AN262" s="18">
        <f t="shared" si="124"/>
        <v>0</v>
      </c>
      <c r="AO262" s="18">
        <f t="shared" si="124"/>
        <v>0</v>
      </c>
      <c r="AP262" s="18">
        <f t="shared" si="124"/>
        <v>0</v>
      </c>
      <c r="AQ262" s="18">
        <f t="shared" si="124"/>
        <v>0</v>
      </c>
      <c r="AR262" s="18">
        <f t="shared" si="124"/>
        <v>0</v>
      </c>
      <c r="AS262" s="18">
        <f t="shared" si="124"/>
        <v>0</v>
      </c>
      <c r="AT262" s="18">
        <f t="shared" si="124"/>
        <v>0</v>
      </c>
      <c r="AU262" s="18">
        <f t="shared" si="124"/>
        <v>0</v>
      </c>
      <c r="AV262" s="18">
        <f t="shared" si="124"/>
        <v>0</v>
      </c>
      <c r="AW262" s="18">
        <f t="shared" si="124"/>
        <v>0</v>
      </c>
      <c r="AX262" s="18">
        <f t="shared" si="124"/>
        <v>0</v>
      </c>
      <c r="AY262" s="18">
        <f t="shared" si="124"/>
        <v>0</v>
      </c>
      <c r="AZ262" s="18">
        <f t="shared" si="124"/>
        <v>0</v>
      </c>
      <c r="BA262" s="18">
        <f t="shared" si="124"/>
        <v>0</v>
      </c>
      <c r="BB262" s="18">
        <f t="shared" si="124"/>
        <v>0</v>
      </c>
      <c r="BC262" s="18">
        <f t="shared" si="124"/>
        <v>0</v>
      </c>
      <c r="BD262" s="18">
        <f t="shared" si="124"/>
        <v>0</v>
      </c>
      <c r="BE262" s="18">
        <f t="shared" si="124"/>
        <v>0</v>
      </c>
      <c r="BF262" s="18">
        <f t="shared" si="124"/>
        <v>0</v>
      </c>
      <c r="BG262" s="18">
        <f t="shared" si="124"/>
        <v>0</v>
      </c>
      <c r="BH262" s="18">
        <f t="shared" si="124"/>
        <v>0</v>
      </c>
      <c r="BI262" s="23"/>
      <c r="BJ262" s="5"/>
      <c r="BK262" s="24"/>
      <c r="BL262" s="5"/>
      <c r="BM262" s="24"/>
      <c r="BN262" s="24"/>
    </row>
    <row r="263" spans="4:66" ht="12" customHeight="1" x14ac:dyDescent="0.3">
      <c r="D263" s="153"/>
      <c r="E263" s="120"/>
      <c r="F263" s="89"/>
      <c r="G263" s="89"/>
      <c r="H263" s="89"/>
      <c r="I263" s="89"/>
      <c r="J263" s="88" t="s">
        <v>597</v>
      </c>
      <c r="K263" s="85" t="s">
        <v>598</v>
      </c>
      <c r="L263" s="85" t="s">
        <v>582</v>
      </c>
      <c r="M263" s="73" t="s">
        <v>261</v>
      </c>
      <c r="N263" s="6"/>
      <c r="O263" s="6"/>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30">
        <f>N263+O263+P263+Q263</f>
        <v>0</v>
      </c>
      <c r="BI263" s="23"/>
      <c r="BJ263" s="5"/>
      <c r="BK263" s="24"/>
      <c r="BL263" s="5"/>
      <c r="BM263" s="24"/>
      <c r="BN263" s="24"/>
    </row>
    <row r="264" spans="4:66" ht="12" customHeight="1" x14ac:dyDescent="0.3">
      <c r="D264" s="153"/>
      <c r="E264" s="120"/>
      <c r="F264" s="89"/>
      <c r="G264" s="89"/>
      <c r="H264" s="89"/>
      <c r="I264" s="89"/>
      <c r="J264" s="88"/>
      <c r="K264" s="86" t="s">
        <v>602</v>
      </c>
      <c r="L264" s="85" t="s">
        <v>582</v>
      </c>
      <c r="M264" s="73" t="s">
        <v>262</v>
      </c>
      <c r="N264" s="9"/>
      <c r="O264" s="9"/>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30">
        <f>N264+O264+P264+Q264</f>
        <v>0</v>
      </c>
      <c r="BI264" s="23"/>
      <c r="BJ264" s="5"/>
      <c r="BK264" s="24"/>
      <c r="BL264" s="5"/>
      <c r="BM264" s="24"/>
      <c r="BN264" s="24"/>
    </row>
    <row r="265" spans="4:66" ht="12" customHeight="1" x14ac:dyDescent="0.3">
      <c r="D265" s="153"/>
      <c r="E265" s="120"/>
      <c r="F265" s="89"/>
      <c r="G265" s="89"/>
      <c r="H265" s="89"/>
      <c r="I265" s="89"/>
      <c r="J265" s="88"/>
      <c r="K265" s="92" t="s">
        <v>587</v>
      </c>
      <c r="L265" s="86" t="s">
        <v>607</v>
      </c>
      <c r="M265" s="73" t="s">
        <v>370</v>
      </c>
      <c r="N265" s="9"/>
      <c r="O265" s="9"/>
      <c r="P265" s="5"/>
      <c r="Q265" s="5"/>
      <c r="R265" s="18">
        <f t="shared" ref="R265:R271" si="125">S265+U265+Z265</f>
        <v>0</v>
      </c>
      <c r="S265" s="9"/>
      <c r="T265" s="9"/>
      <c r="U265" s="9"/>
      <c r="V265" s="9"/>
      <c r="W265" s="9"/>
      <c r="X265" s="9"/>
      <c r="Y265" s="9"/>
      <c r="Z265" s="9"/>
      <c r="AA265" s="9"/>
      <c r="AB265" s="9"/>
      <c r="AC265" s="9"/>
      <c r="AD265" s="29">
        <f t="shared" ref="AD265:AD271" si="126">O265+P265+Q265+R265+AC265</f>
        <v>0</v>
      </c>
      <c r="AE265" s="18">
        <f t="shared" ref="AE265:AE271" si="127">AF265+AG265</f>
        <v>0</v>
      </c>
      <c r="AF265" s="9"/>
      <c r="AG265" s="9"/>
      <c r="AH265" s="9"/>
      <c r="AI265" s="9"/>
      <c r="AJ265" s="9"/>
      <c r="AK265" s="9"/>
      <c r="AL265" s="18">
        <f t="shared" ref="AL265:AL271" si="128">AE265+AI265+AJ265+AK265</f>
        <v>0</v>
      </c>
      <c r="AM265" s="9"/>
      <c r="AN265" s="9"/>
      <c r="AO265" s="9"/>
      <c r="AP265" s="9"/>
      <c r="AQ265" s="18">
        <f t="shared" ref="AQ265:AQ271" si="129">AM265+AN265+AO265+AP265</f>
        <v>0</v>
      </c>
      <c r="AR265" s="18">
        <f t="shared" ref="AR265:AR271" si="130">AD265+AL265+AQ265</f>
        <v>0</v>
      </c>
      <c r="AS265" s="18">
        <f t="shared" ref="AS265:AS271" si="131">AT265+AU265+AV265+AW265+AZ265+BA265</f>
        <v>0</v>
      </c>
      <c r="AT265" s="10"/>
      <c r="AU265" s="9"/>
      <c r="AV265" s="9"/>
      <c r="AW265" s="9"/>
      <c r="AX265" s="9"/>
      <c r="AY265" s="9"/>
      <c r="AZ265" s="9"/>
      <c r="BA265" s="9"/>
      <c r="BB265" s="69"/>
      <c r="BC265" s="69"/>
      <c r="BD265" s="69"/>
      <c r="BE265" s="69"/>
      <c r="BF265" s="69"/>
      <c r="BG265" s="18">
        <f t="shared" ref="BG265:BG271" si="132">AS265+BB265+BC265+BD265+BE265+BF265</f>
        <v>0</v>
      </c>
      <c r="BH265" s="30">
        <f t="shared" ref="BH265:BH271" si="133">N265+AR265+BG265</f>
        <v>0</v>
      </c>
      <c r="BI265" s="23"/>
      <c r="BJ265" s="5"/>
      <c r="BK265" s="24"/>
      <c r="BL265" s="5"/>
      <c r="BM265" s="24"/>
      <c r="BN265" s="24"/>
    </row>
    <row r="266" spans="4:66" ht="12" customHeight="1" x14ac:dyDescent="0.3">
      <c r="D266" s="153"/>
      <c r="E266" s="120"/>
      <c r="F266" s="89"/>
      <c r="G266" s="89"/>
      <c r="H266" s="89"/>
      <c r="I266" s="89"/>
      <c r="J266" s="88"/>
      <c r="K266" s="93"/>
      <c r="L266" s="86" t="s">
        <v>611</v>
      </c>
      <c r="M266" s="73" t="s">
        <v>371</v>
      </c>
      <c r="N266" s="9"/>
      <c r="O266" s="9"/>
      <c r="P266" s="5"/>
      <c r="Q266" s="5"/>
      <c r="R266" s="18">
        <f t="shared" si="125"/>
        <v>0</v>
      </c>
      <c r="S266" s="9"/>
      <c r="T266" s="9"/>
      <c r="U266" s="9"/>
      <c r="V266" s="9"/>
      <c r="W266" s="9"/>
      <c r="X266" s="9"/>
      <c r="Y266" s="9"/>
      <c r="Z266" s="9"/>
      <c r="AA266" s="9"/>
      <c r="AB266" s="9"/>
      <c r="AC266" s="9"/>
      <c r="AD266" s="29">
        <f t="shared" si="126"/>
        <v>0</v>
      </c>
      <c r="AE266" s="18">
        <f t="shared" si="127"/>
        <v>0</v>
      </c>
      <c r="AF266" s="9"/>
      <c r="AG266" s="9"/>
      <c r="AH266" s="9"/>
      <c r="AI266" s="9"/>
      <c r="AJ266" s="9"/>
      <c r="AK266" s="9"/>
      <c r="AL266" s="18">
        <f t="shared" si="128"/>
        <v>0</v>
      </c>
      <c r="AM266" s="9"/>
      <c r="AN266" s="9"/>
      <c r="AO266" s="9"/>
      <c r="AP266" s="9"/>
      <c r="AQ266" s="18">
        <f t="shared" si="129"/>
        <v>0</v>
      </c>
      <c r="AR266" s="18">
        <f t="shared" si="130"/>
        <v>0</v>
      </c>
      <c r="AS266" s="18">
        <f t="shared" si="131"/>
        <v>0</v>
      </c>
      <c r="AT266" s="10"/>
      <c r="AU266" s="9"/>
      <c r="AV266" s="9"/>
      <c r="AW266" s="9"/>
      <c r="AX266" s="9"/>
      <c r="AY266" s="9"/>
      <c r="AZ266" s="9"/>
      <c r="BA266" s="9"/>
      <c r="BB266" s="69"/>
      <c r="BC266" s="69"/>
      <c r="BD266" s="69"/>
      <c r="BE266" s="69"/>
      <c r="BF266" s="69"/>
      <c r="BG266" s="18">
        <f t="shared" si="132"/>
        <v>0</v>
      </c>
      <c r="BH266" s="30">
        <f t="shared" si="133"/>
        <v>0</v>
      </c>
      <c r="BI266" s="23"/>
      <c r="BJ266" s="5"/>
      <c r="BK266" s="24"/>
      <c r="BL266" s="5"/>
      <c r="BM266" s="24"/>
      <c r="BN266" s="24"/>
    </row>
    <row r="267" spans="4:66" ht="12" customHeight="1" x14ac:dyDescent="0.3">
      <c r="D267" s="153"/>
      <c r="E267" s="120"/>
      <c r="F267" s="89"/>
      <c r="G267" s="89"/>
      <c r="H267" s="89"/>
      <c r="I267" s="89"/>
      <c r="J267" s="88"/>
      <c r="K267" s="93"/>
      <c r="L267" s="86" t="s">
        <v>612</v>
      </c>
      <c r="M267" s="73" t="s">
        <v>372</v>
      </c>
      <c r="N267" s="9"/>
      <c r="O267" s="9"/>
      <c r="P267" s="5"/>
      <c r="Q267" s="5"/>
      <c r="R267" s="18">
        <f t="shared" si="125"/>
        <v>0</v>
      </c>
      <c r="S267" s="9"/>
      <c r="T267" s="9"/>
      <c r="U267" s="9"/>
      <c r="V267" s="9"/>
      <c r="W267" s="9"/>
      <c r="X267" s="9"/>
      <c r="Y267" s="9"/>
      <c r="Z267" s="9"/>
      <c r="AA267" s="9"/>
      <c r="AB267" s="9"/>
      <c r="AC267" s="9"/>
      <c r="AD267" s="29">
        <f t="shared" si="126"/>
        <v>0</v>
      </c>
      <c r="AE267" s="18">
        <f t="shared" si="127"/>
        <v>0</v>
      </c>
      <c r="AF267" s="9"/>
      <c r="AG267" s="9"/>
      <c r="AH267" s="9"/>
      <c r="AI267" s="9"/>
      <c r="AJ267" s="9"/>
      <c r="AK267" s="9"/>
      <c r="AL267" s="18">
        <f t="shared" si="128"/>
        <v>0</v>
      </c>
      <c r="AM267" s="9"/>
      <c r="AN267" s="9"/>
      <c r="AO267" s="9"/>
      <c r="AP267" s="9"/>
      <c r="AQ267" s="18">
        <f t="shared" si="129"/>
        <v>0</v>
      </c>
      <c r="AR267" s="18">
        <f t="shared" si="130"/>
        <v>0</v>
      </c>
      <c r="AS267" s="18">
        <f t="shared" si="131"/>
        <v>0</v>
      </c>
      <c r="AT267" s="10"/>
      <c r="AU267" s="9"/>
      <c r="AV267" s="9"/>
      <c r="AW267" s="9"/>
      <c r="AX267" s="9"/>
      <c r="AY267" s="9"/>
      <c r="AZ267" s="9"/>
      <c r="BA267" s="9"/>
      <c r="BB267" s="69"/>
      <c r="BC267" s="69"/>
      <c r="BD267" s="69"/>
      <c r="BE267" s="69"/>
      <c r="BF267" s="69"/>
      <c r="BG267" s="18">
        <f t="shared" si="132"/>
        <v>0</v>
      </c>
      <c r="BH267" s="30">
        <f t="shared" si="133"/>
        <v>0</v>
      </c>
      <c r="BI267" s="23"/>
      <c r="BJ267" s="5"/>
      <c r="BK267" s="24"/>
      <c r="BL267" s="5"/>
      <c r="BM267" s="24"/>
      <c r="BN267" s="24"/>
    </row>
    <row r="268" spans="4:66" ht="12" customHeight="1" x14ac:dyDescent="0.3">
      <c r="D268" s="153"/>
      <c r="E268" s="120"/>
      <c r="F268" s="89"/>
      <c r="G268" s="89"/>
      <c r="H268" s="89"/>
      <c r="I268" s="89"/>
      <c r="J268" s="88"/>
      <c r="K268" s="93"/>
      <c r="L268" s="86" t="s">
        <v>613</v>
      </c>
      <c r="M268" s="73" t="s">
        <v>373</v>
      </c>
      <c r="N268" s="9"/>
      <c r="O268" s="9"/>
      <c r="P268" s="5"/>
      <c r="Q268" s="5"/>
      <c r="R268" s="18">
        <f t="shared" si="125"/>
        <v>0</v>
      </c>
      <c r="S268" s="9"/>
      <c r="T268" s="9"/>
      <c r="U268" s="9"/>
      <c r="V268" s="9"/>
      <c r="W268" s="9"/>
      <c r="X268" s="9"/>
      <c r="Y268" s="9"/>
      <c r="Z268" s="9"/>
      <c r="AA268" s="9"/>
      <c r="AB268" s="9"/>
      <c r="AC268" s="9"/>
      <c r="AD268" s="29">
        <f t="shared" si="126"/>
        <v>0</v>
      </c>
      <c r="AE268" s="18">
        <f t="shared" si="127"/>
        <v>0</v>
      </c>
      <c r="AF268" s="9"/>
      <c r="AG268" s="9"/>
      <c r="AH268" s="9"/>
      <c r="AI268" s="9"/>
      <c r="AJ268" s="9"/>
      <c r="AK268" s="9"/>
      <c r="AL268" s="18">
        <f t="shared" si="128"/>
        <v>0</v>
      </c>
      <c r="AM268" s="9"/>
      <c r="AN268" s="9"/>
      <c r="AO268" s="9"/>
      <c r="AP268" s="9"/>
      <c r="AQ268" s="18">
        <f t="shared" si="129"/>
        <v>0</v>
      </c>
      <c r="AR268" s="18">
        <f t="shared" si="130"/>
        <v>0</v>
      </c>
      <c r="AS268" s="18">
        <f t="shared" si="131"/>
        <v>0</v>
      </c>
      <c r="AT268" s="10"/>
      <c r="AU268" s="9"/>
      <c r="AV268" s="9"/>
      <c r="AW268" s="9"/>
      <c r="AX268" s="9"/>
      <c r="AY268" s="9"/>
      <c r="AZ268" s="9"/>
      <c r="BA268" s="9"/>
      <c r="BB268" s="69"/>
      <c r="BC268" s="69"/>
      <c r="BD268" s="69"/>
      <c r="BE268" s="69"/>
      <c r="BF268" s="69"/>
      <c r="BG268" s="18">
        <f t="shared" si="132"/>
        <v>0</v>
      </c>
      <c r="BH268" s="30">
        <f t="shared" si="133"/>
        <v>0</v>
      </c>
      <c r="BI268" s="23"/>
      <c r="BJ268" s="5"/>
      <c r="BK268" s="24"/>
      <c r="BL268" s="5"/>
      <c r="BM268" s="24"/>
      <c r="BN268" s="24"/>
    </row>
    <row r="269" spans="4:66" ht="12" customHeight="1" x14ac:dyDescent="0.3">
      <c r="D269" s="153"/>
      <c r="E269" s="120"/>
      <c r="F269" s="89"/>
      <c r="G269" s="89"/>
      <c r="H269" s="89"/>
      <c r="I269" s="89"/>
      <c r="J269" s="88"/>
      <c r="K269" s="93"/>
      <c r="L269" s="86" t="s">
        <v>608</v>
      </c>
      <c r="M269" s="73" t="s">
        <v>374</v>
      </c>
      <c r="N269" s="9"/>
      <c r="O269" s="9"/>
      <c r="P269" s="5"/>
      <c r="Q269" s="5"/>
      <c r="R269" s="18">
        <f t="shared" si="125"/>
        <v>0</v>
      </c>
      <c r="S269" s="9"/>
      <c r="T269" s="9"/>
      <c r="U269" s="9"/>
      <c r="V269" s="9"/>
      <c r="W269" s="9"/>
      <c r="X269" s="9"/>
      <c r="Y269" s="9"/>
      <c r="Z269" s="9"/>
      <c r="AA269" s="9"/>
      <c r="AB269" s="9"/>
      <c r="AC269" s="9"/>
      <c r="AD269" s="29">
        <f t="shared" si="126"/>
        <v>0</v>
      </c>
      <c r="AE269" s="18">
        <f t="shared" si="127"/>
        <v>0</v>
      </c>
      <c r="AF269" s="9"/>
      <c r="AG269" s="9"/>
      <c r="AH269" s="9"/>
      <c r="AI269" s="9"/>
      <c r="AJ269" s="9"/>
      <c r="AK269" s="9"/>
      <c r="AL269" s="18">
        <f t="shared" si="128"/>
        <v>0</v>
      </c>
      <c r="AM269" s="9"/>
      <c r="AN269" s="9"/>
      <c r="AO269" s="9"/>
      <c r="AP269" s="9"/>
      <c r="AQ269" s="18">
        <f t="shared" si="129"/>
        <v>0</v>
      </c>
      <c r="AR269" s="18">
        <f t="shared" si="130"/>
        <v>0</v>
      </c>
      <c r="AS269" s="18">
        <f t="shared" si="131"/>
        <v>0</v>
      </c>
      <c r="AT269" s="10"/>
      <c r="AU269" s="9"/>
      <c r="AV269" s="9"/>
      <c r="AW269" s="9"/>
      <c r="AX269" s="9"/>
      <c r="AY269" s="9"/>
      <c r="AZ269" s="9"/>
      <c r="BA269" s="9"/>
      <c r="BB269" s="69"/>
      <c r="BC269" s="69"/>
      <c r="BD269" s="69"/>
      <c r="BE269" s="69"/>
      <c r="BF269" s="69"/>
      <c r="BG269" s="18">
        <f t="shared" si="132"/>
        <v>0</v>
      </c>
      <c r="BH269" s="30">
        <f t="shared" si="133"/>
        <v>0</v>
      </c>
      <c r="BI269" s="23"/>
      <c r="BJ269" s="5"/>
      <c r="BK269" s="24"/>
      <c r="BL269" s="5"/>
      <c r="BM269" s="24"/>
      <c r="BN269" s="24"/>
    </row>
    <row r="270" spans="4:66" ht="12" customHeight="1" x14ac:dyDescent="0.3">
      <c r="D270" s="153"/>
      <c r="E270" s="120"/>
      <c r="F270" s="89"/>
      <c r="G270" s="89"/>
      <c r="H270" s="89"/>
      <c r="I270" s="89"/>
      <c r="J270" s="88"/>
      <c r="K270" s="94"/>
      <c r="L270" s="85" t="s">
        <v>581</v>
      </c>
      <c r="M270" s="73" t="s">
        <v>263</v>
      </c>
      <c r="N270" s="18">
        <f>N265++N266+N267+N268+N269</f>
        <v>0</v>
      </c>
      <c r="O270" s="18">
        <f>O265++O266+O267+O268+O269</f>
        <v>0</v>
      </c>
      <c r="P270" s="5"/>
      <c r="Q270" s="5"/>
      <c r="R270" s="18">
        <f>R265++R266+R267+R268+R269</f>
        <v>0</v>
      </c>
      <c r="S270" s="18">
        <f t="shared" ref="S270:BH270" si="134">S265++S266+S267+S268+S269</f>
        <v>0</v>
      </c>
      <c r="T270" s="18">
        <f t="shared" si="134"/>
        <v>0</v>
      </c>
      <c r="U270" s="18">
        <f t="shared" si="134"/>
        <v>0</v>
      </c>
      <c r="V270" s="18">
        <f t="shared" si="134"/>
        <v>0</v>
      </c>
      <c r="W270" s="18">
        <f t="shared" si="134"/>
        <v>0</v>
      </c>
      <c r="X270" s="18">
        <f t="shared" si="134"/>
        <v>0</v>
      </c>
      <c r="Y270" s="18">
        <f t="shared" si="134"/>
        <v>0</v>
      </c>
      <c r="Z270" s="18">
        <f t="shared" si="134"/>
        <v>0</v>
      </c>
      <c r="AA270" s="18">
        <f t="shared" si="134"/>
        <v>0</v>
      </c>
      <c r="AB270" s="18">
        <f t="shared" si="134"/>
        <v>0</v>
      </c>
      <c r="AC270" s="18">
        <f t="shared" si="134"/>
        <v>0</v>
      </c>
      <c r="AD270" s="18">
        <f t="shared" si="134"/>
        <v>0</v>
      </c>
      <c r="AE270" s="18">
        <f t="shared" si="134"/>
        <v>0</v>
      </c>
      <c r="AF270" s="18">
        <f t="shared" si="134"/>
        <v>0</v>
      </c>
      <c r="AG270" s="18">
        <f t="shared" si="134"/>
        <v>0</v>
      </c>
      <c r="AH270" s="18">
        <f t="shared" si="134"/>
        <v>0</v>
      </c>
      <c r="AI270" s="18">
        <f t="shared" si="134"/>
        <v>0</v>
      </c>
      <c r="AJ270" s="18">
        <f t="shared" si="134"/>
        <v>0</v>
      </c>
      <c r="AK270" s="18">
        <f t="shared" si="134"/>
        <v>0</v>
      </c>
      <c r="AL270" s="18">
        <f t="shared" si="134"/>
        <v>0</v>
      </c>
      <c r="AM270" s="18">
        <f t="shared" si="134"/>
        <v>0</v>
      </c>
      <c r="AN270" s="18">
        <f t="shared" si="134"/>
        <v>0</v>
      </c>
      <c r="AO270" s="18">
        <f t="shared" si="134"/>
        <v>0</v>
      </c>
      <c r="AP270" s="18">
        <f t="shared" si="134"/>
        <v>0</v>
      </c>
      <c r="AQ270" s="18">
        <f t="shared" si="134"/>
        <v>0</v>
      </c>
      <c r="AR270" s="18">
        <f t="shared" si="134"/>
        <v>0</v>
      </c>
      <c r="AS270" s="18">
        <f t="shared" si="134"/>
        <v>0</v>
      </c>
      <c r="AT270" s="18">
        <f t="shared" si="134"/>
        <v>0</v>
      </c>
      <c r="AU270" s="18">
        <f t="shared" si="134"/>
        <v>0</v>
      </c>
      <c r="AV270" s="18">
        <f t="shared" si="134"/>
        <v>0</v>
      </c>
      <c r="AW270" s="18">
        <f t="shared" si="134"/>
        <v>0</v>
      </c>
      <c r="AX270" s="18">
        <f t="shared" si="134"/>
        <v>0</v>
      </c>
      <c r="AY270" s="18">
        <f t="shared" si="134"/>
        <v>0</v>
      </c>
      <c r="AZ270" s="18">
        <f t="shared" si="134"/>
        <v>0</v>
      </c>
      <c r="BA270" s="18">
        <f t="shared" si="134"/>
        <v>0</v>
      </c>
      <c r="BB270" s="18">
        <f t="shared" si="134"/>
        <v>0</v>
      </c>
      <c r="BC270" s="18">
        <f t="shared" si="134"/>
        <v>0</v>
      </c>
      <c r="BD270" s="18">
        <f t="shared" si="134"/>
        <v>0</v>
      </c>
      <c r="BE270" s="18">
        <f t="shared" si="134"/>
        <v>0</v>
      </c>
      <c r="BF270" s="18">
        <f t="shared" si="134"/>
        <v>0</v>
      </c>
      <c r="BG270" s="18">
        <f t="shared" si="134"/>
        <v>0</v>
      </c>
      <c r="BH270" s="18">
        <f t="shared" si="134"/>
        <v>0</v>
      </c>
      <c r="BI270" s="23"/>
      <c r="BJ270" s="5"/>
      <c r="BK270" s="24"/>
      <c r="BL270" s="5"/>
      <c r="BM270" s="24"/>
      <c r="BN270" s="24"/>
    </row>
    <row r="271" spans="4:66" ht="12" customHeight="1" x14ac:dyDescent="0.3">
      <c r="D271" s="153"/>
      <c r="E271" s="120"/>
      <c r="F271" s="99" t="s">
        <v>617</v>
      </c>
      <c r="G271" s="99"/>
      <c r="H271" s="99"/>
      <c r="I271" s="99"/>
      <c r="J271" s="99"/>
      <c r="K271" s="90" t="s">
        <v>618</v>
      </c>
      <c r="L271" s="85" t="s">
        <v>581</v>
      </c>
      <c r="M271" s="73" t="s">
        <v>264</v>
      </c>
      <c r="N271" s="5"/>
      <c r="O271" s="5"/>
      <c r="P271" s="5"/>
      <c r="Q271" s="5"/>
      <c r="R271" s="18">
        <f t="shared" si="125"/>
        <v>0</v>
      </c>
      <c r="S271" s="21"/>
      <c r="T271" s="21"/>
      <c r="U271" s="21"/>
      <c r="V271" s="21"/>
      <c r="W271" s="21"/>
      <c r="X271" s="21"/>
      <c r="Y271" s="21"/>
      <c r="Z271" s="21"/>
      <c r="AA271" s="21"/>
      <c r="AB271" s="21"/>
      <c r="AC271" s="21"/>
      <c r="AD271" s="29">
        <f t="shared" si="126"/>
        <v>0</v>
      </c>
      <c r="AE271" s="18">
        <f t="shared" si="127"/>
        <v>0</v>
      </c>
      <c r="AF271" s="9"/>
      <c r="AG271" s="9"/>
      <c r="AH271" s="9"/>
      <c r="AI271" s="9"/>
      <c r="AJ271" s="9"/>
      <c r="AK271" s="9"/>
      <c r="AL271" s="18">
        <f t="shared" si="128"/>
        <v>0</v>
      </c>
      <c r="AM271" s="9"/>
      <c r="AN271" s="9"/>
      <c r="AO271" s="9"/>
      <c r="AP271" s="9"/>
      <c r="AQ271" s="18">
        <f t="shared" si="129"/>
        <v>0</v>
      </c>
      <c r="AR271" s="18">
        <f t="shared" si="130"/>
        <v>0</v>
      </c>
      <c r="AS271" s="18">
        <f t="shared" si="131"/>
        <v>0</v>
      </c>
      <c r="AT271" s="10"/>
      <c r="AU271" s="9"/>
      <c r="AV271" s="9"/>
      <c r="AW271" s="9"/>
      <c r="AX271" s="9"/>
      <c r="AY271" s="9"/>
      <c r="AZ271" s="9"/>
      <c r="BA271" s="9"/>
      <c r="BB271" s="69"/>
      <c r="BC271" s="69"/>
      <c r="BD271" s="69"/>
      <c r="BE271" s="69"/>
      <c r="BF271" s="69"/>
      <c r="BG271" s="18">
        <f t="shared" si="132"/>
        <v>0</v>
      </c>
      <c r="BH271" s="30">
        <f t="shared" si="133"/>
        <v>0</v>
      </c>
      <c r="BI271" s="23"/>
      <c r="BJ271" s="5"/>
      <c r="BK271" s="24"/>
      <c r="BL271" s="5"/>
      <c r="BM271" s="24"/>
      <c r="BN271" s="24"/>
    </row>
    <row r="272" spans="4:66" ht="12" customHeight="1" x14ac:dyDescent="0.3">
      <c r="D272" s="153"/>
      <c r="E272" s="120"/>
      <c r="F272" s="99"/>
      <c r="G272" s="99"/>
      <c r="H272" s="99"/>
      <c r="I272" s="99"/>
      <c r="J272" s="99"/>
      <c r="K272" s="90"/>
      <c r="L272" s="85" t="s">
        <v>582</v>
      </c>
      <c r="M272" s="73" t="s">
        <v>265</v>
      </c>
      <c r="N272" s="9"/>
      <c r="O272" s="9"/>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30">
        <f>N272+O272+P272+Q272</f>
        <v>0</v>
      </c>
      <c r="BI272" s="23"/>
      <c r="BJ272" s="5"/>
      <c r="BK272" s="24"/>
      <c r="BL272" s="5"/>
      <c r="BM272" s="24"/>
      <c r="BN272" s="24"/>
    </row>
    <row r="273" spans="4:66" ht="12" customHeight="1" x14ac:dyDescent="0.3">
      <c r="D273" s="153"/>
      <c r="E273" s="120"/>
      <c r="F273" s="99"/>
      <c r="G273" s="99"/>
      <c r="H273" s="99"/>
      <c r="I273" s="99"/>
      <c r="J273" s="99"/>
      <c r="K273" s="90" t="s">
        <v>619</v>
      </c>
      <c r="L273" s="85" t="s">
        <v>581</v>
      </c>
      <c r="M273" s="73" t="s">
        <v>266</v>
      </c>
      <c r="N273" s="5"/>
      <c r="O273" s="5"/>
      <c r="P273" s="5"/>
      <c r="Q273" s="5"/>
      <c r="R273" s="18">
        <f>S273+U273+Z273</f>
        <v>0</v>
      </c>
      <c r="S273" s="21"/>
      <c r="T273" s="21"/>
      <c r="U273" s="21"/>
      <c r="V273" s="21"/>
      <c r="W273" s="21"/>
      <c r="X273" s="21"/>
      <c r="Y273" s="21"/>
      <c r="Z273" s="21"/>
      <c r="AA273" s="21"/>
      <c r="AB273" s="21"/>
      <c r="AC273" s="21"/>
      <c r="AD273" s="29">
        <f>O273+P273+Q273+R273+AC273</f>
        <v>0</v>
      </c>
      <c r="AE273" s="18">
        <f>AF273+AG273</f>
        <v>0</v>
      </c>
      <c r="AF273" s="9"/>
      <c r="AG273" s="9"/>
      <c r="AH273" s="9"/>
      <c r="AI273" s="9"/>
      <c r="AJ273" s="9"/>
      <c r="AK273" s="9"/>
      <c r="AL273" s="18">
        <f>AE273+AI273+AJ273+AK273</f>
        <v>0</v>
      </c>
      <c r="AM273" s="9"/>
      <c r="AN273" s="9"/>
      <c r="AO273" s="9"/>
      <c r="AP273" s="9"/>
      <c r="AQ273" s="18">
        <f>AM273+AN273+AO273+AP273</f>
        <v>0</v>
      </c>
      <c r="AR273" s="18">
        <f>AD273+AL273+AQ273</f>
        <v>0</v>
      </c>
      <c r="AS273" s="18">
        <f>AT273+AU273+AV273+AW273+AZ273+BA273</f>
        <v>0</v>
      </c>
      <c r="AT273" s="10"/>
      <c r="AU273" s="9"/>
      <c r="AV273" s="9"/>
      <c r="AW273" s="9"/>
      <c r="AX273" s="9"/>
      <c r="AY273" s="9"/>
      <c r="AZ273" s="9"/>
      <c r="BA273" s="9"/>
      <c r="BB273" s="69"/>
      <c r="BC273" s="69"/>
      <c r="BD273" s="69"/>
      <c r="BE273" s="69"/>
      <c r="BF273" s="69"/>
      <c r="BG273" s="18">
        <f>AS273+BB273+BC273+BD273+BE273+BF273</f>
        <v>0</v>
      </c>
      <c r="BH273" s="30">
        <f>N273+AR273+BG273</f>
        <v>0</v>
      </c>
      <c r="BI273" s="23"/>
      <c r="BJ273" s="5"/>
      <c r="BK273" s="24"/>
      <c r="BL273" s="5"/>
      <c r="BM273" s="24"/>
      <c r="BN273" s="24"/>
    </row>
    <row r="274" spans="4:66" ht="12" customHeight="1" x14ac:dyDescent="0.3">
      <c r="D274" s="153"/>
      <c r="E274" s="120"/>
      <c r="F274" s="99"/>
      <c r="G274" s="99"/>
      <c r="H274" s="99"/>
      <c r="I274" s="99"/>
      <c r="J274" s="99"/>
      <c r="K274" s="90"/>
      <c r="L274" s="85" t="s">
        <v>582</v>
      </c>
      <c r="M274" s="73" t="s">
        <v>267</v>
      </c>
      <c r="N274" s="9"/>
      <c r="O274" s="9"/>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30">
        <f>N274+O274+P274+Q274</f>
        <v>0</v>
      </c>
      <c r="BI274" s="23"/>
      <c r="BJ274" s="5"/>
      <c r="BK274" s="24"/>
      <c r="BL274" s="5"/>
      <c r="BM274" s="24"/>
      <c r="BN274" s="24"/>
    </row>
    <row r="275" spans="4:66" ht="12" customHeight="1" x14ac:dyDescent="0.3">
      <c r="D275" s="153"/>
      <c r="E275" s="120"/>
      <c r="F275" s="99"/>
      <c r="G275" s="99"/>
      <c r="H275" s="99"/>
      <c r="I275" s="99"/>
      <c r="J275" s="99"/>
      <c r="K275" s="90" t="s">
        <v>511</v>
      </c>
      <c r="L275" s="85" t="s">
        <v>581</v>
      </c>
      <c r="M275" s="73" t="s">
        <v>268</v>
      </c>
      <c r="N275" s="5"/>
      <c r="O275" s="5"/>
      <c r="P275" s="5"/>
      <c r="Q275" s="5"/>
      <c r="R275" s="18">
        <f>S275+U275+Z275</f>
        <v>0</v>
      </c>
      <c r="S275" s="9"/>
      <c r="T275" s="9"/>
      <c r="U275" s="9"/>
      <c r="V275" s="9"/>
      <c r="W275" s="9"/>
      <c r="X275" s="9"/>
      <c r="Y275" s="9"/>
      <c r="Z275" s="9"/>
      <c r="AA275" s="9"/>
      <c r="AB275" s="9"/>
      <c r="AC275" s="9"/>
      <c r="AD275" s="29">
        <f>O275+P275+Q275+R275+AC275</f>
        <v>0</v>
      </c>
      <c r="AE275" s="18">
        <f>AF275+AG275</f>
        <v>0</v>
      </c>
      <c r="AF275" s="9"/>
      <c r="AG275" s="9"/>
      <c r="AH275" s="9"/>
      <c r="AI275" s="9"/>
      <c r="AJ275" s="9"/>
      <c r="AK275" s="9"/>
      <c r="AL275" s="18">
        <f>AE275+AI275+AJ275+AK275</f>
        <v>0</v>
      </c>
      <c r="AM275" s="9"/>
      <c r="AN275" s="9"/>
      <c r="AO275" s="9"/>
      <c r="AP275" s="9"/>
      <c r="AQ275" s="18">
        <f>AM275+AN275+AO275+AP275</f>
        <v>0</v>
      </c>
      <c r="AR275" s="18">
        <f>AD275+AL275+AQ275</f>
        <v>0</v>
      </c>
      <c r="AS275" s="18">
        <f>AT275+AU275+AV275+AW275+AZ275+BA275</f>
        <v>0</v>
      </c>
      <c r="AT275" s="10"/>
      <c r="AU275" s="9"/>
      <c r="AV275" s="9"/>
      <c r="AW275" s="9"/>
      <c r="AX275" s="9"/>
      <c r="AY275" s="9"/>
      <c r="AZ275" s="9"/>
      <c r="BA275" s="9"/>
      <c r="BB275" s="69"/>
      <c r="BC275" s="69"/>
      <c r="BD275" s="69"/>
      <c r="BE275" s="69"/>
      <c r="BF275" s="69"/>
      <c r="BG275" s="18">
        <f>AS275+BB275+BC275+BD275+BE275+BF275</f>
        <v>0</v>
      </c>
      <c r="BH275" s="30">
        <f>N275+AR275+BG275</f>
        <v>0</v>
      </c>
      <c r="BI275" s="23"/>
      <c r="BJ275" s="5"/>
      <c r="BK275" s="24"/>
      <c r="BL275" s="5"/>
      <c r="BM275" s="24"/>
      <c r="BN275" s="24"/>
    </row>
    <row r="276" spans="4:66" ht="12" customHeight="1" x14ac:dyDescent="0.3">
      <c r="D276" s="153"/>
      <c r="E276" s="120"/>
      <c r="F276" s="99"/>
      <c r="G276" s="99"/>
      <c r="H276" s="99"/>
      <c r="I276" s="99"/>
      <c r="J276" s="99"/>
      <c r="K276" s="90"/>
      <c r="L276" s="85" t="s">
        <v>582</v>
      </c>
      <c r="M276" s="73" t="s">
        <v>269</v>
      </c>
      <c r="N276" s="5"/>
      <c r="O276" s="5"/>
      <c r="P276" s="5"/>
      <c r="Q276" s="5"/>
      <c r="R276" s="18">
        <f>S276+U276+Z276</f>
        <v>0</v>
      </c>
      <c r="S276" s="9"/>
      <c r="T276" s="9"/>
      <c r="U276" s="9"/>
      <c r="V276" s="9"/>
      <c r="W276" s="9"/>
      <c r="X276" s="9"/>
      <c r="Y276" s="9"/>
      <c r="Z276" s="9"/>
      <c r="AA276" s="9"/>
      <c r="AB276" s="9"/>
      <c r="AC276" s="9"/>
      <c r="AD276" s="29">
        <f>O276+P276+Q276+R276+AC276</f>
        <v>0</v>
      </c>
      <c r="AE276" s="18">
        <f>AF276+AG276</f>
        <v>0</v>
      </c>
      <c r="AF276" s="9"/>
      <c r="AG276" s="9"/>
      <c r="AH276" s="9"/>
      <c r="AI276" s="9"/>
      <c r="AJ276" s="9"/>
      <c r="AK276" s="9"/>
      <c r="AL276" s="18">
        <f>AE276+AI276+AJ276+AK276</f>
        <v>0</v>
      </c>
      <c r="AM276" s="9"/>
      <c r="AN276" s="9"/>
      <c r="AO276" s="9"/>
      <c r="AP276" s="9"/>
      <c r="AQ276" s="18">
        <f>AM276+AN276+AO276+AP276</f>
        <v>0</v>
      </c>
      <c r="AR276" s="18">
        <f>AD276+AL276+AQ276</f>
        <v>0</v>
      </c>
      <c r="AS276" s="18">
        <f>AT276+AU276+AV276+AW276+AZ276+BA276</f>
        <v>0</v>
      </c>
      <c r="AT276" s="10"/>
      <c r="AU276" s="9"/>
      <c r="AV276" s="9"/>
      <c r="AW276" s="9"/>
      <c r="AX276" s="9"/>
      <c r="AY276" s="9"/>
      <c r="AZ276" s="9"/>
      <c r="BA276" s="9"/>
      <c r="BB276" s="69"/>
      <c r="BC276" s="69"/>
      <c r="BD276" s="69"/>
      <c r="BE276" s="69"/>
      <c r="BF276" s="69"/>
      <c r="BG276" s="18">
        <f>AS276+BB276+BC276+BD276+BE276+BF276</f>
        <v>0</v>
      </c>
      <c r="BH276" s="30">
        <f>N276+AR276+BG276</f>
        <v>0</v>
      </c>
      <c r="BI276" s="23"/>
      <c r="BJ276" s="5"/>
      <c r="BK276" s="24"/>
      <c r="BL276" s="5"/>
      <c r="BM276" s="24"/>
      <c r="BN276" s="24"/>
    </row>
    <row r="277" spans="4:66" ht="12" customHeight="1" x14ac:dyDescent="0.3">
      <c r="D277" s="153"/>
      <c r="E277" s="120"/>
      <c r="F277" s="99"/>
      <c r="G277" s="99"/>
      <c r="H277" s="99"/>
      <c r="I277" s="99"/>
      <c r="J277" s="99"/>
      <c r="K277" s="85" t="s">
        <v>620</v>
      </c>
      <c r="L277" s="85" t="s">
        <v>581</v>
      </c>
      <c r="M277" s="73" t="s">
        <v>270</v>
      </c>
      <c r="N277" s="21"/>
      <c r="O277" s="21"/>
      <c r="P277" s="5"/>
      <c r="Q277" s="5"/>
      <c r="R277" s="18">
        <f>S277+U277+Z277</f>
        <v>0</v>
      </c>
      <c r="S277" s="9"/>
      <c r="T277" s="9"/>
      <c r="U277" s="9"/>
      <c r="V277" s="9"/>
      <c r="W277" s="9"/>
      <c r="X277" s="9"/>
      <c r="Y277" s="9"/>
      <c r="Z277" s="9"/>
      <c r="AA277" s="9"/>
      <c r="AB277" s="9"/>
      <c r="AC277" s="9"/>
      <c r="AD277" s="29">
        <f>O277+P277+Q277+R277+AC277</f>
        <v>0</v>
      </c>
      <c r="AE277" s="18">
        <f>AF277+AG277</f>
        <v>0</v>
      </c>
      <c r="AF277" s="9"/>
      <c r="AG277" s="9"/>
      <c r="AH277" s="9"/>
      <c r="AI277" s="9"/>
      <c r="AJ277" s="9"/>
      <c r="AK277" s="9"/>
      <c r="AL277" s="18">
        <f>AE277+AI277+AJ277+AK277</f>
        <v>0</v>
      </c>
      <c r="AM277" s="9"/>
      <c r="AN277" s="9"/>
      <c r="AO277" s="9"/>
      <c r="AP277" s="9"/>
      <c r="AQ277" s="18">
        <f>AM277+AN277+AO277+AP277</f>
        <v>0</v>
      </c>
      <c r="AR277" s="18">
        <f>AD277+AL277+AQ277</f>
        <v>0</v>
      </c>
      <c r="AS277" s="18">
        <f>AT277+AU277+AV277+AW277+AZ277+BA277</f>
        <v>0</v>
      </c>
      <c r="AT277" s="10"/>
      <c r="AU277" s="9"/>
      <c r="AV277" s="9"/>
      <c r="AW277" s="9"/>
      <c r="AX277" s="9"/>
      <c r="AY277" s="9"/>
      <c r="AZ277" s="9"/>
      <c r="BA277" s="9"/>
      <c r="BB277" s="69"/>
      <c r="BC277" s="69"/>
      <c r="BD277" s="69"/>
      <c r="BE277" s="69"/>
      <c r="BF277" s="69"/>
      <c r="BG277" s="18">
        <f>AS277+BB277+BC277+BD277+BE277+BF277</f>
        <v>0</v>
      </c>
      <c r="BH277" s="30">
        <f>N277+AR277+BG277</f>
        <v>0</v>
      </c>
      <c r="BI277" s="23"/>
      <c r="BJ277" s="5"/>
      <c r="BK277" s="24"/>
      <c r="BL277" s="5"/>
      <c r="BM277" s="24"/>
      <c r="BN277" s="24"/>
    </row>
    <row r="278" spans="4:66" ht="12" customHeight="1" x14ac:dyDescent="0.3">
      <c r="D278" s="153"/>
      <c r="E278" s="120"/>
      <c r="F278" s="99"/>
      <c r="G278" s="99"/>
      <c r="H278" s="99"/>
      <c r="I278" s="99"/>
      <c r="J278" s="99"/>
      <c r="K278" s="85" t="s">
        <v>621</v>
      </c>
      <c r="L278" s="85" t="s">
        <v>581</v>
      </c>
      <c r="M278" s="73" t="s">
        <v>271</v>
      </c>
      <c r="N278" s="21"/>
      <c r="O278" s="21"/>
      <c r="P278" s="5"/>
      <c r="Q278" s="5"/>
      <c r="R278" s="18">
        <f>S278+U278+Z278</f>
        <v>0</v>
      </c>
      <c r="S278" s="9"/>
      <c r="T278" s="9"/>
      <c r="U278" s="9"/>
      <c r="V278" s="9"/>
      <c r="W278" s="9"/>
      <c r="X278" s="9"/>
      <c r="Y278" s="9"/>
      <c r="Z278" s="9"/>
      <c r="AA278" s="9"/>
      <c r="AB278" s="9"/>
      <c r="AC278" s="9"/>
      <c r="AD278" s="29">
        <f>O278+P278+Q278+R278+AC278</f>
        <v>0</v>
      </c>
      <c r="AE278" s="18">
        <f>AF278+AG278</f>
        <v>0</v>
      </c>
      <c r="AF278" s="9"/>
      <c r="AG278" s="9"/>
      <c r="AH278" s="9"/>
      <c r="AI278" s="9"/>
      <c r="AJ278" s="9"/>
      <c r="AK278" s="9"/>
      <c r="AL278" s="18">
        <f>AE278+AI278+AJ278+AK278</f>
        <v>0</v>
      </c>
      <c r="AM278" s="9"/>
      <c r="AN278" s="9"/>
      <c r="AO278" s="9"/>
      <c r="AP278" s="9"/>
      <c r="AQ278" s="18">
        <f>AM278+AN278+AO278+AP278</f>
        <v>0</v>
      </c>
      <c r="AR278" s="18">
        <f>AD278+AL278+AQ278</f>
        <v>0</v>
      </c>
      <c r="AS278" s="18">
        <f>AT278+AU278+AV278+AW278+AZ278+BA278</f>
        <v>0</v>
      </c>
      <c r="AT278" s="10"/>
      <c r="AU278" s="9"/>
      <c r="AV278" s="9"/>
      <c r="AW278" s="9"/>
      <c r="AX278" s="9"/>
      <c r="AY278" s="9"/>
      <c r="AZ278" s="9"/>
      <c r="BA278" s="9"/>
      <c r="BB278" s="69"/>
      <c r="BC278" s="69"/>
      <c r="BD278" s="69"/>
      <c r="BE278" s="69"/>
      <c r="BF278" s="69"/>
      <c r="BG278" s="18">
        <f>AS278+BB278+BC278+BD278+BE278+BF278</f>
        <v>0</v>
      </c>
      <c r="BH278" s="30">
        <f>N278+AR278+BG278</f>
        <v>0</v>
      </c>
      <c r="BI278" s="23"/>
      <c r="BJ278" s="5"/>
      <c r="BK278" s="24"/>
      <c r="BL278" s="5"/>
      <c r="BM278" s="24"/>
      <c r="BN278" s="24"/>
    </row>
    <row r="279" spans="4:66" ht="12" customHeight="1" x14ac:dyDescent="0.3">
      <c r="D279" s="153"/>
      <c r="E279" s="120"/>
      <c r="F279" s="102" t="s">
        <v>622</v>
      </c>
      <c r="G279" s="102"/>
      <c r="H279" s="102"/>
      <c r="I279" s="102"/>
      <c r="J279" s="91" t="s">
        <v>623</v>
      </c>
      <c r="K279" s="90" t="s">
        <v>618</v>
      </c>
      <c r="L279" s="85" t="s">
        <v>581</v>
      </c>
      <c r="M279" s="73" t="s">
        <v>272</v>
      </c>
      <c r="N279" s="5"/>
      <c r="O279" s="5"/>
      <c r="P279" s="5"/>
      <c r="Q279" s="5"/>
      <c r="R279" s="18">
        <f>S279+U279+Z279</f>
        <v>0</v>
      </c>
      <c r="S279" s="21"/>
      <c r="T279" s="21"/>
      <c r="U279" s="21"/>
      <c r="V279" s="21"/>
      <c r="W279" s="21"/>
      <c r="X279" s="21"/>
      <c r="Y279" s="21"/>
      <c r="Z279" s="21"/>
      <c r="AA279" s="21"/>
      <c r="AB279" s="21"/>
      <c r="AC279" s="21"/>
      <c r="AD279" s="29">
        <f>O279+P279+Q279+R279+AC279</f>
        <v>0</v>
      </c>
      <c r="AE279" s="18">
        <f>AF279+AG279</f>
        <v>0</v>
      </c>
      <c r="AF279" s="9"/>
      <c r="AG279" s="9"/>
      <c r="AH279" s="9"/>
      <c r="AI279" s="9"/>
      <c r="AJ279" s="9"/>
      <c r="AK279" s="9"/>
      <c r="AL279" s="18">
        <f>AE279+AI279+AJ279+AK279</f>
        <v>0</v>
      </c>
      <c r="AM279" s="9"/>
      <c r="AN279" s="9"/>
      <c r="AO279" s="9"/>
      <c r="AP279" s="9"/>
      <c r="AQ279" s="18">
        <f>AM279+AN279+AO279+AP279</f>
        <v>0</v>
      </c>
      <c r="AR279" s="18">
        <f>AD279+AL279+AQ279</f>
        <v>0</v>
      </c>
      <c r="AS279" s="18">
        <f>AT279+AU279+AV279+AW279+AZ279+BA279</f>
        <v>0</v>
      </c>
      <c r="AT279" s="10"/>
      <c r="AU279" s="9"/>
      <c r="AV279" s="9"/>
      <c r="AW279" s="9"/>
      <c r="AX279" s="9"/>
      <c r="AY279" s="9"/>
      <c r="AZ279" s="9"/>
      <c r="BA279" s="9"/>
      <c r="BB279" s="69"/>
      <c r="BC279" s="69"/>
      <c r="BD279" s="69"/>
      <c r="BE279" s="69"/>
      <c r="BF279" s="69"/>
      <c r="BG279" s="18">
        <f>AS279+BB279+BC279+BD279+BE279+BF279</f>
        <v>0</v>
      </c>
      <c r="BH279" s="30">
        <f>N279+AR279+BG279</f>
        <v>0</v>
      </c>
      <c r="BI279" s="23"/>
      <c r="BJ279" s="5"/>
      <c r="BK279" s="24"/>
      <c r="BL279" s="5"/>
      <c r="BM279" s="24"/>
      <c r="BN279" s="24"/>
    </row>
    <row r="280" spans="4:66" ht="12" customHeight="1" x14ac:dyDescent="0.3">
      <c r="D280" s="153"/>
      <c r="E280" s="120"/>
      <c r="F280" s="102"/>
      <c r="G280" s="102"/>
      <c r="H280" s="102"/>
      <c r="I280" s="102"/>
      <c r="J280" s="91"/>
      <c r="K280" s="90"/>
      <c r="L280" s="85" t="s">
        <v>582</v>
      </c>
      <c r="M280" s="73" t="s">
        <v>273</v>
      </c>
      <c r="N280" s="9"/>
      <c r="O280" s="9"/>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30">
        <f>N280+O280+P280+Q280</f>
        <v>0</v>
      </c>
      <c r="BI280" s="23"/>
      <c r="BJ280" s="5"/>
      <c r="BK280" s="24"/>
      <c r="BL280" s="5"/>
      <c r="BM280" s="24"/>
      <c r="BN280" s="24"/>
    </row>
    <row r="281" spans="4:66" ht="12" customHeight="1" x14ac:dyDescent="0.3">
      <c r="D281" s="153"/>
      <c r="E281" s="120"/>
      <c r="F281" s="102"/>
      <c r="G281" s="102"/>
      <c r="H281" s="102"/>
      <c r="I281" s="102"/>
      <c r="J281" s="91"/>
      <c r="K281" s="90" t="s">
        <v>619</v>
      </c>
      <c r="L281" s="85" t="s">
        <v>581</v>
      </c>
      <c r="M281" s="73" t="s">
        <v>274</v>
      </c>
      <c r="N281" s="5"/>
      <c r="O281" s="5"/>
      <c r="P281" s="5"/>
      <c r="Q281" s="5"/>
      <c r="R281" s="18">
        <f>S281+U281+Z281</f>
        <v>0</v>
      </c>
      <c r="S281" s="21"/>
      <c r="T281" s="21"/>
      <c r="U281" s="21"/>
      <c r="V281" s="21"/>
      <c r="W281" s="21"/>
      <c r="X281" s="21"/>
      <c r="Y281" s="21"/>
      <c r="Z281" s="21"/>
      <c r="AA281" s="21"/>
      <c r="AB281" s="21"/>
      <c r="AC281" s="21"/>
      <c r="AD281" s="29">
        <f>O281+P281+Q281+R281+AC281</f>
        <v>0</v>
      </c>
      <c r="AE281" s="18">
        <f>AF281+AG281</f>
        <v>0</v>
      </c>
      <c r="AF281" s="9"/>
      <c r="AG281" s="9"/>
      <c r="AH281" s="9"/>
      <c r="AI281" s="9"/>
      <c r="AJ281" s="9"/>
      <c r="AK281" s="9"/>
      <c r="AL281" s="18">
        <f>AE281+AI281+AJ281+AK281</f>
        <v>0</v>
      </c>
      <c r="AM281" s="9"/>
      <c r="AN281" s="9"/>
      <c r="AO281" s="9"/>
      <c r="AP281" s="9"/>
      <c r="AQ281" s="18">
        <f>AM281+AN281+AO281+AP281</f>
        <v>0</v>
      </c>
      <c r="AR281" s="18">
        <f>AD281+AL281+AQ281</f>
        <v>0</v>
      </c>
      <c r="AS281" s="18">
        <f>AT281+AU281+AV281+AW281+AZ281+BA281</f>
        <v>0</v>
      </c>
      <c r="AT281" s="10"/>
      <c r="AU281" s="9"/>
      <c r="AV281" s="9"/>
      <c r="AW281" s="9"/>
      <c r="AX281" s="9"/>
      <c r="AY281" s="9"/>
      <c r="AZ281" s="9"/>
      <c r="BA281" s="9"/>
      <c r="BB281" s="69"/>
      <c r="BC281" s="69"/>
      <c r="BD281" s="69"/>
      <c r="BE281" s="69"/>
      <c r="BF281" s="69"/>
      <c r="BG281" s="18">
        <f>AS281+BB281+BC281+BD281+BE281+BF281</f>
        <v>0</v>
      </c>
      <c r="BH281" s="30">
        <f>N281+AR281+BG281</f>
        <v>0</v>
      </c>
      <c r="BI281" s="23"/>
      <c r="BJ281" s="5"/>
      <c r="BK281" s="24"/>
      <c r="BL281" s="5"/>
      <c r="BM281" s="24"/>
      <c r="BN281" s="24"/>
    </row>
    <row r="282" spans="4:66" ht="12" customHeight="1" x14ac:dyDescent="0.3">
      <c r="D282" s="153"/>
      <c r="E282" s="120"/>
      <c r="F282" s="102"/>
      <c r="G282" s="102"/>
      <c r="H282" s="102"/>
      <c r="I282" s="102"/>
      <c r="J282" s="91"/>
      <c r="K282" s="90"/>
      <c r="L282" s="85" t="s">
        <v>582</v>
      </c>
      <c r="M282" s="73" t="s">
        <v>275</v>
      </c>
      <c r="N282" s="9"/>
      <c r="O282" s="9"/>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30">
        <f>N282+O282+P282+Q282</f>
        <v>0</v>
      </c>
      <c r="BI282" s="23"/>
      <c r="BJ282" s="5"/>
      <c r="BK282" s="24"/>
      <c r="BL282" s="5"/>
      <c r="BM282" s="24"/>
      <c r="BN282" s="24"/>
    </row>
    <row r="283" spans="4:66" ht="12" customHeight="1" x14ac:dyDescent="0.3">
      <c r="D283" s="153"/>
      <c r="E283" s="120"/>
      <c r="F283" s="102"/>
      <c r="G283" s="102"/>
      <c r="H283" s="102"/>
      <c r="I283" s="102"/>
      <c r="J283" s="91"/>
      <c r="K283" s="90" t="s">
        <v>511</v>
      </c>
      <c r="L283" s="85" t="s">
        <v>581</v>
      </c>
      <c r="M283" s="73" t="s">
        <v>276</v>
      </c>
      <c r="N283" s="5"/>
      <c r="O283" s="5"/>
      <c r="P283" s="5"/>
      <c r="Q283" s="5"/>
      <c r="R283" s="18">
        <f>S283+U283+Z283</f>
        <v>0</v>
      </c>
      <c r="S283" s="9"/>
      <c r="T283" s="9"/>
      <c r="U283" s="9"/>
      <c r="V283" s="9"/>
      <c r="W283" s="9"/>
      <c r="X283" s="9"/>
      <c r="Y283" s="9"/>
      <c r="Z283" s="9"/>
      <c r="AA283" s="9"/>
      <c r="AB283" s="9"/>
      <c r="AC283" s="9"/>
      <c r="AD283" s="29">
        <f>O283+P283+Q283+R283+AC283</f>
        <v>0</v>
      </c>
      <c r="AE283" s="18">
        <f>AF283+AG283</f>
        <v>0</v>
      </c>
      <c r="AF283" s="9"/>
      <c r="AG283" s="9"/>
      <c r="AH283" s="9"/>
      <c r="AI283" s="9"/>
      <c r="AJ283" s="9"/>
      <c r="AK283" s="9"/>
      <c r="AL283" s="18">
        <f>AE283+AI283+AJ283+AK283</f>
        <v>0</v>
      </c>
      <c r="AM283" s="9"/>
      <c r="AN283" s="9"/>
      <c r="AO283" s="9"/>
      <c r="AP283" s="9"/>
      <c r="AQ283" s="18">
        <f>AM283+AN283+AO283+AP283</f>
        <v>0</v>
      </c>
      <c r="AR283" s="18">
        <f>AD283+AL283+AQ283</f>
        <v>0</v>
      </c>
      <c r="AS283" s="18">
        <f>AT283+AU283+AV283+AW283+AZ283+BA283</f>
        <v>0</v>
      </c>
      <c r="AT283" s="10"/>
      <c r="AU283" s="9"/>
      <c r="AV283" s="9"/>
      <c r="AW283" s="9"/>
      <c r="AX283" s="9"/>
      <c r="AY283" s="9"/>
      <c r="AZ283" s="9"/>
      <c r="BA283" s="9"/>
      <c r="BB283" s="69"/>
      <c r="BC283" s="69"/>
      <c r="BD283" s="69"/>
      <c r="BE283" s="69"/>
      <c r="BF283" s="69"/>
      <c r="BG283" s="18">
        <f>AS283+BB283+BC283+BD283+BE283+BF283</f>
        <v>0</v>
      </c>
      <c r="BH283" s="30">
        <f>N283+AR283+BG283</f>
        <v>0</v>
      </c>
      <c r="BI283" s="23"/>
      <c r="BJ283" s="5"/>
      <c r="BK283" s="24"/>
      <c r="BL283" s="5"/>
      <c r="BM283" s="24"/>
      <c r="BN283" s="24"/>
    </row>
    <row r="284" spans="4:66" ht="12" customHeight="1" x14ac:dyDescent="0.3">
      <c r="D284" s="153"/>
      <c r="E284" s="120"/>
      <c r="F284" s="102"/>
      <c r="G284" s="102"/>
      <c r="H284" s="102"/>
      <c r="I284" s="102"/>
      <c r="J284" s="91"/>
      <c r="K284" s="90"/>
      <c r="L284" s="85" t="s">
        <v>582</v>
      </c>
      <c r="M284" s="73" t="s">
        <v>277</v>
      </c>
      <c r="N284" s="5"/>
      <c r="O284" s="5"/>
      <c r="P284" s="5"/>
      <c r="Q284" s="5"/>
      <c r="R284" s="18">
        <f>S284+U284+Z284</f>
        <v>0</v>
      </c>
      <c r="S284" s="9"/>
      <c r="T284" s="9"/>
      <c r="U284" s="9"/>
      <c r="V284" s="9"/>
      <c r="W284" s="9"/>
      <c r="X284" s="9"/>
      <c r="Y284" s="9"/>
      <c r="Z284" s="9"/>
      <c r="AA284" s="9"/>
      <c r="AB284" s="9"/>
      <c r="AC284" s="9"/>
      <c r="AD284" s="29">
        <f>O284+P284+Q284+R284+AC284</f>
        <v>0</v>
      </c>
      <c r="AE284" s="18">
        <f>AF284+AG284</f>
        <v>0</v>
      </c>
      <c r="AF284" s="9"/>
      <c r="AG284" s="9"/>
      <c r="AH284" s="9"/>
      <c r="AI284" s="9"/>
      <c r="AJ284" s="9"/>
      <c r="AK284" s="9"/>
      <c r="AL284" s="18">
        <f>AE284+AI284+AJ284+AK284</f>
        <v>0</v>
      </c>
      <c r="AM284" s="9"/>
      <c r="AN284" s="9"/>
      <c r="AO284" s="9"/>
      <c r="AP284" s="9"/>
      <c r="AQ284" s="18">
        <f>AM284+AN284+AO284+AP284</f>
        <v>0</v>
      </c>
      <c r="AR284" s="18">
        <f>AD284+AL284+AQ284</f>
        <v>0</v>
      </c>
      <c r="AS284" s="18">
        <f>AT284+AU284+AV284+AW284+AZ284+BA284</f>
        <v>0</v>
      </c>
      <c r="AT284" s="10"/>
      <c r="AU284" s="9"/>
      <c r="AV284" s="9"/>
      <c r="AW284" s="9"/>
      <c r="AX284" s="9"/>
      <c r="AY284" s="9"/>
      <c r="AZ284" s="9"/>
      <c r="BA284" s="9"/>
      <c r="BB284" s="69"/>
      <c r="BC284" s="69"/>
      <c r="BD284" s="69"/>
      <c r="BE284" s="69"/>
      <c r="BF284" s="69"/>
      <c r="BG284" s="18">
        <f>AS284+BB284+BC284+BD284+BE284+BF284</f>
        <v>0</v>
      </c>
      <c r="BH284" s="30">
        <f>N284+AR284+BG284</f>
        <v>0</v>
      </c>
      <c r="BI284" s="23"/>
      <c r="BJ284" s="5"/>
      <c r="BK284" s="24"/>
      <c r="BL284" s="5"/>
      <c r="BM284" s="24"/>
      <c r="BN284" s="24"/>
    </row>
    <row r="285" spans="4:66" ht="12" customHeight="1" x14ac:dyDescent="0.3">
      <c r="D285" s="153"/>
      <c r="E285" s="120"/>
      <c r="F285" s="102"/>
      <c r="G285" s="102"/>
      <c r="H285" s="102"/>
      <c r="I285" s="102"/>
      <c r="J285" s="91"/>
      <c r="K285" s="85" t="s">
        <v>620</v>
      </c>
      <c r="L285" s="85" t="s">
        <v>581</v>
      </c>
      <c r="M285" s="73" t="s">
        <v>278</v>
      </c>
      <c r="N285" s="21"/>
      <c r="O285" s="21"/>
      <c r="P285" s="5"/>
      <c r="Q285" s="5"/>
      <c r="R285" s="18">
        <f>S285+U285+Z285</f>
        <v>0</v>
      </c>
      <c r="S285" s="9"/>
      <c r="T285" s="9"/>
      <c r="U285" s="9"/>
      <c r="V285" s="9"/>
      <c r="W285" s="9"/>
      <c r="X285" s="9"/>
      <c r="Y285" s="9"/>
      <c r="Z285" s="9"/>
      <c r="AA285" s="9"/>
      <c r="AB285" s="9"/>
      <c r="AC285" s="9"/>
      <c r="AD285" s="29">
        <f>O285+P285+Q285+R285+AC285</f>
        <v>0</v>
      </c>
      <c r="AE285" s="18">
        <f>AF285+AG285</f>
        <v>0</v>
      </c>
      <c r="AF285" s="9"/>
      <c r="AG285" s="9"/>
      <c r="AH285" s="9"/>
      <c r="AI285" s="9"/>
      <c r="AJ285" s="9"/>
      <c r="AK285" s="9"/>
      <c r="AL285" s="18">
        <f>AE285+AI285+AJ285+AK285</f>
        <v>0</v>
      </c>
      <c r="AM285" s="9"/>
      <c r="AN285" s="9"/>
      <c r="AO285" s="9"/>
      <c r="AP285" s="9"/>
      <c r="AQ285" s="18">
        <f>AM285+AN285+AO285+AP285</f>
        <v>0</v>
      </c>
      <c r="AR285" s="18">
        <f>AD285+AL285+AQ285</f>
        <v>0</v>
      </c>
      <c r="AS285" s="18">
        <f>AT285+AU285+AV285+AW285+AZ285+BA285</f>
        <v>0</v>
      </c>
      <c r="AT285" s="10"/>
      <c r="AU285" s="9"/>
      <c r="AV285" s="9"/>
      <c r="AW285" s="9"/>
      <c r="AX285" s="9"/>
      <c r="AY285" s="9"/>
      <c r="AZ285" s="9"/>
      <c r="BA285" s="9"/>
      <c r="BB285" s="69"/>
      <c r="BC285" s="69"/>
      <c r="BD285" s="69"/>
      <c r="BE285" s="69"/>
      <c r="BF285" s="69"/>
      <c r="BG285" s="18">
        <f>AS285+BB285+BC285+BD285+BE285+BF285</f>
        <v>0</v>
      </c>
      <c r="BH285" s="30">
        <f>N285+AR285+BG285</f>
        <v>0</v>
      </c>
      <c r="BI285" s="23"/>
      <c r="BJ285" s="5"/>
      <c r="BK285" s="24"/>
      <c r="BL285" s="5"/>
      <c r="BM285" s="24"/>
      <c r="BN285" s="24"/>
    </row>
    <row r="286" spans="4:66" ht="12" customHeight="1" x14ac:dyDescent="0.3">
      <c r="D286" s="153"/>
      <c r="E286" s="120"/>
      <c r="F286" s="102"/>
      <c r="G286" s="102"/>
      <c r="H286" s="102"/>
      <c r="I286" s="102"/>
      <c r="J286" s="91"/>
      <c r="K286" s="85" t="s">
        <v>621</v>
      </c>
      <c r="L286" s="85" t="s">
        <v>581</v>
      </c>
      <c r="M286" s="73" t="s">
        <v>279</v>
      </c>
      <c r="N286" s="21"/>
      <c r="O286" s="21"/>
      <c r="P286" s="5"/>
      <c r="Q286" s="5"/>
      <c r="R286" s="18">
        <f>S286+U286+Z286</f>
        <v>0</v>
      </c>
      <c r="S286" s="9"/>
      <c r="T286" s="9"/>
      <c r="U286" s="9"/>
      <c r="V286" s="9"/>
      <c r="W286" s="9"/>
      <c r="X286" s="9"/>
      <c r="Y286" s="9"/>
      <c r="Z286" s="9"/>
      <c r="AA286" s="9"/>
      <c r="AB286" s="9"/>
      <c r="AC286" s="9"/>
      <c r="AD286" s="29">
        <f>O286+P286+Q286+R286+AC286</f>
        <v>0</v>
      </c>
      <c r="AE286" s="18">
        <f>AF286+AG286</f>
        <v>0</v>
      </c>
      <c r="AF286" s="9"/>
      <c r="AG286" s="9"/>
      <c r="AH286" s="9"/>
      <c r="AI286" s="9"/>
      <c r="AJ286" s="9"/>
      <c r="AK286" s="9"/>
      <c r="AL286" s="18">
        <f>AE286+AI286+AJ286+AK286</f>
        <v>0</v>
      </c>
      <c r="AM286" s="9"/>
      <c r="AN286" s="9"/>
      <c r="AO286" s="9"/>
      <c r="AP286" s="9"/>
      <c r="AQ286" s="18">
        <f>AM286+AN286+AO286+AP286</f>
        <v>0</v>
      </c>
      <c r="AR286" s="18">
        <f>AD286+AL286+AQ286</f>
        <v>0</v>
      </c>
      <c r="AS286" s="18">
        <f>AT286+AU286+AV286+AW286+AZ286+BA286</f>
        <v>0</v>
      </c>
      <c r="AT286" s="10"/>
      <c r="AU286" s="9"/>
      <c r="AV286" s="9"/>
      <c r="AW286" s="9"/>
      <c r="AX286" s="9"/>
      <c r="AY286" s="9"/>
      <c r="AZ286" s="9"/>
      <c r="BA286" s="9"/>
      <c r="BB286" s="69"/>
      <c r="BC286" s="69"/>
      <c r="BD286" s="69"/>
      <c r="BE286" s="69"/>
      <c r="BF286" s="69"/>
      <c r="BG286" s="18">
        <f>AS286+BB286+BC286+BD286+BE286+BF286</f>
        <v>0</v>
      </c>
      <c r="BH286" s="30">
        <f>N286+AR286+BG286</f>
        <v>0</v>
      </c>
      <c r="BI286" s="23"/>
      <c r="BJ286" s="5"/>
      <c r="BK286" s="24"/>
      <c r="BL286" s="5"/>
      <c r="BM286" s="24"/>
      <c r="BN286" s="24"/>
    </row>
    <row r="287" spans="4:66" ht="12" customHeight="1" x14ac:dyDescent="0.3">
      <c r="D287" s="153"/>
      <c r="E287" s="120"/>
      <c r="F287" s="102"/>
      <c r="G287" s="102"/>
      <c r="H287" s="102"/>
      <c r="I287" s="102"/>
      <c r="J287" s="91" t="s">
        <v>624</v>
      </c>
      <c r="K287" s="90" t="s">
        <v>618</v>
      </c>
      <c r="L287" s="85" t="s">
        <v>581</v>
      </c>
      <c r="M287" s="73" t="s">
        <v>280</v>
      </c>
      <c r="N287" s="5"/>
      <c r="O287" s="5"/>
      <c r="P287" s="5"/>
      <c r="Q287" s="5"/>
      <c r="R287" s="18">
        <f>S287+U287+Z287</f>
        <v>0</v>
      </c>
      <c r="S287" s="21"/>
      <c r="T287" s="21"/>
      <c r="U287" s="21"/>
      <c r="V287" s="21"/>
      <c r="W287" s="21"/>
      <c r="X287" s="21"/>
      <c r="Y287" s="21"/>
      <c r="Z287" s="21"/>
      <c r="AA287" s="21"/>
      <c r="AB287" s="21"/>
      <c r="AC287" s="21"/>
      <c r="AD287" s="29">
        <f>O287+P287+Q287+R287+AC287</f>
        <v>0</v>
      </c>
      <c r="AE287" s="18">
        <f>AF287+AG287</f>
        <v>0</v>
      </c>
      <c r="AF287" s="9"/>
      <c r="AG287" s="9"/>
      <c r="AH287" s="9"/>
      <c r="AI287" s="9"/>
      <c r="AJ287" s="9"/>
      <c r="AK287" s="9"/>
      <c r="AL287" s="18">
        <f>AE287+AI287+AJ287+AK287</f>
        <v>0</v>
      </c>
      <c r="AM287" s="9"/>
      <c r="AN287" s="9"/>
      <c r="AO287" s="9"/>
      <c r="AP287" s="9"/>
      <c r="AQ287" s="18">
        <f>AM287+AN287+AO287+AP287</f>
        <v>0</v>
      </c>
      <c r="AR287" s="18">
        <f>AD287+AL287+AQ287</f>
        <v>0</v>
      </c>
      <c r="AS287" s="18">
        <f>AT287+AU287+AV287+AW287+AZ287+BA287</f>
        <v>0</v>
      </c>
      <c r="AT287" s="10"/>
      <c r="AU287" s="9"/>
      <c r="AV287" s="9"/>
      <c r="AW287" s="9"/>
      <c r="AX287" s="9"/>
      <c r="AY287" s="9"/>
      <c r="AZ287" s="9"/>
      <c r="BA287" s="9"/>
      <c r="BB287" s="69"/>
      <c r="BC287" s="69"/>
      <c r="BD287" s="69"/>
      <c r="BE287" s="69"/>
      <c r="BF287" s="69"/>
      <c r="BG287" s="18">
        <f>AS287+BB287+BC287+BD287+BE287+BF287</f>
        <v>0</v>
      </c>
      <c r="BH287" s="30">
        <f>N287+AR287+BG287</f>
        <v>0</v>
      </c>
      <c r="BI287" s="23"/>
      <c r="BJ287" s="5"/>
      <c r="BK287" s="24"/>
      <c r="BL287" s="5"/>
      <c r="BM287" s="24"/>
      <c r="BN287" s="24"/>
    </row>
    <row r="288" spans="4:66" ht="12" customHeight="1" x14ac:dyDescent="0.3">
      <c r="D288" s="153"/>
      <c r="E288" s="120"/>
      <c r="F288" s="102"/>
      <c r="G288" s="102"/>
      <c r="H288" s="102"/>
      <c r="I288" s="102"/>
      <c r="J288" s="91"/>
      <c r="K288" s="90"/>
      <c r="L288" s="85" t="s">
        <v>582</v>
      </c>
      <c r="M288" s="73" t="s">
        <v>281</v>
      </c>
      <c r="N288" s="9"/>
      <c r="O288" s="9"/>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30">
        <f>N288+O288+P288+Q288</f>
        <v>0</v>
      </c>
      <c r="BI288" s="23"/>
      <c r="BJ288" s="5"/>
      <c r="BK288" s="24"/>
      <c r="BL288" s="5"/>
      <c r="BM288" s="24"/>
      <c r="BN288" s="24"/>
    </row>
    <row r="289" spans="4:66" ht="12" customHeight="1" x14ac:dyDescent="0.3">
      <c r="D289" s="153"/>
      <c r="E289" s="120"/>
      <c r="F289" s="102"/>
      <c r="G289" s="102"/>
      <c r="H289" s="102"/>
      <c r="I289" s="102"/>
      <c r="J289" s="91"/>
      <c r="K289" s="90" t="s">
        <v>619</v>
      </c>
      <c r="L289" s="85" t="s">
        <v>581</v>
      </c>
      <c r="M289" s="73" t="s">
        <v>282</v>
      </c>
      <c r="N289" s="5"/>
      <c r="O289" s="5"/>
      <c r="P289" s="5"/>
      <c r="Q289" s="5"/>
      <c r="R289" s="18">
        <f>S289+U289+Z289</f>
        <v>0</v>
      </c>
      <c r="S289" s="21"/>
      <c r="T289" s="21"/>
      <c r="U289" s="21"/>
      <c r="V289" s="21"/>
      <c r="W289" s="21"/>
      <c r="X289" s="21"/>
      <c r="Y289" s="21"/>
      <c r="Z289" s="21"/>
      <c r="AA289" s="21"/>
      <c r="AB289" s="21"/>
      <c r="AC289" s="21"/>
      <c r="AD289" s="29">
        <f>O289+P289+Q289+R289+AC289</f>
        <v>0</v>
      </c>
      <c r="AE289" s="18">
        <f>AF289+AG289</f>
        <v>0</v>
      </c>
      <c r="AF289" s="9"/>
      <c r="AG289" s="9"/>
      <c r="AH289" s="9"/>
      <c r="AI289" s="9"/>
      <c r="AJ289" s="9"/>
      <c r="AK289" s="9"/>
      <c r="AL289" s="18">
        <f>AE289+AI289+AJ289+AK289</f>
        <v>0</v>
      </c>
      <c r="AM289" s="9"/>
      <c r="AN289" s="9"/>
      <c r="AO289" s="9"/>
      <c r="AP289" s="9"/>
      <c r="AQ289" s="18">
        <f>AM289+AN289+AO289+AP289</f>
        <v>0</v>
      </c>
      <c r="AR289" s="18">
        <f>AD289+AL289+AQ289</f>
        <v>0</v>
      </c>
      <c r="AS289" s="18">
        <f>AT289+AU289+AV289+AW289+AZ289+BA289</f>
        <v>0</v>
      </c>
      <c r="AT289" s="10"/>
      <c r="AU289" s="9"/>
      <c r="AV289" s="9"/>
      <c r="AW289" s="9"/>
      <c r="AX289" s="9"/>
      <c r="AY289" s="9"/>
      <c r="AZ289" s="9"/>
      <c r="BA289" s="9"/>
      <c r="BB289" s="69"/>
      <c r="BC289" s="69"/>
      <c r="BD289" s="69"/>
      <c r="BE289" s="69"/>
      <c r="BF289" s="69"/>
      <c r="BG289" s="18">
        <f>AS289+BB289+BC289+BD289+BE289+BF289</f>
        <v>0</v>
      </c>
      <c r="BH289" s="30">
        <f>N289+AR289+BG289</f>
        <v>0</v>
      </c>
      <c r="BI289" s="23"/>
      <c r="BJ289" s="5"/>
      <c r="BK289" s="24"/>
      <c r="BL289" s="5"/>
      <c r="BM289" s="24"/>
      <c r="BN289" s="24"/>
    </row>
    <row r="290" spans="4:66" ht="12" customHeight="1" x14ac:dyDescent="0.3">
      <c r="D290" s="153"/>
      <c r="E290" s="120"/>
      <c r="F290" s="102"/>
      <c r="G290" s="102"/>
      <c r="H290" s="102"/>
      <c r="I290" s="102"/>
      <c r="J290" s="91"/>
      <c r="K290" s="90"/>
      <c r="L290" s="85" t="s">
        <v>582</v>
      </c>
      <c r="M290" s="73" t="s">
        <v>283</v>
      </c>
      <c r="N290" s="9"/>
      <c r="O290" s="9"/>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30">
        <f>N290+O290+P290+Q290</f>
        <v>0</v>
      </c>
      <c r="BI290" s="23"/>
      <c r="BJ290" s="5"/>
      <c r="BK290" s="24"/>
      <c r="BL290" s="5"/>
      <c r="BM290" s="24"/>
      <c r="BN290" s="24"/>
    </row>
    <row r="291" spans="4:66" ht="12" customHeight="1" x14ac:dyDescent="0.3">
      <c r="D291" s="153"/>
      <c r="E291" s="120"/>
      <c r="F291" s="102"/>
      <c r="G291" s="102"/>
      <c r="H291" s="102"/>
      <c r="I291" s="102"/>
      <c r="J291" s="91"/>
      <c r="K291" s="90" t="s">
        <v>511</v>
      </c>
      <c r="L291" s="85" t="s">
        <v>581</v>
      </c>
      <c r="M291" s="73" t="s">
        <v>284</v>
      </c>
      <c r="N291" s="5"/>
      <c r="O291" s="5"/>
      <c r="P291" s="5"/>
      <c r="Q291" s="5"/>
      <c r="R291" s="18">
        <f>S291+U291+Z291</f>
        <v>-2300</v>
      </c>
      <c r="S291" s="76">
        <v>-2300</v>
      </c>
      <c r="T291" s="9"/>
      <c r="U291" s="9"/>
      <c r="V291" s="9"/>
      <c r="W291" s="9"/>
      <c r="X291" s="9"/>
      <c r="Y291" s="9"/>
      <c r="Z291" s="9"/>
      <c r="AA291" s="9"/>
      <c r="AB291" s="9"/>
      <c r="AC291" s="9"/>
      <c r="AD291" s="29">
        <f>O291+P291+Q291+R291+AC291</f>
        <v>-2300</v>
      </c>
      <c r="AE291" s="18">
        <f>AF291+AG291</f>
        <v>0</v>
      </c>
      <c r="AF291" s="9"/>
      <c r="AG291" s="9"/>
      <c r="AH291" s="9"/>
      <c r="AI291" s="9"/>
      <c r="AJ291" s="9"/>
      <c r="AK291" s="9"/>
      <c r="AL291" s="18">
        <f>AE291+AI291+AJ291+AK291</f>
        <v>0</v>
      </c>
      <c r="AM291" s="9"/>
      <c r="AN291" s="9"/>
      <c r="AO291" s="9"/>
      <c r="AP291" s="9"/>
      <c r="AQ291" s="18">
        <f>AM291+AN291+AO291+AP291</f>
        <v>0</v>
      </c>
      <c r="AR291" s="18">
        <f>AD291+AL291+AQ291</f>
        <v>-2300</v>
      </c>
      <c r="AS291" s="18">
        <f>AT291+AU291+AV291+AW291+AZ291+BA291</f>
        <v>0</v>
      </c>
      <c r="AT291" s="10"/>
      <c r="AU291" s="9"/>
      <c r="AV291" s="9"/>
      <c r="AW291" s="9"/>
      <c r="AX291" s="9"/>
      <c r="AY291" s="9"/>
      <c r="AZ291" s="9"/>
      <c r="BA291" s="9"/>
      <c r="BB291" s="69"/>
      <c r="BC291" s="69"/>
      <c r="BD291" s="69"/>
      <c r="BE291" s="69"/>
      <c r="BF291" s="69"/>
      <c r="BG291" s="18">
        <f>AS291+BB291+BC291+BD291+BE291+BF291</f>
        <v>0</v>
      </c>
      <c r="BH291" s="30">
        <f>N291+AR291+BG291</f>
        <v>-2300</v>
      </c>
      <c r="BI291" s="23"/>
      <c r="BJ291" s="5"/>
      <c r="BK291" s="24"/>
      <c r="BL291" s="5"/>
      <c r="BM291" s="24"/>
      <c r="BN291" s="24"/>
    </row>
    <row r="292" spans="4:66" ht="12" customHeight="1" x14ac:dyDescent="0.3">
      <c r="D292" s="153"/>
      <c r="E292" s="120"/>
      <c r="F292" s="102"/>
      <c r="G292" s="102"/>
      <c r="H292" s="102"/>
      <c r="I292" s="102"/>
      <c r="J292" s="91"/>
      <c r="K292" s="90"/>
      <c r="L292" s="85" t="s">
        <v>585</v>
      </c>
      <c r="M292" s="73" t="s">
        <v>285</v>
      </c>
      <c r="N292" s="5"/>
      <c r="O292" s="5"/>
      <c r="P292" s="5"/>
      <c r="Q292" s="5"/>
      <c r="R292" s="18">
        <f>S292+U292+Z292</f>
        <v>0</v>
      </c>
      <c r="S292" s="9"/>
      <c r="T292" s="9"/>
      <c r="U292" s="9"/>
      <c r="V292" s="9"/>
      <c r="W292" s="9"/>
      <c r="X292" s="9"/>
      <c r="Y292" s="9"/>
      <c r="Z292" s="9"/>
      <c r="AA292" s="9"/>
      <c r="AB292" s="9"/>
      <c r="AC292" s="9"/>
      <c r="AD292" s="29">
        <f>O292+P292+Q292+R292+AC292</f>
        <v>0</v>
      </c>
      <c r="AE292" s="18">
        <f>AF292+AG292</f>
        <v>0</v>
      </c>
      <c r="AF292" s="9"/>
      <c r="AG292" s="9"/>
      <c r="AH292" s="9"/>
      <c r="AI292" s="9"/>
      <c r="AJ292" s="9"/>
      <c r="AK292" s="9"/>
      <c r="AL292" s="18">
        <f>AE292+AI292+AJ292+AK292</f>
        <v>0</v>
      </c>
      <c r="AM292" s="9"/>
      <c r="AN292" s="9"/>
      <c r="AO292" s="9"/>
      <c r="AP292" s="9"/>
      <c r="AQ292" s="18">
        <f>AM292+AN292+AO292+AP292</f>
        <v>0</v>
      </c>
      <c r="AR292" s="18">
        <f>AD292+AL292+AQ292</f>
        <v>0</v>
      </c>
      <c r="AS292" s="18">
        <f>AT292+AU292+AV292+AW292+AZ292+BA292</f>
        <v>2100</v>
      </c>
      <c r="AT292" s="77">
        <v>2100</v>
      </c>
      <c r="AU292" s="9"/>
      <c r="AV292" s="9"/>
      <c r="AW292" s="9"/>
      <c r="AX292" s="9"/>
      <c r="AY292" s="9"/>
      <c r="AZ292" s="9"/>
      <c r="BA292" s="9"/>
      <c r="BB292" s="69"/>
      <c r="BC292" s="69"/>
      <c r="BD292" s="69"/>
      <c r="BE292" s="69"/>
      <c r="BF292" s="69"/>
      <c r="BG292" s="18">
        <f>AS292+BB292+BC292+BD292+BE292+BF292</f>
        <v>2100</v>
      </c>
      <c r="BH292" s="30">
        <f>N292+AR292+BG292</f>
        <v>2100</v>
      </c>
      <c r="BI292" s="23"/>
      <c r="BJ292" s="5"/>
      <c r="BK292" s="24"/>
      <c r="BL292" s="5"/>
      <c r="BM292" s="24"/>
      <c r="BN292" s="24"/>
    </row>
    <row r="293" spans="4:66" ht="12" customHeight="1" x14ac:dyDescent="0.3">
      <c r="D293" s="153"/>
      <c r="E293" s="120"/>
      <c r="F293" s="102"/>
      <c r="G293" s="102"/>
      <c r="H293" s="102"/>
      <c r="I293" s="102"/>
      <c r="J293" s="91"/>
      <c r="K293" s="85" t="s">
        <v>620</v>
      </c>
      <c r="L293" s="85" t="s">
        <v>581</v>
      </c>
      <c r="M293" s="73" t="s">
        <v>286</v>
      </c>
      <c r="N293" s="21"/>
      <c r="O293" s="21"/>
      <c r="P293" s="5"/>
      <c r="Q293" s="5"/>
      <c r="R293" s="18">
        <f>S293+U293+Z293</f>
        <v>0</v>
      </c>
      <c r="S293" s="9"/>
      <c r="T293" s="9"/>
      <c r="U293" s="9"/>
      <c r="V293" s="9"/>
      <c r="W293" s="9"/>
      <c r="X293" s="9"/>
      <c r="Y293" s="9"/>
      <c r="Z293" s="9"/>
      <c r="AA293" s="9"/>
      <c r="AB293" s="9"/>
      <c r="AC293" s="9"/>
      <c r="AD293" s="29">
        <f>O293+P293+Q293+R293+AC293</f>
        <v>0</v>
      </c>
      <c r="AE293" s="18">
        <f>AF293+AG293</f>
        <v>0</v>
      </c>
      <c r="AF293" s="9"/>
      <c r="AG293" s="9"/>
      <c r="AH293" s="9"/>
      <c r="AI293" s="9"/>
      <c r="AJ293" s="9"/>
      <c r="AK293" s="9"/>
      <c r="AL293" s="18">
        <f>AE293+AI293+AJ293+AK293</f>
        <v>0</v>
      </c>
      <c r="AM293" s="9"/>
      <c r="AN293" s="9"/>
      <c r="AO293" s="9"/>
      <c r="AP293" s="9"/>
      <c r="AQ293" s="18">
        <f>AM293+AN293+AO293+AP293</f>
        <v>0</v>
      </c>
      <c r="AR293" s="18">
        <f>AD293+AL293+AQ293</f>
        <v>0</v>
      </c>
      <c r="AS293" s="18">
        <f>AT293+AU293+AV293+AW293+AZ293+BA293</f>
        <v>0</v>
      </c>
      <c r="AT293" s="10"/>
      <c r="AU293" s="9"/>
      <c r="AV293" s="9"/>
      <c r="AW293" s="9"/>
      <c r="AX293" s="9"/>
      <c r="AY293" s="9"/>
      <c r="AZ293" s="9"/>
      <c r="BA293" s="9"/>
      <c r="BB293" s="69"/>
      <c r="BC293" s="69"/>
      <c r="BD293" s="69"/>
      <c r="BE293" s="69"/>
      <c r="BF293" s="69"/>
      <c r="BG293" s="18">
        <f>AS293+BB293+BC293+BD293+BE293+BF293</f>
        <v>0</v>
      </c>
      <c r="BH293" s="30">
        <f>N293+AR293+BG293</f>
        <v>0</v>
      </c>
      <c r="BI293" s="23"/>
      <c r="BJ293" s="5"/>
      <c r="BK293" s="24"/>
      <c r="BL293" s="5"/>
      <c r="BM293" s="24"/>
      <c r="BN293" s="24"/>
    </row>
    <row r="294" spans="4:66" ht="12" customHeight="1" x14ac:dyDescent="0.3">
      <c r="D294" s="153"/>
      <c r="E294" s="120"/>
      <c r="F294" s="102"/>
      <c r="G294" s="102"/>
      <c r="H294" s="102"/>
      <c r="I294" s="102"/>
      <c r="J294" s="91"/>
      <c r="K294" s="85" t="s">
        <v>621</v>
      </c>
      <c r="L294" s="85" t="s">
        <v>581</v>
      </c>
      <c r="M294" s="73" t="s">
        <v>287</v>
      </c>
      <c r="N294" s="21"/>
      <c r="O294" s="21"/>
      <c r="P294" s="5"/>
      <c r="Q294" s="5"/>
      <c r="R294" s="18">
        <f>S294+U294+Z294</f>
        <v>0</v>
      </c>
      <c r="S294" s="9"/>
      <c r="T294" s="9"/>
      <c r="U294" s="9"/>
      <c r="V294" s="9"/>
      <c r="W294" s="9"/>
      <c r="X294" s="9"/>
      <c r="Y294" s="9"/>
      <c r="Z294" s="9"/>
      <c r="AA294" s="9"/>
      <c r="AB294" s="9"/>
      <c r="AC294" s="9"/>
      <c r="AD294" s="29">
        <f>O294+P294+Q294+R294+AC294</f>
        <v>0</v>
      </c>
      <c r="AE294" s="18">
        <f>AF294+AG294</f>
        <v>0</v>
      </c>
      <c r="AF294" s="9"/>
      <c r="AG294" s="9"/>
      <c r="AH294" s="9"/>
      <c r="AI294" s="9"/>
      <c r="AJ294" s="9"/>
      <c r="AK294" s="9"/>
      <c r="AL294" s="18">
        <f>AE294+AI294+AJ294+AK294</f>
        <v>0</v>
      </c>
      <c r="AM294" s="9"/>
      <c r="AN294" s="9"/>
      <c r="AO294" s="9"/>
      <c r="AP294" s="9"/>
      <c r="AQ294" s="18">
        <f>AM294+AN294+AO294+AP294</f>
        <v>0</v>
      </c>
      <c r="AR294" s="18">
        <f>AD294+AL294+AQ294</f>
        <v>0</v>
      </c>
      <c r="AS294" s="18">
        <f>AT294+AU294+AV294+AW294+AZ294+BA294</f>
        <v>0</v>
      </c>
      <c r="AT294" s="10"/>
      <c r="AU294" s="9"/>
      <c r="AV294" s="9"/>
      <c r="AW294" s="9"/>
      <c r="AX294" s="9"/>
      <c r="AY294" s="9"/>
      <c r="AZ294" s="9"/>
      <c r="BA294" s="9"/>
      <c r="BB294" s="69"/>
      <c r="BC294" s="69"/>
      <c r="BD294" s="69"/>
      <c r="BE294" s="69"/>
      <c r="BF294" s="69"/>
      <c r="BG294" s="18">
        <f>AS294+BB294+BC294+BD294+BE294+BF294</f>
        <v>0</v>
      </c>
      <c r="BH294" s="30">
        <f>N294+AR294+BG294</f>
        <v>0</v>
      </c>
      <c r="BI294" s="23"/>
      <c r="BJ294" s="5"/>
      <c r="BK294" s="24"/>
      <c r="BL294" s="5"/>
      <c r="BM294" s="24"/>
      <c r="BN294" s="24"/>
    </row>
    <row r="295" spans="4:66" ht="12" customHeight="1" x14ac:dyDescent="0.3">
      <c r="D295" s="153"/>
      <c r="E295" s="120"/>
      <c r="F295" s="102"/>
      <c r="G295" s="102"/>
      <c r="H295" s="102"/>
      <c r="I295" s="102"/>
      <c r="J295" s="91" t="s">
        <v>625</v>
      </c>
      <c r="K295" s="90" t="s">
        <v>618</v>
      </c>
      <c r="L295" s="85" t="s">
        <v>581</v>
      </c>
      <c r="M295" s="73" t="s">
        <v>288</v>
      </c>
      <c r="N295" s="5"/>
      <c r="O295" s="5"/>
      <c r="P295" s="5"/>
      <c r="Q295" s="5"/>
      <c r="R295" s="18">
        <f>S295+U295+Z295</f>
        <v>0</v>
      </c>
      <c r="S295" s="21"/>
      <c r="T295" s="21"/>
      <c r="U295" s="21"/>
      <c r="V295" s="21"/>
      <c r="W295" s="21"/>
      <c r="X295" s="21"/>
      <c r="Y295" s="21"/>
      <c r="Z295" s="21"/>
      <c r="AA295" s="21"/>
      <c r="AB295" s="21"/>
      <c r="AC295" s="21"/>
      <c r="AD295" s="29">
        <f>O295+P295+Q295+R295+AC295</f>
        <v>0</v>
      </c>
      <c r="AE295" s="18">
        <f>AF295+AG295</f>
        <v>0</v>
      </c>
      <c r="AF295" s="9"/>
      <c r="AG295" s="9"/>
      <c r="AH295" s="9"/>
      <c r="AI295" s="9"/>
      <c r="AJ295" s="9"/>
      <c r="AK295" s="9"/>
      <c r="AL295" s="18">
        <f>AE295+AI295+AJ295+AK295</f>
        <v>0</v>
      </c>
      <c r="AM295" s="9"/>
      <c r="AN295" s="9"/>
      <c r="AO295" s="9"/>
      <c r="AP295" s="9"/>
      <c r="AQ295" s="18">
        <f>AM295+AN295+AO295+AP295</f>
        <v>0</v>
      </c>
      <c r="AR295" s="18">
        <f>AD295+AL295+AQ295</f>
        <v>0</v>
      </c>
      <c r="AS295" s="18">
        <f>AT295+AU295+AV295+AW295+AZ295+BA295</f>
        <v>0</v>
      </c>
      <c r="AT295" s="10"/>
      <c r="AU295" s="9"/>
      <c r="AV295" s="9"/>
      <c r="AW295" s="9"/>
      <c r="AX295" s="9"/>
      <c r="AY295" s="9"/>
      <c r="AZ295" s="9"/>
      <c r="BA295" s="9"/>
      <c r="BB295" s="69"/>
      <c r="BC295" s="69"/>
      <c r="BD295" s="69"/>
      <c r="BE295" s="69"/>
      <c r="BF295" s="69"/>
      <c r="BG295" s="18">
        <f>AS295+BB295+BC295+BD295+BE295+BF295</f>
        <v>0</v>
      </c>
      <c r="BH295" s="30">
        <f>N295+AR295+BG295</f>
        <v>0</v>
      </c>
      <c r="BI295" s="23"/>
      <c r="BJ295" s="5"/>
      <c r="BK295" s="24"/>
      <c r="BL295" s="5"/>
      <c r="BM295" s="24"/>
      <c r="BN295" s="24"/>
    </row>
    <row r="296" spans="4:66" ht="12" customHeight="1" x14ac:dyDescent="0.3">
      <c r="D296" s="153"/>
      <c r="E296" s="120"/>
      <c r="F296" s="102"/>
      <c r="G296" s="102"/>
      <c r="H296" s="102"/>
      <c r="I296" s="102"/>
      <c r="J296" s="91"/>
      <c r="K296" s="90"/>
      <c r="L296" s="85" t="s">
        <v>582</v>
      </c>
      <c r="M296" s="73" t="s">
        <v>289</v>
      </c>
      <c r="N296" s="9"/>
      <c r="O296" s="9"/>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30">
        <f>N296+O296+P296+Q296</f>
        <v>0</v>
      </c>
      <c r="BI296" s="23"/>
      <c r="BJ296" s="5"/>
      <c r="BK296" s="24"/>
      <c r="BL296" s="5"/>
      <c r="BM296" s="24"/>
      <c r="BN296" s="24"/>
    </row>
    <row r="297" spans="4:66" ht="12" customHeight="1" x14ac:dyDescent="0.3">
      <c r="D297" s="153"/>
      <c r="E297" s="120"/>
      <c r="F297" s="102"/>
      <c r="G297" s="102"/>
      <c r="H297" s="102"/>
      <c r="I297" s="102"/>
      <c r="J297" s="91"/>
      <c r="K297" s="90" t="s">
        <v>619</v>
      </c>
      <c r="L297" s="85" t="s">
        <v>581</v>
      </c>
      <c r="M297" s="73" t="s">
        <v>290</v>
      </c>
      <c r="N297" s="5"/>
      <c r="O297" s="5"/>
      <c r="P297" s="5"/>
      <c r="Q297" s="5"/>
      <c r="R297" s="18">
        <f>S297+U297+Z297</f>
        <v>0</v>
      </c>
      <c r="S297" s="21"/>
      <c r="T297" s="21"/>
      <c r="U297" s="21"/>
      <c r="V297" s="21"/>
      <c r="W297" s="21"/>
      <c r="X297" s="21"/>
      <c r="Y297" s="21"/>
      <c r="Z297" s="21"/>
      <c r="AA297" s="21"/>
      <c r="AB297" s="21"/>
      <c r="AC297" s="21"/>
      <c r="AD297" s="29">
        <f>O297+P297+Q297+R297+AC297</f>
        <v>0</v>
      </c>
      <c r="AE297" s="18">
        <f>AF297+AG297</f>
        <v>0</v>
      </c>
      <c r="AF297" s="9"/>
      <c r="AG297" s="9"/>
      <c r="AH297" s="9"/>
      <c r="AI297" s="9"/>
      <c r="AJ297" s="9"/>
      <c r="AK297" s="9"/>
      <c r="AL297" s="18">
        <f>AE297+AI297+AJ297+AK297</f>
        <v>0</v>
      </c>
      <c r="AM297" s="9"/>
      <c r="AN297" s="9"/>
      <c r="AO297" s="9"/>
      <c r="AP297" s="9"/>
      <c r="AQ297" s="18">
        <f>AM297+AN297+AO297+AP297</f>
        <v>0</v>
      </c>
      <c r="AR297" s="18">
        <f>AD297+AL297+AQ297</f>
        <v>0</v>
      </c>
      <c r="AS297" s="18">
        <f>AT297+AU297+AV297+AW297+AZ297+BA297</f>
        <v>0</v>
      </c>
      <c r="AT297" s="10"/>
      <c r="AU297" s="9"/>
      <c r="AV297" s="9"/>
      <c r="AW297" s="9"/>
      <c r="AX297" s="9"/>
      <c r="AY297" s="9"/>
      <c r="AZ297" s="9"/>
      <c r="BA297" s="9"/>
      <c r="BB297" s="69"/>
      <c r="BC297" s="69"/>
      <c r="BD297" s="69"/>
      <c r="BE297" s="69"/>
      <c r="BF297" s="69"/>
      <c r="BG297" s="18">
        <f>AS297+BB297+BC297+BD297+BE297+BF297</f>
        <v>0</v>
      </c>
      <c r="BH297" s="30">
        <f>N297+AR297+BG297</f>
        <v>0</v>
      </c>
      <c r="BI297" s="23"/>
      <c r="BJ297" s="5"/>
      <c r="BK297" s="24"/>
      <c r="BL297" s="5"/>
      <c r="BM297" s="24"/>
      <c r="BN297" s="24"/>
    </row>
    <row r="298" spans="4:66" ht="12" customHeight="1" x14ac:dyDescent="0.3">
      <c r="D298" s="153"/>
      <c r="E298" s="120"/>
      <c r="F298" s="102"/>
      <c r="G298" s="102"/>
      <c r="H298" s="102"/>
      <c r="I298" s="102"/>
      <c r="J298" s="91"/>
      <c r="K298" s="90"/>
      <c r="L298" s="85" t="s">
        <v>582</v>
      </c>
      <c r="M298" s="73" t="s">
        <v>291</v>
      </c>
      <c r="N298" s="9"/>
      <c r="O298" s="9"/>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30">
        <f>N298+O298+P298+Q298</f>
        <v>0</v>
      </c>
      <c r="BI298" s="23"/>
      <c r="BJ298" s="5"/>
      <c r="BK298" s="24"/>
      <c r="BL298" s="5"/>
      <c r="BM298" s="24"/>
      <c r="BN298" s="24"/>
    </row>
    <row r="299" spans="4:66" ht="12" customHeight="1" x14ac:dyDescent="0.3">
      <c r="D299" s="153"/>
      <c r="E299" s="120"/>
      <c r="F299" s="102"/>
      <c r="G299" s="102"/>
      <c r="H299" s="102"/>
      <c r="I299" s="102"/>
      <c r="J299" s="91"/>
      <c r="K299" s="90" t="s">
        <v>511</v>
      </c>
      <c r="L299" s="85" t="s">
        <v>581</v>
      </c>
      <c r="M299" s="73" t="s">
        <v>292</v>
      </c>
      <c r="N299" s="5"/>
      <c r="O299" s="5"/>
      <c r="P299" s="5"/>
      <c r="Q299" s="5"/>
      <c r="R299" s="18">
        <f>S299+U299+Z299</f>
        <v>0</v>
      </c>
      <c r="S299" s="9"/>
      <c r="T299" s="9"/>
      <c r="U299" s="9"/>
      <c r="V299" s="9"/>
      <c r="W299" s="9"/>
      <c r="X299" s="9"/>
      <c r="Y299" s="9"/>
      <c r="Z299" s="9"/>
      <c r="AA299" s="9"/>
      <c r="AB299" s="9"/>
      <c r="AC299" s="9"/>
      <c r="AD299" s="29">
        <f>O299+P299+Q299+R299+AC299</f>
        <v>0</v>
      </c>
      <c r="AE299" s="18">
        <f>AF299+AG299</f>
        <v>0</v>
      </c>
      <c r="AF299" s="9"/>
      <c r="AG299" s="9"/>
      <c r="AH299" s="9"/>
      <c r="AI299" s="9"/>
      <c r="AJ299" s="9"/>
      <c r="AK299" s="9"/>
      <c r="AL299" s="18">
        <f>AE299+AI299+AJ299+AK299</f>
        <v>0</v>
      </c>
      <c r="AM299" s="9"/>
      <c r="AN299" s="9"/>
      <c r="AO299" s="9"/>
      <c r="AP299" s="9"/>
      <c r="AQ299" s="18">
        <f>AM299+AN299+AO299+AP299</f>
        <v>0</v>
      </c>
      <c r="AR299" s="18">
        <f>AD299+AL299+AQ299</f>
        <v>0</v>
      </c>
      <c r="AS299" s="18">
        <f>AT299+AU299+AV299+AW299+AZ299+BA299</f>
        <v>0</v>
      </c>
      <c r="AT299" s="10"/>
      <c r="AU299" s="9"/>
      <c r="AV299" s="9"/>
      <c r="AW299" s="9"/>
      <c r="AX299" s="9"/>
      <c r="AY299" s="9"/>
      <c r="AZ299" s="9"/>
      <c r="BA299" s="9"/>
      <c r="BB299" s="69"/>
      <c r="BC299" s="69"/>
      <c r="BD299" s="69"/>
      <c r="BE299" s="69"/>
      <c r="BF299" s="69"/>
      <c r="BG299" s="18">
        <f>AS299+BB299+BC299+BD299+BE299+BF299</f>
        <v>0</v>
      </c>
      <c r="BH299" s="30">
        <f>N299+AR299+BG299</f>
        <v>0</v>
      </c>
      <c r="BI299" s="23"/>
      <c r="BJ299" s="5"/>
      <c r="BK299" s="24"/>
      <c r="BL299" s="5"/>
      <c r="BM299" s="24"/>
      <c r="BN299" s="24"/>
    </row>
    <row r="300" spans="4:66" ht="12" customHeight="1" x14ac:dyDescent="0.3">
      <c r="D300" s="153"/>
      <c r="E300" s="120"/>
      <c r="F300" s="102"/>
      <c r="G300" s="102"/>
      <c r="H300" s="102"/>
      <c r="I300" s="102"/>
      <c r="J300" s="91"/>
      <c r="K300" s="90"/>
      <c r="L300" s="85" t="s">
        <v>585</v>
      </c>
      <c r="M300" s="73" t="s">
        <v>293</v>
      </c>
      <c r="N300" s="5"/>
      <c r="O300" s="5"/>
      <c r="P300" s="5"/>
      <c r="Q300" s="5"/>
      <c r="R300" s="18">
        <f>S300+U300+Z300</f>
        <v>0</v>
      </c>
      <c r="S300" s="9"/>
      <c r="T300" s="9"/>
      <c r="U300" s="9"/>
      <c r="V300" s="9"/>
      <c r="W300" s="9"/>
      <c r="X300" s="9"/>
      <c r="Y300" s="9"/>
      <c r="Z300" s="9"/>
      <c r="AA300" s="9"/>
      <c r="AB300" s="9"/>
      <c r="AC300" s="9"/>
      <c r="AD300" s="29">
        <f>O300+P300+Q300+R300+AC300</f>
        <v>0</v>
      </c>
      <c r="AE300" s="18">
        <f>AF300+AG300</f>
        <v>0</v>
      </c>
      <c r="AF300" s="9"/>
      <c r="AG300" s="9"/>
      <c r="AH300" s="9"/>
      <c r="AI300" s="9"/>
      <c r="AJ300" s="9"/>
      <c r="AK300" s="9"/>
      <c r="AL300" s="18">
        <f>AE300+AI300+AJ300+AK300</f>
        <v>0</v>
      </c>
      <c r="AM300" s="9"/>
      <c r="AN300" s="9"/>
      <c r="AO300" s="9"/>
      <c r="AP300" s="9"/>
      <c r="AQ300" s="18">
        <f>AM300+AN300+AO300+AP300</f>
        <v>0</v>
      </c>
      <c r="AR300" s="18">
        <f>AD300+AL300+AQ300</f>
        <v>0</v>
      </c>
      <c r="AS300" s="18">
        <f>AT300+AU300+AV300+AW300+AZ300+BA300</f>
        <v>0</v>
      </c>
      <c r="AT300" s="10"/>
      <c r="AU300" s="9"/>
      <c r="AV300" s="9"/>
      <c r="AW300" s="9"/>
      <c r="AX300" s="9"/>
      <c r="AY300" s="9"/>
      <c r="AZ300" s="9"/>
      <c r="BA300" s="9"/>
      <c r="BB300" s="69"/>
      <c r="BC300" s="69"/>
      <c r="BD300" s="69"/>
      <c r="BE300" s="69"/>
      <c r="BF300" s="69"/>
      <c r="BG300" s="18">
        <f>AS300+BB300+BC300+BD300+BE300+BF300</f>
        <v>0</v>
      </c>
      <c r="BH300" s="30">
        <f>N300+AR300+BG300</f>
        <v>0</v>
      </c>
      <c r="BI300" s="23"/>
      <c r="BJ300" s="5"/>
      <c r="BK300" s="24"/>
      <c r="BL300" s="5"/>
      <c r="BM300" s="24"/>
      <c r="BN300" s="24"/>
    </row>
    <row r="301" spans="4:66" ht="12" customHeight="1" x14ac:dyDescent="0.3">
      <c r="D301" s="153"/>
      <c r="E301" s="120"/>
      <c r="F301" s="102"/>
      <c r="G301" s="102"/>
      <c r="H301" s="102"/>
      <c r="I301" s="102"/>
      <c r="J301" s="91"/>
      <c r="K301" s="85" t="s">
        <v>620</v>
      </c>
      <c r="L301" s="85" t="s">
        <v>581</v>
      </c>
      <c r="M301" s="73" t="s">
        <v>294</v>
      </c>
      <c r="N301" s="21"/>
      <c r="O301" s="21"/>
      <c r="P301" s="5"/>
      <c r="Q301" s="5"/>
      <c r="R301" s="18">
        <f>S301+U301+Z301</f>
        <v>0</v>
      </c>
      <c r="S301" s="9"/>
      <c r="T301" s="9"/>
      <c r="U301" s="9"/>
      <c r="V301" s="9"/>
      <c r="W301" s="9"/>
      <c r="X301" s="9"/>
      <c r="Y301" s="9"/>
      <c r="Z301" s="9"/>
      <c r="AA301" s="9"/>
      <c r="AB301" s="9"/>
      <c r="AC301" s="9"/>
      <c r="AD301" s="29">
        <f>O301+P301+Q301+R301+AC301</f>
        <v>0</v>
      </c>
      <c r="AE301" s="18">
        <f>AF301+AG301</f>
        <v>0</v>
      </c>
      <c r="AF301" s="9"/>
      <c r="AG301" s="9"/>
      <c r="AH301" s="9"/>
      <c r="AI301" s="9"/>
      <c r="AJ301" s="9"/>
      <c r="AK301" s="9"/>
      <c r="AL301" s="18">
        <f>AE301+AI301+AJ301+AK301</f>
        <v>0</v>
      </c>
      <c r="AM301" s="9"/>
      <c r="AN301" s="9"/>
      <c r="AO301" s="9"/>
      <c r="AP301" s="9"/>
      <c r="AQ301" s="18">
        <f>AM301+AN301+AO301+AP301</f>
        <v>0</v>
      </c>
      <c r="AR301" s="18">
        <f>AD301+AL301+AQ301</f>
        <v>0</v>
      </c>
      <c r="AS301" s="18">
        <f>AT301+AU301+AV301+AW301+AZ301+BA301</f>
        <v>0</v>
      </c>
      <c r="AT301" s="10"/>
      <c r="AU301" s="9"/>
      <c r="AV301" s="9"/>
      <c r="AW301" s="9"/>
      <c r="AX301" s="9"/>
      <c r="AY301" s="9"/>
      <c r="AZ301" s="9"/>
      <c r="BA301" s="9"/>
      <c r="BB301" s="69"/>
      <c r="BC301" s="69"/>
      <c r="BD301" s="69"/>
      <c r="BE301" s="69"/>
      <c r="BF301" s="69"/>
      <c r="BG301" s="18">
        <f>AS301+BB301+BC301+BD301+BE301+BF301</f>
        <v>0</v>
      </c>
      <c r="BH301" s="30">
        <f>N301+AR301+BG301</f>
        <v>0</v>
      </c>
      <c r="BI301" s="23"/>
      <c r="BJ301" s="5"/>
      <c r="BK301" s="24"/>
      <c r="BL301" s="5"/>
      <c r="BM301" s="24"/>
      <c r="BN301" s="24"/>
    </row>
    <row r="302" spans="4:66" ht="12" customHeight="1" x14ac:dyDescent="0.3">
      <c r="D302" s="153"/>
      <c r="E302" s="120"/>
      <c r="F302" s="102"/>
      <c r="G302" s="102"/>
      <c r="H302" s="102"/>
      <c r="I302" s="102"/>
      <c r="J302" s="91"/>
      <c r="K302" s="85" t="s">
        <v>621</v>
      </c>
      <c r="L302" s="85" t="s">
        <v>581</v>
      </c>
      <c r="M302" s="73" t="s">
        <v>295</v>
      </c>
      <c r="N302" s="21"/>
      <c r="O302" s="21"/>
      <c r="P302" s="5"/>
      <c r="Q302" s="5"/>
      <c r="R302" s="18">
        <f>S302+U302+Z302</f>
        <v>0</v>
      </c>
      <c r="S302" s="9"/>
      <c r="T302" s="9"/>
      <c r="U302" s="9"/>
      <c r="V302" s="9"/>
      <c r="W302" s="9"/>
      <c r="X302" s="9"/>
      <c r="Y302" s="9"/>
      <c r="Z302" s="9"/>
      <c r="AA302" s="9"/>
      <c r="AB302" s="9"/>
      <c r="AC302" s="9"/>
      <c r="AD302" s="29">
        <f>O302+P302+Q302+R302+AC302</f>
        <v>0</v>
      </c>
      <c r="AE302" s="18">
        <f>AF302+AG302</f>
        <v>0</v>
      </c>
      <c r="AF302" s="9"/>
      <c r="AG302" s="9"/>
      <c r="AH302" s="9"/>
      <c r="AI302" s="9"/>
      <c r="AJ302" s="9"/>
      <c r="AK302" s="9"/>
      <c r="AL302" s="18">
        <f>AE302+AI302+AJ302+AK302</f>
        <v>0</v>
      </c>
      <c r="AM302" s="9"/>
      <c r="AN302" s="9"/>
      <c r="AO302" s="9"/>
      <c r="AP302" s="9"/>
      <c r="AQ302" s="18">
        <f>AM302+AN302+AO302+AP302</f>
        <v>0</v>
      </c>
      <c r="AR302" s="18">
        <f>AD302+AL302+AQ302</f>
        <v>0</v>
      </c>
      <c r="AS302" s="18">
        <f>AT302+AU302+AV302+AW302+AZ302+BA302</f>
        <v>0</v>
      </c>
      <c r="AT302" s="10"/>
      <c r="AU302" s="9"/>
      <c r="AV302" s="9"/>
      <c r="AW302" s="9"/>
      <c r="AX302" s="9"/>
      <c r="AY302" s="9"/>
      <c r="AZ302" s="9"/>
      <c r="BA302" s="9"/>
      <c r="BB302" s="69"/>
      <c r="BC302" s="69"/>
      <c r="BD302" s="69"/>
      <c r="BE302" s="69"/>
      <c r="BF302" s="69"/>
      <c r="BG302" s="18">
        <f>AS302+BB302+BC302+BD302+BE302+BF302</f>
        <v>0</v>
      </c>
      <c r="BH302" s="30">
        <f>N302+AR302+BG302</f>
        <v>0</v>
      </c>
      <c r="BI302" s="23"/>
      <c r="BJ302" s="5"/>
      <c r="BK302" s="24"/>
      <c r="BL302" s="5"/>
      <c r="BM302" s="24"/>
      <c r="BN302" s="24"/>
    </row>
    <row r="303" spans="4:66" ht="12" customHeight="1" x14ac:dyDescent="0.3">
      <c r="D303" s="153"/>
      <c r="E303" s="120"/>
      <c r="F303" s="102"/>
      <c r="G303" s="102"/>
      <c r="H303" s="102"/>
      <c r="I303" s="102"/>
      <c r="J303" s="101" t="s">
        <v>626</v>
      </c>
      <c r="K303" s="90" t="s">
        <v>618</v>
      </c>
      <c r="L303" s="85" t="s">
        <v>581</v>
      </c>
      <c r="M303" s="73" t="s">
        <v>296</v>
      </c>
      <c r="N303" s="5"/>
      <c r="O303" s="5"/>
      <c r="P303" s="5"/>
      <c r="Q303" s="5"/>
      <c r="R303" s="18">
        <f>S303+U303+Z303</f>
        <v>0</v>
      </c>
      <c r="S303" s="21"/>
      <c r="T303" s="21"/>
      <c r="U303" s="21"/>
      <c r="V303" s="21"/>
      <c r="W303" s="21"/>
      <c r="X303" s="21"/>
      <c r="Y303" s="21"/>
      <c r="Z303" s="21"/>
      <c r="AA303" s="21"/>
      <c r="AB303" s="21"/>
      <c r="AC303" s="21"/>
      <c r="AD303" s="29">
        <f>O303+P303+Q303+R303+AC303</f>
        <v>0</v>
      </c>
      <c r="AE303" s="18">
        <f>AF303+AG303</f>
        <v>0</v>
      </c>
      <c r="AF303" s="9"/>
      <c r="AG303" s="9"/>
      <c r="AH303" s="9"/>
      <c r="AI303" s="9"/>
      <c r="AJ303" s="9"/>
      <c r="AK303" s="9"/>
      <c r="AL303" s="18">
        <f>AE303+AI303+AJ303+AK303</f>
        <v>0</v>
      </c>
      <c r="AM303" s="9"/>
      <c r="AN303" s="9"/>
      <c r="AO303" s="9"/>
      <c r="AP303" s="9"/>
      <c r="AQ303" s="18">
        <f>AM303+AN303+AO303+AP303</f>
        <v>0</v>
      </c>
      <c r="AR303" s="18">
        <f>AD303+AL303+AQ303</f>
        <v>0</v>
      </c>
      <c r="AS303" s="18">
        <f>AT303+AU303+AV303+AW303+AZ303+BA303</f>
        <v>0</v>
      </c>
      <c r="AT303" s="10"/>
      <c r="AU303" s="9"/>
      <c r="AV303" s="9"/>
      <c r="AW303" s="9"/>
      <c r="AX303" s="9"/>
      <c r="AY303" s="9"/>
      <c r="AZ303" s="9"/>
      <c r="BA303" s="9"/>
      <c r="BB303" s="69"/>
      <c r="BC303" s="69"/>
      <c r="BD303" s="69"/>
      <c r="BE303" s="69"/>
      <c r="BF303" s="69"/>
      <c r="BG303" s="18">
        <f>AS303+BB303+BC303+BD303+BE303+BF303</f>
        <v>0</v>
      </c>
      <c r="BH303" s="30">
        <f>N303+AR303+BG303</f>
        <v>0</v>
      </c>
      <c r="BI303" s="23"/>
      <c r="BJ303" s="5"/>
      <c r="BK303" s="24"/>
      <c r="BL303" s="5"/>
      <c r="BM303" s="24"/>
      <c r="BN303" s="24"/>
    </row>
    <row r="304" spans="4:66" ht="12" customHeight="1" x14ac:dyDescent="0.3">
      <c r="D304" s="153"/>
      <c r="E304" s="120"/>
      <c r="F304" s="102"/>
      <c r="G304" s="102"/>
      <c r="H304" s="102"/>
      <c r="I304" s="102"/>
      <c r="J304" s="101"/>
      <c r="K304" s="90"/>
      <c r="L304" s="85" t="s">
        <v>582</v>
      </c>
      <c r="M304" s="73" t="s">
        <v>297</v>
      </c>
      <c r="N304" s="9"/>
      <c r="O304" s="9"/>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30">
        <f>N304+O304+P304+Q304</f>
        <v>0</v>
      </c>
      <c r="BI304" s="23"/>
      <c r="BJ304" s="5"/>
      <c r="BK304" s="24"/>
      <c r="BL304" s="5"/>
      <c r="BM304" s="24"/>
      <c r="BN304" s="24"/>
    </row>
    <row r="305" spans="4:66" ht="12" customHeight="1" x14ac:dyDescent="0.3">
      <c r="D305" s="153"/>
      <c r="E305" s="120"/>
      <c r="F305" s="102"/>
      <c r="G305" s="102"/>
      <c r="H305" s="102"/>
      <c r="I305" s="102"/>
      <c r="J305" s="101"/>
      <c r="K305" s="90" t="s">
        <v>619</v>
      </c>
      <c r="L305" s="85" t="s">
        <v>581</v>
      </c>
      <c r="M305" s="73" t="s">
        <v>298</v>
      </c>
      <c r="N305" s="5"/>
      <c r="O305" s="5"/>
      <c r="P305" s="5"/>
      <c r="Q305" s="5"/>
      <c r="R305" s="18">
        <f>S305+U305+Z305</f>
        <v>0</v>
      </c>
      <c r="S305" s="21"/>
      <c r="T305" s="21"/>
      <c r="U305" s="21"/>
      <c r="V305" s="21"/>
      <c r="W305" s="21"/>
      <c r="X305" s="21"/>
      <c r="Y305" s="21"/>
      <c r="Z305" s="21"/>
      <c r="AA305" s="21"/>
      <c r="AB305" s="21"/>
      <c r="AC305" s="21"/>
      <c r="AD305" s="29">
        <f>O305+P305+Q305+R305+AC305</f>
        <v>0</v>
      </c>
      <c r="AE305" s="18">
        <f>AF305+AG305</f>
        <v>0</v>
      </c>
      <c r="AF305" s="9"/>
      <c r="AG305" s="9"/>
      <c r="AH305" s="9"/>
      <c r="AI305" s="9"/>
      <c r="AJ305" s="9"/>
      <c r="AK305" s="9"/>
      <c r="AL305" s="18">
        <f>AE305+AI305+AJ305+AK305</f>
        <v>0</v>
      </c>
      <c r="AM305" s="9"/>
      <c r="AN305" s="9"/>
      <c r="AO305" s="9"/>
      <c r="AP305" s="9"/>
      <c r="AQ305" s="18">
        <f>AM305+AN305+AO305+AP305</f>
        <v>0</v>
      </c>
      <c r="AR305" s="18">
        <f>AD305+AL305+AQ305</f>
        <v>0</v>
      </c>
      <c r="AS305" s="18">
        <f>AT305+AU305+AV305+AW305+AZ305+BA305</f>
        <v>0</v>
      </c>
      <c r="AT305" s="10"/>
      <c r="AU305" s="9"/>
      <c r="AV305" s="9"/>
      <c r="AW305" s="9"/>
      <c r="AX305" s="9"/>
      <c r="AY305" s="9"/>
      <c r="AZ305" s="9"/>
      <c r="BA305" s="9"/>
      <c r="BB305" s="69"/>
      <c r="BC305" s="69"/>
      <c r="BD305" s="69"/>
      <c r="BE305" s="69"/>
      <c r="BF305" s="69"/>
      <c r="BG305" s="18">
        <f>AS305+BB305+BC305+BD305+BE305+BF305</f>
        <v>0</v>
      </c>
      <c r="BH305" s="30">
        <f>N305+AR305+BG305</f>
        <v>0</v>
      </c>
      <c r="BI305" s="23"/>
      <c r="BJ305" s="5"/>
      <c r="BK305" s="24"/>
      <c r="BL305" s="5"/>
      <c r="BM305" s="24"/>
      <c r="BN305" s="24"/>
    </row>
    <row r="306" spans="4:66" ht="12" customHeight="1" x14ac:dyDescent="0.3">
      <c r="D306" s="153"/>
      <c r="E306" s="120"/>
      <c r="F306" s="102"/>
      <c r="G306" s="102"/>
      <c r="H306" s="102"/>
      <c r="I306" s="102"/>
      <c r="J306" s="101"/>
      <c r="K306" s="90"/>
      <c r="L306" s="85" t="s">
        <v>582</v>
      </c>
      <c r="M306" s="73" t="s">
        <v>299</v>
      </c>
      <c r="N306" s="9"/>
      <c r="O306" s="9"/>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30">
        <f>N306+O306+P306+Q306</f>
        <v>0</v>
      </c>
      <c r="BI306" s="23"/>
      <c r="BJ306" s="5"/>
      <c r="BK306" s="24"/>
      <c r="BL306" s="5"/>
      <c r="BM306" s="24"/>
      <c r="BN306" s="24"/>
    </row>
    <row r="307" spans="4:66" ht="12" customHeight="1" x14ac:dyDescent="0.3">
      <c r="D307" s="153"/>
      <c r="E307" s="120"/>
      <c r="F307" s="102"/>
      <c r="G307" s="102"/>
      <c r="H307" s="102"/>
      <c r="I307" s="102"/>
      <c r="J307" s="101"/>
      <c r="K307" s="90" t="s">
        <v>511</v>
      </c>
      <c r="L307" s="85" t="s">
        <v>581</v>
      </c>
      <c r="M307" s="73" t="s">
        <v>300</v>
      </c>
      <c r="N307" s="5"/>
      <c r="O307" s="5"/>
      <c r="P307" s="5"/>
      <c r="Q307" s="5"/>
      <c r="R307" s="18">
        <f>S307+U307+Z307</f>
        <v>0</v>
      </c>
      <c r="S307" s="9"/>
      <c r="T307" s="9"/>
      <c r="U307" s="9"/>
      <c r="V307" s="9"/>
      <c r="W307" s="9"/>
      <c r="X307" s="9"/>
      <c r="Y307" s="9"/>
      <c r="Z307" s="9"/>
      <c r="AA307" s="9"/>
      <c r="AB307" s="9"/>
      <c r="AC307" s="9"/>
      <c r="AD307" s="29">
        <f>O307+P307+Q307+R307+AC307</f>
        <v>0</v>
      </c>
      <c r="AE307" s="18">
        <f>AF307+AG307</f>
        <v>0</v>
      </c>
      <c r="AF307" s="9"/>
      <c r="AG307" s="9"/>
      <c r="AH307" s="9"/>
      <c r="AI307" s="9"/>
      <c r="AJ307" s="9"/>
      <c r="AK307" s="9"/>
      <c r="AL307" s="18">
        <f>AE307+AI307+AJ307+AK307</f>
        <v>0</v>
      </c>
      <c r="AM307" s="9"/>
      <c r="AN307" s="9"/>
      <c r="AO307" s="9"/>
      <c r="AP307" s="9"/>
      <c r="AQ307" s="18">
        <f>AM307+AN307+AO307+AP307</f>
        <v>0</v>
      </c>
      <c r="AR307" s="18">
        <f>AD307+AL307+AQ307</f>
        <v>0</v>
      </c>
      <c r="AS307" s="18">
        <f>AT307+AU307+AV307+AW307+AZ307+BA307</f>
        <v>0</v>
      </c>
      <c r="AT307" s="10"/>
      <c r="AU307" s="9"/>
      <c r="AV307" s="9"/>
      <c r="AW307" s="9"/>
      <c r="AX307" s="9"/>
      <c r="AY307" s="9"/>
      <c r="AZ307" s="9"/>
      <c r="BA307" s="9"/>
      <c r="BB307" s="69"/>
      <c r="BC307" s="69"/>
      <c r="BD307" s="69"/>
      <c r="BE307" s="69"/>
      <c r="BF307" s="69"/>
      <c r="BG307" s="18">
        <f>AS307+BB307+BC307+BD307+BE307+BF307</f>
        <v>0</v>
      </c>
      <c r="BH307" s="30">
        <f>N307+AR307+BG307</f>
        <v>0</v>
      </c>
      <c r="BI307" s="23"/>
      <c r="BJ307" s="5"/>
      <c r="BK307" s="24"/>
      <c r="BL307" s="5"/>
      <c r="BM307" s="24"/>
      <c r="BN307" s="24"/>
    </row>
    <row r="308" spans="4:66" ht="12" customHeight="1" x14ac:dyDescent="0.3">
      <c r="D308" s="153"/>
      <c r="E308" s="120"/>
      <c r="F308" s="102"/>
      <c r="G308" s="102"/>
      <c r="H308" s="102"/>
      <c r="I308" s="102"/>
      <c r="J308" s="101"/>
      <c r="K308" s="90"/>
      <c r="L308" s="85" t="s">
        <v>585</v>
      </c>
      <c r="M308" s="73" t="s">
        <v>301</v>
      </c>
      <c r="N308" s="5"/>
      <c r="O308" s="5"/>
      <c r="P308" s="5"/>
      <c r="Q308" s="5"/>
      <c r="R308" s="18">
        <f>S308+U308+Z308</f>
        <v>0</v>
      </c>
      <c r="S308" s="9"/>
      <c r="T308" s="9"/>
      <c r="U308" s="9"/>
      <c r="V308" s="9"/>
      <c r="W308" s="9"/>
      <c r="X308" s="9"/>
      <c r="Y308" s="9"/>
      <c r="Z308" s="9"/>
      <c r="AA308" s="9"/>
      <c r="AB308" s="9"/>
      <c r="AC308" s="9"/>
      <c r="AD308" s="29">
        <f>O308+P308+Q308+R308+AC308</f>
        <v>0</v>
      </c>
      <c r="AE308" s="18">
        <f>AF308+AG308</f>
        <v>0</v>
      </c>
      <c r="AF308" s="9"/>
      <c r="AG308" s="9"/>
      <c r="AH308" s="9"/>
      <c r="AI308" s="9"/>
      <c r="AJ308" s="9"/>
      <c r="AK308" s="9"/>
      <c r="AL308" s="18">
        <f>AE308+AI308+AJ308+AK308</f>
        <v>0</v>
      </c>
      <c r="AM308" s="9"/>
      <c r="AN308" s="9"/>
      <c r="AO308" s="9"/>
      <c r="AP308" s="9"/>
      <c r="AQ308" s="18">
        <f>AM308+AN308+AO308+AP308</f>
        <v>0</v>
      </c>
      <c r="AR308" s="18">
        <f>AD308+AL308+AQ308</f>
        <v>0</v>
      </c>
      <c r="AS308" s="18">
        <f>AT308+AU308+AV308+AW308+AZ308+BA308</f>
        <v>0</v>
      </c>
      <c r="AT308" s="10"/>
      <c r="AU308" s="9"/>
      <c r="AV308" s="9"/>
      <c r="AW308" s="9"/>
      <c r="AX308" s="9"/>
      <c r="AY308" s="9"/>
      <c r="AZ308" s="9"/>
      <c r="BA308" s="9"/>
      <c r="BB308" s="69"/>
      <c r="BC308" s="69"/>
      <c r="BD308" s="69"/>
      <c r="BE308" s="69"/>
      <c r="BF308" s="69"/>
      <c r="BG308" s="18">
        <f>AS308+BB308+BC308+BD308+BE308+BF308</f>
        <v>0</v>
      </c>
      <c r="BH308" s="30">
        <f>N308+AR308+BG308</f>
        <v>0</v>
      </c>
      <c r="BI308" s="23"/>
      <c r="BJ308" s="5"/>
      <c r="BK308" s="24"/>
      <c r="BL308" s="5"/>
      <c r="BM308" s="24"/>
      <c r="BN308" s="24"/>
    </row>
    <row r="309" spans="4:66" ht="12" customHeight="1" x14ac:dyDescent="0.3">
      <c r="D309" s="153"/>
      <c r="E309" s="120"/>
      <c r="F309" s="102"/>
      <c r="G309" s="102"/>
      <c r="H309" s="102"/>
      <c r="I309" s="102"/>
      <c r="J309" s="101"/>
      <c r="K309" s="85" t="s">
        <v>620</v>
      </c>
      <c r="L309" s="85" t="s">
        <v>581</v>
      </c>
      <c r="M309" s="73" t="s">
        <v>302</v>
      </c>
      <c r="N309" s="21"/>
      <c r="O309" s="21"/>
      <c r="P309" s="5"/>
      <c r="Q309" s="5"/>
      <c r="R309" s="18">
        <f>S309+U309+Z309</f>
        <v>0</v>
      </c>
      <c r="S309" s="9"/>
      <c r="T309" s="9"/>
      <c r="U309" s="9"/>
      <c r="V309" s="9"/>
      <c r="W309" s="9"/>
      <c r="X309" s="9"/>
      <c r="Y309" s="9"/>
      <c r="Z309" s="9"/>
      <c r="AA309" s="9"/>
      <c r="AB309" s="9"/>
      <c r="AC309" s="9"/>
      <c r="AD309" s="29">
        <f>O309+P309+Q309+R309+AC309</f>
        <v>0</v>
      </c>
      <c r="AE309" s="18">
        <f>AF309+AG309</f>
        <v>0</v>
      </c>
      <c r="AF309" s="9"/>
      <c r="AG309" s="9"/>
      <c r="AH309" s="9"/>
      <c r="AI309" s="9"/>
      <c r="AJ309" s="9"/>
      <c r="AK309" s="9"/>
      <c r="AL309" s="18">
        <f>AE309+AI309+AJ309+AK309</f>
        <v>0</v>
      </c>
      <c r="AM309" s="9"/>
      <c r="AN309" s="9"/>
      <c r="AO309" s="9"/>
      <c r="AP309" s="9"/>
      <c r="AQ309" s="18">
        <f>AM309+AN309+AO309+AP309</f>
        <v>0</v>
      </c>
      <c r="AR309" s="18">
        <f>AD309+AL309+AQ309</f>
        <v>0</v>
      </c>
      <c r="AS309" s="18">
        <f>AT309+AU309+AV309+AW309+AZ309+BA309</f>
        <v>0</v>
      </c>
      <c r="AT309" s="10"/>
      <c r="AU309" s="9"/>
      <c r="AV309" s="9"/>
      <c r="AW309" s="9"/>
      <c r="AX309" s="9"/>
      <c r="AY309" s="9"/>
      <c r="AZ309" s="9"/>
      <c r="BA309" s="9"/>
      <c r="BB309" s="69"/>
      <c r="BC309" s="69"/>
      <c r="BD309" s="69"/>
      <c r="BE309" s="69"/>
      <c r="BF309" s="69"/>
      <c r="BG309" s="18">
        <f>AS309+BB309+BC309+BD309+BE309+BF309</f>
        <v>0</v>
      </c>
      <c r="BH309" s="30">
        <f>N309+AR309+BG309</f>
        <v>0</v>
      </c>
      <c r="BI309" s="23"/>
      <c r="BJ309" s="5"/>
      <c r="BK309" s="24"/>
      <c r="BL309" s="5"/>
      <c r="BM309" s="24"/>
      <c r="BN309" s="24"/>
    </row>
    <row r="310" spans="4:66" ht="12" customHeight="1" x14ac:dyDescent="0.3">
      <c r="D310" s="153"/>
      <c r="E310" s="120"/>
      <c r="F310" s="102"/>
      <c r="G310" s="102"/>
      <c r="H310" s="102"/>
      <c r="I310" s="102"/>
      <c r="J310" s="101"/>
      <c r="K310" s="85" t="s">
        <v>621</v>
      </c>
      <c r="L310" s="85" t="s">
        <v>581</v>
      </c>
      <c r="M310" s="73" t="s">
        <v>303</v>
      </c>
      <c r="N310" s="21"/>
      <c r="O310" s="21"/>
      <c r="P310" s="5"/>
      <c r="Q310" s="5"/>
      <c r="R310" s="18">
        <f>S310+U310+Z310</f>
        <v>0</v>
      </c>
      <c r="S310" s="9"/>
      <c r="T310" s="9"/>
      <c r="U310" s="9"/>
      <c r="V310" s="9"/>
      <c r="W310" s="9"/>
      <c r="X310" s="9"/>
      <c r="Y310" s="9"/>
      <c r="Z310" s="9"/>
      <c r="AA310" s="9"/>
      <c r="AB310" s="9"/>
      <c r="AC310" s="9"/>
      <c r="AD310" s="29">
        <f>O310+P310+Q310+R310+AC310</f>
        <v>0</v>
      </c>
      <c r="AE310" s="18">
        <f>AF310+AG310</f>
        <v>0</v>
      </c>
      <c r="AF310" s="9"/>
      <c r="AG310" s="9"/>
      <c r="AH310" s="9"/>
      <c r="AI310" s="9"/>
      <c r="AJ310" s="9"/>
      <c r="AK310" s="9"/>
      <c r="AL310" s="18">
        <f>AE310+AI310+AJ310+AK310</f>
        <v>0</v>
      </c>
      <c r="AM310" s="9"/>
      <c r="AN310" s="9"/>
      <c r="AO310" s="9"/>
      <c r="AP310" s="9"/>
      <c r="AQ310" s="18">
        <f>AM310+AN310+AO310+AP310</f>
        <v>0</v>
      </c>
      <c r="AR310" s="18">
        <f>AD310+AL310+AQ310</f>
        <v>0</v>
      </c>
      <c r="AS310" s="18">
        <f>AT310+AU310+AV310+AW310+AZ310+BA310</f>
        <v>0</v>
      </c>
      <c r="AT310" s="10"/>
      <c r="AU310" s="9"/>
      <c r="AV310" s="9"/>
      <c r="AW310" s="9"/>
      <c r="AX310" s="9"/>
      <c r="AY310" s="9"/>
      <c r="AZ310" s="9"/>
      <c r="BA310" s="9"/>
      <c r="BB310" s="69"/>
      <c r="BC310" s="69"/>
      <c r="BD310" s="69"/>
      <c r="BE310" s="69"/>
      <c r="BF310" s="69"/>
      <c r="BG310" s="18">
        <f>AS310+BB310+BC310+BD310+BE310+BF310</f>
        <v>0</v>
      </c>
      <c r="BH310" s="30">
        <f>N310+AR310+BG310</f>
        <v>0</v>
      </c>
      <c r="BI310" s="23"/>
      <c r="BJ310" s="5"/>
      <c r="BK310" s="24"/>
      <c r="BL310" s="5"/>
      <c r="BM310" s="24"/>
      <c r="BN310" s="24"/>
    </row>
    <row r="311" spans="4:66" ht="12" customHeight="1" x14ac:dyDescent="0.3">
      <c r="D311" s="153"/>
      <c r="E311" s="120"/>
      <c r="F311" s="102"/>
      <c r="G311" s="102"/>
      <c r="H311" s="102"/>
      <c r="I311" s="102"/>
      <c r="J311" s="91" t="s">
        <v>627</v>
      </c>
      <c r="K311" s="90" t="s">
        <v>618</v>
      </c>
      <c r="L311" s="85" t="s">
        <v>581</v>
      </c>
      <c r="M311" s="73" t="s">
        <v>304</v>
      </c>
      <c r="N311" s="5"/>
      <c r="O311" s="5"/>
      <c r="P311" s="5"/>
      <c r="Q311" s="5"/>
      <c r="R311" s="18">
        <f>S311+U311+Z311</f>
        <v>0</v>
      </c>
      <c r="S311" s="21"/>
      <c r="T311" s="21"/>
      <c r="U311" s="21"/>
      <c r="V311" s="21"/>
      <c r="W311" s="21"/>
      <c r="X311" s="21"/>
      <c r="Y311" s="21"/>
      <c r="Z311" s="21"/>
      <c r="AA311" s="21"/>
      <c r="AB311" s="21"/>
      <c r="AC311" s="21"/>
      <c r="AD311" s="29">
        <f>O311+P311+Q311+R311+AC311</f>
        <v>0</v>
      </c>
      <c r="AE311" s="18">
        <f>AF311+AG311</f>
        <v>0</v>
      </c>
      <c r="AF311" s="9"/>
      <c r="AG311" s="9"/>
      <c r="AH311" s="9"/>
      <c r="AI311" s="9"/>
      <c r="AJ311" s="9"/>
      <c r="AK311" s="9"/>
      <c r="AL311" s="18">
        <f>AE311+AI311+AJ311+AK311</f>
        <v>0</v>
      </c>
      <c r="AM311" s="9"/>
      <c r="AN311" s="9"/>
      <c r="AO311" s="9"/>
      <c r="AP311" s="9"/>
      <c r="AQ311" s="18">
        <f>AM311+AN311+AO311+AP311</f>
        <v>0</v>
      </c>
      <c r="AR311" s="18">
        <f>AD311+AL311+AQ311</f>
        <v>0</v>
      </c>
      <c r="AS311" s="18">
        <f>AT311+AU311+AV311+AW311+AZ311+BA311</f>
        <v>0</v>
      </c>
      <c r="AT311" s="10"/>
      <c r="AU311" s="9"/>
      <c r="AV311" s="9"/>
      <c r="AW311" s="9"/>
      <c r="AX311" s="9"/>
      <c r="AY311" s="9"/>
      <c r="AZ311" s="9"/>
      <c r="BA311" s="9"/>
      <c r="BB311" s="69"/>
      <c r="BC311" s="69"/>
      <c r="BD311" s="69"/>
      <c r="BE311" s="69"/>
      <c r="BF311" s="69"/>
      <c r="BG311" s="18">
        <f>AS311+BB311+BC311+BD311+BE311+BF311</f>
        <v>0</v>
      </c>
      <c r="BH311" s="30">
        <f>N311+AR311+BG311</f>
        <v>0</v>
      </c>
      <c r="BI311" s="23"/>
      <c r="BJ311" s="5"/>
      <c r="BK311" s="24"/>
      <c r="BL311" s="5"/>
      <c r="BM311" s="24"/>
      <c r="BN311" s="24"/>
    </row>
    <row r="312" spans="4:66" ht="12" customHeight="1" x14ac:dyDescent="0.3">
      <c r="D312" s="153"/>
      <c r="E312" s="120"/>
      <c r="F312" s="102"/>
      <c r="G312" s="102"/>
      <c r="H312" s="102"/>
      <c r="I312" s="102"/>
      <c r="J312" s="91"/>
      <c r="K312" s="90"/>
      <c r="L312" s="85" t="s">
        <v>582</v>
      </c>
      <c r="M312" s="73" t="s">
        <v>305</v>
      </c>
      <c r="N312" s="9"/>
      <c r="O312" s="9"/>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30">
        <f>N312+O312+P312+Q312</f>
        <v>0</v>
      </c>
      <c r="BI312" s="23"/>
      <c r="BJ312" s="5"/>
      <c r="BK312" s="24"/>
      <c r="BL312" s="5"/>
      <c r="BM312" s="24"/>
      <c r="BN312" s="24"/>
    </row>
    <row r="313" spans="4:66" ht="12" customHeight="1" x14ac:dyDescent="0.3">
      <c r="D313" s="153"/>
      <c r="E313" s="120"/>
      <c r="F313" s="102"/>
      <c r="G313" s="102"/>
      <c r="H313" s="102"/>
      <c r="I313" s="102"/>
      <c r="J313" s="91"/>
      <c r="K313" s="90" t="s">
        <v>619</v>
      </c>
      <c r="L313" s="85" t="s">
        <v>581</v>
      </c>
      <c r="M313" s="73" t="s">
        <v>306</v>
      </c>
      <c r="N313" s="5"/>
      <c r="O313" s="5"/>
      <c r="P313" s="5"/>
      <c r="Q313" s="5"/>
      <c r="R313" s="18">
        <f>S313+U313+Z313</f>
        <v>0</v>
      </c>
      <c r="S313" s="21"/>
      <c r="T313" s="21"/>
      <c r="U313" s="21"/>
      <c r="V313" s="21"/>
      <c r="W313" s="21"/>
      <c r="X313" s="21"/>
      <c r="Y313" s="21"/>
      <c r="Z313" s="21"/>
      <c r="AA313" s="21"/>
      <c r="AB313" s="21"/>
      <c r="AC313" s="21"/>
      <c r="AD313" s="29">
        <f>O313+P313+Q313+R313+AC313</f>
        <v>0</v>
      </c>
      <c r="AE313" s="18">
        <f>AF313+AG313</f>
        <v>0</v>
      </c>
      <c r="AF313" s="9"/>
      <c r="AG313" s="9"/>
      <c r="AH313" s="9"/>
      <c r="AI313" s="9"/>
      <c r="AJ313" s="9"/>
      <c r="AK313" s="9"/>
      <c r="AL313" s="18">
        <f>AE313+AI313+AJ313+AK313</f>
        <v>0</v>
      </c>
      <c r="AM313" s="9"/>
      <c r="AN313" s="9"/>
      <c r="AO313" s="9"/>
      <c r="AP313" s="9"/>
      <c r="AQ313" s="18">
        <f>AM313+AN313+AO313+AP313</f>
        <v>0</v>
      </c>
      <c r="AR313" s="18">
        <f>AD313+AL313+AQ313</f>
        <v>0</v>
      </c>
      <c r="AS313" s="18">
        <f>AT313+AU313+AV313+AW313+AZ313+BA313</f>
        <v>0</v>
      </c>
      <c r="AT313" s="10"/>
      <c r="AU313" s="9"/>
      <c r="AV313" s="9"/>
      <c r="AW313" s="9"/>
      <c r="AX313" s="9"/>
      <c r="AY313" s="9"/>
      <c r="AZ313" s="9"/>
      <c r="BA313" s="9"/>
      <c r="BB313" s="69"/>
      <c r="BC313" s="69"/>
      <c r="BD313" s="69"/>
      <c r="BE313" s="69"/>
      <c r="BF313" s="69"/>
      <c r="BG313" s="18">
        <f>AS313+BB313+BC313+BD313+BE313+BF313</f>
        <v>0</v>
      </c>
      <c r="BH313" s="30">
        <f>N313+AR313+BG313</f>
        <v>0</v>
      </c>
      <c r="BI313" s="23"/>
      <c r="BJ313" s="5"/>
      <c r="BK313" s="24"/>
      <c r="BL313" s="5"/>
      <c r="BM313" s="24"/>
      <c r="BN313" s="24"/>
    </row>
    <row r="314" spans="4:66" ht="12" customHeight="1" x14ac:dyDescent="0.3">
      <c r="D314" s="153"/>
      <c r="E314" s="120"/>
      <c r="F314" s="102"/>
      <c r="G314" s="102"/>
      <c r="H314" s="102"/>
      <c r="I314" s="102"/>
      <c r="J314" s="91"/>
      <c r="K314" s="90"/>
      <c r="L314" s="85" t="s">
        <v>582</v>
      </c>
      <c r="M314" s="73" t="s">
        <v>307</v>
      </c>
      <c r="N314" s="9"/>
      <c r="O314" s="9"/>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30">
        <f>N314+O314+P314+Q314</f>
        <v>0</v>
      </c>
      <c r="BI314" s="23"/>
      <c r="BJ314" s="5"/>
      <c r="BK314" s="24"/>
      <c r="BL314" s="5"/>
      <c r="BM314" s="24"/>
      <c r="BN314" s="24"/>
    </row>
    <row r="315" spans="4:66" ht="12" customHeight="1" x14ac:dyDescent="0.3">
      <c r="D315" s="153"/>
      <c r="E315" s="120"/>
      <c r="F315" s="102"/>
      <c r="G315" s="102"/>
      <c r="H315" s="102"/>
      <c r="I315" s="102"/>
      <c r="J315" s="91"/>
      <c r="K315" s="90" t="s">
        <v>511</v>
      </c>
      <c r="L315" s="85" t="s">
        <v>581</v>
      </c>
      <c r="M315" s="73" t="s">
        <v>308</v>
      </c>
      <c r="N315" s="5"/>
      <c r="O315" s="5"/>
      <c r="P315" s="5"/>
      <c r="Q315" s="5"/>
      <c r="R315" s="18">
        <f>S315+U315+Z315</f>
        <v>0</v>
      </c>
      <c r="S315" s="9"/>
      <c r="T315" s="9"/>
      <c r="U315" s="9"/>
      <c r="V315" s="9"/>
      <c r="W315" s="9"/>
      <c r="X315" s="9"/>
      <c r="Y315" s="9"/>
      <c r="Z315" s="9"/>
      <c r="AA315" s="9"/>
      <c r="AB315" s="9"/>
      <c r="AC315" s="9"/>
      <c r="AD315" s="29">
        <f>O315+P315+Q315+R315+AC315</f>
        <v>0</v>
      </c>
      <c r="AE315" s="18">
        <f>AF315+AG315</f>
        <v>0</v>
      </c>
      <c r="AF315" s="9"/>
      <c r="AG315" s="9"/>
      <c r="AH315" s="9"/>
      <c r="AI315" s="9"/>
      <c r="AJ315" s="9"/>
      <c r="AK315" s="9"/>
      <c r="AL315" s="18">
        <f>AE315+AI315+AJ315+AK315</f>
        <v>0</v>
      </c>
      <c r="AM315" s="9"/>
      <c r="AN315" s="9"/>
      <c r="AO315" s="9"/>
      <c r="AP315" s="9"/>
      <c r="AQ315" s="18">
        <f>AM315+AN315+AO315+AP315</f>
        <v>0</v>
      </c>
      <c r="AR315" s="18">
        <f>AD315+AL315+AQ315</f>
        <v>0</v>
      </c>
      <c r="AS315" s="18">
        <f>AT315+AU315+AV315+AW315+AZ315+BA315</f>
        <v>0</v>
      </c>
      <c r="AT315" s="10"/>
      <c r="AU315" s="9"/>
      <c r="AV315" s="9"/>
      <c r="AW315" s="9"/>
      <c r="AX315" s="9"/>
      <c r="AY315" s="9"/>
      <c r="AZ315" s="9"/>
      <c r="BA315" s="9"/>
      <c r="BB315" s="69"/>
      <c r="BC315" s="69"/>
      <c r="BD315" s="69"/>
      <c r="BE315" s="69"/>
      <c r="BF315" s="69"/>
      <c r="BG315" s="18">
        <f>AS315+BB315+BC315+BD315+BE315+BF315</f>
        <v>0</v>
      </c>
      <c r="BH315" s="30">
        <f>N315+AR315+BG315</f>
        <v>0</v>
      </c>
      <c r="BI315" s="23"/>
      <c r="BJ315" s="5"/>
      <c r="BK315" s="24"/>
      <c r="BL315" s="5"/>
      <c r="BM315" s="24"/>
      <c r="BN315" s="24"/>
    </row>
    <row r="316" spans="4:66" ht="12" customHeight="1" x14ac:dyDescent="0.3">
      <c r="D316" s="153"/>
      <c r="E316" s="120"/>
      <c r="F316" s="102"/>
      <c r="G316" s="102"/>
      <c r="H316" s="102"/>
      <c r="I316" s="102"/>
      <c r="J316" s="91"/>
      <c r="K316" s="90"/>
      <c r="L316" s="85" t="s">
        <v>585</v>
      </c>
      <c r="M316" s="73" t="s">
        <v>309</v>
      </c>
      <c r="N316" s="5"/>
      <c r="O316" s="5"/>
      <c r="P316" s="5"/>
      <c r="Q316" s="5"/>
      <c r="R316" s="18">
        <f>S316+U316+Z316</f>
        <v>0</v>
      </c>
      <c r="S316" s="9"/>
      <c r="T316" s="9"/>
      <c r="U316" s="9"/>
      <c r="V316" s="9"/>
      <c r="W316" s="9"/>
      <c r="X316" s="9"/>
      <c r="Y316" s="9"/>
      <c r="Z316" s="9"/>
      <c r="AA316" s="9"/>
      <c r="AB316" s="9"/>
      <c r="AC316" s="9"/>
      <c r="AD316" s="29">
        <f>O316+P316+Q316+R316+AC316</f>
        <v>0</v>
      </c>
      <c r="AE316" s="18">
        <f>AF316+AG316</f>
        <v>0</v>
      </c>
      <c r="AF316" s="9"/>
      <c r="AG316" s="9"/>
      <c r="AH316" s="9"/>
      <c r="AI316" s="9"/>
      <c r="AJ316" s="9"/>
      <c r="AK316" s="9"/>
      <c r="AL316" s="18">
        <f>AE316+AI316+AJ316+AK316</f>
        <v>0</v>
      </c>
      <c r="AM316" s="9"/>
      <c r="AN316" s="9"/>
      <c r="AO316" s="9"/>
      <c r="AP316" s="9"/>
      <c r="AQ316" s="18">
        <f>AM316+AN316+AO316+AP316</f>
        <v>0</v>
      </c>
      <c r="AR316" s="18">
        <f>AD316+AL316+AQ316</f>
        <v>0</v>
      </c>
      <c r="AS316" s="18">
        <f>AT316+AU316+AV316+AW316+AZ316+BA316</f>
        <v>0</v>
      </c>
      <c r="AT316" s="10"/>
      <c r="AU316" s="9"/>
      <c r="AV316" s="9"/>
      <c r="AW316" s="9"/>
      <c r="AX316" s="9"/>
      <c r="AY316" s="9"/>
      <c r="AZ316" s="9"/>
      <c r="BA316" s="9"/>
      <c r="BB316" s="69"/>
      <c r="BC316" s="69"/>
      <c r="BD316" s="69"/>
      <c r="BE316" s="69"/>
      <c r="BF316" s="69"/>
      <c r="BG316" s="18">
        <f>AS316+BB316+BC316+BD316+BE316+BF316</f>
        <v>0</v>
      </c>
      <c r="BH316" s="30">
        <f>N316+AR316+BG316</f>
        <v>0</v>
      </c>
      <c r="BI316" s="23"/>
      <c r="BJ316" s="5"/>
      <c r="BK316" s="24"/>
      <c r="BL316" s="5"/>
      <c r="BM316" s="24"/>
      <c r="BN316" s="24"/>
    </row>
    <row r="317" spans="4:66" ht="12" customHeight="1" x14ac:dyDescent="0.3">
      <c r="D317" s="153"/>
      <c r="E317" s="120"/>
      <c r="F317" s="102"/>
      <c r="G317" s="102"/>
      <c r="H317" s="102"/>
      <c r="I317" s="102"/>
      <c r="J317" s="91"/>
      <c r="K317" s="85" t="s">
        <v>620</v>
      </c>
      <c r="L317" s="85" t="s">
        <v>581</v>
      </c>
      <c r="M317" s="36" t="s">
        <v>310</v>
      </c>
      <c r="N317" s="21"/>
      <c r="O317" s="21"/>
      <c r="P317" s="5"/>
      <c r="Q317" s="5"/>
      <c r="R317" s="18">
        <f>S317+U317+Z317</f>
        <v>0</v>
      </c>
      <c r="S317" s="9"/>
      <c r="T317" s="9"/>
      <c r="U317" s="9"/>
      <c r="V317" s="9"/>
      <c r="W317" s="9"/>
      <c r="X317" s="9"/>
      <c r="Y317" s="9"/>
      <c r="Z317" s="9"/>
      <c r="AA317" s="9"/>
      <c r="AB317" s="9"/>
      <c r="AC317" s="9"/>
      <c r="AD317" s="29">
        <f>O317+P317+Q317+R317+AC317</f>
        <v>0</v>
      </c>
      <c r="AE317" s="18">
        <f>AF317+AG317</f>
        <v>0</v>
      </c>
      <c r="AF317" s="9"/>
      <c r="AG317" s="9"/>
      <c r="AH317" s="9"/>
      <c r="AI317" s="9"/>
      <c r="AJ317" s="9"/>
      <c r="AK317" s="9"/>
      <c r="AL317" s="18">
        <f>AE317+AI317+AJ317+AK317</f>
        <v>0</v>
      </c>
      <c r="AM317" s="9"/>
      <c r="AN317" s="9"/>
      <c r="AO317" s="9"/>
      <c r="AP317" s="9"/>
      <c r="AQ317" s="18">
        <f>AM317+AN317+AO317+AP317</f>
        <v>0</v>
      </c>
      <c r="AR317" s="18">
        <f>AD317+AL317+AQ317</f>
        <v>0</v>
      </c>
      <c r="AS317" s="18">
        <f>AT317+AU317+AV317+AW317+AZ317+BA317</f>
        <v>0</v>
      </c>
      <c r="AT317" s="10"/>
      <c r="AU317" s="9"/>
      <c r="AV317" s="9"/>
      <c r="AW317" s="9"/>
      <c r="AX317" s="9"/>
      <c r="AY317" s="9"/>
      <c r="AZ317" s="9"/>
      <c r="BA317" s="9"/>
      <c r="BB317" s="69"/>
      <c r="BC317" s="69"/>
      <c r="BD317" s="69"/>
      <c r="BE317" s="69"/>
      <c r="BF317" s="69"/>
      <c r="BG317" s="18">
        <f>AS317+BB317+BC317+BD317+BE317+BF317</f>
        <v>0</v>
      </c>
      <c r="BH317" s="30">
        <f>N317+AR317+BG317</f>
        <v>0</v>
      </c>
      <c r="BI317" s="23"/>
      <c r="BJ317" s="5"/>
      <c r="BK317" s="24"/>
      <c r="BL317" s="5"/>
      <c r="BM317" s="24"/>
      <c r="BN317" s="24"/>
    </row>
    <row r="318" spans="4:66" ht="12" customHeight="1" x14ac:dyDescent="0.3">
      <c r="D318" s="153"/>
      <c r="E318" s="120"/>
      <c r="F318" s="102"/>
      <c r="G318" s="102"/>
      <c r="H318" s="102"/>
      <c r="I318" s="102"/>
      <c r="J318" s="91"/>
      <c r="K318" s="85" t="s">
        <v>621</v>
      </c>
      <c r="L318" s="85" t="s">
        <v>581</v>
      </c>
      <c r="M318" s="36" t="s">
        <v>311</v>
      </c>
      <c r="N318" s="21"/>
      <c r="O318" s="21"/>
      <c r="P318" s="5"/>
      <c r="Q318" s="5"/>
      <c r="R318" s="18">
        <f>S318+U318+Z318</f>
        <v>0</v>
      </c>
      <c r="S318" s="9"/>
      <c r="T318" s="9"/>
      <c r="U318" s="9"/>
      <c r="V318" s="9"/>
      <c r="W318" s="9"/>
      <c r="X318" s="9"/>
      <c r="Y318" s="9"/>
      <c r="Z318" s="9"/>
      <c r="AA318" s="9"/>
      <c r="AB318" s="9"/>
      <c r="AC318" s="9"/>
      <c r="AD318" s="29">
        <f>O318+P318+Q318+R318+AC318</f>
        <v>0</v>
      </c>
      <c r="AE318" s="18">
        <f>AF318+AG318</f>
        <v>0</v>
      </c>
      <c r="AF318" s="9"/>
      <c r="AG318" s="9"/>
      <c r="AH318" s="9"/>
      <c r="AI318" s="9"/>
      <c r="AJ318" s="9"/>
      <c r="AK318" s="9"/>
      <c r="AL318" s="18">
        <f>AE318+AI318+AJ318+AK318</f>
        <v>0</v>
      </c>
      <c r="AM318" s="9"/>
      <c r="AN318" s="9"/>
      <c r="AO318" s="9"/>
      <c r="AP318" s="9"/>
      <c r="AQ318" s="18">
        <f>AM318+AN318+AO318+AP318</f>
        <v>0</v>
      </c>
      <c r="AR318" s="18">
        <f>AD318+AL318+AQ318</f>
        <v>0</v>
      </c>
      <c r="AS318" s="18">
        <f>AT318+AU318+AV318+AW318+AZ318+BA318</f>
        <v>0</v>
      </c>
      <c r="AT318" s="10"/>
      <c r="AU318" s="9"/>
      <c r="AV318" s="9"/>
      <c r="AW318" s="9"/>
      <c r="AX318" s="9"/>
      <c r="AY318" s="9"/>
      <c r="AZ318" s="9"/>
      <c r="BA318" s="9"/>
      <c r="BB318" s="69"/>
      <c r="BC318" s="69"/>
      <c r="BD318" s="69"/>
      <c r="BE318" s="69"/>
      <c r="BF318" s="69"/>
      <c r="BG318" s="18">
        <f>AS318+BB318+BC318+BD318+BE318+BF318</f>
        <v>0</v>
      </c>
      <c r="BH318" s="30">
        <f>N318+AR318+BG318</f>
        <v>0</v>
      </c>
      <c r="BI318" s="23"/>
      <c r="BJ318" s="5"/>
      <c r="BK318" s="24"/>
      <c r="BL318" s="5"/>
      <c r="BM318" s="24"/>
      <c r="BN318" s="24"/>
    </row>
    <row r="319" spans="4:66" ht="12" customHeight="1" x14ac:dyDescent="0.3">
      <c r="D319" s="153"/>
      <c r="E319" s="120"/>
      <c r="F319" s="102"/>
      <c r="G319" s="102"/>
      <c r="H319" s="102"/>
      <c r="I319" s="102"/>
      <c r="J319" s="91" t="s">
        <v>628</v>
      </c>
      <c r="K319" s="90" t="s">
        <v>618</v>
      </c>
      <c r="L319" s="85" t="s">
        <v>581</v>
      </c>
      <c r="M319" s="36" t="s">
        <v>312</v>
      </c>
      <c r="N319" s="5"/>
      <c r="O319" s="5"/>
      <c r="P319" s="5"/>
      <c r="Q319" s="5"/>
      <c r="R319" s="18">
        <f>S319+U319+Z319</f>
        <v>0</v>
      </c>
      <c r="S319" s="21"/>
      <c r="T319" s="21"/>
      <c r="U319" s="21"/>
      <c r="V319" s="21"/>
      <c r="W319" s="21"/>
      <c r="X319" s="21"/>
      <c r="Y319" s="21"/>
      <c r="Z319" s="21"/>
      <c r="AA319" s="21"/>
      <c r="AB319" s="21"/>
      <c r="AC319" s="21"/>
      <c r="AD319" s="29">
        <f>O319+P319+Q319+R319+AC319</f>
        <v>0</v>
      </c>
      <c r="AE319" s="18">
        <f>AF319+AG319</f>
        <v>0</v>
      </c>
      <c r="AF319" s="9"/>
      <c r="AG319" s="9"/>
      <c r="AH319" s="9"/>
      <c r="AI319" s="9"/>
      <c r="AJ319" s="9"/>
      <c r="AK319" s="9"/>
      <c r="AL319" s="18">
        <f>AE319+AI319+AJ319+AK319</f>
        <v>0</v>
      </c>
      <c r="AM319" s="9"/>
      <c r="AN319" s="9"/>
      <c r="AO319" s="9"/>
      <c r="AP319" s="9"/>
      <c r="AQ319" s="18">
        <f>AM319+AN319+AO319+AP319</f>
        <v>0</v>
      </c>
      <c r="AR319" s="18">
        <f>AD319+AL319+AQ319</f>
        <v>0</v>
      </c>
      <c r="AS319" s="18">
        <f>AT319+AU319+AV319+AW319+AZ319+BA319</f>
        <v>0</v>
      </c>
      <c r="AT319" s="10"/>
      <c r="AU319" s="9"/>
      <c r="AV319" s="9"/>
      <c r="AW319" s="9"/>
      <c r="AX319" s="9"/>
      <c r="AY319" s="9"/>
      <c r="AZ319" s="9"/>
      <c r="BA319" s="9"/>
      <c r="BB319" s="69"/>
      <c r="BC319" s="69"/>
      <c r="BD319" s="69"/>
      <c r="BE319" s="69"/>
      <c r="BF319" s="69"/>
      <c r="BG319" s="18">
        <f>AS319+BB319+BC319+BD319+BE319+BF319</f>
        <v>0</v>
      </c>
      <c r="BH319" s="30">
        <f>N319+AR319+BG319</f>
        <v>0</v>
      </c>
      <c r="BI319" s="23"/>
      <c r="BJ319" s="5"/>
      <c r="BK319" s="24"/>
      <c r="BL319" s="5"/>
      <c r="BM319" s="24"/>
      <c r="BN319" s="24"/>
    </row>
    <row r="320" spans="4:66" ht="12" customHeight="1" x14ac:dyDescent="0.3">
      <c r="D320" s="153"/>
      <c r="E320" s="120"/>
      <c r="F320" s="102"/>
      <c r="G320" s="102"/>
      <c r="H320" s="102"/>
      <c r="I320" s="102"/>
      <c r="J320" s="91"/>
      <c r="K320" s="90"/>
      <c r="L320" s="85" t="s">
        <v>582</v>
      </c>
      <c r="M320" s="36" t="s">
        <v>313</v>
      </c>
      <c r="N320" s="9"/>
      <c r="O320" s="9"/>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30">
        <f>N320+O320+P320+Q320</f>
        <v>0</v>
      </c>
      <c r="BI320" s="23"/>
      <c r="BJ320" s="5"/>
      <c r="BK320" s="24"/>
      <c r="BL320" s="5"/>
      <c r="BM320" s="24"/>
      <c r="BN320" s="24"/>
    </row>
    <row r="321" spans="4:66" ht="12" customHeight="1" x14ac:dyDescent="0.3">
      <c r="D321" s="153"/>
      <c r="E321" s="120"/>
      <c r="F321" s="102"/>
      <c r="G321" s="102"/>
      <c r="H321" s="102"/>
      <c r="I321" s="102"/>
      <c r="J321" s="91"/>
      <c r="K321" s="90" t="s">
        <v>619</v>
      </c>
      <c r="L321" s="85" t="s">
        <v>581</v>
      </c>
      <c r="M321" s="36" t="s">
        <v>314</v>
      </c>
      <c r="N321" s="5"/>
      <c r="O321" s="5"/>
      <c r="P321" s="5"/>
      <c r="Q321" s="5"/>
      <c r="R321" s="18">
        <f>S321+U321+Z321</f>
        <v>0</v>
      </c>
      <c r="S321" s="21"/>
      <c r="T321" s="21"/>
      <c r="U321" s="21"/>
      <c r="V321" s="21"/>
      <c r="W321" s="21"/>
      <c r="X321" s="21"/>
      <c r="Y321" s="21"/>
      <c r="Z321" s="21"/>
      <c r="AA321" s="21"/>
      <c r="AB321" s="21"/>
      <c r="AC321" s="21"/>
      <c r="AD321" s="29">
        <f>O321+P321+Q321+R321+AC321</f>
        <v>0</v>
      </c>
      <c r="AE321" s="18">
        <f>AF321+AG321</f>
        <v>0</v>
      </c>
      <c r="AF321" s="9"/>
      <c r="AG321" s="9"/>
      <c r="AH321" s="9"/>
      <c r="AI321" s="9"/>
      <c r="AJ321" s="9"/>
      <c r="AK321" s="9"/>
      <c r="AL321" s="18">
        <f>AE321+AI321+AJ321+AK321</f>
        <v>0</v>
      </c>
      <c r="AM321" s="9"/>
      <c r="AN321" s="9"/>
      <c r="AO321" s="9"/>
      <c r="AP321" s="9"/>
      <c r="AQ321" s="18">
        <f>AM321+AN321+AO321+AP321</f>
        <v>0</v>
      </c>
      <c r="AR321" s="18">
        <f>AD321+AL321+AQ321</f>
        <v>0</v>
      </c>
      <c r="AS321" s="18">
        <f>AT321+AU321+AV321+AW321+AZ321+BA321</f>
        <v>0</v>
      </c>
      <c r="AT321" s="10"/>
      <c r="AU321" s="9"/>
      <c r="AV321" s="9"/>
      <c r="AW321" s="9"/>
      <c r="AX321" s="9"/>
      <c r="AY321" s="9"/>
      <c r="AZ321" s="9"/>
      <c r="BA321" s="9"/>
      <c r="BB321" s="69"/>
      <c r="BC321" s="69"/>
      <c r="BD321" s="69"/>
      <c r="BE321" s="69"/>
      <c r="BF321" s="69"/>
      <c r="BG321" s="18">
        <f>AS321+BB321+BC321+BD321+BE321+BF321</f>
        <v>0</v>
      </c>
      <c r="BH321" s="30">
        <f>N321+AR321+BG321</f>
        <v>0</v>
      </c>
      <c r="BI321" s="23"/>
      <c r="BJ321" s="5"/>
      <c r="BK321" s="24"/>
      <c r="BL321" s="5"/>
      <c r="BM321" s="24"/>
      <c r="BN321" s="24"/>
    </row>
    <row r="322" spans="4:66" ht="12" customHeight="1" x14ac:dyDescent="0.3">
      <c r="D322" s="153"/>
      <c r="E322" s="120"/>
      <c r="F322" s="102"/>
      <c r="G322" s="102"/>
      <c r="H322" s="102"/>
      <c r="I322" s="102"/>
      <c r="J322" s="91"/>
      <c r="K322" s="90"/>
      <c r="L322" s="85" t="s">
        <v>582</v>
      </c>
      <c r="M322" s="36" t="s">
        <v>315</v>
      </c>
      <c r="N322" s="9"/>
      <c r="O322" s="9"/>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30">
        <f>N322+O322+P322+Q322</f>
        <v>0</v>
      </c>
      <c r="BI322" s="23"/>
      <c r="BJ322" s="5"/>
      <c r="BK322" s="24"/>
      <c r="BL322" s="5"/>
      <c r="BM322" s="24"/>
      <c r="BN322" s="24"/>
    </row>
    <row r="323" spans="4:66" ht="12" customHeight="1" x14ac:dyDescent="0.3">
      <c r="D323" s="153"/>
      <c r="E323" s="120"/>
      <c r="F323" s="102"/>
      <c r="G323" s="102"/>
      <c r="H323" s="102"/>
      <c r="I323" s="102"/>
      <c r="J323" s="91"/>
      <c r="K323" s="90" t="s">
        <v>511</v>
      </c>
      <c r="L323" s="85" t="s">
        <v>581</v>
      </c>
      <c r="M323" s="36" t="s">
        <v>316</v>
      </c>
      <c r="N323" s="5"/>
      <c r="O323" s="5"/>
      <c r="P323" s="5"/>
      <c r="Q323" s="5"/>
      <c r="R323" s="18">
        <f>S323+U323+Z323</f>
        <v>0</v>
      </c>
      <c r="S323" s="9"/>
      <c r="T323" s="9"/>
      <c r="U323" s="9"/>
      <c r="V323" s="9"/>
      <c r="W323" s="9"/>
      <c r="X323" s="9"/>
      <c r="Y323" s="9"/>
      <c r="Z323" s="9"/>
      <c r="AA323" s="9"/>
      <c r="AB323" s="9"/>
      <c r="AC323" s="9"/>
      <c r="AD323" s="29">
        <f>O323+P323+Q323+R323+AC323</f>
        <v>0</v>
      </c>
      <c r="AE323" s="18">
        <f>AF323+AG323</f>
        <v>0</v>
      </c>
      <c r="AF323" s="9"/>
      <c r="AG323" s="9"/>
      <c r="AH323" s="9"/>
      <c r="AI323" s="9"/>
      <c r="AJ323" s="9"/>
      <c r="AK323" s="9"/>
      <c r="AL323" s="18">
        <f>AE323+AI323+AJ323+AK323</f>
        <v>0</v>
      </c>
      <c r="AM323" s="9"/>
      <c r="AN323" s="9"/>
      <c r="AO323" s="9"/>
      <c r="AP323" s="9"/>
      <c r="AQ323" s="18">
        <f>AM323+AN323+AO323+AP323</f>
        <v>0</v>
      </c>
      <c r="AR323" s="18">
        <f>AD323+AL323+AQ323</f>
        <v>0</v>
      </c>
      <c r="AS323" s="18">
        <f>AT323+AU323+AV323+AW323+AZ323+BA323</f>
        <v>0</v>
      </c>
      <c r="AT323" s="10"/>
      <c r="AU323" s="9"/>
      <c r="AV323" s="9"/>
      <c r="AW323" s="9"/>
      <c r="AX323" s="9"/>
      <c r="AY323" s="9"/>
      <c r="AZ323" s="9"/>
      <c r="BA323" s="9"/>
      <c r="BB323" s="69"/>
      <c r="BC323" s="69"/>
      <c r="BD323" s="69"/>
      <c r="BE323" s="69"/>
      <c r="BF323" s="69"/>
      <c r="BG323" s="18">
        <f>AS323+BB323+BC323+BD323+BE323+BF323</f>
        <v>0</v>
      </c>
      <c r="BH323" s="30">
        <f>N323+AR323+BG323</f>
        <v>0</v>
      </c>
      <c r="BI323" s="23"/>
      <c r="BJ323" s="5"/>
      <c r="BK323" s="24"/>
      <c r="BL323" s="5"/>
      <c r="BM323" s="24"/>
      <c r="BN323" s="24"/>
    </row>
    <row r="324" spans="4:66" ht="12" customHeight="1" x14ac:dyDescent="0.3">
      <c r="D324" s="153"/>
      <c r="E324" s="120"/>
      <c r="F324" s="102"/>
      <c r="G324" s="102"/>
      <c r="H324" s="102"/>
      <c r="I324" s="102"/>
      <c r="J324" s="91"/>
      <c r="K324" s="90"/>
      <c r="L324" s="85" t="s">
        <v>585</v>
      </c>
      <c r="M324" s="36" t="s">
        <v>317</v>
      </c>
      <c r="N324" s="5"/>
      <c r="O324" s="5"/>
      <c r="P324" s="5"/>
      <c r="Q324" s="5"/>
      <c r="R324" s="18">
        <f>S324+U324+Z324</f>
        <v>0</v>
      </c>
      <c r="S324" s="9"/>
      <c r="T324" s="9"/>
      <c r="U324" s="9"/>
      <c r="V324" s="9"/>
      <c r="W324" s="9"/>
      <c r="X324" s="9"/>
      <c r="Y324" s="9"/>
      <c r="Z324" s="9"/>
      <c r="AA324" s="9"/>
      <c r="AB324" s="9"/>
      <c r="AC324" s="9"/>
      <c r="AD324" s="29">
        <f>O324+P324+Q324+R324+AC324</f>
        <v>0</v>
      </c>
      <c r="AE324" s="18">
        <f>AF324+AG324</f>
        <v>0</v>
      </c>
      <c r="AF324" s="9"/>
      <c r="AG324" s="9"/>
      <c r="AH324" s="9"/>
      <c r="AI324" s="9"/>
      <c r="AJ324" s="9"/>
      <c r="AK324" s="9"/>
      <c r="AL324" s="18">
        <f>AE324+AI324+AJ324+AK324</f>
        <v>0</v>
      </c>
      <c r="AM324" s="9"/>
      <c r="AN324" s="9"/>
      <c r="AO324" s="9"/>
      <c r="AP324" s="9"/>
      <c r="AQ324" s="18">
        <f>AM324+AN324+AO324+AP324</f>
        <v>0</v>
      </c>
      <c r="AR324" s="18">
        <f>AD324+AL324+AQ324</f>
        <v>0</v>
      </c>
      <c r="AS324" s="18">
        <f>AT324+AU324+AV324+AW324+AZ324+BA324</f>
        <v>0</v>
      </c>
      <c r="AT324" s="10"/>
      <c r="AU324" s="9"/>
      <c r="AV324" s="9"/>
      <c r="AW324" s="9"/>
      <c r="AX324" s="9"/>
      <c r="AY324" s="9"/>
      <c r="AZ324" s="9"/>
      <c r="BA324" s="9"/>
      <c r="BB324" s="69"/>
      <c r="BC324" s="69"/>
      <c r="BD324" s="69"/>
      <c r="BE324" s="69"/>
      <c r="BF324" s="69"/>
      <c r="BG324" s="18">
        <f>AS324+BB324+BC324+BD324+BE324+BF324</f>
        <v>0</v>
      </c>
      <c r="BH324" s="30">
        <f>N324+AR324+BG324</f>
        <v>0</v>
      </c>
      <c r="BI324" s="23"/>
      <c r="BJ324" s="5"/>
      <c r="BK324" s="24"/>
      <c r="BL324" s="5"/>
      <c r="BM324" s="24"/>
      <c r="BN324" s="24"/>
    </row>
    <row r="325" spans="4:66" ht="12" customHeight="1" x14ac:dyDescent="0.3">
      <c r="D325" s="153"/>
      <c r="E325" s="120"/>
      <c r="F325" s="102"/>
      <c r="G325" s="102"/>
      <c r="H325" s="102"/>
      <c r="I325" s="102"/>
      <c r="J325" s="91"/>
      <c r="K325" s="85" t="s">
        <v>620</v>
      </c>
      <c r="L325" s="85" t="s">
        <v>581</v>
      </c>
      <c r="M325" s="36" t="s">
        <v>318</v>
      </c>
      <c r="N325" s="21"/>
      <c r="O325" s="21"/>
      <c r="P325" s="5"/>
      <c r="Q325" s="5"/>
      <c r="R325" s="18">
        <f>S325+U325+Z325</f>
        <v>0</v>
      </c>
      <c r="S325" s="9"/>
      <c r="T325" s="9"/>
      <c r="U325" s="9"/>
      <c r="V325" s="9"/>
      <c r="W325" s="9"/>
      <c r="X325" s="9"/>
      <c r="Y325" s="9"/>
      <c r="Z325" s="9"/>
      <c r="AA325" s="9"/>
      <c r="AB325" s="9"/>
      <c r="AC325" s="9"/>
      <c r="AD325" s="29">
        <f>O325+P325+Q325+R325+AC325</f>
        <v>0</v>
      </c>
      <c r="AE325" s="18">
        <f>AF325+AG325</f>
        <v>0</v>
      </c>
      <c r="AF325" s="9"/>
      <c r="AG325" s="9"/>
      <c r="AH325" s="9"/>
      <c r="AI325" s="9"/>
      <c r="AJ325" s="9"/>
      <c r="AK325" s="9"/>
      <c r="AL325" s="18">
        <f>AE325+AI325+AJ325+AK325</f>
        <v>0</v>
      </c>
      <c r="AM325" s="9"/>
      <c r="AN325" s="9"/>
      <c r="AO325" s="9"/>
      <c r="AP325" s="9"/>
      <c r="AQ325" s="18">
        <f>AM325+AN325+AO325+AP325</f>
        <v>0</v>
      </c>
      <c r="AR325" s="18">
        <f>AD325+AL325+AQ325</f>
        <v>0</v>
      </c>
      <c r="AS325" s="18">
        <f>AT325+AU325+AV325+AW325+AZ325+BA325</f>
        <v>0</v>
      </c>
      <c r="AT325" s="10"/>
      <c r="AU325" s="9"/>
      <c r="AV325" s="9"/>
      <c r="AW325" s="9"/>
      <c r="AX325" s="9"/>
      <c r="AY325" s="9"/>
      <c r="AZ325" s="9"/>
      <c r="BA325" s="9"/>
      <c r="BB325" s="69"/>
      <c r="BC325" s="69"/>
      <c r="BD325" s="69"/>
      <c r="BE325" s="69"/>
      <c r="BF325" s="69"/>
      <c r="BG325" s="18">
        <f>AS325+BB325+BC325+BD325+BE325+BF325</f>
        <v>0</v>
      </c>
      <c r="BH325" s="30">
        <f>N325+AR325+BG325</f>
        <v>0</v>
      </c>
      <c r="BI325" s="23"/>
      <c r="BJ325" s="5"/>
      <c r="BK325" s="24"/>
      <c r="BL325" s="5"/>
      <c r="BM325" s="24"/>
      <c r="BN325" s="24"/>
    </row>
    <row r="326" spans="4:66" ht="12" customHeight="1" x14ac:dyDescent="0.3">
      <c r="D326" s="153"/>
      <c r="E326" s="120"/>
      <c r="F326" s="102"/>
      <c r="G326" s="102"/>
      <c r="H326" s="102"/>
      <c r="I326" s="102"/>
      <c r="J326" s="91"/>
      <c r="K326" s="85" t="s">
        <v>621</v>
      </c>
      <c r="L326" s="85" t="s">
        <v>581</v>
      </c>
      <c r="M326" s="36" t="s">
        <v>319</v>
      </c>
      <c r="N326" s="21"/>
      <c r="O326" s="21"/>
      <c r="P326" s="5"/>
      <c r="Q326" s="5"/>
      <c r="R326" s="18">
        <f>S326+U326+Z326</f>
        <v>0</v>
      </c>
      <c r="S326" s="9"/>
      <c r="T326" s="9"/>
      <c r="U326" s="9"/>
      <c r="V326" s="9"/>
      <c r="W326" s="9"/>
      <c r="X326" s="9"/>
      <c r="Y326" s="9"/>
      <c r="Z326" s="9"/>
      <c r="AA326" s="9"/>
      <c r="AB326" s="9"/>
      <c r="AC326" s="9"/>
      <c r="AD326" s="29">
        <f>O326+P326+Q326+R326+AC326</f>
        <v>0</v>
      </c>
      <c r="AE326" s="18">
        <f>AF326+AG326</f>
        <v>0</v>
      </c>
      <c r="AF326" s="9"/>
      <c r="AG326" s="9"/>
      <c r="AH326" s="9"/>
      <c r="AI326" s="9"/>
      <c r="AJ326" s="9"/>
      <c r="AK326" s="9"/>
      <c r="AL326" s="18">
        <f>AE326+AI326+AJ326+AK326</f>
        <v>0</v>
      </c>
      <c r="AM326" s="9"/>
      <c r="AN326" s="9"/>
      <c r="AO326" s="9"/>
      <c r="AP326" s="9"/>
      <c r="AQ326" s="18">
        <f>AM326+AN326+AO326+AP326</f>
        <v>0</v>
      </c>
      <c r="AR326" s="18">
        <f>AD326+AL326+AQ326</f>
        <v>0</v>
      </c>
      <c r="AS326" s="18">
        <f>AT326+AU326+AV326+AW326+AZ326+BA326</f>
        <v>0</v>
      </c>
      <c r="AT326" s="10"/>
      <c r="AU326" s="9"/>
      <c r="AV326" s="9"/>
      <c r="AW326" s="9"/>
      <c r="AX326" s="9"/>
      <c r="AY326" s="9"/>
      <c r="AZ326" s="9"/>
      <c r="BA326" s="9"/>
      <c r="BB326" s="69"/>
      <c r="BC326" s="69"/>
      <c r="BD326" s="69"/>
      <c r="BE326" s="69"/>
      <c r="BF326" s="69"/>
      <c r="BG326" s="18">
        <f>AS326+BB326+BC326+BD326+BE326+BF326</f>
        <v>0</v>
      </c>
      <c r="BH326" s="30">
        <f>N326+AR326+BG326</f>
        <v>0</v>
      </c>
      <c r="BI326" s="23"/>
      <c r="BJ326" s="5"/>
      <c r="BK326" s="24"/>
      <c r="BL326" s="5"/>
      <c r="BM326" s="24"/>
      <c r="BN326" s="24"/>
    </row>
    <row r="327" spans="4:66" ht="12" customHeight="1" x14ac:dyDescent="0.3">
      <c r="D327" s="153"/>
      <c r="E327" s="120"/>
      <c r="F327" s="102"/>
      <c r="G327" s="102"/>
      <c r="H327" s="102"/>
      <c r="I327" s="102"/>
      <c r="J327" s="91" t="s">
        <v>629</v>
      </c>
      <c r="K327" s="90" t="s">
        <v>618</v>
      </c>
      <c r="L327" s="85" t="s">
        <v>581</v>
      </c>
      <c r="M327" s="36" t="s">
        <v>320</v>
      </c>
      <c r="N327" s="5"/>
      <c r="O327" s="5"/>
      <c r="P327" s="5"/>
      <c r="Q327" s="5"/>
      <c r="R327" s="18">
        <f>S327+U327+Z327</f>
        <v>0</v>
      </c>
      <c r="S327" s="21"/>
      <c r="T327" s="21"/>
      <c r="U327" s="21"/>
      <c r="V327" s="21"/>
      <c r="W327" s="21"/>
      <c r="X327" s="21"/>
      <c r="Y327" s="21"/>
      <c r="Z327" s="21"/>
      <c r="AA327" s="21"/>
      <c r="AB327" s="21"/>
      <c r="AC327" s="21"/>
      <c r="AD327" s="29">
        <f>O327+P327+Q327+R327+AC327</f>
        <v>0</v>
      </c>
      <c r="AE327" s="18">
        <f>AF327+AG327</f>
        <v>0</v>
      </c>
      <c r="AF327" s="9"/>
      <c r="AG327" s="9"/>
      <c r="AH327" s="9"/>
      <c r="AI327" s="9"/>
      <c r="AJ327" s="9"/>
      <c r="AK327" s="9"/>
      <c r="AL327" s="18">
        <f>AE327+AI327+AJ327+AK327</f>
        <v>0</v>
      </c>
      <c r="AM327" s="9"/>
      <c r="AN327" s="9"/>
      <c r="AO327" s="9"/>
      <c r="AP327" s="9"/>
      <c r="AQ327" s="18">
        <f>AM327+AN327+AO327+AP327</f>
        <v>0</v>
      </c>
      <c r="AR327" s="18">
        <f>AD327+AL327+AQ327</f>
        <v>0</v>
      </c>
      <c r="AS327" s="18">
        <f>AT327+AU327+AV327+AW327+AZ327+BA327</f>
        <v>0</v>
      </c>
      <c r="AT327" s="10"/>
      <c r="AU327" s="9"/>
      <c r="AV327" s="9"/>
      <c r="AW327" s="9"/>
      <c r="AX327" s="9"/>
      <c r="AY327" s="9"/>
      <c r="AZ327" s="9"/>
      <c r="BA327" s="9"/>
      <c r="BB327" s="69"/>
      <c r="BC327" s="69"/>
      <c r="BD327" s="69"/>
      <c r="BE327" s="69"/>
      <c r="BF327" s="69"/>
      <c r="BG327" s="18">
        <f>AS327+BB327+BC327+BD327+BE327+BF327</f>
        <v>0</v>
      </c>
      <c r="BH327" s="30">
        <f>N327+AR327+BG327</f>
        <v>0</v>
      </c>
      <c r="BI327" s="23"/>
      <c r="BJ327" s="5"/>
      <c r="BK327" s="24"/>
      <c r="BL327" s="5"/>
      <c r="BM327" s="24"/>
      <c r="BN327" s="24"/>
    </row>
    <row r="328" spans="4:66" ht="12" customHeight="1" x14ac:dyDescent="0.3">
      <c r="D328" s="153"/>
      <c r="E328" s="120"/>
      <c r="F328" s="102"/>
      <c r="G328" s="102"/>
      <c r="H328" s="102"/>
      <c r="I328" s="102"/>
      <c r="J328" s="91"/>
      <c r="K328" s="90"/>
      <c r="L328" s="85" t="s">
        <v>582</v>
      </c>
      <c r="M328" s="36" t="s">
        <v>321</v>
      </c>
      <c r="N328" s="9"/>
      <c r="O328" s="9"/>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30">
        <f>N328+O328+P328+Q328</f>
        <v>0</v>
      </c>
      <c r="BI328" s="23"/>
      <c r="BJ328" s="5"/>
      <c r="BK328" s="24"/>
      <c r="BL328" s="5"/>
      <c r="BM328" s="24"/>
      <c r="BN328" s="24"/>
    </row>
    <row r="329" spans="4:66" ht="12" customHeight="1" x14ac:dyDescent="0.3">
      <c r="D329" s="153"/>
      <c r="E329" s="120"/>
      <c r="F329" s="102"/>
      <c r="G329" s="102"/>
      <c r="H329" s="102"/>
      <c r="I329" s="102"/>
      <c r="J329" s="91"/>
      <c r="K329" s="90" t="s">
        <v>619</v>
      </c>
      <c r="L329" s="85" t="s">
        <v>581</v>
      </c>
      <c r="M329" s="36" t="s">
        <v>322</v>
      </c>
      <c r="N329" s="5"/>
      <c r="O329" s="5"/>
      <c r="P329" s="5"/>
      <c r="Q329" s="5"/>
      <c r="R329" s="18">
        <f>S329+U329+Z329</f>
        <v>0</v>
      </c>
      <c r="S329" s="21"/>
      <c r="T329" s="21"/>
      <c r="U329" s="21"/>
      <c r="V329" s="21"/>
      <c r="W329" s="21"/>
      <c r="X329" s="21"/>
      <c r="Y329" s="21"/>
      <c r="Z329" s="21"/>
      <c r="AA329" s="21"/>
      <c r="AB329" s="21"/>
      <c r="AC329" s="21"/>
      <c r="AD329" s="29">
        <f>O329+P329+Q329+R329+AC329</f>
        <v>0</v>
      </c>
      <c r="AE329" s="18">
        <f>AF329+AG329</f>
        <v>0</v>
      </c>
      <c r="AF329" s="9"/>
      <c r="AG329" s="9"/>
      <c r="AH329" s="9"/>
      <c r="AI329" s="9"/>
      <c r="AJ329" s="9"/>
      <c r="AK329" s="9"/>
      <c r="AL329" s="18">
        <f>AE329+AI329+AJ329+AK329</f>
        <v>0</v>
      </c>
      <c r="AM329" s="9"/>
      <c r="AN329" s="9"/>
      <c r="AO329" s="9"/>
      <c r="AP329" s="9"/>
      <c r="AQ329" s="18">
        <f>AM329+AN329+AO329+AP329</f>
        <v>0</v>
      </c>
      <c r="AR329" s="18">
        <f>AD329+AL329+AQ329</f>
        <v>0</v>
      </c>
      <c r="AS329" s="18">
        <f>AT329+AU329+AV329+AW329+AZ329+BA329</f>
        <v>0</v>
      </c>
      <c r="AT329" s="10"/>
      <c r="AU329" s="9"/>
      <c r="AV329" s="9"/>
      <c r="AW329" s="9"/>
      <c r="AX329" s="9"/>
      <c r="AY329" s="9"/>
      <c r="AZ329" s="9"/>
      <c r="BA329" s="9"/>
      <c r="BB329" s="69"/>
      <c r="BC329" s="69"/>
      <c r="BD329" s="69"/>
      <c r="BE329" s="69"/>
      <c r="BF329" s="69"/>
      <c r="BG329" s="18">
        <f>AS329+BB329+BC329+BD329+BE329+BF329</f>
        <v>0</v>
      </c>
      <c r="BH329" s="30">
        <f>N329+AR329+BG329</f>
        <v>0</v>
      </c>
      <c r="BI329" s="23"/>
      <c r="BJ329" s="5"/>
      <c r="BK329" s="24"/>
      <c r="BL329" s="5"/>
      <c r="BM329" s="24"/>
      <c r="BN329" s="24"/>
    </row>
    <row r="330" spans="4:66" ht="12" customHeight="1" x14ac:dyDescent="0.3">
      <c r="D330" s="153"/>
      <c r="E330" s="120"/>
      <c r="F330" s="102"/>
      <c r="G330" s="102"/>
      <c r="H330" s="102"/>
      <c r="I330" s="102"/>
      <c r="J330" s="91"/>
      <c r="K330" s="90"/>
      <c r="L330" s="85" t="s">
        <v>582</v>
      </c>
      <c r="M330" s="36" t="s">
        <v>323</v>
      </c>
      <c r="N330" s="9"/>
      <c r="O330" s="9"/>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30">
        <f>N330+O330+P330+Q330</f>
        <v>0</v>
      </c>
      <c r="BI330" s="23"/>
      <c r="BJ330" s="5"/>
      <c r="BK330" s="24"/>
      <c r="BL330" s="5"/>
      <c r="BM330" s="24"/>
      <c r="BN330" s="24"/>
    </row>
    <row r="331" spans="4:66" ht="12" customHeight="1" x14ac:dyDescent="0.3">
      <c r="D331" s="153"/>
      <c r="E331" s="120"/>
      <c r="F331" s="102"/>
      <c r="G331" s="102"/>
      <c r="H331" s="102"/>
      <c r="I331" s="102"/>
      <c r="J331" s="91"/>
      <c r="K331" s="90" t="s">
        <v>511</v>
      </c>
      <c r="L331" s="85" t="s">
        <v>581</v>
      </c>
      <c r="M331" s="36" t="s">
        <v>324</v>
      </c>
      <c r="N331" s="5"/>
      <c r="O331" s="5"/>
      <c r="P331" s="5"/>
      <c r="Q331" s="5"/>
      <c r="R331" s="18">
        <f>S331+U331+Z331</f>
        <v>0</v>
      </c>
      <c r="S331" s="9"/>
      <c r="T331" s="9"/>
      <c r="U331" s="9"/>
      <c r="V331" s="9"/>
      <c r="W331" s="9"/>
      <c r="X331" s="9"/>
      <c r="Y331" s="9"/>
      <c r="Z331" s="9"/>
      <c r="AA331" s="9"/>
      <c r="AB331" s="9"/>
      <c r="AC331" s="9"/>
      <c r="AD331" s="29">
        <f>O331+P331+Q331+R331+AC331</f>
        <v>0</v>
      </c>
      <c r="AE331" s="18">
        <f>AF331+AG331</f>
        <v>0</v>
      </c>
      <c r="AF331" s="9"/>
      <c r="AG331" s="9"/>
      <c r="AH331" s="9"/>
      <c r="AI331" s="9"/>
      <c r="AJ331" s="9"/>
      <c r="AK331" s="9"/>
      <c r="AL331" s="18">
        <f>AE331+AI331+AJ331+AK331</f>
        <v>0</v>
      </c>
      <c r="AM331" s="9"/>
      <c r="AN331" s="9"/>
      <c r="AO331" s="9"/>
      <c r="AP331" s="9"/>
      <c r="AQ331" s="18">
        <f>AM331+AN331+AO331+AP331</f>
        <v>0</v>
      </c>
      <c r="AR331" s="18">
        <f>AD331+AL331+AQ331</f>
        <v>0</v>
      </c>
      <c r="AS331" s="18">
        <f>AT331+AU331+AV331+AW331+AZ331+BA331</f>
        <v>0</v>
      </c>
      <c r="AT331" s="10"/>
      <c r="AU331" s="9"/>
      <c r="AV331" s="9"/>
      <c r="AW331" s="9"/>
      <c r="AX331" s="9"/>
      <c r="AY331" s="9"/>
      <c r="AZ331" s="9"/>
      <c r="BA331" s="9"/>
      <c r="BB331" s="69"/>
      <c r="BC331" s="69"/>
      <c r="BD331" s="69"/>
      <c r="BE331" s="69"/>
      <c r="BF331" s="69"/>
      <c r="BG331" s="18">
        <f>AS331+BB331+BC331+BD331+BE331+BF331</f>
        <v>0</v>
      </c>
      <c r="BH331" s="30">
        <f>N331+AR331+BG331</f>
        <v>0</v>
      </c>
      <c r="BI331" s="23"/>
      <c r="BJ331" s="5"/>
      <c r="BK331" s="24"/>
      <c r="BL331" s="5"/>
      <c r="BM331" s="24"/>
      <c r="BN331" s="24"/>
    </row>
    <row r="332" spans="4:66" ht="12" customHeight="1" x14ac:dyDescent="0.3">
      <c r="D332" s="153"/>
      <c r="E332" s="120"/>
      <c r="F332" s="102"/>
      <c r="G332" s="102"/>
      <c r="H332" s="102"/>
      <c r="I332" s="102"/>
      <c r="J332" s="91"/>
      <c r="K332" s="90"/>
      <c r="L332" s="85" t="s">
        <v>585</v>
      </c>
      <c r="M332" s="36" t="s">
        <v>325</v>
      </c>
      <c r="N332" s="5"/>
      <c r="O332" s="5"/>
      <c r="P332" s="5"/>
      <c r="Q332" s="5"/>
      <c r="R332" s="18">
        <f>S332+U332+Z332</f>
        <v>0</v>
      </c>
      <c r="S332" s="9"/>
      <c r="T332" s="9"/>
      <c r="U332" s="9"/>
      <c r="V332" s="9"/>
      <c r="W332" s="9"/>
      <c r="X332" s="9"/>
      <c r="Y332" s="9"/>
      <c r="Z332" s="9"/>
      <c r="AA332" s="9"/>
      <c r="AB332" s="9"/>
      <c r="AC332" s="9"/>
      <c r="AD332" s="29">
        <f>O332+P332+Q332+R332+AC332</f>
        <v>0</v>
      </c>
      <c r="AE332" s="18">
        <f>AF332+AG332</f>
        <v>0</v>
      </c>
      <c r="AF332" s="9"/>
      <c r="AG332" s="9"/>
      <c r="AH332" s="9"/>
      <c r="AI332" s="9"/>
      <c r="AJ332" s="9"/>
      <c r="AK332" s="9"/>
      <c r="AL332" s="18">
        <f>AE332+AI332+AJ332+AK332</f>
        <v>0</v>
      </c>
      <c r="AM332" s="9"/>
      <c r="AN332" s="9"/>
      <c r="AO332" s="9"/>
      <c r="AP332" s="9"/>
      <c r="AQ332" s="18">
        <f>AM332+AN332+AO332+AP332</f>
        <v>0</v>
      </c>
      <c r="AR332" s="18">
        <f>AD332+AL332+AQ332</f>
        <v>0</v>
      </c>
      <c r="AS332" s="18">
        <f>AT332+AU332+AV332+AW332+AZ332+BA332</f>
        <v>0</v>
      </c>
      <c r="AT332" s="10"/>
      <c r="AU332" s="9"/>
      <c r="AV332" s="9"/>
      <c r="AW332" s="9"/>
      <c r="AX332" s="9"/>
      <c r="AY332" s="9"/>
      <c r="AZ332" s="9"/>
      <c r="BA332" s="9"/>
      <c r="BB332" s="69"/>
      <c r="BC332" s="69"/>
      <c r="BD332" s="69"/>
      <c r="BE332" s="69"/>
      <c r="BF332" s="69"/>
      <c r="BG332" s="18">
        <f>AS332+BB332+BC332+BD332+BE332+BF332</f>
        <v>0</v>
      </c>
      <c r="BH332" s="30">
        <f>N332+AR332+BG332</f>
        <v>0</v>
      </c>
      <c r="BI332" s="23"/>
      <c r="BJ332" s="5"/>
      <c r="BK332" s="24"/>
      <c r="BL332" s="5"/>
      <c r="BM332" s="24"/>
      <c r="BN332" s="24"/>
    </row>
    <row r="333" spans="4:66" ht="12" customHeight="1" x14ac:dyDescent="0.3">
      <c r="D333" s="153"/>
      <c r="E333" s="120"/>
      <c r="F333" s="102"/>
      <c r="G333" s="102"/>
      <c r="H333" s="102"/>
      <c r="I333" s="102"/>
      <c r="J333" s="91"/>
      <c r="K333" s="85" t="s">
        <v>620</v>
      </c>
      <c r="L333" s="85" t="s">
        <v>581</v>
      </c>
      <c r="M333" s="36" t="s">
        <v>326</v>
      </c>
      <c r="N333" s="21"/>
      <c r="O333" s="21"/>
      <c r="P333" s="5"/>
      <c r="Q333" s="5"/>
      <c r="R333" s="18">
        <f>S333+U333+Z333</f>
        <v>0</v>
      </c>
      <c r="S333" s="9"/>
      <c r="T333" s="9"/>
      <c r="U333" s="9"/>
      <c r="V333" s="9"/>
      <c r="W333" s="9"/>
      <c r="X333" s="9"/>
      <c r="Y333" s="9"/>
      <c r="Z333" s="9"/>
      <c r="AA333" s="9"/>
      <c r="AB333" s="9"/>
      <c r="AC333" s="9"/>
      <c r="AD333" s="29">
        <f>O333+P333+Q333+R333+AC333</f>
        <v>0</v>
      </c>
      <c r="AE333" s="18">
        <f>AF333+AG333</f>
        <v>0</v>
      </c>
      <c r="AF333" s="9"/>
      <c r="AG333" s="9"/>
      <c r="AH333" s="9"/>
      <c r="AI333" s="9"/>
      <c r="AJ333" s="9"/>
      <c r="AK333" s="9"/>
      <c r="AL333" s="18">
        <f>AE333+AI333+AJ333+AK333</f>
        <v>0</v>
      </c>
      <c r="AM333" s="9"/>
      <c r="AN333" s="9"/>
      <c r="AO333" s="9"/>
      <c r="AP333" s="9"/>
      <c r="AQ333" s="18">
        <f>AM333+AN333+AO333+AP333</f>
        <v>0</v>
      </c>
      <c r="AR333" s="18">
        <f>AD333+AL333+AQ333</f>
        <v>0</v>
      </c>
      <c r="AS333" s="18">
        <f>AT333+AU333+AV333+AW333+AZ333+BA333</f>
        <v>0</v>
      </c>
      <c r="AT333" s="10"/>
      <c r="AU333" s="9"/>
      <c r="AV333" s="9"/>
      <c r="AW333" s="9"/>
      <c r="AX333" s="9"/>
      <c r="AY333" s="9"/>
      <c r="AZ333" s="9"/>
      <c r="BA333" s="9"/>
      <c r="BB333" s="69"/>
      <c r="BC333" s="69"/>
      <c r="BD333" s="69"/>
      <c r="BE333" s="69"/>
      <c r="BF333" s="69"/>
      <c r="BG333" s="18">
        <f>AS333+BB333+BC333+BD333+BE333+BF333</f>
        <v>0</v>
      </c>
      <c r="BH333" s="30">
        <f>N333+AR333+BG333</f>
        <v>0</v>
      </c>
      <c r="BI333" s="23"/>
      <c r="BJ333" s="5"/>
      <c r="BK333" s="24"/>
      <c r="BL333" s="5"/>
      <c r="BM333" s="24"/>
      <c r="BN333" s="24"/>
    </row>
    <row r="334" spans="4:66" ht="12" customHeight="1" x14ac:dyDescent="0.3">
      <c r="D334" s="153"/>
      <c r="E334" s="120"/>
      <c r="F334" s="102"/>
      <c r="G334" s="102"/>
      <c r="H334" s="102"/>
      <c r="I334" s="102"/>
      <c r="J334" s="91"/>
      <c r="K334" s="85" t="s">
        <v>621</v>
      </c>
      <c r="L334" s="85" t="s">
        <v>581</v>
      </c>
      <c r="M334" s="36" t="s">
        <v>327</v>
      </c>
      <c r="N334" s="21"/>
      <c r="O334" s="21"/>
      <c r="P334" s="5"/>
      <c r="Q334" s="5"/>
      <c r="R334" s="18">
        <f>S334+U334+Z334</f>
        <v>0</v>
      </c>
      <c r="S334" s="9"/>
      <c r="T334" s="9"/>
      <c r="U334" s="9"/>
      <c r="V334" s="9"/>
      <c r="W334" s="9"/>
      <c r="X334" s="9"/>
      <c r="Y334" s="9"/>
      <c r="Z334" s="9"/>
      <c r="AA334" s="9"/>
      <c r="AB334" s="9"/>
      <c r="AC334" s="9"/>
      <c r="AD334" s="29">
        <f>O334+P334+Q334+R334+AC334</f>
        <v>0</v>
      </c>
      <c r="AE334" s="18">
        <f>AF334+AG334</f>
        <v>0</v>
      </c>
      <c r="AF334" s="9"/>
      <c r="AG334" s="9"/>
      <c r="AH334" s="9"/>
      <c r="AI334" s="9"/>
      <c r="AJ334" s="9"/>
      <c r="AK334" s="9"/>
      <c r="AL334" s="18">
        <f>AE334+AI334+AJ334+AK334</f>
        <v>0</v>
      </c>
      <c r="AM334" s="9"/>
      <c r="AN334" s="9"/>
      <c r="AO334" s="9"/>
      <c r="AP334" s="9"/>
      <c r="AQ334" s="18">
        <f>AM334+AN334+AO334+AP334</f>
        <v>0</v>
      </c>
      <c r="AR334" s="18">
        <f>AD334+AL334+AQ334</f>
        <v>0</v>
      </c>
      <c r="AS334" s="18">
        <f>AT334+AU334+AV334+AW334+AZ334+BA334</f>
        <v>0</v>
      </c>
      <c r="AT334" s="10"/>
      <c r="AU334" s="9"/>
      <c r="AV334" s="9"/>
      <c r="AW334" s="9"/>
      <c r="AX334" s="9"/>
      <c r="AY334" s="9"/>
      <c r="AZ334" s="9"/>
      <c r="BA334" s="9"/>
      <c r="BB334" s="69"/>
      <c r="BC334" s="69"/>
      <c r="BD334" s="69"/>
      <c r="BE334" s="69"/>
      <c r="BF334" s="69"/>
      <c r="BG334" s="18">
        <f>AS334+BB334+BC334+BD334+BE334+BF334</f>
        <v>0</v>
      </c>
      <c r="BH334" s="30">
        <f>N334+AR334+BG334</f>
        <v>0</v>
      </c>
      <c r="BI334" s="23"/>
      <c r="BJ334" s="5"/>
      <c r="BK334" s="24"/>
      <c r="BL334" s="5"/>
      <c r="BM334" s="24"/>
      <c r="BN334" s="24"/>
    </row>
    <row r="335" spans="4:66" ht="12" customHeight="1" x14ac:dyDescent="0.3">
      <c r="D335" s="153"/>
      <c r="E335" s="121"/>
      <c r="F335" s="123" t="s">
        <v>630</v>
      </c>
      <c r="G335" s="123"/>
      <c r="H335" s="123"/>
      <c r="I335" s="123"/>
      <c r="J335" s="123"/>
      <c r="K335" s="123"/>
      <c r="L335" s="123"/>
      <c r="M335" s="36" t="s">
        <v>328</v>
      </c>
      <c r="N335" s="18">
        <f t="shared" ref="N335:BH335" si="135">N161+N164+N173+N174+N176+N178+N180+N192+N204+N211+N221+N228+N236+N246+N251+N259+N262+N270+N271+N273+N275+N277+N278+N279+N281+N283+N285+N286+N287+N289+N291+N293+N294+N295+N297+N299+N301+N302+N303+N305+N307+N309+N310+N311+N313+N315+N317+N318+N319+N321+N323+N325+N326+N327+N329+N331+N333+N334</f>
        <v>-50</v>
      </c>
      <c r="O335" s="18">
        <f t="shared" si="135"/>
        <v>0</v>
      </c>
      <c r="P335" s="18">
        <f t="shared" si="135"/>
        <v>0</v>
      </c>
      <c r="Q335" s="18">
        <f t="shared" si="135"/>
        <v>0</v>
      </c>
      <c r="R335" s="18">
        <f t="shared" si="135"/>
        <v>-2300</v>
      </c>
      <c r="S335" s="18">
        <f t="shared" si="135"/>
        <v>-2300</v>
      </c>
      <c r="T335" s="18">
        <f t="shared" si="135"/>
        <v>0</v>
      </c>
      <c r="U335" s="18">
        <f t="shared" si="135"/>
        <v>0</v>
      </c>
      <c r="V335" s="18">
        <f t="shared" si="135"/>
        <v>0</v>
      </c>
      <c r="W335" s="18">
        <f t="shared" si="135"/>
        <v>0</v>
      </c>
      <c r="X335" s="18">
        <f t="shared" si="135"/>
        <v>0</v>
      </c>
      <c r="Y335" s="18">
        <f t="shared" si="135"/>
        <v>0</v>
      </c>
      <c r="Z335" s="18">
        <f t="shared" si="135"/>
        <v>0</v>
      </c>
      <c r="AA335" s="18">
        <f t="shared" si="135"/>
        <v>0</v>
      </c>
      <c r="AB335" s="18">
        <f t="shared" si="135"/>
        <v>0</v>
      </c>
      <c r="AC335" s="18">
        <f t="shared" si="135"/>
        <v>0</v>
      </c>
      <c r="AD335" s="18">
        <f t="shared" si="135"/>
        <v>-2300</v>
      </c>
      <c r="AE335" s="18">
        <f t="shared" si="135"/>
        <v>0</v>
      </c>
      <c r="AF335" s="18">
        <f t="shared" si="135"/>
        <v>0</v>
      </c>
      <c r="AG335" s="18">
        <f t="shared" si="135"/>
        <v>0</v>
      </c>
      <c r="AH335" s="18">
        <f t="shared" si="135"/>
        <v>0</v>
      </c>
      <c r="AI335" s="18">
        <f t="shared" si="135"/>
        <v>0</v>
      </c>
      <c r="AJ335" s="18">
        <f t="shared" si="135"/>
        <v>0</v>
      </c>
      <c r="AK335" s="18">
        <f t="shared" si="135"/>
        <v>0</v>
      </c>
      <c r="AL335" s="18">
        <f t="shared" si="135"/>
        <v>0</v>
      </c>
      <c r="AM335" s="18">
        <f t="shared" si="135"/>
        <v>0</v>
      </c>
      <c r="AN335" s="18">
        <f t="shared" si="135"/>
        <v>-50</v>
      </c>
      <c r="AO335" s="18">
        <f t="shared" si="135"/>
        <v>0</v>
      </c>
      <c r="AP335" s="18">
        <f t="shared" si="135"/>
        <v>0</v>
      </c>
      <c r="AQ335" s="18">
        <f t="shared" si="135"/>
        <v>-50</v>
      </c>
      <c r="AR335" s="18">
        <f t="shared" si="135"/>
        <v>-2350</v>
      </c>
      <c r="AS335" s="18">
        <f t="shared" si="135"/>
        <v>0</v>
      </c>
      <c r="AT335" s="18">
        <f t="shared" si="135"/>
        <v>0</v>
      </c>
      <c r="AU335" s="18">
        <f t="shared" si="135"/>
        <v>0</v>
      </c>
      <c r="AV335" s="18">
        <f t="shared" si="135"/>
        <v>0</v>
      </c>
      <c r="AW335" s="18">
        <f t="shared" si="135"/>
        <v>0</v>
      </c>
      <c r="AX335" s="18">
        <f t="shared" si="135"/>
        <v>0</v>
      </c>
      <c r="AY335" s="18">
        <f t="shared" si="135"/>
        <v>0</v>
      </c>
      <c r="AZ335" s="18">
        <f t="shared" si="135"/>
        <v>0</v>
      </c>
      <c r="BA335" s="18">
        <f t="shared" si="135"/>
        <v>0</v>
      </c>
      <c r="BB335" s="18">
        <f t="shared" si="135"/>
        <v>0</v>
      </c>
      <c r="BC335" s="18">
        <f t="shared" si="135"/>
        <v>0</v>
      </c>
      <c r="BD335" s="18">
        <f t="shared" si="135"/>
        <v>0</v>
      </c>
      <c r="BE335" s="18">
        <f t="shared" si="135"/>
        <v>0</v>
      </c>
      <c r="BF335" s="18">
        <f t="shared" si="135"/>
        <v>0</v>
      </c>
      <c r="BG335" s="18">
        <f t="shared" si="135"/>
        <v>0</v>
      </c>
      <c r="BH335" s="18">
        <f t="shared" si="135"/>
        <v>-2400</v>
      </c>
      <c r="BI335" s="23"/>
      <c r="BJ335" s="5"/>
      <c r="BK335" s="24"/>
      <c r="BL335" s="5"/>
      <c r="BM335" s="24"/>
      <c r="BN335" s="24"/>
    </row>
  </sheetData>
  <mergeCells count="276">
    <mergeCell ref="K33:L33"/>
    <mergeCell ref="D14:L14"/>
    <mergeCell ref="M14:BN14"/>
    <mergeCell ref="D15:L17"/>
    <mergeCell ref="M15:M16"/>
    <mergeCell ref="N15:N16"/>
    <mergeCell ref="O15:AD15"/>
    <mergeCell ref="AE15:AL15"/>
    <mergeCell ref="AM15:AQ15"/>
    <mergeCell ref="AR15:AR16"/>
    <mergeCell ref="AS15:BG15"/>
    <mergeCell ref="BN15:BN16"/>
    <mergeCell ref="BH15:BH16"/>
    <mergeCell ref="BI15:BI16"/>
    <mergeCell ref="BJ15:BJ16"/>
    <mergeCell ref="BK15:BK16"/>
    <mergeCell ref="BL15:BL16"/>
    <mergeCell ref="BM15:BM16"/>
    <mergeCell ref="D18:D335"/>
    <mergeCell ref="E18:E146"/>
    <mergeCell ref="F18:G59"/>
    <mergeCell ref="H18:I41"/>
    <mergeCell ref="K18:L18"/>
    <mergeCell ref="J19:J21"/>
    <mergeCell ref="K19:L19"/>
    <mergeCell ref="K20:L20"/>
    <mergeCell ref="K21:L21"/>
    <mergeCell ref="J27:J31"/>
    <mergeCell ref="K27:L27"/>
    <mergeCell ref="K28:L28"/>
    <mergeCell ref="K29:L29"/>
    <mergeCell ref="K30:L30"/>
    <mergeCell ref="K31:L31"/>
    <mergeCell ref="K22:L22"/>
    <mergeCell ref="J23:J26"/>
    <mergeCell ref="K23:L23"/>
    <mergeCell ref="K24:L24"/>
    <mergeCell ref="K25:L25"/>
    <mergeCell ref="K26:L26"/>
    <mergeCell ref="J32:J41"/>
    <mergeCell ref="K32:L32"/>
    <mergeCell ref="K34:L34"/>
    <mergeCell ref="K35:L35"/>
    <mergeCell ref="K36:L36"/>
    <mergeCell ref="K37:L37"/>
    <mergeCell ref="K38:K39"/>
    <mergeCell ref="K40:L40"/>
    <mergeCell ref="K41:L41"/>
    <mergeCell ref="K50:L50"/>
    <mergeCell ref="K51:L51"/>
    <mergeCell ref="J52:J55"/>
    <mergeCell ref="K52:L52"/>
    <mergeCell ref="K53:L53"/>
    <mergeCell ref="K54:L54"/>
    <mergeCell ref="K55:L55"/>
    <mergeCell ref="H42:I59"/>
    <mergeCell ref="K42:L42"/>
    <mergeCell ref="J43:J50"/>
    <mergeCell ref="K43:L43"/>
    <mergeCell ref="K44:L44"/>
    <mergeCell ref="K45:L45"/>
    <mergeCell ref="K46:L46"/>
    <mergeCell ref="K47:L47"/>
    <mergeCell ref="K48:L48"/>
    <mergeCell ref="K49:L49"/>
    <mergeCell ref="J56:J59"/>
    <mergeCell ref="K56:L56"/>
    <mergeCell ref="K57:L57"/>
    <mergeCell ref="K58:L58"/>
    <mergeCell ref="K59:L59"/>
    <mergeCell ref="F60:G99"/>
    <mergeCell ref="H60:I99"/>
    <mergeCell ref="K60:L60"/>
    <mergeCell ref="K61:L61"/>
    <mergeCell ref="J62:J68"/>
    <mergeCell ref="K68:L68"/>
    <mergeCell ref="J69:J72"/>
    <mergeCell ref="K69:L69"/>
    <mergeCell ref="K70:L70"/>
    <mergeCell ref="K71:L71"/>
    <mergeCell ref="K72:L72"/>
    <mergeCell ref="K62:L62"/>
    <mergeCell ref="K63:L63"/>
    <mergeCell ref="K64:L64"/>
    <mergeCell ref="K65:L65"/>
    <mergeCell ref="K66:L66"/>
    <mergeCell ref="K67:L67"/>
    <mergeCell ref="J73:J76"/>
    <mergeCell ref="K73:L73"/>
    <mergeCell ref="K74:L74"/>
    <mergeCell ref="K75:L75"/>
    <mergeCell ref="K76:L76"/>
    <mergeCell ref="J77:J82"/>
    <mergeCell ref="K77:L77"/>
    <mergeCell ref="K78:L78"/>
    <mergeCell ref="K79:L79"/>
    <mergeCell ref="K80:L80"/>
    <mergeCell ref="K81:L81"/>
    <mergeCell ref="K82:L82"/>
    <mergeCell ref="J83:J90"/>
    <mergeCell ref="K83:L83"/>
    <mergeCell ref="K84:L84"/>
    <mergeCell ref="K85:L85"/>
    <mergeCell ref="K86:L86"/>
    <mergeCell ref="K88:K89"/>
    <mergeCell ref="K90:L90"/>
    <mergeCell ref="J91:J93"/>
    <mergeCell ref="K91:L91"/>
    <mergeCell ref="K92:L92"/>
    <mergeCell ref="K93:L93"/>
    <mergeCell ref="J94:J99"/>
    <mergeCell ref="K94:L94"/>
    <mergeCell ref="K95:L95"/>
    <mergeCell ref="K96:L96"/>
    <mergeCell ref="K97:L97"/>
    <mergeCell ref="K98:L98"/>
    <mergeCell ref="K99:L99"/>
    <mergeCell ref="F100:G133"/>
    <mergeCell ref="H100:H133"/>
    <mergeCell ref="I100:I133"/>
    <mergeCell ref="J100:J101"/>
    <mergeCell ref="K100:L100"/>
    <mergeCell ref="K101:L101"/>
    <mergeCell ref="J102:J120"/>
    <mergeCell ref="K102:L102"/>
    <mergeCell ref="K103:L103"/>
    <mergeCell ref="K110:L110"/>
    <mergeCell ref="K111:L111"/>
    <mergeCell ref="K112:L112"/>
    <mergeCell ref="K113:L113"/>
    <mergeCell ref="K114:L114"/>
    <mergeCell ref="K115:L115"/>
    <mergeCell ref="K104:L104"/>
    <mergeCell ref="K105:L105"/>
    <mergeCell ref="K106:L106"/>
    <mergeCell ref="K107:L107"/>
    <mergeCell ref="K108:L108"/>
    <mergeCell ref="K109:L109"/>
    <mergeCell ref="K116:L116"/>
    <mergeCell ref="K117:L117"/>
    <mergeCell ref="K118:L118"/>
    <mergeCell ref="K119:L119"/>
    <mergeCell ref="K120:L120"/>
    <mergeCell ref="J121:J129"/>
    <mergeCell ref="K121:L121"/>
    <mergeCell ref="K122:L122"/>
    <mergeCell ref="K123:L123"/>
    <mergeCell ref="K124:L124"/>
    <mergeCell ref="K125:L125"/>
    <mergeCell ref="K126:L126"/>
    <mergeCell ref="K127:L127"/>
    <mergeCell ref="K128:L128"/>
    <mergeCell ref="K129:L129"/>
    <mergeCell ref="J130:J133"/>
    <mergeCell ref="K130:L130"/>
    <mergeCell ref="K131:L131"/>
    <mergeCell ref="K132:L132"/>
    <mergeCell ref="K133:L133"/>
    <mergeCell ref="J139:J142"/>
    <mergeCell ref="K139:L139"/>
    <mergeCell ref="K140:L140"/>
    <mergeCell ref="K141:L141"/>
    <mergeCell ref="K142:L142"/>
    <mergeCell ref="J143:J146"/>
    <mergeCell ref="K143:L143"/>
    <mergeCell ref="F134:I134"/>
    <mergeCell ref="K134:L134"/>
    <mergeCell ref="F135:G146"/>
    <mergeCell ref="H135:H146"/>
    <mergeCell ref="I135:I146"/>
    <mergeCell ref="J135:J138"/>
    <mergeCell ref="K135:L135"/>
    <mergeCell ref="K136:L136"/>
    <mergeCell ref="K137:L137"/>
    <mergeCell ref="K138:L138"/>
    <mergeCell ref="U143:BD144"/>
    <mergeCell ref="K144:L144"/>
    <mergeCell ref="K145:L145"/>
    <mergeCell ref="K146:L146"/>
    <mergeCell ref="E147:K147"/>
    <mergeCell ref="E148:E335"/>
    <mergeCell ref="F148:I180"/>
    <mergeCell ref="J148:J163"/>
    <mergeCell ref="K149:L149"/>
    <mergeCell ref="K150:L150"/>
    <mergeCell ref="K163:L163"/>
    <mergeCell ref="J164:K164"/>
    <mergeCell ref="J165:J173"/>
    <mergeCell ref="K168:K169"/>
    <mergeCell ref="K170:K171"/>
    <mergeCell ref="J174:K175"/>
    <mergeCell ref="K151:K152"/>
    <mergeCell ref="K153:K154"/>
    <mergeCell ref="K155:K156"/>
    <mergeCell ref="K157:K158"/>
    <mergeCell ref="K159:K160"/>
    <mergeCell ref="K162:L162"/>
    <mergeCell ref="J176:J180"/>
    <mergeCell ref="K176:K177"/>
    <mergeCell ref="K178:K179"/>
    <mergeCell ref="F181:I206"/>
    <mergeCell ref="J181:J194"/>
    <mergeCell ref="K181:K182"/>
    <mergeCell ref="K183:K184"/>
    <mergeCell ref="K185:K186"/>
    <mergeCell ref="K187:K188"/>
    <mergeCell ref="K190:K191"/>
    <mergeCell ref="K223:L223"/>
    <mergeCell ref="J224:J228"/>
    <mergeCell ref="K193:L193"/>
    <mergeCell ref="K194:L194"/>
    <mergeCell ref="J195:J206"/>
    <mergeCell ref="K195:K196"/>
    <mergeCell ref="K197:K198"/>
    <mergeCell ref="K199:K200"/>
    <mergeCell ref="K202:K203"/>
    <mergeCell ref="K205:L205"/>
    <mergeCell ref="K206:L206"/>
    <mergeCell ref="J252:J259"/>
    <mergeCell ref="K254:K259"/>
    <mergeCell ref="J260:J262"/>
    <mergeCell ref="K260:K262"/>
    <mergeCell ref="J263:J270"/>
    <mergeCell ref="K265:K270"/>
    <mergeCell ref="K226:K228"/>
    <mergeCell ref="F229:I270"/>
    <mergeCell ref="J229:J238"/>
    <mergeCell ref="K231:K236"/>
    <mergeCell ref="K237:L237"/>
    <mergeCell ref="K238:L238"/>
    <mergeCell ref="J239:J246"/>
    <mergeCell ref="K241:K246"/>
    <mergeCell ref="J247:J251"/>
    <mergeCell ref="K249:K251"/>
    <mergeCell ref="F207:I228"/>
    <mergeCell ref="J207:J213"/>
    <mergeCell ref="K209:K211"/>
    <mergeCell ref="K212:L212"/>
    <mergeCell ref="K213:L213"/>
    <mergeCell ref="J214:J223"/>
    <mergeCell ref="K216:K221"/>
    <mergeCell ref="K222:L222"/>
    <mergeCell ref="F271:J278"/>
    <mergeCell ref="K271:K272"/>
    <mergeCell ref="K273:K274"/>
    <mergeCell ref="K275:K276"/>
    <mergeCell ref="F279:I334"/>
    <mergeCell ref="J279:J286"/>
    <mergeCell ref="K279:K280"/>
    <mergeCell ref="K281:K282"/>
    <mergeCell ref="K283:K284"/>
    <mergeCell ref="J287:J294"/>
    <mergeCell ref="J303:J310"/>
    <mergeCell ref="K303:K304"/>
    <mergeCell ref="K305:K306"/>
    <mergeCell ref="K307:K308"/>
    <mergeCell ref="J311:J318"/>
    <mergeCell ref="K311:K312"/>
    <mergeCell ref="K313:K314"/>
    <mergeCell ref="K315:K316"/>
    <mergeCell ref="K287:K288"/>
    <mergeCell ref="K289:K290"/>
    <mergeCell ref="K291:K292"/>
    <mergeCell ref="J295:J302"/>
    <mergeCell ref="K295:K296"/>
    <mergeCell ref="K297:K298"/>
    <mergeCell ref="K299:K300"/>
    <mergeCell ref="F335:L335"/>
    <mergeCell ref="J319:J326"/>
    <mergeCell ref="K319:K320"/>
    <mergeCell ref="K321:K322"/>
    <mergeCell ref="K323:K324"/>
    <mergeCell ref="J327:J334"/>
    <mergeCell ref="K327:K328"/>
    <mergeCell ref="K329:K330"/>
    <mergeCell ref="K331:K332"/>
  </mergeCells>
  <conditionalFormatting sqref="BM22">
    <cfRule type="cellIs" dxfId="39" priority="8" operator="between">
      <formula>BN22*1.02</formula>
      <formula>BN22/1.02</formula>
    </cfRule>
  </conditionalFormatting>
  <conditionalFormatting sqref="BM23">
    <cfRule type="cellIs" dxfId="38" priority="7" operator="between">
      <formula>BN23*1.02</formula>
      <formula>BN23/1.02</formula>
    </cfRule>
  </conditionalFormatting>
  <conditionalFormatting sqref="BM27">
    <cfRule type="cellIs" dxfId="37" priority="6" operator="between">
      <formula>BN27*1.02</formula>
      <formula>BN27/1.02</formula>
    </cfRule>
  </conditionalFormatting>
  <conditionalFormatting sqref="BM43">
    <cfRule type="cellIs" dxfId="36" priority="5" operator="between">
      <formula>BN43*1.02</formula>
      <formula>BN43/1.02</formula>
    </cfRule>
  </conditionalFormatting>
  <conditionalFormatting sqref="BM51">
    <cfRule type="cellIs" dxfId="35" priority="4" operator="between">
      <formula>BN51*1.02</formula>
      <formula>BN51/1.02</formula>
    </cfRule>
  </conditionalFormatting>
  <conditionalFormatting sqref="AD101">
    <cfRule type="cellIs" dxfId="34" priority="3" operator="between">
      <formula>AD100*1.02</formula>
      <formula>AD100/1.02</formula>
    </cfRule>
  </conditionalFormatting>
  <conditionalFormatting sqref="AL101">
    <cfRule type="cellIs" dxfId="33" priority="2" operator="between">
      <formula>AL100*1.02</formula>
      <formula>AL100/1.02</formula>
    </cfRule>
  </conditionalFormatting>
  <conditionalFormatting sqref="AQ101">
    <cfRule type="cellIs" dxfId="32" priority="1" operator="between">
      <formula>AQ100*1.02</formula>
      <formula>AQ100/1.02</formula>
    </cfRule>
  </conditionalFormatting>
  <pageMargins left="0.7" right="0.7" top="0.75" bottom="0.75" header="0.3" footer="0.3"/>
  <pageSetup paperSize="17" scale="2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2:BN335"/>
  <sheetViews>
    <sheetView showGridLines="0" zoomScale="70" zoomScaleNormal="70" workbookViewId="0">
      <selection activeCell="K53" sqref="K53:L53"/>
    </sheetView>
  </sheetViews>
  <sheetFormatPr defaultRowHeight="14.4" x14ac:dyDescent="0.3"/>
  <cols>
    <col min="5" max="9" width="8.88671875" style="44"/>
    <col min="10" max="10" width="16.6640625" style="42" customWidth="1"/>
    <col min="11" max="11" width="39.33203125" style="43" customWidth="1"/>
    <col min="12" max="12" width="38.77734375" style="43" customWidth="1"/>
    <col min="13" max="13" width="5.88671875" style="38" customWidth="1"/>
    <col min="14" max="54" width="4.77734375" customWidth="1"/>
    <col min="55" max="55" width="5.5546875" customWidth="1"/>
    <col min="56" max="56" width="5.77734375" customWidth="1"/>
    <col min="57" max="57" width="5.44140625" customWidth="1"/>
    <col min="58" max="58" width="4.77734375" customWidth="1"/>
    <col min="59" max="59" width="6.6640625" customWidth="1"/>
    <col min="60" max="60" width="5.21875" customWidth="1"/>
    <col min="61" max="66" width="4.77734375" customWidth="1"/>
  </cols>
  <sheetData>
    <row r="2" spans="4:66" x14ac:dyDescent="0.3">
      <c r="D2" t="s">
        <v>437</v>
      </c>
    </row>
    <row r="4" spans="4:66" ht="25.8" x14ac:dyDescent="0.3">
      <c r="D4" s="57" t="s">
        <v>438</v>
      </c>
      <c r="K4" s="57"/>
    </row>
    <row r="6" spans="4:66" x14ac:dyDescent="0.3">
      <c r="D6" s="64" t="s">
        <v>329</v>
      </c>
      <c r="J6" s="64" t="s">
        <v>329</v>
      </c>
    </row>
    <row r="7" spans="4:66" x14ac:dyDescent="0.3">
      <c r="D7" s="65" t="s">
        <v>439</v>
      </c>
      <c r="J7" s="65" t="s">
        <v>440</v>
      </c>
      <c r="K7" s="60"/>
      <c r="L7" s="59"/>
      <c r="M7" s="60"/>
      <c r="N7" s="58"/>
      <c r="O7" s="61"/>
      <c r="P7" s="59"/>
      <c r="Q7" s="1"/>
      <c r="R7" s="58"/>
      <c r="S7" s="61"/>
      <c r="T7" s="59"/>
      <c r="U7" s="59"/>
      <c r="V7" s="62"/>
      <c r="W7" s="62"/>
      <c r="X7" s="62"/>
      <c r="Y7" s="62"/>
    </row>
    <row r="8" spans="4:66" x14ac:dyDescent="0.3">
      <c r="K8" s="63"/>
      <c r="L8" s="59"/>
      <c r="M8" s="63"/>
      <c r="N8" s="58"/>
      <c r="O8" s="61"/>
      <c r="P8" s="59"/>
      <c r="Q8" s="1"/>
      <c r="R8" s="58"/>
      <c r="S8" s="61"/>
      <c r="T8" s="59"/>
      <c r="U8" s="59"/>
      <c r="V8" s="62"/>
      <c r="W8" s="62"/>
      <c r="X8" s="62"/>
      <c r="Y8" s="62"/>
    </row>
    <row r="9" spans="4:66" x14ac:dyDescent="0.3">
      <c r="D9" s="64" t="s">
        <v>329</v>
      </c>
    </row>
    <row r="10" spans="4:66" x14ac:dyDescent="0.3">
      <c r="D10" s="65" t="s">
        <v>441</v>
      </c>
      <c r="K10" s="60"/>
    </row>
    <row r="11" spans="4:66" x14ac:dyDescent="0.3">
      <c r="K11" s="63"/>
    </row>
    <row r="14" spans="4:66" x14ac:dyDescent="0.3">
      <c r="D14" s="155"/>
      <c r="E14" s="155"/>
      <c r="F14" s="155"/>
      <c r="G14" s="155"/>
      <c r="H14" s="155"/>
      <c r="I14" s="155"/>
      <c r="J14" s="155"/>
      <c r="K14" s="155"/>
      <c r="L14" s="155"/>
      <c r="M14" s="156" t="s">
        <v>436</v>
      </c>
      <c r="N14" s="157"/>
      <c r="O14" s="157"/>
      <c r="P14" s="157"/>
      <c r="Q14" s="157"/>
      <c r="R14" s="157"/>
      <c r="S14" s="157"/>
      <c r="T14" s="157"/>
      <c r="U14" s="157"/>
      <c r="V14" s="157"/>
      <c r="W14" s="157"/>
      <c r="X14" s="157"/>
      <c r="Y14" s="157"/>
      <c r="Z14" s="157"/>
      <c r="AA14" s="157"/>
      <c r="AB14" s="157"/>
      <c r="AC14" s="157"/>
      <c r="AD14" s="157"/>
      <c r="AE14" s="157"/>
      <c r="AF14" s="157"/>
      <c r="AG14" s="157"/>
      <c r="AH14" s="157"/>
      <c r="AI14" s="157"/>
      <c r="AJ14" s="157"/>
      <c r="AK14" s="157"/>
      <c r="AL14" s="157"/>
      <c r="AM14" s="157"/>
      <c r="AN14" s="157"/>
      <c r="AO14" s="157"/>
      <c r="AP14" s="157"/>
      <c r="AQ14" s="157"/>
      <c r="AR14" s="157"/>
      <c r="AS14" s="157"/>
      <c r="AT14" s="157"/>
      <c r="AU14" s="157"/>
      <c r="AV14" s="157"/>
      <c r="AW14" s="157"/>
      <c r="AX14" s="157"/>
      <c r="AY14" s="157"/>
      <c r="AZ14" s="157"/>
      <c r="BA14" s="157"/>
      <c r="BB14" s="157"/>
      <c r="BC14" s="157"/>
      <c r="BD14" s="157"/>
      <c r="BE14" s="157"/>
      <c r="BF14" s="157"/>
      <c r="BG14" s="157"/>
      <c r="BH14" s="157"/>
      <c r="BI14" s="157"/>
      <c r="BJ14" s="157"/>
      <c r="BK14" s="157"/>
      <c r="BL14" s="157"/>
      <c r="BM14" s="157"/>
      <c r="BN14" s="158"/>
    </row>
    <row r="15" spans="4:66" ht="14.4" customHeight="1" x14ac:dyDescent="0.3">
      <c r="D15" s="155"/>
      <c r="E15" s="155"/>
      <c r="F15" s="155"/>
      <c r="G15" s="155"/>
      <c r="H15" s="155"/>
      <c r="I15" s="155"/>
      <c r="J15" s="155"/>
      <c r="K15" s="155"/>
      <c r="L15" s="155"/>
      <c r="M15" s="159"/>
      <c r="N15" s="174" t="s">
        <v>380</v>
      </c>
      <c r="O15" s="163" t="s">
        <v>381</v>
      </c>
      <c r="P15" s="164"/>
      <c r="Q15" s="164"/>
      <c r="R15" s="164"/>
      <c r="S15" s="164"/>
      <c r="T15" s="164"/>
      <c r="U15" s="164"/>
      <c r="V15" s="164"/>
      <c r="W15" s="164"/>
      <c r="X15" s="164"/>
      <c r="Y15" s="164"/>
      <c r="Z15" s="164"/>
      <c r="AA15" s="164"/>
      <c r="AB15" s="164"/>
      <c r="AC15" s="164"/>
      <c r="AD15" s="165"/>
      <c r="AE15" s="166" t="s">
        <v>382</v>
      </c>
      <c r="AF15" s="166"/>
      <c r="AG15" s="166"/>
      <c r="AH15" s="166"/>
      <c r="AI15" s="166"/>
      <c r="AJ15" s="166"/>
      <c r="AK15" s="166"/>
      <c r="AL15" s="167"/>
      <c r="AM15" s="166" t="s">
        <v>383</v>
      </c>
      <c r="AN15" s="166"/>
      <c r="AO15" s="166"/>
      <c r="AP15" s="166"/>
      <c r="AQ15" s="167"/>
      <c r="AR15" s="161" t="s">
        <v>384</v>
      </c>
      <c r="AS15" s="163" t="s">
        <v>385</v>
      </c>
      <c r="AT15" s="164"/>
      <c r="AU15" s="164"/>
      <c r="AV15" s="164"/>
      <c r="AW15" s="164"/>
      <c r="AX15" s="164"/>
      <c r="AY15" s="164"/>
      <c r="AZ15" s="164"/>
      <c r="BA15" s="164"/>
      <c r="BB15" s="164"/>
      <c r="BC15" s="164"/>
      <c r="BD15" s="164"/>
      <c r="BE15" s="164"/>
      <c r="BF15" s="164"/>
      <c r="BG15" s="165"/>
      <c r="BH15" s="168" t="s">
        <v>386</v>
      </c>
      <c r="BI15" s="170" t="s">
        <v>387</v>
      </c>
      <c r="BJ15" s="172" t="s">
        <v>388</v>
      </c>
      <c r="BK15" s="170" t="s">
        <v>389</v>
      </c>
      <c r="BL15" s="170" t="s">
        <v>390</v>
      </c>
      <c r="BM15" s="170" t="s">
        <v>391</v>
      </c>
      <c r="BN15" s="175" t="s">
        <v>392</v>
      </c>
    </row>
    <row r="16" spans="4:66" ht="409.2" customHeight="1" x14ac:dyDescent="0.3">
      <c r="D16" s="155"/>
      <c r="E16" s="155"/>
      <c r="F16" s="155"/>
      <c r="G16" s="155"/>
      <c r="H16" s="155"/>
      <c r="I16" s="155"/>
      <c r="J16" s="155"/>
      <c r="K16" s="155"/>
      <c r="L16" s="155"/>
      <c r="M16" s="160"/>
      <c r="N16" s="176"/>
      <c r="O16" s="33" t="s">
        <v>393</v>
      </c>
      <c r="P16" s="177" t="s">
        <v>394</v>
      </c>
      <c r="Q16" s="177" t="s">
        <v>395</v>
      </c>
      <c r="R16" s="34" t="s">
        <v>396</v>
      </c>
      <c r="S16" s="34" t="s">
        <v>397</v>
      </c>
      <c r="T16" s="34" t="s">
        <v>398</v>
      </c>
      <c r="U16" s="34" t="s">
        <v>399</v>
      </c>
      <c r="V16" s="34" t="s">
        <v>400</v>
      </c>
      <c r="W16" s="34" t="s">
        <v>401</v>
      </c>
      <c r="X16" s="34" t="s">
        <v>402</v>
      </c>
      <c r="Y16" s="34" t="s">
        <v>403</v>
      </c>
      <c r="Z16" s="178" t="s">
        <v>404</v>
      </c>
      <c r="AA16" s="34" t="s">
        <v>405</v>
      </c>
      <c r="AB16" s="34" t="s">
        <v>406</v>
      </c>
      <c r="AC16" s="34" t="s">
        <v>407</v>
      </c>
      <c r="AD16" s="81" t="s">
        <v>408</v>
      </c>
      <c r="AE16" s="34" t="s">
        <v>409</v>
      </c>
      <c r="AF16" s="34" t="s">
        <v>410</v>
      </c>
      <c r="AG16" s="177" t="s">
        <v>411</v>
      </c>
      <c r="AH16" s="34" t="s">
        <v>405</v>
      </c>
      <c r="AI16" s="34" t="s">
        <v>412</v>
      </c>
      <c r="AJ16" s="34" t="s">
        <v>413</v>
      </c>
      <c r="AK16" s="34" t="s">
        <v>414</v>
      </c>
      <c r="AL16" s="81" t="s">
        <v>415</v>
      </c>
      <c r="AM16" s="34" t="s">
        <v>416</v>
      </c>
      <c r="AN16" s="34" t="s">
        <v>417</v>
      </c>
      <c r="AO16" s="34" t="s">
        <v>418</v>
      </c>
      <c r="AP16" s="177" t="s">
        <v>419</v>
      </c>
      <c r="AQ16" s="81" t="s">
        <v>420</v>
      </c>
      <c r="AR16" s="162"/>
      <c r="AS16" s="34" t="s">
        <v>421</v>
      </c>
      <c r="AT16" s="34" t="s">
        <v>422</v>
      </c>
      <c r="AU16" s="34" t="s">
        <v>423</v>
      </c>
      <c r="AV16" s="34" t="s">
        <v>424</v>
      </c>
      <c r="AW16" s="34" t="s">
        <v>425</v>
      </c>
      <c r="AX16" s="34" t="s">
        <v>426</v>
      </c>
      <c r="AY16" s="34" t="s">
        <v>427</v>
      </c>
      <c r="AZ16" s="34" t="s">
        <v>428</v>
      </c>
      <c r="BA16" s="34" t="s">
        <v>429</v>
      </c>
      <c r="BB16" s="34" t="s">
        <v>430</v>
      </c>
      <c r="BC16" s="34" t="s">
        <v>431</v>
      </c>
      <c r="BD16" s="34" t="s">
        <v>432</v>
      </c>
      <c r="BE16" s="34" t="s">
        <v>433</v>
      </c>
      <c r="BF16" s="34" t="s">
        <v>434</v>
      </c>
      <c r="BG16" s="81" t="s">
        <v>435</v>
      </c>
      <c r="BH16" s="168"/>
      <c r="BI16" s="171"/>
      <c r="BJ16" s="173"/>
      <c r="BK16" s="171"/>
      <c r="BL16" s="171"/>
      <c r="BM16" s="171"/>
      <c r="BN16" s="179"/>
    </row>
    <row r="17" spans="4:66" ht="12" customHeight="1" x14ac:dyDescent="0.3">
      <c r="D17" s="155"/>
      <c r="E17" s="155"/>
      <c r="F17" s="155"/>
      <c r="G17" s="155"/>
      <c r="H17" s="155"/>
      <c r="I17" s="155"/>
      <c r="J17" s="155"/>
      <c r="K17" s="155"/>
      <c r="L17" s="155"/>
      <c r="M17" s="35"/>
      <c r="N17" s="71" t="s">
        <v>7</v>
      </c>
      <c r="O17" s="71" t="s">
        <v>8</v>
      </c>
      <c r="P17" s="71" t="s">
        <v>9</v>
      </c>
      <c r="Q17" s="71" t="s">
        <v>10</v>
      </c>
      <c r="R17" s="71" t="s">
        <v>11</v>
      </c>
      <c r="S17" s="71" t="s">
        <v>12</v>
      </c>
      <c r="T17" s="71" t="s">
        <v>13</v>
      </c>
      <c r="U17" s="71" t="s">
        <v>14</v>
      </c>
      <c r="V17" s="74" t="s">
        <v>15</v>
      </c>
      <c r="W17" s="74" t="s">
        <v>375</v>
      </c>
      <c r="X17" s="74" t="s">
        <v>376</v>
      </c>
      <c r="Y17" s="74" t="s">
        <v>377</v>
      </c>
      <c r="Z17" s="74" t="s">
        <v>16</v>
      </c>
      <c r="AA17" s="74" t="s">
        <v>17</v>
      </c>
      <c r="AB17" s="74" t="s">
        <v>378</v>
      </c>
      <c r="AC17" s="74" t="s">
        <v>18</v>
      </c>
      <c r="AD17" s="71" t="s">
        <v>19</v>
      </c>
      <c r="AE17" s="71" t="s">
        <v>20</v>
      </c>
      <c r="AF17" s="71" t="s">
        <v>21</v>
      </c>
      <c r="AG17" s="71" t="s">
        <v>22</v>
      </c>
      <c r="AH17" s="71" t="s">
        <v>23</v>
      </c>
      <c r="AI17" s="71" t="s">
        <v>24</v>
      </c>
      <c r="AJ17" s="71" t="s">
        <v>25</v>
      </c>
      <c r="AK17" s="71" t="s">
        <v>26</v>
      </c>
      <c r="AL17" s="71" t="s">
        <v>27</v>
      </c>
      <c r="AM17" s="71" t="s">
        <v>28</v>
      </c>
      <c r="AN17" s="71" t="s">
        <v>29</v>
      </c>
      <c r="AO17" s="71" t="s">
        <v>30</v>
      </c>
      <c r="AP17" s="71" t="s">
        <v>31</v>
      </c>
      <c r="AQ17" s="71" t="s">
        <v>32</v>
      </c>
      <c r="AR17" s="71" t="s">
        <v>33</v>
      </c>
      <c r="AS17" s="71" t="s">
        <v>34</v>
      </c>
      <c r="AT17" s="71" t="s">
        <v>35</v>
      </c>
      <c r="AU17" s="71" t="s">
        <v>36</v>
      </c>
      <c r="AV17" s="71" t="s">
        <v>37</v>
      </c>
      <c r="AW17" s="71" t="s">
        <v>38</v>
      </c>
      <c r="AX17" s="71" t="s">
        <v>39</v>
      </c>
      <c r="AY17" s="71" t="s">
        <v>40</v>
      </c>
      <c r="AZ17" s="71" t="s">
        <v>41</v>
      </c>
      <c r="BA17" s="71" t="s">
        <v>42</v>
      </c>
      <c r="BB17" s="71" t="s">
        <v>43</v>
      </c>
      <c r="BC17" s="71" t="s">
        <v>44</v>
      </c>
      <c r="BD17" s="71" t="s">
        <v>45</v>
      </c>
      <c r="BE17" s="71" t="s">
        <v>46</v>
      </c>
      <c r="BF17" s="71" t="s">
        <v>47</v>
      </c>
      <c r="BG17" s="71" t="s">
        <v>48</v>
      </c>
      <c r="BH17" s="71" t="s">
        <v>49</v>
      </c>
      <c r="BI17" s="71" t="s">
        <v>50</v>
      </c>
      <c r="BJ17" s="71" t="s">
        <v>51</v>
      </c>
      <c r="BK17" s="71" t="s">
        <v>52</v>
      </c>
      <c r="BL17" s="71" t="s">
        <v>53</v>
      </c>
      <c r="BM17" s="71" t="s">
        <v>54</v>
      </c>
      <c r="BN17" s="71" t="s">
        <v>55</v>
      </c>
    </row>
    <row r="18" spans="4:66" ht="12" customHeight="1" x14ac:dyDescent="0.3">
      <c r="D18" s="153"/>
      <c r="E18" s="154" t="s">
        <v>442</v>
      </c>
      <c r="F18" s="154" t="s">
        <v>443</v>
      </c>
      <c r="G18" s="154"/>
      <c r="H18" s="150" t="s">
        <v>444</v>
      </c>
      <c r="I18" s="150"/>
      <c r="J18" s="39" t="s">
        <v>445</v>
      </c>
      <c r="K18" s="113" t="s">
        <v>445</v>
      </c>
      <c r="L18" s="113"/>
      <c r="M18" s="36" t="s">
        <v>56</v>
      </c>
      <c r="N18" s="3"/>
      <c r="O18" s="3"/>
      <c r="P18" s="3"/>
      <c r="Q18" s="3"/>
      <c r="R18" s="5"/>
      <c r="S18" s="3"/>
      <c r="T18" s="3"/>
      <c r="U18" s="3"/>
      <c r="V18" s="3"/>
      <c r="W18" s="3"/>
      <c r="X18" s="3"/>
      <c r="Y18" s="3"/>
      <c r="Z18" s="3"/>
      <c r="AA18" s="3"/>
      <c r="AB18" s="3"/>
      <c r="AC18" s="3"/>
      <c r="AD18" s="3"/>
      <c r="AE18" s="5"/>
      <c r="AF18" s="3"/>
      <c r="AG18" s="3"/>
      <c r="AH18" s="3"/>
      <c r="AI18" s="3"/>
      <c r="AJ18" s="3"/>
      <c r="AK18" s="3"/>
      <c r="AL18" s="3"/>
      <c r="AM18" s="3"/>
      <c r="AN18" s="3"/>
      <c r="AO18" s="3"/>
      <c r="AP18" s="3"/>
      <c r="AQ18" s="3"/>
      <c r="AR18" s="3"/>
      <c r="AS18" s="5"/>
      <c r="AT18" s="3"/>
      <c r="AU18" s="3"/>
      <c r="AV18" s="3"/>
      <c r="AW18" s="3"/>
      <c r="AX18" s="3"/>
      <c r="AY18" s="3"/>
      <c r="AZ18" s="3"/>
      <c r="BA18" s="3"/>
      <c r="BB18" s="3"/>
      <c r="BC18" s="3"/>
      <c r="BD18" s="3"/>
      <c r="BE18" s="3"/>
      <c r="BF18" s="3"/>
      <c r="BG18" s="3"/>
      <c r="BH18" s="3"/>
      <c r="BI18" s="13"/>
      <c r="BJ18" s="3"/>
      <c r="BK18" s="3"/>
      <c r="BL18" s="3"/>
      <c r="BM18" s="3"/>
      <c r="BN18" s="3"/>
    </row>
    <row r="19" spans="4:66" ht="12" customHeight="1" x14ac:dyDescent="0.3">
      <c r="D19" s="153"/>
      <c r="E19" s="154"/>
      <c r="F19" s="154"/>
      <c r="G19" s="154"/>
      <c r="H19" s="150"/>
      <c r="I19" s="150"/>
      <c r="J19" s="139" t="s">
        <v>446</v>
      </c>
      <c r="K19" s="113" t="s">
        <v>447</v>
      </c>
      <c r="L19" s="113"/>
      <c r="M19" s="36" t="s">
        <v>57</v>
      </c>
      <c r="N19" s="30">
        <f>N20+N21</f>
        <v>7600</v>
      </c>
      <c r="O19" s="30">
        <f>O20+O21</f>
        <v>0</v>
      </c>
      <c r="P19" s="30">
        <f>P20+P21</f>
        <v>0</v>
      </c>
      <c r="Q19" s="30">
        <f>Q20+Q21</f>
        <v>0</v>
      </c>
      <c r="R19" s="5"/>
      <c r="S19" s="5"/>
      <c r="T19" s="5"/>
      <c r="U19" s="5"/>
      <c r="V19" s="5"/>
      <c r="W19" s="5"/>
      <c r="X19" s="5"/>
      <c r="Y19" s="5"/>
      <c r="Z19" s="5"/>
      <c r="AA19" s="5"/>
      <c r="AB19" s="5"/>
      <c r="AC19" s="5"/>
      <c r="AD19" s="18">
        <f>O19+P19+Q19+R19+AC19</f>
        <v>0</v>
      </c>
      <c r="AE19" s="5"/>
      <c r="AF19" s="5"/>
      <c r="AG19" s="5"/>
      <c r="AH19" s="5"/>
      <c r="AI19" s="5"/>
      <c r="AJ19" s="5"/>
      <c r="AK19" s="5"/>
      <c r="AL19" s="5"/>
      <c r="AM19" s="5"/>
      <c r="AN19" s="5"/>
      <c r="AO19" s="5"/>
      <c r="AP19" s="5"/>
      <c r="AQ19" s="5"/>
      <c r="AR19" s="18">
        <f>AD19+AL19+AQ19</f>
        <v>0</v>
      </c>
      <c r="AS19" s="5"/>
      <c r="AT19" s="11"/>
      <c r="AU19" s="5"/>
      <c r="AV19" s="5"/>
      <c r="AW19" s="5"/>
      <c r="AX19" s="5"/>
      <c r="AY19" s="5"/>
      <c r="AZ19" s="5"/>
      <c r="BA19" s="5"/>
      <c r="BB19" s="5"/>
      <c r="BC19" s="5"/>
      <c r="BD19" s="5"/>
      <c r="BE19" s="5"/>
      <c r="BF19" s="5"/>
      <c r="BG19" s="5"/>
      <c r="BH19" s="30">
        <f t="shared" ref="BH19:BH32" si="0">N19+AR19+BG19</f>
        <v>7600</v>
      </c>
      <c r="BI19" s="8"/>
      <c r="BJ19" s="3"/>
      <c r="BK19" s="68"/>
      <c r="BL19" s="66"/>
      <c r="BM19" s="66">
        <v>7600</v>
      </c>
      <c r="BN19" s="31">
        <f>BH19+BI19+BJ19+BK19+BL19</f>
        <v>7600</v>
      </c>
    </row>
    <row r="20" spans="4:66" ht="12" customHeight="1" x14ac:dyDescent="0.3">
      <c r="D20" s="153"/>
      <c r="E20" s="154"/>
      <c r="F20" s="154"/>
      <c r="G20" s="154"/>
      <c r="H20" s="150"/>
      <c r="I20" s="150"/>
      <c r="J20" s="139"/>
      <c r="K20" s="109" t="s">
        <v>448</v>
      </c>
      <c r="L20" s="109"/>
      <c r="M20" s="36" t="s">
        <v>58</v>
      </c>
      <c r="N20" s="75">
        <v>7600</v>
      </c>
      <c r="O20" s="4"/>
      <c r="P20" s="4"/>
      <c r="Q20" s="6"/>
      <c r="R20" s="5"/>
      <c r="S20" s="5"/>
      <c r="T20" s="5"/>
      <c r="U20" s="5"/>
      <c r="V20" s="5"/>
      <c r="W20" s="5"/>
      <c r="X20" s="5"/>
      <c r="Y20" s="5"/>
      <c r="Z20" s="5"/>
      <c r="AA20" s="5"/>
      <c r="AB20" s="5"/>
      <c r="AC20" s="5"/>
      <c r="AD20" s="18">
        <f>O20+P20+Q20+R20+AC20</f>
        <v>0</v>
      </c>
      <c r="AE20" s="5"/>
      <c r="AF20" s="5"/>
      <c r="AG20" s="5"/>
      <c r="AH20" s="5"/>
      <c r="AI20" s="5"/>
      <c r="AJ20" s="5"/>
      <c r="AK20" s="5"/>
      <c r="AL20" s="5"/>
      <c r="AM20" s="5"/>
      <c r="AN20" s="5"/>
      <c r="AO20" s="5"/>
      <c r="AP20" s="5"/>
      <c r="AQ20" s="5"/>
      <c r="AR20" s="18">
        <f>AD20+AL20+AQ20</f>
        <v>0</v>
      </c>
      <c r="AS20" s="5"/>
      <c r="AT20" s="11"/>
      <c r="AU20" s="5"/>
      <c r="AV20" s="5"/>
      <c r="AW20" s="5"/>
      <c r="AX20" s="5"/>
      <c r="AY20" s="5"/>
      <c r="AZ20" s="5"/>
      <c r="BA20" s="5"/>
      <c r="BB20" s="5"/>
      <c r="BC20" s="5"/>
      <c r="BD20" s="5"/>
      <c r="BE20" s="5"/>
      <c r="BF20" s="5"/>
      <c r="BG20" s="5"/>
      <c r="BH20" s="30">
        <f t="shared" si="0"/>
        <v>7600</v>
      </c>
      <c r="BI20" s="8"/>
      <c r="BJ20" s="3"/>
      <c r="BK20" s="46"/>
      <c r="BL20" s="5"/>
      <c r="BM20" s="50"/>
      <c r="BN20" s="8"/>
    </row>
    <row r="21" spans="4:66" ht="12" customHeight="1" x14ac:dyDescent="0.3">
      <c r="D21" s="153"/>
      <c r="E21" s="154"/>
      <c r="F21" s="154"/>
      <c r="G21" s="154"/>
      <c r="H21" s="150"/>
      <c r="I21" s="150"/>
      <c r="J21" s="139"/>
      <c r="K21" s="109" t="s">
        <v>449</v>
      </c>
      <c r="L21" s="109"/>
      <c r="M21" s="36" t="s">
        <v>59</v>
      </c>
      <c r="N21" s="4"/>
      <c r="O21" s="4"/>
      <c r="P21" s="4"/>
      <c r="Q21" s="6"/>
      <c r="R21" s="5"/>
      <c r="S21" s="5"/>
      <c r="T21" s="5"/>
      <c r="U21" s="5"/>
      <c r="V21" s="5"/>
      <c r="W21" s="5"/>
      <c r="X21" s="5"/>
      <c r="Y21" s="5"/>
      <c r="Z21" s="5"/>
      <c r="AA21" s="5"/>
      <c r="AB21" s="5"/>
      <c r="AC21" s="5"/>
      <c r="AD21" s="30">
        <f>O21+P21+Q21+R21+AC21</f>
        <v>0</v>
      </c>
      <c r="AE21" s="5"/>
      <c r="AF21" s="5"/>
      <c r="AG21" s="5"/>
      <c r="AH21" s="5"/>
      <c r="AI21" s="5"/>
      <c r="AJ21" s="5"/>
      <c r="AK21" s="5"/>
      <c r="AL21" s="5"/>
      <c r="AM21" s="5"/>
      <c r="AN21" s="5"/>
      <c r="AO21" s="5"/>
      <c r="AP21" s="5"/>
      <c r="AQ21" s="5"/>
      <c r="AR21" s="18">
        <f>AD21+AL21+AQ21</f>
        <v>0</v>
      </c>
      <c r="AS21" s="5"/>
      <c r="AT21" s="11"/>
      <c r="AU21" s="5"/>
      <c r="AV21" s="5"/>
      <c r="AW21" s="5"/>
      <c r="AX21" s="5"/>
      <c r="AY21" s="5"/>
      <c r="AZ21" s="5"/>
      <c r="BA21" s="5"/>
      <c r="BB21" s="5"/>
      <c r="BC21" s="5"/>
      <c r="BD21" s="5"/>
      <c r="BE21" s="5"/>
      <c r="BF21" s="5"/>
      <c r="BG21" s="5"/>
      <c r="BH21" s="30">
        <f t="shared" si="0"/>
        <v>0</v>
      </c>
      <c r="BI21" s="8"/>
      <c r="BJ21" s="3"/>
      <c r="BK21" s="46"/>
      <c r="BL21" s="5"/>
      <c r="BM21" s="50"/>
      <c r="BN21" s="8"/>
    </row>
    <row r="22" spans="4:66" ht="12" customHeight="1" x14ac:dyDescent="0.3">
      <c r="D22" s="153"/>
      <c r="E22" s="154"/>
      <c r="F22" s="154"/>
      <c r="G22" s="154"/>
      <c r="H22" s="150"/>
      <c r="I22" s="150"/>
      <c r="J22" s="82" t="s">
        <v>450</v>
      </c>
      <c r="K22" s="138" t="s">
        <v>451</v>
      </c>
      <c r="L22" s="138"/>
      <c r="M22" s="36" t="s">
        <v>60</v>
      </c>
      <c r="N22" s="5"/>
      <c r="O22" s="5"/>
      <c r="P22" s="5"/>
      <c r="Q22" s="5"/>
      <c r="R22" s="18">
        <f>S22+U22+Z22</f>
        <v>0</v>
      </c>
      <c r="S22" s="9"/>
      <c r="T22" s="9"/>
      <c r="U22" s="9"/>
      <c r="V22" s="9"/>
      <c r="W22" s="9"/>
      <c r="X22" s="9"/>
      <c r="Y22" s="9"/>
      <c r="Z22" s="9"/>
      <c r="AA22" s="9"/>
      <c r="AB22" s="9"/>
      <c r="AC22" s="9"/>
      <c r="AD22" s="18">
        <f>O22+P22+Q22+R22+AC22</f>
        <v>0</v>
      </c>
      <c r="AE22" s="18">
        <f>AF22+AG22</f>
        <v>0</v>
      </c>
      <c r="AF22" s="9"/>
      <c r="AG22" s="9"/>
      <c r="AH22" s="9"/>
      <c r="AI22" s="9"/>
      <c r="AJ22" s="9"/>
      <c r="AK22" s="9"/>
      <c r="AL22" s="18">
        <f>AE22+AI22+AJ22+AK22</f>
        <v>0</v>
      </c>
      <c r="AM22" s="9"/>
      <c r="AN22" s="9"/>
      <c r="AO22" s="9"/>
      <c r="AP22" s="9"/>
      <c r="AQ22" s="18">
        <f>AM22+AN22+AO22+AP22</f>
        <v>0</v>
      </c>
      <c r="AR22" s="18">
        <f>AD22+AL22+AQ22</f>
        <v>0</v>
      </c>
      <c r="AS22" s="18">
        <f>AT22+AU22+AV22+AW22+AZ22+BA22</f>
        <v>0</v>
      </c>
      <c r="AT22" s="10"/>
      <c r="AU22" s="9"/>
      <c r="AV22" s="9"/>
      <c r="AW22" s="9"/>
      <c r="AX22" s="9"/>
      <c r="AY22" s="9"/>
      <c r="AZ22" s="9"/>
      <c r="BA22" s="9"/>
      <c r="BB22" s="5"/>
      <c r="BC22" s="5"/>
      <c r="BD22" s="5"/>
      <c r="BE22" s="5"/>
      <c r="BF22" s="5"/>
      <c r="BG22" s="18">
        <f t="shared" ref="BG22:BG31" si="1">AS22+BB22+BC22+BD22+BE22+BF22</f>
        <v>0</v>
      </c>
      <c r="BH22" s="30">
        <f t="shared" si="0"/>
        <v>0</v>
      </c>
      <c r="BI22" s="19"/>
      <c r="BJ22" s="3"/>
      <c r="BK22" s="68"/>
      <c r="BL22" s="66"/>
      <c r="BM22" s="54"/>
      <c r="BN22" s="31">
        <f>BH22+BI22+BJ22+BK22+BL22</f>
        <v>0</v>
      </c>
    </row>
    <row r="23" spans="4:66" ht="12" customHeight="1" x14ac:dyDescent="0.3">
      <c r="D23" s="153"/>
      <c r="E23" s="154"/>
      <c r="F23" s="154"/>
      <c r="G23" s="154"/>
      <c r="H23" s="150"/>
      <c r="I23" s="150"/>
      <c r="J23" s="139" t="s">
        <v>452</v>
      </c>
      <c r="K23" s="113" t="s">
        <v>453</v>
      </c>
      <c r="L23" s="113"/>
      <c r="M23" s="36" t="s">
        <v>61</v>
      </c>
      <c r="N23" s="5"/>
      <c r="O23" s="5"/>
      <c r="P23" s="5"/>
      <c r="Q23" s="5"/>
      <c r="R23" s="18">
        <f t="shared" ref="R23:BA23" si="2">R24+R25</f>
        <v>0</v>
      </c>
      <c r="S23" s="18">
        <f t="shared" si="2"/>
        <v>0</v>
      </c>
      <c r="T23" s="18">
        <f t="shared" si="2"/>
        <v>0</v>
      </c>
      <c r="U23" s="18">
        <f t="shared" si="2"/>
        <v>0</v>
      </c>
      <c r="V23" s="18">
        <f t="shared" si="2"/>
        <v>0</v>
      </c>
      <c r="W23" s="18">
        <f t="shared" si="2"/>
        <v>0</v>
      </c>
      <c r="X23" s="18">
        <f t="shared" si="2"/>
        <v>0</v>
      </c>
      <c r="Y23" s="18">
        <f t="shared" si="2"/>
        <v>0</v>
      </c>
      <c r="Z23" s="18">
        <f t="shared" si="2"/>
        <v>0</v>
      </c>
      <c r="AA23" s="18">
        <f t="shared" si="2"/>
        <v>0</v>
      </c>
      <c r="AB23" s="18">
        <f>AB24+AB25</f>
        <v>0</v>
      </c>
      <c r="AC23" s="18">
        <f t="shared" si="2"/>
        <v>0</v>
      </c>
      <c r="AD23" s="18">
        <f t="shared" si="2"/>
        <v>0</v>
      </c>
      <c r="AE23" s="18">
        <f t="shared" si="2"/>
        <v>0</v>
      </c>
      <c r="AF23" s="18">
        <f t="shared" si="2"/>
        <v>0</v>
      </c>
      <c r="AG23" s="18">
        <f t="shared" si="2"/>
        <v>0</v>
      </c>
      <c r="AH23" s="18">
        <f t="shared" si="2"/>
        <v>0</v>
      </c>
      <c r="AI23" s="18">
        <f t="shared" si="2"/>
        <v>0</v>
      </c>
      <c r="AJ23" s="18">
        <f t="shared" si="2"/>
        <v>0</v>
      </c>
      <c r="AK23" s="18">
        <f t="shared" si="2"/>
        <v>0</v>
      </c>
      <c r="AL23" s="18">
        <f t="shared" si="2"/>
        <v>0</v>
      </c>
      <c r="AM23" s="18">
        <f t="shared" si="2"/>
        <v>0</v>
      </c>
      <c r="AN23" s="18">
        <f t="shared" si="2"/>
        <v>0</v>
      </c>
      <c r="AO23" s="18">
        <f t="shared" si="2"/>
        <v>0</v>
      </c>
      <c r="AP23" s="18">
        <f t="shared" si="2"/>
        <v>0</v>
      </c>
      <c r="AQ23" s="18">
        <f t="shared" si="2"/>
        <v>0</v>
      </c>
      <c r="AR23" s="18">
        <f t="shared" si="2"/>
        <v>0</v>
      </c>
      <c r="AS23" s="18">
        <f t="shared" si="2"/>
        <v>0</v>
      </c>
      <c r="AT23" s="18">
        <f t="shared" si="2"/>
        <v>0</v>
      </c>
      <c r="AU23" s="18">
        <f t="shared" si="2"/>
        <v>0</v>
      </c>
      <c r="AV23" s="18">
        <f t="shared" si="2"/>
        <v>0</v>
      </c>
      <c r="AW23" s="18">
        <f t="shared" si="2"/>
        <v>0</v>
      </c>
      <c r="AX23" s="18">
        <f t="shared" si="2"/>
        <v>0</v>
      </c>
      <c r="AY23" s="18">
        <f t="shared" si="2"/>
        <v>0</v>
      </c>
      <c r="AZ23" s="18">
        <f t="shared" si="2"/>
        <v>0</v>
      </c>
      <c r="BA23" s="18">
        <f t="shared" si="2"/>
        <v>0</v>
      </c>
      <c r="BB23" s="5"/>
      <c r="BC23" s="5"/>
      <c r="BD23" s="5"/>
      <c r="BE23" s="5"/>
      <c r="BF23" s="5"/>
      <c r="BG23" s="18">
        <f t="shared" si="1"/>
        <v>0</v>
      </c>
      <c r="BH23" s="30">
        <f t="shared" si="0"/>
        <v>0</v>
      </c>
      <c r="BI23" s="20"/>
      <c r="BJ23" s="3"/>
      <c r="BK23" s="68"/>
      <c r="BL23" s="66"/>
      <c r="BM23" s="54"/>
      <c r="BN23" s="31">
        <f>BH23+BI23+BJ23+BK23+BL23</f>
        <v>0</v>
      </c>
    </row>
    <row r="24" spans="4:66" ht="12" customHeight="1" x14ac:dyDescent="0.3">
      <c r="D24" s="153"/>
      <c r="E24" s="154"/>
      <c r="F24" s="154"/>
      <c r="G24" s="154"/>
      <c r="H24" s="150"/>
      <c r="I24" s="150"/>
      <c r="J24" s="139"/>
      <c r="K24" s="109" t="s">
        <v>454</v>
      </c>
      <c r="L24" s="109"/>
      <c r="M24" s="36" t="s">
        <v>62</v>
      </c>
      <c r="N24" s="5"/>
      <c r="O24" s="5"/>
      <c r="P24" s="5"/>
      <c r="Q24" s="5"/>
      <c r="R24" s="18">
        <f t="shared" ref="R24:R26" si="3">S24+U24+Z24</f>
        <v>0</v>
      </c>
      <c r="S24" s="9"/>
      <c r="T24" s="9"/>
      <c r="U24" s="9"/>
      <c r="V24" s="9"/>
      <c r="W24" s="9"/>
      <c r="X24" s="9"/>
      <c r="Y24" s="9"/>
      <c r="Z24" s="9"/>
      <c r="AA24" s="9"/>
      <c r="AB24" s="9"/>
      <c r="AC24" s="9"/>
      <c r="AD24" s="18">
        <f t="shared" ref="AD24:AD32" si="4">O24+P24+Q24+R24+AC24</f>
        <v>0</v>
      </c>
      <c r="AE24" s="18">
        <f>AF24+AG24</f>
        <v>0</v>
      </c>
      <c r="AF24" s="9"/>
      <c r="AG24" s="9"/>
      <c r="AH24" s="9"/>
      <c r="AI24" s="9"/>
      <c r="AJ24" s="9"/>
      <c r="AK24" s="9"/>
      <c r="AL24" s="18">
        <f>AE24+AI24+AJ24+AK24</f>
        <v>0</v>
      </c>
      <c r="AM24" s="9"/>
      <c r="AN24" s="9"/>
      <c r="AO24" s="9"/>
      <c r="AP24" s="9"/>
      <c r="AQ24" s="18">
        <f>AM24+AN24+AO24+AP24</f>
        <v>0</v>
      </c>
      <c r="AR24" s="18">
        <f t="shared" ref="AR24:AR41" si="5">AD24+AL24+AQ24</f>
        <v>0</v>
      </c>
      <c r="AS24" s="18">
        <f>AT24+AU24+AV24+AW24+AZ24+BA24</f>
        <v>0</v>
      </c>
      <c r="AT24" s="10"/>
      <c r="AU24" s="9"/>
      <c r="AV24" s="9"/>
      <c r="AW24" s="9"/>
      <c r="AX24" s="9"/>
      <c r="AY24" s="9"/>
      <c r="AZ24" s="9"/>
      <c r="BA24" s="9"/>
      <c r="BB24" s="5"/>
      <c r="BC24" s="5"/>
      <c r="BD24" s="5"/>
      <c r="BE24" s="5"/>
      <c r="BF24" s="5"/>
      <c r="BG24" s="18">
        <f t="shared" si="1"/>
        <v>0</v>
      </c>
      <c r="BH24" s="30">
        <f t="shared" si="0"/>
        <v>0</v>
      </c>
      <c r="BI24" s="8"/>
      <c r="BJ24" s="3"/>
      <c r="BK24" s="46"/>
      <c r="BL24" s="5"/>
      <c r="BM24" s="50"/>
      <c r="BN24" s="8"/>
    </row>
    <row r="25" spans="4:66" ht="12" customHeight="1" x14ac:dyDescent="0.3">
      <c r="D25" s="153"/>
      <c r="E25" s="154"/>
      <c r="F25" s="154"/>
      <c r="G25" s="154"/>
      <c r="H25" s="150"/>
      <c r="I25" s="150"/>
      <c r="J25" s="139"/>
      <c r="K25" s="109" t="s">
        <v>455</v>
      </c>
      <c r="L25" s="109"/>
      <c r="M25" s="36" t="s">
        <v>63</v>
      </c>
      <c r="N25" s="5"/>
      <c r="O25" s="5"/>
      <c r="P25" s="5"/>
      <c r="Q25" s="5"/>
      <c r="R25" s="18">
        <f>S25+U25+Z25</f>
        <v>0</v>
      </c>
      <c r="S25" s="9"/>
      <c r="T25" s="9"/>
      <c r="U25" s="9"/>
      <c r="V25" s="9"/>
      <c r="W25" s="9"/>
      <c r="X25" s="9"/>
      <c r="Y25" s="9"/>
      <c r="Z25" s="9"/>
      <c r="AA25" s="9"/>
      <c r="AB25" s="9"/>
      <c r="AC25" s="9"/>
      <c r="AD25" s="18">
        <f t="shared" si="4"/>
        <v>0</v>
      </c>
      <c r="AE25" s="18">
        <f>AF25+AG25</f>
        <v>0</v>
      </c>
      <c r="AF25" s="9"/>
      <c r="AG25" s="9"/>
      <c r="AH25" s="9"/>
      <c r="AI25" s="9"/>
      <c r="AJ25" s="9"/>
      <c r="AK25" s="9"/>
      <c r="AL25" s="18">
        <f>AE25+AI25+AJ25+AK25</f>
        <v>0</v>
      </c>
      <c r="AM25" s="9"/>
      <c r="AN25" s="9"/>
      <c r="AO25" s="9"/>
      <c r="AP25" s="9"/>
      <c r="AQ25" s="18">
        <f>AM25+AN25+AO25+AP25</f>
        <v>0</v>
      </c>
      <c r="AR25" s="18">
        <f t="shared" si="5"/>
        <v>0</v>
      </c>
      <c r="AS25" s="18">
        <f>AT25+AU25+AV25+AW25+AZ25+BA25</f>
        <v>0</v>
      </c>
      <c r="AT25" s="10"/>
      <c r="AU25" s="9"/>
      <c r="AV25" s="9"/>
      <c r="AW25" s="9"/>
      <c r="AX25" s="9"/>
      <c r="AY25" s="9"/>
      <c r="AZ25" s="9"/>
      <c r="BA25" s="9"/>
      <c r="BB25" s="5"/>
      <c r="BC25" s="5"/>
      <c r="BD25" s="5"/>
      <c r="BE25" s="5"/>
      <c r="BF25" s="5"/>
      <c r="BG25" s="18">
        <f t="shared" si="1"/>
        <v>0</v>
      </c>
      <c r="BH25" s="30">
        <f t="shared" si="0"/>
        <v>0</v>
      </c>
      <c r="BI25" s="8"/>
      <c r="BJ25" s="3"/>
      <c r="BK25" s="46"/>
      <c r="BL25" s="5"/>
      <c r="BM25" s="50"/>
      <c r="BN25" s="8"/>
    </row>
    <row r="26" spans="4:66" ht="12" customHeight="1" x14ac:dyDescent="0.3">
      <c r="D26" s="153"/>
      <c r="E26" s="154"/>
      <c r="F26" s="154"/>
      <c r="G26" s="154"/>
      <c r="H26" s="150"/>
      <c r="I26" s="150"/>
      <c r="J26" s="139"/>
      <c r="K26" s="135" t="s">
        <v>456</v>
      </c>
      <c r="L26" s="135"/>
      <c r="M26" s="36" t="s">
        <v>64</v>
      </c>
      <c r="N26" s="5"/>
      <c r="O26" s="5"/>
      <c r="P26" s="5"/>
      <c r="Q26" s="5"/>
      <c r="R26" s="18">
        <f t="shared" si="3"/>
        <v>0</v>
      </c>
      <c r="S26" s="9"/>
      <c r="T26" s="9"/>
      <c r="U26" s="9"/>
      <c r="V26" s="9"/>
      <c r="W26" s="9"/>
      <c r="X26" s="9"/>
      <c r="Y26" s="9"/>
      <c r="Z26" s="9"/>
      <c r="AA26" s="9"/>
      <c r="AB26" s="9"/>
      <c r="AC26" s="9"/>
      <c r="AD26" s="18">
        <f t="shared" si="4"/>
        <v>0</v>
      </c>
      <c r="AE26" s="18">
        <f>AF26+AG26</f>
        <v>0</v>
      </c>
      <c r="AF26" s="9"/>
      <c r="AG26" s="9"/>
      <c r="AH26" s="9"/>
      <c r="AI26" s="9"/>
      <c r="AJ26" s="9"/>
      <c r="AK26" s="9"/>
      <c r="AL26" s="18">
        <f>AE26+AI26+AJ26+AK26</f>
        <v>0</v>
      </c>
      <c r="AM26" s="9"/>
      <c r="AN26" s="9"/>
      <c r="AO26" s="9"/>
      <c r="AP26" s="9"/>
      <c r="AQ26" s="18">
        <f>AM26+AN26+AO26+AP26</f>
        <v>0</v>
      </c>
      <c r="AR26" s="18">
        <f t="shared" si="5"/>
        <v>0</v>
      </c>
      <c r="AS26" s="18">
        <f>AT26+AU26+AV26+AW26+AZ26+BA26</f>
        <v>0</v>
      </c>
      <c r="AT26" s="10"/>
      <c r="AU26" s="9"/>
      <c r="AV26" s="9"/>
      <c r="AW26" s="9"/>
      <c r="AX26" s="9"/>
      <c r="AY26" s="9"/>
      <c r="AZ26" s="9"/>
      <c r="BA26" s="9"/>
      <c r="BB26" s="5"/>
      <c r="BC26" s="5"/>
      <c r="BD26" s="5"/>
      <c r="BE26" s="5"/>
      <c r="BF26" s="5"/>
      <c r="BG26" s="18">
        <f t="shared" si="1"/>
        <v>0</v>
      </c>
      <c r="BH26" s="30">
        <f t="shared" si="0"/>
        <v>0</v>
      </c>
      <c r="BI26" s="8"/>
      <c r="BJ26" s="3"/>
      <c r="BK26" s="46"/>
      <c r="BL26" s="5"/>
      <c r="BM26" s="50"/>
      <c r="BN26" s="8"/>
    </row>
    <row r="27" spans="4:66" ht="12" customHeight="1" x14ac:dyDescent="0.3">
      <c r="D27" s="153"/>
      <c r="E27" s="154"/>
      <c r="F27" s="154"/>
      <c r="G27" s="154"/>
      <c r="H27" s="150"/>
      <c r="I27" s="150"/>
      <c r="J27" s="139" t="s">
        <v>457</v>
      </c>
      <c r="K27" s="113" t="s">
        <v>458</v>
      </c>
      <c r="L27" s="113"/>
      <c r="M27" s="36" t="s">
        <v>65</v>
      </c>
      <c r="N27" s="5"/>
      <c r="O27" s="5"/>
      <c r="P27" s="5"/>
      <c r="Q27" s="5"/>
      <c r="R27" s="18">
        <f t="shared" ref="R27:R30" si="6">V27</f>
        <v>0</v>
      </c>
      <c r="S27" s="5"/>
      <c r="T27" s="5"/>
      <c r="U27" s="18">
        <f>V27</f>
        <v>0</v>
      </c>
      <c r="V27" s="18">
        <f>W27</f>
        <v>0</v>
      </c>
      <c r="W27" s="18">
        <f>W28+W29+W30+W31</f>
        <v>0</v>
      </c>
      <c r="X27" s="18">
        <f>X28+X29+X30+X31</f>
        <v>0</v>
      </c>
      <c r="Y27" s="5"/>
      <c r="Z27" s="5"/>
      <c r="AA27" s="5"/>
      <c r="AB27" s="5"/>
      <c r="AC27" s="5"/>
      <c r="AD27" s="18">
        <f>O27+P27+Q27+R27+AC27</f>
        <v>0</v>
      </c>
      <c r="AE27" s="5"/>
      <c r="AF27" s="5"/>
      <c r="AG27" s="5"/>
      <c r="AH27" s="5"/>
      <c r="AI27" s="5"/>
      <c r="AJ27" s="5"/>
      <c r="AK27" s="5"/>
      <c r="AL27" s="5"/>
      <c r="AM27" s="5"/>
      <c r="AN27" s="5"/>
      <c r="AO27" s="5"/>
      <c r="AP27" s="5"/>
      <c r="AQ27" s="5"/>
      <c r="AR27" s="18">
        <f t="shared" si="5"/>
        <v>0</v>
      </c>
      <c r="AS27" s="5"/>
      <c r="AT27" s="11"/>
      <c r="AU27" s="5"/>
      <c r="AV27" s="11"/>
      <c r="AW27" s="5"/>
      <c r="AX27" s="11"/>
      <c r="AY27" s="5"/>
      <c r="AZ27" s="11"/>
      <c r="BA27" s="5"/>
      <c r="BB27" s="18">
        <f>BB28+BB29+BB30+BB31</f>
        <v>0</v>
      </c>
      <c r="BC27" s="18">
        <f>BC28+BC29+BC30+BC31</f>
        <v>4000</v>
      </c>
      <c r="BD27" s="18">
        <f>BD28+BD29+BD30+BD31</f>
        <v>3000</v>
      </c>
      <c r="BE27" s="18">
        <f>BE28+BE29+BE30+BE31</f>
        <v>1020</v>
      </c>
      <c r="BF27" s="18">
        <f>BF28+BF29+BF30+BF31</f>
        <v>0</v>
      </c>
      <c r="BG27" s="18">
        <f t="shared" si="1"/>
        <v>8020</v>
      </c>
      <c r="BH27" s="30">
        <f t="shared" si="0"/>
        <v>8020</v>
      </c>
      <c r="BI27" s="8"/>
      <c r="BJ27" s="3"/>
      <c r="BK27" s="68"/>
      <c r="BL27" s="66"/>
      <c r="BM27" s="54">
        <v>8020</v>
      </c>
      <c r="BN27" s="31">
        <f>BH27+BI27+BJ27+BK27+BL27</f>
        <v>8020</v>
      </c>
    </row>
    <row r="28" spans="4:66" ht="12" customHeight="1" x14ac:dyDescent="0.3">
      <c r="D28" s="153"/>
      <c r="E28" s="154"/>
      <c r="F28" s="154"/>
      <c r="G28" s="154"/>
      <c r="H28" s="150"/>
      <c r="I28" s="150"/>
      <c r="J28" s="139"/>
      <c r="K28" s="109" t="s">
        <v>459</v>
      </c>
      <c r="L28" s="109"/>
      <c r="M28" s="36" t="s">
        <v>66</v>
      </c>
      <c r="N28" s="5"/>
      <c r="O28" s="5"/>
      <c r="P28" s="5"/>
      <c r="Q28" s="5"/>
      <c r="R28" s="18">
        <f t="shared" si="6"/>
        <v>0</v>
      </c>
      <c r="S28" s="5"/>
      <c r="T28" s="5"/>
      <c r="U28" s="66"/>
      <c r="V28" s="18">
        <f t="shared" ref="V28:V31" si="7">W28</f>
        <v>0</v>
      </c>
      <c r="W28" s="66"/>
      <c r="X28" s="66"/>
      <c r="Y28" s="5"/>
      <c r="Z28" s="5"/>
      <c r="AA28" s="5"/>
      <c r="AB28" s="5"/>
      <c r="AC28" s="5"/>
      <c r="AD28" s="18">
        <f t="shared" si="4"/>
        <v>0</v>
      </c>
      <c r="AE28" s="5"/>
      <c r="AF28" s="5"/>
      <c r="AG28" s="5"/>
      <c r="AH28" s="5"/>
      <c r="AI28" s="5"/>
      <c r="AJ28" s="5"/>
      <c r="AK28" s="5"/>
      <c r="AL28" s="5"/>
      <c r="AM28" s="5"/>
      <c r="AN28" s="5"/>
      <c r="AO28" s="5"/>
      <c r="AP28" s="5"/>
      <c r="AQ28" s="5"/>
      <c r="AR28" s="18">
        <f t="shared" si="5"/>
        <v>0</v>
      </c>
      <c r="AS28" s="5"/>
      <c r="AT28" s="11"/>
      <c r="AU28" s="5"/>
      <c r="AV28" s="11"/>
      <c r="AW28" s="5"/>
      <c r="AX28" s="11"/>
      <c r="AY28" s="5"/>
      <c r="AZ28" s="11"/>
      <c r="BA28" s="5"/>
      <c r="BB28" s="66"/>
      <c r="BC28" s="66"/>
      <c r="BD28" s="66"/>
      <c r="BE28" s="66"/>
      <c r="BF28" s="66"/>
      <c r="BG28" s="18">
        <f t="shared" si="1"/>
        <v>0</v>
      </c>
      <c r="BH28" s="30">
        <f t="shared" si="0"/>
        <v>0</v>
      </c>
      <c r="BI28" s="8"/>
      <c r="BJ28" s="3"/>
      <c r="BK28" s="46"/>
      <c r="BL28" s="5"/>
      <c r="BM28" s="50"/>
      <c r="BN28" s="8"/>
    </row>
    <row r="29" spans="4:66" ht="12" customHeight="1" x14ac:dyDescent="0.3">
      <c r="D29" s="153"/>
      <c r="E29" s="154"/>
      <c r="F29" s="154"/>
      <c r="G29" s="154"/>
      <c r="H29" s="150"/>
      <c r="I29" s="150"/>
      <c r="J29" s="139"/>
      <c r="K29" s="109" t="s">
        <v>460</v>
      </c>
      <c r="L29" s="109"/>
      <c r="M29" s="36" t="s">
        <v>67</v>
      </c>
      <c r="N29" s="5"/>
      <c r="O29" s="5"/>
      <c r="P29" s="5"/>
      <c r="Q29" s="5"/>
      <c r="R29" s="18">
        <f t="shared" si="6"/>
        <v>0</v>
      </c>
      <c r="S29" s="5"/>
      <c r="T29" s="5"/>
      <c r="U29" s="66"/>
      <c r="V29" s="18">
        <f>W29</f>
        <v>0</v>
      </c>
      <c r="W29" s="66"/>
      <c r="X29" s="66"/>
      <c r="Y29" s="5"/>
      <c r="Z29" s="5"/>
      <c r="AA29" s="5"/>
      <c r="AB29" s="5"/>
      <c r="AC29" s="5"/>
      <c r="AD29" s="18">
        <f t="shared" si="4"/>
        <v>0</v>
      </c>
      <c r="AE29" s="5"/>
      <c r="AF29" s="5"/>
      <c r="AG29" s="5"/>
      <c r="AH29" s="5"/>
      <c r="AI29" s="5"/>
      <c r="AJ29" s="5"/>
      <c r="AK29" s="5"/>
      <c r="AL29" s="5"/>
      <c r="AM29" s="5"/>
      <c r="AN29" s="5"/>
      <c r="AO29" s="5"/>
      <c r="AP29" s="5"/>
      <c r="AQ29" s="5"/>
      <c r="AR29" s="18">
        <f t="shared" si="5"/>
        <v>0</v>
      </c>
      <c r="AS29" s="5"/>
      <c r="AT29" s="11"/>
      <c r="AU29" s="5"/>
      <c r="AV29" s="11"/>
      <c r="AW29" s="5"/>
      <c r="AX29" s="11"/>
      <c r="AY29" s="5"/>
      <c r="AZ29" s="11"/>
      <c r="BA29" s="5"/>
      <c r="BB29" s="67"/>
      <c r="BC29" s="66"/>
      <c r="BD29" s="67"/>
      <c r="BE29" s="76">
        <v>1020</v>
      </c>
      <c r="BF29" s="67"/>
      <c r="BG29" s="18">
        <f t="shared" si="1"/>
        <v>1020</v>
      </c>
      <c r="BH29" s="30">
        <f t="shared" si="0"/>
        <v>1020</v>
      </c>
      <c r="BI29" s="8"/>
      <c r="BJ29" s="3"/>
      <c r="BK29" s="46"/>
      <c r="BL29" s="5"/>
      <c r="BM29" s="50"/>
      <c r="BN29" s="8"/>
    </row>
    <row r="30" spans="4:66" ht="12" customHeight="1" x14ac:dyDescent="0.3">
      <c r="D30" s="153"/>
      <c r="E30" s="154"/>
      <c r="F30" s="154"/>
      <c r="G30" s="154"/>
      <c r="H30" s="150"/>
      <c r="I30" s="150"/>
      <c r="J30" s="139"/>
      <c r="K30" s="109" t="s">
        <v>461</v>
      </c>
      <c r="L30" s="109"/>
      <c r="M30" s="36" t="s">
        <v>68</v>
      </c>
      <c r="N30" s="5"/>
      <c r="O30" s="5"/>
      <c r="P30" s="5"/>
      <c r="Q30" s="5"/>
      <c r="R30" s="18">
        <f t="shared" si="6"/>
        <v>0</v>
      </c>
      <c r="S30" s="5"/>
      <c r="T30" s="5"/>
      <c r="U30" s="66"/>
      <c r="V30" s="18">
        <f t="shared" si="7"/>
        <v>0</v>
      </c>
      <c r="W30" s="66"/>
      <c r="X30" s="66"/>
      <c r="Y30" s="5"/>
      <c r="Z30" s="5"/>
      <c r="AA30" s="5"/>
      <c r="AB30" s="5"/>
      <c r="AC30" s="5"/>
      <c r="AD30" s="18">
        <f t="shared" si="4"/>
        <v>0</v>
      </c>
      <c r="AE30" s="5"/>
      <c r="AF30" s="5"/>
      <c r="AG30" s="5"/>
      <c r="AH30" s="5"/>
      <c r="AI30" s="5"/>
      <c r="AJ30" s="5"/>
      <c r="AK30" s="5"/>
      <c r="AL30" s="5"/>
      <c r="AM30" s="5"/>
      <c r="AN30" s="5"/>
      <c r="AO30" s="5"/>
      <c r="AP30" s="5"/>
      <c r="AQ30" s="5"/>
      <c r="AR30" s="18">
        <f t="shared" si="5"/>
        <v>0</v>
      </c>
      <c r="AS30" s="5"/>
      <c r="AT30" s="11"/>
      <c r="AU30" s="5"/>
      <c r="AV30" s="11"/>
      <c r="AW30" s="5"/>
      <c r="AX30" s="11"/>
      <c r="AY30" s="5"/>
      <c r="AZ30" s="11"/>
      <c r="BA30" s="5"/>
      <c r="BB30" s="66"/>
      <c r="BC30" s="76">
        <v>4000</v>
      </c>
      <c r="BD30" s="76">
        <v>3000</v>
      </c>
      <c r="BE30" s="66"/>
      <c r="BF30" s="66"/>
      <c r="BG30" s="18">
        <f t="shared" si="1"/>
        <v>7000</v>
      </c>
      <c r="BH30" s="30">
        <f t="shared" si="0"/>
        <v>7000</v>
      </c>
      <c r="BI30" s="8"/>
      <c r="BJ30" s="3"/>
      <c r="BK30" s="46"/>
      <c r="BL30" s="5"/>
      <c r="BM30" s="50"/>
      <c r="BN30" s="8"/>
    </row>
    <row r="31" spans="4:66" ht="12" customHeight="1" x14ac:dyDescent="0.3">
      <c r="D31" s="153"/>
      <c r="E31" s="154"/>
      <c r="F31" s="154"/>
      <c r="G31" s="154"/>
      <c r="H31" s="150"/>
      <c r="I31" s="150"/>
      <c r="J31" s="139"/>
      <c r="K31" s="180" t="s">
        <v>462</v>
      </c>
      <c r="L31" s="180"/>
      <c r="M31" s="36" t="s">
        <v>69</v>
      </c>
      <c r="N31" s="5"/>
      <c r="O31" s="5"/>
      <c r="P31" s="5"/>
      <c r="Q31" s="5"/>
      <c r="R31" s="18">
        <f>V31</f>
        <v>0</v>
      </c>
      <c r="S31" s="5"/>
      <c r="T31" s="5"/>
      <c r="U31" s="66"/>
      <c r="V31" s="18">
        <f t="shared" si="7"/>
        <v>0</v>
      </c>
      <c r="W31" s="66"/>
      <c r="X31" s="66"/>
      <c r="Y31" s="5"/>
      <c r="Z31" s="5"/>
      <c r="AA31" s="5"/>
      <c r="AB31" s="5"/>
      <c r="AC31" s="5"/>
      <c r="AD31" s="18">
        <f t="shared" si="4"/>
        <v>0</v>
      </c>
      <c r="AE31" s="5"/>
      <c r="AF31" s="5"/>
      <c r="AG31" s="5"/>
      <c r="AH31" s="5"/>
      <c r="AI31" s="5"/>
      <c r="AJ31" s="5"/>
      <c r="AK31" s="5"/>
      <c r="AL31" s="5"/>
      <c r="AM31" s="5"/>
      <c r="AN31" s="5"/>
      <c r="AO31" s="5"/>
      <c r="AP31" s="5"/>
      <c r="AQ31" s="5"/>
      <c r="AR31" s="18">
        <f t="shared" si="5"/>
        <v>0</v>
      </c>
      <c r="AS31" s="5"/>
      <c r="AT31" s="11"/>
      <c r="AU31" s="5"/>
      <c r="AV31" s="11"/>
      <c r="AW31" s="5"/>
      <c r="AX31" s="11"/>
      <c r="AY31" s="5"/>
      <c r="AZ31" s="11"/>
      <c r="BA31" s="5"/>
      <c r="BB31" s="66"/>
      <c r="BC31" s="66"/>
      <c r="BD31" s="66"/>
      <c r="BE31" s="66"/>
      <c r="BF31" s="66"/>
      <c r="BG31" s="18">
        <f t="shared" si="1"/>
        <v>0</v>
      </c>
      <c r="BH31" s="30">
        <f t="shared" si="0"/>
        <v>0</v>
      </c>
      <c r="BI31" s="8"/>
      <c r="BJ31" s="3"/>
      <c r="BK31" s="46"/>
      <c r="BL31" s="5"/>
      <c r="BM31" s="50"/>
      <c r="BN31" s="8"/>
    </row>
    <row r="32" spans="4:66" ht="12" customHeight="1" x14ac:dyDescent="0.3">
      <c r="D32" s="153"/>
      <c r="E32" s="154"/>
      <c r="F32" s="154"/>
      <c r="G32" s="154"/>
      <c r="H32" s="150"/>
      <c r="I32" s="150"/>
      <c r="J32" s="139" t="s">
        <v>463</v>
      </c>
      <c r="K32" s="113" t="s">
        <v>464</v>
      </c>
      <c r="L32" s="113"/>
      <c r="M32" s="73" t="s">
        <v>70</v>
      </c>
      <c r="N32" s="18">
        <f>N33+N36+N41</f>
        <v>0</v>
      </c>
      <c r="O32" s="18">
        <f>O33+O36+O41</f>
        <v>0</v>
      </c>
      <c r="P32" s="18">
        <f>P33+P36+P41</f>
        <v>0</v>
      </c>
      <c r="Q32" s="18">
        <f>Q33+Q36+Q41</f>
        <v>0</v>
      </c>
      <c r="R32" s="5"/>
      <c r="S32" s="5"/>
      <c r="T32" s="5"/>
      <c r="U32" s="5"/>
      <c r="V32" s="5"/>
      <c r="W32" s="5"/>
      <c r="X32" s="5"/>
      <c r="Y32" s="5"/>
      <c r="Z32" s="5"/>
      <c r="AA32" s="5"/>
      <c r="AB32" s="5"/>
      <c r="AC32" s="5"/>
      <c r="AD32" s="18">
        <f t="shared" si="4"/>
        <v>0</v>
      </c>
      <c r="AE32" s="5"/>
      <c r="AF32" s="5"/>
      <c r="AG32" s="5"/>
      <c r="AH32" s="5"/>
      <c r="AI32" s="5"/>
      <c r="AJ32" s="5"/>
      <c r="AK32" s="5"/>
      <c r="AL32" s="5"/>
      <c r="AM32" s="5"/>
      <c r="AN32" s="5"/>
      <c r="AO32" s="5"/>
      <c r="AP32" s="5"/>
      <c r="AQ32" s="5"/>
      <c r="AR32" s="18">
        <f t="shared" si="5"/>
        <v>0</v>
      </c>
      <c r="AS32" s="5"/>
      <c r="AT32" s="5"/>
      <c r="AU32" s="5"/>
      <c r="AV32" s="5"/>
      <c r="AW32" s="5"/>
      <c r="AX32" s="5"/>
      <c r="AY32" s="5"/>
      <c r="AZ32" s="5"/>
      <c r="BA32" s="5"/>
      <c r="BB32" s="5"/>
      <c r="BC32" s="5"/>
      <c r="BD32" s="5"/>
      <c r="BE32" s="5"/>
      <c r="BF32" s="5"/>
      <c r="BG32" s="5"/>
      <c r="BH32" s="30">
        <f t="shared" si="0"/>
        <v>0</v>
      </c>
      <c r="BI32" s="8"/>
      <c r="BJ32" s="3"/>
      <c r="BK32" s="46"/>
      <c r="BL32" s="5"/>
      <c r="BM32" s="50"/>
      <c r="BN32" s="5"/>
    </row>
    <row r="33" spans="4:66" ht="12" customHeight="1" x14ac:dyDescent="0.3">
      <c r="D33" s="153"/>
      <c r="E33" s="154"/>
      <c r="F33" s="154"/>
      <c r="G33" s="154"/>
      <c r="H33" s="150"/>
      <c r="I33" s="150"/>
      <c r="J33" s="139"/>
      <c r="K33" s="109" t="s">
        <v>465</v>
      </c>
      <c r="L33" s="109"/>
      <c r="M33" s="73" t="s">
        <v>71</v>
      </c>
      <c r="N33" s="18">
        <f>N34+N35</f>
        <v>0</v>
      </c>
      <c r="O33" s="18">
        <f>O34+O35</f>
        <v>0</v>
      </c>
      <c r="P33" s="5"/>
      <c r="Q33" s="5"/>
      <c r="R33" s="5"/>
      <c r="S33" s="5"/>
      <c r="T33" s="5"/>
      <c r="U33" s="5"/>
      <c r="V33" s="5"/>
      <c r="W33" s="5"/>
      <c r="X33" s="5"/>
      <c r="Y33" s="5"/>
      <c r="Z33" s="5"/>
      <c r="AA33" s="5"/>
      <c r="AB33" s="5"/>
      <c r="AC33" s="5"/>
      <c r="AD33" s="18">
        <f>O33+P33+Q33+R33+AC33</f>
        <v>0</v>
      </c>
      <c r="AE33" s="5"/>
      <c r="AF33" s="5"/>
      <c r="AG33" s="5"/>
      <c r="AH33" s="5"/>
      <c r="AI33" s="5"/>
      <c r="AJ33" s="5"/>
      <c r="AK33" s="5"/>
      <c r="AL33" s="5"/>
      <c r="AM33" s="5"/>
      <c r="AN33" s="5"/>
      <c r="AO33" s="5"/>
      <c r="AP33" s="5"/>
      <c r="AQ33" s="5"/>
      <c r="AR33" s="18">
        <f>AD33+AL33+AQ33</f>
        <v>0</v>
      </c>
      <c r="AS33" s="5"/>
      <c r="AT33" s="5"/>
      <c r="AU33" s="5"/>
      <c r="AV33" s="5"/>
      <c r="AW33" s="5"/>
      <c r="AX33" s="5"/>
      <c r="AY33" s="5"/>
      <c r="AZ33" s="5"/>
      <c r="BA33" s="5"/>
      <c r="BB33" s="5"/>
      <c r="BC33" s="5"/>
      <c r="BD33" s="5"/>
      <c r="BE33" s="5"/>
      <c r="BF33" s="5"/>
      <c r="BG33" s="5"/>
      <c r="BH33" s="30">
        <f>N33+AR33+BG33</f>
        <v>0</v>
      </c>
      <c r="BI33" s="8"/>
      <c r="BJ33" s="3"/>
      <c r="BK33" s="46"/>
      <c r="BL33" s="5"/>
      <c r="BM33" s="50"/>
      <c r="BN33" s="8"/>
    </row>
    <row r="34" spans="4:66" ht="12" customHeight="1" x14ac:dyDescent="0.3">
      <c r="D34" s="153"/>
      <c r="E34" s="154"/>
      <c r="F34" s="154"/>
      <c r="G34" s="154"/>
      <c r="H34" s="150"/>
      <c r="I34" s="150"/>
      <c r="J34" s="139"/>
      <c r="K34" s="109" t="s">
        <v>466</v>
      </c>
      <c r="L34" s="109"/>
      <c r="M34" s="73" t="s">
        <v>331</v>
      </c>
      <c r="N34" s="6"/>
      <c r="O34" s="6"/>
      <c r="P34" s="5"/>
      <c r="Q34" s="5"/>
      <c r="R34" s="5"/>
      <c r="S34" s="5"/>
      <c r="T34" s="5"/>
      <c r="U34" s="5"/>
      <c r="V34" s="5"/>
      <c r="W34" s="5"/>
      <c r="X34" s="5"/>
      <c r="Y34" s="5"/>
      <c r="Z34" s="5"/>
      <c r="AA34" s="5"/>
      <c r="AB34" s="5"/>
      <c r="AC34" s="5"/>
      <c r="AD34" s="18">
        <f t="shared" ref="AD34:AD35" si="8">O34+P34+Q34+R34+AC34</f>
        <v>0</v>
      </c>
      <c r="AE34" s="5"/>
      <c r="AF34" s="5"/>
      <c r="AG34" s="5"/>
      <c r="AH34" s="5"/>
      <c r="AI34" s="5"/>
      <c r="AJ34" s="5"/>
      <c r="AK34" s="5"/>
      <c r="AL34" s="5"/>
      <c r="AM34" s="5"/>
      <c r="AN34" s="5"/>
      <c r="AO34" s="5"/>
      <c r="AP34" s="5"/>
      <c r="AQ34" s="5"/>
      <c r="AR34" s="18">
        <f t="shared" ref="AR34" si="9">AD34+AL34+AQ34</f>
        <v>0</v>
      </c>
      <c r="AS34" s="5"/>
      <c r="AT34" s="5"/>
      <c r="AU34" s="5"/>
      <c r="AV34" s="5"/>
      <c r="AW34" s="5"/>
      <c r="AX34" s="5"/>
      <c r="AY34" s="5"/>
      <c r="AZ34" s="5"/>
      <c r="BA34" s="5"/>
      <c r="BB34" s="5"/>
      <c r="BC34" s="5"/>
      <c r="BD34" s="5"/>
      <c r="BE34" s="5"/>
      <c r="BF34" s="5"/>
      <c r="BG34" s="5"/>
      <c r="BH34" s="30">
        <f t="shared" ref="BH34:BH40" si="10">N34+AR34+BG34</f>
        <v>0</v>
      </c>
      <c r="BI34" s="8"/>
      <c r="BJ34" s="3"/>
      <c r="BK34" s="46"/>
      <c r="BL34" s="5"/>
      <c r="BM34" s="50"/>
      <c r="BN34" s="8"/>
    </row>
    <row r="35" spans="4:66" ht="12" customHeight="1" x14ac:dyDescent="0.3">
      <c r="D35" s="153"/>
      <c r="E35" s="154"/>
      <c r="F35" s="154"/>
      <c r="G35" s="154"/>
      <c r="H35" s="150"/>
      <c r="I35" s="150"/>
      <c r="J35" s="139"/>
      <c r="K35" s="109" t="s">
        <v>467</v>
      </c>
      <c r="L35" s="109"/>
      <c r="M35" s="73" t="s">
        <v>332</v>
      </c>
      <c r="N35" s="6"/>
      <c r="O35" s="6"/>
      <c r="P35" s="5"/>
      <c r="Q35" s="5"/>
      <c r="R35" s="5"/>
      <c r="S35" s="5"/>
      <c r="T35" s="5"/>
      <c r="U35" s="5"/>
      <c r="V35" s="5"/>
      <c r="W35" s="5"/>
      <c r="X35" s="5"/>
      <c r="Y35" s="5"/>
      <c r="Z35" s="5"/>
      <c r="AA35" s="5"/>
      <c r="AB35" s="5"/>
      <c r="AC35" s="5"/>
      <c r="AD35" s="18">
        <f t="shared" si="8"/>
        <v>0</v>
      </c>
      <c r="AE35" s="5"/>
      <c r="AF35" s="5"/>
      <c r="AG35" s="5"/>
      <c r="AH35" s="5"/>
      <c r="AI35" s="5"/>
      <c r="AJ35" s="5"/>
      <c r="AK35" s="5"/>
      <c r="AL35" s="5"/>
      <c r="AM35" s="5"/>
      <c r="AN35" s="5"/>
      <c r="AO35" s="5"/>
      <c r="AP35" s="5"/>
      <c r="AQ35" s="5"/>
      <c r="AR35" s="18">
        <f>AD35+AL35+AQ35</f>
        <v>0</v>
      </c>
      <c r="AS35" s="5"/>
      <c r="AT35" s="5"/>
      <c r="AU35" s="5"/>
      <c r="AV35" s="5"/>
      <c r="AW35" s="5"/>
      <c r="AX35" s="5"/>
      <c r="AY35" s="5"/>
      <c r="AZ35" s="5"/>
      <c r="BA35" s="5"/>
      <c r="BB35" s="5"/>
      <c r="BC35" s="5"/>
      <c r="BD35" s="5"/>
      <c r="BE35" s="5"/>
      <c r="BF35" s="5"/>
      <c r="BG35" s="5"/>
      <c r="BH35" s="30">
        <f t="shared" si="10"/>
        <v>0</v>
      </c>
      <c r="BI35" s="8"/>
      <c r="BJ35" s="3"/>
      <c r="BK35" s="46"/>
      <c r="BL35" s="5"/>
      <c r="BM35" s="50"/>
      <c r="BN35" s="8"/>
    </row>
    <row r="36" spans="4:66" ht="12" customHeight="1" x14ac:dyDescent="0.3">
      <c r="D36" s="153"/>
      <c r="E36" s="154"/>
      <c r="F36" s="154"/>
      <c r="G36" s="154"/>
      <c r="H36" s="150"/>
      <c r="I36" s="150"/>
      <c r="J36" s="139"/>
      <c r="K36" s="135" t="s">
        <v>468</v>
      </c>
      <c r="L36" s="135"/>
      <c r="M36" s="73" t="s">
        <v>72</v>
      </c>
      <c r="N36" s="18">
        <f>N37+N38+N39+N40</f>
        <v>0</v>
      </c>
      <c r="O36" s="18">
        <f t="shared" ref="O36:Q36" si="11">O37+O38+O39+O40</f>
        <v>0</v>
      </c>
      <c r="P36" s="18">
        <f t="shared" si="11"/>
        <v>0</v>
      </c>
      <c r="Q36" s="18">
        <f t="shared" si="11"/>
        <v>0</v>
      </c>
      <c r="R36" s="5"/>
      <c r="S36" s="5"/>
      <c r="T36" s="5"/>
      <c r="U36" s="5"/>
      <c r="V36" s="5"/>
      <c r="W36" s="5"/>
      <c r="X36" s="5"/>
      <c r="Y36" s="5"/>
      <c r="Z36" s="5"/>
      <c r="AA36" s="5"/>
      <c r="AB36" s="5"/>
      <c r="AC36" s="5"/>
      <c r="AD36" s="18">
        <f>O36+P36+Q36+R36+AC36</f>
        <v>0</v>
      </c>
      <c r="AE36" s="5"/>
      <c r="AF36" s="5"/>
      <c r="AG36" s="5"/>
      <c r="AH36" s="5"/>
      <c r="AI36" s="5"/>
      <c r="AJ36" s="5"/>
      <c r="AK36" s="5"/>
      <c r="AL36" s="5"/>
      <c r="AM36" s="5"/>
      <c r="AN36" s="5"/>
      <c r="AO36" s="5"/>
      <c r="AP36" s="5"/>
      <c r="AQ36" s="5"/>
      <c r="AR36" s="18">
        <f>AD36+AL36+AQ36</f>
        <v>0</v>
      </c>
      <c r="AS36" s="5"/>
      <c r="AT36" s="5"/>
      <c r="AU36" s="5"/>
      <c r="AV36" s="5"/>
      <c r="AW36" s="5"/>
      <c r="AX36" s="5"/>
      <c r="AY36" s="5"/>
      <c r="AZ36" s="5"/>
      <c r="BA36" s="5"/>
      <c r="BB36" s="5"/>
      <c r="BC36" s="5"/>
      <c r="BD36" s="5"/>
      <c r="BE36" s="5"/>
      <c r="BF36" s="5"/>
      <c r="BG36" s="5"/>
      <c r="BH36" s="30">
        <f t="shared" si="10"/>
        <v>0</v>
      </c>
      <c r="BI36" s="8"/>
      <c r="BJ36" s="3"/>
      <c r="BK36" s="46"/>
      <c r="BL36" s="5"/>
      <c r="BM36" s="50"/>
      <c r="BN36" s="8"/>
    </row>
    <row r="37" spans="4:66" ht="12" customHeight="1" x14ac:dyDescent="0.3">
      <c r="D37" s="153"/>
      <c r="E37" s="154"/>
      <c r="F37" s="154"/>
      <c r="G37" s="154"/>
      <c r="H37" s="150"/>
      <c r="I37" s="150"/>
      <c r="J37" s="139"/>
      <c r="K37" s="144" t="s">
        <v>469</v>
      </c>
      <c r="L37" s="145"/>
      <c r="M37" s="73" t="s">
        <v>333</v>
      </c>
      <c r="N37" s="6"/>
      <c r="O37" s="6"/>
      <c r="P37" s="6"/>
      <c r="Q37" s="6"/>
      <c r="R37" s="5"/>
      <c r="S37" s="5"/>
      <c r="T37" s="5"/>
      <c r="U37" s="5"/>
      <c r="V37" s="5"/>
      <c r="W37" s="5"/>
      <c r="X37" s="5"/>
      <c r="Y37" s="5"/>
      <c r="Z37" s="5"/>
      <c r="AA37" s="5"/>
      <c r="AB37" s="5"/>
      <c r="AC37" s="5"/>
      <c r="AD37" s="18">
        <f t="shared" ref="AD37:AD40" si="12">O37+P37+Q37+R37+AC37</f>
        <v>0</v>
      </c>
      <c r="AE37" s="5"/>
      <c r="AF37" s="5"/>
      <c r="AG37" s="5"/>
      <c r="AH37" s="5"/>
      <c r="AI37" s="5"/>
      <c r="AJ37" s="5"/>
      <c r="AK37" s="5"/>
      <c r="AL37" s="5"/>
      <c r="AM37" s="5"/>
      <c r="AN37" s="5"/>
      <c r="AO37" s="5"/>
      <c r="AP37" s="5"/>
      <c r="AQ37" s="5"/>
      <c r="AR37" s="18">
        <f t="shared" ref="AR37:AR40" si="13">AD37+AL37+AQ37</f>
        <v>0</v>
      </c>
      <c r="AS37" s="5"/>
      <c r="AT37" s="5"/>
      <c r="AU37" s="5"/>
      <c r="AV37" s="5"/>
      <c r="AW37" s="5"/>
      <c r="AX37" s="5"/>
      <c r="AY37" s="5"/>
      <c r="AZ37" s="5"/>
      <c r="BA37" s="5"/>
      <c r="BB37" s="5"/>
      <c r="BC37" s="5"/>
      <c r="BD37" s="5"/>
      <c r="BE37" s="5"/>
      <c r="BF37" s="5"/>
      <c r="BG37" s="5"/>
      <c r="BH37" s="30">
        <f t="shared" si="10"/>
        <v>0</v>
      </c>
      <c r="BI37" s="8"/>
      <c r="BJ37" s="3"/>
      <c r="BK37" s="46"/>
      <c r="BL37" s="5"/>
      <c r="BM37" s="50"/>
      <c r="BN37" s="8"/>
    </row>
    <row r="38" spans="4:66" ht="12" customHeight="1" x14ac:dyDescent="0.3">
      <c r="D38" s="153"/>
      <c r="E38" s="154"/>
      <c r="F38" s="154"/>
      <c r="G38" s="154"/>
      <c r="H38" s="150"/>
      <c r="I38" s="150"/>
      <c r="J38" s="139"/>
      <c r="K38" s="146" t="s">
        <v>470</v>
      </c>
      <c r="L38" s="83" t="s">
        <v>471</v>
      </c>
      <c r="M38" s="73" t="s">
        <v>334</v>
      </c>
      <c r="N38" s="6"/>
      <c r="O38" s="6"/>
      <c r="P38" s="6"/>
      <c r="Q38" s="6"/>
      <c r="R38" s="5"/>
      <c r="S38" s="5"/>
      <c r="T38" s="5"/>
      <c r="U38" s="5"/>
      <c r="V38" s="5"/>
      <c r="W38" s="5"/>
      <c r="X38" s="5"/>
      <c r="Y38" s="5"/>
      <c r="Z38" s="5"/>
      <c r="AA38" s="5"/>
      <c r="AB38" s="5"/>
      <c r="AC38" s="5"/>
      <c r="AD38" s="18">
        <f t="shared" si="12"/>
        <v>0</v>
      </c>
      <c r="AE38" s="5"/>
      <c r="AF38" s="5"/>
      <c r="AG38" s="5"/>
      <c r="AH38" s="5"/>
      <c r="AI38" s="5"/>
      <c r="AJ38" s="5"/>
      <c r="AK38" s="5"/>
      <c r="AL38" s="5"/>
      <c r="AM38" s="5"/>
      <c r="AN38" s="5"/>
      <c r="AO38" s="5"/>
      <c r="AP38" s="5"/>
      <c r="AQ38" s="5"/>
      <c r="AR38" s="18">
        <f t="shared" si="13"/>
        <v>0</v>
      </c>
      <c r="AS38" s="5"/>
      <c r="AT38" s="5"/>
      <c r="AU38" s="5"/>
      <c r="AV38" s="5"/>
      <c r="AW38" s="5"/>
      <c r="AX38" s="5"/>
      <c r="AY38" s="5"/>
      <c r="AZ38" s="5"/>
      <c r="BA38" s="5"/>
      <c r="BB38" s="5"/>
      <c r="BC38" s="5"/>
      <c r="BD38" s="5"/>
      <c r="BE38" s="5"/>
      <c r="BF38" s="5"/>
      <c r="BG38" s="5"/>
      <c r="BH38" s="30">
        <f t="shared" si="10"/>
        <v>0</v>
      </c>
      <c r="BI38" s="8"/>
      <c r="BJ38" s="3"/>
      <c r="BK38" s="46"/>
      <c r="BL38" s="5"/>
      <c r="BM38" s="50"/>
      <c r="BN38" s="8"/>
    </row>
    <row r="39" spans="4:66" ht="12" customHeight="1" x14ac:dyDescent="0.3">
      <c r="D39" s="153"/>
      <c r="E39" s="154"/>
      <c r="F39" s="154"/>
      <c r="G39" s="154"/>
      <c r="H39" s="150"/>
      <c r="I39" s="150"/>
      <c r="J39" s="139"/>
      <c r="K39" s="148"/>
      <c r="L39" s="83" t="s">
        <v>472</v>
      </c>
      <c r="M39" s="73" t="s">
        <v>335</v>
      </c>
      <c r="N39" s="6"/>
      <c r="O39" s="6"/>
      <c r="P39" s="6"/>
      <c r="Q39" s="6"/>
      <c r="R39" s="5"/>
      <c r="S39" s="5"/>
      <c r="T39" s="5"/>
      <c r="U39" s="5"/>
      <c r="V39" s="5"/>
      <c r="W39" s="5"/>
      <c r="X39" s="5"/>
      <c r="Y39" s="5"/>
      <c r="Z39" s="5"/>
      <c r="AA39" s="5"/>
      <c r="AB39" s="5"/>
      <c r="AC39" s="5"/>
      <c r="AD39" s="18">
        <f t="shared" si="12"/>
        <v>0</v>
      </c>
      <c r="AE39" s="5"/>
      <c r="AF39" s="5"/>
      <c r="AG39" s="5"/>
      <c r="AH39" s="5"/>
      <c r="AI39" s="5"/>
      <c r="AJ39" s="5"/>
      <c r="AK39" s="5"/>
      <c r="AL39" s="5"/>
      <c r="AM39" s="5"/>
      <c r="AN39" s="5"/>
      <c r="AO39" s="5"/>
      <c r="AP39" s="5"/>
      <c r="AQ39" s="5"/>
      <c r="AR39" s="18">
        <f t="shared" si="13"/>
        <v>0</v>
      </c>
      <c r="AS39" s="5"/>
      <c r="AT39" s="5"/>
      <c r="AU39" s="5"/>
      <c r="AV39" s="5"/>
      <c r="AW39" s="5"/>
      <c r="AX39" s="5"/>
      <c r="AY39" s="5"/>
      <c r="AZ39" s="5"/>
      <c r="BA39" s="5"/>
      <c r="BB39" s="5"/>
      <c r="BC39" s="5"/>
      <c r="BD39" s="5"/>
      <c r="BE39" s="5"/>
      <c r="BF39" s="5"/>
      <c r="BG39" s="5"/>
      <c r="BH39" s="30">
        <f t="shared" si="10"/>
        <v>0</v>
      </c>
      <c r="BI39" s="8"/>
      <c r="BJ39" s="3"/>
      <c r="BK39" s="46"/>
      <c r="BL39" s="5"/>
      <c r="BM39" s="50"/>
      <c r="BN39" s="8"/>
    </row>
    <row r="40" spans="4:66" ht="12" customHeight="1" x14ac:dyDescent="0.3">
      <c r="D40" s="153"/>
      <c r="E40" s="154"/>
      <c r="F40" s="154"/>
      <c r="G40" s="154"/>
      <c r="H40" s="150"/>
      <c r="I40" s="150"/>
      <c r="J40" s="139"/>
      <c r="K40" s="144" t="s">
        <v>473</v>
      </c>
      <c r="L40" s="145"/>
      <c r="M40" s="73" t="s">
        <v>336</v>
      </c>
      <c r="N40" s="6"/>
      <c r="O40" s="6"/>
      <c r="P40" s="6"/>
      <c r="Q40" s="6"/>
      <c r="R40" s="5"/>
      <c r="S40" s="5"/>
      <c r="T40" s="5"/>
      <c r="U40" s="5"/>
      <c r="V40" s="5"/>
      <c r="W40" s="5"/>
      <c r="X40" s="5"/>
      <c r="Y40" s="5"/>
      <c r="Z40" s="5"/>
      <c r="AA40" s="5"/>
      <c r="AB40" s="5"/>
      <c r="AC40" s="5"/>
      <c r="AD40" s="18">
        <f t="shared" si="12"/>
        <v>0</v>
      </c>
      <c r="AE40" s="5"/>
      <c r="AF40" s="5"/>
      <c r="AG40" s="5"/>
      <c r="AH40" s="5"/>
      <c r="AI40" s="5"/>
      <c r="AJ40" s="5"/>
      <c r="AK40" s="5"/>
      <c r="AL40" s="5"/>
      <c r="AM40" s="5"/>
      <c r="AN40" s="5"/>
      <c r="AO40" s="5"/>
      <c r="AP40" s="5"/>
      <c r="AQ40" s="5"/>
      <c r="AR40" s="18">
        <f t="shared" si="13"/>
        <v>0</v>
      </c>
      <c r="AS40" s="5"/>
      <c r="AT40" s="5"/>
      <c r="AU40" s="5"/>
      <c r="AV40" s="5"/>
      <c r="AW40" s="5"/>
      <c r="AX40" s="5"/>
      <c r="AY40" s="5"/>
      <c r="AZ40" s="5"/>
      <c r="BA40" s="5"/>
      <c r="BB40" s="5"/>
      <c r="BC40" s="5"/>
      <c r="BD40" s="5"/>
      <c r="BE40" s="5"/>
      <c r="BF40" s="5"/>
      <c r="BG40" s="5"/>
      <c r="BH40" s="30">
        <f t="shared" si="10"/>
        <v>0</v>
      </c>
      <c r="BI40" s="8"/>
      <c r="BJ40" s="3"/>
      <c r="BK40" s="46"/>
      <c r="BL40" s="5"/>
      <c r="BM40" s="50"/>
      <c r="BN40" s="8"/>
    </row>
    <row r="41" spans="4:66" ht="12" customHeight="1" x14ac:dyDescent="0.3">
      <c r="D41" s="153"/>
      <c r="E41" s="154"/>
      <c r="F41" s="154"/>
      <c r="G41" s="154"/>
      <c r="H41" s="150"/>
      <c r="I41" s="150"/>
      <c r="J41" s="139"/>
      <c r="K41" s="109" t="s">
        <v>474</v>
      </c>
      <c r="L41" s="109"/>
      <c r="M41" s="73" t="s">
        <v>73</v>
      </c>
      <c r="N41" s="6"/>
      <c r="O41" s="6"/>
      <c r="P41" s="6"/>
      <c r="Q41" s="6"/>
      <c r="R41" s="5"/>
      <c r="S41" s="5"/>
      <c r="T41" s="5"/>
      <c r="U41" s="5"/>
      <c r="V41" s="5"/>
      <c r="W41" s="5"/>
      <c r="X41" s="5"/>
      <c r="Y41" s="5"/>
      <c r="Z41" s="5"/>
      <c r="AA41" s="5"/>
      <c r="AB41" s="5"/>
      <c r="AC41" s="5"/>
      <c r="AD41" s="18">
        <f>O41+P41+Q41+R41+AC41</f>
        <v>0</v>
      </c>
      <c r="AE41" s="5"/>
      <c r="AF41" s="5"/>
      <c r="AG41" s="5"/>
      <c r="AH41" s="5"/>
      <c r="AI41" s="5"/>
      <c r="AJ41" s="5"/>
      <c r="AK41" s="5"/>
      <c r="AL41" s="5"/>
      <c r="AM41" s="5"/>
      <c r="AN41" s="5"/>
      <c r="AO41" s="5"/>
      <c r="AP41" s="5"/>
      <c r="AQ41" s="5"/>
      <c r="AR41" s="18">
        <f t="shared" si="5"/>
        <v>0</v>
      </c>
      <c r="AS41" s="5"/>
      <c r="AT41" s="5"/>
      <c r="AU41" s="5"/>
      <c r="AV41" s="5"/>
      <c r="AW41" s="5"/>
      <c r="AX41" s="5"/>
      <c r="AY41" s="5"/>
      <c r="AZ41" s="5"/>
      <c r="BA41" s="5"/>
      <c r="BB41" s="5"/>
      <c r="BC41" s="5"/>
      <c r="BD41" s="5"/>
      <c r="BE41" s="5"/>
      <c r="BF41" s="5"/>
      <c r="BG41" s="5"/>
      <c r="BH41" s="30">
        <f>N41+AR41+BG41</f>
        <v>0</v>
      </c>
      <c r="BI41" s="8"/>
      <c r="BJ41" s="3"/>
      <c r="BK41" s="46"/>
      <c r="BL41" s="5"/>
      <c r="BM41" s="50"/>
      <c r="BN41" s="8"/>
    </row>
    <row r="42" spans="4:66" ht="12" customHeight="1" x14ac:dyDescent="0.3">
      <c r="D42" s="153"/>
      <c r="E42" s="154"/>
      <c r="F42" s="154"/>
      <c r="G42" s="154"/>
      <c r="H42" s="150" t="s">
        <v>475</v>
      </c>
      <c r="I42" s="150"/>
      <c r="J42" s="39" t="s">
        <v>476</v>
      </c>
      <c r="K42" s="113" t="s">
        <v>476</v>
      </c>
      <c r="L42" s="113"/>
      <c r="M42" s="73" t="s">
        <v>74</v>
      </c>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11"/>
      <c r="AU42" s="5"/>
      <c r="AV42" s="5"/>
      <c r="AW42" s="5"/>
      <c r="AX42" s="5"/>
      <c r="AY42" s="5"/>
      <c r="AZ42" s="5"/>
      <c r="BA42" s="5"/>
      <c r="BB42" s="5"/>
      <c r="BC42" s="5"/>
      <c r="BD42" s="5"/>
      <c r="BE42" s="5"/>
      <c r="BF42" s="5"/>
      <c r="BG42" s="5"/>
      <c r="BH42" s="5"/>
      <c r="BI42" s="8"/>
      <c r="BJ42" s="3"/>
      <c r="BK42" s="3"/>
      <c r="BL42" s="3"/>
      <c r="BM42" s="3"/>
      <c r="BN42" s="3"/>
    </row>
    <row r="43" spans="4:66" ht="12" customHeight="1" x14ac:dyDescent="0.3">
      <c r="D43" s="153"/>
      <c r="E43" s="154"/>
      <c r="F43" s="154"/>
      <c r="G43" s="154"/>
      <c r="H43" s="150"/>
      <c r="I43" s="150"/>
      <c r="J43" s="139" t="s">
        <v>477</v>
      </c>
      <c r="K43" s="113" t="s">
        <v>478</v>
      </c>
      <c r="L43" s="113"/>
      <c r="M43" s="73" t="s">
        <v>75</v>
      </c>
      <c r="N43" s="5"/>
      <c r="O43" s="5"/>
      <c r="P43" s="5"/>
      <c r="Q43" s="5"/>
      <c r="R43" s="18">
        <f t="shared" ref="R43:BA43" si="14">R44+R48</f>
        <v>0</v>
      </c>
      <c r="S43" s="18">
        <f t="shared" si="14"/>
        <v>0</v>
      </c>
      <c r="T43" s="18">
        <f t="shared" si="14"/>
        <v>0</v>
      </c>
      <c r="U43" s="18">
        <f t="shared" si="14"/>
        <v>0</v>
      </c>
      <c r="V43" s="18">
        <f t="shared" si="14"/>
        <v>0</v>
      </c>
      <c r="W43" s="18">
        <f t="shared" si="14"/>
        <v>0</v>
      </c>
      <c r="X43" s="18">
        <f t="shared" si="14"/>
        <v>0</v>
      </c>
      <c r="Y43" s="18">
        <f t="shared" si="14"/>
        <v>0</v>
      </c>
      <c r="Z43" s="18">
        <f t="shared" si="14"/>
        <v>0</v>
      </c>
      <c r="AA43" s="18">
        <f>AA44+AA48</f>
        <v>0</v>
      </c>
      <c r="AB43" s="18">
        <f>AB44+AB48</f>
        <v>0</v>
      </c>
      <c r="AC43" s="18">
        <f t="shared" si="14"/>
        <v>0</v>
      </c>
      <c r="AD43" s="18">
        <f t="shared" si="14"/>
        <v>0</v>
      </c>
      <c r="AE43" s="18">
        <f t="shared" si="14"/>
        <v>0</v>
      </c>
      <c r="AF43" s="18">
        <f t="shared" si="14"/>
        <v>0</v>
      </c>
      <c r="AG43" s="18">
        <f t="shared" si="14"/>
        <v>0</v>
      </c>
      <c r="AH43" s="18">
        <f t="shared" si="14"/>
        <v>0</v>
      </c>
      <c r="AI43" s="18">
        <f t="shared" si="14"/>
        <v>0</v>
      </c>
      <c r="AJ43" s="18">
        <f t="shared" si="14"/>
        <v>0</v>
      </c>
      <c r="AK43" s="18">
        <f t="shared" si="14"/>
        <v>0</v>
      </c>
      <c r="AL43" s="18">
        <f t="shared" si="14"/>
        <v>0</v>
      </c>
      <c r="AM43" s="18">
        <f t="shared" si="14"/>
        <v>0</v>
      </c>
      <c r="AN43" s="18">
        <f t="shared" si="14"/>
        <v>0</v>
      </c>
      <c r="AO43" s="18">
        <f t="shared" si="14"/>
        <v>0</v>
      </c>
      <c r="AP43" s="18">
        <f t="shared" si="14"/>
        <v>0</v>
      </c>
      <c r="AQ43" s="18">
        <f t="shared" si="14"/>
        <v>0</v>
      </c>
      <c r="AR43" s="18">
        <f t="shared" si="14"/>
        <v>0</v>
      </c>
      <c r="AS43" s="18">
        <f t="shared" si="14"/>
        <v>0</v>
      </c>
      <c r="AT43" s="18">
        <f t="shared" si="14"/>
        <v>0</v>
      </c>
      <c r="AU43" s="18">
        <f t="shared" si="14"/>
        <v>0</v>
      </c>
      <c r="AV43" s="18">
        <f t="shared" si="14"/>
        <v>0</v>
      </c>
      <c r="AW43" s="18">
        <f t="shared" si="14"/>
        <v>0</v>
      </c>
      <c r="AX43" s="18">
        <f t="shared" si="14"/>
        <v>0</v>
      </c>
      <c r="AY43" s="18">
        <f t="shared" si="14"/>
        <v>0</v>
      </c>
      <c r="AZ43" s="18">
        <f t="shared" si="14"/>
        <v>0</v>
      </c>
      <c r="BA43" s="18">
        <f t="shared" si="14"/>
        <v>0</v>
      </c>
      <c r="BB43" s="5"/>
      <c r="BC43" s="5"/>
      <c r="BD43" s="5"/>
      <c r="BE43" s="5"/>
      <c r="BF43" s="5"/>
      <c r="BG43" s="18">
        <f t="shared" ref="BG43:BG55" si="15">AS43+BB43+BC43+BD43+BE43+BF43</f>
        <v>0</v>
      </c>
      <c r="BH43" s="30">
        <f t="shared" ref="BH43:BH102" si="16">N43+AR43+BG43</f>
        <v>0</v>
      </c>
      <c r="BI43" s="20"/>
      <c r="BJ43" s="3"/>
      <c r="BK43" s="68"/>
      <c r="BL43" s="66"/>
      <c r="BM43" s="54"/>
      <c r="BN43" s="31">
        <f>BH43+BI43+BJ43+BK43+BL43</f>
        <v>0</v>
      </c>
    </row>
    <row r="44" spans="4:66" ht="12" customHeight="1" x14ac:dyDescent="0.3">
      <c r="D44" s="153"/>
      <c r="E44" s="154"/>
      <c r="F44" s="154"/>
      <c r="G44" s="154"/>
      <c r="H44" s="150"/>
      <c r="I44" s="150"/>
      <c r="J44" s="139"/>
      <c r="K44" s="109" t="s">
        <v>479</v>
      </c>
      <c r="L44" s="109"/>
      <c r="M44" s="36" t="s">
        <v>76</v>
      </c>
      <c r="N44" s="5"/>
      <c r="O44" s="5"/>
      <c r="P44" s="5"/>
      <c r="Q44" s="5"/>
      <c r="R44" s="18">
        <f t="shared" ref="R44:BA44" si="17">R45+R46</f>
        <v>0</v>
      </c>
      <c r="S44" s="18">
        <f t="shared" si="17"/>
        <v>0</v>
      </c>
      <c r="T44" s="18">
        <f t="shared" si="17"/>
        <v>0</v>
      </c>
      <c r="U44" s="18">
        <f t="shared" si="17"/>
        <v>0</v>
      </c>
      <c r="V44" s="18">
        <f t="shared" si="17"/>
        <v>0</v>
      </c>
      <c r="W44" s="18">
        <f>W45+W46</f>
        <v>0</v>
      </c>
      <c r="X44" s="18">
        <f>X45+X46</f>
        <v>0</v>
      </c>
      <c r="Y44" s="18">
        <f t="shared" si="17"/>
        <v>0</v>
      </c>
      <c r="Z44" s="18">
        <f t="shared" si="17"/>
        <v>0</v>
      </c>
      <c r="AA44" s="18">
        <f>AA45+AA46</f>
        <v>0</v>
      </c>
      <c r="AB44" s="18">
        <f>AB45+AB46</f>
        <v>0</v>
      </c>
      <c r="AC44" s="18">
        <f t="shared" si="17"/>
        <v>0</v>
      </c>
      <c r="AD44" s="18">
        <f t="shared" si="17"/>
        <v>0</v>
      </c>
      <c r="AE44" s="18">
        <f t="shared" si="17"/>
        <v>0</v>
      </c>
      <c r="AF44" s="18">
        <f t="shared" si="17"/>
        <v>0</v>
      </c>
      <c r="AG44" s="18">
        <f t="shared" si="17"/>
        <v>0</v>
      </c>
      <c r="AH44" s="18">
        <f t="shared" si="17"/>
        <v>0</v>
      </c>
      <c r="AI44" s="18">
        <f t="shared" si="17"/>
        <v>0</v>
      </c>
      <c r="AJ44" s="18">
        <f t="shared" si="17"/>
        <v>0</v>
      </c>
      <c r="AK44" s="18">
        <f t="shared" si="17"/>
        <v>0</v>
      </c>
      <c r="AL44" s="18">
        <f t="shared" si="17"/>
        <v>0</v>
      </c>
      <c r="AM44" s="18">
        <f t="shared" si="17"/>
        <v>0</v>
      </c>
      <c r="AN44" s="18">
        <f t="shared" si="17"/>
        <v>0</v>
      </c>
      <c r="AO44" s="18">
        <f t="shared" si="17"/>
        <v>0</v>
      </c>
      <c r="AP44" s="18">
        <f t="shared" si="17"/>
        <v>0</v>
      </c>
      <c r="AQ44" s="18">
        <f t="shared" si="17"/>
        <v>0</v>
      </c>
      <c r="AR44" s="18">
        <f t="shared" si="17"/>
        <v>0</v>
      </c>
      <c r="AS44" s="18">
        <f t="shared" si="17"/>
        <v>0</v>
      </c>
      <c r="AT44" s="18">
        <f t="shared" si="17"/>
        <v>0</v>
      </c>
      <c r="AU44" s="18">
        <f t="shared" si="17"/>
        <v>0</v>
      </c>
      <c r="AV44" s="18">
        <f t="shared" si="17"/>
        <v>0</v>
      </c>
      <c r="AW44" s="18">
        <f t="shared" si="17"/>
        <v>0</v>
      </c>
      <c r="AX44" s="18">
        <f t="shared" si="17"/>
        <v>0</v>
      </c>
      <c r="AY44" s="18">
        <f t="shared" si="17"/>
        <v>0</v>
      </c>
      <c r="AZ44" s="18">
        <f t="shared" si="17"/>
        <v>0</v>
      </c>
      <c r="BA44" s="18">
        <f t="shared" si="17"/>
        <v>0</v>
      </c>
      <c r="BB44" s="5"/>
      <c r="BC44" s="5"/>
      <c r="BD44" s="5"/>
      <c r="BE44" s="5"/>
      <c r="BF44" s="5"/>
      <c r="BG44" s="18">
        <f t="shared" si="15"/>
        <v>0</v>
      </c>
      <c r="BH44" s="30">
        <f t="shared" si="16"/>
        <v>0</v>
      </c>
      <c r="BI44" s="8"/>
      <c r="BJ44" s="3"/>
      <c r="BK44" s="46"/>
      <c r="BL44" s="5"/>
      <c r="BM44" s="50"/>
      <c r="BN44" s="8"/>
    </row>
    <row r="45" spans="4:66" ht="12" customHeight="1" x14ac:dyDescent="0.3">
      <c r="D45" s="153"/>
      <c r="E45" s="154"/>
      <c r="F45" s="154"/>
      <c r="G45" s="154"/>
      <c r="H45" s="150"/>
      <c r="I45" s="150"/>
      <c r="J45" s="139"/>
      <c r="K45" s="109" t="s">
        <v>480</v>
      </c>
      <c r="L45" s="109"/>
      <c r="M45" s="36" t="s">
        <v>77</v>
      </c>
      <c r="N45" s="5"/>
      <c r="O45" s="5"/>
      <c r="P45" s="5"/>
      <c r="Q45" s="5"/>
      <c r="R45" s="18">
        <f>S45+U45+Z45</f>
        <v>0</v>
      </c>
      <c r="S45" s="9"/>
      <c r="T45" s="9"/>
      <c r="U45" s="9"/>
      <c r="V45" s="9"/>
      <c r="W45" s="9"/>
      <c r="X45" s="9"/>
      <c r="Y45" s="9"/>
      <c r="Z45" s="9"/>
      <c r="AA45" s="9"/>
      <c r="AB45" s="9"/>
      <c r="AC45" s="9"/>
      <c r="AD45" s="18">
        <f>O45+P45+Q45+R45+AC45</f>
        <v>0</v>
      </c>
      <c r="AE45" s="18">
        <f>AF45+AG45</f>
        <v>0</v>
      </c>
      <c r="AF45" s="9"/>
      <c r="AG45" s="9"/>
      <c r="AH45" s="9"/>
      <c r="AI45" s="9"/>
      <c r="AJ45" s="9"/>
      <c r="AK45" s="9"/>
      <c r="AL45" s="18">
        <f>AE45+AI45+AJ45+AK45</f>
        <v>0</v>
      </c>
      <c r="AM45" s="9"/>
      <c r="AN45" s="9"/>
      <c r="AO45" s="9"/>
      <c r="AP45" s="9"/>
      <c r="AQ45" s="18">
        <f>AM45+AN45+AO45+AP45</f>
        <v>0</v>
      </c>
      <c r="AR45" s="18">
        <f>AD45+AL45+AQ45</f>
        <v>0</v>
      </c>
      <c r="AS45" s="18">
        <f>AT45+AU45+AV45+AW45+AZ45+BA45</f>
        <v>0</v>
      </c>
      <c r="AT45" s="10"/>
      <c r="AU45" s="9"/>
      <c r="AV45" s="9"/>
      <c r="AW45" s="9"/>
      <c r="AX45" s="9"/>
      <c r="AY45" s="9"/>
      <c r="AZ45" s="9"/>
      <c r="BA45" s="9"/>
      <c r="BB45" s="5"/>
      <c r="BC45" s="5"/>
      <c r="BD45" s="5"/>
      <c r="BE45" s="5"/>
      <c r="BF45" s="5"/>
      <c r="BG45" s="18">
        <f t="shared" si="15"/>
        <v>0</v>
      </c>
      <c r="BH45" s="30">
        <f t="shared" si="16"/>
        <v>0</v>
      </c>
      <c r="BI45" s="8"/>
      <c r="BJ45" s="3"/>
      <c r="BK45" s="46"/>
      <c r="BL45" s="5"/>
      <c r="BM45" s="50"/>
      <c r="BN45" s="8"/>
    </row>
    <row r="46" spans="4:66" ht="12" customHeight="1" x14ac:dyDescent="0.3">
      <c r="D46" s="153"/>
      <c r="E46" s="154"/>
      <c r="F46" s="154"/>
      <c r="G46" s="154"/>
      <c r="H46" s="150"/>
      <c r="I46" s="150"/>
      <c r="J46" s="139"/>
      <c r="K46" s="109" t="s">
        <v>481</v>
      </c>
      <c r="L46" s="109"/>
      <c r="M46" s="36" t="s">
        <v>78</v>
      </c>
      <c r="N46" s="5"/>
      <c r="O46" s="5"/>
      <c r="P46" s="5"/>
      <c r="Q46" s="5"/>
      <c r="R46" s="18">
        <f>S46+U46+Z46</f>
        <v>0</v>
      </c>
      <c r="S46" s="9"/>
      <c r="T46" s="9"/>
      <c r="U46" s="9"/>
      <c r="V46" s="9"/>
      <c r="W46" s="9"/>
      <c r="X46" s="9"/>
      <c r="Y46" s="9"/>
      <c r="Z46" s="9"/>
      <c r="AA46" s="9"/>
      <c r="AB46" s="9"/>
      <c r="AC46" s="9"/>
      <c r="AD46" s="18">
        <f>O46+P46+Q46+R46+AC46</f>
        <v>0</v>
      </c>
      <c r="AE46" s="18">
        <f>AF46+AG46</f>
        <v>0</v>
      </c>
      <c r="AF46" s="9"/>
      <c r="AG46" s="9"/>
      <c r="AH46" s="9"/>
      <c r="AI46" s="9"/>
      <c r="AJ46" s="9"/>
      <c r="AK46" s="9"/>
      <c r="AL46" s="18">
        <f>AE46+AI46+AJ46+AK46</f>
        <v>0</v>
      </c>
      <c r="AM46" s="9"/>
      <c r="AN46" s="9"/>
      <c r="AO46" s="9"/>
      <c r="AP46" s="9"/>
      <c r="AQ46" s="18">
        <f>AM46+AN46+AO46+AP46</f>
        <v>0</v>
      </c>
      <c r="AR46" s="18">
        <f>AD46+AL46+AQ46</f>
        <v>0</v>
      </c>
      <c r="AS46" s="18">
        <f>AT46+AU46+AV46+AW46+AZ46+BA46</f>
        <v>0</v>
      </c>
      <c r="AT46" s="10"/>
      <c r="AU46" s="9"/>
      <c r="AV46" s="9"/>
      <c r="AW46" s="9"/>
      <c r="AX46" s="9"/>
      <c r="AY46" s="9"/>
      <c r="AZ46" s="9"/>
      <c r="BA46" s="9"/>
      <c r="BB46" s="5"/>
      <c r="BC46" s="5"/>
      <c r="BD46" s="5"/>
      <c r="BE46" s="5"/>
      <c r="BF46" s="5"/>
      <c r="BG46" s="18">
        <f t="shared" si="15"/>
        <v>0</v>
      </c>
      <c r="BH46" s="30">
        <f t="shared" si="16"/>
        <v>0</v>
      </c>
      <c r="BI46" s="8"/>
      <c r="BJ46" s="3"/>
      <c r="BK46" s="46"/>
      <c r="BL46" s="5"/>
      <c r="BM46" s="50"/>
      <c r="BN46" s="8"/>
    </row>
    <row r="47" spans="4:66" ht="12" customHeight="1" x14ac:dyDescent="0.3">
      <c r="D47" s="153"/>
      <c r="E47" s="154"/>
      <c r="F47" s="154"/>
      <c r="G47" s="154"/>
      <c r="H47" s="150"/>
      <c r="I47" s="150"/>
      <c r="J47" s="139"/>
      <c r="K47" s="135" t="s">
        <v>482</v>
      </c>
      <c r="L47" s="135"/>
      <c r="M47" s="36" t="s">
        <v>79</v>
      </c>
      <c r="N47" s="5"/>
      <c r="O47" s="5"/>
      <c r="P47" s="5"/>
      <c r="Q47" s="5"/>
      <c r="R47" s="18">
        <f>S47+U47+Z47</f>
        <v>0</v>
      </c>
      <c r="S47" s="9"/>
      <c r="T47" s="9"/>
      <c r="U47" s="9"/>
      <c r="V47" s="9"/>
      <c r="W47" s="9"/>
      <c r="X47" s="9"/>
      <c r="Y47" s="9"/>
      <c r="Z47" s="9"/>
      <c r="AA47" s="9"/>
      <c r="AB47" s="9"/>
      <c r="AC47" s="9"/>
      <c r="AD47" s="18">
        <f>O47+P47+Q47+R47+AC47</f>
        <v>0</v>
      </c>
      <c r="AE47" s="18">
        <f>AF47+AG47</f>
        <v>0</v>
      </c>
      <c r="AF47" s="9"/>
      <c r="AG47" s="9"/>
      <c r="AH47" s="9"/>
      <c r="AI47" s="9"/>
      <c r="AJ47" s="9"/>
      <c r="AK47" s="9"/>
      <c r="AL47" s="18">
        <f>AE47+AI47+AJ47+AK47</f>
        <v>0</v>
      </c>
      <c r="AM47" s="9"/>
      <c r="AN47" s="9"/>
      <c r="AO47" s="9"/>
      <c r="AP47" s="9"/>
      <c r="AQ47" s="18">
        <f>AM47+AN47+AO47+AP47</f>
        <v>0</v>
      </c>
      <c r="AR47" s="18">
        <f>AD47+AL47+AQ47</f>
        <v>0</v>
      </c>
      <c r="AS47" s="18">
        <f>AT47+AU47+AV47+AW47+AZ47+BA47</f>
        <v>0</v>
      </c>
      <c r="AT47" s="10"/>
      <c r="AU47" s="9"/>
      <c r="AV47" s="9"/>
      <c r="AW47" s="9"/>
      <c r="AX47" s="9"/>
      <c r="AY47" s="9"/>
      <c r="AZ47" s="9"/>
      <c r="BA47" s="9"/>
      <c r="BB47" s="5"/>
      <c r="BC47" s="5"/>
      <c r="BD47" s="5"/>
      <c r="BE47" s="5"/>
      <c r="BF47" s="5"/>
      <c r="BG47" s="18">
        <f t="shared" si="15"/>
        <v>0</v>
      </c>
      <c r="BH47" s="30">
        <f t="shared" si="16"/>
        <v>0</v>
      </c>
      <c r="BI47" s="8"/>
      <c r="BJ47" s="3"/>
      <c r="BK47" s="46"/>
      <c r="BL47" s="5"/>
      <c r="BM47" s="50"/>
      <c r="BN47" s="8"/>
    </row>
    <row r="48" spans="4:66" ht="12" customHeight="1" x14ac:dyDescent="0.3">
      <c r="D48" s="153"/>
      <c r="E48" s="154"/>
      <c r="F48" s="154"/>
      <c r="G48" s="154"/>
      <c r="H48" s="150"/>
      <c r="I48" s="150"/>
      <c r="J48" s="139"/>
      <c r="K48" s="109" t="s">
        <v>483</v>
      </c>
      <c r="L48" s="109"/>
      <c r="M48" s="36" t="s">
        <v>80</v>
      </c>
      <c r="N48" s="5"/>
      <c r="O48" s="5"/>
      <c r="P48" s="5"/>
      <c r="Q48" s="5"/>
      <c r="R48" s="18">
        <f t="shared" ref="R48:BA48" si="18">R49+R50</f>
        <v>0</v>
      </c>
      <c r="S48" s="18">
        <f t="shared" si="18"/>
        <v>0</v>
      </c>
      <c r="T48" s="18">
        <f t="shared" si="18"/>
        <v>0</v>
      </c>
      <c r="U48" s="18">
        <f t="shared" si="18"/>
        <v>0</v>
      </c>
      <c r="V48" s="18">
        <f t="shared" si="18"/>
        <v>0</v>
      </c>
      <c r="W48" s="18">
        <f t="shared" si="18"/>
        <v>0</v>
      </c>
      <c r="X48" s="18">
        <f t="shared" si="18"/>
        <v>0</v>
      </c>
      <c r="Y48" s="18">
        <f t="shared" si="18"/>
        <v>0</v>
      </c>
      <c r="Z48" s="18">
        <f t="shared" si="18"/>
        <v>0</v>
      </c>
      <c r="AA48" s="18">
        <f>AA49+AA50</f>
        <v>0</v>
      </c>
      <c r="AB48" s="18">
        <f>AB49+AB50</f>
        <v>0</v>
      </c>
      <c r="AC48" s="18">
        <f t="shared" si="18"/>
        <v>0</v>
      </c>
      <c r="AD48" s="18">
        <f t="shared" si="18"/>
        <v>0</v>
      </c>
      <c r="AE48" s="18">
        <f t="shared" si="18"/>
        <v>0</v>
      </c>
      <c r="AF48" s="18">
        <f t="shared" si="18"/>
        <v>0</v>
      </c>
      <c r="AG48" s="18">
        <f t="shared" si="18"/>
        <v>0</v>
      </c>
      <c r="AH48" s="18">
        <f t="shared" si="18"/>
        <v>0</v>
      </c>
      <c r="AI48" s="18">
        <f t="shared" si="18"/>
        <v>0</v>
      </c>
      <c r="AJ48" s="18">
        <f t="shared" si="18"/>
        <v>0</v>
      </c>
      <c r="AK48" s="18">
        <f t="shared" si="18"/>
        <v>0</v>
      </c>
      <c r="AL48" s="18">
        <f t="shared" si="18"/>
        <v>0</v>
      </c>
      <c r="AM48" s="18">
        <f t="shared" si="18"/>
        <v>0</v>
      </c>
      <c r="AN48" s="18">
        <f t="shared" si="18"/>
        <v>0</v>
      </c>
      <c r="AO48" s="18">
        <f t="shared" si="18"/>
        <v>0</v>
      </c>
      <c r="AP48" s="18">
        <f t="shared" si="18"/>
        <v>0</v>
      </c>
      <c r="AQ48" s="18">
        <f t="shared" si="18"/>
        <v>0</v>
      </c>
      <c r="AR48" s="18">
        <f t="shared" si="18"/>
        <v>0</v>
      </c>
      <c r="AS48" s="18">
        <f t="shared" si="18"/>
        <v>0</v>
      </c>
      <c r="AT48" s="18">
        <f t="shared" si="18"/>
        <v>0</v>
      </c>
      <c r="AU48" s="18">
        <f t="shared" si="18"/>
        <v>0</v>
      </c>
      <c r="AV48" s="18">
        <f t="shared" si="18"/>
        <v>0</v>
      </c>
      <c r="AW48" s="18">
        <f t="shared" si="18"/>
        <v>0</v>
      </c>
      <c r="AX48" s="18">
        <f t="shared" si="18"/>
        <v>0</v>
      </c>
      <c r="AY48" s="18">
        <f t="shared" si="18"/>
        <v>0</v>
      </c>
      <c r="AZ48" s="18">
        <f t="shared" si="18"/>
        <v>0</v>
      </c>
      <c r="BA48" s="18">
        <f t="shared" si="18"/>
        <v>0</v>
      </c>
      <c r="BB48" s="5"/>
      <c r="BC48" s="5"/>
      <c r="BD48" s="5"/>
      <c r="BE48" s="5"/>
      <c r="BF48" s="5"/>
      <c r="BG48" s="18">
        <f t="shared" si="15"/>
        <v>0</v>
      </c>
      <c r="BH48" s="30">
        <f t="shared" si="16"/>
        <v>0</v>
      </c>
      <c r="BI48" s="8"/>
      <c r="BJ48" s="3"/>
      <c r="BK48" s="46"/>
      <c r="BL48" s="5"/>
      <c r="BM48" s="50"/>
      <c r="BN48" s="8"/>
    </row>
    <row r="49" spans="4:66" ht="12" customHeight="1" x14ac:dyDescent="0.3">
      <c r="D49" s="153"/>
      <c r="E49" s="154"/>
      <c r="F49" s="154"/>
      <c r="G49" s="154"/>
      <c r="H49" s="150"/>
      <c r="I49" s="150"/>
      <c r="J49" s="139"/>
      <c r="K49" s="109" t="s">
        <v>480</v>
      </c>
      <c r="L49" s="109"/>
      <c r="M49" s="36" t="s">
        <v>81</v>
      </c>
      <c r="N49" s="5"/>
      <c r="O49" s="5"/>
      <c r="P49" s="5"/>
      <c r="Q49" s="5"/>
      <c r="R49" s="18">
        <f>S49+U49+Z49</f>
        <v>0</v>
      </c>
      <c r="S49" s="9"/>
      <c r="T49" s="9"/>
      <c r="U49" s="9"/>
      <c r="V49" s="9"/>
      <c r="W49" s="9"/>
      <c r="X49" s="9"/>
      <c r="Y49" s="9"/>
      <c r="Z49" s="9"/>
      <c r="AA49" s="9"/>
      <c r="AB49" s="9"/>
      <c r="AC49" s="9"/>
      <c r="AD49" s="18">
        <f>O49+P49+Q49+R49+AC49</f>
        <v>0</v>
      </c>
      <c r="AE49" s="18">
        <f>AF49+AG49</f>
        <v>0</v>
      </c>
      <c r="AF49" s="9"/>
      <c r="AG49" s="9"/>
      <c r="AH49" s="9"/>
      <c r="AI49" s="9"/>
      <c r="AJ49" s="9"/>
      <c r="AK49" s="9"/>
      <c r="AL49" s="18">
        <f>AE49+AI49+AJ49+AK49</f>
        <v>0</v>
      </c>
      <c r="AM49" s="9"/>
      <c r="AN49" s="9"/>
      <c r="AO49" s="9"/>
      <c r="AP49" s="9"/>
      <c r="AQ49" s="18">
        <f>AM49+AN49+AO49+AP49</f>
        <v>0</v>
      </c>
      <c r="AR49" s="18">
        <f>AD49+AL49+AQ49</f>
        <v>0</v>
      </c>
      <c r="AS49" s="18">
        <f>AT49+AU49+AV49+AW49+AZ49+BA49</f>
        <v>0</v>
      </c>
      <c r="AT49" s="10"/>
      <c r="AU49" s="9"/>
      <c r="AV49" s="10"/>
      <c r="AW49" s="9"/>
      <c r="AX49" s="10"/>
      <c r="AY49" s="9"/>
      <c r="AZ49" s="10"/>
      <c r="BA49" s="9"/>
      <c r="BB49" s="5"/>
      <c r="BC49" s="5"/>
      <c r="BD49" s="5"/>
      <c r="BE49" s="5"/>
      <c r="BF49" s="5"/>
      <c r="BG49" s="18">
        <f t="shared" si="15"/>
        <v>0</v>
      </c>
      <c r="BH49" s="30">
        <f t="shared" si="16"/>
        <v>0</v>
      </c>
      <c r="BI49" s="8"/>
      <c r="BJ49" s="3"/>
      <c r="BK49" s="46"/>
      <c r="BL49" s="5"/>
      <c r="BM49" s="50"/>
      <c r="BN49" s="8"/>
    </row>
    <row r="50" spans="4:66" ht="12" customHeight="1" x14ac:dyDescent="0.3">
      <c r="D50" s="153"/>
      <c r="E50" s="154"/>
      <c r="F50" s="154"/>
      <c r="G50" s="154"/>
      <c r="H50" s="150"/>
      <c r="I50" s="150"/>
      <c r="J50" s="139"/>
      <c r="K50" s="109" t="s">
        <v>484</v>
      </c>
      <c r="L50" s="109"/>
      <c r="M50" s="36" t="s">
        <v>82</v>
      </c>
      <c r="N50" s="5"/>
      <c r="O50" s="5"/>
      <c r="P50" s="5"/>
      <c r="Q50" s="5"/>
      <c r="R50" s="18">
        <f>S50+U50+Z50</f>
        <v>0</v>
      </c>
      <c r="S50" s="9"/>
      <c r="T50" s="9"/>
      <c r="U50" s="9"/>
      <c r="V50" s="9"/>
      <c r="W50" s="9"/>
      <c r="X50" s="9"/>
      <c r="Y50" s="9"/>
      <c r="Z50" s="9"/>
      <c r="AA50" s="9"/>
      <c r="AB50" s="9"/>
      <c r="AC50" s="9"/>
      <c r="AD50" s="18">
        <f>O50+P50+Q50+R50+AC50</f>
        <v>0</v>
      </c>
      <c r="AE50" s="18">
        <f>AF50+AG50</f>
        <v>0</v>
      </c>
      <c r="AF50" s="9"/>
      <c r="AG50" s="9"/>
      <c r="AH50" s="9"/>
      <c r="AI50" s="9"/>
      <c r="AJ50" s="9"/>
      <c r="AK50" s="9"/>
      <c r="AL50" s="18">
        <f>AE50+AI50+AJ50+AK50</f>
        <v>0</v>
      </c>
      <c r="AM50" s="9"/>
      <c r="AN50" s="9"/>
      <c r="AO50" s="9"/>
      <c r="AP50" s="9"/>
      <c r="AQ50" s="18">
        <f>AM50+AN50+AO50+AP50</f>
        <v>0</v>
      </c>
      <c r="AR50" s="18">
        <f>AD50+AL50+AQ50</f>
        <v>0</v>
      </c>
      <c r="AS50" s="18">
        <f>AT50+AU50+AV50+AW50+AZ50+BA50</f>
        <v>0</v>
      </c>
      <c r="AT50" s="10"/>
      <c r="AU50" s="9"/>
      <c r="AV50" s="10"/>
      <c r="AW50" s="9"/>
      <c r="AX50" s="10"/>
      <c r="AY50" s="9"/>
      <c r="AZ50" s="10"/>
      <c r="BA50" s="9"/>
      <c r="BB50" s="5"/>
      <c r="BC50" s="5"/>
      <c r="BD50" s="5"/>
      <c r="BE50" s="5"/>
      <c r="BF50" s="5"/>
      <c r="BG50" s="18">
        <f t="shared" si="15"/>
        <v>0</v>
      </c>
      <c r="BH50" s="30">
        <f t="shared" si="16"/>
        <v>0</v>
      </c>
      <c r="BI50" s="8"/>
      <c r="BJ50" s="3"/>
      <c r="BK50" s="46"/>
      <c r="BL50" s="5"/>
      <c r="BM50" s="50"/>
      <c r="BN50" s="8"/>
    </row>
    <row r="51" spans="4:66" ht="12" customHeight="1" x14ac:dyDescent="0.3">
      <c r="D51" s="153"/>
      <c r="E51" s="154"/>
      <c r="F51" s="154"/>
      <c r="G51" s="154"/>
      <c r="H51" s="150"/>
      <c r="I51" s="150"/>
      <c r="J51" s="82" t="s">
        <v>485</v>
      </c>
      <c r="K51" s="113" t="s">
        <v>486</v>
      </c>
      <c r="L51" s="113"/>
      <c r="M51" s="36" t="s">
        <v>83</v>
      </c>
      <c r="N51" s="5"/>
      <c r="O51" s="5"/>
      <c r="P51" s="5"/>
      <c r="Q51" s="5"/>
      <c r="R51" s="18">
        <f>S51+U51+Z51</f>
        <v>0</v>
      </c>
      <c r="S51" s="9"/>
      <c r="T51" s="9"/>
      <c r="U51" s="9"/>
      <c r="V51" s="9"/>
      <c r="W51" s="9"/>
      <c r="X51" s="9"/>
      <c r="Y51" s="9"/>
      <c r="Z51" s="9"/>
      <c r="AA51" s="9"/>
      <c r="AB51" s="9"/>
      <c r="AC51" s="9"/>
      <c r="AD51" s="18">
        <f>O51+P51+Q51+R51+AC51</f>
        <v>0</v>
      </c>
      <c r="AE51" s="18">
        <f>AF51+AG51</f>
        <v>0</v>
      </c>
      <c r="AF51" s="9"/>
      <c r="AG51" s="9"/>
      <c r="AH51" s="9"/>
      <c r="AI51" s="9"/>
      <c r="AJ51" s="9"/>
      <c r="AK51" s="9"/>
      <c r="AL51" s="18">
        <f>AE51+AI51+AJ51+AK51</f>
        <v>0</v>
      </c>
      <c r="AM51" s="9"/>
      <c r="AN51" s="9"/>
      <c r="AO51" s="9"/>
      <c r="AP51" s="9"/>
      <c r="AQ51" s="18">
        <f>AM51+AN51+AO51+AP51</f>
        <v>0</v>
      </c>
      <c r="AR51" s="18">
        <f>AD51+AL51+AQ51</f>
        <v>0</v>
      </c>
      <c r="AS51" s="18">
        <f>AT51+AU51+AV51+AW51+AZ51+BA51</f>
        <v>0</v>
      </c>
      <c r="AT51" s="10"/>
      <c r="AU51" s="9"/>
      <c r="AV51" s="9"/>
      <c r="AW51" s="9"/>
      <c r="AX51" s="9"/>
      <c r="AY51" s="9"/>
      <c r="AZ51" s="9"/>
      <c r="BA51" s="9"/>
      <c r="BB51" s="5"/>
      <c r="BC51" s="5"/>
      <c r="BD51" s="5"/>
      <c r="BE51" s="5"/>
      <c r="BF51" s="5"/>
      <c r="BG51" s="18">
        <f t="shared" si="15"/>
        <v>0</v>
      </c>
      <c r="BH51" s="30">
        <f t="shared" si="16"/>
        <v>0</v>
      </c>
      <c r="BI51" s="19"/>
      <c r="BJ51" s="3"/>
      <c r="BK51" s="68"/>
      <c r="BL51" s="66"/>
      <c r="BM51" s="54"/>
      <c r="BN51" s="31">
        <f>BH51+BI51+BJ51+BK51+BL51</f>
        <v>0</v>
      </c>
    </row>
    <row r="52" spans="4:66" ht="12" customHeight="1" x14ac:dyDescent="0.3">
      <c r="D52" s="153"/>
      <c r="E52" s="154"/>
      <c r="F52" s="154"/>
      <c r="G52" s="154"/>
      <c r="H52" s="150"/>
      <c r="I52" s="150"/>
      <c r="J52" s="139" t="s">
        <v>487</v>
      </c>
      <c r="K52" s="113" t="s">
        <v>488</v>
      </c>
      <c r="L52" s="113"/>
      <c r="M52" s="36" t="s">
        <v>84</v>
      </c>
      <c r="N52" s="5"/>
      <c r="O52" s="5"/>
      <c r="P52" s="5"/>
      <c r="Q52" s="5"/>
      <c r="R52" s="18">
        <f t="shared" ref="R52:BF52" si="19">R53+R54+R55</f>
        <v>0</v>
      </c>
      <c r="S52" s="18">
        <f t="shared" si="19"/>
        <v>0</v>
      </c>
      <c r="T52" s="18">
        <f t="shared" si="19"/>
        <v>0</v>
      </c>
      <c r="U52" s="18">
        <f t="shared" si="19"/>
        <v>0</v>
      </c>
      <c r="V52" s="18">
        <f t="shared" si="19"/>
        <v>0</v>
      </c>
      <c r="W52" s="18">
        <f t="shared" si="19"/>
        <v>0</v>
      </c>
      <c r="X52" s="18">
        <f t="shared" si="19"/>
        <v>0</v>
      </c>
      <c r="Y52" s="18">
        <f t="shared" si="19"/>
        <v>0</v>
      </c>
      <c r="Z52" s="18">
        <f t="shared" si="19"/>
        <v>0</v>
      </c>
      <c r="AA52" s="18">
        <f>AA53+AA54+AA55</f>
        <v>0</v>
      </c>
      <c r="AB52" s="18">
        <f>AB53+AB54+AB55</f>
        <v>0</v>
      </c>
      <c r="AC52" s="18">
        <f t="shared" si="19"/>
        <v>0</v>
      </c>
      <c r="AD52" s="18">
        <f t="shared" si="19"/>
        <v>0</v>
      </c>
      <c r="AE52" s="18">
        <f t="shared" si="19"/>
        <v>0</v>
      </c>
      <c r="AF52" s="18">
        <f t="shared" si="19"/>
        <v>0</v>
      </c>
      <c r="AG52" s="18">
        <f t="shared" si="19"/>
        <v>0</v>
      </c>
      <c r="AH52" s="18">
        <f t="shared" si="19"/>
        <v>0</v>
      </c>
      <c r="AI52" s="18">
        <f t="shared" si="19"/>
        <v>0</v>
      </c>
      <c r="AJ52" s="18">
        <f t="shared" si="19"/>
        <v>0</v>
      </c>
      <c r="AK52" s="18">
        <f t="shared" si="19"/>
        <v>0</v>
      </c>
      <c r="AL52" s="18">
        <f t="shared" si="19"/>
        <v>0</v>
      </c>
      <c r="AM52" s="18">
        <f t="shared" si="19"/>
        <v>0</v>
      </c>
      <c r="AN52" s="18">
        <f t="shared" si="19"/>
        <v>0</v>
      </c>
      <c r="AO52" s="18">
        <f t="shared" si="19"/>
        <v>0</v>
      </c>
      <c r="AP52" s="18">
        <f t="shared" si="19"/>
        <v>0</v>
      </c>
      <c r="AQ52" s="18">
        <f t="shared" si="19"/>
        <v>0</v>
      </c>
      <c r="AR52" s="18">
        <f t="shared" si="19"/>
        <v>0</v>
      </c>
      <c r="AS52" s="18">
        <f t="shared" si="19"/>
        <v>0</v>
      </c>
      <c r="AT52" s="18">
        <f t="shared" si="19"/>
        <v>0</v>
      </c>
      <c r="AU52" s="18">
        <f t="shared" si="19"/>
        <v>0</v>
      </c>
      <c r="AV52" s="18">
        <f t="shared" si="19"/>
        <v>0</v>
      </c>
      <c r="AW52" s="18">
        <f t="shared" si="19"/>
        <v>0</v>
      </c>
      <c r="AX52" s="18">
        <f t="shared" si="19"/>
        <v>0</v>
      </c>
      <c r="AY52" s="18">
        <f t="shared" si="19"/>
        <v>0</v>
      </c>
      <c r="AZ52" s="18">
        <f t="shared" si="19"/>
        <v>0</v>
      </c>
      <c r="BA52" s="18">
        <f t="shared" si="19"/>
        <v>0</v>
      </c>
      <c r="BB52" s="18">
        <f t="shared" si="19"/>
        <v>0</v>
      </c>
      <c r="BC52" s="18">
        <f t="shared" si="19"/>
        <v>3700</v>
      </c>
      <c r="BD52" s="18">
        <f t="shared" si="19"/>
        <v>2900</v>
      </c>
      <c r="BE52" s="18">
        <f t="shared" si="19"/>
        <v>1000</v>
      </c>
      <c r="BF52" s="18">
        <f t="shared" si="19"/>
        <v>0</v>
      </c>
      <c r="BG52" s="18">
        <f t="shared" si="15"/>
        <v>7600</v>
      </c>
      <c r="BH52" s="30">
        <f t="shared" si="16"/>
        <v>7600</v>
      </c>
      <c r="BI52" s="8"/>
      <c r="BJ52" s="3"/>
      <c r="BK52" s="68"/>
      <c r="BL52" s="68"/>
      <c r="BM52" s="50"/>
      <c r="BN52" s="31">
        <f>BH52+BI52+BJ52+BK52+BL52</f>
        <v>7600</v>
      </c>
    </row>
    <row r="53" spans="4:66" ht="12" customHeight="1" x14ac:dyDescent="0.3">
      <c r="D53" s="153"/>
      <c r="E53" s="154"/>
      <c r="F53" s="154"/>
      <c r="G53" s="154"/>
      <c r="H53" s="150"/>
      <c r="I53" s="150"/>
      <c r="J53" s="139"/>
      <c r="K53" s="181" t="s">
        <v>489</v>
      </c>
      <c r="L53" s="182"/>
      <c r="M53" s="36" t="s">
        <v>85</v>
      </c>
      <c r="N53" s="5"/>
      <c r="O53" s="5"/>
      <c r="P53" s="5"/>
      <c r="Q53" s="5"/>
      <c r="R53" s="18">
        <f>S53+U53+Z53</f>
        <v>0</v>
      </c>
      <c r="S53" s="66"/>
      <c r="T53" s="66"/>
      <c r="U53" s="66"/>
      <c r="V53" s="66"/>
      <c r="W53" s="66"/>
      <c r="X53" s="66"/>
      <c r="Y53" s="66"/>
      <c r="Z53" s="66"/>
      <c r="AA53" s="66"/>
      <c r="AB53" s="66"/>
      <c r="AC53" s="66"/>
      <c r="AD53" s="18">
        <f t="shared" ref="AD53:AD59" si="20">O53+P53+Q53+R53+AC53</f>
        <v>0</v>
      </c>
      <c r="AE53" s="18">
        <f>AF53+AG53</f>
        <v>0</v>
      </c>
      <c r="AF53" s="66"/>
      <c r="AG53" s="66"/>
      <c r="AH53" s="66"/>
      <c r="AI53" s="66"/>
      <c r="AJ53" s="66"/>
      <c r="AK53" s="66"/>
      <c r="AL53" s="18">
        <f>AE53+AI53+AJ53+AK53</f>
        <v>0</v>
      </c>
      <c r="AM53" s="66"/>
      <c r="AN53" s="66"/>
      <c r="AO53" s="66"/>
      <c r="AP53" s="66"/>
      <c r="AQ53" s="18">
        <f>AM53+AN53+AO53+AP53</f>
        <v>0</v>
      </c>
      <c r="AR53" s="18">
        <f t="shared" ref="AR53:AR59" si="21">AD53+AL53+AQ53</f>
        <v>0</v>
      </c>
      <c r="AS53" s="18">
        <f>AT53+AU53+AV53+AW53+AZ53+BA53</f>
        <v>0</v>
      </c>
      <c r="AT53" s="67"/>
      <c r="AU53" s="66"/>
      <c r="AV53" s="66"/>
      <c r="AW53" s="66"/>
      <c r="AX53" s="66"/>
      <c r="AY53" s="66"/>
      <c r="AZ53" s="66"/>
      <c r="BA53" s="66"/>
      <c r="BB53" s="66"/>
      <c r="BC53" s="66"/>
      <c r="BD53" s="66"/>
      <c r="BE53" s="76">
        <v>1000</v>
      </c>
      <c r="BF53" s="66"/>
      <c r="BG53" s="18">
        <f t="shared" si="15"/>
        <v>1000</v>
      </c>
      <c r="BH53" s="30">
        <f t="shared" si="16"/>
        <v>1000</v>
      </c>
      <c r="BI53" s="8"/>
      <c r="BJ53" s="3"/>
      <c r="BK53" s="46"/>
      <c r="BL53" s="5"/>
      <c r="BM53" s="50"/>
      <c r="BN53" s="8"/>
    </row>
    <row r="54" spans="4:66" ht="12" customHeight="1" x14ac:dyDescent="0.3">
      <c r="D54" s="153"/>
      <c r="E54" s="154"/>
      <c r="F54" s="154"/>
      <c r="G54" s="154"/>
      <c r="H54" s="150"/>
      <c r="I54" s="150"/>
      <c r="J54" s="139"/>
      <c r="K54" s="109" t="s">
        <v>490</v>
      </c>
      <c r="L54" s="109"/>
      <c r="M54" s="36" t="s">
        <v>86</v>
      </c>
      <c r="N54" s="5"/>
      <c r="O54" s="5"/>
      <c r="P54" s="5"/>
      <c r="Q54" s="5"/>
      <c r="R54" s="18">
        <f>S54+U54+Z54</f>
        <v>0</v>
      </c>
      <c r="S54" s="66"/>
      <c r="T54" s="66"/>
      <c r="U54" s="66"/>
      <c r="V54" s="66"/>
      <c r="W54" s="66"/>
      <c r="X54" s="66"/>
      <c r="Y54" s="66"/>
      <c r="Z54" s="66"/>
      <c r="AA54" s="66"/>
      <c r="AB54" s="66"/>
      <c r="AC54" s="66"/>
      <c r="AD54" s="18">
        <f t="shared" si="20"/>
        <v>0</v>
      </c>
      <c r="AE54" s="18">
        <f>AF54+AG54</f>
        <v>0</v>
      </c>
      <c r="AF54" s="66"/>
      <c r="AG54" s="66"/>
      <c r="AH54" s="66"/>
      <c r="AI54" s="5"/>
      <c r="AJ54" s="5"/>
      <c r="AK54" s="5"/>
      <c r="AL54" s="18">
        <f>AE54+AI54+AJ54+AK54</f>
        <v>0</v>
      </c>
      <c r="AM54" s="5"/>
      <c r="AN54" s="5"/>
      <c r="AO54" s="5"/>
      <c r="AP54" s="5"/>
      <c r="AQ54" s="5"/>
      <c r="AR54" s="18">
        <f t="shared" si="21"/>
        <v>0</v>
      </c>
      <c r="AS54" s="5"/>
      <c r="AT54" s="11"/>
      <c r="AU54" s="5"/>
      <c r="AV54" s="11"/>
      <c r="AW54" s="5"/>
      <c r="AX54" s="11"/>
      <c r="AY54" s="5"/>
      <c r="AZ54" s="11"/>
      <c r="BA54" s="5"/>
      <c r="BB54" s="67"/>
      <c r="BC54" s="76">
        <v>3700</v>
      </c>
      <c r="BD54" s="77">
        <v>2900</v>
      </c>
      <c r="BE54" s="67"/>
      <c r="BF54" s="67"/>
      <c r="BG54" s="18">
        <f t="shared" si="15"/>
        <v>6600</v>
      </c>
      <c r="BH54" s="30">
        <f t="shared" si="16"/>
        <v>6600</v>
      </c>
      <c r="BI54" s="8"/>
      <c r="BJ54" s="3"/>
      <c r="BK54" s="46"/>
      <c r="BL54" s="5"/>
      <c r="BM54" s="50"/>
      <c r="BN54" s="8"/>
    </row>
    <row r="55" spans="4:66" ht="12" customHeight="1" x14ac:dyDescent="0.3">
      <c r="D55" s="153"/>
      <c r="E55" s="154"/>
      <c r="F55" s="154"/>
      <c r="G55" s="154"/>
      <c r="H55" s="150"/>
      <c r="I55" s="150"/>
      <c r="J55" s="139"/>
      <c r="K55" s="109" t="s">
        <v>491</v>
      </c>
      <c r="L55" s="109"/>
      <c r="M55" s="36" t="s">
        <v>87</v>
      </c>
      <c r="N55" s="5"/>
      <c r="O55" s="5"/>
      <c r="P55" s="5"/>
      <c r="Q55" s="5"/>
      <c r="R55" s="18">
        <f>S55+U55+Z55</f>
        <v>0</v>
      </c>
      <c r="S55" s="66"/>
      <c r="T55" s="66"/>
      <c r="U55" s="66"/>
      <c r="V55" s="66"/>
      <c r="W55" s="66"/>
      <c r="X55" s="66"/>
      <c r="Y55" s="66"/>
      <c r="Z55" s="66"/>
      <c r="AA55" s="66"/>
      <c r="AB55" s="66"/>
      <c r="AC55" s="66"/>
      <c r="AD55" s="18">
        <f t="shared" si="20"/>
        <v>0</v>
      </c>
      <c r="AE55" s="18">
        <f>AF55+AG55</f>
        <v>0</v>
      </c>
      <c r="AF55" s="66"/>
      <c r="AG55" s="66"/>
      <c r="AH55" s="66"/>
      <c r="AI55" s="66"/>
      <c r="AJ55" s="66"/>
      <c r="AK55" s="66"/>
      <c r="AL55" s="18">
        <f>AE55+AI55+AJ55+AK55</f>
        <v>0</v>
      </c>
      <c r="AM55" s="66"/>
      <c r="AN55" s="66"/>
      <c r="AO55" s="66"/>
      <c r="AP55" s="66"/>
      <c r="AQ55" s="18">
        <f>AM55+AN55+AO55+AP55</f>
        <v>0</v>
      </c>
      <c r="AR55" s="18">
        <f t="shared" si="21"/>
        <v>0</v>
      </c>
      <c r="AS55" s="18">
        <f>AT55+AU55+AV55+AW55+AZ55+BA55</f>
        <v>0</v>
      </c>
      <c r="AT55" s="66"/>
      <c r="AU55" s="66"/>
      <c r="AV55" s="66"/>
      <c r="AW55" s="66"/>
      <c r="AX55" s="66"/>
      <c r="AY55" s="66"/>
      <c r="AZ55" s="66"/>
      <c r="BA55" s="66"/>
      <c r="BB55" s="66"/>
      <c r="BC55" s="66"/>
      <c r="BD55" s="66"/>
      <c r="BE55" s="66"/>
      <c r="BF55" s="66"/>
      <c r="BG55" s="18">
        <f t="shared" si="15"/>
        <v>0</v>
      </c>
      <c r="BH55" s="30">
        <f t="shared" si="16"/>
        <v>0</v>
      </c>
      <c r="BI55" s="8"/>
      <c r="BJ55" s="3"/>
      <c r="BK55" s="46"/>
      <c r="BL55" s="5"/>
      <c r="BM55" s="50"/>
      <c r="BN55" s="8"/>
    </row>
    <row r="56" spans="4:66" ht="12" customHeight="1" x14ac:dyDescent="0.3">
      <c r="D56" s="153"/>
      <c r="E56" s="154"/>
      <c r="F56" s="154"/>
      <c r="G56" s="154"/>
      <c r="H56" s="150"/>
      <c r="I56" s="150"/>
      <c r="J56" s="152" t="s">
        <v>492</v>
      </c>
      <c r="K56" s="109" t="s">
        <v>493</v>
      </c>
      <c r="L56" s="109"/>
      <c r="M56" s="36" t="s">
        <v>88</v>
      </c>
      <c r="N56" s="18">
        <f>N57+N58+N59</f>
        <v>0</v>
      </c>
      <c r="O56" s="18">
        <f>O57+O58+O59</f>
        <v>0</v>
      </c>
      <c r="P56" s="18">
        <f>P57+P58+P59</f>
        <v>0</v>
      </c>
      <c r="Q56" s="18">
        <f>Q57+Q58+Q59</f>
        <v>0</v>
      </c>
      <c r="R56" s="5"/>
      <c r="S56" s="5"/>
      <c r="T56" s="5"/>
      <c r="U56" s="5"/>
      <c r="V56" s="5"/>
      <c r="W56" s="5"/>
      <c r="X56" s="5"/>
      <c r="Y56" s="5"/>
      <c r="Z56" s="5"/>
      <c r="AA56" s="5"/>
      <c r="AB56" s="5"/>
      <c r="AC56" s="5"/>
      <c r="AD56" s="18">
        <f t="shared" si="20"/>
        <v>0</v>
      </c>
      <c r="AE56" s="5"/>
      <c r="AF56" s="5"/>
      <c r="AG56" s="5"/>
      <c r="AH56" s="5"/>
      <c r="AI56" s="5"/>
      <c r="AJ56" s="5"/>
      <c r="AK56" s="5"/>
      <c r="AL56" s="5"/>
      <c r="AM56" s="5"/>
      <c r="AN56" s="5"/>
      <c r="AO56" s="5"/>
      <c r="AP56" s="5"/>
      <c r="AQ56" s="5"/>
      <c r="AR56" s="18">
        <f t="shared" si="21"/>
        <v>0</v>
      </c>
      <c r="AS56" s="5"/>
      <c r="AT56" s="11"/>
      <c r="AU56" s="5"/>
      <c r="AV56" s="11"/>
      <c r="AW56" s="5"/>
      <c r="AX56" s="11"/>
      <c r="AY56" s="5"/>
      <c r="AZ56" s="11"/>
      <c r="BA56" s="5"/>
      <c r="BB56" s="5"/>
      <c r="BC56" s="5"/>
      <c r="BD56" s="5"/>
      <c r="BE56" s="5"/>
      <c r="BF56" s="5"/>
      <c r="BG56" s="5"/>
      <c r="BH56" s="30">
        <f t="shared" si="16"/>
        <v>0</v>
      </c>
      <c r="BI56" s="8"/>
      <c r="BJ56" s="3"/>
      <c r="BK56" s="47"/>
      <c r="BL56" s="3"/>
      <c r="BM56" s="51"/>
      <c r="BN56" s="3"/>
    </row>
    <row r="57" spans="4:66" ht="12" customHeight="1" x14ac:dyDescent="0.3">
      <c r="D57" s="153"/>
      <c r="E57" s="154"/>
      <c r="F57" s="154"/>
      <c r="G57" s="154"/>
      <c r="H57" s="150"/>
      <c r="I57" s="150"/>
      <c r="J57" s="152"/>
      <c r="K57" s="109" t="s">
        <v>494</v>
      </c>
      <c r="L57" s="109"/>
      <c r="M57" s="36" t="s">
        <v>89</v>
      </c>
      <c r="N57" s="6"/>
      <c r="O57" s="6"/>
      <c r="P57" s="11"/>
      <c r="Q57" s="11"/>
      <c r="R57" s="5"/>
      <c r="S57" s="5"/>
      <c r="T57" s="5"/>
      <c r="U57" s="5"/>
      <c r="V57" s="5"/>
      <c r="W57" s="5"/>
      <c r="X57" s="5"/>
      <c r="Y57" s="5"/>
      <c r="Z57" s="5"/>
      <c r="AA57" s="5"/>
      <c r="AB57" s="5"/>
      <c r="AC57" s="5"/>
      <c r="AD57" s="18">
        <f t="shared" si="20"/>
        <v>0</v>
      </c>
      <c r="AE57" s="5"/>
      <c r="AF57" s="5"/>
      <c r="AG57" s="5"/>
      <c r="AH57" s="5"/>
      <c r="AI57" s="5"/>
      <c r="AJ57" s="5"/>
      <c r="AK57" s="5"/>
      <c r="AL57" s="5"/>
      <c r="AM57" s="5"/>
      <c r="AN57" s="5"/>
      <c r="AO57" s="5"/>
      <c r="AP57" s="5"/>
      <c r="AQ57" s="5"/>
      <c r="AR57" s="18">
        <f t="shared" si="21"/>
        <v>0</v>
      </c>
      <c r="AS57" s="5"/>
      <c r="AT57" s="11"/>
      <c r="AU57" s="5"/>
      <c r="AV57" s="11"/>
      <c r="AW57" s="5"/>
      <c r="AX57" s="11"/>
      <c r="AY57" s="5"/>
      <c r="AZ57" s="11"/>
      <c r="BA57" s="5"/>
      <c r="BB57" s="5"/>
      <c r="BC57" s="5"/>
      <c r="BD57" s="5"/>
      <c r="BE57" s="5"/>
      <c r="BF57" s="5"/>
      <c r="BG57" s="5"/>
      <c r="BH57" s="30">
        <f t="shared" si="16"/>
        <v>0</v>
      </c>
      <c r="BI57" s="8"/>
      <c r="BJ57" s="3"/>
      <c r="BK57" s="46"/>
      <c r="BL57" s="5"/>
      <c r="BM57" s="50"/>
      <c r="BN57" s="8"/>
    </row>
    <row r="58" spans="4:66" ht="12" customHeight="1" x14ac:dyDescent="0.3">
      <c r="D58" s="153"/>
      <c r="E58" s="154"/>
      <c r="F58" s="154"/>
      <c r="G58" s="154"/>
      <c r="H58" s="150"/>
      <c r="I58" s="150"/>
      <c r="J58" s="152"/>
      <c r="K58" s="135" t="s">
        <v>495</v>
      </c>
      <c r="L58" s="135"/>
      <c r="M58" s="36" t="s">
        <v>90</v>
      </c>
      <c r="N58" s="7"/>
      <c r="O58" s="7"/>
      <c r="P58" s="7"/>
      <c r="Q58" s="6"/>
      <c r="R58" s="5"/>
      <c r="S58" s="5"/>
      <c r="T58" s="5"/>
      <c r="U58" s="5"/>
      <c r="V58" s="5"/>
      <c r="W58" s="5"/>
      <c r="X58" s="5"/>
      <c r="Y58" s="5"/>
      <c r="Z58" s="5"/>
      <c r="AA58" s="5"/>
      <c r="AB58" s="5"/>
      <c r="AC58" s="5"/>
      <c r="AD58" s="18">
        <f t="shared" si="20"/>
        <v>0</v>
      </c>
      <c r="AE58" s="5"/>
      <c r="AF58" s="5"/>
      <c r="AG58" s="5"/>
      <c r="AH58" s="5"/>
      <c r="AI58" s="5"/>
      <c r="AJ58" s="5"/>
      <c r="AK58" s="5"/>
      <c r="AL58" s="5"/>
      <c r="AM58" s="5"/>
      <c r="AN58" s="5"/>
      <c r="AO58" s="5"/>
      <c r="AP58" s="5"/>
      <c r="AQ58" s="5"/>
      <c r="AR58" s="18">
        <f t="shared" si="21"/>
        <v>0</v>
      </c>
      <c r="AS58" s="5"/>
      <c r="AT58" s="11"/>
      <c r="AU58" s="5"/>
      <c r="AV58" s="11"/>
      <c r="AW58" s="5"/>
      <c r="AX58" s="11"/>
      <c r="AY58" s="5"/>
      <c r="AZ58" s="11"/>
      <c r="BA58" s="5"/>
      <c r="BB58" s="5"/>
      <c r="BC58" s="5"/>
      <c r="BD58" s="5"/>
      <c r="BE58" s="5"/>
      <c r="BF58" s="5"/>
      <c r="BG58" s="5"/>
      <c r="BH58" s="30">
        <f t="shared" si="16"/>
        <v>0</v>
      </c>
      <c r="BI58" s="8"/>
      <c r="BJ58" s="3"/>
      <c r="BK58" s="46"/>
      <c r="BL58" s="5"/>
      <c r="BM58" s="50"/>
      <c r="BN58" s="8"/>
    </row>
    <row r="59" spans="4:66" ht="12" customHeight="1" x14ac:dyDescent="0.3">
      <c r="D59" s="153"/>
      <c r="E59" s="154"/>
      <c r="F59" s="154"/>
      <c r="G59" s="154"/>
      <c r="H59" s="150"/>
      <c r="I59" s="150"/>
      <c r="J59" s="152"/>
      <c r="K59" s="109" t="s">
        <v>496</v>
      </c>
      <c r="L59" s="109"/>
      <c r="M59" s="36" t="s">
        <v>91</v>
      </c>
      <c r="N59" s="14"/>
      <c r="O59" s="14"/>
      <c r="P59" s="14"/>
      <c r="Q59" s="6"/>
      <c r="R59" s="5"/>
      <c r="S59" s="5"/>
      <c r="T59" s="5"/>
      <c r="U59" s="5"/>
      <c r="V59" s="5"/>
      <c r="W59" s="5"/>
      <c r="X59" s="5"/>
      <c r="Y59" s="5"/>
      <c r="Z59" s="5"/>
      <c r="AA59" s="5"/>
      <c r="AB59" s="5"/>
      <c r="AC59" s="5"/>
      <c r="AD59" s="18">
        <f t="shared" si="20"/>
        <v>0</v>
      </c>
      <c r="AE59" s="5"/>
      <c r="AF59" s="5"/>
      <c r="AG59" s="5"/>
      <c r="AH59" s="5"/>
      <c r="AI59" s="5"/>
      <c r="AJ59" s="5"/>
      <c r="AK59" s="5"/>
      <c r="AL59" s="5"/>
      <c r="AM59" s="5"/>
      <c r="AN59" s="5"/>
      <c r="AO59" s="5"/>
      <c r="AP59" s="5"/>
      <c r="AQ59" s="5"/>
      <c r="AR59" s="18">
        <f t="shared" si="21"/>
        <v>0</v>
      </c>
      <c r="AS59" s="5"/>
      <c r="AT59" s="11"/>
      <c r="AU59" s="5"/>
      <c r="AV59" s="11"/>
      <c r="AW59" s="5"/>
      <c r="AX59" s="11"/>
      <c r="AY59" s="5"/>
      <c r="AZ59" s="11"/>
      <c r="BA59" s="5"/>
      <c r="BB59" s="5"/>
      <c r="BC59" s="5"/>
      <c r="BD59" s="5"/>
      <c r="BE59" s="5"/>
      <c r="BF59" s="5"/>
      <c r="BG59" s="5"/>
      <c r="BH59" s="30">
        <f t="shared" si="16"/>
        <v>0</v>
      </c>
      <c r="BI59" s="8"/>
      <c r="BJ59" s="5"/>
      <c r="BK59" s="46"/>
      <c r="BL59" s="5"/>
      <c r="BM59" s="50"/>
      <c r="BN59" s="8"/>
    </row>
    <row r="60" spans="4:66" ht="12" customHeight="1" x14ac:dyDescent="0.3">
      <c r="D60" s="153"/>
      <c r="E60" s="154"/>
      <c r="F60" s="149" t="s">
        <v>497</v>
      </c>
      <c r="G60" s="149"/>
      <c r="H60" s="150" t="s">
        <v>498</v>
      </c>
      <c r="I60" s="150"/>
      <c r="J60" s="40" t="s">
        <v>499</v>
      </c>
      <c r="K60" s="113" t="s">
        <v>499</v>
      </c>
      <c r="L60" s="113"/>
      <c r="M60" s="36" t="s">
        <v>92</v>
      </c>
      <c r="N60" s="8"/>
      <c r="O60" s="8"/>
      <c r="P60" s="8"/>
      <c r="Q60" s="5"/>
      <c r="R60" s="18">
        <f t="shared" ref="R60:BF60" si="22">R62+R74+R75+R78+R79+R84+R91</f>
        <v>0</v>
      </c>
      <c r="S60" s="18">
        <f t="shared" si="22"/>
        <v>0</v>
      </c>
      <c r="T60" s="18">
        <f t="shared" si="22"/>
        <v>0</v>
      </c>
      <c r="U60" s="18">
        <f t="shared" si="22"/>
        <v>0</v>
      </c>
      <c r="V60" s="18">
        <f t="shared" si="22"/>
        <v>0</v>
      </c>
      <c r="W60" s="18">
        <f t="shared" si="22"/>
        <v>0</v>
      </c>
      <c r="X60" s="18">
        <f t="shared" si="22"/>
        <v>0</v>
      </c>
      <c r="Y60" s="18">
        <f t="shared" si="22"/>
        <v>0</v>
      </c>
      <c r="Z60" s="18">
        <f t="shared" si="22"/>
        <v>0</v>
      </c>
      <c r="AA60" s="18">
        <f t="shared" si="22"/>
        <v>0</v>
      </c>
      <c r="AB60" s="18">
        <f t="shared" si="22"/>
        <v>0</v>
      </c>
      <c r="AC60" s="18">
        <f t="shared" si="22"/>
        <v>0</v>
      </c>
      <c r="AD60" s="18">
        <f t="shared" si="22"/>
        <v>0</v>
      </c>
      <c r="AE60" s="18">
        <f t="shared" si="22"/>
        <v>0</v>
      </c>
      <c r="AF60" s="18">
        <f t="shared" si="22"/>
        <v>0</v>
      </c>
      <c r="AG60" s="18">
        <f t="shared" si="22"/>
        <v>0</v>
      </c>
      <c r="AH60" s="18">
        <f t="shared" si="22"/>
        <v>0</v>
      </c>
      <c r="AI60" s="18">
        <f t="shared" si="22"/>
        <v>0</v>
      </c>
      <c r="AJ60" s="18">
        <f t="shared" si="22"/>
        <v>0</v>
      </c>
      <c r="AK60" s="18">
        <f t="shared" si="22"/>
        <v>0</v>
      </c>
      <c r="AL60" s="18">
        <f t="shared" si="22"/>
        <v>0</v>
      </c>
      <c r="AM60" s="18">
        <f t="shared" si="22"/>
        <v>0</v>
      </c>
      <c r="AN60" s="18">
        <f t="shared" si="22"/>
        <v>0</v>
      </c>
      <c r="AO60" s="18">
        <f t="shared" si="22"/>
        <v>0</v>
      </c>
      <c r="AP60" s="18">
        <f t="shared" si="22"/>
        <v>0</v>
      </c>
      <c r="AQ60" s="18">
        <f t="shared" si="22"/>
        <v>0</v>
      </c>
      <c r="AR60" s="18">
        <f t="shared" si="22"/>
        <v>0</v>
      </c>
      <c r="AS60" s="18">
        <f t="shared" si="22"/>
        <v>0</v>
      </c>
      <c r="AT60" s="18">
        <f t="shared" si="22"/>
        <v>0</v>
      </c>
      <c r="AU60" s="18">
        <f t="shared" si="22"/>
        <v>0</v>
      </c>
      <c r="AV60" s="18">
        <f t="shared" si="22"/>
        <v>0</v>
      </c>
      <c r="AW60" s="18">
        <f t="shared" si="22"/>
        <v>0</v>
      </c>
      <c r="AX60" s="18">
        <f t="shared" si="22"/>
        <v>0</v>
      </c>
      <c r="AY60" s="18">
        <f t="shared" si="22"/>
        <v>0</v>
      </c>
      <c r="AZ60" s="18">
        <f t="shared" si="22"/>
        <v>0</v>
      </c>
      <c r="BA60" s="18">
        <f t="shared" si="22"/>
        <v>0</v>
      </c>
      <c r="BB60" s="18">
        <f t="shared" si="22"/>
        <v>0</v>
      </c>
      <c r="BC60" s="18">
        <f t="shared" si="22"/>
        <v>0</v>
      </c>
      <c r="BD60" s="18">
        <f t="shared" si="22"/>
        <v>0</v>
      </c>
      <c r="BE60" s="18">
        <f t="shared" si="22"/>
        <v>0</v>
      </c>
      <c r="BF60" s="18">
        <f t="shared" si="22"/>
        <v>0</v>
      </c>
      <c r="BG60" s="18">
        <f t="shared" ref="BG60:BG99" si="23">AS60+BB60+BC60+BD60+BE60+BF60</f>
        <v>0</v>
      </c>
      <c r="BH60" s="30">
        <f t="shared" si="16"/>
        <v>0</v>
      </c>
      <c r="BI60" s="8"/>
      <c r="BJ60" s="5"/>
      <c r="BK60" s="46"/>
      <c r="BL60" s="5"/>
      <c r="BM60" s="50"/>
      <c r="BN60" s="8"/>
    </row>
    <row r="61" spans="4:66" ht="12" customHeight="1" x14ac:dyDescent="0.3">
      <c r="D61" s="153"/>
      <c r="E61" s="154"/>
      <c r="F61" s="149"/>
      <c r="G61" s="149"/>
      <c r="H61" s="150"/>
      <c r="I61" s="150"/>
      <c r="J61" s="40" t="s">
        <v>500</v>
      </c>
      <c r="K61" s="113" t="s">
        <v>500</v>
      </c>
      <c r="L61" s="113"/>
      <c r="M61" s="36" t="s">
        <v>93</v>
      </c>
      <c r="N61" s="5"/>
      <c r="O61" s="5"/>
      <c r="P61" s="5"/>
      <c r="Q61" s="5"/>
      <c r="R61" s="18">
        <f t="shared" ref="R61:BF61" si="24">R69+R76+R80+R85+R94</f>
        <v>0</v>
      </c>
      <c r="S61" s="18">
        <f t="shared" si="24"/>
        <v>0</v>
      </c>
      <c r="T61" s="18">
        <f t="shared" si="24"/>
        <v>0</v>
      </c>
      <c r="U61" s="18">
        <f t="shared" si="24"/>
        <v>0</v>
      </c>
      <c r="V61" s="18">
        <f t="shared" si="24"/>
        <v>0</v>
      </c>
      <c r="W61" s="18">
        <f t="shared" si="24"/>
        <v>0</v>
      </c>
      <c r="X61" s="18">
        <f t="shared" si="24"/>
        <v>0</v>
      </c>
      <c r="Y61" s="18">
        <f t="shared" si="24"/>
        <v>0</v>
      </c>
      <c r="Z61" s="18">
        <f t="shared" si="24"/>
        <v>0</v>
      </c>
      <c r="AA61" s="18">
        <f t="shared" si="24"/>
        <v>0</v>
      </c>
      <c r="AB61" s="18">
        <f t="shared" si="24"/>
        <v>0</v>
      </c>
      <c r="AC61" s="18">
        <f t="shared" si="24"/>
        <v>0</v>
      </c>
      <c r="AD61" s="18">
        <f t="shared" si="24"/>
        <v>0</v>
      </c>
      <c r="AE61" s="18">
        <f t="shared" si="24"/>
        <v>0</v>
      </c>
      <c r="AF61" s="18">
        <f t="shared" si="24"/>
        <v>0</v>
      </c>
      <c r="AG61" s="18">
        <f t="shared" si="24"/>
        <v>0</v>
      </c>
      <c r="AH61" s="18">
        <f t="shared" si="24"/>
        <v>0</v>
      </c>
      <c r="AI61" s="18">
        <f t="shared" si="24"/>
        <v>0</v>
      </c>
      <c r="AJ61" s="18">
        <f t="shared" si="24"/>
        <v>0</v>
      </c>
      <c r="AK61" s="18">
        <f t="shared" si="24"/>
        <v>0</v>
      </c>
      <c r="AL61" s="18">
        <f t="shared" si="24"/>
        <v>0</v>
      </c>
      <c r="AM61" s="18">
        <f t="shared" si="24"/>
        <v>0</v>
      </c>
      <c r="AN61" s="18">
        <f t="shared" si="24"/>
        <v>0</v>
      </c>
      <c r="AO61" s="18">
        <f t="shared" si="24"/>
        <v>0</v>
      </c>
      <c r="AP61" s="18">
        <f t="shared" si="24"/>
        <v>0</v>
      </c>
      <c r="AQ61" s="18">
        <f t="shared" si="24"/>
        <v>0</v>
      </c>
      <c r="AR61" s="18">
        <f t="shared" si="24"/>
        <v>0</v>
      </c>
      <c r="AS61" s="18">
        <f t="shared" si="24"/>
        <v>0</v>
      </c>
      <c r="AT61" s="18">
        <f t="shared" si="24"/>
        <v>0</v>
      </c>
      <c r="AU61" s="18">
        <f t="shared" si="24"/>
        <v>0</v>
      </c>
      <c r="AV61" s="18">
        <f t="shared" si="24"/>
        <v>0</v>
      </c>
      <c r="AW61" s="18">
        <f t="shared" si="24"/>
        <v>0</v>
      </c>
      <c r="AX61" s="18">
        <f t="shared" si="24"/>
        <v>0</v>
      </c>
      <c r="AY61" s="18">
        <f t="shared" si="24"/>
        <v>0</v>
      </c>
      <c r="AZ61" s="18">
        <f t="shared" si="24"/>
        <v>0</v>
      </c>
      <c r="BA61" s="18">
        <f t="shared" si="24"/>
        <v>0</v>
      </c>
      <c r="BB61" s="18">
        <f t="shared" si="24"/>
        <v>0</v>
      </c>
      <c r="BC61" s="18">
        <f t="shared" si="24"/>
        <v>-4000</v>
      </c>
      <c r="BD61" s="18">
        <f t="shared" si="24"/>
        <v>-3000</v>
      </c>
      <c r="BE61" s="18">
        <f t="shared" si="24"/>
        <v>-1020</v>
      </c>
      <c r="BF61" s="18">
        <f t="shared" si="24"/>
        <v>0</v>
      </c>
      <c r="BG61" s="18">
        <f t="shared" si="23"/>
        <v>-8020</v>
      </c>
      <c r="BH61" s="30">
        <f t="shared" si="16"/>
        <v>-8020</v>
      </c>
      <c r="BI61" s="8"/>
      <c r="BJ61" s="5"/>
      <c r="BK61" s="46"/>
      <c r="BL61" s="5"/>
      <c r="BM61" s="50"/>
      <c r="BN61" s="8"/>
    </row>
    <row r="62" spans="4:66" ht="12" customHeight="1" x14ac:dyDescent="0.3">
      <c r="D62" s="153"/>
      <c r="E62" s="154"/>
      <c r="F62" s="149"/>
      <c r="G62" s="149"/>
      <c r="H62" s="150"/>
      <c r="I62" s="150"/>
      <c r="J62" s="139" t="s">
        <v>501</v>
      </c>
      <c r="K62" s="113" t="s">
        <v>502</v>
      </c>
      <c r="L62" s="113"/>
      <c r="M62" s="36" t="s">
        <v>94</v>
      </c>
      <c r="N62" s="5"/>
      <c r="O62" s="5"/>
      <c r="P62" s="5"/>
      <c r="Q62" s="5"/>
      <c r="R62" s="18">
        <f t="shared" ref="R62:BA62" si="25">R63+R64+R65+R67</f>
        <v>0</v>
      </c>
      <c r="S62" s="18">
        <f t="shared" si="25"/>
        <v>0</v>
      </c>
      <c r="T62" s="18">
        <f t="shared" si="25"/>
        <v>0</v>
      </c>
      <c r="U62" s="18">
        <f t="shared" si="25"/>
        <v>0</v>
      </c>
      <c r="V62" s="18">
        <f t="shared" si="25"/>
        <v>0</v>
      </c>
      <c r="W62" s="18">
        <f t="shared" si="25"/>
        <v>0</v>
      </c>
      <c r="X62" s="18">
        <f t="shared" si="25"/>
        <v>0</v>
      </c>
      <c r="Y62" s="18">
        <f t="shared" si="25"/>
        <v>0</v>
      </c>
      <c r="Z62" s="18">
        <f t="shared" si="25"/>
        <v>0</v>
      </c>
      <c r="AA62" s="18">
        <f>AA63+AA64+AA65+AA67</f>
        <v>0</v>
      </c>
      <c r="AB62" s="18">
        <f>AB63+AB64+AB65+AB67</f>
        <v>0</v>
      </c>
      <c r="AC62" s="18">
        <f t="shared" si="25"/>
        <v>0</v>
      </c>
      <c r="AD62" s="18">
        <f t="shared" si="25"/>
        <v>0</v>
      </c>
      <c r="AE62" s="18">
        <f t="shared" si="25"/>
        <v>0</v>
      </c>
      <c r="AF62" s="18">
        <f t="shared" si="25"/>
        <v>0</v>
      </c>
      <c r="AG62" s="18">
        <f t="shared" si="25"/>
        <v>0</v>
      </c>
      <c r="AH62" s="18">
        <f t="shared" si="25"/>
        <v>0</v>
      </c>
      <c r="AI62" s="18">
        <f t="shared" si="25"/>
        <v>0</v>
      </c>
      <c r="AJ62" s="18">
        <f t="shared" si="25"/>
        <v>0</v>
      </c>
      <c r="AK62" s="18">
        <f t="shared" si="25"/>
        <v>0</v>
      </c>
      <c r="AL62" s="18">
        <f t="shared" si="25"/>
        <v>0</v>
      </c>
      <c r="AM62" s="18">
        <f t="shared" si="25"/>
        <v>0</v>
      </c>
      <c r="AN62" s="18">
        <f t="shared" si="25"/>
        <v>0</v>
      </c>
      <c r="AO62" s="18">
        <f t="shared" si="25"/>
        <v>0</v>
      </c>
      <c r="AP62" s="18">
        <f t="shared" si="25"/>
        <v>0</v>
      </c>
      <c r="AQ62" s="18">
        <f t="shared" si="25"/>
        <v>0</v>
      </c>
      <c r="AR62" s="18">
        <f t="shared" si="25"/>
        <v>0</v>
      </c>
      <c r="AS62" s="18">
        <f t="shared" si="25"/>
        <v>0</v>
      </c>
      <c r="AT62" s="18">
        <f t="shared" si="25"/>
        <v>0</v>
      </c>
      <c r="AU62" s="18">
        <f t="shared" si="25"/>
        <v>0</v>
      </c>
      <c r="AV62" s="18">
        <f t="shared" si="25"/>
        <v>0</v>
      </c>
      <c r="AW62" s="18">
        <f t="shared" si="25"/>
        <v>0</v>
      </c>
      <c r="AX62" s="18">
        <f t="shared" si="25"/>
        <v>0</v>
      </c>
      <c r="AY62" s="18">
        <f t="shared" si="25"/>
        <v>0</v>
      </c>
      <c r="AZ62" s="18">
        <f t="shared" si="25"/>
        <v>0</v>
      </c>
      <c r="BA62" s="18">
        <f t="shared" si="25"/>
        <v>0</v>
      </c>
      <c r="BB62" s="5"/>
      <c r="BC62" s="5"/>
      <c r="BD62" s="5"/>
      <c r="BE62" s="5"/>
      <c r="BF62" s="5"/>
      <c r="BG62" s="18">
        <f t="shared" si="23"/>
        <v>0</v>
      </c>
      <c r="BH62" s="30">
        <f t="shared" si="16"/>
        <v>0</v>
      </c>
      <c r="BI62" s="8"/>
      <c r="BJ62" s="5"/>
      <c r="BK62" s="46"/>
      <c r="BL62" s="5"/>
      <c r="BM62" s="50"/>
      <c r="BN62" s="8"/>
    </row>
    <row r="63" spans="4:66" ht="12" customHeight="1" x14ac:dyDescent="0.3">
      <c r="D63" s="153"/>
      <c r="E63" s="154"/>
      <c r="F63" s="149"/>
      <c r="G63" s="149"/>
      <c r="H63" s="150"/>
      <c r="I63" s="150"/>
      <c r="J63" s="139"/>
      <c r="K63" s="109" t="s">
        <v>503</v>
      </c>
      <c r="L63" s="109"/>
      <c r="M63" s="36" t="s">
        <v>95</v>
      </c>
      <c r="N63" s="5"/>
      <c r="O63" s="5"/>
      <c r="P63" s="5"/>
      <c r="Q63" s="5"/>
      <c r="R63" s="18">
        <f t="shared" ref="R63:R68" si="26">S63+U63+Z63</f>
        <v>0</v>
      </c>
      <c r="S63" s="9"/>
      <c r="T63" s="9"/>
      <c r="U63" s="9"/>
      <c r="V63" s="9"/>
      <c r="W63" s="9"/>
      <c r="X63" s="9"/>
      <c r="Y63" s="9"/>
      <c r="Z63" s="9"/>
      <c r="AA63" s="9"/>
      <c r="AB63" s="9"/>
      <c r="AC63" s="9"/>
      <c r="AD63" s="18">
        <f t="shared" ref="AD63:AD68" si="27">O63+P63+Q63+R63+AC63</f>
        <v>0</v>
      </c>
      <c r="AE63" s="18">
        <f t="shared" ref="AE63:AE68" si="28">AF63+AG63</f>
        <v>0</v>
      </c>
      <c r="AF63" s="9"/>
      <c r="AG63" s="9"/>
      <c r="AH63" s="9"/>
      <c r="AI63" s="9"/>
      <c r="AJ63" s="9"/>
      <c r="AK63" s="9"/>
      <c r="AL63" s="18">
        <f t="shared" ref="AL63:AL68" si="29">AE63+AI63+AJ63+AK63</f>
        <v>0</v>
      </c>
      <c r="AM63" s="9"/>
      <c r="AN63" s="9"/>
      <c r="AO63" s="9"/>
      <c r="AP63" s="9"/>
      <c r="AQ63" s="18">
        <f t="shared" ref="AQ63:AQ68" si="30">AM63+AN63+AO63+AP63</f>
        <v>0</v>
      </c>
      <c r="AR63" s="18">
        <f t="shared" ref="AR63:AR68" si="31">AD63+AL63+AQ63</f>
        <v>0</v>
      </c>
      <c r="AS63" s="18">
        <f t="shared" ref="AS63:AS68" si="32">AT63+AU63+AV63+AW63+AZ63+BA63</f>
        <v>0</v>
      </c>
      <c r="AT63" s="10"/>
      <c r="AU63" s="9"/>
      <c r="AV63" s="10"/>
      <c r="AW63" s="9"/>
      <c r="AX63" s="10"/>
      <c r="AY63" s="9"/>
      <c r="AZ63" s="10"/>
      <c r="BA63" s="9"/>
      <c r="BB63" s="11"/>
      <c r="BC63" s="5"/>
      <c r="BD63" s="11"/>
      <c r="BE63" s="5"/>
      <c r="BF63" s="11"/>
      <c r="BG63" s="18">
        <f t="shared" si="23"/>
        <v>0</v>
      </c>
      <c r="BH63" s="30">
        <f t="shared" si="16"/>
        <v>0</v>
      </c>
      <c r="BI63" s="8"/>
      <c r="BJ63" s="5"/>
      <c r="BK63" s="46"/>
      <c r="BL63" s="5"/>
      <c r="BM63" s="50"/>
      <c r="BN63" s="8"/>
    </row>
    <row r="64" spans="4:66" ht="12" customHeight="1" x14ac:dyDescent="0.3">
      <c r="D64" s="153"/>
      <c r="E64" s="154"/>
      <c r="F64" s="149"/>
      <c r="G64" s="149"/>
      <c r="H64" s="150"/>
      <c r="I64" s="150"/>
      <c r="J64" s="139"/>
      <c r="K64" s="109" t="s">
        <v>504</v>
      </c>
      <c r="L64" s="109"/>
      <c r="M64" s="36" t="s">
        <v>96</v>
      </c>
      <c r="N64" s="5"/>
      <c r="O64" s="5"/>
      <c r="P64" s="5"/>
      <c r="Q64" s="5"/>
      <c r="R64" s="18">
        <f t="shared" si="26"/>
        <v>0</v>
      </c>
      <c r="S64" s="9"/>
      <c r="T64" s="9"/>
      <c r="U64" s="9"/>
      <c r="V64" s="9"/>
      <c r="W64" s="9"/>
      <c r="X64" s="9"/>
      <c r="Y64" s="9"/>
      <c r="Z64" s="9"/>
      <c r="AA64" s="9"/>
      <c r="AB64" s="9"/>
      <c r="AC64" s="9"/>
      <c r="AD64" s="18">
        <f t="shared" si="27"/>
        <v>0</v>
      </c>
      <c r="AE64" s="18">
        <f t="shared" si="28"/>
        <v>0</v>
      </c>
      <c r="AF64" s="9"/>
      <c r="AG64" s="9"/>
      <c r="AH64" s="9"/>
      <c r="AI64" s="9"/>
      <c r="AJ64" s="9"/>
      <c r="AK64" s="9"/>
      <c r="AL64" s="18">
        <f t="shared" si="29"/>
        <v>0</v>
      </c>
      <c r="AM64" s="9"/>
      <c r="AN64" s="9"/>
      <c r="AO64" s="9"/>
      <c r="AP64" s="9"/>
      <c r="AQ64" s="18">
        <f t="shared" si="30"/>
        <v>0</v>
      </c>
      <c r="AR64" s="18">
        <f t="shared" si="31"/>
        <v>0</v>
      </c>
      <c r="AS64" s="18">
        <f t="shared" si="32"/>
        <v>0</v>
      </c>
      <c r="AT64" s="10"/>
      <c r="AU64" s="9"/>
      <c r="AV64" s="9"/>
      <c r="AW64" s="9"/>
      <c r="AX64" s="9"/>
      <c r="AY64" s="9"/>
      <c r="AZ64" s="9"/>
      <c r="BA64" s="9"/>
      <c r="BB64" s="5"/>
      <c r="BC64" s="5"/>
      <c r="BD64" s="5"/>
      <c r="BE64" s="5"/>
      <c r="BF64" s="5"/>
      <c r="BG64" s="18">
        <f t="shared" si="23"/>
        <v>0</v>
      </c>
      <c r="BH64" s="30">
        <f t="shared" si="16"/>
        <v>0</v>
      </c>
      <c r="BI64" s="8"/>
      <c r="BJ64" s="5"/>
      <c r="BK64" s="46"/>
      <c r="BL64" s="5"/>
      <c r="BM64" s="50"/>
      <c r="BN64" s="8"/>
    </row>
    <row r="65" spans="4:66" ht="12" customHeight="1" x14ac:dyDescent="0.3">
      <c r="D65" s="153"/>
      <c r="E65" s="154"/>
      <c r="F65" s="149"/>
      <c r="G65" s="149"/>
      <c r="H65" s="150"/>
      <c r="I65" s="150"/>
      <c r="J65" s="139"/>
      <c r="K65" s="109" t="s">
        <v>505</v>
      </c>
      <c r="L65" s="109"/>
      <c r="M65" s="36" t="s">
        <v>97</v>
      </c>
      <c r="N65" s="5"/>
      <c r="O65" s="5"/>
      <c r="P65" s="5"/>
      <c r="Q65" s="5"/>
      <c r="R65" s="18">
        <f t="shared" si="26"/>
        <v>0</v>
      </c>
      <c r="S65" s="9"/>
      <c r="T65" s="9"/>
      <c r="U65" s="9"/>
      <c r="V65" s="9"/>
      <c r="W65" s="9"/>
      <c r="X65" s="9"/>
      <c r="Y65" s="9"/>
      <c r="Z65" s="9"/>
      <c r="AA65" s="9"/>
      <c r="AB65" s="9"/>
      <c r="AC65" s="9"/>
      <c r="AD65" s="18">
        <f t="shared" si="27"/>
        <v>0</v>
      </c>
      <c r="AE65" s="18">
        <f t="shared" si="28"/>
        <v>0</v>
      </c>
      <c r="AF65" s="9"/>
      <c r="AG65" s="9"/>
      <c r="AH65" s="9"/>
      <c r="AI65" s="9"/>
      <c r="AJ65" s="9"/>
      <c r="AK65" s="9"/>
      <c r="AL65" s="18">
        <f t="shared" si="29"/>
        <v>0</v>
      </c>
      <c r="AM65" s="9"/>
      <c r="AN65" s="9"/>
      <c r="AO65" s="9"/>
      <c r="AP65" s="9"/>
      <c r="AQ65" s="18">
        <f t="shared" si="30"/>
        <v>0</v>
      </c>
      <c r="AR65" s="18">
        <f t="shared" si="31"/>
        <v>0</v>
      </c>
      <c r="AS65" s="18">
        <f t="shared" si="32"/>
        <v>0</v>
      </c>
      <c r="AT65" s="10"/>
      <c r="AU65" s="9"/>
      <c r="AV65" s="10"/>
      <c r="AW65" s="9"/>
      <c r="AX65" s="10"/>
      <c r="AY65" s="9"/>
      <c r="AZ65" s="10"/>
      <c r="BA65" s="9"/>
      <c r="BB65" s="11"/>
      <c r="BC65" s="5"/>
      <c r="BD65" s="11"/>
      <c r="BE65" s="5"/>
      <c r="BF65" s="11"/>
      <c r="BG65" s="18">
        <f t="shared" si="23"/>
        <v>0</v>
      </c>
      <c r="BH65" s="30">
        <f t="shared" si="16"/>
        <v>0</v>
      </c>
      <c r="BI65" s="8"/>
      <c r="BJ65" s="5"/>
      <c r="BK65" s="46"/>
      <c r="BL65" s="5"/>
      <c r="BM65" s="50"/>
      <c r="BN65" s="8"/>
    </row>
    <row r="66" spans="4:66" ht="12" customHeight="1" x14ac:dyDescent="0.3">
      <c r="D66" s="153"/>
      <c r="E66" s="154"/>
      <c r="F66" s="149"/>
      <c r="G66" s="149"/>
      <c r="H66" s="150"/>
      <c r="I66" s="150"/>
      <c r="J66" s="139"/>
      <c r="K66" s="135" t="s">
        <v>456</v>
      </c>
      <c r="L66" s="135"/>
      <c r="M66" s="36" t="s">
        <v>98</v>
      </c>
      <c r="N66" s="5"/>
      <c r="O66" s="5"/>
      <c r="P66" s="5"/>
      <c r="Q66" s="5"/>
      <c r="R66" s="18">
        <f t="shared" si="26"/>
        <v>0</v>
      </c>
      <c r="S66" s="9"/>
      <c r="T66" s="9"/>
      <c r="U66" s="9"/>
      <c r="V66" s="9"/>
      <c r="W66" s="9"/>
      <c r="X66" s="9"/>
      <c r="Y66" s="9"/>
      <c r="Z66" s="9"/>
      <c r="AA66" s="9"/>
      <c r="AB66" s="9"/>
      <c r="AC66" s="9"/>
      <c r="AD66" s="18">
        <f t="shared" si="27"/>
        <v>0</v>
      </c>
      <c r="AE66" s="18">
        <f t="shared" si="28"/>
        <v>0</v>
      </c>
      <c r="AF66" s="9"/>
      <c r="AG66" s="9"/>
      <c r="AH66" s="9"/>
      <c r="AI66" s="9"/>
      <c r="AJ66" s="9"/>
      <c r="AK66" s="9"/>
      <c r="AL66" s="18">
        <f t="shared" si="29"/>
        <v>0</v>
      </c>
      <c r="AM66" s="9"/>
      <c r="AN66" s="9"/>
      <c r="AO66" s="9"/>
      <c r="AP66" s="9"/>
      <c r="AQ66" s="18">
        <f t="shared" si="30"/>
        <v>0</v>
      </c>
      <c r="AR66" s="18">
        <f t="shared" si="31"/>
        <v>0</v>
      </c>
      <c r="AS66" s="18">
        <f t="shared" si="32"/>
        <v>0</v>
      </c>
      <c r="AT66" s="10"/>
      <c r="AU66" s="9"/>
      <c r="AV66" s="10"/>
      <c r="AW66" s="9"/>
      <c r="AX66" s="10"/>
      <c r="AY66" s="9"/>
      <c r="AZ66" s="10"/>
      <c r="BA66" s="9"/>
      <c r="BB66" s="11"/>
      <c r="BC66" s="5"/>
      <c r="BD66" s="11"/>
      <c r="BE66" s="5"/>
      <c r="BF66" s="11"/>
      <c r="BG66" s="18">
        <f t="shared" si="23"/>
        <v>0</v>
      </c>
      <c r="BH66" s="30">
        <f t="shared" si="16"/>
        <v>0</v>
      </c>
      <c r="BI66" s="8"/>
      <c r="BJ66" s="5"/>
      <c r="BK66" s="46"/>
      <c r="BL66" s="5"/>
      <c r="BM66" s="50"/>
      <c r="BN66" s="8"/>
    </row>
    <row r="67" spans="4:66" ht="12" customHeight="1" x14ac:dyDescent="0.3">
      <c r="D67" s="153"/>
      <c r="E67" s="154"/>
      <c r="F67" s="149"/>
      <c r="G67" s="149"/>
      <c r="H67" s="150"/>
      <c r="I67" s="150"/>
      <c r="J67" s="139"/>
      <c r="K67" s="109" t="s">
        <v>506</v>
      </c>
      <c r="L67" s="109"/>
      <c r="M67" s="36" t="s">
        <v>99</v>
      </c>
      <c r="N67" s="5"/>
      <c r="O67" s="5"/>
      <c r="P67" s="5"/>
      <c r="Q67" s="5"/>
      <c r="R67" s="18">
        <f t="shared" si="26"/>
        <v>0</v>
      </c>
      <c r="S67" s="9"/>
      <c r="T67" s="9"/>
      <c r="U67" s="9"/>
      <c r="V67" s="9"/>
      <c r="W67" s="9"/>
      <c r="X67" s="9"/>
      <c r="Y67" s="9"/>
      <c r="Z67" s="9"/>
      <c r="AA67" s="9"/>
      <c r="AB67" s="9"/>
      <c r="AC67" s="9"/>
      <c r="AD67" s="18">
        <f t="shared" si="27"/>
        <v>0</v>
      </c>
      <c r="AE67" s="18">
        <f t="shared" si="28"/>
        <v>0</v>
      </c>
      <c r="AF67" s="9"/>
      <c r="AG67" s="9"/>
      <c r="AH67" s="9"/>
      <c r="AI67" s="9"/>
      <c r="AJ67" s="9"/>
      <c r="AK67" s="9"/>
      <c r="AL67" s="18">
        <f t="shared" si="29"/>
        <v>0</v>
      </c>
      <c r="AM67" s="9"/>
      <c r="AN67" s="9"/>
      <c r="AO67" s="9"/>
      <c r="AP67" s="9"/>
      <c r="AQ67" s="18">
        <f t="shared" si="30"/>
        <v>0</v>
      </c>
      <c r="AR67" s="18">
        <f t="shared" si="31"/>
        <v>0</v>
      </c>
      <c r="AS67" s="18">
        <f t="shared" si="32"/>
        <v>0</v>
      </c>
      <c r="AT67" s="10"/>
      <c r="AU67" s="9"/>
      <c r="AV67" s="9"/>
      <c r="AW67" s="9"/>
      <c r="AX67" s="9"/>
      <c r="AY67" s="9"/>
      <c r="AZ67" s="9"/>
      <c r="BA67" s="9"/>
      <c r="BB67" s="5"/>
      <c r="BC67" s="5"/>
      <c r="BD67" s="5"/>
      <c r="BE67" s="5"/>
      <c r="BF67" s="5"/>
      <c r="BG67" s="18">
        <f t="shared" si="23"/>
        <v>0</v>
      </c>
      <c r="BH67" s="30">
        <f t="shared" si="16"/>
        <v>0</v>
      </c>
      <c r="BI67" s="8"/>
      <c r="BJ67" s="5"/>
      <c r="BK67" s="46"/>
      <c r="BL67" s="5"/>
      <c r="BM67" s="50"/>
      <c r="BN67" s="8"/>
    </row>
    <row r="68" spans="4:66" ht="12" customHeight="1" x14ac:dyDescent="0.3">
      <c r="D68" s="153"/>
      <c r="E68" s="154"/>
      <c r="F68" s="149"/>
      <c r="G68" s="149"/>
      <c r="H68" s="150"/>
      <c r="I68" s="150"/>
      <c r="J68" s="139"/>
      <c r="K68" s="135" t="s">
        <v>456</v>
      </c>
      <c r="L68" s="135"/>
      <c r="M68" s="36" t="s">
        <v>100</v>
      </c>
      <c r="N68" s="5"/>
      <c r="O68" s="5"/>
      <c r="P68" s="5"/>
      <c r="Q68" s="5"/>
      <c r="R68" s="18">
        <f t="shared" si="26"/>
        <v>0</v>
      </c>
      <c r="S68" s="9"/>
      <c r="T68" s="9"/>
      <c r="U68" s="9"/>
      <c r="V68" s="9"/>
      <c r="W68" s="9"/>
      <c r="X68" s="9"/>
      <c r="Y68" s="9"/>
      <c r="Z68" s="9"/>
      <c r="AA68" s="9"/>
      <c r="AB68" s="9"/>
      <c r="AC68" s="9"/>
      <c r="AD68" s="18">
        <f t="shared" si="27"/>
        <v>0</v>
      </c>
      <c r="AE68" s="18">
        <f t="shared" si="28"/>
        <v>0</v>
      </c>
      <c r="AF68" s="9"/>
      <c r="AG68" s="9"/>
      <c r="AH68" s="9"/>
      <c r="AI68" s="9"/>
      <c r="AJ68" s="9"/>
      <c r="AK68" s="9"/>
      <c r="AL68" s="18">
        <f t="shared" si="29"/>
        <v>0</v>
      </c>
      <c r="AM68" s="9"/>
      <c r="AN68" s="9"/>
      <c r="AO68" s="9"/>
      <c r="AP68" s="9"/>
      <c r="AQ68" s="18">
        <f t="shared" si="30"/>
        <v>0</v>
      </c>
      <c r="AR68" s="18">
        <f t="shared" si="31"/>
        <v>0</v>
      </c>
      <c r="AS68" s="18">
        <f t="shared" si="32"/>
        <v>0</v>
      </c>
      <c r="AT68" s="10"/>
      <c r="AU68" s="9"/>
      <c r="AV68" s="9"/>
      <c r="AW68" s="9"/>
      <c r="AX68" s="9"/>
      <c r="AY68" s="9"/>
      <c r="AZ68" s="9"/>
      <c r="BA68" s="9"/>
      <c r="BB68" s="5"/>
      <c r="BC68" s="5"/>
      <c r="BD68" s="5"/>
      <c r="BE68" s="5"/>
      <c r="BF68" s="5"/>
      <c r="BG68" s="18">
        <f t="shared" si="23"/>
        <v>0</v>
      </c>
      <c r="BH68" s="30">
        <f t="shared" si="16"/>
        <v>0</v>
      </c>
      <c r="BI68" s="8"/>
      <c r="BJ68" s="5"/>
      <c r="BK68" s="46"/>
      <c r="BL68" s="5"/>
      <c r="BM68" s="50"/>
      <c r="BN68" s="8"/>
    </row>
    <row r="69" spans="4:66" ht="12" customHeight="1" x14ac:dyDescent="0.3">
      <c r="D69" s="153"/>
      <c r="E69" s="154"/>
      <c r="F69" s="149"/>
      <c r="G69" s="149"/>
      <c r="H69" s="150"/>
      <c r="I69" s="150"/>
      <c r="J69" s="139" t="s">
        <v>507</v>
      </c>
      <c r="K69" s="113" t="s">
        <v>508</v>
      </c>
      <c r="L69" s="113"/>
      <c r="M69" s="36" t="s">
        <v>101</v>
      </c>
      <c r="N69" s="3"/>
      <c r="O69" s="3"/>
      <c r="P69" s="3"/>
      <c r="Q69" s="3"/>
      <c r="R69" s="18">
        <f t="shared" ref="R69:BA69" si="33">R70+R72</f>
        <v>0</v>
      </c>
      <c r="S69" s="18">
        <f t="shared" si="33"/>
        <v>0</v>
      </c>
      <c r="T69" s="18">
        <f t="shared" si="33"/>
        <v>0</v>
      </c>
      <c r="U69" s="18">
        <f t="shared" si="33"/>
        <v>0</v>
      </c>
      <c r="V69" s="18">
        <f>V70+V72</f>
        <v>0</v>
      </c>
      <c r="W69" s="18">
        <f t="shared" ref="W69:Y69" si="34">W70+W72</f>
        <v>0</v>
      </c>
      <c r="X69" s="18">
        <f t="shared" si="34"/>
        <v>0</v>
      </c>
      <c r="Y69" s="18">
        <f t="shared" si="34"/>
        <v>0</v>
      </c>
      <c r="Z69" s="18">
        <f t="shared" si="33"/>
        <v>0</v>
      </c>
      <c r="AA69" s="18">
        <f>AA70+AA72</f>
        <v>0</v>
      </c>
      <c r="AB69" s="18">
        <f>AB70+AB72</f>
        <v>0</v>
      </c>
      <c r="AC69" s="18">
        <f t="shared" si="33"/>
        <v>0</v>
      </c>
      <c r="AD69" s="18">
        <f t="shared" si="33"/>
        <v>0</v>
      </c>
      <c r="AE69" s="18">
        <f t="shared" si="33"/>
        <v>0</v>
      </c>
      <c r="AF69" s="18">
        <f t="shared" si="33"/>
        <v>0</v>
      </c>
      <c r="AG69" s="18">
        <f t="shared" si="33"/>
        <v>0</v>
      </c>
      <c r="AH69" s="18">
        <f t="shared" si="33"/>
        <v>0</v>
      </c>
      <c r="AI69" s="18">
        <f t="shared" si="33"/>
        <v>0</v>
      </c>
      <c r="AJ69" s="18">
        <f t="shared" si="33"/>
        <v>0</v>
      </c>
      <c r="AK69" s="18">
        <f t="shared" si="33"/>
        <v>0</v>
      </c>
      <c r="AL69" s="18">
        <f t="shared" si="33"/>
        <v>0</v>
      </c>
      <c r="AM69" s="18">
        <f t="shared" si="33"/>
        <v>0</v>
      </c>
      <c r="AN69" s="18">
        <f t="shared" si="33"/>
        <v>0</v>
      </c>
      <c r="AO69" s="18">
        <f t="shared" si="33"/>
        <v>0</v>
      </c>
      <c r="AP69" s="18">
        <f t="shared" si="33"/>
        <v>0</v>
      </c>
      <c r="AQ69" s="18">
        <f t="shared" si="33"/>
        <v>0</v>
      </c>
      <c r="AR69" s="18">
        <f t="shared" si="33"/>
        <v>0</v>
      </c>
      <c r="AS69" s="18">
        <f t="shared" si="33"/>
        <v>0</v>
      </c>
      <c r="AT69" s="18">
        <f t="shared" si="33"/>
        <v>0</v>
      </c>
      <c r="AU69" s="18">
        <f t="shared" si="33"/>
        <v>0</v>
      </c>
      <c r="AV69" s="18">
        <f t="shared" si="33"/>
        <v>0</v>
      </c>
      <c r="AW69" s="18">
        <f t="shared" si="33"/>
        <v>0</v>
      </c>
      <c r="AX69" s="18">
        <f t="shared" si="33"/>
        <v>0</v>
      </c>
      <c r="AY69" s="18">
        <f t="shared" si="33"/>
        <v>0</v>
      </c>
      <c r="AZ69" s="18">
        <f t="shared" si="33"/>
        <v>0</v>
      </c>
      <c r="BA69" s="18">
        <f t="shared" si="33"/>
        <v>0</v>
      </c>
      <c r="BB69" s="3"/>
      <c r="BC69" s="3"/>
      <c r="BD69" s="3"/>
      <c r="BE69" s="3"/>
      <c r="BF69" s="3"/>
      <c r="BG69" s="18">
        <f t="shared" si="23"/>
        <v>0</v>
      </c>
      <c r="BH69" s="30">
        <f t="shared" si="16"/>
        <v>0</v>
      </c>
      <c r="BI69" s="13"/>
      <c r="BJ69" s="5"/>
      <c r="BK69" s="46"/>
      <c r="BL69" s="5"/>
      <c r="BM69" s="50"/>
      <c r="BN69" s="8"/>
    </row>
    <row r="70" spans="4:66" ht="12" customHeight="1" x14ac:dyDescent="0.3">
      <c r="D70" s="153"/>
      <c r="E70" s="154"/>
      <c r="F70" s="149"/>
      <c r="G70" s="149"/>
      <c r="H70" s="150"/>
      <c r="I70" s="150"/>
      <c r="J70" s="139"/>
      <c r="K70" s="181" t="s">
        <v>509</v>
      </c>
      <c r="L70" s="182"/>
      <c r="M70" s="36" t="s">
        <v>102</v>
      </c>
      <c r="N70" s="5"/>
      <c r="O70" s="5"/>
      <c r="P70" s="5"/>
      <c r="Q70" s="5"/>
      <c r="R70" s="18">
        <f>S70+U70+Z70</f>
        <v>0</v>
      </c>
      <c r="S70" s="9"/>
      <c r="T70" s="9"/>
      <c r="U70" s="9"/>
      <c r="V70" s="9"/>
      <c r="W70" s="9"/>
      <c r="X70" s="9"/>
      <c r="Y70" s="9"/>
      <c r="Z70" s="9"/>
      <c r="AA70" s="9"/>
      <c r="AB70" s="9"/>
      <c r="AC70" s="9"/>
      <c r="AD70" s="18">
        <f>O70+P70+Q70+R70+AC70</f>
        <v>0</v>
      </c>
      <c r="AE70" s="18">
        <f>AF70+AG70</f>
        <v>0</v>
      </c>
      <c r="AF70" s="9"/>
      <c r="AG70" s="9"/>
      <c r="AH70" s="9"/>
      <c r="AI70" s="9"/>
      <c r="AJ70" s="9"/>
      <c r="AK70" s="9"/>
      <c r="AL70" s="18">
        <f>AE70+AI70+AJ70+AK70</f>
        <v>0</v>
      </c>
      <c r="AM70" s="9"/>
      <c r="AN70" s="9"/>
      <c r="AO70" s="9"/>
      <c r="AP70" s="9"/>
      <c r="AQ70" s="18">
        <f>AM70+AN70+AO70+AP70</f>
        <v>0</v>
      </c>
      <c r="AR70" s="18">
        <f>AD70+AL70+AQ70</f>
        <v>0</v>
      </c>
      <c r="AS70" s="18">
        <f>AT70+AU70+AV70+AW70+AZ70+BA70</f>
        <v>0</v>
      </c>
      <c r="AT70" s="10"/>
      <c r="AU70" s="9"/>
      <c r="AV70" s="9"/>
      <c r="AW70" s="9"/>
      <c r="AX70" s="9"/>
      <c r="AY70" s="9"/>
      <c r="AZ70" s="9"/>
      <c r="BA70" s="9"/>
      <c r="BB70" s="5"/>
      <c r="BC70" s="5"/>
      <c r="BD70" s="5"/>
      <c r="BE70" s="5"/>
      <c r="BF70" s="5"/>
      <c r="BG70" s="18">
        <f t="shared" si="23"/>
        <v>0</v>
      </c>
      <c r="BH70" s="30">
        <f t="shared" si="16"/>
        <v>0</v>
      </c>
      <c r="BI70" s="8"/>
      <c r="BJ70" s="5"/>
      <c r="BK70" s="68"/>
      <c r="BL70" s="68"/>
      <c r="BM70" s="50"/>
      <c r="BN70" s="31">
        <f>BH70+BI70+BJ70+BK70+BL70</f>
        <v>0</v>
      </c>
    </row>
    <row r="71" spans="4:66" ht="12" customHeight="1" x14ac:dyDescent="0.3">
      <c r="D71" s="153"/>
      <c r="E71" s="154"/>
      <c r="F71" s="149"/>
      <c r="G71" s="149"/>
      <c r="H71" s="150"/>
      <c r="I71" s="150"/>
      <c r="J71" s="139"/>
      <c r="K71" s="135" t="s">
        <v>456</v>
      </c>
      <c r="L71" s="135"/>
      <c r="M71" s="36" t="s">
        <v>103</v>
      </c>
      <c r="N71" s="5"/>
      <c r="O71" s="5"/>
      <c r="P71" s="5"/>
      <c r="Q71" s="5"/>
      <c r="R71" s="18">
        <f>S71+U71+Z71</f>
        <v>0</v>
      </c>
      <c r="S71" s="9"/>
      <c r="T71" s="9"/>
      <c r="U71" s="9"/>
      <c r="V71" s="9"/>
      <c r="W71" s="9"/>
      <c r="X71" s="9"/>
      <c r="Y71" s="9"/>
      <c r="Z71" s="9"/>
      <c r="AA71" s="9"/>
      <c r="AB71" s="9"/>
      <c r="AC71" s="9"/>
      <c r="AD71" s="18">
        <f>O71+P71+Q71+R71+AC71</f>
        <v>0</v>
      </c>
      <c r="AE71" s="18">
        <f>AF71+AG71</f>
        <v>0</v>
      </c>
      <c r="AF71" s="9"/>
      <c r="AG71" s="9"/>
      <c r="AH71" s="9"/>
      <c r="AI71" s="9"/>
      <c r="AJ71" s="9"/>
      <c r="AK71" s="9"/>
      <c r="AL71" s="18">
        <f>AE71+AI71+AJ71+AK71</f>
        <v>0</v>
      </c>
      <c r="AM71" s="9"/>
      <c r="AN71" s="9"/>
      <c r="AO71" s="9"/>
      <c r="AP71" s="9"/>
      <c r="AQ71" s="18">
        <f>AM71+AN71+AO71+AP71</f>
        <v>0</v>
      </c>
      <c r="AR71" s="18">
        <f>AD71+AL71+AQ71</f>
        <v>0</v>
      </c>
      <c r="AS71" s="18">
        <f>AT71+AU71+AV71+AW71+AZ71+BA71</f>
        <v>0</v>
      </c>
      <c r="AT71" s="10"/>
      <c r="AU71" s="9"/>
      <c r="AV71" s="9"/>
      <c r="AW71" s="9"/>
      <c r="AX71" s="9"/>
      <c r="AY71" s="9"/>
      <c r="AZ71" s="9"/>
      <c r="BA71" s="9"/>
      <c r="BB71" s="5"/>
      <c r="BC71" s="5"/>
      <c r="BD71" s="5"/>
      <c r="BE71" s="5"/>
      <c r="BF71" s="5"/>
      <c r="BG71" s="18">
        <f t="shared" si="23"/>
        <v>0</v>
      </c>
      <c r="BH71" s="30">
        <f t="shared" si="16"/>
        <v>0</v>
      </c>
      <c r="BI71" s="8"/>
      <c r="BJ71" s="5"/>
      <c r="BK71" s="46"/>
      <c r="BL71" s="5"/>
      <c r="BM71" s="50"/>
      <c r="BN71" s="8"/>
    </row>
    <row r="72" spans="4:66" ht="12" customHeight="1" x14ac:dyDescent="0.3">
      <c r="D72" s="153"/>
      <c r="E72" s="154"/>
      <c r="F72" s="149"/>
      <c r="G72" s="149"/>
      <c r="H72" s="150"/>
      <c r="I72" s="150"/>
      <c r="J72" s="139"/>
      <c r="K72" s="109" t="s">
        <v>510</v>
      </c>
      <c r="L72" s="109"/>
      <c r="M72" s="36" t="s">
        <v>104</v>
      </c>
      <c r="N72" s="3"/>
      <c r="O72" s="3"/>
      <c r="P72" s="3"/>
      <c r="Q72" s="5"/>
      <c r="R72" s="18">
        <f>S72+U72+Z72</f>
        <v>0</v>
      </c>
      <c r="S72" s="9"/>
      <c r="T72" s="9"/>
      <c r="U72" s="9"/>
      <c r="V72" s="9"/>
      <c r="W72" s="9"/>
      <c r="X72" s="9"/>
      <c r="Y72" s="9"/>
      <c r="Z72" s="9"/>
      <c r="AA72" s="9"/>
      <c r="AB72" s="9"/>
      <c r="AC72" s="9"/>
      <c r="AD72" s="18">
        <f>O72+P72+Q72+R72+AC72</f>
        <v>0</v>
      </c>
      <c r="AE72" s="18">
        <f>AF72+AG72</f>
        <v>0</v>
      </c>
      <c r="AF72" s="9"/>
      <c r="AG72" s="9"/>
      <c r="AH72" s="9"/>
      <c r="AI72" s="9"/>
      <c r="AJ72" s="9"/>
      <c r="AK72" s="9"/>
      <c r="AL72" s="18">
        <f>AE72+AI72+AJ72+AK72</f>
        <v>0</v>
      </c>
      <c r="AM72" s="9"/>
      <c r="AN72" s="9"/>
      <c r="AO72" s="9"/>
      <c r="AP72" s="9"/>
      <c r="AQ72" s="18">
        <f>AM72+AN72+AO72+AP72</f>
        <v>0</v>
      </c>
      <c r="AR72" s="18">
        <f>AD72+AL72+AQ72</f>
        <v>0</v>
      </c>
      <c r="AS72" s="18">
        <f>AT72+AU72+AV72+AW72+AZ72+BA72</f>
        <v>0</v>
      </c>
      <c r="AT72" s="9"/>
      <c r="AU72" s="9"/>
      <c r="AV72" s="9"/>
      <c r="AW72" s="9"/>
      <c r="AX72" s="9"/>
      <c r="AY72" s="9"/>
      <c r="AZ72" s="9"/>
      <c r="BA72" s="9"/>
      <c r="BB72" s="5"/>
      <c r="BC72" s="5"/>
      <c r="BD72" s="5"/>
      <c r="BE72" s="5"/>
      <c r="BF72" s="5"/>
      <c r="BG72" s="18">
        <f t="shared" si="23"/>
        <v>0</v>
      </c>
      <c r="BH72" s="30">
        <f t="shared" si="16"/>
        <v>0</v>
      </c>
      <c r="BI72" s="8"/>
      <c r="BJ72" s="5"/>
      <c r="BK72" s="46"/>
      <c r="BL72" s="5"/>
      <c r="BM72" s="50"/>
      <c r="BN72" s="13"/>
    </row>
    <row r="73" spans="4:66" ht="12" customHeight="1" x14ac:dyDescent="0.3">
      <c r="D73" s="153"/>
      <c r="E73" s="154"/>
      <c r="F73" s="149"/>
      <c r="G73" s="149"/>
      <c r="H73" s="150"/>
      <c r="I73" s="150"/>
      <c r="J73" s="139" t="s">
        <v>511</v>
      </c>
      <c r="K73" s="113" t="s">
        <v>512</v>
      </c>
      <c r="L73" s="113"/>
      <c r="M73" s="36" t="s">
        <v>105</v>
      </c>
      <c r="N73" s="5"/>
      <c r="O73" s="5"/>
      <c r="P73" s="5"/>
      <c r="Q73" s="5"/>
      <c r="R73" s="18">
        <f t="shared" ref="R73:BA73" si="35">R74+R75+R76</f>
        <v>0</v>
      </c>
      <c r="S73" s="18">
        <f t="shared" si="35"/>
        <v>0</v>
      </c>
      <c r="T73" s="18">
        <f t="shared" si="35"/>
        <v>0</v>
      </c>
      <c r="U73" s="18">
        <f t="shared" si="35"/>
        <v>0</v>
      </c>
      <c r="V73" s="18">
        <f t="shared" si="35"/>
        <v>0</v>
      </c>
      <c r="W73" s="18">
        <f t="shared" si="35"/>
        <v>0</v>
      </c>
      <c r="X73" s="18">
        <f t="shared" si="35"/>
        <v>0</v>
      </c>
      <c r="Y73" s="18">
        <f t="shared" si="35"/>
        <v>0</v>
      </c>
      <c r="Z73" s="18">
        <f t="shared" si="35"/>
        <v>0</v>
      </c>
      <c r="AA73" s="18">
        <f>AA74+AA75+AA76</f>
        <v>0</v>
      </c>
      <c r="AB73" s="18">
        <f>AB74+AB75+AB76</f>
        <v>0</v>
      </c>
      <c r="AC73" s="18">
        <f t="shared" si="35"/>
        <v>0</v>
      </c>
      <c r="AD73" s="18">
        <f t="shared" si="35"/>
        <v>0</v>
      </c>
      <c r="AE73" s="18">
        <f t="shared" si="35"/>
        <v>0</v>
      </c>
      <c r="AF73" s="18">
        <f t="shared" si="35"/>
        <v>0</v>
      </c>
      <c r="AG73" s="18">
        <f t="shared" si="35"/>
        <v>0</v>
      </c>
      <c r="AH73" s="18">
        <f t="shared" si="35"/>
        <v>0</v>
      </c>
      <c r="AI73" s="18">
        <f t="shared" si="35"/>
        <v>0</v>
      </c>
      <c r="AJ73" s="18">
        <f t="shared" si="35"/>
        <v>0</v>
      </c>
      <c r="AK73" s="18">
        <f t="shared" si="35"/>
        <v>0</v>
      </c>
      <c r="AL73" s="18">
        <f t="shared" si="35"/>
        <v>0</v>
      </c>
      <c r="AM73" s="18">
        <f t="shared" si="35"/>
        <v>0</v>
      </c>
      <c r="AN73" s="18">
        <f t="shared" si="35"/>
        <v>0</v>
      </c>
      <c r="AO73" s="18">
        <f t="shared" si="35"/>
        <v>0</v>
      </c>
      <c r="AP73" s="18">
        <f t="shared" si="35"/>
        <v>0</v>
      </c>
      <c r="AQ73" s="18">
        <f t="shared" si="35"/>
        <v>0</v>
      </c>
      <c r="AR73" s="18">
        <f t="shared" si="35"/>
        <v>0</v>
      </c>
      <c r="AS73" s="18">
        <f t="shared" si="35"/>
        <v>0</v>
      </c>
      <c r="AT73" s="18">
        <f t="shared" si="35"/>
        <v>0</v>
      </c>
      <c r="AU73" s="18">
        <f t="shared" si="35"/>
        <v>0</v>
      </c>
      <c r="AV73" s="18">
        <f t="shared" si="35"/>
        <v>0</v>
      </c>
      <c r="AW73" s="18">
        <f t="shared" si="35"/>
        <v>0</v>
      </c>
      <c r="AX73" s="18">
        <f t="shared" si="35"/>
        <v>0</v>
      </c>
      <c r="AY73" s="18">
        <f t="shared" si="35"/>
        <v>0</v>
      </c>
      <c r="AZ73" s="18">
        <f t="shared" si="35"/>
        <v>0</v>
      </c>
      <c r="BA73" s="18">
        <f t="shared" si="35"/>
        <v>0</v>
      </c>
      <c r="BB73" s="5"/>
      <c r="BC73" s="5"/>
      <c r="BD73" s="5"/>
      <c r="BE73" s="5"/>
      <c r="BF73" s="5"/>
      <c r="BG73" s="18">
        <f t="shared" si="23"/>
        <v>0</v>
      </c>
      <c r="BH73" s="30">
        <f t="shared" si="16"/>
        <v>0</v>
      </c>
      <c r="BI73" s="8"/>
      <c r="BJ73" s="5"/>
      <c r="BK73" s="46"/>
      <c r="BL73" s="5"/>
      <c r="BM73" s="50"/>
      <c r="BN73" s="13"/>
    </row>
    <row r="74" spans="4:66" ht="12" customHeight="1" x14ac:dyDescent="0.3">
      <c r="D74" s="153"/>
      <c r="E74" s="154"/>
      <c r="F74" s="149"/>
      <c r="G74" s="149"/>
      <c r="H74" s="150"/>
      <c r="I74" s="150"/>
      <c r="J74" s="139"/>
      <c r="K74" s="109" t="s">
        <v>513</v>
      </c>
      <c r="L74" s="109"/>
      <c r="M74" s="36" t="s">
        <v>106</v>
      </c>
      <c r="N74" s="5"/>
      <c r="O74" s="5"/>
      <c r="P74" s="5"/>
      <c r="Q74" s="5"/>
      <c r="R74" s="18">
        <f>S74+U74+Z74</f>
        <v>0</v>
      </c>
      <c r="S74" s="9"/>
      <c r="T74" s="9"/>
      <c r="U74" s="9"/>
      <c r="V74" s="9"/>
      <c r="W74" s="9"/>
      <c r="X74" s="9"/>
      <c r="Y74" s="9"/>
      <c r="Z74" s="9"/>
      <c r="AA74" s="9"/>
      <c r="AB74" s="9"/>
      <c r="AC74" s="9"/>
      <c r="AD74" s="18">
        <f>O74+P74+Q74+R74+AC74</f>
        <v>0</v>
      </c>
      <c r="AE74" s="18">
        <f>AF74+AG74</f>
        <v>0</v>
      </c>
      <c r="AF74" s="9"/>
      <c r="AG74" s="9"/>
      <c r="AH74" s="9"/>
      <c r="AI74" s="9"/>
      <c r="AJ74" s="9"/>
      <c r="AK74" s="9"/>
      <c r="AL74" s="18">
        <f>AE74+AI74+AJ74+AK74</f>
        <v>0</v>
      </c>
      <c r="AM74" s="9"/>
      <c r="AN74" s="9"/>
      <c r="AO74" s="9"/>
      <c r="AP74" s="9"/>
      <c r="AQ74" s="18">
        <f>AM74+AN74+AO74+AP74</f>
        <v>0</v>
      </c>
      <c r="AR74" s="18">
        <f>AD74+AL74+AQ74</f>
        <v>0</v>
      </c>
      <c r="AS74" s="18">
        <f>AT74+AU74+AV74+AW74+AZ74+BA74</f>
        <v>0</v>
      </c>
      <c r="AT74" s="10"/>
      <c r="AU74" s="9"/>
      <c r="AV74" s="9"/>
      <c r="AW74" s="9"/>
      <c r="AX74" s="9"/>
      <c r="AY74" s="9"/>
      <c r="AZ74" s="9"/>
      <c r="BA74" s="9"/>
      <c r="BB74" s="5"/>
      <c r="BC74" s="5"/>
      <c r="BD74" s="5"/>
      <c r="BE74" s="5"/>
      <c r="BF74" s="5"/>
      <c r="BG74" s="18">
        <f t="shared" si="23"/>
        <v>0</v>
      </c>
      <c r="BH74" s="30">
        <f t="shared" si="16"/>
        <v>0</v>
      </c>
      <c r="BI74" s="8"/>
      <c r="BJ74" s="5"/>
      <c r="BK74" s="46"/>
      <c r="BL74" s="5"/>
      <c r="BM74" s="50"/>
      <c r="BN74" s="8"/>
    </row>
    <row r="75" spans="4:66" ht="12" customHeight="1" x14ac:dyDescent="0.3">
      <c r="D75" s="153"/>
      <c r="E75" s="154"/>
      <c r="F75" s="149"/>
      <c r="G75" s="149"/>
      <c r="H75" s="150"/>
      <c r="I75" s="150"/>
      <c r="J75" s="139"/>
      <c r="K75" s="109" t="s">
        <v>514</v>
      </c>
      <c r="L75" s="109"/>
      <c r="M75" s="36" t="s">
        <v>107</v>
      </c>
      <c r="N75" s="5"/>
      <c r="O75" s="5"/>
      <c r="P75" s="5"/>
      <c r="Q75" s="5"/>
      <c r="R75" s="18">
        <f>S75+U75+Z75</f>
        <v>0</v>
      </c>
      <c r="S75" s="9"/>
      <c r="T75" s="9"/>
      <c r="U75" s="9"/>
      <c r="V75" s="9"/>
      <c r="W75" s="9"/>
      <c r="X75" s="9"/>
      <c r="Y75" s="9"/>
      <c r="Z75" s="9"/>
      <c r="AA75" s="9"/>
      <c r="AB75" s="9"/>
      <c r="AC75" s="9"/>
      <c r="AD75" s="18">
        <f>O75+P75+Q75+R75+AC75</f>
        <v>0</v>
      </c>
      <c r="AE75" s="18">
        <f>AF75+AG75</f>
        <v>0</v>
      </c>
      <c r="AF75" s="9"/>
      <c r="AG75" s="9"/>
      <c r="AH75" s="9"/>
      <c r="AI75" s="9"/>
      <c r="AJ75" s="9"/>
      <c r="AK75" s="9"/>
      <c r="AL75" s="18">
        <f>AE75+AI75+AJ75+AK75</f>
        <v>0</v>
      </c>
      <c r="AM75" s="9"/>
      <c r="AN75" s="9"/>
      <c r="AO75" s="9"/>
      <c r="AP75" s="9"/>
      <c r="AQ75" s="18">
        <f>AM75+AN75+AO75+AP75</f>
        <v>0</v>
      </c>
      <c r="AR75" s="18">
        <f>AD75+AL75+AQ75</f>
        <v>0</v>
      </c>
      <c r="AS75" s="18">
        <f>AT75+AU75+AV75+AW75+AZ75+BA75</f>
        <v>0</v>
      </c>
      <c r="AT75" s="10"/>
      <c r="AU75" s="9"/>
      <c r="AV75" s="9"/>
      <c r="AW75" s="9"/>
      <c r="AX75" s="9"/>
      <c r="AY75" s="9"/>
      <c r="AZ75" s="9"/>
      <c r="BA75" s="9"/>
      <c r="BB75" s="5"/>
      <c r="BC75" s="5"/>
      <c r="BD75" s="5"/>
      <c r="BE75" s="5"/>
      <c r="BF75" s="5"/>
      <c r="BG75" s="18">
        <f t="shared" si="23"/>
        <v>0</v>
      </c>
      <c r="BH75" s="30">
        <f t="shared" si="16"/>
        <v>0</v>
      </c>
      <c r="BI75" s="8"/>
      <c r="BJ75" s="5"/>
      <c r="BK75" s="46"/>
      <c r="BL75" s="5"/>
      <c r="BM75" s="50"/>
      <c r="BN75" s="8"/>
    </row>
    <row r="76" spans="4:66" ht="12" customHeight="1" x14ac:dyDescent="0.3">
      <c r="D76" s="153"/>
      <c r="E76" s="154"/>
      <c r="F76" s="149"/>
      <c r="G76" s="149"/>
      <c r="H76" s="150"/>
      <c r="I76" s="150"/>
      <c r="J76" s="139"/>
      <c r="K76" s="109" t="s">
        <v>515</v>
      </c>
      <c r="L76" s="109"/>
      <c r="M76" s="36" t="s">
        <v>108</v>
      </c>
      <c r="N76" s="5"/>
      <c r="O76" s="5"/>
      <c r="P76" s="5"/>
      <c r="Q76" s="5"/>
      <c r="R76" s="18">
        <f>S76+U76+Z76</f>
        <v>0</v>
      </c>
      <c r="S76" s="9"/>
      <c r="T76" s="9"/>
      <c r="U76" s="9"/>
      <c r="V76" s="9"/>
      <c r="W76" s="9"/>
      <c r="X76" s="9"/>
      <c r="Y76" s="9"/>
      <c r="Z76" s="9"/>
      <c r="AA76" s="9"/>
      <c r="AB76" s="9"/>
      <c r="AC76" s="9"/>
      <c r="AD76" s="18">
        <f>O76+P76+Q76+R76+AC76</f>
        <v>0</v>
      </c>
      <c r="AE76" s="18">
        <f>AF76+AG76</f>
        <v>0</v>
      </c>
      <c r="AF76" s="9"/>
      <c r="AG76" s="9"/>
      <c r="AH76" s="9"/>
      <c r="AI76" s="9"/>
      <c r="AJ76" s="9"/>
      <c r="AK76" s="9"/>
      <c r="AL76" s="18">
        <f>AE76+AI76+AJ76+AK76</f>
        <v>0</v>
      </c>
      <c r="AM76" s="9"/>
      <c r="AN76" s="9"/>
      <c r="AO76" s="9"/>
      <c r="AP76" s="9"/>
      <c r="AQ76" s="18">
        <f>AM76+AN76+AO76+AP76</f>
        <v>0</v>
      </c>
      <c r="AR76" s="18">
        <f>AD76+AL76+AQ76</f>
        <v>0</v>
      </c>
      <c r="AS76" s="18">
        <f>AT76+AU76+AV76+AW76+AZ76+BA76</f>
        <v>0</v>
      </c>
      <c r="AT76" s="10"/>
      <c r="AU76" s="9"/>
      <c r="AV76" s="9"/>
      <c r="AW76" s="9"/>
      <c r="AX76" s="9"/>
      <c r="AY76" s="9"/>
      <c r="AZ76" s="9"/>
      <c r="BA76" s="9"/>
      <c r="BB76" s="5"/>
      <c r="BC76" s="5"/>
      <c r="BD76" s="5"/>
      <c r="BE76" s="5"/>
      <c r="BF76" s="5"/>
      <c r="BG76" s="18">
        <f t="shared" si="23"/>
        <v>0</v>
      </c>
      <c r="BH76" s="30">
        <f t="shared" si="16"/>
        <v>0</v>
      </c>
      <c r="BI76" s="8"/>
      <c r="BJ76" s="5"/>
      <c r="BK76" s="46"/>
      <c r="BL76" s="5"/>
      <c r="BM76" s="50"/>
      <c r="BN76" s="8"/>
    </row>
    <row r="77" spans="4:66" ht="12" customHeight="1" x14ac:dyDescent="0.3">
      <c r="D77" s="153"/>
      <c r="E77" s="154"/>
      <c r="F77" s="149"/>
      <c r="G77" s="149"/>
      <c r="H77" s="150"/>
      <c r="I77" s="150"/>
      <c r="J77" s="139" t="s">
        <v>516</v>
      </c>
      <c r="K77" s="138" t="s">
        <v>517</v>
      </c>
      <c r="L77" s="138"/>
      <c r="M77" s="36" t="s">
        <v>109</v>
      </c>
      <c r="N77" s="5"/>
      <c r="O77" s="5"/>
      <c r="P77" s="5"/>
      <c r="Q77" s="5"/>
      <c r="R77" s="18">
        <f t="shared" ref="R77:BA77" si="36">R78+R79+R80</f>
        <v>0</v>
      </c>
      <c r="S77" s="18">
        <f t="shared" si="36"/>
        <v>0</v>
      </c>
      <c r="T77" s="18">
        <f t="shared" si="36"/>
        <v>0</v>
      </c>
      <c r="U77" s="18">
        <f t="shared" si="36"/>
        <v>0</v>
      </c>
      <c r="V77" s="18">
        <f t="shared" si="36"/>
        <v>0</v>
      </c>
      <c r="W77" s="18">
        <f t="shared" si="36"/>
        <v>0</v>
      </c>
      <c r="X77" s="18">
        <f t="shared" si="36"/>
        <v>0</v>
      </c>
      <c r="Y77" s="18">
        <f t="shared" si="36"/>
        <v>0</v>
      </c>
      <c r="Z77" s="18">
        <f t="shared" si="36"/>
        <v>0</v>
      </c>
      <c r="AA77" s="18">
        <f>AA78+AA79+AA80</f>
        <v>0</v>
      </c>
      <c r="AB77" s="18">
        <f>AB78+AB79+AB80</f>
        <v>0</v>
      </c>
      <c r="AC77" s="18">
        <f t="shared" si="36"/>
        <v>0</v>
      </c>
      <c r="AD77" s="18">
        <f t="shared" si="36"/>
        <v>0</v>
      </c>
      <c r="AE77" s="18">
        <f t="shared" si="36"/>
        <v>0</v>
      </c>
      <c r="AF77" s="18">
        <f t="shared" si="36"/>
        <v>0</v>
      </c>
      <c r="AG77" s="18">
        <f t="shared" si="36"/>
        <v>0</v>
      </c>
      <c r="AH77" s="18">
        <f t="shared" si="36"/>
        <v>0</v>
      </c>
      <c r="AI77" s="18">
        <f t="shared" si="36"/>
        <v>0</v>
      </c>
      <c r="AJ77" s="18">
        <f t="shared" si="36"/>
        <v>0</v>
      </c>
      <c r="AK77" s="18">
        <f t="shared" si="36"/>
        <v>0</v>
      </c>
      <c r="AL77" s="18">
        <f>AL78+AL79+AL80</f>
        <v>0</v>
      </c>
      <c r="AM77" s="18">
        <f t="shared" si="36"/>
        <v>0</v>
      </c>
      <c r="AN77" s="18">
        <f t="shared" si="36"/>
        <v>0</v>
      </c>
      <c r="AO77" s="18">
        <f t="shared" si="36"/>
        <v>0</v>
      </c>
      <c r="AP77" s="18">
        <f t="shared" si="36"/>
        <v>0</v>
      </c>
      <c r="AQ77" s="18">
        <f t="shared" si="36"/>
        <v>0</v>
      </c>
      <c r="AR77" s="18">
        <f t="shared" si="36"/>
        <v>0</v>
      </c>
      <c r="AS77" s="18">
        <f t="shared" si="36"/>
        <v>0</v>
      </c>
      <c r="AT77" s="18">
        <f t="shared" si="36"/>
        <v>0</v>
      </c>
      <c r="AU77" s="18">
        <f t="shared" si="36"/>
        <v>0</v>
      </c>
      <c r="AV77" s="18">
        <f t="shared" si="36"/>
        <v>0</v>
      </c>
      <c r="AW77" s="18">
        <f t="shared" si="36"/>
        <v>0</v>
      </c>
      <c r="AX77" s="18">
        <f t="shared" si="36"/>
        <v>0</v>
      </c>
      <c r="AY77" s="18">
        <f t="shared" si="36"/>
        <v>0</v>
      </c>
      <c r="AZ77" s="18">
        <f t="shared" si="36"/>
        <v>0</v>
      </c>
      <c r="BA77" s="18">
        <f t="shared" si="36"/>
        <v>0</v>
      </c>
      <c r="BB77" s="5"/>
      <c r="BC77" s="5"/>
      <c r="BD77" s="5"/>
      <c r="BE77" s="5"/>
      <c r="BF77" s="5"/>
      <c r="BG77" s="18">
        <f t="shared" si="23"/>
        <v>0</v>
      </c>
      <c r="BH77" s="30">
        <f t="shared" si="16"/>
        <v>0</v>
      </c>
      <c r="BI77" s="8"/>
      <c r="BJ77" s="5"/>
      <c r="BK77" s="46"/>
      <c r="BL77" s="5"/>
      <c r="BM77" s="50"/>
      <c r="BN77" s="13"/>
    </row>
    <row r="78" spans="4:66" ht="12" customHeight="1" x14ac:dyDescent="0.3">
      <c r="D78" s="153"/>
      <c r="E78" s="154"/>
      <c r="F78" s="149"/>
      <c r="G78" s="149"/>
      <c r="H78" s="150"/>
      <c r="I78" s="150"/>
      <c r="J78" s="139"/>
      <c r="K78" s="135" t="s">
        <v>518</v>
      </c>
      <c r="L78" s="135"/>
      <c r="M78" s="36" t="s">
        <v>110</v>
      </c>
      <c r="N78" s="5"/>
      <c r="O78" s="5"/>
      <c r="P78" s="5"/>
      <c r="Q78" s="5"/>
      <c r="R78" s="18">
        <f>S78+U78+Z78</f>
        <v>0</v>
      </c>
      <c r="S78" s="9"/>
      <c r="T78" s="9"/>
      <c r="U78" s="9"/>
      <c r="V78" s="9"/>
      <c r="W78" s="9"/>
      <c r="X78" s="9"/>
      <c r="Y78" s="9"/>
      <c r="Z78" s="9"/>
      <c r="AA78" s="9"/>
      <c r="AB78" s="9"/>
      <c r="AC78" s="9"/>
      <c r="AD78" s="18">
        <f>O78+P78+Q78+R78+AC78</f>
        <v>0</v>
      </c>
      <c r="AE78" s="18">
        <f>AF78+AG78</f>
        <v>0</v>
      </c>
      <c r="AF78" s="9"/>
      <c r="AG78" s="9"/>
      <c r="AH78" s="9"/>
      <c r="AI78" s="9"/>
      <c r="AJ78" s="9"/>
      <c r="AK78" s="9"/>
      <c r="AL78" s="18">
        <f>AE78+AI78+AJ78+AK78</f>
        <v>0</v>
      </c>
      <c r="AM78" s="9"/>
      <c r="AN78" s="9"/>
      <c r="AO78" s="9"/>
      <c r="AP78" s="9"/>
      <c r="AQ78" s="18">
        <f>AM78+AN78+AO78+AP78</f>
        <v>0</v>
      </c>
      <c r="AR78" s="18">
        <f>AD78+AL78+AQ78</f>
        <v>0</v>
      </c>
      <c r="AS78" s="18">
        <f>AT78+AU78+AV78+AW78+AZ78+BA78</f>
        <v>0</v>
      </c>
      <c r="AT78" s="10"/>
      <c r="AU78" s="9"/>
      <c r="AV78" s="9"/>
      <c r="AW78" s="9"/>
      <c r="AX78" s="9"/>
      <c r="AY78" s="9"/>
      <c r="AZ78" s="9"/>
      <c r="BA78" s="9"/>
      <c r="BB78" s="5"/>
      <c r="BC78" s="5"/>
      <c r="BD78" s="5"/>
      <c r="BE78" s="5"/>
      <c r="BF78" s="5"/>
      <c r="BG78" s="18">
        <f t="shared" si="23"/>
        <v>0</v>
      </c>
      <c r="BH78" s="30">
        <f t="shared" si="16"/>
        <v>0</v>
      </c>
      <c r="BI78" s="8"/>
      <c r="BJ78" s="5"/>
      <c r="BK78" s="46"/>
      <c r="BL78" s="5"/>
      <c r="BM78" s="50"/>
      <c r="BN78" s="8"/>
    </row>
    <row r="79" spans="4:66" ht="12" customHeight="1" x14ac:dyDescent="0.3">
      <c r="D79" s="153"/>
      <c r="E79" s="154"/>
      <c r="F79" s="149"/>
      <c r="G79" s="149"/>
      <c r="H79" s="150"/>
      <c r="I79" s="150"/>
      <c r="J79" s="139"/>
      <c r="K79" s="135" t="s">
        <v>519</v>
      </c>
      <c r="L79" s="135"/>
      <c r="M79" s="36" t="s">
        <v>111</v>
      </c>
      <c r="N79" s="5"/>
      <c r="O79" s="5"/>
      <c r="P79" s="5"/>
      <c r="Q79" s="5"/>
      <c r="R79" s="18">
        <f>S79+U79+Z79</f>
        <v>0</v>
      </c>
      <c r="S79" s="9"/>
      <c r="T79" s="9"/>
      <c r="U79" s="9"/>
      <c r="V79" s="9"/>
      <c r="W79" s="9"/>
      <c r="X79" s="9"/>
      <c r="Y79" s="9"/>
      <c r="Z79" s="9"/>
      <c r="AA79" s="9"/>
      <c r="AB79" s="9"/>
      <c r="AC79" s="9"/>
      <c r="AD79" s="18">
        <f>O79+P79+Q79+R79+AC79</f>
        <v>0</v>
      </c>
      <c r="AE79" s="18">
        <f>AF79+AG79</f>
        <v>0</v>
      </c>
      <c r="AF79" s="9"/>
      <c r="AG79" s="9"/>
      <c r="AH79" s="9"/>
      <c r="AI79" s="9"/>
      <c r="AJ79" s="9"/>
      <c r="AK79" s="9"/>
      <c r="AL79" s="18">
        <f>AE79+AI79+AJ79+AK79</f>
        <v>0</v>
      </c>
      <c r="AM79" s="9"/>
      <c r="AN79" s="9"/>
      <c r="AO79" s="9"/>
      <c r="AP79" s="9"/>
      <c r="AQ79" s="18">
        <f>AM79+AN79+AO79+AP79</f>
        <v>0</v>
      </c>
      <c r="AR79" s="18">
        <f>AD79+AL79+AQ79</f>
        <v>0</v>
      </c>
      <c r="AS79" s="18">
        <f>AT79+AU79+AV79+AW79+AZ79+BA79</f>
        <v>0</v>
      </c>
      <c r="AT79" s="10"/>
      <c r="AU79" s="9"/>
      <c r="AV79" s="9"/>
      <c r="AW79" s="9"/>
      <c r="AX79" s="9"/>
      <c r="AY79" s="9"/>
      <c r="AZ79" s="9"/>
      <c r="BA79" s="9"/>
      <c r="BB79" s="5"/>
      <c r="BC79" s="5"/>
      <c r="BD79" s="5"/>
      <c r="BE79" s="5"/>
      <c r="BF79" s="5"/>
      <c r="BG79" s="18">
        <f t="shared" si="23"/>
        <v>0</v>
      </c>
      <c r="BH79" s="30">
        <f t="shared" si="16"/>
        <v>0</v>
      </c>
      <c r="BI79" s="8"/>
      <c r="BJ79" s="5"/>
      <c r="BK79" s="46"/>
      <c r="BL79" s="5"/>
      <c r="BM79" s="50"/>
      <c r="BN79" s="8"/>
    </row>
    <row r="80" spans="4:66" ht="12" customHeight="1" x14ac:dyDescent="0.3">
      <c r="D80" s="153"/>
      <c r="E80" s="154"/>
      <c r="F80" s="149"/>
      <c r="G80" s="149"/>
      <c r="H80" s="150"/>
      <c r="I80" s="150"/>
      <c r="J80" s="139"/>
      <c r="K80" s="135" t="s">
        <v>520</v>
      </c>
      <c r="L80" s="135"/>
      <c r="M80" s="36" t="s">
        <v>112</v>
      </c>
      <c r="N80" s="5"/>
      <c r="O80" s="5"/>
      <c r="P80" s="5"/>
      <c r="Q80" s="5"/>
      <c r="R80" s="18">
        <f t="shared" ref="R80:BA80" si="37">R81+R82</f>
        <v>0</v>
      </c>
      <c r="S80" s="18">
        <f t="shared" si="37"/>
        <v>0</v>
      </c>
      <c r="T80" s="18">
        <f t="shared" si="37"/>
        <v>0</v>
      </c>
      <c r="U80" s="18">
        <f t="shared" si="37"/>
        <v>0</v>
      </c>
      <c r="V80" s="18">
        <f t="shared" si="37"/>
        <v>0</v>
      </c>
      <c r="W80" s="18">
        <f t="shared" si="37"/>
        <v>0</v>
      </c>
      <c r="X80" s="18">
        <f t="shared" si="37"/>
        <v>0</v>
      </c>
      <c r="Y80" s="18">
        <f t="shared" si="37"/>
        <v>0</v>
      </c>
      <c r="Z80" s="18">
        <f t="shared" si="37"/>
        <v>0</v>
      </c>
      <c r="AA80" s="18">
        <f>AA81+AA82</f>
        <v>0</v>
      </c>
      <c r="AB80" s="18">
        <f>AB81+AB82</f>
        <v>0</v>
      </c>
      <c r="AC80" s="18">
        <f t="shared" si="37"/>
        <v>0</v>
      </c>
      <c r="AD80" s="18">
        <f t="shared" si="37"/>
        <v>0</v>
      </c>
      <c r="AE80" s="18">
        <f t="shared" si="37"/>
        <v>0</v>
      </c>
      <c r="AF80" s="18">
        <f t="shared" si="37"/>
        <v>0</v>
      </c>
      <c r="AG80" s="18">
        <f t="shared" si="37"/>
        <v>0</v>
      </c>
      <c r="AH80" s="18">
        <f t="shared" si="37"/>
        <v>0</v>
      </c>
      <c r="AI80" s="18">
        <f t="shared" si="37"/>
        <v>0</v>
      </c>
      <c r="AJ80" s="18">
        <f t="shared" si="37"/>
        <v>0</v>
      </c>
      <c r="AK80" s="18">
        <f t="shared" si="37"/>
        <v>0</v>
      </c>
      <c r="AL80" s="18">
        <f t="shared" si="37"/>
        <v>0</v>
      </c>
      <c r="AM80" s="18">
        <f t="shared" si="37"/>
        <v>0</v>
      </c>
      <c r="AN80" s="18">
        <f t="shared" si="37"/>
        <v>0</v>
      </c>
      <c r="AO80" s="18">
        <f t="shared" si="37"/>
        <v>0</v>
      </c>
      <c r="AP80" s="18">
        <f t="shared" si="37"/>
        <v>0</v>
      </c>
      <c r="AQ80" s="18">
        <f t="shared" si="37"/>
        <v>0</v>
      </c>
      <c r="AR80" s="18">
        <f t="shared" si="37"/>
        <v>0</v>
      </c>
      <c r="AS80" s="18">
        <f t="shared" si="37"/>
        <v>0</v>
      </c>
      <c r="AT80" s="18">
        <f t="shared" si="37"/>
        <v>0</v>
      </c>
      <c r="AU80" s="18">
        <f t="shared" si="37"/>
        <v>0</v>
      </c>
      <c r="AV80" s="18">
        <f t="shared" si="37"/>
        <v>0</v>
      </c>
      <c r="AW80" s="18">
        <f t="shared" si="37"/>
        <v>0</v>
      </c>
      <c r="AX80" s="18">
        <f t="shared" si="37"/>
        <v>0</v>
      </c>
      <c r="AY80" s="18">
        <f t="shared" si="37"/>
        <v>0</v>
      </c>
      <c r="AZ80" s="18">
        <f t="shared" si="37"/>
        <v>0</v>
      </c>
      <c r="BA80" s="18">
        <f t="shared" si="37"/>
        <v>0</v>
      </c>
      <c r="BB80" s="11"/>
      <c r="BC80" s="5"/>
      <c r="BD80" s="11"/>
      <c r="BE80" s="5"/>
      <c r="BF80" s="11"/>
      <c r="BG80" s="18">
        <f t="shared" si="23"/>
        <v>0</v>
      </c>
      <c r="BH80" s="30">
        <f t="shared" si="16"/>
        <v>0</v>
      </c>
      <c r="BI80" s="8"/>
      <c r="BJ80" s="5"/>
      <c r="BK80" s="46"/>
      <c r="BL80" s="5"/>
      <c r="BM80" s="50"/>
      <c r="BN80" s="8"/>
    </row>
    <row r="81" spans="4:66" ht="12" customHeight="1" x14ac:dyDescent="0.3">
      <c r="D81" s="153"/>
      <c r="E81" s="154"/>
      <c r="F81" s="149"/>
      <c r="G81" s="149"/>
      <c r="H81" s="150"/>
      <c r="I81" s="150"/>
      <c r="J81" s="139"/>
      <c r="K81" s="137" t="s">
        <v>466</v>
      </c>
      <c r="L81" s="137"/>
      <c r="M81" s="36" t="s">
        <v>113</v>
      </c>
      <c r="N81" s="5"/>
      <c r="O81" s="5"/>
      <c r="P81" s="5"/>
      <c r="Q81" s="5"/>
      <c r="R81" s="18">
        <f>S81+U81+Z81</f>
        <v>0</v>
      </c>
      <c r="S81" s="9"/>
      <c r="T81" s="9"/>
      <c r="U81" s="9"/>
      <c r="V81" s="9"/>
      <c r="W81" s="9"/>
      <c r="X81" s="9"/>
      <c r="Y81" s="9"/>
      <c r="Z81" s="9"/>
      <c r="AA81" s="9"/>
      <c r="AB81" s="9"/>
      <c r="AC81" s="9"/>
      <c r="AD81" s="18">
        <f>O81+P81+Q81+R81+AC81</f>
        <v>0</v>
      </c>
      <c r="AE81" s="18">
        <f>AF81+AG81</f>
        <v>0</v>
      </c>
      <c r="AF81" s="9"/>
      <c r="AG81" s="9"/>
      <c r="AH81" s="9"/>
      <c r="AI81" s="9"/>
      <c r="AJ81" s="9"/>
      <c r="AK81" s="9"/>
      <c r="AL81" s="18">
        <f>AE81+AI81+AJ81+AK81</f>
        <v>0</v>
      </c>
      <c r="AM81" s="9"/>
      <c r="AN81" s="9"/>
      <c r="AO81" s="9"/>
      <c r="AP81" s="9"/>
      <c r="AQ81" s="18">
        <f>AM81+AN81+AO81+AP81</f>
        <v>0</v>
      </c>
      <c r="AR81" s="18">
        <f>AD81+AL81+AQ81</f>
        <v>0</v>
      </c>
      <c r="AS81" s="18">
        <f>AT81+AU81+AV81+AW81+AZ81+BA81</f>
        <v>0</v>
      </c>
      <c r="AT81" s="10"/>
      <c r="AU81" s="9"/>
      <c r="AV81" s="9"/>
      <c r="AW81" s="9"/>
      <c r="AX81" s="9"/>
      <c r="AY81" s="9"/>
      <c r="AZ81" s="9"/>
      <c r="BA81" s="9"/>
      <c r="BB81" s="11"/>
      <c r="BC81" s="5"/>
      <c r="BD81" s="11"/>
      <c r="BE81" s="5"/>
      <c r="BF81" s="11"/>
      <c r="BG81" s="18">
        <f t="shared" si="23"/>
        <v>0</v>
      </c>
      <c r="BH81" s="30">
        <f t="shared" si="16"/>
        <v>0</v>
      </c>
      <c r="BI81" s="8"/>
      <c r="BJ81" s="5"/>
      <c r="BK81" s="46"/>
      <c r="BL81" s="5"/>
      <c r="BM81" s="50"/>
      <c r="BN81" s="8"/>
    </row>
    <row r="82" spans="4:66" ht="12" customHeight="1" x14ac:dyDescent="0.3">
      <c r="D82" s="153"/>
      <c r="E82" s="154"/>
      <c r="F82" s="149"/>
      <c r="G82" s="149"/>
      <c r="H82" s="150"/>
      <c r="I82" s="150"/>
      <c r="J82" s="139"/>
      <c r="K82" s="137" t="s">
        <v>467</v>
      </c>
      <c r="L82" s="137"/>
      <c r="M82" s="36" t="s">
        <v>114</v>
      </c>
      <c r="N82" s="5"/>
      <c r="O82" s="5"/>
      <c r="P82" s="5"/>
      <c r="Q82" s="5"/>
      <c r="R82" s="18">
        <f>S82+U82+Z82</f>
        <v>0</v>
      </c>
      <c r="S82" s="9"/>
      <c r="T82" s="9"/>
      <c r="U82" s="9"/>
      <c r="V82" s="9"/>
      <c r="W82" s="9"/>
      <c r="X82" s="9"/>
      <c r="Y82" s="9"/>
      <c r="Z82" s="9"/>
      <c r="AA82" s="9"/>
      <c r="AB82" s="9"/>
      <c r="AC82" s="9"/>
      <c r="AD82" s="18">
        <f>O82+P82+Q82+R82+AC82</f>
        <v>0</v>
      </c>
      <c r="AE82" s="18">
        <f>AF82+AG82</f>
        <v>0</v>
      </c>
      <c r="AF82" s="9"/>
      <c r="AG82" s="9"/>
      <c r="AH82" s="9"/>
      <c r="AI82" s="9"/>
      <c r="AJ82" s="9"/>
      <c r="AK82" s="9"/>
      <c r="AL82" s="18">
        <f>AE82+AI82+AJ82+AK82</f>
        <v>0</v>
      </c>
      <c r="AM82" s="9"/>
      <c r="AN82" s="9"/>
      <c r="AO82" s="9"/>
      <c r="AP82" s="9"/>
      <c r="AQ82" s="18">
        <f>AM82+AN82+AO82+AP82</f>
        <v>0</v>
      </c>
      <c r="AR82" s="18">
        <f>AD82+AL82+AQ82</f>
        <v>0</v>
      </c>
      <c r="AS82" s="18">
        <f>AT82+AU82+AV82+AW82+AZ82+BA82</f>
        <v>0</v>
      </c>
      <c r="AT82" s="10"/>
      <c r="AU82" s="9"/>
      <c r="AV82" s="9"/>
      <c r="AW82" s="9"/>
      <c r="AX82" s="9"/>
      <c r="AY82" s="9"/>
      <c r="AZ82" s="9"/>
      <c r="BA82" s="9"/>
      <c r="BB82" s="11"/>
      <c r="BC82" s="5"/>
      <c r="BD82" s="11"/>
      <c r="BE82" s="5"/>
      <c r="BF82" s="11"/>
      <c r="BG82" s="18">
        <f t="shared" si="23"/>
        <v>0</v>
      </c>
      <c r="BH82" s="30">
        <f t="shared" si="16"/>
        <v>0</v>
      </c>
      <c r="BI82" s="8"/>
      <c r="BJ82" s="5"/>
      <c r="BK82" s="46"/>
      <c r="BL82" s="5"/>
      <c r="BM82" s="50"/>
      <c r="BN82" s="8"/>
    </row>
    <row r="83" spans="4:66" ht="12" customHeight="1" x14ac:dyDescent="0.3">
      <c r="D83" s="153"/>
      <c r="E83" s="154"/>
      <c r="F83" s="149"/>
      <c r="G83" s="149"/>
      <c r="H83" s="150"/>
      <c r="I83" s="150"/>
      <c r="J83" s="146" t="s">
        <v>521</v>
      </c>
      <c r="K83" s="183" t="s">
        <v>522</v>
      </c>
      <c r="L83" s="184"/>
      <c r="M83" s="36" t="s">
        <v>115</v>
      </c>
      <c r="N83" s="5"/>
      <c r="O83" s="5"/>
      <c r="P83" s="5"/>
      <c r="Q83" s="5"/>
      <c r="R83" s="18">
        <f t="shared" ref="R83:BF83" si="38">R84+R85</f>
        <v>0</v>
      </c>
      <c r="S83" s="18">
        <f t="shared" si="38"/>
        <v>0</v>
      </c>
      <c r="T83" s="18">
        <f t="shared" si="38"/>
        <v>0</v>
      </c>
      <c r="U83" s="18">
        <f t="shared" si="38"/>
        <v>0</v>
      </c>
      <c r="V83" s="18">
        <f>V84+V85</f>
        <v>0</v>
      </c>
      <c r="W83" s="18">
        <f t="shared" ref="W83:Y83" si="39">W84+W85</f>
        <v>0</v>
      </c>
      <c r="X83" s="18">
        <f t="shared" si="39"/>
        <v>0</v>
      </c>
      <c r="Y83" s="18">
        <f t="shared" si="39"/>
        <v>0</v>
      </c>
      <c r="Z83" s="18">
        <f t="shared" si="38"/>
        <v>0</v>
      </c>
      <c r="AA83" s="18">
        <f t="shared" si="38"/>
        <v>0</v>
      </c>
      <c r="AB83" s="18">
        <f t="shared" si="38"/>
        <v>0</v>
      </c>
      <c r="AC83" s="18">
        <f t="shared" si="38"/>
        <v>0</v>
      </c>
      <c r="AD83" s="18">
        <f t="shared" si="38"/>
        <v>0</v>
      </c>
      <c r="AE83" s="18">
        <f t="shared" si="38"/>
        <v>0</v>
      </c>
      <c r="AF83" s="18">
        <f t="shared" si="38"/>
        <v>0</v>
      </c>
      <c r="AG83" s="18">
        <f t="shared" si="38"/>
        <v>0</v>
      </c>
      <c r="AH83" s="18">
        <f t="shared" si="38"/>
        <v>0</v>
      </c>
      <c r="AI83" s="18">
        <f t="shared" si="38"/>
        <v>0</v>
      </c>
      <c r="AJ83" s="18">
        <f t="shared" si="38"/>
        <v>0</v>
      </c>
      <c r="AK83" s="18">
        <f t="shared" si="38"/>
        <v>0</v>
      </c>
      <c r="AL83" s="18">
        <f t="shared" si="38"/>
        <v>0</v>
      </c>
      <c r="AM83" s="18">
        <f t="shared" si="38"/>
        <v>0</v>
      </c>
      <c r="AN83" s="18">
        <f t="shared" si="38"/>
        <v>0</v>
      </c>
      <c r="AO83" s="18">
        <f t="shared" si="38"/>
        <v>0</v>
      </c>
      <c r="AP83" s="18">
        <f t="shared" si="38"/>
        <v>0</v>
      </c>
      <c r="AQ83" s="18">
        <f t="shared" si="38"/>
        <v>0</v>
      </c>
      <c r="AR83" s="18">
        <f t="shared" si="38"/>
        <v>0</v>
      </c>
      <c r="AS83" s="18">
        <f t="shared" si="38"/>
        <v>0</v>
      </c>
      <c r="AT83" s="18">
        <f t="shared" si="38"/>
        <v>0</v>
      </c>
      <c r="AU83" s="18">
        <f t="shared" si="38"/>
        <v>0</v>
      </c>
      <c r="AV83" s="18">
        <f t="shared" si="38"/>
        <v>0</v>
      </c>
      <c r="AW83" s="18">
        <f t="shared" si="38"/>
        <v>0</v>
      </c>
      <c r="AX83" s="18">
        <f t="shared" si="38"/>
        <v>0</v>
      </c>
      <c r="AY83" s="18">
        <f t="shared" si="38"/>
        <v>0</v>
      </c>
      <c r="AZ83" s="18">
        <f t="shared" si="38"/>
        <v>0</v>
      </c>
      <c r="BA83" s="18">
        <f t="shared" si="38"/>
        <v>0</v>
      </c>
      <c r="BB83" s="18">
        <f t="shared" si="38"/>
        <v>0</v>
      </c>
      <c r="BC83" s="18">
        <f t="shared" si="38"/>
        <v>0</v>
      </c>
      <c r="BD83" s="18">
        <f t="shared" si="38"/>
        <v>0</v>
      </c>
      <c r="BE83" s="18">
        <f t="shared" si="38"/>
        <v>0</v>
      </c>
      <c r="BF83" s="18">
        <f t="shared" si="38"/>
        <v>0</v>
      </c>
      <c r="BG83" s="18">
        <f t="shared" si="23"/>
        <v>0</v>
      </c>
      <c r="BH83" s="30">
        <f t="shared" si="16"/>
        <v>0</v>
      </c>
      <c r="BI83" s="8"/>
      <c r="BJ83" s="5"/>
      <c r="BK83" s="46"/>
      <c r="BL83" s="5"/>
      <c r="BM83" s="50"/>
      <c r="BN83" s="13"/>
    </row>
    <row r="84" spans="4:66" ht="12" customHeight="1" x14ac:dyDescent="0.3">
      <c r="D84" s="153"/>
      <c r="E84" s="154"/>
      <c r="F84" s="149"/>
      <c r="G84" s="149"/>
      <c r="H84" s="150"/>
      <c r="I84" s="150"/>
      <c r="J84" s="147"/>
      <c r="K84" s="137" t="s">
        <v>523</v>
      </c>
      <c r="L84" s="137"/>
      <c r="M84" s="36" t="s">
        <v>116</v>
      </c>
      <c r="N84" s="5"/>
      <c r="O84" s="5"/>
      <c r="P84" s="5"/>
      <c r="Q84" s="5"/>
      <c r="R84" s="18">
        <f t="shared" ref="R84:R90" si="40">S84+U84+Z84</f>
        <v>0</v>
      </c>
      <c r="S84" s="9"/>
      <c r="T84" s="9"/>
      <c r="U84" s="9"/>
      <c r="V84" s="9"/>
      <c r="W84" s="9"/>
      <c r="X84" s="9"/>
      <c r="Y84" s="9"/>
      <c r="Z84" s="9"/>
      <c r="AA84" s="9"/>
      <c r="AB84" s="9"/>
      <c r="AC84" s="9"/>
      <c r="AD84" s="18">
        <f t="shared" ref="AD84:AD90" si="41">O84+P84+Q84+R84+AC84</f>
        <v>0</v>
      </c>
      <c r="AE84" s="18">
        <f>AF84+AG84</f>
        <v>0</v>
      </c>
      <c r="AF84" s="9"/>
      <c r="AG84" s="9"/>
      <c r="AH84" s="9"/>
      <c r="AI84" s="9"/>
      <c r="AJ84" s="9"/>
      <c r="AK84" s="9"/>
      <c r="AL84" s="18">
        <f>AE84+AI84+AJ84+AK84</f>
        <v>0</v>
      </c>
      <c r="AM84" s="9"/>
      <c r="AN84" s="9"/>
      <c r="AO84" s="9"/>
      <c r="AP84" s="9"/>
      <c r="AQ84" s="18">
        <f>AM84+AN84+AO84+AP84</f>
        <v>0</v>
      </c>
      <c r="AR84" s="18">
        <f>AD84+AL84+AQ84</f>
        <v>0</v>
      </c>
      <c r="AS84" s="18">
        <f>AT84+AU84+AV84+AW84+AZ84+BA84</f>
        <v>0</v>
      </c>
      <c r="AT84" s="10"/>
      <c r="AU84" s="9"/>
      <c r="AV84" s="10"/>
      <c r="AW84" s="9"/>
      <c r="AX84" s="10"/>
      <c r="AY84" s="9"/>
      <c r="AZ84" s="10"/>
      <c r="BA84" s="9"/>
      <c r="BB84" s="67"/>
      <c r="BC84" s="66"/>
      <c r="BD84" s="67"/>
      <c r="BE84" s="66"/>
      <c r="BF84" s="67"/>
      <c r="BG84" s="18">
        <f t="shared" si="23"/>
        <v>0</v>
      </c>
      <c r="BH84" s="30">
        <f t="shared" si="16"/>
        <v>0</v>
      </c>
      <c r="BI84" s="8"/>
      <c r="BJ84" s="5"/>
      <c r="BK84" s="46"/>
      <c r="BL84" s="5"/>
      <c r="BM84" s="50"/>
      <c r="BN84" s="8"/>
    </row>
    <row r="85" spans="4:66" ht="12" customHeight="1" x14ac:dyDescent="0.3">
      <c r="D85" s="153"/>
      <c r="E85" s="154"/>
      <c r="F85" s="149"/>
      <c r="G85" s="149"/>
      <c r="H85" s="150"/>
      <c r="I85" s="150"/>
      <c r="J85" s="147"/>
      <c r="K85" s="137" t="s">
        <v>524</v>
      </c>
      <c r="L85" s="137"/>
      <c r="M85" s="73" t="s">
        <v>117</v>
      </c>
      <c r="N85" s="5"/>
      <c r="O85" s="5"/>
      <c r="P85" s="5"/>
      <c r="Q85" s="5"/>
      <c r="R85" s="18">
        <f>R86+R87+R88+R89+R90</f>
        <v>0</v>
      </c>
      <c r="S85" s="18">
        <f t="shared" ref="S85:BH85" si="42">S86+S87+S88+S89+S90</f>
        <v>0</v>
      </c>
      <c r="T85" s="18">
        <f t="shared" si="42"/>
        <v>0</v>
      </c>
      <c r="U85" s="18">
        <f t="shared" si="42"/>
        <v>0</v>
      </c>
      <c r="V85" s="18">
        <f t="shared" si="42"/>
        <v>0</v>
      </c>
      <c r="W85" s="18">
        <f t="shared" si="42"/>
        <v>0</v>
      </c>
      <c r="X85" s="18">
        <f t="shared" si="42"/>
        <v>0</v>
      </c>
      <c r="Y85" s="18">
        <f t="shared" si="42"/>
        <v>0</v>
      </c>
      <c r="Z85" s="18">
        <f t="shared" si="42"/>
        <v>0</v>
      </c>
      <c r="AA85" s="18">
        <f t="shared" si="42"/>
        <v>0</v>
      </c>
      <c r="AB85" s="18">
        <f t="shared" si="42"/>
        <v>0</v>
      </c>
      <c r="AC85" s="18">
        <f t="shared" si="42"/>
        <v>0</v>
      </c>
      <c r="AD85" s="18">
        <f t="shared" si="42"/>
        <v>0</v>
      </c>
      <c r="AE85" s="18">
        <f t="shared" si="42"/>
        <v>0</v>
      </c>
      <c r="AF85" s="18">
        <f t="shared" si="42"/>
        <v>0</v>
      </c>
      <c r="AG85" s="18">
        <f t="shared" si="42"/>
        <v>0</v>
      </c>
      <c r="AH85" s="18">
        <f t="shared" si="42"/>
        <v>0</v>
      </c>
      <c r="AI85" s="18">
        <f t="shared" si="42"/>
        <v>0</v>
      </c>
      <c r="AJ85" s="18">
        <f t="shared" si="42"/>
        <v>0</v>
      </c>
      <c r="AK85" s="18">
        <f t="shared" si="42"/>
        <v>0</v>
      </c>
      <c r="AL85" s="18">
        <f t="shared" si="42"/>
        <v>0</v>
      </c>
      <c r="AM85" s="18">
        <f t="shared" si="42"/>
        <v>0</v>
      </c>
      <c r="AN85" s="18">
        <f t="shared" si="42"/>
        <v>0</v>
      </c>
      <c r="AO85" s="18">
        <f t="shared" si="42"/>
        <v>0</v>
      </c>
      <c r="AP85" s="18">
        <f t="shared" si="42"/>
        <v>0</v>
      </c>
      <c r="AQ85" s="18">
        <f t="shared" si="42"/>
        <v>0</v>
      </c>
      <c r="AR85" s="18">
        <f t="shared" si="42"/>
        <v>0</v>
      </c>
      <c r="AS85" s="18">
        <f t="shared" si="42"/>
        <v>0</v>
      </c>
      <c r="AT85" s="18">
        <f t="shared" si="42"/>
        <v>0</v>
      </c>
      <c r="AU85" s="18">
        <f t="shared" si="42"/>
        <v>0</v>
      </c>
      <c r="AV85" s="18">
        <f t="shared" si="42"/>
        <v>0</v>
      </c>
      <c r="AW85" s="18">
        <f t="shared" si="42"/>
        <v>0</v>
      </c>
      <c r="AX85" s="18">
        <f t="shared" si="42"/>
        <v>0</v>
      </c>
      <c r="AY85" s="18">
        <f t="shared" si="42"/>
        <v>0</v>
      </c>
      <c r="AZ85" s="18">
        <f t="shared" si="42"/>
        <v>0</v>
      </c>
      <c r="BA85" s="18">
        <f t="shared" si="42"/>
        <v>0</v>
      </c>
      <c r="BB85" s="18">
        <f t="shared" si="42"/>
        <v>0</v>
      </c>
      <c r="BC85" s="18">
        <f t="shared" si="42"/>
        <v>0</v>
      </c>
      <c r="BD85" s="18">
        <f t="shared" si="42"/>
        <v>0</v>
      </c>
      <c r="BE85" s="18">
        <f t="shared" si="42"/>
        <v>0</v>
      </c>
      <c r="BF85" s="18">
        <f t="shared" si="42"/>
        <v>0</v>
      </c>
      <c r="BG85" s="18">
        <f t="shared" si="42"/>
        <v>0</v>
      </c>
      <c r="BH85" s="18">
        <f t="shared" si="42"/>
        <v>0</v>
      </c>
      <c r="BI85" s="8"/>
      <c r="BJ85" s="5"/>
      <c r="BK85" s="46"/>
      <c r="BL85" s="5"/>
      <c r="BM85" s="50"/>
      <c r="BN85" s="8"/>
    </row>
    <row r="86" spans="4:66" ht="12" customHeight="1" x14ac:dyDescent="0.3">
      <c r="D86" s="153"/>
      <c r="E86" s="154"/>
      <c r="F86" s="149"/>
      <c r="G86" s="149"/>
      <c r="H86" s="150"/>
      <c r="I86" s="150"/>
      <c r="J86" s="147"/>
      <c r="K86" s="185" t="s">
        <v>525</v>
      </c>
      <c r="L86" s="186"/>
      <c r="M86" s="73" t="s">
        <v>337</v>
      </c>
      <c r="N86" s="5"/>
      <c r="O86" s="5"/>
      <c r="P86" s="5"/>
      <c r="Q86" s="5"/>
      <c r="R86" s="18">
        <f t="shared" si="40"/>
        <v>0</v>
      </c>
      <c r="S86" s="9"/>
      <c r="T86" s="9"/>
      <c r="U86" s="9"/>
      <c r="V86" s="9"/>
      <c r="W86" s="9"/>
      <c r="X86" s="9"/>
      <c r="Y86" s="9"/>
      <c r="Z86" s="9"/>
      <c r="AA86" s="9"/>
      <c r="AB86" s="9"/>
      <c r="AC86" s="9"/>
      <c r="AD86" s="18">
        <f t="shared" si="41"/>
        <v>0</v>
      </c>
      <c r="AE86" s="18">
        <f t="shared" ref="AE86:AE90" si="43">AF86+AG86</f>
        <v>0</v>
      </c>
      <c r="AF86" s="9"/>
      <c r="AG86" s="9"/>
      <c r="AH86" s="9"/>
      <c r="AI86" s="9"/>
      <c r="AJ86" s="9"/>
      <c r="AK86" s="9"/>
      <c r="AL86" s="18">
        <f t="shared" ref="AL86:AL90" si="44">AE86+AI86+AJ86+AK86</f>
        <v>0</v>
      </c>
      <c r="AM86" s="9"/>
      <c r="AN86" s="9"/>
      <c r="AO86" s="9"/>
      <c r="AP86" s="9"/>
      <c r="AQ86" s="18">
        <f t="shared" ref="AQ86:AQ90" si="45">AM86+AN86+AO86+AP86</f>
        <v>0</v>
      </c>
      <c r="AR86" s="18">
        <f t="shared" ref="AR86:AR90" si="46">AD86+AL86+AQ86</f>
        <v>0</v>
      </c>
      <c r="AS86" s="18">
        <f t="shared" ref="AS86:AS90" si="47">AT86+AU86+AV86+AW86+AZ86+BA86</f>
        <v>0</v>
      </c>
      <c r="AT86" s="10"/>
      <c r="AU86" s="9"/>
      <c r="AV86" s="9"/>
      <c r="AW86" s="9"/>
      <c r="AX86" s="9"/>
      <c r="AY86" s="9"/>
      <c r="AZ86" s="9"/>
      <c r="BA86" s="9"/>
      <c r="BB86" s="66"/>
      <c r="BC86" s="66"/>
      <c r="BD86" s="66"/>
      <c r="BE86" s="66"/>
      <c r="BF86" s="66"/>
      <c r="BG86" s="18">
        <f t="shared" si="23"/>
        <v>0</v>
      </c>
      <c r="BH86" s="30">
        <f t="shared" si="16"/>
        <v>0</v>
      </c>
      <c r="BI86" s="8"/>
      <c r="BJ86" s="5"/>
      <c r="BK86" s="46"/>
      <c r="BL86" s="5"/>
      <c r="BM86" s="50"/>
      <c r="BN86" s="8"/>
    </row>
    <row r="87" spans="4:66" ht="12" customHeight="1" x14ac:dyDescent="0.3">
      <c r="D87" s="153"/>
      <c r="E87" s="154"/>
      <c r="F87" s="149"/>
      <c r="G87" s="149"/>
      <c r="H87" s="150"/>
      <c r="I87" s="150"/>
      <c r="J87" s="147"/>
      <c r="K87" s="187" t="s">
        <v>526</v>
      </c>
      <c r="L87" s="188"/>
      <c r="M87" s="73" t="s">
        <v>338</v>
      </c>
      <c r="N87" s="5"/>
      <c r="O87" s="5"/>
      <c r="P87" s="5"/>
      <c r="Q87" s="5"/>
      <c r="R87" s="18">
        <f t="shared" si="40"/>
        <v>0</v>
      </c>
      <c r="S87" s="9"/>
      <c r="T87" s="9"/>
      <c r="U87" s="9"/>
      <c r="V87" s="9"/>
      <c r="W87" s="9"/>
      <c r="X87" s="9"/>
      <c r="Y87" s="9"/>
      <c r="Z87" s="9"/>
      <c r="AA87" s="9"/>
      <c r="AB87" s="9"/>
      <c r="AC87" s="9"/>
      <c r="AD87" s="18">
        <f t="shared" si="41"/>
        <v>0</v>
      </c>
      <c r="AE87" s="18">
        <f t="shared" si="43"/>
        <v>0</v>
      </c>
      <c r="AF87" s="9"/>
      <c r="AG87" s="9"/>
      <c r="AH87" s="9"/>
      <c r="AI87" s="9"/>
      <c r="AJ87" s="9"/>
      <c r="AK87" s="9"/>
      <c r="AL87" s="18">
        <f t="shared" si="44"/>
        <v>0</v>
      </c>
      <c r="AM87" s="9"/>
      <c r="AN87" s="9"/>
      <c r="AO87" s="9"/>
      <c r="AP87" s="9"/>
      <c r="AQ87" s="18">
        <f t="shared" si="45"/>
        <v>0</v>
      </c>
      <c r="AR87" s="18">
        <f t="shared" si="46"/>
        <v>0</v>
      </c>
      <c r="AS87" s="18">
        <f t="shared" si="47"/>
        <v>0</v>
      </c>
      <c r="AT87" s="10"/>
      <c r="AU87" s="9"/>
      <c r="AV87" s="9"/>
      <c r="AW87" s="9"/>
      <c r="AX87" s="9"/>
      <c r="AY87" s="9"/>
      <c r="AZ87" s="9"/>
      <c r="BA87" s="9"/>
      <c r="BB87" s="66"/>
      <c r="BC87" s="66"/>
      <c r="BD87" s="66"/>
      <c r="BE87" s="66"/>
      <c r="BF87" s="66"/>
      <c r="BG87" s="18">
        <f t="shared" si="23"/>
        <v>0</v>
      </c>
      <c r="BH87" s="30">
        <f t="shared" si="16"/>
        <v>0</v>
      </c>
      <c r="BI87" s="8"/>
      <c r="BJ87" s="5"/>
      <c r="BK87" s="46"/>
      <c r="BL87" s="5"/>
      <c r="BM87" s="50"/>
      <c r="BN87" s="8"/>
    </row>
    <row r="88" spans="4:66" ht="12" customHeight="1" x14ac:dyDescent="0.3">
      <c r="D88" s="153"/>
      <c r="E88" s="154"/>
      <c r="F88" s="149"/>
      <c r="G88" s="149"/>
      <c r="H88" s="150"/>
      <c r="I88" s="150"/>
      <c r="J88" s="147"/>
      <c r="K88" s="189" t="s">
        <v>470</v>
      </c>
      <c r="L88" s="188" t="s">
        <v>471</v>
      </c>
      <c r="M88" s="73" t="s">
        <v>339</v>
      </c>
      <c r="N88" s="5"/>
      <c r="O88" s="5"/>
      <c r="P88" s="5"/>
      <c r="Q88" s="5"/>
      <c r="R88" s="18">
        <f t="shared" si="40"/>
        <v>0</v>
      </c>
      <c r="S88" s="9"/>
      <c r="T88" s="9"/>
      <c r="U88" s="9"/>
      <c r="V88" s="9"/>
      <c r="W88" s="9"/>
      <c r="X88" s="9"/>
      <c r="Y88" s="9"/>
      <c r="Z88" s="9"/>
      <c r="AA88" s="9"/>
      <c r="AB88" s="9"/>
      <c r="AC88" s="9"/>
      <c r="AD88" s="18">
        <f t="shared" si="41"/>
        <v>0</v>
      </c>
      <c r="AE88" s="18">
        <f t="shared" si="43"/>
        <v>0</v>
      </c>
      <c r="AF88" s="9"/>
      <c r="AG88" s="9"/>
      <c r="AH88" s="9"/>
      <c r="AI88" s="9"/>
      <c r="AJ88" s="9"/>
      <c r="AK88" s="9"/>
      <c r="AL88" s="18">
        <f t="shared" si="44"/>
        <v>0</v>
      </c>
      <c r="AM88" s="9"/>
      <c r="AN88" s="9"/>
      <c r="AO88" s="9"/>
      <c r="AP88" s="9"/>
      <c r="AQ88" s="18">
        <f t="shared" si="45"/>
        <v>0</v>
      </c>
      <c r="AR88" s="18">
        <f t="shared" si="46"/>
        <v>0</v>
      </c>
      <c r="AS88" s="18">
        <f t="shared" si="47"/>
        <v>0</v>
      </c>
      <c r="AT88" s="10"/>
      <c r="AU88" s="9"/>
      <c r="AV88" s="9"/>
      <c r="AW88" s="9"/>
      <c r="AX88" s="9"/>
      <c r="AY88" s="9"/>
      <c r="AZ88" s="9"/>
      <c r="BA88" s="9"/>
      <c r="BB88" s="66"/>
      <c r="BC88" s="66"/>
      <c r="BD88" s="66"/>
      <c r="BE88" s="66"/>
      <c r="BF88" s="66"/>
      <c r="BG88" s="18">
        <f t="shared" si="23"/>
        <v>0</v>
      </c>
      <c r="BH88" s="30">
        <f t="shared" si="16"/>
        <v>0</v>
      </c>
      <c r="BI88" s="8"/>
      <c r="BJ88" s="5"/>
      <c r="BK88" s="46"/>
      <c r="BL88" s="5"/>
      <c r="BM88" s="50"/>
      <c r="BN88" s="8"/>
    </row>
    <row r="89" spans="4:66" ht="12" customHeight="1" x14ac:dyDescent="0.3">
      <c r="D89" s="153"/>
      <c r="E89" s="154"/>
      <c r="F89" s="149"/>
      <c r="G89" s="149"/>
      <c r="H89" s="150"/>
      <c r="I89" s="150"/>
      <c r="J89" s="147"/>
      <c r="K89" s="190"/>
      <c r="L89" s="188" t="s">
        <v>472</v>
      </c>
      <c r="M89" s="73" t="s">
        <v>340</v>
      </c>
      <c r="N89" s="5"/>
      <c r="O89" s="5"/>
      <c r="P89" s="5"/>
      <c r="Q89" s="5"/>
      <c r="R89" s="18">
        <f t="shared" si="40"/>
        <v>0</v>
      </c>
      <c r="S89" s="9"/>
      <c r="T89" s="9"/>
      <c r="U89" s="9"/>
      <c r="V89" s="9"/>
      <c r="W89" s="9"/>
      <c r="X89" s="9"/>
      <c r="Y89" s="9"/>
      <c r="Z89" s="9"/>
      <c r="AA89" s="9"/>
      <c r="AB89" s="9"/>
      <c r="AC89" s="9"/>
      <c r="AD89" s="18">
        <f t="shared" si="41"/>
        <v>0</v>
      </c>
      <c r="AE89" s="18">
        <f t="shared" si="43"/>
        <v>0</v>
      </c>
      <c r="AF89" s="9"/>
      <c r="AG89" s="9"/>
      <c r="AH89" s="9"/>
      <c r="AI89" s="9"/>
      <c r="AJ89" s="9"/>
      <c r="AK89" s="9"/>
      <c r="AL89" s="18">
        <f t="shared" si="44"/>
        <v>0</v>
      </c>
      <c r="AM89" s="9"/>
      <c r="AN89" s="9"/>
      <c r="AO89" s="9"/>
      <c r="AP89" s="9"/>
      <c r="AQ89" s="18">
        <f t="shared" si="45"/>
        <v>0</v>
      </c>
      <c r="AR89" s="18">
        <f t="shared" si="46"/>
        <v>0</v>
      </c>
      <c r="AS89" s="18">
        <f t="shared" si="47"/>
        <v>0</v>
      </c>
      <c r="AT89" s="10"/>
      <c r="AU89" s="9"/>
      <c r="AV89" s="9"/>
      <c r="AW89" s="9"/>
      <c r="AX89" s="9"/>
      <c r="AY89" s="9"/>
      <c r="AZ89" s="9"/>
      <c r="BA89" s="9"/>
      <c r="BB89" s="66"/>
      <c r="BC89" s="66"/>
      <c r="BD89" s="66"/>
      <c r="BE89" s="66"/>
      <c r="BF89" s="66"/>
      <c r="BG89" s="18">
        <f t="shared" si="23"/>
        <v>0</v>
      </c>
      <c r="BH89" s="30">
        <f t="shared" si="16"/>
        <v>0</v>
      </c>
      <c r="BI89" s="8"/>
      <c r="BJ89" s="5"/>
      <c r="BK89" s="46"/>
      <c r="BL89" s="5"/>
      <c r="BM89" s="50"/>
      <c r="BN89" s="8"/>
    </row>
    <row r="90" spans="4:66" ht="12" customHeight="1" x14ac:dyDescent="0.3">
      <c r="D90" s="153"/>
      <c r="E90" s="154"/>
      <c r="F90" s="149"/>
      <c r="G90" s="149"/>
      <c r="H90" s="150"/>
      <c r="I90" s="150"/>
      <c r="J90" s="148"/>
      <c r="K90" s="185" t="s">
        <v>473</v>
      </c>
      <c r="L90" s="186"/>
      <c r="M90" s="73" t="s">
        <v>341</v>
      </c>
      <c r="N90" s="5"/>
      <c r="O90" s="5"/>
      <c r="P90" s="5"/>
      <c r="Q90" s="5"/>
      <c r="R90" s="18">
        <f t="shared" si="40"/>
        <v>0</v>
      </c>
      <c r="S90" s="9"/>
      <c r="T90" s="9"/>
      <c r="U90" s="9"/>
      <c r="V90" s="9"/>
      <c r="W90" s="9"/>
      <c r="X90" s="9"/>
      <c r="Y90" s="9"/>
      <c r="Z90" s="9"/>
      <c r="AA90" s="9"/>
      <c r="AB90" s="9"/>
      <c r="AC90" s="9"/>
      <c r="AD90" s="18">
        <f t="shared" si="41"/>
        <v>0</v>
      </c>
      <c r="AE90" s="18">
        <f t="shared" si="43"/>
        <v>0</v>
      </c>
      <c r="AF90" s="9"/>
      <c r="AG90" s="9"/>
      <c r="AH90" s="9"/>
      <c r="AI90" s="9"/>
      <c r="AJ90" s="9"/>
      <c r="AK90" s="9"/>
      <c r="AL90" s="18">
        <f t="shared" si="44"/>
        <v>0</v>
      </c>
      <c r="AM90" s="9"/>
      <c r="AN90" s="9"/>
      <c r="AO90" s="9"/>
      <c r="AP90" s="9"/>
      <c r="AQ90" s="18">
        <f t="shared" si="45"/>
        <v>0</v>
      </c>
      <c r="AR90" s="18">
        <f t="shared" si="46"/>
        <v>0</v>
      </c>
      <c r="AS90" s="18">
        <f t="shared" si="47"/>
        <v>0</v>
      </c>
      <c r="AT90" s="10"/>
      <c r="AU90" s="9"/>
      <c r="AV90" s="9"/>
      <c r="AW90" s="9"/>
      <c r="AX90" s="9"/>
      <c r="AY90" s="9"/>
      <c r="AZ90" s="9"/>
      <c r="BA90" s="9"/>
      <c r="BB90" s="66"/>
      <c r="BC90" s="66"/>
      <c r="BD90" s="66"/>
      <c r="BE90" s="66"/>
      <c r="BF90" s="66"/>
      <c r="BG90" s="18">
        <f t="shared" si="23"/>
        <v>0</v>
      </c>
      <c r="BH90" s="30">
        <f t="shared" si="16"/>
        <v>0</v>
      </c>
      <c r="BI90" s="8"/>
      <c r="BJ90" s="5"/>
      <c r="BK90" s="46"/>
      <c r="BL90" s="5"/>
      <c r="BM90" s="50"/>
      <c r="BN90" s="8"/>
    </row>
    <row r="91" spans="4:66" ht="12" customHeight="1" x14ac:dyDescent="0.3">
      <c r="D91" s="153"/>
      <c r="E91" s="154"/>
      <c r="F91" s="149"/>
      <c r="G91" s="149"/>
      <c r="H91" s="150"/>
      <c r="I91" s="150"/>
      <c r="J91" s="143" t="s">
        <v>527</v>
      </c>
      <c r="K91" s="138" t="s">
        <v>528</v>
      </c>
      <c r="L91" s="113"/>
      <c r="M91" s="36" t="s">
        <v>118</v>
      </c>
      <c r="N91" s="5"/>
      <c r="O91" s="5"/>
      <c r="P91" s="5"/>
      <c r="Q91" s="5"/>
      <c r="R91" s="18">
        <f t="shared" ref="R91:BF91" si="48">R92+R93</f>
        <v>0</v>
      </c>
      <c r="S91" s="18">
        <f t="shared" si="48"/>
        <v>0</v>
      </c>
      <c r="T91" s="18">
        <f t="shared" si="48"/>
        <v>0</v>
      </c>
      <c r="U91" s="18">
        <f t="shared" si="48"/>
        <v>0</v>
      </c>
      <c r="V91" s="18">
        <f t="shared" si="48"/>
        <v>0</v>
      </c>
      <c r="W91" s="18">
        <f t="shared" si="48"/>
        <v>0</v>
      </c>
      <c r="X91" s="18">
        <f t="shared" si="48"/>
        <v>0</v>
      </c>
      <c r="Y91" s="18">
        <f t="shared" si="48"/>
        <v>0</v>
      </c>
      <c r="Z91" s="18">
        <f t="shared" si="48"/>
        <v>0</v>
      </c>
      <c r="AA91" s="18">
        <f>AA92+AA93</f>
        <v>0</v>
      </c>
      <c r="AB91" s="18">
        <f>AB92+AB93</f>
        <v>0</v>
      </c>
      <c r="AC91" s="18">
        <f t="shared" si="48"/>
        <v>0</v>
      </c>
      <c r="AD91" s="18">
        <f t="shared" si="48"/>
        <v>0</v>
      </c>
      <c r="AE91" s="18">
        <f t="shared" si="48"/>
        <v>0</v>
      </c>
      <c r="AF91" s="18">
        <f t="shared" si="48"/>
        <v>0</v>
      </c>
      <c r="AG91" s="18">
        <f t="shared" si="48"/>
        <v>0</v>
      </c>
      <c r="AH91" s="18">
        <f t="shared" si="48"/>
        <v>0</v>
      </c>
      <c r="AI91" s="18">
        <f t="shared" si="48"/>
        <v>0</v>
      </c>
      <c r="AJ91" s="18">
        <f t="shared" si="48"/>
        <v>0</v>
      </c>
      <c r="AK91" s="18">
        <f t="shared" si="48"/>
        <v>0</v>
      </c>
      <c r="AL91" s="18">
        <f t="shared" si="48"/>
        <v>0</v>
      </c>
      <c r="AM91" s="18">
        <f t="shared" si="48"/>
        <v>0</v>
      </c>
      <c r="AN91" s="18">
        <f t="shared" si="48"/>
        <v>0</v>
      </c>
      <c r="AO91" s="18">
        <f t="shared" si="48"/>
        <v>0</v>
      </c>
      <c r="AP91" s="18">
        <f t="shared" si="48"/>
        <v>0</v>
      </c>
      <c r="AQ91" s="18">
        <f t="shared" si="48"/>
        <v>0</v>
      </c>
      <c r="AR91" s="18">
        <f t="shared" si="48"/>
        <v>0</v>
      </c>
      <c r="AS91" s="18">
        <f t="shared" si="48"/>
        <v>0</v>
      </c>
      <c r="AT91" s="18">
        <f t="shared" si="48"/>
        <v>0</v>
      </c>
      <c r="AU91" s="18">
        <f t="shared" si="48"/>
        <v>0</v>
      </c>
      <c r="AV91" s="18">
        <f t="shared" si="48"/>
        <v>0</v>
      </c>
      <c r="AW91" s="18">
        <f t="shared" si="48"/>
        <v>0</v>
      </c>
      <c r="AX91" s="18">
        <f t="shared" si="48"/>
        <v>0</v>
      </c>
      <c r="AY91" s="18">
        <f t="shared" si="48"/>
        <v>0</v>
      </c>
      <c r="AZ91" s="18">
        <f t="shared" si="48"/>
        <v>0</v>
      </c>
      <c r="BA91" s="18">
        <f t="shared" si="48"/>
        <v>0</v>
      </c>
      <c r="BB91" s="18">
        <f t="shared" si="48"/>
        <v>0</v>
      </c>
      <c r="BC91" s="18">
        <f t="shared" si="48"/>
        <v>0</v>
      </c>
      <c r="BD91" s="18">
        <f t="shared" si="48"/>
        <v>0</v>
      </c>
      <c r="BE91" s="18">
        <f t="shared" si="48"/>
        <v>0</v>
      </c>
      <c r="BF91" s="18">
        <f t="shared" si="48"/>
        <v>0</v>
      </c>
      <c r="BG91" s="18">
        <f t="shared" si="23"/>
        <v>0</v>
      </c>
      <c r="BH91" s="30">
        <f t="shared" si="16"/>
        <v>0</v>
      </c>
      <c r="BI91" s="8"/>
      <c r="BJ91" s="5"/>
      <c r="BK91" s="46"/>
      <c r="BL91" s="5"/>
      <c r="BM91" s="50"/>
      <c r="BN91" s="13"/>
    </row>
    <row r="92" spans="4:66" ht="12" customHeight="1" x14ac:dyDescent="0.3">
      <c r="D92" s="153"/>
      <c r="E92" s="154"/>
      <c r="F92" s="149"/>
      <c r="G92" s="149"/>
      <c r="H92" s="150"/>
      <c r="I92" s="150"/>
      <c r="J92" s="143"/>
      <c r="K92" s="137" t="s">
        <v>529</v>
      </c>
      <c r="L92" s="137"/>
      <c r="M92" s="36" t="s">
        <v>119</v>
      </c>
      <c r="N92" s="5"/>
      <c r="O92" s="5"/>
      <c r="P92" s="5"/>
      <c r="Q92" s="5"/>
      <c r="R92" s="18">
        <f>S92+U92+Z92</f>
        <v>0</v>
      </c>
      <c r="S92" s="6"/>
      <c r="T92" s="6"/>
      <c r="U92" s="6"/>
      <c r="V92" s="6"/>
      <c r="W92" s="6"/>
      <c r="X92" s="6"/>
      <c r="Y92" s="6"/>
      <c r="Z92" s="6"/>
      <c r="AA92" s="6"/>
      <c r="AB92" s="6"/>
      <c r="AC92" s="6"/>
      <c r="AD92" s="18">
        <f>O92+P92+Q92+R92+AC92</f>
        <v>0</v>
      </c>
      <c r="AE92" s="18">
        <f>AF92+AG92</f>
        <v>0</v>
      </c>
      <c r="AF92" s="9"/>
      <c r="AG92" s="9"/>
      <c r="AH92" s="9"/>
      <c r="AI92" s="9"/>
      <c r="AJ92" s="9"/>
      <c r="AK92" s="9"/>
      <c r="AL92" s="18">
        <f>AE92+AI92+AJ92+AK92</f>
        <v>0</v>
      </c>
      <c r="AM92" s="9"/>
      <c r="AN92" s="9"/>
      <c r="AO92" s="9"/>
      <c r="AP92" s="9"/>
      <c r="AQ92" s="18">
        <f>AM92+AN92+AO92+AP92</f>
        <v>0</v>
      </c>
      <c r="AR92" s="18">
        <f>AD92+AL92+AQ92</f>
        <v>0</v>
      </c>
      <c r="AS92" s="18">
        <f>AT92+AU92+AV92+AW92+AZ92+BA92</f>
        <v>0</v>
      </c>
      <c r="AT92" s="12"/>
      <c r="AU92" s="6"/>
      <c r="AV92" s="6"/>
      <c r="AW92" s="6"/>
      <c r="AX92" s="6"/>
      <c r="AY92" s="6"/>
      <c r="AZ92" s="6"/>
      <c r="BA92" s="6"/>
      <c r="BB92" s="66"/>
      <c r="BC92" s="66"/>
      <c r="BD92" s="66"/>
      <c r="BE92" s="66"/>
      <c r="BF92" s="66"/>
      <c r="BG92" s="18">
        <f t="shared" si="23"/>
        <v>0</v>
      </c>
      <c r="BH92" s="30">
        <f t="shared" si="16"/>
        <v>0</v>
      </c>
      <c r="BI92" s="8"/>
      <c r="BJ92" s="5"/>
      <c r="BK92" s="46"/>
      <c r="BL92" s="5"/>
      <c r="BM92" s="50"/>
      <c r="BN92" s="8"/>
    </row>
    <row r="93" spans="4:66" ht="12" customHeight="1" x14ac:dyDescent="0.3">
      <c r="D93" s="153"/>
      <c r="E93" s="154"/>
      <c r="F93" s="149"/>
      <c r="G93" s="149"/>
      <c r="H93" s="150"/>
      <c r="I93" s="150"/>
      <c r="J93" s="143"/>
      <c r="K93" s="137" t="s">
        <v>530</v>
      </c>
      <c r="L93" s="137"/>
      <c r="M93" s="36" t="s">
        <v>120</v>
      </c>
      <c r="N93" s="5"/>
      <c r="O93" s="5"/>
      <c r="P93" s="5"/>
      <c r="Q93" s="5"/>
      <c r="R93" s="18">
        <f>S93+U93+Z93</f>
        <v>0</v>
      </c>
      <c r="S93" s="6"/>
      <c r="T93" s="6"/>
      <c r="U93" s="6"/>
      <c r="V93" s="6"/>
      <c r="W93" s="6"/>
      <c r="X93" s="6"/>
      <c r="Y93" s="6"/>
      <c r="Z93" s="6"/>
      <c r="AA93" s="6"/>
      <c r="AB93" s="6"/>
      <c r="AC93" s="6"/>
      <c r="AD93" s="18">
        <f>O93+P93+Q93+R93+AC93</f>
        <v>0</v>
      </c>
      <c r="AE93" s="18">
        <f>AF93+AG93</f>
        <v>0</v>
      </c>
      <c r="AF93" s="9"/>
      <c r="AG93" s="9"/>
      <c r="AH93" s="9"/>
      <c r="AI93" s="9"/>
      <c r="AJ93" s="9"/>
      <c r="AK93" s="9"/>
      <c r="AL93" s="18">
        <f>AE93+AI93+AJ93+AK93</f>
        <v>0</v>
      </c>
      <c r="AM93" s="9"/>
      <c r="AN93" s="9"/>
      <c r="AO93" s="9"/>
      <c r="AP93" s="9"/>
      <c r="AQ93" s="18">
        <f>AM93+AN93+AO93+AP93</f>
        <v>0</v>
      </c>
      <c r="AR93" s="18">
        <f>AD93+AL93+AQ93</f>
        <v>0</v>
      </c>
      <c r="AS93" s="18">
        <f>AT93+AU93+AV93+AW93+AZ93+BA93</f>
        <v>0</v>
      </c>
      <c r="AT93" s="12"/>
      <c r="AU93" s="6"/>
      <c r="AV93" s="6"/>
      <c r="AW93" s="6"/>
      <c r="AX93" s="6"/>
      <c r="AY93" s="6"/>
      <c r="AZ93" s="6"/>
      <c r="BA93" s="6"/>
      <c r="BB93" s="66"/>
      <c r="BC93" s="66"/>
      <c r="BD93" s="66"/>
      <c r="BE93" s="66"/>
      <c r="BF93" s="66"/>
      <c r="BG93" s="18">
        <f t="shared" si="23"/>
        <v>0</v>
      </c>
      <c r="BH93" s="30">
        <f t="shared" si="16"/>
        <v>0</v>
      </c>
      <c r="BI93" s="8"/>
      <c r="BJ93" s="5"/>
      <c r="BK93" s="46"/>
      <c r="BL93" s="5"/>
      <c r="BM93" s="50"/>
      <c r="BN93" s="8"/>
    </row>
    <row r="94" spans="4:66" ht="12" customHeight="1" x14ac:dyDescent="0.3">
      <c r="D94" s="153"/>
      <c r="E94" s="154"/>
      <c r="F94" s="149"/>
      <c r="G94" s="149"/>
      <c r="H94" s="150"/>
      <c r="I94" s="150"/>
      <c r="J94" s="139" t="s">
        <v>531</v>
      </c>
      <c r="K94" s="138" t="s">
        <v>532</v>
      </c>
      <c r="L94" s="113"/>
      <c r="M94" s="36" t="s">
        <v>121</v>
      </c>
      <c r="N94" s="5"/>
      <c r="O94" s="5"/>
      <c r="P94" s="5"/>
      <c r="Q94" s="5"/>
      <c r="R94" s="18">
        <f t="shared" ref="R94:BF94" si="49">R95+R96+R97+R98+R99</f>
        <v>0</v>
      </c>
      <c r="S94" s="18">
        <f t="shared" si="49"/>
        <v>0</v>
      </c>
      <c r="T94" s="18">
        <f t="shared" si="49"/>
        <v>0</v>
      </c>
      <c r="U94" s="18">
        <f t="shared" si="49"/>
        <v>0</v>
      </c>
      <c r="V94" s="18">
        <f t="shared" si="49"/>
        <v>0</v>
      </c>
      <c r="W94" s="18">
        <f t="shared" si="49"/>
        <v>0</v>
      </c>
      <c r="X94" s="18">
        <f t="shared" si="49"/>
        <v>0</v>
      </c>
      <c r="Y94" s="18">
        <f t="shared" si="49"/>
        <v>0</v>
      </c>
      <c r="Z94" s="18">
        <f t="shared" si="49"/>
        <v>0</v>
      </c>
      <c r="AA94" s="18">
        <f>AA95+AA96+AA97+AA98+AA99</f>
        <v>0</v>
      </c>
      <c r="AB94" s="18">
        <f>AB95+AB96+AB97+AB98+AB99</f>
        <v>0</v>
      </c>
      <c r="AC94" s="18">
        <f t="shared" si="49"/>
        <v>0</v>
      </c>
      <c r="AD94" s="18">
        <f t="shared" si="49"/>
        <v>0</v>
      </c>
      <c r="AE94" s="18">
        <f t="shared" si="49"/>
        <v>0</v>
      </c>
      <c r="AF94" s="18">
        <f t="shared" si="49"/>
        <v>0</v>
      </c>
      <c r="AG94" s="18">
        <f t="shared" si="49"/>
        <v>0</v>
      </c>
      <c r="AH94" s="18">
        <f t="shared" si="49"/>
        <v>0</v>
      </c>
      <c r="AI94" s="18">
        <f t="shared" si="49"/>
        <v>0</v>
      </c>
      <c r="AJ94" s="18">
        <f t="shared" si="49"/>
        <v>0</v>
      </c>
      <c r="AK94" s="18">
        <f t="shared" si="49"/>
        <v>0</v>
      </c>
      <c r="AL94" s="18">
        <f t="shared" si="49"/>
        <v>0</v>
      </c>
      <c r="AM94" s="18">
        <f t="shared" si="49"/>
        <v>0</v>
      </c>
      <c r="AN94" s="18">
        <f t="shared" si="49"/>
        <v>0</v>
      </c>
      <c r="AO94" s="18">
        <f t="shared" si="49"/>
        <v>0</v>
      </c>
      <c r="AP94" s="18">
        <f t="shared" si="49"/>
        <v>0</v>
      </c>
      <c r="AQ94" s="18">
        <f t="shared" si="49"/>
        <v>0</v>
      </c>
      <c r="AR94" s="18">
        <f t="shared" si="49"/>
        <v>0</v>
      </c>
      <c r="AS94" s="18">
        <f t="shared" si="49"/>
        <v>0</v>
      </c>
      <c r="AT94" s="18">
        <f t="shared" si="49"/>
        <v>0</v>
      </c>
      <c r="AU94" s="18">
        <f t="shared" si="49"/>
        <v>0</v>
      </c>
      <c r="AV94" s="18">
        <f t="shared" si="49"/>
        <v>0</v>
      </c>
      <c r="AW94" s="18">
        <f t="shared" si="49"/>
        <v>0</v>
      </c>
      <c r="AX94" s="18">
        <f t="shared" si="49"/>
        <v>0</v>
      </c>
      <c r="AY94" s="18">
        <f t="shared" si="49"/>
        <v>0</v>
      </c>
      <c r="AZ94" s="18">
        <f t="shared" si="49"/>
        <v>0</v>
      </c>
      <c r="BA94" s="18">
        <f t="shared" si="49"/>
        <v>0</v>
      </c>
      <c r="BB94" s="18">
        <f t="shared" si="49"/>
        <v>0</v>
      </c>
      <c r="BC94" s="18">
        <f t="shared" si="49"/>
        <v>-4000</v>
      </c>
      <c r="BD94" s="18">
        <f t="shared" si="49"/>
        <v>-3000</v>
      </c>
      <c r="BE94" s="18">
        <f t="shared" si="49"/>
        <v>-1020</v>
      </c>
      <c r="BF94" s="18">
        <f t="shared" si="49"/>
        <v>0</v>
      </c>
      <c r="BG94" s="18">
        <f t="shared" si="23"/>
        <v>-8020</v>
      </c>
      <c r="BH94" s="30">
        <f t="shared" si="16"/>
        <v>-8020</v>
      </c>
      <c r="BI94" s="8"/>
      <c r="BJ94" s="5"/>
      <c r="BK94" s="46"/>
      <c r="BL94" s="5"/>
      <c r="BM94" s="50"/>
      <c r="BN94" s="13"/>
    </row>
    <row r="95" spans="4:66" ht="12" customHeight="1" x14ac:dyDescent="0.3">
      <c r="D95" s="153"/>
      <c r="E95" s="154"/>
      <c r="F95" s="149"/>
      <c r="G95" s="149"/>
      <c r="H95" s="150"/>
      <c r="I95" s="150"/>
      <c r="J95" s="139"/>
      <c r="K95" s="181" t="s">
        <v>533</v>
      </c>
      <c r="L95" s="182"/>
      <c r="M95" s="36" t="s">
        <v>122</v>
      </c>
      <c r="N95" s="5"/>
      <c r="O95" s="5"/>
      <c r="P95" s="5"/>
      <c r="Q95" s="5"/>
      <c r="R95" s="18">
        <f>S95+U95+Z95</f>
        <v>0</v>
      </c>
      <c r="S95" s="66"/>
      <c r="T95" s="66"/>
      <c r="U95" s="66"/>
      <c r="V95" s="66"/>
      <c r="W95" s="66"/>
      <c r="X95" s="66"/>
      <c r="Y95" s="66"/>
      <c r="Z95" s="66"/>
      <c r="AA95" s="66"/>
      <c r="AB95" s="66"/>
      <c r="AC95" s="66"/>
      <c r="AD95" s="18">
        <f>O95+P95+Q95+R95+AC95</f>
        <v>0</v>
      </c>
      <c r="AE95" s="18">
        <f>AF95+AG95</f>
        <v>0</v>
      </c>
      <c r="AF95" s="66"/>
      <c r="AG95" s="66"/>
      <c r="AH95" s="66"/>
      <c r="AI95" s="66"/>
      <c r="AJ95" s="66"/>
      <c r="AK95" s="66"/>
      <c r="AL95" s="18">
        <f>AE95+AI95+AJ95+AK95</f>
        <v>0</v>
      </c>
      <c r="AM95" s="66"/>
      <c r="AN95" s="66"/>
      <c r="AO95" s="66"/>
      <c r="AP95" s="66"/>
      <c r="AQ95" s="18">
        <f>AM95+AN95+AO95+AP95</f>
        <v>0</v>
      </c>
      <c r="AR95" s="18">
        <f>AD95+AL95+AQ95</f>
        <v>0</v>
      </c>
      <c r="AS95" s="18">
        <f>AT95+AU95+AV95+AW95+AZ95+BA95</f>
        <v>0</v>
      </c>
      <c r="AT95" s="67"/>
      <c r="AU95" s="66"/>
      <c r="AV95" s="66"/>
      <c r="AW95" s="66"/>
      <c r="AX95" s="66"/>
      <c r="AY95" s="66"/>
      <c r="AZ95" s="66"/>
      <c r="BA95" s="66"/>
      <c r="BB95" s="66"/>
      <c r="BC95" s="66"/>
      <c r="BD95" s="66"/>
      <c r="BE95" s="76">
        <v>-1020</v>
      </c>
      <c r="BF95" s="66"/>
      <c r="BG95" s="18">
        <f t="shared" si="23"/>
        <v>-1020</v>
      </c>
      <c r="BH95" s="30">
        <f t="shared" si="16"/>
        <v>-1020</v>
      </c>
      <c r="BI95" s="8"/>
      <c r="BJ95" s="5"/>
      <c r="BK95" s="46"/>
      <c r="BL95" s="5"/>
      <c r="BM95" s="50"/>
      <c r="BN95" s="8"/>
    </row>
    <row r="96" spans="4:66" ht="12" customHeight="1" x14ac:dyDescent="0.3">
      <c r="D96" s="153"/>
      <c r="E96" s="154"/>
      <c r="F96" s="149"/>
      <c r="G96" s="149"/>
      <c r="H96" s="150"/>
      <c r="I96" s="150"/>
      <c r="J96" s="139"/>
      <c r="K96" s="135" t="s">
        <v>534</v>
      </c>
      <c r="L96" s="135"/>
      <c r="M96" s="36" t="s">
        <v>123</v>
      </c>
      <c r="N96" s="5"/>
      <c r="O96" s="5"/>
      <c r="P96" s="5"/>
      <c r="Q96" s="5"/>
      <c r="R96" s="18">
        <f>S96+U96+Z96</f>
        <v>0</v>
      </c>
      <c r="S96" s="66"/>
      <c r="T96" s="66"/>
      <c r="U96" s="66"/>
      <c r="V96" s="66"/>
      <c r="W96" s="66"/>
      <c r="X96" s="66"/>
      <c r="Y96" s="66"/>
      <c r="Z96" s="66"/>
      <c r="AA96" s="66"/>
      <c r="AB96" s="66"/>
      <c r="AC96" s="66"/>
      <c r="AD96" s="18">
        <f>O96+P96+Q96+R96+AC96</f>
        <v>0</v>
      </c>
      <c r="AE96" s="18">
        <f>AF96+AG96</f>
        <v>0</v>
      </c>
      <c r="AF96" s="66"/>
      <c r="AG96" s="66"/>
      <c r="AH96" s="66"/>
      <c r="AI96" s="5"/>
      <c r="AJ96" s="5"/>
      <c r="AK96" s="5"/>
      <c r="AL96" s="18">
        <f>AE96+AI96+AJ96+AK96</f>
        <v>0</v>
      </c>
      <c r="AM96" s="5"/>
      <c r="AN96" s="5"/>
      <c r="AO96" s="5"/>
      <c r="AP96" s="5"/>
      <c r="AQ96" s="5"/>
      <c r="AR96" s="18">
        <f>AD96+AL96+AQ96</f>
        <v>0</v>
      </c>
      <c r="AS96" s="5"/>
      <c r="AT96" s="11"/>
      <c r="AU96" s="5"/>
      <c r="AV96" s="11"/>
      <c r="AW96" s="5"/>
      <c r="AX96" s="11"/>
      <c r="AY96" s="5"/>
      <c r="AZ96" s="11"/>
      <c r="BA96" s="5"/>
      <c r="BB96" s="67"/>
      <c r="BC96" s="76">
        <v>-4000</v>
      </c>
      <c r="BD96" s="77">
        <v>-3000</v>
      </c>
      <c r="BE96" s="67"/>
      <c r="BF96" s="67"/>
      <c r="BG96" s="18">
        <f t="shared" si="23"/>
        <v>-7000</v>
      </c>
      <c r="BH96" s="30">
        <f t="shared" si="16"/>
        <v>-7000</v>
      </c>
      <c r="BI96" s="8"/>
      <c r="BJ96" s="5"/>
      <c r="BK96" s="46"/>
      <c r="BL96" s="5"/>
      <c r="BM96" s="50"/>
      <c r="BN96" s="8"/>
    </row>
    <row r="97" spans="4:66" ht="12" customHeight="1" x14ac:dyDescent="0.3">
      <c r="D97" s="153"/>
      <c r="E97" s="154"/>
      <c r="F97" s="149"/>
      <c r="G97" s="149"/>
      <c r="H97" s="150"/>
      <c r="I97" s="150"/>
      <c r="J97" s="139"/>
      <c r="K97" s="109" t="s">
        <v>535</v>
      </c>
      <c r="L97" s="109"/>
      <c r="M97" s="36" t="s">
        <v>124</v>
      </c>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11"/>
      <c r="AU97" s="5"/>
      <c r="AV97" s="5"/>
      <c r="AW97" s="5"/>
      <c r="AX97" s="5"/>
      <c r="AY97" s="5"/>
      <c r="AZ97" s="5"/>
      <c r="BA97" s="5"/>
      <c r="BB97" s="66"/>
      <c r="BC97" s="66"/>
      <c r="BD97" s="66"/>
      <c r="BE97" s="66"/>
      <c r="BF97" s="66"/>
      <c r="BG97" s="18">
        <f t="shared" si="23"/>
        <v>0</v>
      </c>
      <c r="BH97" s="30">
        <f t="shared" si="16"/>
        <v>0</v>
      </c>
      <c r="BI97" s="8"/>
      <c r="BJ97" s="5"/>
      <c r="BK97" s="46"/>
      <c r="BL97" s="5"/>
      <c r="BM97" s="50"/>
      <c r="BN97" s="8"/>
    </row>
    <row r="98" spans="4:66" ht="12" customHeight="1" x14ac:dyDescent="0.3">
      <c r="D98" s="153"/>
      <c r="E98" s="154"/>
      <c r="F98" s="149"/>
      <c r="G98" s="149"/>
      <c r="H98" s="150"/>
      <c r="I98" s="150"/>
      <c r="J98" s="139"/>
      <c r="K98" s="109" t="s">
        <v>536</v>
      </c>
      <c r="L98" s="109"/>
      <c r="M98" s="36" t="s">
        <v>125</v>
      </c>
      <c r="N98" s="5"/>
      <c r="O98" s="5"/>
      <c r="P98" s="5"/>
      <c r="Q98" s="5"/>
      <c r="R98" s="18">
        <f>S98+U98+Z98</f>
        <v>0</v>
      </c>
      <c r="S98" s="66"/>
      <c r="T98" s="66"/>
      <c r="U98" s="66"/>
      <c r="V98" s="66"/>
      <c r="W98" s="66"/>
      <c r="X98" s="66"/>
      <c r="Y98" s="66"/>
      <c r="Z98" s="66"/>
      <c r="AA98" s="66"/>
      <c r="AB98" s="66"/>
      <c r="AC98" s="66"/>
      <c r="AD98" s="18">
        <f>O98+P98+Q98+R98+AC98</f>
        <v>0</v>
      </c>
      <c r="AE98" s="18">
        <f>AF98+AG98</f>
        <v>0</v>
      </c>
      <c r="AF98" s="66"/>
      <c r="AG98" s="66"/>
      <c r="AH98" s="66"/>
      <c r="AI98" s="66"/>
      <c r="AJ98" s="66"/>
      <c r="AK98" s="66"/>
      <c r="AL98" s="18">
        <f>AE98+AI98+AJ98+AK98</f>
        <v>0</v>
      </c>
      <c r="AM98" s="66"/>
      <c r="AN98" s="66"/>
      <c r="AO98" s="66"/>
      <c r="AP98" s="66"/>
      <c r="AQ98" s="18">
        <f>AM98+AN98+AO98+AP98</f>
        <v>0</v>
      </c>
      <c r="AR98" s="18">
        <f>AD98+AL98+AQ98</f>
        <v>0</v>
      </c>
      <c r="AS98" s="18">
        <f>AT98+AU98+AV98+AW98+AZ98+BA98</f>
        <v>0</v>
      </c>
      <c r="AT98" s="67"/>
      <c r="AU98" s="66"/>
      <c r="AV98" s="67"/>
      <c r="AW98" s="66"/>
      <c r="AX98" s="67"/>
      <c r="AY98" s="66"/>
      <c r="AZ98" s="67"/>
      <c r="BA98" s="66"/>
      <c r="BB98" s="11"/>
      <c r="BC98" s="5"/>
      <c r="BD98" s="11"/>
      <c r="BE98" s="5"/>
      <c r="BF98" s="11"/>
      <c r="BG98" s="18">
        <f t="shared" si="23"/>
        <v>0</v>
      </c>
      <c r="BH98" s="30">
        <f t="shared" si="16"/>
        <v>0</v>
      </c>
      <c r="BI98" s="8"/>
      <c r="BJ98" s="5"/>
      <c r="BK98" s="46"/>
      <c r="BL98" s="5"/>
      <c r="BM98" s="50"/>
      <c r="BN98" s="8"/>
    </row>
    <row r="99" spans="4:66" ht="12" customHeight="1" x14ac:dyDescent="0.3">
      <c r="D99" s="153"/>
      <c r="E99" s="154"/>
      <c r="F99" s="149"/>
      <c r="G99" s="149"/>
      <c r="H99" s="151"/>
      <c r="I99" s="151"/>
      <c r="J99" s="139"/>
      <c r="K99" s="109" t="s">
        <v>537</v>
      </c>
      <c r="L99" s="109"/>
      <c r="M99" s="36" t="s">
        <v>126</v>
      </c>
      <c r="N99" s="5"/>
      <c r="O99" s="5"/>
      <c r="P99" s="5"/>
      <c r="Q99" s="5"/>
      <c r="R99" s="18">
        <f>S99+U99+Z99</f>
        <v>0</v>
      </c>
      <c r="S99" s="6"/>
      <c r="T99" s="6"/>
      <c r="U99" s="6"/>
      <c r="V99" s="6"/>
      <c r="W99" s="6"/>
      <c r="X99" s="6"/>
      <c r="Y99" s="6"/>
      <c r="Z99" s="6"/>
      <c r="AA99" s="6"/>
      <c r="AB99" s="6"/>
      <c r="AC99" s="6"/>
      <c r="AD99" s="18">
        <f>O99+P99+Q99+R99+AC99</f>
        <v>0</v>
      </c>
      <c r="AE99" s="18">
        <f>AF99+AG99</f>
        <v>0</v>
      </c>
      <c r="AF99" s="9"/>
      <c r="AG99" s="9"/>
      <c r="AH99" s="9"/>
      <c r="AI99" s="9"/>
      <c r="AJ99" s="9"/>
      <c r="AK99" s="9"/>
      <c r="AL99" s="18">
        <f>AE99+AI99+AJ99+AK99</f>
        <v>0</v>
      </c>
      <c r="AM99" s="9"/>
      <c r="AN99" s="9"/>
      <c r="AO99" s="9"/>
      <c r="AP99" s="9"/>
      <c r="AQ99" s="18">
        <f>AM99+AN99+AO99+AP99</f>
        <v>0</v>
      </c>
      <c r="AR99" s="18">
        <f>AD99+AL99+AQ99</f>
        <v>0</v>
      </c>
      <c r="AS99" s="18">
        <f>AT99+AU99+AV99+AW99+AZ99+BA99</f>
        <v>0</v>
      </c>
      <c r="AT99" s="12"/>
      <c r="AU99" s="6"/>
      <c r="AV99" s="12"/>
      <c r="AW99" s="6"/>
      <c r="AX99" s="12"/>
      <c r="AY99" s="6"/>
      <c r="AZ99" s="12"/>
      <c r="BA99" s="6"/>
      <c r="BB99" s="66"/>
      <c r="BC99" s="66"/>
      <c r="BD99" s="66"/>
      <c r="BE99" s="66"/>
      <c r="BF99" s="66"/>
      <c r="BG99" s="18">
        <f t="shared" si="23"/>
        <v>0</v>
      </c>
      <c r="BH99" s="30">
        <f t="shared" si="16"/>
        <v>0</v>
      </c>
      <c r="BI99" s="8"/>
      <c r="BJ99" s="5"/>
      <c r="BK99" s="46"/>
      <c r="BL99" s="5"/>
      <c r="BM99" s="50"/>
      <c r="BN99" s="8"/>
    </row>
    <row r="100" spans="4:66" ht="12" customHeight="1" x14ac:dyDescent="0.3">
      <c r="D100" s="153"/>
      <c r="E100" s="154"/>
      <c r="F100" s="102" t="s">
        <v>538</v>
      </c>
      <c r="G100" s="128"/>
      <c r="H100" s="129" t="s">
        <v>539</v>
      </c>
      <c r="I100" s="132" t="s">
        <v>540</v>
      </c>
      <c r="J100" s="140" t="s">
        <v>541</v>
      </c>
      <c r="K100" s="141" t="s">
        <v>542</v>
      </c>
      <c r="L100" s="141"/>
      <c r="M100" s="36" t="s">
        <v>127</v>
      </c>
      <c r="N100" s="15">
        <f t="shared" ref="N100:BG100" si="50">N102+N121</f>
        <v>7600</v>
      </c>
      <c r="O100" s="15">
        <f t="shared" si="50"/>
        <v>0</v>
      </c>
      <c r="P100" s="15">
        <f>P102+P121</f>
        <v>0</v>
      </c>
      <c r="Q100" s="15">
        <f t="shared" si="50"/>
        <v>0</v>
      </c>
      <c r="R100" s="15">
        <f t="shared" si="50"/>
        <v>0</v>
      </c>
      <c r="S100" s="15">
        <f t="shared" si="50"/>
        <v>0</v>
      </c>
      <c r="T100" s="15">
        <f t="shared" si="50"/>
        <v>0</v>
      </c>
      <c r="U100" s="15">
        <f>U102+U121</f>
        <v>0</v>
      </c>
      <c r="V100" s="15">
        <f t="shared" si="50"/>
        <v>0</v>
      </c>
      <c r="W100" s="15">
        <f t="shared" si="50"/>
        <v>0</v>
      </c>
      <c r="X100" s="15">
        <f t="shared" si="50"/>
        <v>0</v>
      </c>
      <c r="Y100" s="15">
        <f t="shared" si="50"/>
        <v>0</v>
      </c>
      <c r="Z100" s="15">
        <f t="shared" si="50"/>
        <v>0</v>
      </c>
      <c r="AA100" s="15">
        <f>AA102+AA121</f>
        <v>0</v>
      </c>
      <c r="AB100" s="15">
        <f>AB102+AB121</f>
        <v>0</v>
      </c>
      <c r="AC100" s="15">
        <f t="shared" si="50"/>
        <v>0</v>
      </c>
      <c r="AD100" s="15">
        <f>AD102+AD121</f>
        <v>0</v>
      </c>
      <c r="AE100" s="15">
        <f t="shared" si="50"/>
        <v>0</v>
      </c>
      <c r="AF100" s="15">
        <f t="shared" si="50"/>
        <v>0</v>
      </c>
      <c r="AG100" s="15">
        <f t="shared" si="50"/>
        <v>0</v>
      </c>
      <c r="AH100" s="15">
        <f t="shared" si="50"/>
        <v>0</v>
      </c>
      <c r="AI100" s="15">
        <f t="shared" si="50"/>
        <v>0</v>
      </c>
      <c r="AJ100" s="15">
        <f t="shared" si="50"/>
        <v>0</v>
      </c>
      <c r="AK100" s="15">
        <f t="shared" si="50"/>
        <v>0</v>
      </c>
      <c r="AL100" s="15">
        <f>AL102+AL121</f>
        <v>0</v>
      </c>
      <c r="AM100" s="15">
        <f t="shared" si="50"/>
        <v>0</v>
      </c>
      <c r="AN100" s="15">
        <f t="shared" si="50"/>
        <v>0</v>
      </c>
      <c r="AO100" s="15">
        <f t="shared" si="50"/>
        <v>0</v>
      </c>
      <c r="AP100" s="15">
        <f t="shared" si="50"/>
        <v>0</v>
      </c>
      <c r="AQ100" s="15">
        <f t="shared" si="50"/>
        <v>0</v>
      </c>
      <c r="AR100" s="15">
        <f t="shared" si="50"/>
        <v>0</v>
      </c>
      <c r="AS100" s="15">
        <f t="shared" si="50"/>
        <v>0</v>
      </c>
      <c r="AT100" s="15">
        <f t="shared" si="50"/>
        <v>0</v>
      </c>
      <c r="AU100" s="15">
        <f t="shared" si="50"/>
        <v>0</v>
      </c>
      <c r="AV100" s="15">
        <f t="shared" si="50"/>
        <v>0</v>
      </c>
      <c r="AW100" s="15">
        <f t="shared" si="50"/>
        <v>0</v>
      </c>
      <c r="AX100" s="15">
        <f t="shared" si="50"/>
        <v>0</v>
      </c>
      <c r="AY100" s="15">
        <f t="shared" si="50"/>
        <v>0</v>
      </c>
      <c r="AZ100" s="15">
        <f t="shared" si="50"/>
        <v>0</v>
      </c>
      <c r="BA100" s="15">
        <f t="shared" si="50"/>
        <v>0</v>
      </c>
      <c r="BB100" s="15">
        <f t="shared" si="50"/>
        <v>0</v>
      </c>
      <c r="BC100" s="15">
        <f t="shared" si="50"/>
        <v>0</v>
      </c>
      <c r="BD100" s="15">
        <f t="shared" si="50"/>
        <v>0</v>
      </c>
      <c r="BE100" s="15">
        <f t="shared" si="50"/>
        <v>0</v>
      </c>
      <c r="BF100" s="15">
        <f t="shared" si="50"/>
        <v>0</v>
      </c>
      <c r="BG100" s="15">
        <f t="shared" si="50"/>
        <v>0</v>
      </c>
      <c r="BH100" s="30">
        <f t="shared" si="16"/>
        <v>7600</v>
      </c>
      <c r="BI100" s="8"/>
      <c r="BJ100" s="16"/>
      <c r="BK100" s="48"/>
      <c r="BL100" s="16"/>
      <c r="BM100" s="50"/>
      <c r="BN100" s="13"/>
    </row>
    <row r="101" spans="4:66" ht="12" customHeight="1" x14ac:dyDescent="0.3">
      <c r="D101" s="153"/>
      <c r="E101" s="154"/>
      <c r="F101" s="102"/>
      <c r="G101" s="128"/>
      <c r="H101" s="130"/>
      <c r="I101" s="133"/>
      <c r="J101" s="140"/>
      <c r="K101" s="141" t="s">
        <v>543</v>
      </c>
      <c r="L101" s="141"/>
      <c r="M101" s="36" t="s">
        <v>128</v>
      </c>
      <c r="N101" s="16"/>
      <c r="O101" s="15"/>
      <c r="P101" s="15"/>
      <c r="Q101" s="15"/>
      <c r="R101" s="29"/>
      <c r="S101" s="15"/>
      <c r="T101" s="17"/>
      <c r="U101" s="15"/>
      <c r="V101" s="17"/>
      <c r="W101" s="17"/>
      <c r="X101" s="17"/>
      <c r="Y101" s="17"/>
      <c r="Z101" s="15"/>
      <c r="AA101" s="17"/>
      <c r="AB101" s="17"/>
      <c r="AC101" s="15"/>
      <c r="AD101" s="55"/>
      <c r="AE101" s="29"/>
      <c r="AF101" s="15"/>
      <c r="AG101" s="15"/>
      <c r="AH101" s="17"/>
      <c r="AI101" s="15"/>
      <c r="AJ101" s="15"/>
      <c r="AK101" s="17"/>
      <c r="AL101" s="55"/>
      <c r="AM101" s="72"/>
      <c r="AN101" s="18"/>
      <c r="AO101" s="18"/>
      <c r="AP101" s="18"/>
      <c r="AQ101" s="55"/>
      <c r="AR101" s="29">
        <f>AD101+AL101+AQ101</f>
        <v>0</v>
      </c>
      <c r="AS101" s="16"/>
      <c r="AT101" s="16"/>
      <c r="AU101" s="16"/>
      <c r="AV101" s="16"/>
      <c r="AW101" s="16"/>
      <c r="AX101" s="16"/>
      <c r="AY101" s="16"/>
      <c r="AZ101" s="16"/>
      <c r="BA101" s="16"/>
      <c r="BB101" s="16"/>
      <c r="BC101" s="16"/>
      <c r="BD101" s="16"/>
      <c r="BE101" s="16"/>
      <c r="BF101" s="16"/>
      <c r="BG101" s="16"/>
      <c r="BH101" s="30">
        <f t="shared" si="16"/>
        <v>0</v>
      </c>
      <c r="BI101" s="8"/>
      <c r="BJ101" s="16"/>
      <c r="BK101" s="48"/>
      <c r="BL101" s="5"/>
      <c r="BM101" s="50"/>
      <c r="BN101" s="13"/>
    </row>
    <row r="102" spans="4:66" ht="12" customHeight="1" x14ac:dyDescent="0.3">
      <c r="D102" s="153"/>
      <c r="E102" s="154"/>
      <c r="F102" s="102"/>
      <c r="G102" s="128"/>
      <c r="H102" s="130"/>
      <c r="I102" s="133"/>
      <c r="J102" s="136" t="s">
        <v>544</v>
      </c>
      <c r="K102" s="141" t="s">
        <v>544</v>
      </c>
      <c r="L102" s="141"/>
      <c r="M102" s="36" t="s">
        <v>129</v>
      </c>
      <c r="N102" s="15">
        <f t="shared" ref="N102:BA102" si="51">SUM(N103:N120)</f>
        <v>7600</v>
      </c>
      <c r="O102" s="15">
        <f t="shared" si="51"/>
        <v>0</v>
      </c>
      <c r="P102" s="15">
        <f t="shared" si="51"/>
        <v>0</v>
      </c>
      <c r="Q102" s="15">
        <f t="shared" si="51"/>
        <v>0</v>
      </c>
      <c r="R102" s="15">
        <f>SUM(R103:R120)</f>
        <v>0</v>
      </c>
      <c r="S102" s="15">
        <f t="shared" si="51"/>
        <v>0</v>
      </c>
      <c r="T102" s="15">
        <f>SUM(T103:T120)</f>
        <v>0</v>
      </c>
      <c r="U102" s="15">
        <f>SUM(U103:U120)</f>
        <v>0</v>
      </c>
      <c r="V102" s="15">
        <f t="shared" si="51"/>
        <v>0</v>
      </c>
      <c r="W102" s="15">
        <f t="shared" si="51"/>
        <v>0</v>
      </c>
      <c r="X102" s="15">
        <f t="shared" si="51"/>
        <v>0</v>
      </c>
      <c r="Y102" s="15">
        <f t="shared" si="51"/>
        <v>0</v>
      </c>
      <c r="Z102" s="15">
        <f t="shared" si="51"/>
        <v>0</v>
      </c>
      <c r="AA102" s="15">
        <f>SUM(AA103:AA120)</f>
        <v>0</v>
      </c>
      <c r="AB102" s="15">
        <f>SUM(AB103:AB120)</f>
        <v>0</v>
      </c>
      <c r="AC102" s="15">
        <f t="shared" si="51"/>
        <v>0</v>
      </c>
      <c r="AD102" s="15">
        <f>SUM(AD103:AD120)+O102+P102+Q102-O120-P120-Q120</f>
        <v>0</v>
      </c>
      <c r="AE102" s="15">
        <f t="shared" si="51"/>
        <v>0</v>
      </c>
      <c r="AF102" s="15">
        <f t="shared" si="51"/>
        <v>0</v>
      </c>
      <c r="AG102" s="15">
        <f t="shared" si="51"/>
        <v>0</v>
      </c>
      <c r="AH102" s="15">
        <f t="shared" si="51"/>
        <v>0</v>
      </c>
      <c r="AI102" s="15">
        <f t="shared" si="51"/>
        <v>0</v>
      </c>
      <c r="AJ102" s="15">
        <f t="shared" si="51"/>
        <v>0</v>
      </c>
      <c r="AK102" s="15">
        <f t="shared" si="51"/>
        <v>0</v>
      </c>
      <c r="AL102" s="15">
        <f t="shared" si="51"/>
        <v>0</v>
      </c>
      <c r="AM102" s="15">
        <f t="shared" si="51"/>
        <v>0</v>
      </c>
      <c r="AN102" s="15">
        <f t="shared" si="51"/>
        <v>0</v>
      </c>
      <c r="AO102" s="15">
        <f t="shared" si="51"/>
        <v>0</v>
      </c>
      <c r="AP102" s="15">
        <f t="shared" si="51"/>
        <v>0</v>
      </c>
      <c r="AQ102" s="15">
        <f t="shared" si="51"/>
        <v>0</v>
      </c>
      <c r="AR102" s="15">
        <f>SUM(AR103:AR120)+O102+P102+Q102-O120-P120-Q120</f>
        <v>0</v>
      </c>
      <c r="AS102" s="15">
        <f t="shared" si="51"/>
        <v>0</v>
      </c>
      <c r="AT102" s="15">
        <f t="shared" si="51"/>
        <v>0</v>
      </c>
      <c r="AU102" s="15">
        <f t="shared" si="51"/>
        <v>0</v>
      </c>
      <c r="AV102" s="15">
        <f t="shared" si="51"/>
        <v>0</v>
      </c>
      <c r="AW102" s="15">
        <f t="shared" si="51"/>
        <v>0</v>
      </c>
      <c r="AX102" s="15">
        <f t="shared" si="51"/>
        <v>0</v>
      </c>
      <c r="AY102" s="15">
        <f t="shared" si="51"/>
        <v>0</v>
      </c>
      <c r="AZ102" s="15">
        <f t="shared" si="51"/>
        <v>0</v>
      </c>
      <c r="BA102" s="15">
        <f t="shared" si="51"/>
        <v>0</v>
      </c>
      <c r="BB102" s="16"/>
      <c r="BC102" s="16"/>
      <c r="BD102" s="16"/>
      <c r="BE102" s="16"/>
      <c r="BF102" s="16"/>
      <c r="BG102" s="15">
        <f>SUM(BG103:BG120)</f>
        <v>0</v>
      </c>
      <c r="BH102" s="30">
        <f t="shared" si="16"/>
        <v>7600</v>
      </c>
      <c r="BI102" s="8"/>
      <c r="BJ102" s="16"/>
      <c r="BK102" s="48"/>
      <c r="BL102" s="16"/>
      <c r="BM102" s="50"/>
      <c r="BN102" s="13"/>
    </row>
    <row r="103" spans="4:66" ht="12" customHeight="1" x14ac:dyDescent="0.3">
      <c r="D103" s="153"/>
      <c r="E103" s="154"/>
      <c r="F103" s="102"/>
      <c r="G103" s="128"/>
      <c r="H103" s="130"/>
      <c r="I103" s="133"/>
      <c r="J103" s="136"/>
      <c r="K103" s="142" t="s">
        <v>545</v>
      </c>
      <c r="L103" s="142"/>
      <c r="M103" s="36" t="s">
        <v>130</v>
      </c>
      <c r="N103" s="15">
        <f>N20</f>
        <v>7600</v>
      </c>
      <c r="O103" s="15">
        <f>O20</f>
        <v>0</v>
      </c>
      <c r="P103" s="15">
        <f>P20</f>
        <v>0</v>
      </c>
      <c r="Q103" s="15">
        <f>Q20</f>
        <v>0</v>
      </c>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30">
        <f>N103+O103+P103+Q103</f>
        <v>7600</v>
      </c>
      <c r="BI103" s="8"/>
      <c r="BJ103" s="5"/>
      <c r="BK103" s="46"/>
      <c r="BL103" s="5"/>
      <c r="BM103" s="52"/>
      <c r="BN103" s="5"/>
    </row>
    <row r="104" spans="4:66" ht="12" customHeight="1" x14ac:dyDescent="0.3">
      <c r="D104" s="153"/>
      <c r="E104" s="154"/>
      <c r="F104" s="102"/>
      <c r="G104" s="128"/>
      <c r="H104" s="130"/>
      <c r="I104" s="133"/>
      <c r="J104" s="136"/>
      <c r="K104" s="109" t="s">
        <v>546</v>
      </c>
      <c r="L104" s="109"/>
      <c r="M104" s="36" t="s">
        <v>131</v>
      </c>
      <c r="N104" s="16"/>
      <c r="O104" s="16"/>
      <c r="P104" s="16"/>
      <c r="Q104" s="16"/>
      <c r="R104" s="15">
        <f t="shared" ref="R104:BA104" si="52">R22</f>
        <v>0</v>
      </c>
      <c r="S104" s="15">
        <f t="shared" si="52"/>
        <v>0</v>
      </c>
      <c r="T104" s="15">
        <f t="shared" si="52"/>
        <v>0</v>
      </c>
      <c r="U104" s="15">
        <f t="shared" si="52"/>
        <v>0</v>
      </c>
      <c r="V104" s="15">
        <f t="shared" si="52"/>
        <v>0</v>
      </c>
      <c r="W104" s="15">
        <f t="shared" si="52"/>
        <v>0</v>
      </c>
      <c r="X104" s="15">
        <f t="shared" si="52"/>
        <v>0</v>
      </c>
      <c r="Y104" s="15">
        <f t="shared" si="52"/>
        <v>0</v>
      </c>
      <c r="Z104" s="15">
        <f t="shared" si="52"/>
        <v>0</v>
      </c>
      <c r="AA104" s="15">
        <f t="shared" si="52"/>
        <v>0</v>
      </c>
      <c r="AB104" s="15">
        <f t="shared" si="52"/>
        <v>0</v>
      </c>
      <c r="AC104" s="15">
        <f t="shared" si="52"/>
        <v>0</v>
      </c>
      <c r="AD104" s="15">
        <f t="shared" si="52"/>
        <v>0</v>
      </c>
      <c r="AE104" s="15">
        <f t="shared" si="52"/>
        <v>0</v>
      </c>
      <c r="AF104" s="15">
        <f t="shared" si="52"/>
        <v>0</v>
      </c>
      <c r="AG104" s="15">
        <f t="shared" si="52"/>
        <v>0</v>
      </c>
      <c r="AH104" s="15">
        <f t="shared" si="52"/>
        <v>0</v>
      </c>
      <c r="AI104" s="15">
        <f t="shared" si="52"/>
        <v>0</v>
      </c>
      <c r="AJ104" s="15">
        <f t="shared" si="52"/>
        <v>0</v>
      </c>
      <c r="AK104" s="15">
        <f t="shared" si="52"/>
        <v>0</v>
      </c>
      <c r="AL104" s="15">
        <f t="shared" si="52"/>
        <v>0</v>
      </c>
      <c r="AM104" s="15">
        <f t="shared" si="52"/>
        <v>0</v>
      </c>
      <c r="AN104" s="15">
        <f t="shared" si="52"/>
        <v>0</v>
      </c>
      <c r="AO104" s="15">
        <f t="shared" si="52"/>
        <v>0</v>
      </c>
      <c r="AP104" s="15">
        <f t="shared" si="52"/>
        <v>0</v>
      </c>
      <c r="AQ104" s="15">
        <f t="shared" si="52"/>
        <v>0</v>
      </c>
      <c r="AR104" s="15">
        <f t="shared" si="52"/>
        <v>0</v>
      </c>
      <c r="AS104" s="15">
        <f t="shared" si="52"/>
        <v>0</v>
      </c>
      <c r="AT104" s="15">
        <f t="shared" si="52"/>
        <v>0</v>
      </c>
      <c r="AU104" s="15">
        <f t="shared" si="52"/>
        <v>0</v>
      </c>
      <c r="AV104" s="15">
        <f t="shared" si="52"/>
        <v>0</v>
      </c>
      <c r="AW104" s="15">
        <f t="shared" si="52"/>
        <v>0</v>
      </c>
      <c r="AX104" s="15">
        <f t="shared" si="52"/>
        <v>0</v>
      </c>
      <c r="AY104" s="15">
        <f t="shared" si="52"/>
        <v>0</v>
      </c>
      <c r="AZ104" s="15">
        <f t="shared" si="52"/>
        <v>0</v>
      </c>
      <c r="BA104" s="15">
        <f t="shared" si="52"/>
        <v>0</v>
      </c>
      <c r="BB104" s="16"/>
      <c r="BC104" s="16"/>
      <c r="BD104" s="16"/>
      <c r="BE104" s="16"/>
      <c r="BF104" s="16"/>
      <c r="BG104" s="15">
        <f>BG22</f>
        <v>0</v>
      </c>
      <c r="BH104" s="30">
        <f t="shared" ref="BH104:BH134" si="53">N104+AR104+BG104</f>
        <v>0</v>
      </c>
      <c r="BI104" s="8"/>
      <c r="BJ104" s="5"/>
      <c r="BK104" s="46"/>
      <c r="BL104" s="5"/>
      <c r="BM104" s="50"/>
      <c r="BN104" s="8"/>
    </row>
    <row r="105" spans="4:66" ht="12" customHeight="1" x14ac:dyDescent="0.3">
      <c r="D105" s="153"/>
      <c r="E105" s="154"/>
      <c r="F105" s="102"/>
      <c r="G105" s="128"/>
      <c r="H105" s="130"/>
      <c r="I105" s="133"/>
      <c r="J105" s="136"/>
      <c r="K105" s="109" t="s">
        <v>547</v>
      </c>
      <c r="L105" s="109"/>
      <c r="M105" s="36" t="s">
        <v>132</v>
      </c>
      <c r="N105" s="16"/>
      <c r="O105" s="16"/>
      <c r="P105" s="16"/>
      <c r="Q105" s="16"/>
      <c r="R105" s="15">
        <f>R27</f>
        <v>0</v>
      </c>
      <c r="S105" s="16"/>
      <c r="T105" s="16"/>
      <c r="U105" s="15">
        <f>U27</f>
        <v>0</v>
      </c>
      <c r="V105" s="15">
        <f>V27</f>
        <v>0</v>
      </c>
      <c r="W105" s="15">
        <f>W27</f>
        <v>0</v>
      </c>
      <c r="X105" s="15">
        <f>X27</f>
        <v>0</v>
      </c>
      <c r="Y105" s="16"/>
      <c r="Z105" s="16"/>
      <c r="AA105" s="16"/>
      <c r="AB105" s="16"/>
      <c r="AC105" s="16"/>
      <c r="AD105" s="15">
        <f>AD27</f>
        <v>0</v>
      </c>
      <c r="AE105" s="16"/>
      <c r="AF105" s="16"/>
      <c r="AG105" s="16"/>
      <c r="AH105" s="16"/>
      <c r="AI105" s="16"/>
      <c r="AJ105" s="16"/>
      <c r="AK105" s="16"/>
      <c r="AL105" s="16"/>
      <c r="AM105" s="16"/>
      <c r="AN105" s="16"/>
      <c r="AO105" s="16"/>
      <c r="AP105" s="16"/>
      <c r="AQ105" s="16"/>
      <c r="AR105" s="15">
        <f>AR27</f>
        <v>0</v>
      </c>
      <c r="AS105" s="16"/>
      <c r="AT105" s="16"/>
      <c r="AU105" s="16"/>
      <c r="AV105" s="16"/>
      <c r="AW105" s="16"/>
      <c r="AX105" s="16"/>
      <c r="AY105" s="16"/>
      <c r="AZ105" s="16"/>
      <c r="BA105" s="16"/>
      <c r="BB105" s="16"/>
      <c r="BC105" s="16"/>
      <c r="BD105" s="16"/>
      <c r="BE105" s="16"/>
      <c r="BF105" s="16"/>
      <c r="BG105" s="16"/>
      <c r="BH105" s="30">
        <f t="shared" si="53"/>
        <v>0</v>
      </c>
      <c r="BI105" s="8"/>
      <c r="BJ105" s="5"/>
      <c r="BK105" s="46"/>
      <c r="BL105" s="5"/>
      <c r="BM105" s="50"/>
      <c r="BN105" s="8"/>
    </row>
    <row r="106" spans="4:66" ht="12" customHeight="1" x14ac:dyDescent="0.3">
      <c r="D106" s="153"/>
      <c r="E106" s="154"/>
      <c r="F106" s="102"/>
      <c r="G106" s="128"/>
      <c r="H106" s="130"/>
      <c r="I106" s="133"/>
      <c r="J106" s="136"/>
      <c r="K106" s="109" t="s">
        <v>548</v>
      </c>
      <c r="L106" s="109"/>
      <c r="M106" s="36" t="s">
        <v>133</v>
      </c>
      <c r="N106" s="16"/>
      <c r="O106" s="16"/>
      <c r="P106" s="16"/>
      <c r="Q106" s="16"/>
      <c r="R106" s="15">
        <f t="shared" ref="R106:BA106" si="54">R63+R65</f>
        <v>0</v>
      </c>
      <c r="S106" s="15">
        <f t="shared" si="54"/>
        <v>0</v>
      </c>
      <c r="T106" s="15">
        <f t="shared" si="54"/>
        <v>0</v>
      </c>
      <c r="U106" s="15">
        <f t="shared" si="54"/>
        <v>0</v>
      </c>
      <c r="V106" s="15">
        <f t="shared" si="54"/>
        <v>0</v>
      </c>
      <c r="W106" s="15">
        <f t="shared" si="54"/>
        <v>0</v>
      </c>
      <c r="X106" s="15">
        <f t="shared" si="54"/>
        <v>0</v>
      </c>
      <c r="Y106" s="15">
        <f t="shared" si="54"/>
        <v>0</v>
      </c>
      <c r="Z106" s="15">
        <f t="shared" si="54"/>
        <v>0</v>
      </c>
      <c r="AA106" s="15">
        <f t="shared" si="54"/>
        <v>0</v>
      </c>
      <c r="AB106" s="15">
        <f t="shared" si="54"/>
        <v>0</v>
      </c>
      <c r="AC106" s="15">
        <f t="shared" si="54"/>
        <v>0</v>
      </c>
      <c r="AD106" s="15">
        <f t="shared" si="54"/>
        <v>0</v>
      </c>
      <c r="AE106" s="15">
        <f t="shared" si="54"/>
        <v>0</v>
      </c>
      <c r="AF106" s="15">
        <f t="shared" si="54"/>
        <v>0</v>
      </c>
      <c r="AG106" s="15">
        <f t="shared" si="54"/>
        <v>0</v>
      </c>
      <c r="AH106" s="15">
        <f t="shared" si="54"/>
        <v>0</v>
      </c>
      <c r="AI106" s="15">
        <f t="shared" si="54"/>
        <v>0</v>
      </c>
      <c r="AJ106" s="15">
        <f t="shared" si="54"/>
        <v>0</v>
      </c>
      <c r="AK106" s="15">
        <f t="shared" si="54"/>
        <v>0</v>
      </c>
      <c r="AL106" s="15">
        <f t="shared" si="54"/>
        <v>0</v>
      </c>
      <c r="AM106" s="15">
        <f t="shared" si="54"/>
        <v>0</v>
      </c>
      <c r="AN106" s="15">
        <f t="shared" si="54"/>
        <v>0</v>
      </c>
      <c r="AO106" s="15">
        <f t="shared" si="54"/>
        <v>0</v>
      </c>
      <c r="AP106" s="15">
        <f t="shared" si="54"/>
        <v>0</v>
      </c>
      <c r="AQ106" s="15">
        <f t="shared" si="54"/>
        <v>0</v>
      </c>
      <c r="AR106" s="15">
        <f t="shared" si="54"/>
        <v>0</v>
      </c>
      <c r="AS106" s="15">
        <f t="shared" si="54"/>
        <v>0</v>
      </c>
      <c r="AT106" s="15">
        <f t="shared" si="54"/>
        <v>0</v>
      </c>
      <c r="AU106" s="15">
        <f t="shared" si="54"/>
        <v>0</v>
      </c>
      <c r="AV106" s="15">
        <f t="shared" si="54"/>
        <v>0</v>
      </c>
      <c r="AW106" s="15">
        <f t="shared" si="54"/>
        <v>0</v>
      </c>
      <c r="AX106" s="15">
        <f t="shared" si="54"/>
        <v>0</v>
      </c>
      <c r="AY106" s="15">
        <f t="shared" si="54"/>
        <v>0</v>
      </c>
      <c r="AZ106" s="15">
        <f t="shared" si="54"/>
        <v>0</v>
      </c>
      <c r="BA106" s="15">
        <f t="shared" si="54"/>
        <v>0</v>
      </c>
      <c r="BB106" s="16"/>
      <c r="BC106" s="16"/>
      <c r="BD106" s="16"/>
      <c r="BE106" s="16"/>
      <c r="BF106" s="16"/>
      <c r="BG106" s="15">
        <f>BG63+BG65</f>
        <v>0</v>
      </c>
      <c r="BH106" s="30">
        <f t="shared" si="53"/>
        <v>0</v>
      </c>
      <c r="BI106" s="8"/>
      <c r="BJ106" s="5"/>
      <c r="BK106" s="46"/>
      <c r="BL106" s="5"/>
      <c r="BM106" s="50"/>
      <c r="BN106" s="8"/>
    </row>
    <row r="107" spans="4:66" ht="12" customHeight="1" x14ac:dyDescent="0.3">
      <c r="D107" s="153"/>
      <c r="E107" s="154"/>
      <c r="F107" s="102"/>
      <c r="G107" s="128"/>
      <c r="H107" s="130"/>
      <c r="I107" s="133"/>
      <c r="J107" s="136"/>
      <c r="K107" s="135" t="s">
        <v>549</v>
      </c>
      <c r="L107" s="135"/>
      <c r="M107" s="36" t="s">
        <v>134</v>
      </c>
      <c r="N107" s="16"/>
      <c r="O107" s="16"/>
      <c r="P107" s="16"/>
      <c r="Q107" s="16"/>
      <c r="R107" s="15">
        <f t="shared" ref="R107:BA107" si="55">R69</f>
        <v>0</v>
      </c>
      <c r="S107" s="15">
        <f t="shared" si="55"/>
        <v>0</v>
      </c>
      <c r="T107" s="15">
        <f t="shared" si="55"/>
        <v>0</v>
      </c>
      <c r="U107" s="15">
        <f t="shared" si="55"/>
        <v>0</v>
      </c>
      <c r="V107" s="15">
        <f t="shared" si="55"/>
        <v>0</v>
      </c>
      <c r="W107" s="15">
        <f t="shared" si="55"/>
        <v>0</v>
      </c>
      <c r="X107" s="15">
        <f t="shared" si="55"/>
        <v>0</v>
      </c>
      <c r="Y107" s="15">
        <f t="shared" si="55"/>
        <v>0</v>
      </c>
      <c r="Z107" s="15">
        <f t="shared" si="55"/>
        <v>0</v>
      </c>
      <c r="AA107" s="15">
        <f t="shared" si="55"/>
        <v>0</v>
      </c>
      <c r="AB107" s="15">
        <f t="shared" si="55"/>
        <v>0</v>
      </c>
      <c r="AC107" s="15">
        <f t="shared" si="55"/>
        <v>0</v>
      </c>
      <c r="AD107" s="15">
        <f t="shared" si="55"/>
        <v>0</v>
      </c>
      <c r="AE107" s="15">
        <f t="shared" si="55"/>
        <v>0</v>
      </c>
      <c r="AF107" s="15">
        <f t="shared" si="55"/>
        <v>0</v>
      </c>
      <c r="AG107" s="15">
        <f t="shared" si="55"/>
        <v>0</v>
      </c>
      <c r="AH107" s="15">
        <f t="shared" si="55"/>
        <v>0</v>
      </c>
      <c r="AI107" s="15">
        <f t="shared" si="55"/>
        <v>0</v>
      </c>
      <c r="AJ107" s="15">
        <f t="shared" si="55"/>
        <v>0</v>
      </c>
      <c r="AK107" s="15">
        <f t="shared" si="55"/>
        <v>0</v>
      </c>
      <c r="AL107" s="15">
        <f t="shared" si="55"/>
        <v>0</v>
      </c>
      <c r="AM107" s="15">
        <f t="shared" si="55"/>
        <v>0</v>
      </c>
      <c r="AN107" s="15">
        <f t="shared" si="55"/>
        <v>0</v>
      </c>
      <c r="AO107" s="15">
        <f t="shared" si="55"/>
        <v>0</v>
      </c>
      <c r="AP107" s="15">
        <f t="shared" si="55"/>
        <v>0</v>
      </c>
      <c r="AQ107" s="15">
        <f t="shared" si="55"/>
        <v>0</v>
      </c>
      <c r="AR107" s="15">
        <f t="shared" si="55"/>
        <v>0</v>
      </c>
      <c r="AS107" s="15">
        <f t="shared" si="55"/>
        <v>0</v>
      </c>
      <c r="AT107" s="15">
        <f t="shared" si="55"/>
        <v>0</v>
      </c>
      <c r="AU107" s="15">
        <f t="shared" si="55"/>
        <v>0</v>
      </c>
      <c r="AV107" s="15">
        <f t="shared" si="55"/>
        <v>0</v>
      </c>
      <c r="AW107" s="15">
        <f t="shared" si="55"/>
        <v>0</v>
      </c>
      <c r="AX107" s="15">
        <f t="shared" si="55"/>
        <v>0</v>
      </c>
      <c r="AY107" s="15">
        <f t="shared" si="55"/>
        <v>0</v>
      </c>
      <c r="AZ107" s="15">
        <f t="shared" si="55"/>
        <v>0</v>
      </c>
      <c r="BA107" s="15">
        <f t="shared" si="55"/>
        <v>0</v>
      </c>
      <c r="BB107" s="16"/>
      <c r="BC107" s="16"/>
      <c r="BD107" s="16"/>
      <c r="BE107" s="16"/>
      <c r="BF107" s="16"/>
      <c r="BG107" s="15">
        <f>BG69</f>
        <v>0</v>
      </c>
      <c r="BH107" s="30">
        <f t="shared" si="53"/>
        <v>0</v>
      </c>
      <c r="BI107" s="8"/>
      <c r="BJ107" s="5"/>
      <c r="BK107" s="46"/>
      <c r="BL107" s="5"/>
      <c r="BM107" s="50"/>
      <c r="BN107" s="8"/>
    </row>
    <row r="108" spans="4:66" ht="12" customHeight="1" x14ac:dyDescent="0.3">
      <c r="D108" s="153"/>
      <c r="E108" s="154"/>
      <c r="F108" s="102"/>
      <c r="G108" s="128"/>
      <c r="H108" s="130"/>
      <c r="I108" s="133"/>
      <c r="J108" s="136"/>
      <c r="K108" s="109" t="s">
        <v>550</v>
      </c>
      <c r="L108" s="109"/>
      <c r="M108" s="36" t="s">
        <v>135</v>
      </c>
      <c r="N108" s="16"/>
      <c r="O108" s="16"/>
      <c r="P108" s="16"/>
      <c r="Q108" s="16"/>
      <c r="R108" s="15">
        <f t="shared" ref="R108:BA108" si="56">(-1)*R51</f>
        <v>0</v>
      </c>
      <c r="S108" s="15">
        <f t="shared" si="56"/>
        <v>0</v>
      </c>
      <c r="T108" s="15">
        <f t="shared" si="56"/>
        <v>0</v>
      </c>
      <c r="U108" s="15">
        <f t="shared" si="56"/>
        <v>0</v>
      </c>
      <c r="V108" s="15">
        <f t="shared" si="56"/>
        <v>0</v>
      </c>
      <c r="W108" s="15">
        <f t="shared" si="56"/>
        <v>0</v>
      </c>
      <c r="X108" s="15">
        <f t="shared" si="56"/>
        <v>0</v>
      </c>
      <c r="Y108" s="15">
        <f t="shared" si="56"/>
        <v>0</v>
      </c>
      <c r="Z108" s="15">
        <f t="shared" si="56"/>
        <v>0</v>
      </c>
      <c r="AA108" s="15">
        <f t="shared" si="56"/>
        <v>0</v>
      </c>
      <c r="AB108" s="15">
        <f t="shared" si="56"/>
        <v>0</v>
      </c>
      <c r="AC108" s="15">
        <f t="shared" si="56"/>
        <v>0</v>
      </c>
      <c r="AD108" s="15">
        <f t="shared" si="56"/>
        <v>0</v>
      </c>
      <c r="AE108" s="15">
        <f t="shared" si="56"/>
        <v>0</v>
      </c>
      <c r="AF108" s="15">
        <f t="shared" si="56"/>
        <v>0</v>
      </c>
      <c r="AG108" s="15">
        <f t="shared" si="56"/>
        <v>0</v>
      </c>
      <c r="AH108" s="15">
        <f t="shared" si="56"/>
        <v>0</v>
      </c>
      <c r="AI108" s="15">
        <f t="shared" si="56"/>
        <v>0</v>
      </c>
      <c r="AJ108" s="15">
        <f t="shared" si="56"/>
        <v>0</v>
      </c>
      <c r="AK108" s="15">
        <f t="shared" si="56"/>
        <v>0</v>
      </c>
      <c r="AL108" s="15">
        <f t="shared" si="56"/>
        <v>0</v>
      </c>
      <c r="AM108" s="15">
        <f t="shared" si="56"/>
        <v>0</v>
      </c>
      <c r="AN108" s="15">
        <f t="shared" si="56"/>
        <v>0</v>
      </c>
      <c r="AO108" s="15">
        <f t="shared" si="56"/>
        <v>0</v>
      </c>
      <c r="AP108" s="15">
        <f t="shared" si="56"/>
        <v>0</v>
      </c>
      <c r="AQ108" s="15">
        <f t="shared" si="56"/>
        <v>0</v>
      </c>
      <c r="AR108" s="15">
        <f t="shared" si="56"/>
        <v>0</v>
      </c>
      <c r="AS108" s="15">
        <f t="shared" si="56"/>
        <v>0</v>
      </c>
      <c r="AT108" s="15">
        <f t="shared" si="56"/>
        <v>0</v>
      </c>
      <c r="AU108" s="15">
        <f t="shared" si="56"/>
        <v>0</v>
      </c>
      <c r="AV108" s="15">
        <f t="shared" si="56"/>
        <v>0</v>
      </c>
      <c r="AW108" s="15">
        <f t="shared" si="56"/>
        <v>0</v>
      </c>
      <c r="AX108" s="15">
        <f t="shared" si="56"/>
        <v>0</v>
      </c>
      <c r="AY108" s="15">
        <f t="shared" si="56"/>
        <v>0</v>
      </c>
      <c r="AZ108" s="15">
        <f t="shared" si="56"/>
        <v>0</v>
      </c>
      <c r="BA108" s="15">
        <f t="shared" si="56"/>
        <v>0</v>
      </c>
      <c r="BB108" s="16"/>
      <c r="BC108" s="16"/>
      <c r="BD108" s="16"/>
      <c r="BE108" s="16"/>
      <c r="BF108" s="16"/>
      <c r="BG108" s="15">
        <f>(-1)*BG51</f>
        <v>0</v>
      </c>
      <c r="BH108" s="30">
        <f t="shared" si="53"/>
        <v>0</v>
      </c>
      <c r="BI108" s="8"/>
      <c r="BJ108" s="5"/>
      <c r="BK108" s="46"/>
      <c r="BL108" s="5"/>
      <c r="BM108" s="50"/>
      <c r="BN108" s="8"/>
    </row>
    <row r="109" spans="4:66" ht="12" customHeight="1" x14ac:dyDescent="0.3">
      <c r="D109" s="153"/>
      <c r="E109" s="154"/>
      <c r="F109" s="102"/>
      <c r="G109" s="128"/>
      <c r="H109" s="130"/>
      <c r="I109" s="133"/>
      <c r="J109" s="136"/>
      <c r="K109" s="109" t="s">
        <v>513</v>
      </c>
      <c r="L109" s="109"/>
      <c r="M109" s="36" t="s">
        <v>136</v>
      </c>
      <c r="N109" s="16"/>
      <c r="O109" s="16"/>
      <c r="P109" s="16"/>
      <c r="Q109" s="16"/>
      <c r="R109" s="15">
        <f t="shared" ref="R109:BA109" si="57">R74</f>
        <v>0</v>
      </c>
      <c r="S109" s="15">
        <f t="shared" si="57"/>
        <v>0</v>
      </c>
      <c r="T109" s="15">
        <f t="shared" si="57"/>
        <v>0</v>
      </c>
      <c r="U109" s="15">
        <f t="shared" si="57"/>
        <v>0</v>
      </c>
      <c r="V109" s="15">
        <f t="shared" si="57"/>
        <v>0</v>
      </c>
      <c r="W109" s="15">
        <f t="shared" si="57"/>
        <v>0</v>
      </c>
      <c r="X109" s="15">
        <f t="shared" si="57"/>
        <v>0</v>
      </c>
      <c r="Y109" s="15">
        <f t="shared" si="57"/>
        <v>0</v>
      </c>
      <c r="Z109" s="15">
        <f t="shared" si="57"/>
        <v>0</v>
      </c>
      <c r="AA109" s="15">
        <f t="shared" si="57"/>
        <v>0</v>
      </c>
      <c r="AB109" s="15">
        <f t="shared" si="57"/>
        <v>0</v>
      </c>
      <c r="AC109" s="15">
        <f t="shared" si="57"/>
        <v>0</v>
      </c>
      <c r="AD109" s="15">
        <f t="shared" si="57"/>
        <v>0</v>
      </c>
      <c r="AE109" s="15">
        <f t="shared" si="57"/>
        <v>0</v>
      </c>
      <c r="AF109" s="15">
        <f t="shared" si="57"/>
        <v>0</v>
      </c>
      <c r="AG109" s="15">
        <f t="shared" si="57"/>
        <v>0</v>
      </c>
      <c r="AH109" s="15">
        <f t="shared" si="57"/>
        <v>0</v>
      </c>
      <c r="AI109" s="15">
        <f t="shared" si="57"/>
        <v>0</v>
      </c>
      <c r="AJ109" s="15">
        <f t="shared" si="57"/>
        <v>0</v>
      </c>
      <c r="AK109" s="15">
        <f t="shared" si="57"/>
        <v>0</v>
      </c>
      <c r="AL109" s="15">
        <f t="shared" si="57"/>
        <v>0</v>
      </c>
      <c r="AM109" s="15">
        <f t="shared" si="57"/>
        <v>0</v>
      </c>
      <c r="AN109" s="15">
        <f t="shared" si="57"/>
        <v>0</v>
      </c>
      <c r="AO109" s="15">
        <f t="shared" si="57"/>
        <v>0</v>
      </c>
      <c r="AP109" s="15">
        <f t="shared" si="57"/>
        <v>0</v>
      </c>
      <c r="AQ109" s="15">
        <f t="shared" si="57"/>
        <v>0</v>
      </c>
      <c r="AR109" s="15">
        <f t="shared" si="57"/>
        <v>0</v>
      </c>
      <c r="AS109" s="15">
        <f t="shared" si="57"/>
        <v>0</v>
      </c>
      <c r="AT109" s="15">
        <f t="shared" si="57"/>
        <v>0</v>
      </c>
      <c r="AU109" s="15">
        <f t="shared" si="57"/>
        <v>0</v>
      </c>
      <c r="AV109" s="15">
        <f t="shared" si="57"/>
        <v>0</v>
      </c>
      <c r="AW109" s="15">
        <f t="shared" si="57"/>
        <v>0</v>
      </c>
      <c r="AX109" s="15">
        <f t="shared" si="57"/>
        <v>0</v>
      </c>
      <c r="AY109" s="15">
        <f t="shared" si="57"/>
        <v>0</v>
      </c>
      <c r="AZ109" s="15">
        <f t="shared" si="57"/>
        <v>0</v>
      </c>
      <c r="BA109" s="15">
        <f t="shared" si="57"/>
        <v>0</v>
      </c>
      <c r="BB109" s="16"/>
      <c r="BC109" s="16"/>
      <c r="BD109" s="16"/>
      <c r="BE109" s="16"/>
      <c r="BF109" s="16"/>
      <c r="BG109" s="15">
        <f>BG74</f>
        <v>0</v>
      </c>
      <c r="BH109" s="30">
        <f t="shared" si="53"/>
        <v>0</v>
      </c>
      <c r="BI109" s="8"/>
      <c r="BJ109" s="5"/>
      <c r="BK109" s="46"/>
      <c r="BL109" s="5"/>
      <c r="BM109" s="50"/>
      <c r="BN109" s="8"/>
    </row>
    <row r="110" spans="4:66" ht="12" customHeight="1" x14ac:dyDescent="0.3">
      <c r="D110" s="153"/>
      <c r="E110" s="154"/>
      <c r="F110" s="102"/>
      <c r="G110" s="128"/>
      <c r="H110" s="130"/>
      <c r="I110" s="133"/>
      <c r="J110" s="136"/>
      <c r="K110" s="109" t="s">
        <v>515</v>
      </c>
      <c r="L110" s="109"/>
      <c r="M110" s="36" t="s">
        <v>137</v>
      </c>
      <c r="N110" s="16"/>
      <c r="O110" s="16"/>
      <c r="P110" s="16"/>
      <c r="Q110" s="16"/>
      <c r="R110" s="15">
        <f t="shared" ref="R110:BA110" si="58">R76</f>
        <v>0</v>
      </c>
      <c r="S110" s="15">
        <f t="shared" si="58"/>
        <v>0</v>
      </c>
      <c r="T110" s="15">
        <f t="shared" si="58"/>
        <v>0</v>
      </c>
      <c r="U110" s="15">
        <f t="shared" si="58"/>
        <v>0</v>
      </c>
      <c r="V110" s="15">
        <f t="shared" si="58"/>
        <v>0</v>
      </c>
      <c r="W110" s="15">
        <f t="shared" si="58"/>
        <v>0</v>
      </c>
      <c r="X110" s="15">
        <f t="shared" si="58"/>
        <v>0</v>
      </c>
      <c r="Y110" s="15">
        <f t="shared" si="58"/>
        <v>0</v>
      </c>
      <c r="Z110" s="15">
        <f t="shared" si="58"/>
        <v>0</v>
      </c>
      <c r="AA110" s="15">
        <f t="shared" si="58"/>
        <v>0</v>
      </c>
      <c r="AB110" s="15">
        <f t="shared" si="58"/>
        <v>0</v>
      </c>
      <c r="AC110" s="15">
        <f t="shared" si="58"/>
        <v>0</v>
      </c>
      <c r="AD110" s="15">
        <f t="shared" si="58"/>
        <v>0</v>
      </c>
      <c r="AE110" s="15">
        <f t="shared" si="58"/>
        <v>0</v>
      </c>
      <c r="AF110" s="15">
        <f t="shared" si="58"/>
        <v>0</v>
      </c>
      <c r="AG110" s="15">
        <f t="shared" si="58"/>
        <v>0</v>
      </c>
      <c r="AH110" s="15">
        <f t="shared" si="58"/>
        <v>0</v>
      </c>
      <c r="AI110" s="15">
        <f t="shared" si="58"/>
        <v>0</v>
      </c>
      <c r="AJ110" s="15">
        <f t="shared" si="58"/>
        <v>0</v>
      </c>
      <c r="AK110" s="15">
        <f t="shared" si="58"/>
        <v>0</v>
      </c>
      <c r="AL110" s="15">
        <f t="shared" si="58"/>
        <v>0</v>
      </c>
      <c r="AM110" s="15">
        <f t="shared" si="58"/>
        <v>0</v>
      </c>
      <c r="AN110" s="15">
        <f t="shared" si="58"/>
        <v>0</v>
      </c>
      <c r="AO110" s="15">
        <f t="shared" si="58"/>
        <v>0</v>
      </c>
      <c r="AP110" s="15">
        <f t="shared" si="58"/>
        <v>0</v>
      </c>
      <c r="AQ110" s="15">
        <f t="shared" si="58"/>
        <v>0</v>
      </c>
      <c r="AR110" s="15">
        <f t="shared" si="58"/>
        <v>0</v>
      </c>
      <c r="AS110" s="15">
        <f t="shared" si="58"/>
        <v>0</v>
      </c>
      <c r="AT110" s="15">
        <f t="shared" si="58"/>
        <v>0</v>
      </c>
      <c r="AU110" s="15">
        <f t="shared" si="58"/>
        <v>0</v>
      </c>
      <c r="AV110" s="15">
        <f t="shared" si="58"/>
        <v>0</v>
      </c>
      <c r="AW110" s="15">
        <f t="shared" si="58"/>
        <v>0</v>
      </c>
      <c r="AX110" s="15">
        <f t="shared" si="58"/>
        <v>0</v>
      </c>
      <c r="AY110" s="15">
        <f t="shared" si="58"/>
        <v>0</v>
      </c>
      <c r="AZ110" s="15">
        <f t="shared" si="58"/>
        <v>0</v>
      </c>
      <c r="BA110" s="15">
        <f t="shared" si="58"/>
        <v>0</v>
      </c>
      <c r="BB110" s="16"/>
      <c r="BC110" s="16"/>
      <c r="BD110" s="16"/>
      <c r="BE110" s="16"/>
      <c r="BF110" s="16"/>
      <c r="BG110" s="15">
        <f>BG76</f>
        <v>0</v>
      </c>
      <c r="BH110" s="30">
        <f t="shared" si="53"/>
        <v>0</v>
      </c>
      <c r="BI110" s="8"/>
      <c r="BJ110" s="5"/>
      <c r="BK110" s="46"/>
      <c r="BL110" s="5"/>
      <c r="BM110" s="50"/>
      <c r="BN110" s="8"/>
    </row>
    <row r="111" spans="4:66" ht="12" customHeight="1" x14ac:dyDescent="0.3">
      <c r="D111" s="153"/>
      <c r="E111" s="154"/>
      <c r="F111" s="102"/>
      <c r="G111" s="128"/>
      <c r="H111" s="130"/>
      <c r="I111" s="133"/>
      <c r="J111" s="136"/>
      <c r="K111" s="135" t="s">
        <v>518</v>
      </c>
      <c r="L111" s="135"/>
      <c r="M111" s="36" t="s">
        <v>138</v>
      </c>
      <c r="N111" s="16"/>
      <c r="O111" s="16"/>
      <c r="P111" s="16"/>
      <c r="Q111" s="16"/>
      <c r="R111" s="15">
        <f t="shared" ref="R111:BA111" si="59">R78</f>
        <v>0</v>
      </c>
      <c r="S111" s="15">
        <f t="shared" si="59"/>
        <v>0</v>
      </c>
      <c r="T111" s="15">
        <f t="shared" si="59"/>
        <v>0</v>
      </c>
      <c r="U111" s="15">
        <f t="shared" si="59"/>
        <v>0</v>
      </c>
      <c r="V111" s="15">
        <f t="shared" si="59"/>
        <v>0</v>
      </c>
      <c r="W111" s="15">
        <f t="shared" si="59"/>
        <v>0</v>
      </c>
      <c r="X111" s="15">
        <f t="shared" si="59"/>
        <v>0</v>
      </c>
      <c r="Y111" s="15">
        <f t="shared" si="59"/>
        <v>0</v>
      </c>
      <c r="Z111" s="15">
        <f t="shared" si="59"/>
        <v>0</v>
      </c>
      <c r="AA111" s="15">
        <f t="shared" si="59"/>
        <v>0</v>
      </c>
      <c r="AB111" s="15">
        <f t="shared" si="59"/>
        <v>0</v>
      </c>
      <c r="AC111" s="15">
        <f t="shared" si="59"/>
        <v>0</v>
      </c>
      <c r="AD111" s="15">
        <f t="shared" si="59"/>
        <v>0</v>
      </c>
      <c r="AE111" s="15">
        <f t="shared" si="59"/>
        <v>0</v>
      </c>
      <c r="AF111" s="15">
        <f t="shared" si="59"/>
        <v>0</v>
      </c>
      <c r="AG111" s="15">
        <f t="shared" si="59"/>
        <v>0</v>
      </c>
      <c r="AH111" s="15">
        <f t="shared" si="59"/>
        <v>0</v>
      </c>
      <c r="AI111" s="15">
        <f t="shared" si="59"/>
        <v>0</v>
      </c>
      <c r="AJ111" s="15">
        <f t="shared" si="59"/>
        <v>0</v>
      </c>
      <c r="AK111" s="15">
        <f t="shared" si="59"/>
        <v>0</v>
      </c>
      <c r="AL111" s="15">
        <f t="shared" si="59"/>
        <v>0</v>
      </c>
      <c r="AM111" s="15">
        <f t="shared" si="59"/>
        <v>0</v>
      </c>
      <c r="AN111" s="15">
        <f t="shared" si="59"/>
        <v>0</v>
      </c>
      <c r="AO111" s="15">
        <f t="shared" si="59"/>
        <v>0</v>
      </c>
      <c r="AP111" s="15">
        <f t="shared" si="59"/>
        <v>0</v>
      </c>
      <c r="AQ111" s="15">
        <f t="shared" si="59"/>
        <v>0</v>
      </c>
      <c r="AR111" s="15">
        <f t="shared" si="59"/>
        <v>0</v>
      </c>
      <c r="AS111" s="15">
        <f t="shared" si="59"/>
        <v>0</v>
      </c>
      <c r="AT111" s="15">
        <f t="shared" si="59"/>
        <v>0</v>
      </c>
      <c r="AU111" s="15">
        <f t="shared" si="59"/>
        <v>0</v>
      </c>
      <c r="AV111" s="15">
        <f t="shared" si="59"/>
        <v>0</v>
      </c>
      <c r="AW111" s="15">
        <f t="shared" si="59"/>
        <v>0</v>
      </c>
      <c r="AX111" s="15">
        <f t="shared" si="59"/>
        <v>0</v>
      </c>
      <c r="AY111" s="15">
        <f t="shared" si="59"/>
        <v>0</v>
      </c>
      <c r="AZ111" s="15">
        <f t="shared" si="59"/>
        <v>0</v>
      </c>
      <c r="BA111" s="15">
        <f t="shared" si="59"/>
        <v>0</v>
      </c>
      <c r="BB111" s="16"/>
      <c r="BC111" s="16"/>
      <c r="BD111" s="16"/>
      <c r="BE111" s="16"/>
      <c r="BF111" s="16"/>
      <c r="BG111" s="15">
        <f>BG78</f>
        <v>0</v>
      </c>
      <c r="BH111" s="30">
        <f t="shared" si="53"/>
        <v>0</v>
      </c>
      <c r="BI111" s="8"/>
      <c r="BJ111" s="5"/>
      <c r="BK111" s="46"/>
      <c r="BL111" s="5"/>
      <c r="BM111" s="50"/>
      <c r="BN111" s="8"/>
    </row>
    <row r="112" spans="4:66" ht="12" customHeight="1" x14ac:dyDescent="0.3">
      <c r="D112" s="153"/>
      <c r="E112" s="154"/>
      <c r="F112" s="102"/>
      <c r="G112" s="128"/>
      <c r="H112" s="130"/>
      <c r="I112" s="133"/>
      <c r="J112" s="136"/>
      <c r="K112" s="137" t="s">
        <v>551</v>
      </c>
      <c r="L112" s="137"/>
      <c r="M112" s="36" t="s">
        <v>139</v>
      </c>
      <c r="N112" s="16"/>
      <c r="O112" s="16"/>
      <c r="P112" s="16"/>
      <c r="Q112" s="16"/>
      <c r="R112" s="15">
        <f t="shared" ref="R112:BA112" si="60">R80</f>
        <v>0</v>
      </c>
      <c r="S112" s="15">
        <f t="shared" si="60"/>
        <v>0</v>
      </c>
      <c r="T112" s="15">
        <f t="shared" si="60"/>
        <v>0</v>
      </c>
      <c r="U112" s="15">
        <f t="shared" si="60"/>
        <v>0</v>
      </c>
      <c r="V112" s="15">
        <f t="shared" si="60"/>
        <v>0</v>
      </c>
      <c r="W112" s="15">
        <f t="shared" si="60"/>
        <v>0</v>
      </c>
      <c r="X112" s="15">
        <f t="shared" si="60"/>
        <v>0</v>
      </c>
      <c r="Y112" s="15">
        <f t="shared" si="60"/>
        <v>0</v>
      </c>
      <c r="Z112" s="15">
        <f t="shared" si="60"/>
        <v>0</v>
      </c>
      <c r="AA112" s="15">
        <f t="shared" si="60"/>
        <v>0</v>
      </c>
      <c r="AB112" s="15">
        <f t="shared" si="60"/>
        <v>0</v>
      </c>
      <c r="AC112" s="15">
        <f t="shared" si="60"/>
        <v>0</v>
      </c>
      <c r="AD112" s="15">
        <f t="shared" si="60"/>
        <v>0</v>
      </c>
      <c r="AE112" s="15">
        <f t="shared" si="60"/>
        <v>0</v>
      </c>
      <c r="AF112" s="15">
        <f t="shared" si="60"/>
        <v>0</v>
      </c>
      <c r="AG112" s="15">
        <f t="shared" si="60"/>
        <v>0</v>
      </c>
      <c r="AH112" s="15">
        <f t="shared" si="60"/>
        <v>0</v>
      </c>
      <c r="AI112" s="15">
        <f t="shared" si="60"/>
        <v>0</v>
      </c>
      <c r="AJ112" s="15">
        <f t="shared" si="60"/>
        <v>0</v>
      </c>
      <c r="AK112" s="15">
        <f t="shared" si="60"/>
        <v>0</v>
      </c>
      <c r="AL112" s="15">
        <f t="shared" si="60"/>
        <v>0</v>
      </c>
      <c r="AM112" s="15">
        <f t="shared" si="60"/>
        <v>0</v>
      </c>
      <c r="AN112" s="15">
        <f t="shared" si="60"/>
        <v>0</v>
      </c>
      <c r="AO112" s="15">
        <f t="shared" si="60"/>
        <v>0</v>
      </c>
      <c r="AP112" s="15">
        <f t="shared" si="60"/>
        <v>0</v>
      </c>
      <c r="AQ112" s="15">
        <f t="shared" si="60"/>
        <v>0</v>
      </c>
      <c r="AR112" s="15">
        <f t="shared" si="60"/>
        <v>0</v>
      </c>
      <c r="AS112" s="15">
        <f t="shared" si="60"/>
        <v>0</v>
      </c>
      <c r="AT112" s="15">
        <f t="shared" si="60"/>
        <v>0</v>
      </c>
      <c r="AU112" s="15">
        <f t="shared" si="60"/>
        <v>0</v>
      </c>
      <c r="AV112" s="15">
        <f t="shared" si="60"/>
        <v>0</v>
      </c>
      <c r="AW112" s="15">
        <f t="shared" si="60"/>
        <v>0</v>
      </c>
      <c r="AX112" s="15">
        <f t="shared" si="60"/>
        <v>0</v>
      </c>
      <c r="AY112" s="15">
        <f t="shared" si="60"/>
        <v>0</v>
      </c>
      <c r="AZ112" s="15">
        <f t="shared" si="60"/>
        <v>0</v>
      </c>
      <c r="BA112" s="15">
        <f t="shared" si="60"/>
        <v>0</v>
      </c>
      <c r="BB112" s="16"/>
      <c r="BC112" s="16"/>
      <c r="BD112" s="16"/>
      <c r="BE112" s="16"/>
      <c r="BF112" s="16"/>
      <c r="BG112" s="15">
        <f>BG80</f>
        <v>0</v>
      </c>
      <c r="BH112" s="30">
        <f t="shared" si="53"/>
        <v>0</v>
      </c>
      <c r="BI112" s="8"/>
      <c r="BJ112" s="5"/>
      <c r="BK112" s="46"/>
      <c r="BL112" s="5"/>
      <c r="BM112" s="50"/>
      <c r="BN112" s="8"/>
    </row>
    <row r="113" spans="4:66" ht="12" customHeight="1" x14ac:dyDescent="0.3">
      <c r="D113" s="153"/>
      <c r="E113" s="154"/>
      <c r="F113" s="102"/>
      <c r="G113" s="128"/>
      <c r="H113" s="130"/>
      <c r="I113" s="133"/>
      <c r="J113" s="136"/>
      <c r="K113" s="191" t="s">
        <v>523</v>
      </c>
      <c r="L113" s="192"/>
      <c r="M113" s="36" t="s">
        <v>140</v>
      </c>
      <c r="N113" s="16"/>
      <c r="O113" s="16"/>
      <c r="P113" s="16"/>
      <c r="Q113" s="16"/>
      <c r="R113" s="15">
        <f t="shared" ref="R113:BA114" si="61">R84</f>
        <v>0</v>
      </c>
      <c r="S113" s="15">
        <f t="shared" si="61"/>
        <v>0</v>
      </c>
      <c r="T113" s="15">
        <f t="shared" si="61"/>
        <v>0</v>
      </c>
      <c r="U113" s="15">
        <f t="shared" si="61"/>
        <v>0</v>
      </c>
      <c r="V113" s="15">
        <f t="shared" si="61"/>
        <v>0</v>
      </c>
      <c r="W113" s="15">
        <f t="shared" si="61"/>
        <v>0</v>
      </c>
      <c r="X113" s="15">
        <f t="shared" si="61"/>
        <v>0</v>
      </c>
      <c r="Y113" s="15">
        <f t="shared" si="61"/>
        <v>0</v>
      </c>
      <c r="Z113" s="15">
        <f t="shared" si="61"/>
        <v>0</v>
      </c>
      <c r="AA113" s="15">
        <f t="shared" si="61"/>
        <v>0</v>
      </c>
      <c r="AB113" s="15">
        <f t="shared" si="61"/>
        <v>0</v>
      </c>
      <c r="AC113" s="15">
        <f t="shared" si="61"/>
        <v>0</v>
      </c>
      <c r="AD113" s="15">
        <f t="shared" si="61"/>
        <v>0</v>
      </c>
      <c r="AE113" s="15">
        <f t="shared" si="61"/>
        <v>0</v>
      </c>
      <c r="AF113" s="15">
        <f t="shared" si="61"/>
        <v>0</v>
      </c>
      <c r="AG113" s="15">
        <f t="shared" si="61"/>
        <v>0</v>
      </c>
      <c r="AH113" s="15">
        <f t="shared" si="61"/>
        <v>0</v>
      </c>
      <c r="AI113" s="15">
        <f t="shared" si="61"/>
        <v>0</v>
      </c>
      <c r="AJ113" s="15">
        <f t="shared" si="61"/>
        <v>0</v>
      </c>
      <c r="AK113" s="15">
        <f t="shared" si="61"/>
        <v>0</v>
      </c>
      <c r="AL113" s="15">
        <f t="shared" si="61"/>
        <v>0</v>
      </c>
      <c r="AM113" s="15">
        <f t="shared" si="61"/>
        <v>0</v>
      </c>
      <c r="AN113" s="15">
        <f t="shared" si="61"/>
        <v>0</v>
      </c>
      <c r="AO113" s="15">
        <f t="shared" si="61"/>
        <v>0</v>
      </c>
      <c r="AP113" s="15">
        <f t="shared" si="61"/>
        <v>0</v>
      </c>
      <c r="AQ113" s="15">
        <f t="shared" si="61"/>
        <v>0</v>
      </c>
      <c r="AR113" s="15">
        <f t="shared" si="61"/>
        <v>0</v>
      </c>
      <c r="AS113" s="15">
        <f t="shared" si="61"/>
        <v>0</v>
      </c>
      <c r="AT113" s="15">
        <f t="shared" si="61"/>
        <v>0</v>
      </c>
      <c r="AU113" s="15">
        <f t="shared" si="61"/>
        <v>0</v>
      </c>
      <c r="AV113" s="15">
        <f t="shared" si="61"/>
        <v>0</v>
      </c>
      <c r="AW113" s="15">
        <f t="shared" si="61"/>
        <v>0</v>
      </c>
      <c r="AX113" s="15">
        <f t="shared" si="61"/>
        <v>0</v>
      </c>
      <c r="AY113" s="15">
        <f t="shared" si="61"/>
        <v>0</v>
      </c>
      <c r="AZ113" s="15">
        <f t="shared" si="61"/>
        <v>0</v>
      </c>
      <c r="BA113" s="15">
        <f t="shared" si="61"/>
        <v>0</v>
      </c>
      <c r="BB113" s="16"/>
      <c r="BC113" s="16"/>
      <c r="BD113" s="16"/>
      <c r="BE113" s="16"/>
      <c r="BF113" s="16"/>
      <c r="BG113" s="15">
        <f>BG84</f>
        <v>0</v>
      </c>
      <c r="BH113" s="30">
        <f t="shared" si="53"/>
        <v>0</v>
      </c>
      <c r="BI113" s="8"/>
      <c r="BJ113" s="5"/>
      <c r="BK113" s="46"/>
      <c r="BL113" s="5"/>
      <c r="BM113" s="50"/>
      <c r="BN113" s="8"/>
    </row>
    <row r="114" spans="4:66" ht="12" customHeight="1" x14ac:dyDescent="0.3">
      <c r="D114" s="153"/>
      <c r="E114" s="154"/>
      <c r="F114" s="102"/>
      <c r="G114" s="128"/>
      <c r="H114" s="130"/>
      <c r="I114" s="133"/>
      <c r="J114" s="136"/>
      <c r="K114" s="191" t="s">
        <v>524</v>
      </c>
      <c r="L114" s="192"/>
      <c r="M114" s="36" t="s">
        <v>141</v>
      </c>
      <c r="N114" s="16"/>
      <c r="O114" s="16"/>
      <c r="P114" s="16"/>
      <c r="Q114" s="16"/>
      <c r="R114" s="15">
        <f t="shared" si="61"/>
        <v>0</v>
      </c>
      <c r="S114" s="15">
        <f t="shared" si="61"/>
        <v>0</v>
      </c>
      <c r="T114" s="15">
        <f t="shared" si="61"/>
        <v>0</v>
      </c>
      <c r="U114" s="15">
        <f t="shared" si="61"/>
        <v>0</v>
      </c>
      <c r="V114" s="15">
        <f t="shared" si="61"/>
        <v>0</v>
      </c>
      <c r="W114" s="15">
        <f t="shared" si="61"/>
        <v>0</v>
      </c>
      <c r="X114" s="15">
        <f t="shared" si="61"/>
        <v>0</v>
      </c>
      <c r="Y114" s="15">
        <f t="shared" si="61"/>
        <v>0</v>
      </c>
      <c r="Z114" s="15">
        <f t="shared" si="61"/>
        <v>0</v>
      </c>
      <c r="AA114" s="15">
        <f t="shared" si="61"/>
        <v>0</v>
      </c>
      <c r="AB114" s="15">
        <f t="shared" si="61"/>
        <v>0</v>
      </c>
      <c r="AC114" s="15">
        <f t="shared" si="61"/>
        <v>0</v>
      </c>
      <c r="AD114" s="15">
        <f t="shared" si="61"/>
        <v>0</v>
      </c>
      <c r="AE114" s="15">
        <f t="shared" si="61"/>
        <v>0</v>
      </c>
      <c r="AF114" s="15">
        <f t="shared" si="61"/>
        <v>0</v>
      </c>
      <c r="AG114" s="15">
        <f t="shared" si="61"/>
        <v>0</v>
      </c>
      <c r="AH114" s="15">
        <f t="shared" si="61"/>
        <v>0</v>
      </c>
      <c r="AI114" s="15">
        <f t="shared" si="61"/>
        <v>0</v>
      </c>
      <c r="AJ114" s="15">
        <f t="shared" si="61"/>
        <v>0</v>
      </c>
      <c r="AK114" s="15">
        <f t="shared" si="61"/>
        <v>0</v>
      </c>
      <c r="AL114" s="15">
        <f t="shared" si="61"/>
        <v>0</v>
      </c>
      <c r="AM114" s="15">
        <f t="shared" si="61"/>
        <v>0</v>
      </c>
      <c r="AN114" s="15">
        <f t="shared" si="61"/>
        <v>0</v>
      </c>
      <c r="AO114" s="15">
        <f t="shared" si="61"/>
        <v>0</v>
      </c>
      <c r="AP114" s="15">
        <f t="shared" si="61"/>
        <v>0</v>
      </c>
      <c r="AQ114" s="15">
        <f t="shared" si="61"/>
        <v>0</v>
      </c>
      <c r="AR114" s="15">
        <f t="shared" si="61"/>
        <v>0</v>
      </c>
      <c r="AS114" s="15">
        <f t="shared" si="61"/>
        <v>0</v>
      </c>
      <c r="AT114" s="15">
        <f t="shared" si="61"/>
        <v>0</v>
      </c>
      <c r="AU114" s="15">
        <f t="shared" si="61"/>
        <v>0</v>
      </c>
      <c r="AV114" s="15">
        <f t="shared" si="61"/>
        <v>0</v>
      </c>
      <c r="AW114" s="15">
        <f t="shared" si="61"/>
        <v>0</v>
      </c>
      <c r="AX114" s="15">
        <f t="shared" si="61"/>
        <v>0</v>
      </c>
      <c r="AY114" s="15">
        <f t="shared" si="61"/>
        <v>0</v>
      </c>
      <c r="AZ114" s="15">
        <f t="shared" si="61"/>
        <v>0</v>
      </c>
      <c r="BA114" s="15">
        <f t="shared" si="61"/>
        <v>0</v>
      </c>
      <c r="BB114" s="16"/>
      <c r="BC114" s="16"/>
      <c r="BD114" s="16"/>
      <c r="BE114" s="16"/>
      <c r="BF114" s="16"/>
      <c r="BG114" s="15">
        <f>SUM(BB114:BF114)+AS114</f>
        <v>0</v>
      </c>
      <c r="BH114" s="30">
        <f t="shared" si="53"/>
        <v>0</v>
      </c>
      <c r="BI114" s="8"/>
      <c r="BJ114" s="5"/>
      <c r="BK114" s="46"/>
      <c r="BL114" s="5"/>
      <c r="BM114" s="50"/>
      <c r="BN114" s="8"/>
    </row>
    <row r="115" spans="4:66" ht="12" customHeight="1" x14ac:dyDescent="0.3">
      <c r="D115" s="153"/>
      <c r="E115" s="154"/>
      <c r="F115" s="102"/>
      <c r="G115" s="128"/>
      <c r="H115" s="130"/>
      <c r="I115" s="133"/>
      <c r="J115" s="136"/>
      <c r="K115" s="137" t="s">
        <v>552</v>
      </c>
      <c r="L115" s="137"/>
      <c r="M115" s="36" t="s">
        <v>142</v>
      </c>
      <c r="N115" s="16"/>
      <c r="O115" s="16"/>
      <c r="P115" s="16"/>
      <c r="Q115" s="16"/>
      <c r="R115" s="15">
        <f t="shared" ref="R115:BA115" si="62">R92</f>
        <v>0</v>
      </c>
      <c r="S115" s="15">
        <f t="shared" si="62"/>
        <v>0</v>
      </c>
      <c r="T115" s="15">
        <f t="shared" si="62"/>
        <v>0</v>
      </c>
      <c r="U115" s="15">
        <f t="shared" si="62"/>
        <v>0</v>
      </c>
      <c r="V115" s="15">
        <f t="shared" si="62"/>
        <v>0</v>
      </c>
      <c r="W115" s="15">
        <f t="shared" si="62"/>
        <v>0</v>
      </c>
      <c r="X115" s="15">
        <f t="shared" si="62"/>
        <v>0</v>
      </c>
      <c r="Y115" s="15">
        <f t="shared" si="62"/>
        <v>0</v>
      </c>
      <c r="Z115" s="15">
        <f t="shared" si="62"/>
        <v>0</v>
      </c>
      <c r="AA115" s="15">
        <f t="shared" si="62"/>
        <v>0</v>
      </c>
      <c r="AB115" s="15">
        <f t="shared" si="62"/>
        <v>0</v>
      </c>
      <c r="AC115" s="15">
        <f t="shared" si="62"/>
        <v>0</v>
      </c>
      <c r="AD115" s="15">
        <f t="shared" si="62"/>
        <v>0</v>
      </c>
      <c r="AE115" s="15">
        <f t="shared" si="62"/>
        <v>0</v>
      </c>
      <c r="AF115" s="15">
        <f t="shared" si="62"/>
        <v>0</v>
      </c>
      <c r="AG115" s="15">
        <f t="shared" si="62"/>
        <v>0</v>
      </c>
      <c r="AH115" s="15">
        <f t="shared" si="62"/>
        <v>0</v>
      </c>
      <c r="AI115" s="15">
        <f t="shared" si="62"/>
        <v>0</v>
      </c>
      <c r="AJ115" s="15">
        <f t="shared" si="62"/>
        <v>0</v>
      </c>
      <c r="AK115" s="15">
        <f t="shared" si="62"/>
        <v>0</v>
      </c>
      <c r="AL115" s="15">
        <f t="shared" si="62"/>
        <v>0</v>
      </c>
      <c r="AM115" s="15">
        <f t="shared" si="62"/>
        <v>0</v>
      </c>
      <c r="AN115" s="15">
        <f t="shared" si="62"/>
        <v>0</v>
      </c>
      <c r="AO115" s="15">
        <f t="shared" si="62"/>
        <v>0</v>
      </c>
      <c r="AP115" s="15">
        <f t="shared" si="62"/>
        <v>0</v>
      </c>
      <c r="AQ115" s="15">
        <f t="shared" si="62"/>
        <v>0</v>
      </c>
      <c r="AR115" s="15">
        <f t="shared" si="62"/>
        <v>0</v>
      </c>
      <c r="AS115" s="15">
        <f t="shared" si="62"/>
        <v>0</v>
      </c>
      <c r="AT115" s="15">
        <f t="shared" si="62"/>
        <v>0</v>
      </c>
      <c r="AU115" s="15">
        <f t="shared" si="62"/>
        <v>0</v>
      </c>
      <c r="AV115" s="15">
        <f t="shared" si="62"/>
        <v>0</v>
      </c>
      <c r="AW115" s="15">
        <f t="shared" si="62"/>
        <v>0</v>
      </c>
      <c r="AX115" s="15">
        <f t="shared" si="62"/>
        <v>0</v>
      </c>
      <c r="AY115" s="15">
        <f t="shared" si="62"/>
        <v>0</v>
      </c>
      <c r="AZ115" s="15">
        <f t="shared" si="62"/>
        <v>0</v>
      </c>
      <c r="BA115" s="15">
        <f t="shared" si="62"/>
        <v>0</v>
      </c>
      <c r="BB115" s="16"/>
      <c r="BC115" s="16"/>
      <c r="BD115" s="16"/>
      <c r="BE115" s="16"/>
      <c r="BF115" s="16"/>
      <c r="BG115" s="15">
        <f>SUM(BB115:BF115)+AS115</f>
        <v>0</v>
      </c>
      <c r="BH115" s="30">
        <f t="shared" si="53"/>
        <v>0</v>
      </c>
      <c r="BI115" s="8"/>
      <c r="BJ115" s="5"/>
      <c r="BK115" s="46"/>
      <c r="BL115" s="5"/>
      <c r="BM115" s="50"/>
      <c r="BN115" s="8"/>
    </row>
    <row r="116" spans="4:66" ht="12" customHeight="1" x14ac:dyDescent="0.3">
      <c r="D116" s="153"/>
      <c r="E116" s="154"/>
      <c r="F116" s="102"/>
      <c r="G116" s="128"/>
      <c r="H116" s="130"/>
      <c r="I116" s="133"/>
      <c r="J116" s="136"/>
      <c r="K116" s="181" t="s">
        <v>553</v>
      </c>
      <c r="L116" s="182"/>
      <c r="M116" s="36" t="s">
        <v>143</v>
      </c>
      <c r="N116" s="16"/>
      <c r="O116" s="16"/>
      <c r="P116" s="16"/>
      <c r="Q116" s="16"/>
      <c r="R116" s="15">
        <f t="shared" ref="R116:BA117" si="63">R95</f>
        <v>0</v>
      </c>
      <c r="S116" s="15">
        <f t="shared" si="63"/>
        <v>0</v>
      </c>
      <c r="T116" s="15">
        <f t="shared" si="63"/>
        <v>0</v>
      </c>
      <c r="U116" s="15">
        <f t="shared" si="63"/>
        <v>0</v>
      </c>
      <c r="V116" s="15">
        <f t="shared" si="63"/>
        <v>0</v>
      </c>
      <c r="W116" s="15">
        <f t="shared" si="63"/>
        <v>0</v>
      </c>
      <c r="X116" s="15">
        <f t="shared" si="63"/>
        <v>0</v>
      </c>
      <c r="Y116" s="15">
        <f t="shared" si="63"/>
        <v>0</v>
      </c>
      <c r="Z116" s="15">
        <f t="shared" si="63"/>
        <v>0</v>
      </c>
      <c r="AA116" s="15">
        <f t="shared" si="63"/>
        <v>0</v>
      </c>
      <c r="AB116" s="15">
        <f t="shared" si="63"/>
        <v>0</v>
      </c>
      <c r="AC116" s="15">
        <f t="shared" si="63"/>
        <v>0</v>
      </c>
      <c r="AD116" s="15">
        <f t="shared" si="63"/>
        <v>0</v>
      </c>
      <c r="AE116" s="15">
        <f t="shared" si="63"/>
        <v>0</v>
      </c>
      <c r="AF116" s="15">
        <f t="shared" si="63"/>
        <v>0</v>
      </c>
      <c r="AG116" s="15">
        <f t="shared" si="63"/>
        <v>0</v>
      </c>
      <c r="AH116" s="15">
        <f t="shared" si="63"/>
        <v>0</v>
      </c>
      <c r="AI116" s="15">
        <f t="shared" si="63"/>
        <v>0</v>
      </c>
      <c r="AJ116" s="15">
        <f t="shared" si="63"/>
        <v>0</v>
      </c>
      <c r="AK116" s="15">
        <f t="shared" si="63"/>
        <v>0</v>
      </c>
      <c r="AL116" s="15">
        <f t="shared" si="63"/>
        <v>0</v>
      </c>
      <c r="AM116" s="15">
        <f t="shared" si="63"/>
        <v>0</v>
      </c>
      <c r="AN116" s="15">
        <f t="shared" si="63"/>
        <v>0</v>
      </c>
      <c r="AO116" s="15">
        <f t="shared" si="63"/>
        <v>0</v>
      </c>
      <c r="AP116" s="15">
        <f t="shared" si="63"/>
        <v>0</v>
      </c>
      <c r="AQ116" s="15">
        <f t="shared" si="63"/>
        <v>0</v>
      </c>
      <c r="AR116" s="15">
        <f t="shared" si="63"/>
        <v>0</v>
      </c>
      <c r="AS116" s="15">
        <f t="shared" si="63"/>
        <v>0</v>
      </c>
      <c r="AT116" s="15">
        <f t="shared" si="63"/>
        <v>0</v>
      </c>
      <c r="AU116" s="15">
        <f t="shared" si="63"/>
        <v>0</v>
      </c>
      <c r="AV116" s="15">
        <f t="shared" si="63"/>
        <v>0</v>
      </c>
      <c r="AW116" s="15">
        <f t="shared" si="63"/>
        <v>0</v>
      </c>
      <c r="AX116" s="15">
        <f t="shared" si="63"/>
        <v>0</v>
      </c>
      <c r="AY116" s="15">
        <f t="shared" si="63"/>
        <v>0</v>
      </c>
      <c r="AZ116" s="15">
        <f t="shared" si="63"/>
        <v>0</v>
      </c>
      <c r="BA116" s="15">
        <f t="shared" si="63"/>
        <v>0</v>
      </c>
      <c r="BB116" s="16"/>
      <c r="BC116" s="16"/>
      <c r="BD116" s="16"/>
      <c r="BE116" s="16"/>
      <c r="BF116" s="16"/>
      <c r="BG116" s="15">
        <f>SUM(BB116:BF116)+AS116</f>
        <v>0</v>
      </c>
      <c r="BH116" s="30">
        <f t="shared" si="53"/>
        <v>0</v>
      </c>
      <c r="BI116" s="8"/>
      <c r="BJ116" s="5"/>
      <c r="BK116" s="46"/>
      <c r="BL116" s="5"/>
      <c r="BM116" s="50"/>
      <c r="BN116" s="8"/>
    </row>
    <row r="117" spans="4:66" ht="12" customHeight="1" x14ac:dyDescent="0.3">
      <c r="D117" s="153"/>
      <c r="E117" s="154"/>
      <c r="F117" s="102"/>
      <c r="G117" s="128"/>
      <c r="H117" s="130"/>
      <c r="I117" s="133"/>
      <c r="J117" s="136"/>
      <c r="K117" s="135" t="s">
        <v>554</v>
      </c>
      <c r="L117" s="135"/>
      <c r="M117" s="36" t="s">
        <v>144</v>
      </c>
      <c r="N117" s="16"/>
      <c r="O117" s="16"/>
      <c r="P117" s="16"/>
      <c r="Q117" s="16"/>
      <c r="R117" s="15">
        <f t="shared" si="63"/>
        <v>0</v>
      </c>
      <c r="S117" s="15">
        <f t="shared" si="63"/>
        <v>0</v>
      </c>
      <c r="T117" s="15">
        <f t="shared" si="63"/>
        <v>0</v>
      </c>
      <c r="U117" s="15">
        <f t="shared" si="63"/>
        <v>0</v>
      </c>
      <c r="V117" s="15">
        <f t="shared" si="63"/>
        <v>0</v>
      </c>
      <c r="W117" s="15">
        <f t="shared" si="63"/>
        <v>0</v>
      </c>
      <c r="X117" s="15">
        <f t="shared" si="63"/>
        <v>0</v>
      </c>
      <c r="Y117" s="15">
        <f t="shared" si="63"/>
        <v>0</v>
      </c>
      <c r="Z117" s="15">
        <f t="shared" si="63"/>
        <v>0</v>
      </c>
      <c r="AA117" s="15">
        <f t="shared" si="63"/>
        <v>0</v>
      </c>
      <c r="AB117" s="15">
        <f t="shared" si="63"/>
        <v>0</v>
      </c>
      <c r="AC117" s="15">
        <f t="shared" si="63"/>
        <v>0</v>
      </c>
      <c r="AD117" s="15">
        <f t="shared" si="63"/>
        <v>0</v>
      </c>
      <c r="AE117" s="15">
        <f t="shared" si="63"/>
        <v>0</v>
      </c>
      <c r="AF117" s="15">
        <f t="shared" si="63"/>
        <v>0</v>
      </c>
      <c r="AG117" s="15">
        <f t="shared" si="63"/>
        <v>0</v>
      </c>
      <c r="AH117" s="15">
        <f t="shared" si="63"/>
        <v>0</v>
      </c>
      <c r="AI117" s="16"/>
      <c r="AJ117" s="16"/>
      <c r="AK117" s="16"/>
      <c r="AL117" s="15">
        <f>AL96</f>
        <v>0</v>
      </c>
      <c r="AM117" s="16"/>
      <c r="AN117" s="16"/>
      <c r="AO117" s="16"/>
      <c r="AP117" s="16"/>
      <c r="AQ117" s="16"/>
      <c r="AR117" s="15">
        <f>AR96</f>
        <v>0</v>
      </c>
      <c r="AS117" s="16"/>
      <c r="AT117" s="16"/>
      <c r="AU117" s="16"/>
      <c r="AV117" s="16"/>
      <c r="AW117" s="16"/>
      <c r="AX117" s="16"/>
      <c r="AY117" s="16"/>
      <c r="AZ117" s="16"/>
      <c r="BA117" s="16"/>
      <c r="BB117" s="16"/>
      <c r="BC117" s="16"/>
      <c r="BD117" s="16"/>
      <c r="BE117" s="16"/>
      <c r="BF117" s="16"/>
      <c r="BG117" s="16"/>
      <c r="BH117" s="30">
        <f t="shared" si="53"/>
        <v>0</v>
      </c>
      <c r="BI117" s="8"/>
      <c r="BJ117" s="5"/>
      <c r="BK117" s="46"/>
      <c r="BL117" s="5"/>
      <c r="BM117" s="50"/>
      <c r="BN117" s="8"/>
    </row>
    <row r="118" spans="4:66" ht="12" customHeight="1" x14ac:dyDescent="0.3">
      <c r="D118" s="153"/>
      <c r="E118" s="154"/>
      <c r="F118" s="102"/>
      <c r="G118" s="128"/>
      <c r="H118" s="130"/>
      <c r="I118" s="133"/>
      <c r="J118" s="136"/>
      <c r="K118" s="109" t="s">
        <v>555</v>
      </c>
      <c r="L118" s="109"/>
      <c r="M118" s="36" t="s">
        <v>145</v>
      </c>
      <c r="N118" s="16"/>
      <c r="O118" s="16"/>
      <c r="P118" s="16"/>
      <c r="Q118" s="16"/>
      <c r="R118" s="15">
        <f t="shared" ref="R118:BA119" si="64">R98</f>
        <v>0</v>
      </c>
      <c r="S118" s="15">
        <f t="shared" si="64"/>
        <v>0</v>
      </c>
      <c r="T118" s="15">
        <f t="shared" si="64"/>
        <v>0</v>
      </c>
      <c r="U118" s="15">
        <f t="shared" si="64"/>
        <v>0</v>
      </c>
      <c r="V118" s="15">
        <f t="shared" si="64"/>
        <v>0</v>
      </c>
      <c r="W118" s="15">
        <f t="shared" si="64"/>
        <v>0</v>
      </c>
      <c r="X118" s="15">
        <f t="shared" si="64"/>
        <v>0</v>
      </c>
      <c r="Y118" s="15">
        <f t="shared" si="64"/>
        <v>0</v>
      </c>
      <c r="Z118" s="15">
        <f t="shared" si="64"/>
        <v>0</v>
      </c>
      <c r="AA118" s="15">
        <f t="shared" si="64"/>
        <v>0</v>
      </c>
      <c r="AB118" s="15">
        <f t="shared" si="64"/>
        <v>0</v>
      </c>
      <c r="AC118" s="15">
        <f t="shared" si="64"/>
        <v>0</v>
      </c>
      <c r="AD118" s="15">
        <f t="shared" si="64"/>
        <v>0</v>
      </c>
      <c r="AE118" s="15">
        <f t="shared" si="64"/>
        <v>0</v>
      </c>
      <c r="AF118" s="15">
        <f t="shared" si="64"/>
        <v>0</v>
      </c>
      <c r="AG118" s="15">
        <f t="shared" si="64"/>
        <v>0</v>
      </c>
      <c r="AH118" s="15">
        <f t="shared" si="64"/>
        <v>0</v>
      </c>
      <c r="AI118" s="15">
        <f t="shared" si="64"/>
        <v>0</v>
      </c>
      <c r="AJ118" s="15">
        <f t="shared" si="64"/>
        <v>0</v>
      </c>
      <c r="AK118" s="15">
        <f t="shared" si="64"/>
        <v>0</v>
      </c>
      <c r="AL118" s="15">
        <f t="shared" si="64"/>
        <v>0</v>
      </c>
      <c r="AM118" s="15">
        <f t="shared" si="64"/>
        <v>0</v>
      </c>
      <c r="AN118" s="15">
        <f t="shared" si="64"/>
        <v>0</v>
      </c>
      <c r="AO118" s="15">
        <f t="shared" si="64"/>
        <v>0</v>
      </c>
      <c r="AP118" s="15">
        <f t="shared" si="64"/>
        <v>0</v>
      </c>
      <c r="AQ118" s="15">
        <f t="shared" si="64"/>
        <v>0</v>
      </c>
      <c r="AR118" s="15">
        <f t="shared" si="64"/>
        <v>0</v>
      </c>
      <c r="AS118" s="15">
        <f t="shared" si="64"/>
        <v>0</v>
      </c>
      <c r="AT118" s="15">
        <f t="shared" si="64"/>
        <v>0</v>
      </c>
      <c r="AU118" s="15">
        <f t="shared" si="64"/>
        <v>0</v>
      </c>
      <c r="AV118" s="15">
        <f t="shared" si="64"/>
        <v>0</v>
      </c>
      <c r="AW118" s="15">
        <f t="shared" si="64"/>
        <v>0</v>
      </c>
      <c r="AX118" s="15">
        <f t="shared" si="64"/>
        <v>0</v>
      </c>
      <c r="AY118" s="15">
        <f t="shared" si="64"/>
        <v>0</v>
      </c>
      <c r="AZ118" s="15">
        <f t="shared" si="64"/>
        <v>0</v>
      </c>
      <c r="BA118" s="15">
        <f t="shared" si="64"/>
        <v>0</v>
      </c>
      <c r="BB118" s="16"/>
      <c r="BC118" s="16"/>
      <c r="BD118" s="16"/>
      <c r="BE118" s="16"/>
      <c r="BF118" s="16"/>
      <c r="BG118" s="15">
        <f>BG98</f>
        <v>0</v>
      </c>
      <c r="BH118" s="30">
        <f t="shared" si="53"/>
        <v>0</v>
      </c>
      <c r="BI118" s="8"/>
      <c r="BJ118" s="5"/>
      <c r="BK118" s="46"/>
      <c r="BL118" s="5"/>
      <c r="BM118" s="50"/>
      <c r="BN118" s="8"/>
    </row>
    <row r="119" spans="4:66" ht="12" customHeight="1" x14ac:dyDescent="0.3">
      <c r="D119" s="153"/>
      <c r="E119" s="154"/>
      <c r="F119" s="102"/>
      <c r="G119" s="128"/>
      <c r="H119" s="130"/>
      <c r="I119" s="133"/>
      <c r="J119" s="136"/>
      <c r="K119" s="137" t="s">
        <v>537</v>
      </c>
      <c r="L119" s="137"/>
      <c r="M119" s="36" t="s">
        <v>146</v>
      </c>
      <c r="N119" s="16"/>
      <c r="O119" s="16"/>
      <c r="P119" s="16"/>
      <c r="Q119" s="16"/>
      <c r="R119" s="15">
        <f t="shared" si="64"/>
        <v>0</v>
      </c>
      <c r="S119" s="15">
        <f t="shared" si="64"/>
        <v>0</v>
      </c>
      <c r="T119" s="15">
        <f t="shared" si="64"/>
        <v>0</v>
      </c>
      <c r="U119" s="15">
        <f t="shared" si="64"/>
        <v>0</v>
      </c>
      <c r="V119" s="15">
        <f t="shared" si="64"/>
        <v>0</v>
      </c>
      <c r="W119" s="15">
        <f t="shared" si="64"/>
        <v>0</v>
      </c>
      <c r="X119" s="15">
        <f t="shared" si="64"/>
        <v>0</v>
      </c>
      <c r="Y119" s="15">
        <f t="shared" si="64"/>
        <v>0</v>
      </c>
      <c r="Z119" s="15">
        <f t="shared" si="64"/>
        <v>0</v>
      </c>
      <c r="AA119" s="15">
        <f t="shared" si="64"/>
        <v>0</v>
      </c>
      <c r="AB119" s="15">
        <f t="shared" si="64"/>
        <v>0</v>
      </c>
      <c r="AC119" s="15">
        <f t="shared" si="64"/>
        <v>0</v>
      </c>
      <c r="AD119" s="15">
        <f t="shared" si="64"/>
        <v>0</v>
      </c>
      <c r="AE119" s="15">
        <f t="shared" si="64"/>
        <v>0</v>
      </c>
      <c r="AF119" s="15">
        <f t="shared" si="64"/>
        <v>0</v>
      </c>
      <c r="AG119" s="15">
        <f t="shared" si="64"/>
        <v>0</v>
      </c>
      <c r="AH119" s="15">
        <f t="shared" si="64"/>
        <v>0</v>
      </c>
      <c r="AI119" s="15">
        <f t="shared" si="64"/>
        <v>0</v>
      </c>
      <c r="AJ119" s="15">
        <f t="shared" si="64"/>
        <v>0</v>
      </c>
      <c r="AK119" s="15">
        <f t="shared" si="64"/>
        <v>0</v>
      </c>
      <c r="AL119" s="15">
        <f t="shared" si="64"/>
        <v>0</v>
      </c>
      <c r="AM119" s="15">
        <f t="shared" si="64"/>
        <v>0</v>
      </c>
      <c r="AN119" s="15">
        <f t="shared" si="64"/>
        <v>0</v>
      </c>
      <c r="AO119" s="15">
        <f t="shared" si="64"/>
        <v>0</v>
      </c>
      <c r="AP119" s="15">
        <f t="shared" si="64"/>
        <v>0</v>
      </c>
      <c r="AQ119" s="15">
        <f t="shared" si="64"/>
        <v>0</v>
      </c>
      <c r="AR119" s="15">
        <f t="shared" si="64"/>
        <v>0</v>
      </c>
      <c r="AS119" s="15">
        <f t="shared" si="64"/>
        <v>0</v>
      </c>
      <c r="AT119" s="15">
        <f t="shared" si="64"/>
        <v>0</v>
      </c>
      <c r="AU119" s="15">
        <f t="shared" si="64"/>
        <v>0</v>
      </c>
      <c r="AV119" s="15">
        <f t="shared" si="64"/>
        <v>0</v>
      </c>
      <c r="AW119" s="15">
        <f t="shared" si="64"/>
        <v>0</v>
      </c>
      <c r="AX119" s="15">
        <f t="shared" si="64"/>
        <v>0</v>
      </c>
      <c r="AY119" s="15">
        <f t="shared" si="64"/>
        <v>0</v>
      </c>
      <c r="AZ119" s="15">
        <f t="shared" si="64"/>
        <v>0</v>
      </c>
      <c r="BA119" s="15">
        <f t="shared" si="64"/>
        <v>0</v>
      </c>
      <c r="BB119" s="16"/>
      <c r="BC119" s="16"/>
      <c r="BD119" s="16"/>
      <c r="BE119" s="16"/>
      <c r="BF119" s="16"/>
      <c r="BG119" s="15">
        <f>SUM(BB119:BF119)+AS119</f>
        <v>0</v>
      </c>
      <c r="BH119" s="30">
        <f t="shared" si="53"/>
        <v>0</v>
      </c>
      <c r="BI119" s="8"/>
      <c r="BJ119" s="5"/>
      <c r="BK119" s="46"/>
      <c r="BL119" s="5"/>
      <c r="BM119" s="50"/>
      <c r="BN119" s="8"/>
    </row>
    <row r="120" spans="4:66" ht="12" customHeight="1" x14ac:dyDescent="0.3">
      <c r="D120" s="153"/>
      <c r="E120" s="154"/>
      <c r="F120" s="102"/>
      <c r="G120" s="128"/>
      <c r="H120" s="130"/>
      <c r="I120" s="133"/>
      <c r="J120" s="136"/>
      <c r="K120" s="137" t="s">
        <v>556</v>
      </c>
      <c r="L120" s="137"/>
      <c r="M120" s="36" t="s">
        <v>147</v>
      </c>
      <c r="N120" s="15">
        <f t="shared" ref="N120:BA120" si="65">N130</f>
        <v>0</v>
      </c>
      <c r="O120" s="15">
        <f t="shared" si="65"/>
        <v>0</v>
      </c>
      <c r="P120" s="15">
        <f t="shared" si="65"/>
        <v>0</v>
      </c>
      <c r="Q120" s="15">
        <f t="shared" si="65"/>
        <v>0</v>
      </c>
      <c r="R120" s="15">
        <f t="shared" si="65"/>
        <v>0</v>
      </c>
      <c r="S120" s="15">
        <f t="shared" si="65"/>
        <v>0</v>
      </c>
      <c r="T120" s="15">
        <f>T130</f>
        <v>0</v>
      </c>
      <c r="U120" s="15">
        <f t="shared" si="65"/>
        <v>0</v>
      </c>
      <c r="V120" s="15">
        <f t="shared" si="65"/>
        <v>0</v>
      </c>
      <c r="W120" s="15">
        <f t="shared" si="65"/>
        <v>0</v>
      </c>
      <c r="X120" s="15">
        <f t="shared" si="65"/>
        <v>0</v>
      </c>
      <c r="Y120" s="15">
        <f t="shared" si="65"/>
        <v>0</v>
      </c>
      <c r="Z120" s="15">
        <f t="shared" si="65"/>
        <v>0</v>
      </c>
      <c r="AA120" s="15">
        <f t="shared" si="65"/>
        <v>0</v>
      </c>
      <c r="AB120" s="15">
        <f t="shared" si="65"/>
        <v>0</v>
      </c>
      <c r="AC120" s="15">
        <f t="shared" si="65"/>
        <v>0</v>
      </c>
      <c r="AD120" s="15">
        <f>AD130</f>
        <v>0</v>
      </c>
      <c r="AE120" s="15">
        <f t="shared" si="65"/>
        <v>0</v>
      </c>
      <c r="AF120" s="15">
        <f t="shared" si="65"/>
        <v>0</v>
      </c>
      <c r="AG120" s="15">
        <f t="shared" si="65"/>
        <v>0</v>
      </c>
      <c r="AH120" s="15">
        <f t="shared" si="65"/>
        <v>0</v>
      </c>
      <c r="AI120" s="15">
        <f t="shared" si="65"/>
        <v>0</v>
      </c>
      <c r="AJ120" s="15">
        <f t="shared" si="65"/>
        <v>0</v>
      </c>
      <c r="AK120" s="15">
        <f t="shared" si="65"/>
        <v>0</v>
      </c>
      <c r="AL120" s="15">
        <f t="shared" si="65"/>
        <v>0</v>
      </c>
      <c r="AM120" s="15">
        <f t="shared" si="65"/>
        <v>0</v>
      </c>
      <c r="AN120" s="15">
        <f t="shared" si="65"/>
        <v>0</v>
      </c>
      <c r="AO120" s="15">
        <f t="shared" si="65"/>
        <v>0</v>
      </c>
      <c r="AP120" s="15">
        <f t="shared" si="65"/>
        <v>0</v>
      </c>
      <c r="AQ120" s="15">
        <f t="shared" si="65"/>
        <v>0</v>
      </c>
      <c r="AR120" s="15">
        <f t="shared" si="65"/>
        <v>0</v>
      </c>
      <c r="AS120" s="15">
        <f t="shared" si="65"/>
        <v>0</v>
      </c>
      <c r="AT120" s="15">
        <f t="shared" si="65"/>
        <v>0</v>
      </c>
      <c r="AU120" s="15">
        <f t="shared" si="65"/>
        <v>0</v>
      </c>
      <c r="AV120" s="15">
        <f t="shared" si="65"/>
        <v>0</v>
      </c>
      <c r="AW120" s="15">
        <f t="shared" si="65"/>
        <v>0</v>
      </c>
      <c r="AX120" s="15">
        <f t="shared" si="65"/>
        <v>0</v>
      </c>
      <c r="AY120" s="15">
        <f t="shared" si="65"/>
        <v>0</v>
      </c>
      <c r="AZ120" s="15">
        <f t="shared" si="65"/>
        <v>0</v>
      </c>
      <c r="BA120" s="15">
        <f t="shared" si="65"/>
        <v>0</v>
      </c>
      <c r="BB120" s="16"/>
      <c r="BC120" s="16"/>
      <c r="BD120" s="16"/>
      <c r="BE120" s="16"/>
      <c r="BF120" s="16"/>
      <c r="BG120" s="15">
        <f>SUM(BB120:BF120)+AS120</f>
        <v>0</v>
      </c>
      <c r="BH120" s="30">
        <f t="shared" si="53"/>
        <v>0</v>
      </c>
      <c r="BI120" s="8"/>
      <c r="BJ120" s="5"/>
      <c r="BK120" s="46"/>
      <c r="BL120" s="5"/>
      <c r="BM120" s="50"/>
      <c r="BN120" s="8"/>
    </row>
    <row r="121" spans="4:66" ht="12" customHeight="1" x14ac:dyDescent="0.3">
      <c r="D121" s="153"/>
      <c r="E121" s="154"/>
      <c r="F121" s="102"/>
      <c r="G121" s="128"/>
      <c r="H121" s="130"/>
      <c r="I121" s="133"/>
      <c r="J121" s="136" t="s">
        <v>557</v>
      </c>
      <c r="K121" s="113" t="s">
        <v>557</v>
      </c>
      <c r="L121" s="113"/>
      <c r="M121" s="36" t="s">
        <v>148</v>
      </c>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11"/>
      <c r="AU121" s="5"/>
      <c r="AV121" s="5"/>
      <c r="AW121" s="5"/>
      <c r="AX121" s="5"/>
      <c r="AY121" s="5"/>
      <c r="AZ121" s="5"/>
      <c r="BA121" s="5"/>
      <c r="BB121" s="15">
        <f t="shared" ref="BB121:BG121" si="66">SUM(BB122:BB129)</f>
        <v>0</v>
      </c>
      <c r="BC121" s="15">
        <f t="shared" si="66"/>
        <v>0</v>
      </c>
      <c r="BD121" s="15">
        <f t="shared" si="66"/>
        <v>0</v>
      </c>
      <c r="BE121" s="15">
        <f t="shared" si="66"/>
        <v>0</v>
      </c>
      <c r="BF121" s="15">
        <f t="shared" si="66"/>
        <v>0</v>
      </c>
      <c r="BG121" s="15">
        <f t="shared" si="66"/>
        <v>0</v>
      </c>
      <c r="BH121" s="30">
        <f t="shared" si="53"/>
        <v>0</v>
      </c>
      <c r="BI121" s="8"/>
      <c r="BJ121" s="5"/>
      <c r="BK121" s="46"/>
      <c r="BL121" s="5"/>
      <c r="BM121" s="50"/>
      <c r="BN121" s="8"/>
    </row>
    <row r="122" spans="4:66" ht="12" customHeight="1" x14ac:dyDescent="0.3">
      <c r="D122" s="153"/>
      <c r="E122" s="154"/>
      <c r="F122" s="102"/>
      <c r="G122" s="128"/>
      <c r="H122" s="130"/>
      <c r="I122" s="133"/>
      <c r="J122" s="136"/>
      <c r="K122" s="109" t="s">
        <v>547</v>
      </c>
      <c r="L122" s="109"/>
      <c r="M122" s="36" t="s">
        <v>149</v>
      </c>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11"/>
      <c r="AU122" s="5"/>
      <c r="AV122" s="5"/>
      <c r="AW122" s="5"/>
      <c r="AX122" s="5"/>
      <c r="AY122" s="5"/>
      <c r="AZ122" s="5"/>
      <c r="BA122" s="5"/>
      <c r="BB122" s="15">
        <f t="shared" ref="BB122:BG122" si="67">BB27</f>
        <v>0</v>
      </c>
      <c r="BC122" s="15">
        <f t="shared" si="67"/>
        <v>4000</v>
      </c>
      <c r="BD122" s="15">
        <f t="shared" si="67"/>
        <v>3000</v>
      </c>
      <c r="BE122" s="15">
        <f t="shared" si="67"/>
        <v>1020</v>
      </c>
      <c r="BF122" s="15">
        <f t="shared" si="67"/>
        <v>0</v>
      </c>
      <c r="BG122" s="15">
        <f t="shared" si="67"/>
        <v>8020</v>
      </c>
      <c r="BH122" s="30">
        <f t="shared" si="53"/>
        <v>8020</v>
      </c>
      <c r="BI122" s="8"/>
      <c r="BJ122" s="5"/>
      <c r="BK122" s="46"/>
      <c r="BL122" s="5"/>
      <c r="BM122" s="50"/>
      <c r="BN122" s="8"/>
    </row>
    <row r="123" spans="4:66" ht="12" customHeight="1" x14ac:dyDescent="0.3">
      <c r="D123" s="153"/>
      <c r="E123" s="154"/>
      <c r="F123" s="102"/>
      <c r="G123" s="128"/>
      <c r="H123" s="130"/>
      <c r="I123" s="133"/>
      <c r="J123" s="136"/>
      <c r="K123" s="181" t="s">
        <v>553</v>
      </c>
      <c r="L123" s="182"/>
      <c r="M123" s="36" t="s">
        <v>150</v>
      </c>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11"/>
      <c r="AU123" s="5"/>
      <c r="AV123" s="5"/>
      <c r="AW123" s="5"/>
      <c r="AX123" s="5"/>
      <c r="AY123" s="5"/>
      <c r="AZ123" s="5"/>
      <c r="BA123" s="5"/>
      <c r="BB123" s="15">
        <f t="shared" ref="BB123:BF125" si="68">BB95</f>
        <v>0</v>
      </c>
      <c r="BC123" s="15">
        <f t="shared" si="68"/>
        <v>0</v>
      </c>
      <c r="BD123" s="15">
        <f t="shared" si="68"/>
        <v>0</v>
      </c>
      <c r="BE123" s="15">
        <f t="shared" si="68"/>
        <v>-1020</v>
      </c>
      <c r="BF123" s="15">
        <f t="shared" si="68"/>
        <v>0</v>
      </c>
      <c r="BG123" s="15">
        <f>SUM(BB123:BF123)+AS123</f>
        <v>-1020</v>
      </c>
      <c r="BH123" s="30">
        <f t="shared" si="53"/>
        <v>-1020</v>
      </c>
      <c r="BI123" s="8"/>
      <c r="BJ123" s="5"/>
      <c r="BK123" s="46"/>
      <c r="BL123" s="5"/>
      <c r="BM123" s="50"/>
      <c r="BN123" s="8"/>
    </row>
    <row r="124" spans="4:66" ht="12" customHeight="1" x14ac:dyDescent="0.3">
      <c r="D124" s="153"/>
      <c r="E124" s="154"/>
      <c r="F124" s="102"/>
      <c r="G124" s="128"/>
      <c r="H124" s="130"/>
      <c r="I124" s="133"/>
      <c r="J124" s="136"/>
      <c r="K124" s="135" t="s">
        <v>554</v>
      </c>
      <c r="L124" s="135"/>
      <c r="M124" s="36" t="s">
        <v>151</v>
      </c>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11"/>
      <c r="AU124" s="5"/>
      <c r="AV124" s="5"/>
      <c r="AW124" s="5"/>
      <c r="AX124" s="5"/>
      <c r="AY124" s="5"/>
      <c r="AZ124" s="5"/>
      <c r="BA124" s="5"/>
      <c r="BB124" s="15">
        <f t="shared" si="68"/>
        <v>0</v>
      </c>
      <c r="BC124" s="15">
        <f t="shared" si="68"/>
        <v>-4000</v>
      </c>
      <c r="BD124" s="15">
        <f t="shared" si="68"/>
        <v>-3000</v>
      </c>
      <c r="BE124" s="15">
        <f t="shared" si="68"/>
        <v>0</v>
      </c>
      <c r="BF124" s="15">
        <f t="shared" si="68"/>
        <v>0</v>
      </c>
      <c r="BG124" s="15">
        <f>BG96</f>
        <v>-7000</v>
      </c>
      <c r="BH124" s="30">
        <f t="shared" si="53"/>
        <v>-7000</v>
      </c>
      <c r="BI124" s="8"/>
      <c r="BJ124" s="5"/>
      <c r="BK124" s="46"/>
      <c r="BL124" s="5"/>
      <c r="BM124" s="50"/>
      <c r="BN124" s="8"/>
    </row>
    <row r="125" spans="4:66" ht="12" customHeight="1" x14ac:dyDescent="0.3">
      <c r="D125" s="153"/>
      <c r="E125" s="154"/>
      <c r="F125" s="102"/>
      <c r="G125" s="128"/>
      <c r="H125" s="130"/>
      <c r="I125" s="133"/>
      <c r="J125" s="136"/>
      <c r="K125" s="109" t="s">
        <v>536</v>
      </c>
      <c r="L125" s="109"/>
      <c r="M125" s="36" t="s">
        <v>152</v>
      </c>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11"/>
      <c r="AU125" s="5"/>
      <c r="AV125" s="5"/>
      <c r="AW125" s="5"/>
      <c r="AX125" s="5"/>
      <c r="AY125" s="5"/>
      <c r="AZ125" s="5"/>
      <c r="BA125" s="5"/>
      <c r="BB125" s="15">
        <f t="shared" si="68"/>
        <v>0</v>
      </c>
      <c r="BC125" s="15">
        <f t="shared" si="68"/>
        <v>0</v>
      </c>
      <c r="BD125" s="15">
        <f t="shared" si="68"/>
        <v>0</v>
      </c>
      <c r="BE125" s="15">
        <f t="shared" si="68"/>
        <v>0</v>
      </c>
      <c r="BF125" s="15">
        <f t="shared" si="68"/>
        <v>0</v>
      </c>
      <c r="BG125" s="15">
        <f>BG97</f>
        <v>0</v>
      </c>
      <c r="BH125" s="30">
        <f t="shared" si="53"/>
        <v>0</v>
      </c>
      <c r="BI125" s="8"/>
      <c r="BJ125" s="5"/>
      <c r="BK125" s="46"/>
      <c r="BL125" s="5"/>
      <c r="BM125" s="50"/>
      <c r="BN125" s="8"/>
    </row>
    <row r="126" spans="4:66" ht="12" customHeight="1" x14ac:dyDescent="0.3">
      <c r="D126" s="153"/>
      <c r="E126" s="154"/>
      <c r="F126" s="102"/>
      <c r="G126" s="128"/>
      <c r="H126" s="130"/>
      <c r="I126" s="133"/>
      <c r="J126" s="136"/>
      <c r="K126" s="137" t="s">
        <v>524</v>
      </c>
      <c r="L126" s="137"/>
      <c r="M126" s="36" t="s">
        <v>153</v>
      </c>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11"/>
      <c r="AU126" s="5"/>
      <c r="AV126" s="5"/>
      <c r="AW126" s="5"/>
      <c r="AX126" s="5"/>
      <c r="AY126" s="5"/>
      <c r="AZ126" s="5"/>
      <c r="BA126" s="5"/>
      <c r="BB126" s="15">
        <f>BB85</f>
        <v>0</v>
      </c>
      <c r="BC126" s="15">
        <f>BC85</f>
        <v>0</v>
      </c>
      <c r="BD126" s="15">
        <f>BD85</f>
        <v>0</v>
      </c>
      <c r="BE126" s="15">
        <f>BE85</f>
        <v>0</v>
      </c>
      <c r="BF126" s="15">
        <f>BF85</f>
        <v>0</v>
      </c>
      <c r="BG126" s="15">
        <f>SUM(BB126:BF126)+AS126</f>
        <v>0</v>
      </c>
      <c r="BH126" s="30">
        <f t="shared" si="53"/>
        <v>0</v>
      </c>
      <c r="BI126" s="8"/>
      <c r="BJ126" s="5"/>
      <c r="BK126" s="46"/>
      <c r="BL126" s="5"/>
      <c r="BM126" s="50"/>
      <c r="BN126" s="8"/>
    </row>
    <row r="127" spans="4:66" ht="12" customHeight="1" x14ac:dyDescent="0.3">
      <c r="D127" s="153"/>
      <c r="E127" s="154"/>
      <c r="F127" s="102"/>
      <c r="G127" s="128"/>
      <c r="H127" s="130"/>
      <c r="I127" s="133"/>
      <c r="J127" s="136"/>
      <c r="K127" s="137" t="s">
        <v>529</v>
      </c>
      <c r="L127" s="137"/>
      <c r="M127" s="36" t="s">
        <v>154</v>
      </c>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11"/>
      <c r="AU127" s="5"/>
      <c r="AV127" s="5"/>
      <c r="AW127" s="5"/>
      <c r="AX127" s="5"/>
      <c r="AY127" s="5"/>
      <c r="AZ127" s="5"/>
      <c r="BA127" s="5"/>
      <c r="BB127" s="15">
        <f>BB92</f>
        <v>0</v>
      </c>
      <c r="BC127" s="15">
        <f>BC92</f>
        <v>0</v>
      </c>
      <c r="BD127" s="15">
        <f>BD92</f>
        <v>0</v>
      </c>
      <c r="BE127" s="15">
        <f>BE92</f>
        <v>0</v>
      </c>
      <c r="BF127" s="15">
        <f>BF92</f>
        <v>0</v>
      </c>
      <c r="BG127" s="15">
        <f>SUM(BB127:BF127)+AS127</f>
        <v>0</v>
      </c>
      <c r="BH127" s="30">
        <f t="shared" si="53"/>
        <v>0</v>
      </c>
      <c r="BI127" s="8"/>
      <c r="BJ127" s="5"/>
      <c r="BK127" s="46"/>
      <c r="BL127" s="5"/>
      <c r="BM127" s="50"/>
      <c r="BN127" s="8"/>
    </row>
    <row r="128" spans="4:66" ht="12" customHeight="1" x14ac:dyDescent="0.3">
      <c r="D128" s="153"/>
      <c r="E128" s="154"/>
      <c r="F128" s="102"/>
      <c r="G128" s="128"/>
      <c r="H128" s="130"/>
      <c r="I128" s="133"/>
      <c r="J128" s="136"/>
      <c r="K128" s="137" t="s">
        <v>558</v>
      </c>
      <c r="L128" s="137"/>
      <c r="M128" s="36" t="s">
        <v>155</v>
      </c>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11"/>
      <c r="AU128" s="5"/>
      <c r="AV128" s="5"/>
      <c r="AW128" s="5"/>
      <c r="AX128" s="5"/>
      <c r="AY128" s="5"/>
      <c r="AZ128" s="5"/>
      <c r="BA128" s="5"/>
      <c r="BB128" s="15">
        <f>BB99</f>
        <v>0</v>
      </c>
      <c r="BC128" s="15">
        <f>BC99</f>
        <v>0</v>
      </c>
      <c r="BD128" s="15">
        <f>BD99</f>
        <v>0</v>
      </c>
      <c r="BE128" s="15">
        <f>BE99</f>
        <v>0</v>
      </c>
      <c r="BF128" s="15">
        <f>BF99</f>
        <v>0</v>
      </c>
      <c r="BG128" s="15">
        <f>SUM(BB128:BF128)+AS128</f>
        <v>0</v>
      </c>
      <c r="BH128" s="30">
        <f t="shared" si="53"/>
        <v>0</v>
      </c>
      <c r="BI128" s="8"/>
      <c r="BJ128" s="5"/>
      <c r="BK128" s="46"/>
      <c r="BL128" s="5"/>
      <c r="BM128" s="50"/>
      <c r="BN128" s="8"/>
    </row>
    <row r="129" spans="4:66" ht="12" customHeight="1" x14ac:dyDescent="0.3">
      <c r="D129" s="153"/>
      <c r="E129" s="154"/>
      <c r="F129" s="102"/>
      <c r="G129" s="128"/>
      <c r="H129" s="130"/>
      <c r="I129" s="133"/>
      <c r="J129" s="136"/>
      <c r="K129" s="137" t="s">
        <v>556</v>
      </c>
      <c r="L129" s="137"/>
      <c r="M129" s="36" t="s">
        <v>156</v>
      </c>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11"/>
      <c r="AU129" s="5"/>
      <c r="AV129" s="5"/>
      <c r="AW129" s="5"/>
      <c r="AX129" s="5"/>
      <c r="AY129" s="5"/>
      <c r="AZ129" s="5"/>
      <c r="BA129" s="5"/>
      <c r="BB129" s="15">
        <f>BB130</f>
        <v>0</v>
      </c>
      <c r="BC129" s="15">
        <f>BC130</f>
        <v>0</v>
      </c>
      <c r="BD129" s="15">
        <f>BD130</f>
        <v>0</v>
      </c>
      <c r="BE129" s="15">
        <f>BE130</f>
        <v>0</v>
      </c>
      <c r="BF129" s="15">
        <f>BF130</f>
        <v>0</v>
      </c>
      <c r="BG129" s="15">
        <f>SUM(BB129:BF129)+AS129</f>
        <v>0</v>
      </c>
      <c r="BH129" s="30">
        <f t="shared" si="53"/>
        <v>0</v>
      </c>
      <c r="BI129" s="8"/>
      <c r="BJ129" s="5"/>
      <c r="BK129" s="46"/>
      <c r="BL129" s="5"/>
      <c r="BM129" s="50"/>
      <c r="BN129" s="8"/>
    </row>
    <row r="130" spans="4:66" ht="12" customHeight="1" x14ac:dyDescent="0.3">
      <c r="D130" s="153"/>
      <c r="E130" s="154"/>
      <c r="F130" s="102"/>
      <c r="G130" s="128"/>
      <c r="H130" s="130"/>
      <c r="I130" s="133"/>
      <c r="J130" s="136" t="s">
        <v>556</v>
      </c>
      <c r="K130" s="113" t="s">
        <v>556</v>
      </c>
      <c r="L130" s="113"/>
      <c r="M130" s="36" t="s">
        <v>157</v>
      </c>
      <c r="N130" s="18">
        <f t="shared" ref="N130:BF130" si="69">N131+N132+N133</f>
        <v>0</v>
      </c>
      <c r="O130" s="18">
        <f t="shared" si="69"/>
        <v>0</v>
      </c>
      <c r="P130" s="18">
        <f t="shared" si="69"/>
        <v>0</v>
      </c>
      <c r="Q130" s="18">
        <f t="shared" si="69"/>
        <v>0</v>
      </c>
      <c r="R130" s="18">
        <f t="shared" si="69"/>
        <v>0</v>
      </c>
      <c r="S130" s="18">
        <f t="shared" si="69"/>
        <v>0</v>
      </c>
      <c r="T130" s="18">
        <f t="shared" si="69"/>
        <v>0</v>
      </c>
      <c r="U130" s="18">
        <f t="shared" si="69"/>
        <v>0</v>
      </c>
      <c r="V130" s="18">
        <f>V131+V132+V133</f>
        <v>0</v>
      </c>
      <c r="W130" s="18">
        <f t="shared" ref="W130:Y130" si="70">W131+W132+W133</f>
        <v>0</v>
      </c>
      <c r="X130" s="18">
        <f t="shared" si="70"/>
        <v>0</v>
      </c>
      <c r="Y130" s="18">
        <f t="shared" si="70"/>
        <v>0</v>
      </c>
      <c r="Z130" s="18">
        <f t="shared" si="69"/>
        <v>0</v>
      </c>
      <c r="AA130" s="18">
        <f t="shared" si="69"/>
        <v>0</v>
      </c>
      <c r="AB130" s="18">
        <f t="shared" si="69"/>
        <v>0</v>
      </c>
      <c r="AC130" s="18">
        <f t="shared" si="69"/>
        <v>0</v>
      </c>
      <c r="AD130" s="29">
        <f>AD131+AD132+AD133</f>
        <v>0</v>
      </c>
      <c r="AE130" s="18">
        <f t="shared" si="69"/>
        <v>0</v>
      </c>
      <c r="AF130" s="18">
        <f t="shared" si="69"/>
        <v>0</v>
      </c>
      <c r="AG130" s="18">
        <f t="shared" si="69"/>
        <v>0</v>
      </c>
      <c r="AH130" s="18">
        <f t="shared" si="69"/>
        <v>0</v>
      </c>
      <c r="AI130" s="18">
        <f t="shared" si="69"/>
        <v>0</v>
      </c>
      <c r="AJ130" s="18">
        <f t="shared" si="69"/>
        <v>0</v>
      </c>
      <c r="AK130" s="18">
        <f t="shared" si="69"/>
        <v>0</v>
      </c>
      <c r="AL130" s="18">
        <f t="shared" si="69"/>
        <v>0</v>
      </c>
      <c r="AM130" s="18">
        <f t="shared" si="69"/>
        <v>0</v>
      </c>
      <c r="AN130" s="18">
        <f t="shared" si="69"/>
        <v>0</v>
      </c>
      <c r="AO130" s="18">
        <f t="shared" si="69"/>
        <v>0</v>
      </c>
      <c r="AP130" s="18">
        <f t="shared" si="69"/>
        <v>0</v>
      </c>
      <c r="AQ130" s="18">
        <f t="shared" si="69"/>
        <v>0</v>
      </c>
      <c r="AR130" s="18">
        <f t="shared" si="69"/>
        <v>0</v>
      </c>
      <c r="AS130" s="18">
        <f t="shared" si="69"/>
        <v>0</v>
      </c>
      <c r="AT130" s="18">
        <f t="shared" si="69"/>
        <v>0</v>
      </c>
      <c r="AU130" s="18">
        <f t="shared" si="69"/>
        <v>0</v>
      </c>
      <c r="AV130" s="18">
        <f t="shared" si="69"/>
        <v>0</v>
      </c>
      <c r="AW130" s="18">
        <f t="shared" si="69"/>
        <v>0</v>
      </c>
      <c r="AX130" s="18">
        <f t="shared" si="69"/>
        <v>0</v>
      </c>
      <c r="AY130" s="18">
        <f t="shared" si="69"/>
        <v>0</v>
      </c>
      <c r="AZ130" s="18">
        <f t="shared" si="69"/>
        <v>0</v>
      </c>
      <c r="BA130" s="18">
        <f t="shared" si="69"/>
        <v>0</v>
      </c>
      <c r="BB130" s="18">
        <f t="shared" si="69"/>
        <v>0</v>
      </c>
      <c r="BC130" s="18">
        <f t="shared" si="69"/>
        <v>0</v>
      </c>
      <c r="BD130" s="18">
        <f t="shared" si="69"/>
        <v>0</v>
      </c>
      <c r="BE130" s="18">
        <f t="shared" si="69"/>
        <v>0</v>
      </c>
      <c r="BF130" s="18">
        <f t="shared" si="69"/>
        <v>0</v>
      </c>
      <c r="BG130" s="18">
        <f>AS130+BB130+BC130+BD130+BE130+BF130</f>
        <v>0</v>
      </c>
      <c r="BH130" s="30">
        <f t="shared" si="53"/>
        <v>0</v>
      </c>
      <c r="BI130" s="8"/>
      <c r="BJ130" s="5"/>
      <c r="BK130" s="46"/>
      <c r="BL130" s="5"/>
      <c r="BM130" s="50"/>
      <c r="BN130" s="13"/>
    </row>
    <row r="131" spans="4:66" ht="12" customHeight="1" x14ac:dyDescent="0.3">
      <c r="D131" s="153"/>
      <c r="E131" s="154"/>
      <c r="F131" s="102"/>
      <c r="G131" s="128"/>
      <c r="H131" s="130"/>
      <c r="I131" s="133"/>
      <c r="J131" s="136"/>
      <c r="K131" s="137" t="s">
        <v>559</v>
      </c>
      <c r="L131" s="137"/>
      <c r="M131" s="36" t="s">
        <v>158</v>
      </c>
      <c r="N131" s="66"/>
      <c r="O131" s="66"/>
      <c r="P131" s="66"/>
      <c r="Q131" s="66"/>
      <c r="R131" s="18">
        <f>S131+U131+Z131</f>
        <v>0</v>
      </c>
      <c r="S131" s="66"/>
      <c r="T131" s="66"/>
      <c r="U131" s="66"/>
      <c r="V131" s="66"/>
      <c r="W131" s="66"/>
      <c r="X131" s="66"/>
      <c r="Y131" s="66"/>
      <c r="Z131" s="66"/>
      <c r="AA131" s="66"/>
      <c r="AB131" s="66"/>
      <c r="AC131" s="66"/>
      <c r="AD131" s="29">
        <f>O131+P131+Q131+R131+AC131</f>
        <v>0</v>
      </c>
      <c r="AE131" s="18">
        <f>AF131+AG131</f>
        <v>0</v>
      </c>
      <c r="AF131" s="66"/>
      <c r="AG131" s="66"/>
      <c r="AH131" s="66"/>
      <c r="AI131" s="66"/>
      <c r="AJ131" s="66"/>
      <c r="AK131" s="66"/>
      <c r="AL131" s="18">
        <f>AE131+AI131+AJ131+AK131</f>
        <v>0</v>
      </c>
      <c r="AM131" s="66"/>
      <c r="AN131" s="66"/>
      <c r="AO131" s="66"/>
      <c r="AP131" s="66"/>
      <c r="AQ131" s="18">
        <f>AM131+AN131+AO131+AP131</f>
        <v>0</v>
      </c>
      <c r="AR131" s="18">
        <f>AD131+AL131+AQ131</f>
        <v>0</v>
      </c>
      <c r="AS131" s="18">
        <f>AT131+AU131+AV131+AW131+AZ131+BA131</f>
        <v>0</v>
      </c>
      <c r="AT131" s="67"/>
      <c r="AU131" s="66"/>
      <c r="AV131" s="66"/>
      <c r="AW131" s="66"/>
      <c r="AX131" s="66"/>
      <c r="AY131" s="66"/>
      <c r="AZ131" s="66"/>
      <c r="BA131" s="66"/>
      <c r="BB131" s="69"/>
      <c r="BC131" s="69"/>
      <c r="BD131" s="69"/>
      <c r="BE131" s="69"/>
      <c r="BF131" s="69"/>
      <c r="BG131" s="18">
        <f>AS131+BB131+BC131+BD131+BE131+BF131</f>
        <v>0</v>
      </c>
      <c r="BH131" s="30">
        <f t="shared" si="53"/>
        <v>0</v>
      </c>
      <c r="BI131" s="8"/>
      <c r="BJ131" s="5"/>
      <c r="BK131" s="46"/>
      <c r="BL131" s="5"/>
      <c r="BM131" s="50"/>
      <c r="BN131" s="13"/>
    </row>
    <row r="132" spans="4:66" ht="12" customHeight="1" x14ac:dyDescent="0.3">
      <c r="D132" s="153"/>
      <c r="E132" s="154"/>
      <c r="F132" s="102"/>
      <c r="G132" s="128"/>
      <c r="H132" s="130"/>
      <c r="I132" s="133"/>
      <c r="J132" s="136"/>
      <c r="K132" s="137" t="s">
        <v>560</v>
      </c>
      <c r="L132" s="137"/>
      <c r="M132" s="36" t="s">
        <v>159</v>
      </c>
      <c r="N132" s="66"/>
      <c r="O132" s="66"/>
      <c r="P132" s="66"/>
      <c r="Q132" s="66"/>
      <c r="R132" s="18">
        <f>S132+U132+Z132</f>
        <v>0</v>
      </c>
      <c r="S132" s="66"/>
      <c r="T132" s="66"/>
      <c r="U132" s="66"/>
      <c r="V132" s="66"/>
      <c r="W132" s="66"/>
      <c r="X132" s="66"/>
      <c r="Y132" s="66"/>
      <c r="Z132" s="66"/>
      <c r="AA132" s="66"/>
      <c r="AB132" s="66"/>
      <c r="AC132" s="66"/>
      <c r="AD132" s="29">
        <f>O132+P132+Q132+R132+AC132</f>
        <v>0</v>
      </c>
      <c r="AE132" s="18">
        <f>AF132+AG132</f>
        <v>0</v>
      </c>
      <c r="AF132" s="66"/>
      <c r="AG132" s="66"/>
      <c r="AH132" s="66"/>
      <c r="AI132" s="66"/>
      <c r="AJ132" s="66"/>
      <c r="AK132" s="66"/>
      <c r="AL132" s="18">
        <f>AE132+AI132+AJ132+AK132</f>
        <v>0</v>
      </c>
      <c r="AM132" s="66"/>
      <c r="AN132" s="66"/>
      <c r="AO132" s="66"/>
      <c r="AP132" s="66"/>
      <c r="AQ132" s="18">
        <f>AM132+AN132+AO132+AP132</f>
        <v>0</v>
      </c>
      <c r="AR132" s="18">
        <f>AD132+AL132+AQ132</f>
        <v>0</v>
      </c>
      <c r="AS132" s="18">
        <f>AT132+AU132+AV132+AW132+AZ132+BA132</f>
        <v>0</v>
      </c>
      <c r="AT132" s="67"/>
      <c r="AU132" s="66"/>
      <c r="AV132" s="66"/>
      <c r="AW132" s="66"/>
      <c r="AX132" s="66"/>
      <c r="AY132" s="66"/>
      <c r="AZ132" s="66"/>
      <c r="BA132" s="66"/>
      <c r="BB132" s="69"/>
      <c r="BC132" s="69"/>
      <c r="BD132" s="69"/>
      <c r="BE132" s="69"/>
      <c r="BF132" s="69"/>
      <c r="BG132" s="18">
        <f>AS132+BB132+BC132+BD132+BE132+BF132</f>
        <v>0</v>
      </c>
      <c r="BH132" s="30">
        <f t="shared" si="53"/>
        <v>0</v>
      </c>
      <c r="BI132" s="8"/>
      <c r="BJ132" s="5"/>
      <c r="BK132" s="46"/>
      <c r="BL132" s="5"/>
      <c r="BM132" s="50"/>
      <c r="BN132" s="13"/>
    </row>
    <row r="133" spans="4:66" ht="12" customHeight="1" x14ac:dyDescent="0.3">
      <c r="D133" s="153"/>
      <c r="E133" s="154"/>
      <c r="F133" s="102"/>
      <c r="G133" s="128"/>
      <c r="H133" s="131"/>
      <c r="I133" s="134"/>
      <c r="J133" s="136"/>
      <c r="K133" s="137" t="s">
        <v>561</v>
      </c>
      <c r="L133" s="137"/>
      <c r="M133" s="36" t="s">
        <v>160</v>
      </c>
      <c r="N133" s="9"/>
      <c r="O133" s="9"/>
      <c r="P133" s="9"/>
      <c r="Q133" s="9"/>
      <c r="R133" s="18">
        <f>S133+U133+Z133</f>
        <v>0</v>
      </c>
      <c r="S133" s="9"/>
      <c r="T133" s="9"/>
      <c r="U133" s="9"/>
      <c r="V133" s="9"/>
      <c r="W133" s="9"/>
      <c r="X133" s="9"/>
      <c r="Y133" s="9"/>
      <c r="Z133" s="9"/>
      <c r="AA133" s="9"/>
      <c r="AB133" s="9"/>
      <c r="AC133" s="9"/>
      <c r="AD133" s="29">
        <f>O133+P133+Q133+R133+AC133</f>
        <v>0</v>
      </c>
      <c r="AE133" s="18">
        <f>AF133+AG133</f>
        <v>0</v>
      </c>
      <c r="AF133" s="9"/>
      <c r="AG133" s="9"/>
      <c r="AH133" s="9"/>
      <c r="AI133" s="9"/>
      <c r="AJ133" s="9"/>
      <c r="AK133" s="9"/>
      <c r="AL133" s="18">
        <f>AE133+AI133+AJ133+AK133</f>
        <v>0</v>
      </c>
      <c r="AM133" s="9"/>
      <c r="AN133" s="9"/>
      <c r="AO133" s="9"/>
      <c r="AP133" s="9"/>
      <c r="AQ133" s="18">
        <f>AM133+AN133+AO133+AP133</f>
        <v>0</v>
      </c>
      <c r="AR133" s="18">
        <f>AD133+AL133+AQ133</f>
        <v>0</v>
      </c>
      <c r="AS133" s="18">
        <f>AT133+AU133+AV133+AW133+AZ133+BA133</f>
        <v>0</v>
      </c>
      <c r="AT133" s="10"/>
      <c r="AU133" s="9"/>
      <c r="AV133" s="9"/>
      <c r="AW133" s="9"/>
      <c r="AX133" s="9"/>
      <c r="AY133" s="9"/>
      <c r="AZ133" s="9"/>
      <c r="BA133" s="9"/>
      <c r="BB133" s="69"/>
      <c r="BC133" s="69"/>
      <c r="BD133" s="69"/>
      <c r="BE133" s="69"/>
      <c r="BF133" s="69"/>
      <c r="BG133" s="18">
        <f>AS133+BB133+BC133+BD133+BE133+BF133</f>
        <v>0</v>
      </c>
      <c r="BH133" s="30">
        <f t="shared" si="53"/>
        <v>0</v>
      </c>
      <c r="BI133" s="8"/>
      <c r="BJ133" s="5"/>
      <c r="BK133" s="46"/>
      <c r="BL133" s="5"/>
      <c r="BM133" s="50"/>
      <c r="BN133" s="13"/>
    </row>
    <row r="134" spans="4:66" ht="24" customHeight="1" x14ac:dyDescent="0.3">
      <c r="D134" s="153"/>
      <c r="E134" s="154"/>
      <c r="F134" s="124" t="s">
        <v>562</v>
      </c>
      <c r="G134" s="125"/>
      <c r="H134" s="126"/>
      <c r="I134" s="127"/>
      <c r="J134" s="40" t="s">
        <v>563</v>
      </c>
      <c r="K134" s="113" t="s">
        <v>563</v>
      </c>
      <c r="L134" s="113"/>
      <c r="M134" s="36" t="s">
        <v>161</v>
      </c>
      <c r="N134" s="15">
        <f>(-1)*N21+(-1)*N32+N130</f>
        <v>0</v>
      </c>
      <c r="O134" s="15">
        <f>(-1)*O21+(-1)*O32+O130</f>
        <v>0</v>
      </c>
      <c r="P134" s="15">
        <f>(-1)*P21+(-1)*P32+P130</f>
        <v>0</v>
      </c>
      <c r="Q134" s="15">
        <f>(-1)*Q21+(-1)*Q32+Q130</f>
        <v>0</v>
      </c>
      <c r="R134" s="18">
        <f>S134+U134+Z134</f>
        <v>0</v>
      </c>
      <c r="S134" s="15">
        <f t="shared" ref="S134:AC134" si="71">S61+(-1)*(S64+S67+S75+S79+S93)+S130</f>
        <v>0</v>
      </c>
      <c r="T134" s="15">
        <f>T61+(-1)*(T64+T67+T75+T79+T93)+T130</f>
        <v>0</v>
      </c>
      <c r="U134" s="15">
        <f t="shared" si="71"/>
        <v>0</v>
      </c>
      <c r="V134" s="15">
        <f t="shared" si="71"/>
        <v>0</v>
      </c>
      <c r="W134" s="15">
        <f t="shared" si="71"/>
        <v>0</v>
      </c>
      <c r="X134" s="15">
        <f t="shared" si="71"/>
        <v>0</v>
      </c>
      <c r="Y134" s="15">
        <f t="shared" si="71"/>
        <v>0</v>
      </c>
      <c r="Z134" s="15">
        <f t="shared" si="71"/>
        <v>0</v>
      </c>
      <c r="AA134" s="15">
        <f t="shared" si="71"/>
        <v>0</v>
      </c>
      <c r="AB134" s="15">
        <f t="shared" si="71"/>
        <v>0</v>
      </c>
      <c r="AC134" s="15">
        <f t="shared" si="71"/>
        <v>0</v>
      </c>
      <c r="AD134" s="29">
        <f>O134+P134+Q134+R134+AC134</f>
        <v>0</v>
      </c>
      <c r="AE134" s="18">
        <f>AF134+AG134</f>
        <v>0</v>
      </c>
      <c r="AF134" s="15">
        <f t="shared" ref="AF134:AK134" si="72">AF61+(-1)*(AF64+AF67+AF75+AF79+AF93)+AF130</f>
        <v>0</v>
      </c>
      <c r="AG134" s="15">
        <f t="shared" si="72"/>
        <v>0</v>
      </c>
      <c r="AH134" s="15">
        <f t="shared" si="72"/>
        <v>0</v>
      </c>
      <c r="AI134" s="15">
        <f t="shared" si="72"/>
        <v>0</v>
      </c>
      <c r="AJ134" s="15">
        <f t="shared" si="72"/>
        <v>0</v>
      </c>
      <c r="AK134" s="15">
        <f t="shared" si="72"/>
        <v>0</v>
      </c>
      <c r="AL134" s="18">
        <f>AE134+AI134+AJ134+AK134</f>
        <v>0</v>
      </c>
      <c r="AM134" s="15">
        <f>AM61+(-1)*(AM64+AM67+AM75+AM79+AM93)+AM130</f>
        <v>0</v>
      </c>
      <c r="AN134" s="15">
        <f>AN61+(-1)*(AN64+AN67+AN75+AN79+AN93)+AN130</f>
        <v>0</v>
      </c>
      <c r="AO134" s="15">
        <f>AO61+(-1)*(AO64+AO67+AO75+AO79+AO93)+AO130</f>
        <v>0</v>
      </c>
      <c r="AP134" s="15">
        <f>AP61+(-1)*(AP64+AP67+AP75+AP79+AP93)+AP130</f>
        <v>0</v>
      </c>
      <c r="AQ134" s="18">
        <f>AM134+AN134+AO134+AP134</f>
        <v>0</v>
      </c>
      <c r="AR134" s="18">
        <f>AD134+AL134+AQ134</f>
        <v>0</v>
      </c>
      <c r="AS134" s="18">
        <f>AT134+AU134+AV134+AW134+AZ134+BA134</f>
        <v>0</v>
      </c>
      <c r="AT134" s="15">
        <f t="shared" ref="AT134:BF134" si="73">AT61+(-1)*(AT64+AT67+AT75+AT79+AT93)+AT130</f>
        <v>0</v>
      </c>
      <c r="AU134" s="15">
        <f t="shared" si="73"/>
        <v>0</v>
      </c>
      <c r="AV134" s="15">
        <f t="shared" si="73"/>
        <v>0</v>
      </c>
      <c r="AW134" s="15">
        <f t="shared" si="73"/>
        <v>0</v>
      </c>
      <c r="AX134" s="15">
        <f t="shared" si="73"/>
        <v>0</v>
      </c>
      <c r="AY134" s="15">
        <f t="shared" si="73"/>
        <v>0</v>
      </c>
      <c r="AZ134" s="15">
        <f t="shared" si="73"/>
        <v>0</v>
      </c>
      <c r="BA134" s="15">
        <f t="shared" si="73"/>
        <v>0</v>
      </c>
      <c r="BB134" s="15">
        <f t="shared" si="73"/>
        <v>0</v>
      </c>
      <c r="BC134" s="15">
        <f t="shared" si="73"/>
        <v>-4000</v>
      </c>
      <c r="BD134" s="15">
        <f t="shared" si="73"/>
        <v>-3000</v>
      </c>
      <c r="BE134" s="15">
        <f t="shared" si="73"/>
        <v>-1020</v>
      </c>
      <c r="BF134" s="15">
        <f t="shared" si="73"/>
        <v>0</v>
      </c>
      <c r="BG134" s="18">
        <f>AS134+BB134+BC134+BD134+BE134+BF134</f>
        <v>-8020</v>
      </c>
      <c r="BH134" s="30">
        <f t="shared" si="53"/>
        <v>-8020</v>
      </c>
      <c r="BI134" s="8"/>
      <c r="BJ134" s="69"/>
      <c r="BK134" s="69"/>
      <c r="BL134" s="70"/>
      <c r="BM134" s="50"/>
      <c r="BN134" s="31">
        <f>BH134+BI134+BJ134+BK134+BL134</f>
        <v>-8020</v>
      </c>
    </row>
    <row r="135" spans="4:66" ht="12" customHeight="1" x14ac:dyDescent="0.3">
      <c r="D135" s="153"/>
      <c r="E135" s="154"/>
      <c r="F135" s="102" t="s">
        <v>564</v>
      </c>
      <c r="G135" s="128"/>
      <c r="H135" s="129" t="s">
        <v>565</v>
      </c>
      <c r="I135" s="132" t="s">
        <v>540</v>
      </c>
      <c r="J135" s="112" t="s">
        <v>566</v>
      </c>
      <c r="K135" s="113" t="s">
        <v>567</v>
      </c>
      <c r="L135" s="113"/>
      <c r="M135" s="36" t="s">
        <v>162</v>
      </c>
      <c r="N135" s="22"/>
      <c r="O135" s="22"/>
      <c r="P135" s="22"/>
      <c r="Q135" s="22"/>
      <c r="R135" s="25"/>
      <c r="S135" s="25"/>
      <c r="T135" s="25"/>
      <c r="U135" s="25"/>
      <c r="V135" s="25"/>
      <c r="W135" s="25"/>
      <c r="X135" s="25"/>
      <c r="Y135" s="25"/>
      <c r="Z135" s="25"/>
      <c r="AA135" s="25"/>
      <c r="AB135" s="25"/>
      <c r="AC135" s="25"/>
      <c r="AD135" s="25"/>
      <c r="AE135" s="25"/>
      <c r="AF135" s="25"/>
      <c r="AG135" s="25"/>
      <c r="AH135" s="25"/>
      <c r="AI135" s="25"/>
      <c r="AJ135" s="25"/>
      <c r="AK135" s="25"/>
      <c r="AL135" s="25"/>
      <c r="AM135" s="25"/>
      <c r="AN135" s="25"/>
      <c r="AO135" s="25"/>
      <c r="AP135" s="25"/>
      <c r="AQ135" s="25"/>
      <c r="AR135" s="25"/>
      <c r="AS135" s="25"/>
      <c r="AT135" s="25"/>
      <c r="AU135" s="25"/>
      <c r="AV135" s="25"/>
      <c r="AW135" s="25"/>
      <c r="AX135" s="25"/>
      <c r="AY135" s="25"/>
      <c r="AZ135" s="25"/>
      <c r="BA135" s="25"/>
      <c r="BB135" s="25"/>
      <c r="BC135" s="25"/>
      <c r="BD135" s="25"/>
      <c r="BE135" s="25"/>
      <c r="BF135" s="25"/>
      <c r="BG135" s="25"/>
      <c r="BH135" s="25"/>
      <c r="BI135" s="8"/>
      <c r="BJ135" s="5"/>
      <c r="BK135" s="46"/>
      <c r="BL135" s="5"/>
      <c r="BM135" s="50"/>
      <c r="BN135" s="8"/>
    </row>
    <row r="136" spans="4:66" ht="12" customHeight="1" x14ac:dyDescent="0.3">
      <c r="D136" s="153"/>
      <c r="E136" s="154"/>
      <c r="F136" s="102"/>
      <c r="G136" s="128"/>
      <c r="H136" s="130"/>
      <c r="I136" s="133"/>
      <c r="J136" s="112"/>
      <c r="K136" s="109" t="s">
        <v>568</v>
      </c>
      <c r="L136" s="109"/>
      <c r="M136" s="36" t="s">
        <v>163</v>
      </c>
      <c r="N136" s="22"/>
      <c r="O136" s="22"/>
      <c r="P136" s="22"/>
      <c r="Q136" s="22"/>
      <c r="R136" s="25"/>
      <c r="S136" s="25"/>
      <c r="T136" s="25"/>
      <c r="U136" s="25"/>
      <c r="V136" s="25"/>
      <c r="W136" s="25"/>
      <c r="X136" s="25"/>
      <c r="Y136" s="25"/>
      <c r="Z136" s="25"/>
      <c r="AA136" s="25"/>
      <c r="AB136" s="25"/>
      <c r="AC136" s="25"/>
      <c r="AD136" s="25"/>
      <c r="AE136" s="25"/>
      <c r="AF136" s="25"/>
      <c r="AG136" s="25"/>
      <c r="AH136" s="25"/>
      <c r="AI136" s="25"/>
      <c r="AJ136" s="25"/>
      <c r="AK136" s="25"/>
      <c r="AL136" s="25"/>
      <c r="AM136" s="25"/>
      <c r="AN136" s="25"/>
      <c r="AO136" s="25"/>
      <c r="AP136" s="25"/>
      <c r="AQ136" s="25"/>
      <c r="AR136" s="25"/>
      <c r="AS136" s="25"/>
      <c r="AT136" s="25"/>
      <c r="AU136" s="25"/>
      <c r="AV136" s="25"/>
      <c r="AW136" s="25"/>
      <c r="AX136" s="25"/>
      <c r="AY136" s="25"/>
      <c r="AZ136" s="25"/>
      <c r="BA136" s="25"/>
      <c r="BB136" s="25"/>
      <c r="BC136" s="25"/>
      <c r="BD136" s="25"/>
      <c r="BE136" s="25"/>
      <c r="BF136" s="25"/>
      <c r="BG136" s="25"/>
      <c r="BH136" s="25"/>
      <c r="BI136" s="8"/>
      <c r="BJ136" s="5"/>
      <c r="BK136" s="46"/>
      <c r="BL136" s="5"/>
      <c r="BM136" s="50"/>
      <c r="BN136" s="8"/>
    </row>
    <row r="137" spans="4:66" ht="12" customHeight="1" x14ac:dyDescent="0.3">
      <c r="D137" s="153"/>
      <c r="E137" s="154"/>
      <c r="F137" s="102"/>
      <c r="G137" s="128"/>
      <c r="H137" s="130"/>
      <c r="I137" s="133"/>
      <c r="J137" s="112"/>
      <c r="K137" s="135" t="s">
        <v>455</v>
      </c>
      <c r="L137" s="135"/>
      <c r="M137" s="36" t="s">
        <v>164</v>
      </c>
      <c r="N137" s="22"/>
      <c r="O137" s="22"/>
      <c r="P137" s="22"/>
      <c r="Q137" s="22"/>
      <c r="R137" s="25"/>
      <c r="S137" s="25"/>
      <c r="T137" s="25"/>
      <c r="U137" s="25"/>
      <c r="V137" s="25"/>
      <c r="W137" s="25"/>
      <c r="X137" s="25"/>
      <c r="Y137" s="25"/>
      <c r="Z137" s="25"/>
      <c r="AA137" s="25"/>
      <c r="AB137" s="25"/>
      <c r="AC137" s="25"/>
      <c r="AD137" s="25"/>
      <c r="AE137" s="25"/>
      <c r="AF137" s="25"/>
      <c r="AG137" s="25"/>
      <c r="AH137" s="25"/>
      <c r="AI137" s="25"/>
      <c r="AJ137" s="25"/>
      <c r="AK137" s="25"/>
      <c r="AL137" s="25"/>
      <c r="AM137" s="25"/>
      <c r="AN137" s="25"/>
      <c r="AO137" s="25"/>
      <c r="AP137" s="25"/>
      <c r="AQ137" s="25"/>
      <c r="AR137" s="25"/>
      <c r="AS137" s="25"/>
      <c r="AT137" s="25"/>
      <c r="AU137" s="25"/>
      <c r="AV137" s="25"/>
      <c r="AW137" s="25"/>
      <c r="AX137" s="25"/>
      <c r="AY137" s="25"/>
      <c r="AZ137" s="25"/>
      <c r="BA137" s="25"/>
      <c r="BB137" s="25"/>
      <c r="BC137" s="25"/>
      <c r="BD137" s="25"/>
      <c r="BE137" s="25"/>
      <c r="BF137" s="25"/>
      <c r="BG137" s="25"/>
      <c r="BH137" s="25"/>
      <c r="BI137" s="8"/>
      <c r="BJ137" s="5"/>
      <c r="BK137" s="46"/>
      <c r="BL137" s="5"/>
      <c r="BM137" s="50"/>
      <c r="BN137" s="8"/>
    </row>
    <row r="138" spans="4:66" ht="12" customHeight="1" x14ac:dyDescent="0.3">
      <c r="D138" s="153"/>
      <c r="E138" s="154"/>
      <c r="F138" s="102"/>
      <c r="G138" s="128"/>
      <c r="H138" s="130"/>
      <c r="I138" s="133"/>
      <c r="J138" s="112"/>
      <c r="K138" s="135" t="s">
        <v>456</v>
      </c>
      <c r="L138" s="135"/>
      <c r="M138" s="36" t="s">
        <v>165</v>
      </c>
      <c r="N138" s="22"/>
      <c r="O138" s="22"/>
      <c r="P138" s="22"/>
      <c r="Q138" s="22"/>
      <c r="R138" s="32" t="str">
        <f>IF(AND(ISNUMBER(R26), R26&gt;0), CONCATENATE((1-R26/(R66+R68))*100,"%")," ")</f>
        <v xml:space="preserve"> </v>
      </c>
      <c r="S138" s="32" t="str">
        <f>IF(AND(ISNUMBER(S26), S26&gt;0), CONCATENATE((1-S26/(S66+S68))*100,"%")," ")</f>
        <v xml:space="preserve"> </v>
      </c>
      <c r="T138" s="32" t="str">
        <f>IF(AND(ISNUMBER(T26), T26&gt;0), CONCATENATE((1-T26/(T66+T68))*100,"%")," ")</f>
        <v xml:space="preserve"> </v>
      </c>
      <c r="U138" s="32" t="str">
        <f>IF(AND(ISNUMBER(U26), U26&gt;0), CONCATENATE((1-U26/(U66+U68))*100,"%")," ")</f>
        <v xml:space="preserve"> </v>
      </c>
      <c r="V138" s="32" t="str">
        <f>IF(AND(ISNUMBER(V26), V26&gt;0), CONCATENATE((1-V26/(V66+V68))*100,"%")," ")</f>
        <v xml:space="preserve"> </v>
      </c>
      <c r="W138" s="32"/>
      <c r="X138" s="32"/>
      <c r="Y138" s="32"/>
      <c r="Z138" s="32" t="str">
        <f>IF(AND(ISNUMBER(Z26), Z26&gt;0), CONCATENATE((1-Z26/(Z66+Z68))*100,"%")," ")</f>
        <v xml:space="preserve"> </v>
      </c>
      <c r="AA138" s="32" t="str">
        <f>IF(AND(ISNUMBER(AA26), AA26&gt;0), CONCATENATE((1-AA26/(AA66+AA68))*100,"%")," ")</f>
        <v xml:space="preserve"> </v>
      </c>
      <c r="AB138" s="32"/>
      <c r="AC138" s="32" t="str">
        <f t="shared" ref="AC138:BH138" si="74">IF(AND(ISNUMBER(AC26), AC26&gt;0), CONCATENATE((1-AC26/(AC66+AC68))*100,"%")," ")</f>
        <v xml:space="preserve"> </v>
      </c>
      <c r="AD138" s="32" t="str">
        <f t="shared" si="74"/>
        <v xml:space="preserve"> </v>
      </c>
      <c r="AE138" s="32" t="str">
        <f t="shared" si="74"/>
        <v xml:space="preserve"> </v>
      </c>
      <c r="AF138" s="32" t="str">
        <f t="shared" si="74"/>
        <v xml:space="preserve"> </v>
      </c>
      <c r="AG138" s="32" t="str">
        <f t="shared" si="74"/>
        <v xml:space="preserve"> </v>
      </c>
      <c r="AH138" s="32" t="str">
        <f t="shared" si="74"/>
        <v xml:space="preserve"> </v>
      </c>
      <c r="AI138" s="32" t="str">
        <f t="shared" si="74"/>
        <v xml:space="preserve"> </v>
      </c>
      <c r="AJ138" s="32" t="str">
        <f t="shared" si="74"/>
        <v xml:space="preserve"> </v>
      </c>
      <c r="AK138" s="32" t="str">
        <f t="shared" si="74"/>
        <v xml:space="preserve"> </v>
      </c>
      <c r="AL138" s="32" t="str">
        <f t="shared" si="74"/>
        <v xml:space="preserve"> </v>
      </c>
      <c r="AM138" s="32" t="str">
        <f t="shared" si="74"/>
        <v xml:space="preserve"> </v>
      </c>
      <c r="AN138" s="32" t="str">
        <f t="shared" si="74"/>
        <v xml:space="preserve"> </v>
      </c>
      <c r="AO138" s="32" t="str">
        <f t="shared" si="74"/>
        <v xml:space="preserve"> </v>
      </c>
      <c r="AP138" s="32" t="str">
        <f t="shared" si="74"/>
        <v xml:space="preserve"> </v>
      </c>
      <c r="AQ138" s="32" t="str">
        <f t="shared" si="74"/>
        <v xml:space="preserve"> </v>
      </c>
      <c r="AR138" s="32" t="str">
        <f t="shared" si="74"/>
        <v xml:space="preserve"> </v>
      </c>
      <c r="AS138" s="32" t="str">
        <f t="shared" si="74"/>
        <v xml:space="preserve"> </v>
      </c>
      <c r="AT138" s="32" t="str">
        <f t="shared" si="74"/>
        <v xml:space="preserve"> </v>
      </c>
      <c r="AU138" s="32" t="str">
        <f t="shared" si="74"/>
        <v xml:space="preserve"> </v>
      </c>
      <c r="AV138" s="32" t="str">
        <f t="shared" si="74"/>
        <v xml:space="preserve"> </v>
      </c>
      <c r="AW138" s="32" t="str">
        <f t="shared" si="74"/>
        <v xml:space="preserve"> </v>
      </c>
      <c r="AX138" s="32" t="str">
        <f t="shared" si="74"/>
        <v xml:space="preserve"> </v>
      </c>
      <c r="AY138" s="32" t="str">
        <f t="shared" si="74"/>
        <v xml:space="preserve"> </v>
      </c>
      <c r="AZ138" s="32" t="str">
        <f t="shared" si="74"/>
        <v xml:space="preserve"> </v>
      </c>
      <c r="BA138" s="32" t="str">
        <f t="shared" si="74"/>
        <v xml:space="preserve"> </v>
      </c>
      <c r="BB138" s="32" t="str">
        <f t="shared" si="74"/>
        <v xml:space="preserve"> </v>
      </c>
      <c r="BC138" s="32" t="str">
        <f t="shared" si="74"/>
        <v xml:space="preserve"> </v>
      </c>
      <c r="BD138" s="32" t="str">
        <f t="shared" si="74"/>
        <v xml:space="preserve"> </v>
      </c>
      <c r="BE138" s="32" t="str">
        <f t="shared" si="74"/>
        <v xml:space="preserve"> </v>
      </c>
      <c r="BF138" s="32" t="str">
        <f t="shared" si="74"/>
        <v xml:space="preserve"> </v>
      </c>
      <c r="BG138" s="32" t="str">
        <f t="shared" si="74"/>
        <v xml:space="preserve"> </v>
      </c>
      <c r="BH138" s="32" t="str">
        <f t="shared" si="74"/>
        <v xml:space="preserve"> </v>
      </c>
      <c r="BI138" s="8"/>
      <c r="BJ138" s="5"/>
      <c r="BK138" s="46"/>
      <c r="BL138" s="5"/>
      <c r="BM138" s="50"/>
      <c r="BN138" s="8"/>
    </row>
    <row r="139" spans="4:66" ht="12" customHeight="1" x14ac:dyDescent="0.3">
      <c r="D139" s="153"/>
      <c r="E139" s="154"/>
      <c r="F139" s="102"/>
      <c r="G139" s="128"/>
      <c r="H139" s="130"/>
      <c r="I139" s="133"/>
      <c r="J139" s="112" t="s">
        <v>569</v>
      </c>
      <c r="K139" s="138" t="s">
        <v>570</v>
      </c>
      <c r="L139" s="138"/>
      <c r="M139" s="36" t="s">
        <v>166</v>
      </c>
      <c r="N139" s="22"/>
      <c r="O139" s="22"/>
      <c r="P139" s="22"/>
      <c r="Q139" s="22"/>
      <c r="R139" s="25"/>
      <c r="S139" s="25"/>
      <c r="T139" s="25"/>
      <c r="U139" s="25"/>
      <c r="V139" s="25"/>
      <c r="W139" s="25"/>
      <c r="X139" s="25"/>
      <c r="Y139" s="25"/>
      <c r="Z139" s="25"/>
      <c r="AA139" s="25"/>
      <c r="AB139" s="25"/>
      <c r="AC139" s="25"/>
      <c r="AD139" s="25"/>
      <c r="AE139" s="25"/>
      <c r="AF139" s="25"/>
      <c r="AG139" s="25"/>
      <c r="AH139" s="25"/>
      <c r="AI139" s="25"/>
      <c r="AJ139" s="25"/>
      <c r="AK139" s="25"/>
      <c r="AL139" s="25"/>
      <c r="AM139" s="25"/>
      <c r="AN139" s="25"/>
      <c r="AO139" s="25"/>
      <c r="AP139" s="25"/>
      <c r="AQ139" s="25"/>
      <c r="AR139" s="25"/>
      <c r="AS139" s="25"/>
      <c r="AT139" s="25"/>
      <c r="AU139" s="25"/>
      <c r="AV139" s="25"/>
      <c r="AW139" s="25"/>
      <c r="AX139" s="25"/>
      <c r="AY139" s="25"/>
      <c r="AZ139" s="25"/>
      <c r="BA139" s="25"/>
      <c r="BB139" s="25"/>
      <c r="BC139" s="25"/>
      <c r="BD139" s="25"/>
      <c r="BE139" s="25"/>
      <c r="BF139" s="25"/>
      <c r="BG139" s="25"/>
      <c r="BH139" s="25"/>
      <c r="BI139" s="8"/>
      <c r="BJ139" s="5"/>
      <c r="BK139" s="46"/>
      <c r="BL139" s="5"/>
      <c r="BM139" s="50"/>
      <c r="BN139" s="8"/>
    </row>
    <row r="140" spans="4:66" ht="12" customHeight="1" x14ac:dyDescent="0.3">
      <c r="D140" s="153"/>
      <c r="E140" s="154"/>
      <c r="F140" s="102"/>
      <c r="G140" s="128"/>
      <c r="H140" s="130"/>
      <c r="I140" s="133"/>
      <c r="J140" s="112"/>
      <c r="K140" s="135" t="s">
        <v>571</v>
      </c>
      <c r="L140" s="135"/>
      <c r="M140" s="36" t="s">
        <v>167</v>
      </c>
      <c r="N140" s="22"/>
      <c r="O140" s="22"/>
      <c r="P140" s="22"/>
      <c r="Q140" s="22"/>
      <c r="R140" s="25"/>
      <c r="S140" s="25"/>
      <c r="T140" s="25"/>
      <c r="U140" s="25"/>
      <c r="V140" s="25"/>
      <c r="W140" s="25"/>
      <c r="X140" s="25"/>
      <c r="Y140" s="25"/>
      <c r="Z140" s="25"/>
      <c r="AA140" s="25"/>
      <c r="AB140" s="25"/>
      <c r="AC140" s="25"/>
      <c r="AD140" s="25"/>
      <c r="AE140" s="25"/>
      <c r="AF140" s="25"/>
      <c r="AG140" s="25"/>
      <c r="AH140" s="25"/>
      <c r="AI140" s="25"/>
      <c r="AJ140" s="25"/>
      <c r="AK140" s="25"/>
      <c r="AL140" s="25"/>
      <c r="AM140" s="25"/>
      <c r="AN140" s="25"/>
      <c r="AO140" s="25"/>
      <c r="AP140" s="25"/>
      <c r="AQ140" s="25"/>
      <c r="AR140" s="25"/>
      <c r="AS140" s="25"/>
      <c r="AT140" s="25"/>
      <c r="AU140" s="25"/>
      <c r="AV140" s="25"/>
      <c r="AW140" s="25"/>
      <c r="AX140" s="25"/>
      <c r="AY140" s="25"/>
      <c r="AZ140" s="25"/>
      <c r="BA140" s="25"/>
      <c r="BB140" s="25"/>
      <c r="BC140" s="25"/>
      <c r="BD140" s="25"/>
      <c r="BE140" s="25"/>
      <c r="BF140" s="25"/>
      <c r="BG140" s="25"/>
      <c r="BH140" s="25"/>
      <c r="BI140" s="13"/>
      <c r="BJ140" s="3"/>
      <c r="BK140" s="47"/>
      <c r="BL140" s="3"/>
      <c r="BM140" s="51"/>
      <c r="BN140" s="13"/>
    </row>
    <row r="141" spans="4:66" ht="12" customHeight="1" x14ac:dyDescent="0.3">
      <c r="D141" s="153"/>
      <c r="E141" s="154"/>
      <c r="F141" s="102"/>
      <c r="G141" s="128"/>
      <c r="H141" s="130"/>
      <c r="I141" s="133"/>
      <c r="J141" s="112"/>
      <c r="K141" s="135" t="s">
        <v>456</v>
      </c>
      <c r="L141" s="135"/>
      <c r="M141" s="36" t="s">
        <v>168</v>
      </c>
      <c r="N141" s="22"/>
      <c r="O141" s="22"/>
      <c r="P141" s="22"/>
      <c r="Q141" s="22"/>
      <c r="R141" s="32" t="str">
        <f t="shared" ref="R141:V141" si="75">IF(AND(ISNUMBER(R47), R47&gt;0), CONCATENATE((1-R47/R71)*100, "%"), " ")</f>
        <v xml:space="preserve"> </v>
      </c>
      <c r="S141" s="32" t="str">
        <f t="shared" si="75"/>
        <v xml:space="preserve"> </v>
      </c>
      <c r="T141" s="32" t="str">
        <f t="shared" si="75"/>
        <v xml:space="preserve"> </v>
      </c>
      <c r="U141" s="32" t="str">
        <f t="shared" si="75"/>
        <v xml:space="preserve"> </v>
      </c>
      <c r="V141" s="32" t="str">
        <f t="shared" si="75"/>
        <v xml:space="preserve"> </v>
      </c>
      <c r="W141" s="32"/>
      <c r="X141" s="32"/>
      <c r="Y141" s="32"/>
      <c r="Z141" s="32" t="str">
        <f>IF(AND(ISNUMBER(Z47), Z47&gt;0), CONCATENATE((1-Z47/Z71)*100, "%"), " ")</f>
        <v xml:space="preserve"> </v>
      </c>
      <c r="AA141" s="32" t="str">
        <f>IF(AND(ISNUMBER(AA47), AA47&gt;0), CONCATENATE((1-AA47/AA71)*100, "%"), " ")</f>
        <v xml:space="preserve"> </v>
      </c>
      <c r="AB141" s="32"/>
      <c r="AC141" s="32" t="str">
        <f t="shared" ref="AC141:BH141" si="76">IF(AND(ISNUMBER(AC47), AC47&gt;0), CONCATENATE((1-AC47/AC71)*100, "%"), " ")</f>
        <v xml:space="preserve"> </v>
      </c>
      <c r="AD141" s="32" t="str">
        <f t="shared" si="76"/>
        <v xml:space="preserve"> </v>
      </c>
      <c r="AE141" s="32" t="str">
        <f t="shared" si="76"/>
        <v xml:space="preserve"> </v>
      </c>
      <c r="AF141" s="32" t="str">
        <f t="shared" si="76"/>
        <v xml:space="preserve"> </v>
      </c>
      <c r="AG141" s="32" t="str">
        <f t="shared" si="76"/>
        <v xml:space="preserve"> </v>
      </c>
      <c r="AH141" s="32" t="str">
        <f t="shared" si="76"/>
        <v xml:space="preserve"> </v>
      </c>
      <c r="AI141" s="32" t="str">
        <f t="shared" si="76"/>
        <v xml:space="preserve"> </v>
      </c>
      <c r="AJ141" s="32" t="str">
        <f t="shared" si="76"/>
        <v xml:space="preserve"> </v>
      </c>
      <c r="AK141" s="32" t="str">
        <f t="shared" si="76"/>
        <v xml:space="preserve"> </v>
      </c>
      <c r="AL141" s="32" t="str">
        <f t="shared" si="76"/>
        <v xml:space="preserve"> </v>
      </c>
      <c r="AM141" s="32" t="str">
        <f t="shared" si="76"/>
        <v xml:space="preserve"> </v>
      </c>
      <c r="AN141" s="32" t="str">
        <f t="shared" si="76"/>
        <v xml:space="preserve"> </v>
      </c>
      <c r="AO141" s="32" t="str">
        <f t="shared" si="76"/>
        <v xml:space="preserve"> </v>
      </c>
      <c r="AP141" s="32" t="str">
        <f t="shared" si="76"/>
        <v xml:space="preserve"> </v>
      </c>
      <c r="AQ141" s="32" t="str">
        <f t="shared" si="76"/>
        <v xml:space="preserve"> </v>
      </c>
      <c r="AR141" s="32" t="str">
        <f t="shared" si="76"/>
        <v xml:space="preserve"> </v>
      </c>
      <c r="AS141" s="32" t="str">
        <f t="shared" si="76"/>
        <v xml:space="preserve"> </v>
      </c>
      <c r="AT141" s="32" t="str">
        <f t="shared" si="76"/>
        <v xml:space="preserve"> </v>
      </c>
      <c r="AU141" s="32" t="str">
        <f t="shared" si="76"/>
        <v xml:space="preserve"> </v>
      </c>
      <c r="AV141" s="32" t="str">
        <f t="shared" si="76"/>
        <v xml:space="preserve"> </v>
      </c>
      <c r="AW141" s="32" t="str">
        <f t="shared" si="76"/>
        <v xml:space="preserve"> </v>
      </c>
      <c r="AX141" s="32" t="str">
        <f t="shared" si="76"/>
        <v xml:space="preserve"> </v>
      </c>
      <c r="AY141" s="32" t="str">
        <f t="shared" si="76"/>
        <v xml:space="preserve"> </v>
      </c>
      <c r="AZ141" s="32" t="str">
        <f t="shared" si="76"/>
        <v xml:space="preserve"> </v>
      </c>
      <c r="BA141" s="32" t="str">
        <f t="shared" si="76"/>
        <v xml:space="preserve"> </v>
      </c>
      <c r="BB141" s="32" t="str">
        <f t="shared" si="76"/>
        <v xml:space="preserve"> </v>
      </c>
      <c r="BC141" s="32" t="str">
        <f t="shared" si="76"/>
        <v xml:space="preserve"> </v>
      </c>
      <c r="BD141" s="32" t="str">
        <f t="shared" si="76"/>
        <v xml:space="preserve"> </v>
      </c>
      <c r="BE141" s="32" t="str">
        <f t="shared" si="76"/>
        <v xml:space="preserve"> </v>
      </c>
      <c r="BF141" s="32" t="str">
        <f t="shared" si="76"/>
        <v xml:space="preserve"> </v>
      </c>
      <c r="BG141" s="32" t="str">
        <f t="shared" si="76"/>
        <v xml:space="preserve"> </v>
      </c>
      <c r="BH141" s="32" t="str">
        <f t="shared" si="76"/>
        <v xml:space="preserve"> </v>
      </c>
      <c r="BI141" s="13"/>
      <c r="BJ141" s="3"/>
      <c r="BK141" s="47"/>
      <c r="BL141" s="3"/>
      <c r="BM141" s="51"/>
      <c r="BN141" s="13"/>
    </row>
    <row r="142" spans="4:66" ht="12" customHeight="1" x14ac:dyDescent="0.3">
      <c r="D142" s="153"/>
      <c r="E142" s="154"/>
      <c r="F142" s="102"/>
      <c r="G142" s="128"/>
      <c r="H142" s="130"/>
      <c r="I142" s="133"/>
      <c r="J142" s="112"/>
      <c r="K142" s="109" t="s">
        <v>483</v>
      </c>
      <c r="L142" s="109"/>
      <c r="M142" s="36" t="s">
        <v>169</v>
      </c>
      <c r="N142" s="22"/>
      <c r="O142" s="22"/>
      <c r="P142" s="22"/>
      <c r="Q142" s="22"/>
      <c r="R142" s="25"/>
      <c r="S142" s="25"/>
      <c r="T142" s="25"/>
      <c r="U142" s="25"/>
      <c r="V142" s="25"/>
      <c r="W142" s="25"/>
      <c r="X142" s="25"/>
      <c r="Y142" s="25"/>
      <c r="Z142" s="25"/>
      <c r="AA142" s="25"/>
      <c r="AB142" s="25"/>
      <c r="AC142" s="25"/>
      <c r="AD142" s="25"/>
      <c r="AE142" s="25"/>
      <c r="AF142" s="25"/>
      <c r="AG142" s="25"/>
      <c r="AH142" s="25"/>
      <c r="AI142" s="25"/>
      <c r="AJ142" s="25"/>
      <c r="AK142" s="25"/>
      <c r="AL142" s="25"/>
      <c r="AM142" s="25"/>
      <c r="AN142" s="25"/>
      <c r="AO142" s="25"/>
      <c r="AP142" s="25"/>
      <c r="AQ142" s="25"/>
      <c r="AR142" s="25"/>
      <c r="AS142" s="25"/>
      <c r="AT142" s="25"/>
      <c r="AU142" s="25"/>
      <c r="AV142" s="25"/>
      <c r="AW142" s="25"/>
      <c r="AX142" s="25"/>
      <c r="AY142" s="25"/>
      <c r="AZ142" s="25"/>
      <c r="BA142" s="25"/>
      <c r="BB142" s="25"/>
      <c r="BC142" s="25"/>
      <c r="BD142" s="25"/>
      <c r="BE142" s="25"/>
      <c r="BF142" s="25"/>
      <c r="BG142" s="25"/>
      <c r="BH142" s="25"/>
      <c r="BI142" s="8"/>
      <c r="BJ142" s="5"/>
      <c r="BK142" s="46"/>
      <c r="BL142" s="5"/>
      <c r="BM142" s="50"/>
      <c r="BN142" s="8"/>
    </row>
    <row r="143" spans="4:66" ht="12" customHeight="1" x14ac:dyDescent="0.3">
      <c r="D143" s="153"/>
      <c r="E143" s="154"/>
      <c r="F143" s="102"/>
      <c r="G143" s="128"/>
      <c r="H143" s="130"/>
      <c r="I143" s="133"/>
      <c r="J143" s="112" t="s">
        <v>572</v>
      </c>
      <c r="K143" s="113" t="s">
        <v>573</v>
      </c>
      <c r="L143" s="113"/>
      <c r="M143" s="36" t="s">
        <v>170</v>
      </c>
      <c r="N143" s="22"/>
      <c r="O143" s="22"/>
      <c r="P143" s="22"/>
      <c r="Q143" s="22"/>
      <c r="R143" s="25"/>
      <c r="S143" s="25"/>
      <c r="T143" s="25"/>
      <c r="U143" s="103" t="s">
        <v>6</v>
      </c>
      <c r="V143" s="104"/>
      <c r="W143" s="104"/>
      <c r="X143" s="104"/>
      <c r="Y143" s="104"/>
      <c r="Z143" s="104"/>
      <c r="AA143" s="104"/>
      <c r="AB143" s="104"/>
      <c r="AC143" s="104"/>
      <c r="AD143" s="104"/>
      <c r="AE143" s="104"/>
      <c r="AF143" s="104"/>
      <c r="AG143" s="104"/>
      <c r="AH143" s="104"/>
      <c r="AI143" s="104"/>
      <c r="AJ143" s="104"/>
      <c r="AK143" s="104"/>
      <c r="AL143" s="104"/>
      <c r="AM143" s="104"/>
      <c r="AN143" s="104"/>
      <c r="AO143" s="104"/>
      <c r="AP143" s="104"/>
      <c r="AQ143" s="104"/>
      <c r="AR143" s="104"/>
      <c r="AS143" s="104"/>
      <c r="AT143" s="104"/>
      <c r="AU143" s="104"/>
      <c r="AV143" s="104"/>
      <c r="AW143" s="104"/>
      <c r="AX143" s="104"/>
      <c r="AY143" s="104"/>
      <c r="AZ143" s="104"/>
      <c r="BA143" s="104"/>
      <c r="BB143" s="104"/>
      <c r="BC143" s="104"/>
      <c r="BD143" s="105"/>
      <c r="BE143" s="25"/>
      <c r="BF143" s="25"/>
      <c r="BG143" s="25"/>
      <c r="BH143" s="25"/>
      <c r="BI143" s="8"/>
      <c r="BJ143" s="5"/>
      <c r="BK143" s="49"/>
      <c r="BL143" s="5"/>
      <c r="BM143" s="50"/>
      <c r="BN143" s="8"/>
    </row>
    <row r="144" spans="4:66" ht="12" customHeight="1" x14ac:dyDescent="0.3">
      <c r="D144" s="153"/>
      <c r="E144" s="154"/>
      <c r="F144" s="102"/>
      <c r="G144" s="128"/>
      <c r="H144" s="130"/>
      <c r="I144" s="133"/>
      <c r="J144" s="112"/>
      <c r="K144" s="181" t="s">
        <v>489</v>
      </c>
      <c r="L144" s="182"/>
      <c r="M144" s="36" t="s">
        <v>171</v>
      </c>
      <c r="N144" s="22"/>
      <c r="O144" s="22"/>
      <c r="P144" s="22"/>
      <c r="Q144" s="22"/>
      <c r="R144" s="25"/>
      <c r="S144" s="25"/>
      <c r="T144" s="26"/>
      <c r="U144" s="106"/>
      <c r="V144" s="107"/>
      <c r="W144" s="107"/>
      <c r="X144" s="107"/>
      <c r="Y144" s="107"/>
      <c r="Z144" s="107"/>
      <c r="AA144" s="107"/>
      <c r="AB144" s="107"/>
      <c r="AC144" s="107"/>
      <c r="AD144" s="107"/>
      <c r="AE144" s="107"/>
      <c r="AF144" s="107"/>
      <c r="AG144" s="107"/>
      <c r="AH144" s="107"/>
      <c r="AI144" s="107"/>
      <c r="AJ144" s="107"/>
      <c r="AK144" s="107"/>
      <c r="AL144" s="107"/>
      <c r="AM144" s="107"/>
      <c r="AN144" s="107"/>
      <c r="AO144" s="107"/>
      <c r="AP144" s="107"/>
      <c r="AQ144" s="107"/>
      <c r="AR144" s="107"/>
      <c r="AS144" s="107"/>
      <c r="AT144" s="107"/>
      <c r="AU144" s="107"/>
      <c r="AV144" s="107"/>
      <c r="AW144" s="107"/>
      <c r="AX144" s="107"/>
      <c r="AY144" s="107"/>
      <c r="AZ144" s="107"/>
      <c r="BA144" s="107"/>
      <c r="BB144" s="107"/>
      <c r="BC144" s="107"/>
      <c r="BD144" s="108"/>
      <c r="BE144" s="25"/>
      <c r="BF144" s="25"/>
      <c r="BG144" s="25"/>
      <c r="BH144" s="25"/>
      <c r="BI144" s="8"/>
      <c r="BJ144" s="5"/>
      <c r="BK144" s="49"/>
      <c r="BL144" s="5"/>
      <c r="BM144" s="50"/>
      <c r="BN144" s="8"/>
    </row>
    <row r="145" spans="4:66" ht="12" customHeight="1" x14ac:dyDescent="0.3">
      <c r="D145" s="153"/>
      <c r="E145" s="154"/>
      <c r="F145" s="102"/>
      <c r="G145" s="128"/>
      <c r="H145" s="130"/>
      <c r="I145" s="133"/>
      <c r="J145" s="112"/>
      <c r="K145" s="135" t="s">
        <v>490</v>
      </c>
      <c r="L145" s="135"/>
      <c r="M145" s="36" t="s">
        <v>172</v>
      </c>
      <c r="N145" s="22"/>
      <c r="O145" s="22"/>
      <c r="P145" s="22"/>
      <c r="Q145" s="22"/>
      <c r="R145" s="25"/>
      <c r="S145" s="25"/>
      <c r="T145" s="25"/>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5"/>
      <c r="BA145" s="25"/>
      <c r="BB145" s="25"/>
      <c r="BC145" s="25"/>
      <c r="BD145" s="25"/>
      <c r="BE145" s="25"/>
      <c r="BF145" s="25"/>
      <c r="BG145" s="25"/>
      <c r="BH145" s="25"/>
      <c r="BI145" s="8"/>
      <c r="BJ145" s="5"/>
      <c r="BK145" s="49"/>
      <c r="BL145" s="5"/>
      <c r="BM145" s="50"/>
      <c r="BN145" s="8"/>
    </row>
    <row r="146" spans="4:66" ht="12" customHeight="1" x14ac:dyDescent="0.3">
      <c r="D146" s="153"/>
      <c r="E146" s="154"/>
      <c r="F146" s="102"/>
      <c r="G146" s="128"/>
      <c r="H146" s="131"/>
      <c r="I146" s="134"/>
      <c r="J146" s="112"/>
      <c r="K146" s="109" t="s">
        <v>491</v>
      </c>
      <c r="L146" s="109"/>
      <c r="M146" s="36" t="s">
        <v>173</v>
      </c>
      <c r="N146" s="22"/>
      <c r="O146" s="22"/>
      <c r="P146" s="22"/>
      <c r="Q146" s="22"/>
      <c r="R146" s="25"/>
      <c r="S146" s="25"/>
      <c r="T146" s="25"/>
      <c r="U146" s="25"/>
      <c r="V146" s="25"/>
      <c r="W146" s="25"/>
      <c r="X146" s="25"/>
      <c r="Y146" s="25"/>
      <c r="Z146" s="25"/>
      <c r="AA146" s="25"/>
      <c r="AB146" s="25"/>
      <c r="AC146" s="25"/>
      <c r="AD146" s="25"/>
      <c r="AE146" s="25"/>
      <c r="AF146" s="25"/>
      <c r="AG146" s="25"/>
      <c r="AH146" s="25"/>
      <c r="AI146" s="25"/>
      <c r="AJ146" s="25"/>
      <c r="AK146" s="25"/>
      <c r="AL146" s="25"/>
      <c r="AM146" s="25"/>
      <c r="AN146" s="25"/>
      <c r="AO146" s="25"/>
      <c r="AP146" s="25"/>
      <c r="AQ146" s="25"/>
      <c r="AR146" s="25"/>
      <c r="AS146" s="25"/>
      <c r="AT146" s="25"/>
      <c r="AU146" s="25"/>
      <c r="AV146" s="25"/>
      <c r="AW146" s="25"/>
      <c r="AX146" s="25"/>
      <c r="AY146" s="25"/>
      <c r="AZ146" s="25"/>
      <c r="BA146" s="25"/>
      <c r="BB146" s="25"/>
      <c r="BC146" s="25"/>
      <c r="BD146" s="25"/>
      <c r="BE146" s="25"/>
      <c r="BF146" s="25"/>
      <c r="BG146" s="25"/>
      <c r="BH146" s="25"/>
      <c r="BI146" s="8"/>
      <c r="BJ146" s="5"/>
      <c r="BK146" s="49"/>
      <c r="BL146" s="5"/>
      <c r="BM146" s="50"/>
      <c r="BN146" s="8"/>
    </row>
    <row r="147" spans="4:66" ht="12" customHeight="1" x14ac:dyDescent="0.3">
      <c r="D147" s="153"/>
      <c r="E147" s="110"/>
      <c r="F147" s="110"/>
      <c r="G147" s="110"/>
      <c r="H147" s="111"/>
      <c r="I147" s="111"/>
      <c r="J147" s="110"/>
      <c r="K147" s="110"/>
      <c r="L147" s="41"/>
      <c r="M147" s="37"/>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23"/>
      <c r="BJ147" s="5"/>
      <c r="BK147" s="24"/>
      <c r="BL147" s="5"/>
      <c r="BM147" s="24"/>
      <c r="BN147" s="24"/>
    </row>
    <row r="148" spans="4:66" ht="12" customHeight="1" x14ac:dyDescent="0.3">
      <c r="D148" s="153"/>
      <c r="E148" s="120" t="s">
        <v>574</v>
      </c>
      <c r="F148" s="114" t="s">
        <v>575</v>
      </c>
      <c r="G148" s="115"/>
      <c r="H148" s="115"/>
      <c r="I148" s="116"/>
      <c r="J148" s="96" t="s">
        <v>437</v>
      </c>
      <c r="K148" s="193" t="s">
        <v>576</v>
      </c>
      <c r="L148" s="86" t="s">
        <v>577</v>
      </c>
      <c r="M148" s="36" t="s">
        <v>174</v>
      </c>
      <c r="N148" s="9"/>
      <c r="O148" s="9"/>
      <c r="P148" s="9"/>
      <c r="Q148" s="9"/>
      <c r="R148" s="18">
        <f>S148+U148+Z148</f>
        <v>0</v>
      </c>
      <c r="S148" s="9"/>
      <c r="T148" s="9"/>
      <c r="U148" s="9"/>
      <c r="V148" s="9"/>
      <c r="W148" s="9"/>
      <c r="X148" s="9"/>
      <c r="Y148" s="9"/>
      <c r="Z148" s="9"/>
      <c r="AA148" s="9"/>
      <c r="AB148" s="9"/>
      <c r="AC148" s="9"/>
      <c r="AD148" s="29">
        <f>O148+P148+Q148+R148+AC148</f>
        <v>0</v>
      </c>
      <c r="AE148" s="18">
        <f>AF148+AG148</f>
        <v>0</v>
      </c>
      <c r="AF148" s="9"/>
      <c r="AG148" s="9"/>
      <c r="AH148" s="9"/>
      <c r="AI148" s="9"/>
      <c r="AJ148" s="9"/>
      <c r="AK148" s="9"/>
      <c r="AL148" s="18">
        <f>AE148+AI148+AJ148+AK148</f>
        <v>0</v>
      </c>
      <c r="AM148" s="9"/>
      <c r="AN148" s="9"/>
      <c r="AO148" s="9"/>
      <c r="AP148" s="9"/>
      <c r="AQ148" s="18">
        <f>AM148+AN148+AO148+AP148</f>
        <v>0</v>
      </c>
      <c r="AR148" s="18">
        <f>AD148+AL148+AQ148</f>
        <v>0</v>
      </c>
      <c r="AS148" s="18">
        <f>AT148+AU148+AV148+AW148+AZ148+BA148</f>
        <v>0</v>
      </c>
      <c r="AT148" s="10"/>
      <c r="AU148" s="9"/>
      <c r="AV148" s="9"/>
      <c r="AW148" s="9"/>
      <c r="AX148" s="9"/>
      <c r="AY148" s="9"/>
      <c r="AZ148" s="9"/>
      <c r="BA148" s="9"/>
      <c r="BB148" s="69"/>
      <c r="BC148" s="69"/>
      <c r="BD148" s="69"/>
      <c r="BE148" s="69"/>
      <c r="BF148" s="69"/>
      <c r="BG148" s="18">
        <f>AS148+BB148+BC148+BD148+BE148+BF148</f>
        <v>0</v>
      </c>
      <c r="BH148" s="30">
        <f>N148+AR148+BG148</f>
        <v>0</v>
      </c>
      <c r="BI148" s="23"/>
      <c r="BJ148" s="5"/>
      <c r="BK148" s="24"/>
      <c r="BL148" s="5"/>
      <c r="BM148" s="24"/>
      <c r="BN148" s="24"/>
    </row>
    <row r="149" spans="4:66" ht="12" customHeight="1" x14ac:dyDescent="0.3">
      <c r="D149" s="153"/>
      <c r="E149" s="120"/>
      <c r="F149" s="114"/>
      <c r="G149" s="115"/>
      <c r="H149" s="115"/>
      <c r="I149" s="116"/>
      <c r="J149" s="96"/>
      <c r="K149" s="122" t="s">
        <v>578</v>
      </c>
      <c r="L149" s="122"/>
      <c r="M149" s="36" t="s">
        <v>175</v>
      </c>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45"/>
      <c r="BI149" s="23"/>
      <c r="BJ149" s="5"/>
      <c r="BK149" s="24"/>
      <c r="BL149" s="5"/>
      <c r="BM149" s="24"/>
      <c r="BN149" s="24"/>
    </row>
    <row r="150" spans="4:66" ht="12" customHeight="1" x14ac:dyDescent="0.3">
      <c r="D150" s="153"/>
      <c r="E150" s="120"/>
      <c r="F150" s="114"/>
      <c r="G150" s="115"/>
      <c r="H150" s="115"/>
      <c r="I150" s="116"/>
      <c r="J150" s="96"/>
      <c r="K150" s="122" t="s">
        <v>579</v>
      </c>
      <c r="L150" s="122"/>
      <c r="M150" s="36" t="s">
        <v>176</v>
      </c>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45"/>
      <c r="BI150" s="23"/>
      <c r="BJ150" s="5"/>
      <c r="BK150" s="24"/>
      <c r="BL150" s="5"/>
      <c r="BM150" s="24"/>
      <c r="BN150" s="24"/>
    </row>
    <row r="151" spans="4:66" ht="12" customHeight="1" x14ac:dyDescent="0.3">
      <c r="D151" s="153"/>
      <c r="E151" s="120"/>
      <c r="F151" s="114"/>
      <c r="G151" s="115"/>
      <c r="H151" s="115"/>
      <c r="I151" s="116"/>
      <c r="J151" s="96"/>
      <c r="K151" s="122" t="s">
        <v>580</v>
      </c>
      <c r="L151" s="84" t="s">
        <v>581</v>
      </c>
      <c r="M151" s="36" t="s">
        <v>177</v>
      </c>
      <c r="N151" s="6"/>
      <c r="O151" s="6"/>
      <c r="P151" s="6"/>
      <c r="Q151" s="6"/>
      <c r="R151" s="18">
        <f>S151+U151+Z151</f>
        <v>0</v>
      </c>
      <c r="S151" s="6"/>
      <c r="T151" s="6"/>
      <c r="U151" s="6"/>
      <c r="V151" s="6"/>
      <c r="W151" s="6"/>
      <c r="X151" s="6"/>
      <c r="Y151" s="6"/>
      <c r="Z151" s="6"/>
      <c r="AA151" s="6"/>
      <c r="AB151" s="6"/>
      <c r="AC151" s="6"/>
      <c r="AD151" s="29">
        <f>O151+P151+Q151+R151+AC151</f>
        <v>0</v>
      </c>
      <c r="AE151" s="18">
        <f>AF151+AG151</f>
        <v>0</v>
      </c>
      <c r="AF151" s="9"/>
      <c r="AG151" s="9"/>
      <c r="AH151" s="9"/>
      <c r="AI151" s="9"/>
      <c r="AJ151" s="9"/>
      <c r="AK151" s="9"/>
      <c r="AL151" s="18">
        <f>AE151+AI151+AJ151+AK151</f>
        <v>0</v>
      </c>
      <c r="AM151" s="9"/>
      <c r="AN151" s="9"/>
      <c r="AO151" s="9"/>
      <c r="AP151" s="9"/>
      <c r="AQ151" s="18">
        <f>AM151+AN151+AO151+AP151</f>
        <v>0</v>
      </c>
      <c r="AR151" s="18">
        <f>AD151+AL151+AQ151</f>
        <v>0</v>
      </c>
      <c r="AS151" s="18">
        <f>AT151+AU151+AV151+AW151+AZ151+BA151</f>
        <v>0</v>
      </c>
      <c r="AT151" s="10"/>
      <c r="AU151" s="9"/>
      <c r="AV151" s="9"/>
      <c r="AW151" s="9"/>
      <c r="AX151" s="9"/>
      <c r="AY151" s="9"/>
      <c r="AZ151" s="9"/>
      <c r="BA151" s="9"/>
      <c r="BB151" s="69"/>
      <c r="BC151" s="69"/>
      <c r="BD151" s="69"/>
      <c r="BE151" s="69"/>
      <c r="BF151" s="69"/>
      <c r="BG151" s="18">
        <f>AS151+BB151+BC151+BD151+BE151+BF151</f>
        <v>0</v>
      </c>
      <c r="BH151" s="30">
        <f>N151+AR151+BG151</f>
        <v>0</v>
      </c>
      <c r="BI151" s="23"/>
      <c r="BJ151" s="5"/>
      <c r="BK151" s="24"/>
      <c r="BL151" s="5"/>
      <c r="BM151" s="24"/>
      <c r="BN151" s="24"/>
    </row>
    <row r="152" spans="4:66" ht="12" customHeight="1" x14ac:dyDescent="0.3">
      <c r="D152" s="153"/>
      <c r="E152" s="120"/>
      <c r="F152" s="114"/>
      <c r="G152" s="115"/>
      <c r="H152" s="115"/>
      <c r="I152" s="116"/>
      <c r="J152" s="96"/>
      <c r="K152" s="122"/>
      <c r="L152" s="84" t="s">
        <v>582</v>
      </c>
      <c r="M152" s="36" t="s">
        <v>178</v>
      </c>
      <c r="N152" s="21"/>
      <c r="O152" s="21"/>
      <c r="P152" s="21"/>
      <c r="Q152" s="21"/>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30">
        <f>N152+O152+P152+Q152</f>
        <v>0</v>
      </c>
      <c r="BI152" s="23"/>
      <c r="BJ152" s="5"/>
      <c r="BK152" s="24"/>
      <c r="BL152" s="5"/>
      <c r="BM152" s="24"/>
      <c r="BN152" s="24"/>
    </row>
    <row r="153" spans="4:66" ht="12" customHeight="1" x14ac:dyDescent="0.3">
      <c r="D153" s="153"/>
      <c r="E153" s="120"/>
      <c r="F153" s="114"/>
      <c r="G153" s="115"/>
      <c r="H153" s="115"/>
      <c r="I153" s="116"/>
      <c r="J153" s="96"/>
      <c r="K153" s="122" t="s">
        <v>583</v>
      </c>
      <c r="L153" s="84" t="s">
        <v>581</v>
      </c>
      <c r="M153" s="36" t="s">
        <v>179</v>
      </c>
      <c r="N153" s="5"/>
      <c r="O153" s="5"/>
      <c r="P153" s="5"/>
      <c r="Q153" s="5"/>
      <c r="R153" s="18">
        <f>S153+U153+Z153</f>
        <v>0</v>
      </c>
      <c r="S153" s="21"/>
      <c r="T153" s="21"/>
      <c r="U153" s="21"/>
      <c r="V153" s="21"/>
      <c r="W153" s="21"/>
      <c r="X153" s="21"/>
      <c r="Y153" s="21"/>
      <c r="Z153" s="21"/>
      <c r="AA153" s="21"/>
      <c r="AB153" s="21"/>
      <c r="AC153" s="21"/>
      <c r="AD153" s="29">
        <f>O153+P153+Q153+R153+AC153</f>
        <v>0</v>
      </c>
      <c r="AE153" s="18">
        <f>AF153+AG153</f>
        <v>0</v>
      </c>
      <c r="AF153" s="9"/>
      <c r="AG153" s="9"/>
      <c r="AH153" s="9"/>
      <c r="AI153" s="9"/>
      <c r="AJ153" s="9"/>
      <c r="AK153" s="9"/>
      <c r="AL153" s="18">
        <f>AE153+AI153+AJ153+AK153</f>
        <v>0</v>
      </c>
      <c r="AM153" s="9"/>
      <c r="AN153" s="9"/>
      <c r="AO153" s="9"/>
      <c r="AP153" s="9"/>
      <c r="AQ153" s="18">
        <f>AM153+AN153+AO153+AP153</f>
        <v>0</v>
      </c>
      <c r="AR153" s="18">
        <f>AD153+AL153+AQ153</f>
        <v>0</v>
      </c>
      <c r="AS153" s="18">
        <f>AT153+AU153+AV153+AW153+AZ153+BA153</f>
        <v>0</v>
      </c>
      <c r="AT153" s="10"/>
      <c r="AU153" s="9"/>
      <c r="AV153" s="9"/>
      <c r="AW153" s="9"/>
      <c r="AX153" s="9"/>
      <c r="AY153" s="9"/>
      <c r="AZ153" s="9"/>
      <c r="BA153" s="9"/>
      <c r="BB153" s="69"/>
      <c r="BC153" s="69"/>
      <c r="BD153" s="69"/>
      <c r="BE153" s="69"/>
      <c r="BF153" s="69"/>
      <c r="BG153" s="18">
        <f>AS153+BB153+BC153+BD153+BE153+BF153</f>
        <v>0</v>
      </c>
      <c r="BH153" s="30">
        <f>N153+AR153+BG153</f>
        <v>0</v>
      </c>
      <c r="BI153" s="23"/>
      <c r="BJ153" s="5"/>
      <c r="BK153" s="24"/>
      <c r="BL153" s="5"/>
      <c r="BM153" s="24"/>
      <c r="BN153" s="24"/>
    </row>
    <row r="154" spans="4:66" ht="12" customHeight="1" x14ac:dyDescent="0.3">
      <c r="D154" s="153"/>
      <c r="E154" s="120"/>
      <c r="F154" s="114"/>
      <c r="G154" s="115"/>
      <c r="H154" s="115"/>
      <c r="I154" s="116"/>
      <c r="J154" s="96"/>
      <c r="K154" s="122"/>
      <c r="L154" s="84" t="s">
        <v>582</v>
      </c>
      <c r="M154" s="36" t="s">
        <v>180</v>
      </c>
      <c r="N154" s="9"/>
      <c r="O154" s="9"/>
      <c r="P154" s="9"/>
      <c r="Q154" s="9"/>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30">
        <f>N154+O154+P154+Q154</f>
        <v>0</v>
      </c>
      <c r="BI154" s="23"/>
      <c r="BJ154" s="5"/>
      <c r="BK154" s="24"/>
      <c r="BL154" s="5"/>
      <c r="BM154" s="24"/>
      <c r="BN154" s="24"/>
    </row>
    <row r="155" spans="4:66" ht="12" customHeight="1" x14ac:dyDescent="0.3">
      <c r="D155" s="153"/>
      <c r="E155" s="120"/>
      <c r="F155" s="114"/>
      <c r="G155" s="115"/>
      <c r="H155" s="115"/>
      <c r="I155" s="116"/>
      <c r="J155" s="96"/>
      <c r="K155" s="90" t="s">
        <v>584</v>
      </c>
      <c r="L155" s="84" t="s">
        <v>581</v>
      </c>
      <c r="M155" s="36" t="s">
        <v>181</v>
      </c>
      <c r="N155" s="5"/>
      <c r="O155" s="5"/>
      <c r="P155" s="5"/>
      <c r="Q155" s="5"/>
      <c r="R155" s="18">
        <f>S155+U155+Z155</f>
        <v>0</v>
      </c>
      <c r="S155" s="21"/>
      <c r="T155" s="21"/>
      <c r="U155" s="21"/>
      <c r="V155" s="21"/>
      <c r="W155" s="21"/>
      <c r="X155" s="21"/>
      <c r="Y155" s="21"/>
      <c r="Z155" s="21"/>
      <c r="AA155" s="21"/>
      <c r="AB155" s="21"/>
      <c r="AC155" s="21"/>
      <c r="AD155" s="29">
        <f>O155+P155+Q155+R155+AC155</f>
        <v>0</v>
      </c>
      <c r="AE155" s="18">
        <f>AF155+AG155</f>
        <v>0</v>
      </c>
      <c r="AF155" s="9"/>
      <c r="AG155" s="9"/>
      <c r="AH155" s="9"/>
      <c r="AI155" s="9"/>
      <c r="AJ155" s="9"/>
      <c r="AK155" s="9"/>
      <c r="AL155" s="18">
        <f>AE155+AI155+AJ155+AK155</f>
        <v>0</v>
      </c>
      <c r="AM155" s="9"/>
      <c r="AN155" s="9"/>
      <c r="AO155" s="9"/>
      <c r="AP155" s="9"/>
      <c r="AQ155" s="18">
        <f>AM155+AN155+AO155+AP155</f>
        <v>0</v>
      </c>
      <c r="AR155" s="18">
        <f>AD155+AL155+AQ155</f>
        <v>0</v>
      </c>
      <c r="AS155" s="18">
        <f>AT155+AU155+AV155+AW155+AZ155+BA155</f>
        <v>0</v>
      </c>
      <c r="AT155" s="10"/>
      <c r="AU155" s="9"/>
      <c r="AV155" s="9"/>
      <c r="AW155" s="9"/>
      <c r="AX155" s="9"/>
      <c r="AY155" s="9"/>
      <c r="AZ155" s="9"/>
      <c r="BA155" s="9"/>
      <c r="BB155" s="69"/>
      <c r="BC155" s="69"/>
      <c r="BD155" s="69"/>
      <c r="BE155" s="69"/>
      <c r="BF155" s="69"/>
      <c r="BG155" s="18">
        <f>AS155+BB155+BC155+BD155+BE155+BF155</f>
        <v>0</v>
      </c>
      <c r="BH155" s="30">
        <f>N155+AR155+BG155</f>
        <v>0</v>
      </c>
      <c r="BI155" s="23"/>
      <c r="BJ155" s="5"/>
      <c r="BK155" s="24"/>
      <c r="BL155" s="5"/>
      <c r="BM155" s="24"/>
      <c r="BN155" s="24"/>
    </row>
    <row r="156" spans="4:66" ht="12" customHeight="1" x14ac:dyDescent="0.3">
      <c r="D156" s="153"/>
      <c r="E156" s="120"/>
      <c r="F156" s="114"/>
      <c r="G156" s="115"/>
      <c r="H156" s="115"/>
      <c r="I156" s="116"/>
      <c r="J156" s="96"/>
      <c r="K156" s="90"/>
      <c r="L156" s="84" t="s">
        <v>582</v>
      </c>
      <c r="M156" s="36" t="s">
        <v>182</v>
      </c>
      <c r="N156" s="9"/>
      <c r="O156" s="9"/>
      <c r="P156" s="9"/>
      <c r="Q156" s="9"/>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30">
        <f>N156+O156+P156+Q156</f>
        <v>0</v>
      </c>
      <c r="BI156" s="23"/>
      <c r="BJ156" s="5"/>
      <c r="BK156" s="24"/>
      <c r="BL156" s="5"/>
      <c r="BM156" s="24"/>
      <c r="BN156" s="24"/>
    </row>
    <row r="157" spans="4:66" ht="12" customHeight="1" x14ac:dyDescent="0.3">
      <c r="D157" s="153"/>
      <c r="E157" s="120"/>
      <c r="F157" s="114"/>
      <c r="G157" s="115"/>
      <c r="H157" s="115"/>
      <c r="I157" s="116"/>
      <c r="J157" s="96"/>
      <c r="K157" s="90" t="s">
        <v>511</v>
      </c>
      <c r="L157" s="84" t="s">
        <v>581</v>
      </c>
      <c r="M157" s="36" t="s">
        <v>183</v>
      </c>
      <c r="N157" s="5"/>
      <c r="O157" s="5"/>
      <c r="P157" s="5"/>
      <c r="Q157" s="5"/>
      <c r="R157" s="18">
        <f>S157+U157+Z157</f>
        <v>0</v>
      </c>
      <c r="S157" s="21"/>
      <c r="T157" s="21"/>
      <c r="U157" s="21"/>
      <c r="V157" s="21"/>
      <c r="W157" s="21"/>
      <c r="X157" s="21"/>
      <c r="Y157" s="21"/>
      <c r="Z157" s="21"/>
      <c r="AA157" s="21"/>
      <c r="AB157" s="21"/>
      <c r="AC157" s="21"/>
      <c r="AD157" s="29">
        <f>O157+P157+Q157+R157+AC157</f>
        <v>0</v>
      </c>
      <c r="AE157" s="18">
        <f>AF157+AG157</f>
        <v>0</v>
      </c>
      <c r="AF157" s="9"/>
      <c r="AG157" s="9"/>
      <c r="AH157" s="9"/>
      <c r="AI157" s="9"/>
      <c r="AJ157" s="9"/>
      <c r="AK157" s="9"/>
      <c r="AL157" s="18">
        <f>AE157+AI157+AJ157+AK157</f>
        <v>0</v>
      </c>
      <c r="AM157" s="9"/>
      <c r="AN157" s="9"/>
      <c r="AO157" s="9"/>
      <c r="AP157" s="9"/>
      <c r="AQ157" s="18">
        <f>AM157+AN157+AO157+AP157</f>
        <v>0</v>
      </c>
      <c r="AR157" s="18">
        <f>AD157+AL157+AQ157</f>
        <v>0</v>
      </c>
      <c r="AS157" s="18">
        <f>AT157+AU157+AV157+AW157+AZ157+BA157</f>
        <v>0</v>
      </c>
      <c r="AT157" s="10"/>
      <c r="AU157" s="9"/>
      <c r="AV157" s="9"/>
      <c r="AW157" s="9"/>
      <c r="AX157" s="9"/>
      <c r="AY157" s="9"/>
      <c r="AZ157" s="9"/>
      <c r="BA157" s="9"/>
      <c r="BB157" s="69"/>
      <c r="BC157" s="69"/>
      <c r="BD157" s="69"/>
      <c r="BE157" s="69"/>
      <c r="BF157" s="69"/>
      <c r="BG157" s="18">
        <f>AS157+BB157+BC157+BD157+BE157+BF157</f>
        <v>0</v>
      </c>
      <c r="BH157" s="30">
        <f>N157+AR157+BG157</f>
        <v>0</v>
      </c>
      <c r="BI157" s="23"/>
      <c r="BJ157" s="5"/>
      <c r="BK157" s="24"/>
      <c r="BL157" s="5"/>
      <c r="BM157" s="24"/>
      <c r="BN157" s="24"/>
    </row>
    <row r="158" spans="4:66" ht="12" customHeight="1" x14ac:dyDescent="0.3">
      <c r="D158" s="153"/>
      <c r="E158" s="120"/>
      <c r="F158" s="114"/>
      <c r="G158" s="115"/>
      <c r="H158" s="115"/>
      <c r="I158" s="116"/>
      <c r="J158" s="96"/>
      <c r="K158" s="90"/>
      <c r="L158" s="84" t="s">
        <v>585</v>
      </c>
      <c r="M158" s="36" t="s">
        <v>184</v>
      </c>
      <c r="N158" s="5"/>
      <c r="O158" s="5"/>
      <c r="P158" s="5"/>
      <c r="Q158" s="5"/>
      <c r="R158" s="18">
        <f>S158+U158+Z158</f>
        <v>0</v>
      </c>
      <c r="S158" s="21"/>
      <c r="T158" s="21"/>
      <c r="U158" s="21"/>
      <c r="V158" s="21"/>
      <c r="W158" s="21"/>
      <c r="X158" s="21"/>
      <c r="Y158" s="21"/>
      <c r="Z158" s="21"/>
      <c r="AA158" s="21"/>
      <c r="AB158" s="21"/>
      <c r="AC158" s="21"/>
      <c r="AD158" s="29">
        <f>O158+P158+Q158+R158+AC158</f>
        <v>0</v>
      </c>
      <c r="AE158" s="18">
        <f>AF158+AG158</f>
        <v>0</v>
      </c>
      <c r="AF158" s="9"/>
      <c r="AG158" s="9"/>
      <c r="AH158" s="9"/>
      <c r="AI158" s="9"/>
      <c r="AJ158" s="9"/>
      <c r="AK158" s="9"/>
      <c r="AL158" s="18">
        <f>AE158+AI158+AJ158+AK158</f>
        <v>0</v>
      </c>
      <c r="AM158" s="9"/>
      <c r="AN158" s="9"/>
      <c r="AO158" s="9"/>
      <c r="AP158" s="9"/>
      <c r="AQ158" s="18">
        <f>AM158+AN158+AO158+AP158</f>
        <v>0</v>
      </c>
      <c r="AR158" s="18">
        <f>AD158+AL158+AQ158</f>
        <v>0</v>
      </c>
      <c r="AS158" s="18">
        <f>AT158+AU158+AV158+AW158+AZ158+BA158</f>
        <v>0</v>
      </c>
      <c r="AT158" s="10"/>
      <c r="AU158" s="9"/>
      <c r="AV158" s="9"/>
      <c r="AW158" s="9"/>
      <c r="AX158" s="9"/>
      <c r="AY158" s="9"/>
      <c r="AZ158" s="9"/>
      <c r="BA158" s="9"/>
      <c r="BB158" s="69"/>
      <c r="BC158" s="69"/>
      <c r="BD158" s="69"/>
      <c r="BE158" s="69"/>
      <c r="BF158" s="69"/>
      <c r="BG158" s="18">
        <f>AS158+BB158+BC158+BD158+BE158+BF158</f>
        <v>0</v>
      </c>
      <c r="BH158" s="30">
        <f>N158+AR158+BG158</f>
        <v>0</v>
      </c>
      <c r="BI158" s="23"/>
      <c r="BJ158" s="5"/>
      <c r="BK158" s="24"/>
      <c r="BL158" s="5"/>
      <c r="BM158" s="24"/>
      <c r="BN158" s="24"/>
    </row>
    <row r="159" spans="4:66" ht="12" customHeight="1" x14ac:dyDescent="0.3">
      <c r="D159" s="153"/>
      <c r="E159" s="120"/>
      <c r="F159" s="114"/>
      <c r="G159" s="115"/>
      <c r="H159" s="115"/>
      <c r="I159" s="116"/>
      <c r="J159" s="96"/>
      <c r="K159" s="98" t="s">
        <v>586</v>
      </c>
      <c r="L159" s="84" t="s">
        <v>581</v>
      </c>
      <c r="M159" s="36" t="s">
        <v>185</v>
      </c>
      <c r="N159" s="6"/>
      <c r="O159" s="6"/>
      <c r="P159" s="6"/>
      <c r="Q159" s="6"/>
      <c r="R159" s="18">
        <f>S159+U159+Z159</f>
        <v>0</v>
      </c>
      <c r="S159" s="21"/>
      <c r="T159" s="21"/>
      <c r="U159" s="21"/>
      <c r="V159" s="21"/>
      <c r="W159" s="21"/>
      <c r="X159" s="21"/>
      <c r="Y159" s="21"/>
      <c r="Z159" s="21"/>
      <c r="AA159" s="21"/>
      <c r="AB159" s="21"/>
      <c r="AC159" s="21"/>
      <c r="AD159" s="29">
        <f>O159+P159+Q159+R159+AC159</f>
        <v>0</v>
      </c>
      <c r="AE159" s="18">
        <f>AF159+AG159</f>
        <v>0</v>
      </c>
      <c r="AF159" s="9"/>
      <c r="AG159" s="9"/>
      <c r="AH159" s="9"/>
      <c r="AI159" s="9"/>
      <c r="AJ159" s="9"/>
      <c r="AK159" s="9"/>
      <c r="AL159" s="18">
        <f>AE159+AI159+AJ159+AK159</f>
        <v>0</v>
      </c>
      <c r="AM159" s="9"/>
      <c r="AN159" s="9"/>
      <c r="AO159" s="9"/>
      <c r="AP159" s="9"/>
      <c r="AQ159" s="18">
        <f>AM159+AN159+AO159+AP159</f>
        <v>0</v>
      </c>
      <c r="AR159" s="18">
        <f>AD159+AL159+AQ159</f>
        <v>0</v>
      </c>
      <c r="AS159" s="18">
        <f>AT159+AU159+AV159+AW159+AZ159+BA159</f>
        <v>0</v>
      </c>
      <c r="AT159" s="10"/>
      <c r="AU159" s="9"/>
      <c r="AV159" s="9"/>
      <c r="AW159" s="9"/>
      <c r="AX159" s="9"/>
      <c r="AY159" s="9"/>
      <c r="AZ159" s="9"/>
      <c r="BA159" s="9"/>
      <c r="BB159" s="69"/>
      <c r="BC159" s="69"/>
      <c r="BD159" s="69"/>
      <c r="BE159" s="69"/>
      <c r="BF159" s="69"/>
      <c r="BG159" s="18">
        <f>AS159+BB159+BC159+BD159+BE159+BF159</f>
        <v>0</v>
      </c>
      <c r="BH159" s="30">
        <f>N159+AR159+BG159</f>
        <v>0</v>
      </c>
      <c r="BI159" s="23"/>
      <c r="BJ159" s="5"/>
      <c r="BK159" s="24"/>
      <c r="BL159" s="5"/>
      <c r="BM159" s="24"/>
      <c r="BN159" s="24"/>
    </row>
    <row r="160" spans="4:66" ht="12" customHeight="1" x14ac:dyDescent="0.3">
      <c r="D160" s="153"/>
      <c r="E160" s="120"/>
      <c r="F160" s="114"/>
      <c r="G160" s="115"/>
      <c r="H160" s="115"/>
      <c r="I160" s="116"/>
      <c r="J160" s="96"/>
      <c r="K160" s="98"/>
      <c r="L160" s="84" t="s">
        <v>582</v>
      </c>
      <c r="M160" s="36" t="s">
        <v>186</v>
      </c>
      <c r="N160" s="9"/>
      <c r="O160" s="9"/>
      <c r="P160" s="9"/>
      <c r="Q160" s="9"/>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30">
        <f>N160+O160+P160+Q160</f>
        <v>0</v>
      </c>
      <c r="BI160" s="23"/>
      <c r="BJ160" s="5"/>
      <c r="BK160" s="24"/>
      <c r="BL160" s="5"/>
      <c r="BM160" s="24"/>
      <c r="BN160" s="24"/>
    </row>
    <row r="161" spans="4:66" ht="12" customHeight="1" x14ac:dyDescent="0.3">
      <c r="D161" s="153"/>
      <c r="E161" s="120"/>
      <c r="F161" s="114"/>
      <c r="G161" s="115"/>
      <c r="H161" s="115"/>
      <c r="I161" s="116"/>
      <c r="J161" s="96"/>
      <c r="K161" s="84" t="s">
        <v>587</v>
      </c>
      <c r="L161" s="86" t="s">
        <v>577</v>
      </c>
      <c r="M161" s="36" t="s">
        <v>187</v>
      </c>
      <c r="N161" s="18">
        <f>N148+N151+N153+N155+N157+N159</f>
        <v>0</v>
      </c>
      <c r="O161" s="18">
        <f t="shared" ref="O161:BH161" si="77">O148+O151+O153+O155+O157+O159</f>
        <v>0</v>
      </c>
      <c r="P161" s="18">
        <f t="shared" si="77"/>
        <v>0</v>
      </c>
      <c r="Q161" s="18">
        <f t="shared" si="77"/>
        <v>0</v>
      </c>
      <c r="R161" s="18">
        <f t="shared" si="77"/>
        <v>0</v>
      </c>
      <c r="S161" s="18">
        <f t="shared" si="77"/>
        <v>0</v>
      </c>
      <c r="T161" s="18">
        <f t="shared" si="77"/>
        <v>0</v>
      </c>
      <c r="U161" s="18">
        <f t="shared" si="77"/>
        <v>0</v>
      </c>
      <c r="V161" s="18">
        <f t="shared" si="77"/>
        <v>0</v>
      </c>
      <c r="W161" s="18">
        <f t="shared" si="77"/>
        <v>0</v>
      </c>
      <c r="X161" s="18">
        <f t="shared" si="77"/>
        <v>0</v>
      </c>
      <c r="Y161" s="18">
        <f t="shared" si="77"/>
        <v>0</v>
      </c>
      <c r="Z161" s="18">
        <f t="shared" si="77"/>
        <v>0</v>
      </c>
      <c r="AA161" s="18">
        <f t="shared" si="77"/>
        <v>0</v>
      </c>
      <c r="AB161" s="18">
        <f t="shared" si="77"/>
        <v>0</v>
      </c>
      <c r="AC161" s="18">
        <f t="shared" si="77"/>
        <v>0</v>
      </c>
      <c r="AD161" s="18">
        <f t="shared" si="77"/>
        <v>0</v>
      </c>
      <c r="AE161" s="18">
        <f t="shared" si="77"/>
        <v>0</v>
      </c>
      <c r="AF161" s="18">
        <f t="shared" si="77"/>
        <v>0</v>
      </c>
      <c r="AG161" s="18">
        <f t="shared" si="77"/>
        <v>0</v>
      </c>
      <c r="AH161" s="18">
        <f t="shared" si="77"/>
        <v>0</v>
      </c>
      <c r="AI161" s="18">
        <f t="shared" si="77"/>
        <v>0</v>
      </c>
      <c r="AJ161" s="18">
        <f t="shared" si="77"/>
        <v>0</v>
      </c>
      <c r="AK161" s="18">
        <f t="shared" si="77"/>
        <v>0</v>
      </c>
      <c r="AL161" s="18">
        <f t="shared" si="77"/>
        <v>0</v>
      </c>
      <c r="AM161" s="18">
        <f t="shared" si="77"/>
        <v>0</v>
      </c>
      <c r="AN161" s="18">
        <f t="shared" si="77"/>
        <v>0</v>
      </c>
      <c r="AO161" s="18">
        <f t="shared" si="77"/>
        <v>0</v>
      </c>
      <c r="AP161" s="18">
        <f t="shared" si="77"/>
        <v>0</v>
      </c>
      <c r="AQ161" s="18">
        <f t="shared" si="77"/>
        <v>0</v>
      </c>
      <c r="AR161" s="18">
        <f t="shared" si="77"/>
        <v>0</v>
      </c>
      <c r="AS161" s="18">
        <f t="shared" si="77"/>
        <v>0</v>
      </c>
      <c r="AT161" s="18">
        <f t="shared" si="77"/>
        <v>0</v>
      </c>
      <c r="AU161" s="18">
        <f t="shared" si="77"/>
        <v>0</v>
      </c>
      <c r="AV161" s="18">
        <f t="shared" si="77"/>
        <v>0</v>
      </c>
      <c r="AW161" s="18">
        <f t="shared" si="77"/>
        <v>0</v>
      </c>
      <c r="AX161" s="18">
        <f t="shared" si="77"/>
        <v>0</v>
      </c>
      <c r="AY161" s="18">
        <f t="shared" si="77"/>
        <v>0</v>
      </c>
      <c r="AZ161" s="18">
        <f t="shared" si="77"/>
        <v>0</v>
      </c>
      <c r="BA161" s="18">
        <f t="shared" si="77"/>
        <v>0</v>
      </c>
      <c r="BB161" s="18">
        <f t="shared" si="77"/>
        <v>0</v>
      </c>
      <c r="BC161" s="18">
        <f t="shared" si="77"/>
        <v>0</v>
      </c>
      <c r="BD161" s="18">
        <f t="shared" si="77"/>
        <v>0</v>
      </c>
      <c r="BE161" s="18">
        <f t="shared" si="77"/>
        <v>0</v>
      </c>
      <c r="BF161" s="18">
        <f t="shared" si="77"/>
        <v>0</v>
      </c>
      <c r="BG161" s="18">
        <f t="shared" si="77"/>
        <v>0</v>
      </c>
      <c r="BH161" s="18">
        <f t="shared" si="77"/>
        <v>0</v>
      </c>
      <c r="BI161" s="23"/>
      <c r="BJ161" s="5"/>
      <c r="BK161" s="24"/>
      <c r="BL161" s="5"/>
      <c r="BM161" s="24"/>
      <c r="BN161" s="24"/>
    </row>
    <row r="162" spans="4:66" ht="12" customHeight="1" x14ac:dyDescent="0.3">
      <c r="D162" s="153"/>
      <c r="E162" s="120"/>
      <c r="F162" s="114"/>
      <c r="G162" s="115"/>
      <c r="H162" s="115"/>
      <c r="I162" s="116"/>
      <c r="J162" s="96"/>
      <c r="K162" s="122" t="s">
        <v>578</v>
      </c>
      <c r="L162" s="122"/>
      <c r="M162" s="36" t="s">
        <v>188</v>
      </c>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3"/>
      <c r="BI162" s="23"/>
      <c r="BJ162" s="5"/>
      <c r="BK162" s="24"/>
      <c r="BL162" s="5"/>
      <c r="BM162" s="24"/>
      <c r="BN162" s="24"/>
    </row>
    <row r="163" spans="4:66" ht="12" customHeight="1" x14ac:dyDescent="0.3">
      <c r="D163" s="153"/>
      <c r="E163" s="120"/>
      <c r="F163" s="114"/>
      <c r="G163" s="115"/>
      <c r="H163" s="115"/>
      <c r="I163" s="116"/>
      <c r="J163" s="97"/>
      <c r="K163" s="122" t="s">
        <v>588</v>
      </c>
      <c r="L163" s="122"/>
      <c r="M163" s="36" t="s">
        <v>189</v>
      </c>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45"/>
      <c r="BI163" s="23"/>
      <c r="BJ163" s="5"/>
      <c r="BK163" s="24"/>
      <c r="BL163" s="5"/>
      <c r="BM163" s="24"/>
      <c r="BN163" s="24"/>
    </row>
    <row r="164" spans="4:66" ht="12" customHeight="1" x14ac:dyDescent="0.3">
      <c r="D164" s="153"/>
      <c r="E164" s="120"/>
      <c r="F164" s="114"/>
      <c r="G164" s="115"/>
      <c r="H164" s="115"/>
      <c r="I164" s="116"/>
      <c r="J164" s="91" t="s">
        <v>589</v>
      </c>
      <c r="K164" s="91"/>
      <c r="L164" s="84" t="s">
        <v>581</v>
      </c>
      <c r="M164" s="36" t="s">
        <v>190</v>
      </c>
      <c r="N164" s="9"/>
      <c r="O164" s="9"/>
      <c r="P164" s="5"/>
      <c r="Q164" s="5"/>
      <c r="R164" s="18">
        <f>S164+U164+Z164</f>
        <v>0</v>
      </c>
      <c r="S164" s="9"/>
      <c r="T164" s="9"/>
      <c r="U164" s="9"/>
      <c r="V164" s="9"/>
      <c r="W164" s="9"/>
      <c r="X164" s="9"/>
      <c r="Y164" s="9"/>
      <c r="Z164" s="9"/>
      <c r="AA164" s="9"/>
      <c r="AB164" s="9"/>
      <c r="AC164" s="9"/>
      <c r="AD164" s="29">
        <f>O164+P164+Q164+R164+AC164</f>
        <v>0</v>
      </c>
      <c r="AE164" s="18">
        <f>AF164+AG164</f>
        <v>0</v>
      </c>
      <c r="AF164" s="9"/>
      <c r="AG164" s="9"/>
      <c r="AH164" s="9"/>
      <c r="AI164" s="9"/>
      <c r="AJ164" s="9"/>
      <c r="AK164" s="9"/>
      <c r="AL164" s="18">
        <f>AE164+AI164+AJ164+AK164</f>
        <v>0</v>
      </c>
      <c r="AM164" s="9"/>
      <c r="AN164" s="9"/>
      <c r="AO164" s="9"/>
      <c r="AP164" s="9"/>
      <c r="AQ164" s="18">
        <f>AM164+AN164+AO164+AP164</f>
        <v>0</v>
      </c>
      <c r="AR164" s="18">
        <f>AD164+AL164+AQ164</f>
        <v>0</v>
      </c>
      <c r="AS164" s="18">
        <f>AT164+AU164+AV164+AW164+AZ164+BA164</f>
        <v>0</v>
      </c>
      <c r="AT164" s="10"/>
      <c r="AU164" s="9"/>
      <c r="AV164" s="9"/>
      <c r="AW164" s="9"/>
      <c r="AX164" s="9"/>
      <c r="AY164" s="9"/>
      <c r="AZ164" s="9"/>
      <c r="BA164" s="9"/>
      <c r="BB164" s="69"/>
      <c r="BC164" s="69"/>
      <c r="BD164" s="69"/>
      <c r="BE164" s="69"/>
      <c r="BF164" s="69"/>
      <c r="BG164" s="18">
        <f>AS164+BB164+BC164+BD164+BE164+BF164</f>
        <v>0</v>
      </c>
      <c r="BH164" s="30">
        <f>N164+AR164+BG164</f>
        <v>0</v>
      </c>
      <c r="BI164" s="23"/>
      <c r="BJ164" s="5"/>
      <c r="BK164" s="24"/>
      <c r="BL164" s="5"/>
      <c r="BM164" s="24"/>
      <c r="BN164" s="24"/>
    </row>
    <row r="165" spans="4:66" ht="12" customHeight="1" x14ac:dyDescent="0.3">
      <c r="D165" s="153"/>
      <c r="E165" s="120"/>
      <c r="F165" s="114"/>
      <c r="G165" s="115"/>
      <c r="H165" s="115"/>
      <c r="I165" s="116"/>
      <c r="J165" s="100" t="s">
        <v>590</v>
      </c>
      <c r="K165" s="84" t="s">
        <v>591</v>
      </c>
      <c r="L165" s="84" t="s">
        <v>581</v>
      </c>
      <c r="M165" s="36" t="s">
        <v>191</v>
      </c>
      <c r="N165" s="5"/>
      <c r="O165" s="5"/>
      <c r="P165" s="5"/>
      <c r="Q165" s="5"/>
      <c r="R165" s="18">
        <f>V165</f>
        <v>0</v>
      </c>
      <c r="S165" s="5"/>
      <c r="T165" s="5"/>
      <c r="U165" s="18">
        <f>V165</f>
        <v>0</v>
      </c>
      <c r="V165" s="18">
        <f>W165</f>
        <v>0</v>
      </c>
      <c r="W165" s="6"/>
      <c r="X165" s="6"/>
      <c r="Y165" s="5"/>
      <c r="Z165" s="5"/>
      <c r="AA165" s="5"/>
      <c r="AB165" s="5"/>
      <c r="AC165" s="5"/>
      <c r="AD165" s="29">
        <f>O165+P165+Q165+R165+AC165</f>
        <v>0</v>
      </c>
      <c r="AE165" s="5"/>
      <c r="AF165" s="5"/>
      <c r="AG165" s="5"/>
      <c r="AH165" s="5"/>
      <c r="AI165" s="5"/>
      <c r="AJ165" s="5"/>
      <c r="AK165" s="5"/>
      <c r="AL165" s="5"/>
      <c r="AM165" s="5"/>
      <c r="AN165" s="5"/>
      <c r="AO165" s="5"/>
      <c r="AP165" s="5"/>
      <c r="AQ165" s="5"/>
      <c r="AR165" s="29">
        <f>AD165+AL165+AQ165</f>
        <v>0</v>
      </c>
      <c r="AS165" s="5"/>
      <c r="AT165" s="5"/>
      <c r="AU165" s="5"/>
      <c r="AV165" s="5"/>
      <c r="AW165" s="5"/>
      <c r="AX165" s="5"/>
      <c r="AY165" s="5"/>
      <c r="AZ165" s="5"/>
      <c r="BA165" s="5"/>
      <c r="BB165" s="5"/>
      <c r="BC165" s="5"/>
      <c r="BD165" s="5"/>
      <c r="BE165" s="5"/>
      <c r="BF165" s="5"/>
      <c r="BG165" s="5"/>
      <c r="BH165" s="30">
        <f>N165+AR165+BG165</f>
        <v>0</v>
      </c>
      <c r="BI165" s="23"/>
      <c r="BJ165" s="5"/>
      <c r="BK165" s="24"/>
      <c r="BL165" s="5"/>
      <c r="BM165" s="24"/>
      <c r="BN165" s="24"/>
    </row>
    <row r="166" spans="4:66" ht="12" customHeight="1" x14ac:dyDescent="0.3">
      <c r="D166" s="153"/>
      <c r="E166" s="120"/>
      <c r="F166" s="114"/>
      <c r="G166" s="115"/>
      <c r="H166" s="115"/>
      <c r="I166" s="116"/>
      <c r="J166" s="100"/>
      <c r="K166" s="84" t="s">
        <v>592</v>
      </c>
      <c r="L166" s="84" t="s">
        <v>581</v>
      </c>
      <c r="M166" s="36" t="s">
        <v>192</v>
      </c>
      <c r="N166" s="5"/>
      <c r="O166" s="5"/>
      <c r="P166" s="5"/>
      <c r="Q166" s="5"/>
      <c r="R166" s="18">
        <f>S166+U166+Z166</f>
        <v>0</v>
      </c>
      <c r="S166" s="9"/>
      <c r="T166" s="9"/>
      <c r="U166" s="9"/>
      <c r="V166" s="9"/>
      <c r="W166" s="9"/>
      <c r="X166" s="9"/>
      <c r="Y166" s="9"/>
      <c r="Z166" s="9"/>
      <c r="AA166" s="9"/>
      <c r="AB166" s="9"/>
      <c r="AC166" s="9"/>
      <c r="AD166" s="29">
        <f>O166+P166+Q166+R166+AC166</f>
        <v>0</v>
      </c>
      <c r="AE166" s="18">
        <f>AF166+AG166</f>
        <v>0</v>
      </c>
      <c r="AF166" s="9"/>
      <c r="AG166" s="9"/>
      <c r="AH166" s="9"/>
      <c r="AI166" s="5"/>
      <c r="AJ166" s="5"/>
      <c r="AK166" s="5"/>
      <c r="AL166" s="18">
        <f>AE166+AI166+AJ166+AK166</f>
        <v>0</v>
      </c>
      <c r="AM166" s="5"/>
      <c r="AN166" s="5"/>
      <c r="AO166" s="5"/>
      <c r="AP166" s="5"/>
      <c r="AQ166" s="5"/>
      <c r="AR166" s="29">
        <f>AD166+AL166+AQ166</f>
        <v>0</v>
      </c>
      <c r="AS166" s="5"/>
      <c r="AT166" s="5"/>
      <c r="AU166" s="5"/>
      <c r="AV166" s="5"/>
      <c r="AW166" s="5"/>
      <c r="AX166" s="5"/>
      <c r="AY166" s="5"/>
      <c r="AZ166" s="5"/>
      <c r="BA166" s="5"/>
      <c r="BB166" s="5"/>
      <c r="BC166" s="5"/>
      <c r="BD166" s="5"/>
      <c r="BE166" s="5"/>
      <c r="BF166" s="5"/>
      <c r="BG166" s="5"/>
      <c r="BH166" s="30">
        <f>N166+AR166+BG166</f>
        <v>0</v>
      </c>
      <c r="BI166" s="23"/>
      <c r="BJ166" s="5"/>
      <c r="BK166" s="24"/>
      <c r="BL166" s="5"/>
      <c r="BM166" s="24"/>
      <c r="BN166" s="24"/>
    </row>
    <row r="167" spans="4:66" ht="12" customHeight="1" x14ac:dyDescent="0.3">
      <c r="D167" s="153"/>
      <c r="E167" s="120"/>
      <c r="F167" s="114"/>
      <c r="G167" s="115"/>
      <c r="H167" s="115"/>
      <c r="I167" s="116"/>
      <c r="J167" s="100"/>
      <c r="K167" s="84" t="s">
        <v>593</v>
      </c>
      <c r="L167" s="84" t="s">
        <v>581</v>
      </c>
      <c r="M167" s="36" t="s">
        <v>193</v>
      </c>
      <c r="N167" s="5"/>
      <c r="O167" s="5"/>
      <c r="P167" s="5"/>
      <c r="Q167" s="5"/>
      <c r="R167" s="18">
        <f>S167+U167+Z167</f>
        <v>0</v>
      </c>
      <c r="S167" s="21"/>
      <c r="T167" s="21"/>
      <c r="U167" s="21"/>
      <c r="V167" s="21"/>
      <c r="W167" s="21"/>
      <c r="X167" s="21"/>
      <c r="Y167" s="21"/>
      <c r="Z167" s="21"/>
      <c r="AA167" s="21"/>
      <c r="AB167" s="21"/>
      <c r="AC167" s="21"/>
      <c r="AD167" s="29">
        <f>O167+P167+Q167+R167+AC167</f>
        <v>0</v>
      </c>
      <c r="AE167" s="18">
        <f>AF167+AG167</f>
        <v>0</v>
      </c>
      <c r="AF167" s="9"/>
      <c r="AG167" s="9"/>
      <c r="AH167" s="9"/>
      <c r="AI167" s="9"/>
      <c r="AJ167" s="9"/>
      <c r="AK167" s="9"/>
      <c r="AL167" s="18">
        <f>AE167+AI167+AJ167+AK167</f>
        <v>0</v>
      </c>
      <c r="AM167" s="9"/>
      <c r="AN167" s="9"/>
      <c r="AO167" s="9"/>
      <c r="AP167" s="9"/>
      <c r="AQ167" s="18">
        <f>AM167+AN167+AO167+AP167</f>
        <v>0</v>
      </c>
      <c r="AR167" s="18">
        <f>AD167+AL167+AQ167</f>
        <v>0</v>
      </c>
      <c r="AS167" s="18">
        <f>AT167+AU167+AV167+AW167+AZ167+BA167</f>
        <v>0</v>
      </c>
      <c r="AT167" s="10"/>
      <c r="AU167" s="9"/>
      <c r="AV167" s="9"/>
      <c r="AW167" s="9"/>
      <c r="AX167" s="9"/>
      <c r="AY167" s="9"/>
      <c r="AZ167" s="9"/>
      <c r="BA167" s="9"/>
      <c r="BB167" s="69"/>
      <c r="BC167" s="69"/>
      <c r="BD167" s="69"/>
      <c r="BE167" s="69"/>
      <c r="BF167" s="69"/>
      <c r="BG167" s="18">
        <f>AS167+BB167+BC167+BD167+BE167+BF167</f>
        <v>0</v>
      </c>
      <c r="BH167" s="30">
        <f>N167+AR167+BG167</f>
        <v>0</v>
      </c>
      <c r="BI167" s="23"/>
      <c r="BJ167" s="5"/>
      <c r="BK167" s="24"/>
      <c r="BL167" s="5"/>
      <c r="BM167" s="24"/>
      <c r="BN167" s="24"/>
    </row>
    <row r="168" spans="4:66" ht="12" customHeight="1" x14ac:dyDescent="0.3">
      <c r="D168" s="153"/>
      <c r="E168" s="120"/>
      <c r="F168" s="114"/>
      <c r="G168" s="115"/>
      <c r="H168" s="115"/>
      <c r="I168" s="116"/>
      <c r="J168" s="100"/>
      <c r="K168" s="122" t="s">
        <v>594</v>
      </c>
      <c r="L168" s="84" t="s">
        <v>581</v>
      </c>
      <c r="M168" s="36" t="s">
        <v>194</v>
      </c>
      <c r="N168" s="5"/>
      <c r="O168" s="5"/>
      <c r="P168" s="5"/>
      <c r="Q168" s="5"/>
      <c r="R168" s="18">
        <f>S168+U168+Z168</f>
        <v>0</v>
      </c>
      <c r="S168" s="21"/>
      <c r="T168" s="21"/>
      <c r="U168" s="21"/>
      <c r="V168" s="21"/>
      <c r="W168" s="21"/>
      <c r="X168" s="21"/>
      <c r="Y168" s="21"/>
      <c r="Z168" s="21"/>
      <c r="AA168" s="21"/>
      <c r="AB168" s="21"/>
      <c r="AC168" s="21"/>
      <c r="AD168" s="29">
        <f>O168+P168+Q168+R168+AC168</f>
        <v>0</v>
      </c>
      <c r="AE168" s="18">
        <f>AF168+AG168</f>
        <v>0</v>
      </c>
      <c r="AF168" s="9"/>
      <c r="AG168" s="9"/>
      <c r="AH168" s="9"/>
      <c r="AI168" s="9"/>
      <c r="AJ168" s="9"/>
      <c r="AK168" s="9"/>
      <c r="AL168" s="18">
        <f>AE168+AI168+AJ168+AK168</f>
        <v>0</v>
      </c>
      <c r="AM168" s="9"/>
      <c r="AN168" s="9"/>
      <c r="AO168" s="9"/>
      <c r="AP168" s="9"/>
      <c r="AQ168" s="18">
        <f>AM168+AN168+AO168+AP168</f>
        <v>0</v>
      </c>
      <c r="AR168" s="18">
        <f>AD168+AL168+AQ168</f>
        <v>0</v>
      </c>
      <c r="AS168" s="18">
        <f>AT168+AU168+AV168+AW168+AZ168+BA168</f>
        <v>0</v>
      </c>
      <c r="AT168" s="10"/>
      <c r="AU168" s="9"/>
      <c r="AV168" s="9"/>
      <c r="AW168" s="9"/>
      <c r="AX168" s="9"/>
      <c r="AY168" s="9"/>
      <c r="AZ168" s="9"/>
      <c r="BA168" s="9"/>
      <c r="BB168" s="69"/>
      <c r="BC168" s="69"/>
      <c r="BD168" s="69"/>
      <c r="BE168" s="69"/>
      <c r="BF168" s="69"/>
      <c r="BG168" s="18">
        <f>AS168+BB168+BC168+BD168+BE168+BF168</f>
        <v>0</v>
      </c>
      <c r="BH168" s="30">
        <f>N168+AR168+BG168</f>
        <v>0</v>
      </c>
      <c r="BI168" s="23"/>
      <c r="BJ168" s="5"/>
      <c r="BK168" s="24"/>
      <c r="BL168" s="5"/>
      <c r="BM168" s="24"/>
      <c r="BN168" s="24"/>
    </row>
    <row r="169" spans="4:66" ht="12" customHeight="1" x14ac:dyDescent="0.3">
      <c r="D169" s="153"/>
      <c r="E169" s="120"/>
      <c r="F169" s="114"/>
      <c r="G169" s="115"/>
      <c r="H169" s="115"/>
      <c r="I169" s="116"/>
      <c r="J169" s="100"/>
      <c r="K169" s="122"/>
      <c r="L169" s="84" t="s">
        <v>582</v>
      </c>
      <c r="M169" s="36" t="s">
        <v>195</v>
      </c>
      <c r="N169" s="9"/>
      <c r="O169" s="9"/>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30">
        <f>N169+O169+P169+Q169</f>
        <v>0</v>
      </c>
      <c r="BI169" s="23"/>
      <c r="BJ169" s="5"/>
      <c r="BK169" s="24"/>
      <c r="BL169" s="5"/>
      <c r="BM169" s="24"/>
      <c r="BN169" s="24"/>
    </row>
    <row r="170" spans="4:66" ht="12" customHeight="1" x14ac:dyDescent="0.3">
      <c r="D170" s="153"/>
      <c r="E170" s="120"/>
      <c r="F170" s="114"/>
      <c r="G170" s="115"/>
      <c r="H170" s="115"/>
      <c r="I170" s="116"/>
      <c r="J170" s="100"/>
      <c r="K170" s="122" t="s">
        <v>511</v>
      </c>
      <c r="L170" s="84" t="s">
        <v>581</v>
      </c>
      <c r="M170" s="36" t="s">
        <v>196</v>
      </c>
      <c r="N170" s="11"/>
      <c r="O170" s="11"/>
      <c r="P170" s="11"/>
      <c r="Q170" s="11"/>
      <c r="R170" s="18">
        <f>S170+U170+Z170</f>
        <v>0</v>
      </c>
      <c r="S170" s="21"/>
      <c r="T170" s="21"/>
      <c r="U170" s="21"/>
      <c r="V170" s="21"/>
      <c r="W170" s="21"/>
      <c r="X170" s="21"/>
      <c r="Y170" s="21"/>
      <c r="Z170" s="21"/>
      <c r="AA170" s="21"/>
      <c r="AB170" s="21"/>
      <c r="AC170" s="21"/>
      <c r="AD170" s="29">
        <f>O170+P170+Q170+R170+AC170</f>
        <v>0</v>
      </c>
      <c r="AE170" s="18">
        <f>AF170+AG170</f>
        <v>0</v>
      </c>
      <c r="AF170" s="9"/>
      <c r="AG170" s="9"/>
      <c r="AH170" s="9"/>
      <c r="AI170" s="9"/>
      <c r="AJ170" s="9"/>
      <c r="AK170" s="9"/>
      <c r="AL170" s="18">
        <f>AE170+AI170+AJ170+AK170</f>
        <v>0</v>
      </c>
      <c r="AM170" s="9"/>
      <c r="AN170" s="9"/>
      <c r="AO170" s="9"/>
      <c r="AP170" s="9"/>
      <c r="AQ170" s="18">
        <f>AM170+AN170+AO170+AP170</f>
        <v>0</v>
      </c>
      <c r="AR170" s="18">
        <f>AD170+AL170+AQ170</f>
        <v>0</v>
      </c>
      <c r="AS170" s="18">
        <f>AT170+AU170+AV170+AW170+AZ170+BA170</f>
        <v>0</v>
      </c>
      <c r="AT170" s="10"/>
      <c r="AU170" s="9"/>
      <c r="AV170" s="9"/>
      <c r="AW170" s="9"/>
      <c r="AX170" s="9"/>
      <c r="AY170" s="9"/>
      <c r="AZ170" s="9"/>
      <c r="BA170" s="9"/>
      <c r="BB170" s="69"/>
      <c r="BC170" s="69"/>
      <c r="BD170" s="69"/>
      <c r="BE170" s="69"/>
      <c r="BF170" s="69"/>
      <c r="BG170" s="18">
        <f>AS170+BB170+BC170+BD170+BE170+BF170</f>
        <v>0</v>
      </c>
      <c r="BH170" s="30">
        <f>N170+AR170+BG170</f>
        <v>0</v>
      </c>
      <c r="BI170" s="23"/>
      <c r="BJ170" s="5"/>
      <c r="BK170" s="24"/>
      <c r="BL170" s="5"/>
      <c r="BM170" s="24"/>
      <c r="BN170" s="24"/>
    </row>
    <row r="171" spans="4:66" ht="12" customHeight="1" x14ac:dyDescent="0.3">
      <c r="D171" s="153"/>
      <c r="E171" s="120"/>
      <c r="F171" s="114"/>
      <c r="G171" s="115"/>
      <c r="H171" s="115"/>
      <c r="I171" s="116"/>
      <c r="J171" s="100"/>
      <c r="K171" s="122"/>
      <c r="L171" s="84" t="s">
        <v>585</v>
      </c>
      <c r="M171" s="36" t="s">
        <v>197</v>
      </c>
      <c r="N171" s="11"/>
      <c r="O171" s="11"/>
      <c r="P171" s="11"/>
      <c r="Q171" s="11"/>
      <c r="R171" s="18">
        <f>S171+U171+Z171</f>
        <v>0</v>
      </c>
      <c r="S171" s="21"/>
      <c r="T171" s="21"/>
      <c r="U171" s="21"/>
      <c r="V171" s="21"/>
      <c r="W171" s="21"/>
      <c r="X171" s="21"/>
      <c r="Y171" s="21"/>
      <c r="Z171" s="21"/>
      <c r="AA171" s="21"/>
      <c r="AB171" s="21"/>
      <c r="AC171" s="21"/>
      <c r="AD171" s="29">
        <f>O171+P171+Q171+R171+AC171</f>
        <v>0</v>
      </c>
      <c r="AE171" s="18">
        <f>AF171+AG171</f>
        <v>0</v>
      </c>
      <c r="AF171" s="9"/>
      <c r="AG171" s="9"/>
      <c r="AH171" s="9"/>
      <c r="AI171" s="9"/>
      <c r="AJ171" s="9"/>
      <c r="AK171" s="9"/>
      <c r="AL171" s="18">
        <f>AE171+AI171+AJ171+AK171</f>
        <v>0</v>
      </c>
      <c r="AM171" s="9"/>
      <c r="AN171" s="9"/>
      <c r="AO171" s="9"/>
      <c r="AP171" s="9"/>
      <c r="AQ171" s="18">
        <f>AM171+AN171+AO171+AP171</f>
        <v>0</v>
      </c>
      <c r="AR171" s="18">
        <f>AD171+AL171+AQ171</f>
        <v>0</v>
      </c>
      <c r="AS171" s="18">
        <f>AT171+AU171+AV171+AW171+AZ171+BA171</f>
        <v>0</v>
      </c>
      <c r="AT171" s="10"/>
      <c r="AU171" s="9"/>
      <c r="AV171" s="9"/>
      <c r="AW171" s="9"/>
      <c r="AX171" s="9"/>
      <c r="AY171" s="9"/>
      <c r="AZ171" s="9"/>
      <c r="BA171" s="9"/>
      <c r="BB171" s="69"/>
      <c r="BC171" s="69"/>
      <c r="BD171" s="69"/>
      <c r="BE171" s="69"/>
      <c r="BF171" s="69"/>
      <c r="BG171" s="18">
        <f>AS171+BB171+BC171+BD171+BE171+BF171</f>
        <v>0</v>
      </c>
      <c r="BH171" s="30">
        <f>N171+AR171+BG171</f>
        <v>0</v>
      </c>
      <c r="BI171" s="23"/>
      <c r="BJ171" s="5"/>
      <c r="BK171" s="24"/>
      <c r="BL171" s="5"/>
      <c r="BM171" s="24"/>
      <c r="BN171" s="24"/>
    </row>
    <row r="172" spans="4:66" ht="12" customHeight="1" x14ac:dyDescent="0.3">
      <c r="D172" s="153"/>
      <c r="E172" s="120"/>
      <c r="F172" s="114"/>
      <c r="G172" s="115"/>
      <c r="H172" s="115"/>
      <c r="I172" s="116"/>
      <c r="J172" s="100"/>
      <c r="K172" s="84" t="s">
        <v>595</v>
      </c>
      <c r="L172" s="84" t="s">
        <v>581</v>
      </c>
      <c r="M172" s="36" t="s">
        <v>198</v>
      </c>
      <c r="N172" s="9"/>
      <c r="O172" s="9"/>
      <c r="P172" s="5"/>
      <c r="Q172" s="5"/>
      <c r="R172" s="18">
        <f>S172+U172+Z172</f>
        <v>0</v>
      </c>
      <c r="S172" s="9"/>
      <c r="T172" s="9"/>
      <c r="U172" s="9"/>
      <c r="V172" s="9"/>
      <c r="W172" s="9"/>
      <c r="X172" s="9"/>
      <c r="Y172" s="9"/>
      <c r="Z172" s="9"/>
      <c r="AA172" s="9"/>
      <c r="AB172" s="9"/>
      <c r="AC172" s="9"/>
      <c r="AD172" s="29">
        <f>O172+P172+Q172+R172+AC172</f>
        <v>0</v>
      </c>
      <c r="AE172" s="18">
        <f>AF172+AG172</f>
        <v>0</v>
      </c>
      <c r="AF172" s="9"/>
      <c r="AG172" s="9"/>
      <c r="AH172" s="9"/>
      <c r="AI172" s="9"/>
      <c r="AJ172" s="9"/>
      <c r="AK172" s="9"/>
      <c r="AL172" s="18">
        <f>AE172+AI172+AJ172+AK172</f>
        <v>0</v>
      </c>
      <c r="AM172" s="9"/>
      <c r="AN172" s="9"/>
      <c r="AO172" s="9"/>
      <c r="AP172" s="9"/>
      <c r="AQ172" s="18">
        <f>AM172+AN172+AO172+AP172</f>
        <v>0</v>
      </c>
      <c r="AR172" s="18">
        <f>AD172+AL172+AQ172</f>
        <v>0</v>
      </c>
      <c r="AS172" s="18">
        <f>AT172+AU172+AV172+AW172+AZ172+BA172</f>
        <v>0</v>
      </c>
      <c r="AT172" s="10"/>
      <c r="AU172" s="9"/>
      <c r="AV172" s="9"/>
      <c r="AW172" s="9"/>
      <c r="AX172" s="9"/>
      <c r="AY172" s="9"/>
      <c r="AZ172" s="9"/>
      <c r="BA172" s="9"/>
      <c r="BB172" s="69"/>
      <c r="BC172" s="69"/>
      <c r="BD172" s="69"/>
      <c r="BE172" s="69"/>
      <c r="BF172" s="69"/>
      <c r="BG172" s="18">
        <f>AS172+BB172+BC172+BD172+BE172+BF172</f>
        <v>0</v>
      </c>
      <c r="BH172" s="30">
        <f>N172+AR172+BG172</f>
        <v>0</v>
      </c>
      <c r="BI172" s="23"/>
      <c r="BJ172" s="5"/>
      <c r="BK172" s="24"/>
      <c r="BL172" s="5"/>
      <c r="BM172" s="24"/>
      <c r="BN172" s="24"/>
    </row>
    <row r="173" spans="4:66" ht="12" customHeight="1" x14ac:dyDescent="0.3">
      <c r="D173" s="153"/>
      <c r="E173" s="120"/>
      <c r="F173" s="114"/>
      <c r="G173" s="115"/>
      <c r="H173" s="115"/>
      <c r="I173" s="116"/>
      <c r="J173" s="100"/>
      <c r="K173" s="84" t="s">
        <v>587</v>
      </c>
      <c r="L173" s="84" t="s">
        <v>581</v>
      </c>
      <c r="M173" s="36" t="s">
        <v>199</v>
      </c>
      <c r="N173" s="18">
        <f>N164+N165+N166+N167+N168+N170+N172</f>
        <v>0</v>
      </c>
      <c r="O173" s="18">
        <f>O164+O165+O166+O167+O168+O170+O172</f>
        <v>0</v>
      </c>
      <c r="P173" s="5"/>
      <c r="Q173" s="5"/>
      <c r="R173" s="18">
        <f t="shared" ref="R173:BH173" si="78">R164+R165+R166+R167+R168+R170+R172</f>
        <v>0</v>
      </c>
      <c r="S173" s="18">
        <f t="shared" si="78"/>
        <v>0</v>
      </c>
      <c r="T173" s="18">
        <f t="shared" si="78"/>
        <v>0</v>
      </c>
      <c r="U173" s="18">
        <f t="shared" si="78"/>
        <v>0</v>
      </c>
      <c r="V173" s="18">
        <f t="shared" si="78"/>
        <v>0</v>
      </c>
      <c r="W173" s="18">
        <f t="shared" si="78"/>
        <v>0</v>
      </c>
      <c r="X173" s="18">
        <f t="shared" si="78"/>
        <v>0</v>
      </c>
      <c r="Y173" s="18">
        <f t="shared" si="78"/>
        <v>0</v>
      </c>
      <c r="Z173" s="18">
        <f t="shared" si="78"/>
        <v>0</v>
      </c>
      <c r="AA173" s="18">
        <f t="shared" si="78"/>
        <v>0</v>
      </c>
      <c r="AB173" s="18">
        <f t="shared" si="78"/>
        <v>0</v>
      </c>
      <c r="AC173" s="18">
        <f t="shared" si="78"/>
        <v>0</v>
      </c>
      <c r="AD173" s="18">
        <f t="shared" si="78"/>
        <v>0</v>
      </c>
      <c r="AE173" s="18">
        <f t="shared" si="78"/>
        <v>0</v>
      </c>
      <c r="AF173" s="18">
        <f t="shared" si="78"/>
        <v>0</v>
      </c>
      <c r="AG173" s="18">
        <f t="shared" si="78"/>
        <v>0</v>
      </c>
      <c r="AH173" s="18">
        <f t="shared" si="78"/>
        <v>0</v>
      </c>
      <c r="AI173" s="18">
        <f t="shared" si="78"/>
        <v>0</v>
      </c>
      <c r="AJ173" s="18">
        <f t="shared" si="78"/>
        <v>0</v>
      </c>
      <c r="AK173" s="18">
        <f t="shared" si="78"/>
        <v>0</v>
      </c>
      <c r="AL173" s="18">
        <f t="shared" si="78"/>
        <v>0</v>
      </c>
      <c r="AM173" s="18">
        <f t="shared" si="78"/>
        <v>0</v>
      </c>
      <c r="AN173" s="18">
        <f t="shared" si="78"/>
        <v>0</v>
      </c>
      <c r="AO173" s="18">
        <f t="shared" si="78"/>
        <v>0</v>
      </c>
      <c r="AP173" s="18">
        <f t="shared" si="78"/>
        <v>0</v>
      </c>
      <c r="AQ173" s="18">
        <f t="shared" si="78"/>
        <v>0</v>
      </c>
      <c r="AR173" s="18">
        <f t="shared" si="78"/>
        <v>0</v>
      </c>
      <c r="AS173" s="18">
        <f t="shared" si="78"/>
        <v>0</v>
      </c>
      <c r="AT173" s="18">
        <f t="shared" si="78"/>
        <v>0</v>
      </c>
      <c r="AU173" s="18">
        <f t="shared" si="78"/>
        <v>0</v>
      </c>
      <c r="AV173" s="18">
        <f t="shared" si="78"/>
        <v>0</v>
      </c>
      <c r="AW173" s="18">
        <f t="shared" si="78"/>
        <v>0</v>
      </c>
      <c r="AX173" s="18">
        <f t="shared" si="78"/>
        <v>0</v>
      </c>
      <c r="AY173" s="18">
        <f t="shared" si="78"/>
        <v>0</v>
      </c>
      <c r="AZ173" s="18">
        <f t="shared" si="78"/>
        <v>0</v>
      </c>
      <c r="BA173" s="18">
        <f t="shared" si="78"/>
        <v>0</v>
      </c>
      <c r="BB173" s="18">
        <f t="shared" si="78"/>
        <v>0</v>
      </c>
      <c r="BC173" s="18">
        <f t="shared" si="78"/>
        <v>0</v>
      </c>
      <c r="BD173" s="18">
        <f t="shared" si="78"/>
        <v>0</v>
      </c>
      <c r="BE173" s="18">
        <f t="shared" si="78"/>
        <v>0</v>
      </c>
      <c r="BF173" s="18">
        <f t="shared" si="78"/>
        <v>0</v>
      </c>
      <c r="BG173" s="18">
        <f t="shared" si="78"/>
        <v>0</v>
      </c>
      <c r="BH173" s="18">
        <f t="shared" si="78"/>
        <v>0</v>
      </c>
      <c r="BI173" s="23"/>
      <c r="BJ173" s="5"/>
      <c r="BK173" s="24"/>
      <c r="BL173" s="5"/>
      <c r="BM173" s="24"/>
      <c r="BN173" s="24"/>
    </row>
    <row r="174" spans="4:66" ht="12" customHeight="1" x14ac:dyDescent="0.3">
      <c r="D174" s="153"/>
      <c r="E174" s="120"/>
      <c r="F174" s="114"/>
      <c r="G174" s="115"/>
      <c r="H174" s="115"/>
      <c r="I174" s="116"/>
      <c r="J174" s="100" t="s">
        <v>596</v>
      </c>
      <c r="K174" s="100"/>
      <c r="L174" s="84" t="s">
        <v>581</v>
      </c>
      <c r="M174" s="36" t="s">
        <v>200</v>
      </c>
      <c r="N174" s="5"/>
      <c r="O174" s="5"/>
      <c r="P174" s="5"/>
      <c r="Q174" s="5"/>
      <c r="R174" s="18">
        <f>S174+U174+Z174</f>
        <v>0</v>
      </c>
      <c r="S174" s="21"/>
      <c r="T174" s="21"/>
      <c r="U174" s="21"/>
      <c r="V174" s="21"/>
      <c r="W174" s="21"/>
      <c r="X174" s="21"/>
      <c r="Y174" s="21"/>
      <c r="Z174" s="21"/>
      <c r="AA174" s="21"/>
      <c r="AB174" s="21"/>
      <c r="AC174" s="21"/>
      <c r="AD174" s="29">
        <f>O174+P174+Q174+R174+AC174</f>
        <v>0</v>
      </c>
      <c r="AE174" s="18">
        <f>AF174+AG174</f>
        <v>0</v>
      </c>
      <c r="AF174" s="9"/>
      <c r="AG174" s="9"/>
      <c r="AH174" s="9"/>
      <c r="AI174" s="9"/>
      <c r="AJ174" s="9"/>
      <c r="AK174" s="9"/>
      <c r="AL174" s="18">
        <f>AE174+AI174+AJ174+AK174</f>
        <v>0</v>
      </c>
      <c r="AM174" s="9"/>
      <c r="AN174" s="9"/>
      <c r="AO174" s="9"/>
      <c r="AP174" s="9"/>
      <c r="AQ174" s="18">
        <f>AM174+AN174+AO174+AP174</f>
        <v>0</v>
      </c>
      <c r="AR174" s="18">
        <f>AD174+AL174+AQ174</f>
        <v>0</v>
      </c>
      <c r="AS174" s="18">
        <f>AT174+AU174+AV174+AW174+AZ174+BA174</f>
        <v>0</v>
      </c>
      <c r="AT174" s="10"/>
      <c r="AU174" s="9"/>
      <c r="AV174" s="9"/>
      <c r="AW174" s="9"/>
      <c r="AX174" s="9"/>
      <c r="AY174" s="9"/>
      <c r="AZ174" s="9"/>
      <c r="BA174" s="9"/>
      <c r="BB174" s="69"/>
      <c r="BC174" s="69"/>
      <c r="BD174" s="69"/>
      <c r="BE174" s="69"/>
      <c r="BF174" s="69"/>
      <c r="BG174" s="18">
        <f>AS174+BB174+BC174+BD174+BE174+BF174</f>
        <v>0</v>
      </c>
      <c r="BH174" s="30">
        <f>N174+AR174+BG174</f>
        <v>0</v>
      </c>
      <c r="BI174" s="23"/>
      <c r="BJ174" s="5"/>
      <c r="BK174" s="24"/>
      <c r="BL174" s="5"/>
      <c r="BM174" s="24"/>
      <c r="BN174" s="24"/>
    </row>
    <row r="175" spans="4:66" ht="12" customHeight="1" x14ac:dyDescent="0.3">
      <c r="D175" s="153"/>
      <c r="E175" s="120"/>
      <c r="F175" s="114"/>
      <c r="G175" s="115"/>
      <c r="H175" s="115"/>
      <c r="I175" s="116"/>
      <c r="J175" s="100"/>
      <c r="K175" s="100"/>
      <c r="L175" s="84" t="s">
        <v>582</v>
      </c>
      <c r="M175" s="36" t="s">
        <v>201</v>
      </c>
      <c r="N175" s="9"/>
      <c r="O175" s="9"/>
      <c r="P175" s="9"/>
      <c r="Q175" s="9"/>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30">
        <f>N175+O175+P175+Q175</f>
        <v>0</v>
      </c>
      <c r="BI175" s="23"/>
      <c r="BJ175" s="5"/>
      <c r="BK175" s="24"/>
      <c r="BL175" s="5"/>
      <c r="BM175" s="24"/>
      <c r="BN175" s="24"/>
    </row>
    <row r="176" spans="4:66" ht="12" customHeight="1" x14ac:dyDescent="0.3">
      <c r="D176" s="153"/>
      <c r="E176" s="120"/>
      <c r="F176" s="114"/>
      <c r="G176" s="115"/>
      <c r="H176" s="115"/>
      <c r="I176" s="116"/>
      <c r="J176" s="91" t="s">
        <v>597</v>
      </c>
      <c r="K176" s="90" t="s">
        <v>598</v>
      </c>
      <c r="L176" s="85" t="s">
        <v>581</v>
      </c>
      <c r="M176" s="36" t="s">
        <v>202</v>
      </c>
      <c r="N176" s="5"/>
      <c r="O176" s="5"/>
      <c r="P176" s="5"/>
      <c r="Q176" s="5"/>
      <c r="R176" s="18">
        <f>S176+U176+Z176</f>
        <v>0</v>
      </c>
      <c r="S176" s="21"/>
      <c r="T176" s="21"/>
      <c r="U176" s="21"/>
      <c r="V176" s="21"/>
      <c r="W176" s="21"/>
      <c r="X176" s="21"/>
      <c r="Y176" s="21"/>
      <c r="Z176" s="21"/>
      <c r="AA176" s="21"/>
      <c r="AB176" s="21"/>
      <c r="AC176" s="21"/>
      <c r="AD176" s="29">
        <f>O176+P176+Q176+R176+AC176</f>
        <v>0</v>
      </c>
      <c r="AE176" s="18">
        <f>AF176+AG176</f>
        <v>0</v>
      </c>
      <c r="AF176" s="9"/>
      <c r="AG176" s="9"/>
      <c r="AH176" s="9"/>
      <c r="AI176" s="9"/>
      <c r="AJ176" s="9"/>
      <c r="AK176" s="9"/>
      <c r="AL176" s="18">
        <f>AE176+AI176+AJ176+AK176</f>
        <v>0</v>
      </c>
      <c r="AM176" s="9"/>
      <c r="AN176" s="9"/>
      <c r="AO176" s="9"/>
      <c r="AP176" s="9"/>
      <c r="AQ176" s="18">
        <f>AM176+AN176+AO176+AP176</f>
        <v>0</v>
      </c>
      <c r="AR176" s="18">
        <f>AD176+AL176+AQ176</f>
        <v>0</v>
      </c>
      <c r="AS176" s="18">
        <f>AT176+AU176+AV176+AW176+AZ176+BA176</f>
        <v>0</v>
      </c>
      <c r="AT176" s="10"/>
      <c r="AU176" s="9"/>
      <c r="AV176" s="9"/>
      <c r="AW176" s="9"/>
      <c r="AX176" s="9"/>
      <c r="AY176" s="9"/>
      <c r="AZ176" s="9"/>
      <c r="BA176" s="9"/>
      <c r="BB176" s="69"/>
      <c r="BC176" s="69"/>
      <c r="BD176" s="69"/>
      <c r="BE176" s="69"/>
      <c r="BF176" s="69"/>
      <c r="BG176" s="18">
        <f>AS176+BB176+BC176+BD176+BE176+BF176</f>
        <v>0</v>
      </c>
      <c r="BH176" s="30">
        <f>N176+AR176+BG176</f>
        <v>0</v>
      </c>
      <c r="BI176" s="23"/>
      <c r="BJ176" s="5"/>
      <c r="BK176" s="24"/>
      <c r="BL176" s="5"/>
      <c r="BM176" s="24"/>
      <c r="BN176" s="24"/>
    </row>
    <row r="177" spans="4:66" ht="12" customHeight="1" x14ac:dyDescent="0.3">
      <c r="D177" s="153"/>
      <c r="E177" s="120"/>
      <c r="F177" s="114"/>
      <c r="G177" s="115"/>
      <c r="H177" s="115"/>
      <c r="I177" s="116"/>
      <c r="J177" s="91"/>
      <c r="K177" s="90"/>
      <c r="L177" s="85" t="s">
        <v>582</v>
      </c>
      <c r="M177" s="36" t="s">
        <v>203</v>
      </c>
      <c r="N177" s="9"/>
      <c r="O177" s="9"/>
      <c r="P177" s="9"/>
      <c r="Q177" s="9"/>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30">
        <f>N177+O177+P177+Q177</f>
        <v>0</v>
      </c>
      <c r="BI177" s="23"/>
      <c r="BJ177" s="5"/>
      <c r="BK177" s="24"/>
      <c r="BL177" s="5"/>
      <c r="BM177" s="24"/>
      <c r="BN177" s="24"/>
    </row>
    <row r="178" spans="4:66" ht="12" customHeight="1" x14ac:dyDescent="0.3">
      <c r="D178" s="153"/>
      <c r="E178" s="120"/>
      <c r="F178" s="114"/>
      <c r="G178" s="115"/>
      <c r="H178" s="115"/>
      <c r="I178" s="116"/>
      <c r="J178" s="91"/>
      <c r="K178" s="98" t="s">
        <v>511</v>
      </c>
      <c r="L178" s="86" t="s">
        <v>581</v>
      </c>
      <c r="M178" s="36" t="s">
        <v>204</v>
      </c>
      <c r="N178" s="11"/>
      <c r="O178" s="11"/>
      <c r="P178" s="11"/>
      <c r="Q178" s="11"/>
      <c r="R178" s="18">
        <f>S178+U178+Z178</f>
        <v>0</v>
      </c>
      <c r="S178" s="21"/>
      <c r="T178" s="21"/>
      <c r="U178" s="21"/>
      <c r="V178" s="21"/>
      <c r="W178" s="21"/>
      <c r="X178" s="21"/>
      <c r="Y178" s="21"/>
      <c r="Z178" s="21"/>
      <c r="AA178" s="21"/>
      <c r="AB178" s="21"/>
      <c r="AC178" s="21"/>
      <c r="AD178" s="29">
        <f>O178+P178+Q178+R178+AC178</f>
        <v>0</v>
      </c>
      <c r="AE178" s="18">
        <f>AF178+AG178</f>
        <v>0</v>
      </c>
      <c r="AF178" s="9"/>
      <c r="AG178" s="9"/>
      <c r="AH178" s="9"/>
      <c r="AI178" s="9"/>
      <c r="AJ178" s="9"/>
      <c r="AK178" s="9"/>
      <c r="AL178" s="18">
        <f>AE178+AI178+AJ178+AK178</f>
        <v>0</v>
      </c>
      <c r="AM178" s="9"/>
      <c r="AN178" s="9"/>
      <c r="AO178" s="9"/>
      <c r="AP178" s="9"/>
      <c r="AQ178" s="18">
        <f>AM178+AN178+AO178+AP178</f>
        <v>0</v>
      </c>
      <c r="AR178" s="18">
        <f>AD178+AL178+AQ178</f>
        <v>0</v>
      </c>
      <c r="AS178" s="18">
        <f>AT178+AU178+AV178+AW178+AZ178+BA178</f>
        <v>0</v>
      </c>
      <c r="AT178" s="10"/>
      <c r="AU178" s="9"/>
      <c r="AV178" s="9"/>
      <c r="AW178" s="9"/>
      <c r="AX178" s="9"/>
      <c r="AY178" s="9"/>
      <c r="AZ178" s="9"/>
      <c r="BA178" s="9"/>
      <c r="BB178" s="69"/>
      <c r="BC178" s="69"/>
      <c r="BD178" s="69"/>
      <c r="BE178" s="69"/>
      <c r="BF178" s="69"/>
      <c r="BG178" s="18">
        <f>AS178+BB178+BC178+BD178+BE178+BF178</f>
        <v>0</v>
      </c>
      <c r="BH178" s="30">
        <f>N178+AR178+BG178</f>
        <v>0</v>
      </c>
      <c r="BI178" s="23"/>
      <c r="BJ178" s="5"/>
      <c r="BK178" s="24"/>
      <c r="BL178" s="5"/>
      <c r="BM178" s="24"/>
      <c r="BN178" s="24"/>
    </row>
    <row r="179" spans="4:66" ht="12" customHeight="1" x14ac:dyDescent="0.3">
      <c r="D179" s="153"/>
      <c r="E179" s="120"/>
      <c r="F179" s="114"/>
      <c r="G179" s="115"/>
      <c r="H179" s="115"/>
      <c r="I179" s="116"/>
      <c r="J179" s="91"/>
      <c r="K179" s="98"/>
      <c r="L179" s="86" t="s">
        <v>585</v>
      </c>
      <c r="M179" s="36" t="s">
        <v>205</v>
      </c>
      <c r="N179" s="11"/>
      <c r="O179" s="11"/>
      <c r="P179" s="11"/>
      <c r="Q179" s="11"/>
      <c r="R179" s="18">
        <f>S179+U179+Z179</f>
        <v>0</v>
      </c>
      <c r="S179" s="21"/>
      <c r="T179" s="21"/>
      <c r="U179" s="21"/>
      <c r="V179" s="21"/>
      <c r="W179" s="21"/>
      <c r="X179" s="21"/>
      <c r="Y179" s="21"/>
      <c r="Z179" s="21"/>
      <c r="AA179" s="21"/>
      <c r="AB179" s="21"/>
      <c r="AC179" s="21"/>
      <c r="AD179" s="29">
        <f>O179+P179+Q179+R179+AC179</f>
        <v>0</v>
      </c>
      <c r="AE179" s="18">
        <f>AF179+AG179</f>
        <v>0</v>
      </c>
      <c r="AF179" s="9"/>
      <c r="AG179" s="9"/>
      <c r="AH179" s="9"/>
      <c r="AI179" s="9"/>
      <c r="AJ179" s="9"/>
      <c r="AK179" s="9"/>
      <c r="AL179" s="18">
        <f>AE179+AI179+AJ179+AK179</f>
        <v>0</v>
      </c>
      <c r="AM179" s="9"/>
      <c r="AN179" s="9"/>
      <c r="AO179" s="9"/>
      <c r="AP179" s="9"/>
      <c r="AQ179" s="18">
        <f>AM179+AN179+AO179+AP179</f>
        <v>0</v>
      </c>
      <c r="AR179" s="18">
        <f>AD179+AL179+AQ179</f>
        <v>0</v>
      </c>
      <c r="AS179" s="18">
        <f>AT179+AU179+AV179+AW179+AZ179+BA179</f>
        <v>0</v>
      </c>
      <c r="AT179" s="10"/>
      <c r="AU179" s="9"/>
      <c r="AV179" s="9"/>
      <c r="AW179" s="9"/>
      <c r="AX179" s="9"/>
      <c r="AY179" s="9"/>
      <c r="AZ179" s="9"/>
      <c r="BA179" s="9"/>
      <c r="BB179" s="69"/>
      <c r="BC179" s="69"/>
      <c r="BD179" s="69"/>
      <c r="BE179" s="69"/>
      <c r="BF179" s="69"/>
      <c r="BG179" s="18">
        <f>AS179+BB179+BC179+BD179+BE179+BF179</f>
        <v>0</v>
      </c>
      <c r="BH179" s="30">
        <f>N179+AR179+BG179</f>
        <v>0</v>
      </c>
      <c r="BI179" s="23"/>
      <c r="BJ179" s="5"/>
      <c r="BK179" s="24"/>
      <c r="BL179" s="5"/>
      <c r="BM179" s="24"/>
      <c r="BN179" s="24"/>
    </row>
    <row r="180" spans="4:66" ht="12" customHeight="1" x14ac:dyDescent="0.3">
      <c r="D180" s="153"/>
      <c r="E180" s="120"/>
      <c r="F180" s="117"/>
      <c r="G180" s="118"/>
      <c r="H180" s="118"/>
      <c r="I180" s="119"/>
      <c r="J180" s="91"/>
      <c r="K180" s="86" t="s">
        <v>595</v>
      </c>
      <c r="L180" s="86" t="s">
        <v>581</v>
      </c>
      <c r="M180" s="36" t="s">
        <v>206</v>
      </c>
      <c r="N180" s="21"/>
      <c r="O180" s="21"/>
      <c r="P180" s="21"/>
      <c r="Q180" s="21"/>
      <c r="R180" s="18">
        <f>S180+U180+Z180</f>
        <v>0</v>
      </c>
      <c r="S180" s="21"/>
      <c r="T180" s="21"/>
      <c r="U180" s="21"/>
      <c r="V180" s="21"/>
      <c r="W180" s="21"/>
      <c r="X180" s="21"/>
      <c r="Y180" s="21"/>
      <c r="Z180" s="21"/>
      <c r="AA180" s="21"/>
      <c r="AB180" s="21"/>
      <c r="AC180" s="21"/>
      <c r="AD180" s="29">
        <f>O180+P180+Q180+R180+AC180</f>
        <v>0</v>
      </c>
      <c r="AE180" s="18">
        <f>AF180+AG180</f>
        <v>0</v>
      </c>
      <c r="AF180" s="9"/>
      <c r="AG180" s="9"/>
      <c r="AH180" s="9"/>
      <c r="AI180" s="9"/>
      <c r="AJ180" s="9"/>
      <c r="AK180" s="9"/>
      <c r="AL180" s="18">
        <f>AE180+AI180+AJ180+AK180</f>
        <v>0</v>
      </c>
      <c r="AM180" s="9"/>
      <c r="AN180" s="9"/>
      <c r="AO180" s="9"/>
      <c r="AP180" s="9"/>
      <c r="AQ180" s="18">
        <f>AM180+AN180+AO180+AP180</f>
        <v>0</v>
      </c>
      <c r="AR180" s="18">
        <f>AD180+AL180+AQ180</f>
        <v>0</v>
      </c>
      <c r="AS180" s="18">
        <f>AT180+AU180+AV180+AW180+AZ180+BA180</f>
        <v>0</v>
      </c>
      <c r="AT180" s="10"/>
      <c r="AU180" s="9"/>
      <c r="AV180" s="9"/>
      <c r="AW180" s="9"/>
      <c r="AX180" s="9"/>
      <c r="AY180" s="9"/>
      <c r="AZ180" s="9"/>
      <c r="BA180" s="9"/>
      <c r="BB180" s="69"/>
      <c r="BC180" s="69"/>
      <c r="BD180" s="69"/>
      <c r="BE180" s="69"/>
      <c r="BF180" s="69"/>
      <c r="BG180" s="18">
        <f>AS180+BB180+BC180+BD180+BE180+BF180</f>
        <v>0</v>
      </c>
      <c r="BH180" s="30">
        <f>N180+AR180+BG180</f>
        <v>0</v>
      </c>
      <c r="BI180" s="23"/>
      <c r="BJ180" s="5"/>
      <c r="BK180" s="24"/>
      <c r="BL180" s="5"/>
      <c r="BM180" s="24"/>
      <c r="BN180" s="24"/>
    </row>
    <row r="181" spans="4:66" ht="12" customHeight="1" x14ac:dyDescent="0.3">
      <c r="D181" s="153"/>
      <c r="E181" s="120"/>
      <c r="F181" s="87" t="s">
        <v>599</v>
      </c>
      <c r="G181" s="87"/>
      <c r="H181" s="87"/>
      <c r="I181" s="87"/>
      <c r="J181" s="88" t="s">
        <v>600</v>
      </c>
      <c r="K181" s="98" t="s">
        <v>601</v>
      </c>
      <c r="L181" s="86" t="s">
        <v>581</v>
      </c>
      <c r="M181" s="36" t="s">
        <v>207</v>
      </c>
      <c r="N181" s="5"/>
      <c r="O181" s="5"/>
      <c r="P181" s="5"/>
      <c r="Q181" s="5"/>
      <c r="R181" s="18">
        <f>S181+U181+Z181</f>
        <v>0</v>
      </c>
      <c r="S181" s="21"/>
      <c r="T181" s="21"/>
      <c r="U181" s="21"/>
      <c r="V181" s="21"/>
      <c r="W181" s="21"/>
      <c r="X181" s="21"/>
      <c r="Y181" s="21"/>
      <c r="Z181" s="21"/>
      <c r="AA181" s="21"/>
      <c r="AB181" s="21"/>
      <c r="AC181" s="21"/>
      <c r="AD181" s="29">
        <f>O181+P181+Q181+R181+AC181</f>
        <v>0</v>
      </c>
      <c r="AE181" s="18">
        <f>AF181+AG181</f>
        <v>0</v>
      </c>
      <c r="AF181" s="9"/>
      <c r="AG181" s="9"/>
      <c r="AH181" s="9"/>
      <c r="AI181" s="9"/>
      <c r="AJ181" s="9"/>
      <c r="AK181" s="9"/>
      <c r="AL181" s="18">
        <f>AE181+AI181+AJ181+AK181</f>
        <v>0</v>
      </c>
      <c r="AM181" s="9"/>
      <c r="AN181" s="9"/>
      <c r="AO181" s="9"/>
      <c r="AP181" s="9"/>
      <c r="AQ181" s="18">
        <f>AM181+AN181+AO181+AP181</f>
        <v>0</v>
      </c>
      <c r="AR181" s="18">
        <f>AD181+AL181+AQ181</f>
        <v>0</v>
      </c>
      <c r="AS181" s="18">
        <f>AT181+AU181+AV181+AW181+AZ181+BA181</f>
        <v>0</v>
      </c>
      <c r="AT181" s="10"/>
      <c r="AU181" s="9"/>
      <c r="AV181" s="9"/>
      <c r="AW181" s="9"/>
      <c r="AX181" s="9"/>
      <c r="AY181" s="9"/>
      <c r="AZ181" s="9"/>
      <c r="BA181" s="9"/>
      <c r="BB181" s="69"/>
      <c r="BC181" s="69"/>
      <c r="BD181" s="69"/>
      <c r="BE181" s="69"/>
      <c r="BF181" s="69"/>
      <c r="BG181" s="18">
        <f>AS181+BB181+BC181+BD181+BE181+BF181</f>
        <v>0</v>
      </c>
      <c r="BH181" s="30">
        <f>N181+AR181+BG181</f>
        <v>0</v>
      </c>
      <c r="BI181" s="23"/>
      <c r="BJ181" s="5"/>
      <c r="BK181" s="24"/>
      <c r="BL181" s="5"/>
      <c r="BM181" s="24"/>
      <c r="BN181" s="24"/>
    </row>
    <row r="182" spans="4:66" ht="12" customHeight="1" x14ac:dyDescent="0.3">
      <c r="D182" s="153"/>
      <c r="E182" s="120"/>
      <c r="F182" s="87"/>
      <c r="G182" s="87"/>
      <c r="H182" s="87"/>
      <c r="I182" s="87"/>
      <c r="J182" s="88"/>
      <c r="K182" s="98"/>
      <c r="L182" s="86" t="s">
        <v>582</v>
      </c>
      <c r="M182" s="36" t="s">
        <v>208</v>
      </c>
      <c r="N182" s="9"/>
      <c r="O182" s="9"/>
      <c r="P182" s="9"/>
      <c r="Q182" s="9"/>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30">
        <f>N182+O182+P182+Q182</f>
        <v>0</v>
      </c>
      <c r="BI182" s="23"/>
      <c r="BJ182" s="5"/>
      <c r="BK182" s="24"/>
      <c r="BL182" s="5"/>
      <c r="BM182" s="24"/>
      <c r="BN182" s="24"/>
    </row>
    <row r="183" spans="4:66" ht="12" customHeight="1" x14ac:dyDescent="0.3">
      <c r="D183" s="153"/>
      <c r="E183" s="120"/>
      <c r="F183" s="87"/>
      <c r="G183" s="87"/>
      <c r="H183" s="87"/>
      <c r="I183" s="87"/>
      <c r="J183" s="88"/>
      <c r="K183" s="98" t="s">
        <v>598</v>
      </c>
      <c r="L183" s="86" t="s">
        <v>581</v>
      </c>
      <c r="M183" s="36" t="s">
        <v>209</v>
      </c>
      <c r="N183" s="5"/>
      <c r="O183" s="5"/>
      <c r="P183" s="5"/>
      <c r="Q183" s="5"/>
      <c r="R183" s="18">
        <f>S183+U183+Z183</f>
        <v>0</v>
      </c>
      <c r="S183" s="21"/>
      <c r="T183" s="21"/>
      <c r="U183" s="21"/>
      <c r="V183" s="21"/>
      <c r="W183" s="21"/>
      <c r="X183" s="21"/>
      <c r="Y183" s="21"/>
      <c r="Z183" s="21"/>
      <c r="AA183" s="21"/>
      <c r="AB183" s="21"/>
      <c r="AC183" s="21"/>
      <c r="AD183" s="29">
        <f>O183+P183+Q183+R183+AC183</f>
        <v>0</v>
      </c>
      <c r="AE183" s="18">
        <f>AF183+AG183</f>
        <v>0</v>
      </c>
      <c r="AF183" s="9"/>
      <c r="AG183" s="9"/>
      <c r="AH183" s="9"/>
      <c r="AI183" s="9"/>
      <c r="AJ183" s="9"/>
      <c r="AK183" s="9"/>
      <c r="AL183" s="18">
        <f>AE183+AI183+AJ183+AK183</f>
        <v>0</v>
      </c>
      <c r="AM183" s="9"/>
      <c r="AN183" s="9"/>
      <c r="AO183" s="9"/>
      <c r="AP183" s="9"/>
      <c r="AQ183" s="18">
        <f>AM183+AN183+AO183+AP183</f>
        <v>0</v>
      </c>
      <c r="AR183" s="18">
        <f>AD183+AL183+AQ183</f>
        <v>0</v>
      </c>
      <c r="AS183" s="18">
        <f>AT183+AU183+AV183+AW183+AZ183+BA183</f>
        <v>0</v>
      </c>
      <c r="AT183" s="10"/>
      <c r="AU183" s="9"/>
      <c r="AV183" s="9"/>
      <c r="AW183" s="9"/>
      <c r="AX183" s="9"/>
      <c r="AY183" s="9"/>
      <c r="AZ183" s="9"/>
      <c r="BA183" s="9"/>
      <c r="BB183" s="69"/>
      <c r="BC183" s="69"/>
      <c r="BD183" s="69"/>
      <c r="BE183" s="69"/>
      <c r="BF183" s="69"/>
      <c r="BG183" s="18">
        <f>AS183+BB183+BC183+BD183+BE183+BF183</f>
        <v>0</v>
      </c>
      <c r="BH183" s="30">
        <f>N183+AR183+BG183</f>
        <v>0</v>
      </c>
      <c r="BI183" s="23"/>
      <c r="BJ183" s="5"/>
      <c r="BK183" s="24"/>
      <c r="BL183" s="5"/>
      <c r="BM183" s="24"/>
      <c r="BN183" s="24"/>
    </row>
    <row r="184" spans="4:66" ht="12" customHeight="1" x14ac:dyDescent="0.3">
      <c r="D184" s="153"/>
      <c r="E184" s="120"/>
      <c r="F184" s="87"/>
      <c r="G184" s="87"/>
      <c r="H184" s="87"/>
      <c r="I184" s="87"/>
      <c r="J184" s="88"/>
      <c r="K184" s="98"/>
      <c r="L184" s="86" t="s">
        <v>582</v>
      </c>
      <c r="M184" s="36" t="s">
        <v>210</v>
      </c>
      <c r="N184" s="9"/>
      <c r="O184" s="9"/>
      <c r="P184" s="9"/>
      <c r="Q184" s="9"/>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30">
        <f>N184+O184+P184+Q184</f>
        <v>0</v>
      </c>
      <c r="BI184" s="23"/>
      <c r="BJ184" s="5"/>
      <c r="BK184" s="24"/>
      <c r="BL184" s="5"/>
      <c r="BM184" s="24"/>
      <c r="BN184" s="24"/>
    </row>
    <row r="185" spans="4:66" ht="12" customHeight="1" x14ac:dyDescent="0.3">
      <c r="D185" s="153"/>
      <c r="E185" s="120"/>
      <c r="F185" s="87"/>
      <c r="G185" s="87"/>
      <c r="H185" s="87"/>
      <c r="I185" s="87"/>
      <c r="J185" s="88"/>
      <c r="K185" s="98" t="s">
        <v>602</v>
      </c>
      <c r="L185" s="86" t="s">
        <v>581</v>
      </c>
      <c r="M185" s="36" t="s">
        <v>211</v>
      </c>
      <c r="N185" s="5"/>
      <c r="O185" s="5"/>
      <c r="P185" s="5"/>
      <c r="Q185" s="5"/>
      <c r="R185" s="18">
        <f>S185+U185+Z185</f>
        <v>0</v>
      </c>
      <c r="S185" s="21"/>
      <c r="T185" s="21"/>
      <c r="U185" s="21"/>
      <c r="V185" s="21"/>
      <c r="W185" s="21"/>
      <c r="X185" s="21"/>
      <c r="Y185" s="21"/>
      <c r="Z185" s="21"/>
      <c r="AA185" s="21"/>
      <c r="AB185" s="21"/>
      <c r="AC185" s="21"/>
      <c r="AD185" s="29">
        <f>O185+P185+Q185+R185+AC185</f>
        <v>0</v>
      </c>
      <c r="AE185" s="18">
        <f>AF185+AG185</f>
        <v>0</v>
      </c>
      <c r="AF185" s="9"/>
      <c r="AG185" s="9"/>
      <c r="AH185" s="9"/>
      <c r="AI185" s="9"/>
      <c r="AJ185" s="9"/>
      <c r="AK185" s="9"/>
      <c r="AL185" s="18">
        <f>AE185+AI185+AJ185+AK185</f>
        <v>0</v>
      </c>
      <c r="AM185" s="9"/>
      <c r="AN185" s="9"/>
      <c r="AO185" s="9"/>
      <c r="AP185" s="9"/>
      <c r="AQ185" s="18">
        <f>AM185+AN185+AO185+AP185</f>
        <v>0</v>
      </c>
      <c r="AR185" s="18">
        <f>AD185+AL185+AQ185</f>
        <v>0</v>
      </c>
      <c r="AS185" s="18">
        <f>AT185+AU185+AV185+AW185+AZ185+BA185</f>
        <v>0</v>
      </c>
      <c r="AT185" s="10"/>
      <c r="AU185" s="9"/>
      <c r="AV185" s="9"/>
      <c r="AW185" s="9"/>
      <c r="AX185" s="9"/>
      <c r="AY185" s="9"/>
      <c r="AZ185" s="9"/>
      <c r="BA185" s="9"/>
      <c r="BB185" s="69"/>
      <c r="BC185" s="69"/>
      <c r="BD185" s="69"/>
      <c r="BE185" s="69"/>
      <c r="BF185" s="69"/>
      <c r="BG185" s="18">
        <f>AS185+BB185+BC185+BD185+BE185+BF185</f>
        <v>0</v>
      </c>
      <c r="BH185" s="30">
        <f>N185+AR185+BG185</f>
        <v>0</v>
      </c>
      <c r="BI185" s="23"/>
      <c r="BJ185" s="5"/>
      <c r="BK185" s="24"/>
      <c r="BL185" s="5"/>
      <c r="BM185" s="24"/>
      <c r="BN185" s="24"/>
    </row>
    <row r="186" spans="4:66" ht="12" customHeight="1" x14ac:dyDescent="0.3">
      <c r="D186" s="153"/>
      <c r="E186" s="120"/>
      <c r="F186" s="87"/>
      <c r="G186" s="87"/>
      <c r="H186" s="87"/>
      <c r="I186" s="87"/>
      <c r="J186" s="88"/>
      <c r="K186" s="98"/>
      <c r="L186" s="86" t="s">
        <v>582</v>
      </c>
      <c r="M186" s="36" t="s">
        <v>212</v>
      </c>
      <c r="N186" s="9"/>
      <c r="O186" s="9"/>
      <c r="P186" s="9"/>
      <c r="Q186" s="9"/>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30">
        <f>N186+O186+P186+Q186</f>
        <v>0</v>
      </c>
      <c r="BI186" s="23"/>
      <c r="BJ186" s="5"/>
      <c r="BK186" s="24"/>
      <c r="BL186" s="5"/>
      <c r="BM186" s="24"/>
      <c r="BN186" s="24"/>
    </row>
    <row r="187" spans="4:66" ht="12" customHeight="1" x14ac:dyDescent="0.3">
      <c r="D187" s="153"/>
      <c r="E187" s="120"/>
      <c r="F187" s="87"/>
      <c r="G187" s="87"/>
      <c r="H187" s="87"/>
      <c r="I187" s="87"/>
      <c r="J187" s="88"/>
      <c r="K187" s="98" t="s">
        <v>511</v>
      </c>
      <c r="L187" s="86" t="s">
        <v>581</v>
      </c>
      <c r="M187" s="36" t="s">
        <v>213</v>
      </c>
      <c r="N187" s="11"/>
      <c r="O187" s="11"/>
      <c r="P187" s="11"/>
      <c r="Q187" s="11"/>
      <c r="R187" s="18">
        <f>S187+U187+Z187</f>
        <v>0</v>
      </c>
      <c r="S187" s="21"/>
      <c r="T187" s="21"/>
      <c r="U187" s="21"/>
      <c r="V187" s="21"/>
      <c r="W187" s="21"/>
      <c r="X187" s="21"/>
      <c r="Y187" s="21"/>
      <c r="Z187" s="21"/>
      <c r="AA187" s="21"/>
      <c r="AB187" s="21"/>
      <c r="AC187" s="21"/>
      <c r="AD187" s="29">
        <f>O187+P187+Q187+R187+AC187</f>
        <v>0</v>
      </c>
      <c r="AE187" s="18">
        <f>AF187+AG187</f>
        <v>0</v>
      </c>
      <c r="AF187" s="9"/>
      <c r="AG187" s="9"/>
      <c r="AH187" s="9"/>
      <c r="AI187" s="9"/>
      <c r="AJ187" s="9"/>
      <c r="AK187" s="9"/>
      <c r="AL187" s="18">
        <f>AE187+AI187+AJ187+AK187</f>
        <v>0</v>
      </c>
      <c r="AM187" s="9"/>
      <c r="AN187" s="9"/>
      <c r="AO187" s="9"/>
      <c r="AP187" s="9"/>
      <c r="AQ187" s="18">
        <f>AM187+AN187+AO187+AP187</f>
        <v>0</v>
      </c>
      <c r="AR187" s="18">
        <f>AD187+AL187+AQ187</f>
        <v>0</v>
      </c>
      <c r="AS187" s="18">
        <f>AT187+AU187+AV187+AW187+AZ187+BA187</f>
        <v>0</v>
      </c>
      <c r="AT187" s="10"/>
      <c r="AU187" s="9"/>
      <c r="AV187" s="9"/>
      <c r="AW187" s="9"/>
      <c r="AX187" s="9"/>
      <c r="AY187" s="9"/>
      <c r="AZ187" s="9"/>
      <c r="BA187" s="9"/>
      <c r="BB187" s="69"/>
      <c r="BC187" s="69"/>
      <c r="BD187" s="69"/>
      <c r="BE187" s="69"/>
      <c r="BF187" s="69"/>
      <c r="BG187" s="18">
        <f>AS187+BB187+BC187+BD187+BE187+BF187</f>
        <v>0</v>
      </c>
      <c r="BH187" s="30">
        <f>N187+AR187+BG187</f>
        <v>0</v>
      </c>
      <c r="BI187" s="23"/>
      <c r="BJ187" s="5"/>
      <c r="BK187" s="24"/>
      <c r="BL187" s="5"/>
      <c r="BM187" s="24"/>
      <c r="BN187" s="24"/>
    </row>
    <row r="188" spans="4:66" ht="12" customHeight="1" x14ac:dyDescent="0.3">
      <c r="D188" s="153"/>
      <c r="E188" s="120"/>
      <c r="F188" s="87"/>
      <c r="G188" s="87"/>
      <c r="H188" s="87"/>
      <c r="I188" s="87"/>
      <c r="J188" s="88"/>
      <c r="K188" s="98"/>
      <c r="L188" s="86" t="s">
        <v>585</v>
      </c>
      <c r="M188" s="36" t="s">
        <v>214</v>
      </c>
      <c r="N188" s="11"/>
      <c r="O188" s="11"/>
      <c r="P188" s="11"/>
      <c r="Q188" s="11"/>
      <c r="R188" s="18">
        <f>S188+U188+Z188</f>
        <v>0</v>
      </c>
      <c r="S188" s="21"/>
      <c r="T188" s="21"/>
      <c r="U188" s="21"/>
      <c r="V188" s="21"/>
      <c r="W188" s="21"/>
      <c r="X188" s="21"/>
      <c r="Y188" s="21"/>
      <c r="Z188" s="21"/>
      <c r="AA188" s="21"/>
      <c r="AB188" s="21"/>
      <c r="AC188" s="21"/>
      <c r="AD188" s="29">
        <f>O188+P188+Q188+R188+AC188</f>
        <v>0</v>
      </c>
      <c r="AE188" s="18">
        <f>AF188+AG188</f>
        <v>0</v>
      </c>
      <c r="AF188" s="9"/>
      <c r="AG188" s="9"/>
      <c r="AH188" s="9"/>
      <c r="AI188" s="9"/>
      <c r="AJ188" s="9"/>
      <c r="AK188" s="9"/>
      <c r="AL188" s="18">
        <f>AE188+AI188+AJ188+AK188</f>
        <v>0</v>
      </c>
      <c r="AM188" s="9"/>
      <c r="AN188" s="9"/>
      <c r="AO188" s="9"/>
      <c r="AP188" s="9"/>
      <c r="AQ188" s="18">
        <f>AM188+AN188+AO188+AP188</f>
        <v>0</v>
      </c>
      <c r="AR188" s="18">
        <f>AD188+AL188+AQ188</f>
        <v>0</v>
      </c>
      <c r="AS188" s="18">
        <f>AT188+AU188+AV188+AW188+AZ188+BA188</f>
        <v>0</v>
      </c>
      <c r="AT188" s="10"/>
      <c r="AU188" s="9"/>
      <c r="AV188" s="9"/>
      <c r="AW188" s="9"/>
      <c r="AX188" s="9"/>
      <c r="AY188" s="9"/>
      <c r="AZ188" s="9"/>
      <c r="BA188" s="9"/>
      <c r="BB188" s="69"/>
      <c r="BC188" s="69"/>
      <c r="BD188" s="69"/>
      <c r="BE188" s="69"/>
      <c r="BF188" s="69"/>
      <c r="BG188" s="18">
        <f>AS188+BB188+BC188+BD188+BE188+BF188</f>
        <v>0</v>
      </c>
      <c r="BH188" s="30">
        <f>N188+AR188+BG188</f>
        <v>0</v>
      </c>
      <c r="BI188" s="23"/>
      <c r="BJ188" s="5"/>
      <c r="BK188" s="24"/>
      <c r="BL188" s="5"/>
      <c r="BM188" s="24"/>
      <c r="BN188" s="24"/>
    </row>
    <row r="189" spans="4:66" ht="12" customHeight="1" x14ac:dyDescent="0.3">
      <c r="D189" s="153"/>
      <c r="E189" s="120"/>
      <c r="F189" s="87"/>
      <c r="G189" s="87"/>
      <c r="H189" s="87"/>
      <c r="I189" s="87"/>
      <c r="J189" s="88"/>
      <c r="K189" s="86" t="s">
        <v>603</v>
      </c>
      <c r="L189" s="86" t="s">
        <v>577</v>
      </c>
      <c r="M189" s="36" t="s">
        <v>215</v>
      </c>
      <c r="N189" s="10"/>
      <c r="O189" s="10"/>
      <c r="P189" s="10"/>
      <c r="Q189" s="10"/>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30">
        <f>N189+O189+P189+Q189</f>
        <v>0</v>
      </c>
      <c r="BI189" s="23"/>
      <c r="BJ189" s="5"/>
      <c r="BK189" s="24"/>
      <c r="BL189" s="5"/>
      <c r="BM189" s="24"/>
      <c r="BN189" s="24"/>
    </row>
    <row r="190" spans="4:66" ht="12" customHeight="1" x14ac:dyDescent="0.3">
      <c r="D190" s="153"/>
      <c r="E190" s="120"/>
      <c r="F190" s="87"/>
      <c r="G190" s="87"/>
      <c r="H190" s="87"/>
      <c r="I190" s="87"/>
      <c r="J190" s="88"/>
      <c r="K190" s="98" t="s">
        <v>434</v>
      </c>
      <c r="L190" s="86" t="s">
        <v>577</v>
      </c>
      <c r="M190" s="36" t="s">
        <v>216</v>
      </c>
      <c r="N190" s="6"/>
      <c r="O190" s="6"/>
      <c r="P190" s="6"/>
      <c r="Q190" s="6"/>
      <c r="R190" s="18">
        <f>S190+U190+Z190</f>
        <v>0</v>
      </c>
      <c r="S190" s="21"/>
      <c r="T190" s="21"/>
      <c r="U190" s="21"/>
      <c r="V190" s="21"/>
      <c r="W190" s="21"/>
      <c r="X190" s="21"/>
      <c r="Y190" s="21"/>
      <c r="Z190" s="21"/>
      <c r="AA190" s="21"/>
      <c r="AB190" s="21"/>
      <c r="AC190" s="21"/>
      <c r="AD190" s="29">
        <f>O190+P190+Q190+R190+AC190</f>
        <v>0</v>
      </c>
      <c r="AE190" s="18">
        <f>AF190+AG190</f>
        <v>0</v>
      </c>
      <c r="AF190" s="9"/>
      <c r="AG190" s="9"/>
      <c r="AH190" s="9"/>
      <c r="AI190" s="9"/>
      <c r="AJ190" s="9"/>
      <c r="AK190" s="9"/>
      <c r="AL190" s="18">
        <f>AE190+AI190+AJ190+AK190</f>
        <v>0</v>
      </c>
      <c r="AM190" s="9"/>
      <c r="AN190" s="9"/>
      <c r="AO190" s="9"/>
      <c r="AP190" s="9"/>
      <c r="AQ190" s="18">
        <f>AM190+AN190+AO190+AP190</f>
        <v>0</v>
      </c>
      <c r="AR190" s="18">
        <f>AD190+AL190+AQ190</f>
        <v>0</v>
      </c>
      <c r="AS190" s="18">
        <f>AT190+AU190+AV190+AW190+AZ190+BA190</f>
        <v>0</v>
      </c>
      <c r="AT190" s="10"/>
      <c r="AU190" s="9"/>
      <c r="AV190" s="9"/>
      <c r="AW190" s="9"/>
      <c r="AX190" s="9"/>
      <c r="AY190" s="9"/>
      <c r="AZ190" s="9"/>
      <c r="BA190" s="9"/>
      <c r="BB190" s="69"/>
      <c r="BC190" s="69"/>
      <c r="BD190" s="69"/>
      <c r="BE190" s="69"/>
      <c r="BF190" s="69"/>
      <c r="BG190" s="18">
        <f>AS190+BB190+BC190+BD190+BE190+BF190</f>
        <v>0</v>
      </c>
      <c r="BH190" s="30">
        <f>N190+AR190+BG190</f>
        <v>0</v>
      </c>
      <c r="BI190" s="23"/>
      <c r="BJ190" s="5"/>
      <c r="BK190" s="24"/>
      <c r="BL190" s="5"/>
      <c r="BM190" s="24"/>
      <c r="BN190" s="24"/>
    </row>
    <row r="191" spans="4:66" ht="12" customHeight="1" x14ac:dyDescent="0.3">
      <c r="D191" s="153"/>
      <c r="E191" s="120"/>
      <c r="F191" s="87"/>
      <c r="G191" s="87"/>
      <c r="H191" s="87"/>
      <c r="I191" s="87"/>
      <c r="J191" s="88"/>
      <c r="K191" s="98"/>
      <c r="L191" s="86" t="s">
        <v>582</v>
      </c>
      <c r="M191" s="36" t="s">
        <v>217</v>
      </c>
      <c r="N191" s="9"/>
      <c r="O191" s="9"/>
      <c r="P191" s="9"/>
      <c r="Q191" s="9"/>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30">
        <f>N191+O191+P191+Q191</f>
        <v>0</v>
      </c>
      <c r="BI191" s="23"/>
      <c r="BJ191" s="5"/>
      <c r="BK191" s="24"/>
      <c r="BL191" s="5"/>
      <c r="BM191" s="24"/>
      <c r="BN191" s="24"/>
    </row>
    <row r="192" spans="4:66" ht="12" customHeight="1" x14ac:dyDescent="0.3">
      <c r="D192" s="153"/>
      <c r="E192" s="120"/>
      <c r="F192" s="87"/>
      <c r="G192" s="87"/>
      <c r="H192" s="87"/>
      <c r="I192" s="87"/>
      <c r="J192" s="88"/>
      <c r="K192" s="84" t="s">
        <v>587</v>
      </c>
      <c r="L192" s="86" t="s">
        <v>577</v>
      </c>
      <c r="M192" s="36" t="s">
        <v>218</v>
      </c>
      <c r="N192" s="18">
        <f>N181+N183+N185+N187+N189+N190</f>
        <v>0</v>
      </c>
      <c r="O192" s="18">
        <f t="shared" ref="O192:BH192" si="79">O181+O183+O185+O187+O189+O190</f>
        <v>0</v>
      </c>
      <c r="P192" s="18">
        <f t="shared" si="79"/>
        <v>0</v>
      </c>
      <c r="Q192" s="18">
        <f t="shared" si="79"/>
        <v>0</v>
      </c>
      <c r="R192" s="18">
        <f t="shared" si="79"/>
        <v>0</v>
      </c>
      <c r="S192" s="18">
        <f t="shared" si="79"/>
        <v>0</v>
      </c>
      <c r="T192" s="18">
        <f t="shared" si="79"/>
        <v>0</v>
      </c>
      <c r="U192" s="18">
        <f t="shared" si="79"/>
        <v>0</v>
      </c>
      <c r="V192" s="18">
        <f t="shared" si="79"/>
        <v>0</v>
      </c>
      <c r="W192" s="18">
        <f t="shared" si="79"/>
        <v>0</v>
      </c>
      <c r="X192" s="18">
        <f t="shared" si="79"/>
        <v>0</v>
      </c>
      <c r="Y192" s="18">
        <f t="shared" si="79"/>
        <v>0</v>
      </c>
      <c r="Z192" s="18">
        <f t="shared" si="79"/>
        <v>0</v>
      </c>
      <c r="AA192" s="18">
        <f t="shared" si="79"/>
        <v>0</v>
      </c>
      <c r="AB192" s="18">
        <f t="shared" si="79"/>
        <v>0</v>
      </c>
      <c r="AC192" s="18">
        <f t="shared" si="79"/>
        <v>0</v>
      </c>
      <c r="AD192" s="18">
        <f t="shared" si="79"/>
        <v>0</v>
      </c>
      <c r="AE192" s="18">
        <f t="shared" si="79"/>
        <v>0</v>
      </c>
      <c r="AF192" s="18">
        <f t="shared" si="79"/>
        <v>0</v>
      </c>
      <c r="AG192" s="18">
        <f t="shared" si="79"/>
        <v>0</v>
      </c>
      <c r="AH192" s="18">
        <f t="shared" si="79"/>
        <v>0</v>
      </c>
      <c r="AI192" s="18">
        <f t="shared" si="79"/>
        <v>0</v>
      </c>
      <c r="AJ192" s="18">
        <f t="shared" si="79"/>
        <v>0</v>
      </c>
      <c r="AK192" s="18">
        <f t="shared" si="79"/>
        <v>0</v>
      </c>
      <c r="AL192" s="18">
        <f t="shared" si="79"/>
        <v>0</v>
      </c>
      <c r="AM192" s="18">
        <f t="shared" si="79"/>
        <v>0</v>
      </c>
      <c r="AN192" s="18">
        <f t="shared" si="79"/>
        <v>0</v>
      </c>
      <c r="AO192" s="18">
        <f t="shared" si="79"/>
        <v>0</v>
      </c>
      <c r="AP192" s="18">
        <f t="shared" si="79"/>
        <v>0</v>
      </c>
      <c r="AQ192" s="18">
        <f t="shared" si="79"/>
        <v>0</v>
      </c>
      <c r="AR192" s="18">
        <f t="shared" si="79"/>
        <v>0</v>
      </c>
      <c r="AS192" s="18">
        <f t="shared" si="79"/>
        <v>0</v>
      </c>
      <c r="AT192" s="18">
        <f t="shared" si="79"/>
        <v>0</v>
      </c>
      <c r="AU192" s="18">
        <f t="shared" si="79"/>
        <v>0</v>
      </c>
      <c r="AV192" s="18">
        <f t="shared" si="79"/>
        <v>0</v>
      </c>
      <c r="AW192" s="18">
        <f t="shared" si="79"/>
        <v>0</v>
      </c>
      <c r="AX192" s="18">
        <f t="shared" si="79"/>
        <v>0</v>
      </c>
      <c r="AY192" s="18">
        <f t="shared" si="79"/>
        <v>0</v>
      </c>
      <c r="AZ192" s="18">
        <f t="shared" si="79"/>
        <v>0</v>
      </c>
      <c r="BA192" s="18">
        <f t="shared" si="79"/>
        <v>0</v>
      </c>
      <c r="BB192" s="18">
        <f t="shared" si="79"/>
        <v>0</v>
      </c>
      <c r="BC192" s="18">
        <f t="shared" si="79"/>
        <v>0</v>
      </c>
      <c r="BD192" s="29">
        <f>BD181+BD183+BD185+BD187+BD189+BD190</f>
        <v>0</v>
      </c>
      <c r="BE192" s="29">
        <f>BE181+BE183+BE185+BE187+BE189+BE190</f>
        <v>0</v>
      </c>
      <c r="BF192" s="18">
        <f t="shared" si="79"/>
        <v>0</v>
      </c>
      <c r="BG192" s="18">
        <f t="shared" si="79"/>
        <v>0</v>
      </c>
      <c r="BH192" s="18">
        <f t="shared" si="79"/>
        <v>0</v>
      </c>
      <c r="BI192" s="23"/>
      <c r="BJ192" s="5"/>
      <c r="BK192" s="24"/>
      <c r="BL192" s="5"/>
      <c r="BM192" s="24"/>
      <c r="BN192" s="24"/>
    </row>
    <row r="193" spans="4:66" ht="12" customHeight="1" x14ac:dyDescent="0.3">
      <c r="D193" s="153"/>
      <c r="E193" s="120"/>
      <c r="F193" s="87"/>
      <c r="G193" s="87"/>
      <c r="H193" s="87"/>
      <c r="I193" s="87"/>
      <c r="J193" s="88"/>
      <c r="K193" s="122" t="s">
        <v>578</v>
      </c>
      <c r="L193" s="122"/>
      <c r="M193" s="36" t="s">
        <v>219</v>
      </c>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66"/>
      <c r="BI193" s="23"/>
      <c r="BJ193" s="5"/>
      <c r="BK193" s="24"/>
      <c r="BL193" s="5"/>
      <c r="BM193" s="24"/>
      <c r="BN193" s="24"/>
    </row>
    <row r="194" spans="4:66" ht="12" customHeight="1" x14ac:dyDescent="0.3">
      <c r="D194" s="153"/>
      <c r="E194" s="120"/>
      <c r="F194" s="87"/>
      <c r="G194" s="87"/>
      <c r="H194" s="87"/>
      <c r="I194" s="87"/>
      <c r="J194" s="88"/>
      <c r="K194" s="122" t="s">
        <v>588</v>
      </c>
      <c r="L194" s="122"/>
      <c r="M194" s="36" t="s">
        <v>220</v>
      </c>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30" t="str">
        <f>IF(AND(ISNUMBER(BH192),ISNUMBER(BH193)),CONCATENATE((BH193/BH192)*100,"%"),"")</f>
        <v/>
      </c>
      <c r="BI194" s="23"/>
      <c r="BJ194" s="5"/>
      <c r="BK194" s="24"/>
      <c r="BL194" s="5"/>
      <c r="BM194" s="24"/>
      <c r="BN194" s="24"/>
    </row>
    <row r="195" spans="4:66" ht="12" customHeight="1" x14ac:dyDescent="0.3">
      <c r="D195" s="153"/>
      <c r="E195" s="120"/>
      <c r="F195" s="87"/>
      <c r="G195" s="87"/>
      <c r="H195" s="87"/>
      <c r="I195" s="87"/>
      <c r="J195" s="88" t="s">
        <v>604</v>
      </c>
      <c r="K195" s="98" t="s">
        <v>598</v>
      </c>
      <c r="L195" s="86" t="s">
        <v>581</v>
      </c>
      <c r="M195" s="36" t="s">
        <v>221</v>
      </c>
      <c r="N195" s="5"/>
      <c r="O195" s="5"/>
      <c r="P195" s="5"/>
      <c r="Q195" s="5"/>
      <c r="R195" s="18">
        <f>S195+U195+Z195</f>
        <v>0</v>
      </c>
      <c r="S195" s="21"/>
      <c r="T195" s="21"/>
      <c r="U195" s="21"/>
      <c r="V195" s="21"/>
      <c r="W195" s="21"/>
      <c r="X195" s="21"/>
      <c r="Y195" s="21"/>
      <c r="Z195" s="21"/>
      <c r="AA195" s="21"/>
      <c r="AB195" s="21"/>
      <c r="AC195" s="21"/>
      <c r="AD195" s="29">
        <f>O195+P195+Q195+R195+AC195</f>
        <v>0</v>
      </c>
      <c r="AE195" s="18">
        <f>AF195+AG195</f>
        <v>0</v>
      </c>
      <c r="AF195" s="9"/>
      <c r="AG195" s="9"/>
      <c r="AH195" s="9"/>
      <c r="AI195" s="9"/>
      <c r="AJ195" s="9"/>
      <c r="AK195" s="9"/>
      <c r="AL195" s="18">
        <f>AE195+AI195+AJ195+AK195</f>
        <v>0</v>
      </c>
      <c r="AM195" s="9"/>
      <c r="AN195" s="9"/>
      <c r="AO195" s="9"/>
      <c r="AP195" s="9"/>
      <c r="AQ195" s="18">
        <f>AM195+AN195+AO195+AP195</f>
        <v>0</v>
      </c>
      <c r="AR195" s="18">
        <f>AD195+AL195+AQ195</f>
        <v>0</v>
      </c>
      <c r="AS195" s="18">
        <f>AT195+AU195+AV195+AW195+AZ195+BA195</f>
        <v>0</v>
      </c>
      <c r="AT195" s="10"/>
      <c r="AU195" s="9"/>
      <c r="AV195" s="9"/>
      <c r="AW195" s="9"/>
      <c r="AX195" s="9"/>
      <c r="AY195" s="9"/>
      <c r="AZ195" s="9"/>
      <c r="BA195" s="9"/>
      <c r="BB195" s="69"/>
      <c r="BC195" s="69"/>
      <c r="BD195" s="69"/>
      <c r="BE195" s="69"/>
      <c r="BF195" s="69"/>
      <c r="BG195" s="18">
        <f>AS195+BB195+BC195+BD195+BE195+BF195</f>
        <v>0</v>
      </c>
      <c r="BH195" s="30">
        <f>N195+AR195+BG195</f>
        <v>0</v>
      </c>
      <c r="BI195" s="23"/>
      <c r="BJ195" s="5"/>
      <c r="BK195" s="24"/>
      <c r="BL195" s="5"/>
      <c r="BM195" s="24"/>
      <c r="BN195" s="24"/>
    </row>
    <row r="196" spans="4:66" ht="12" customHeight="1" x14ac:dyDescent="0.3">
      <c r="D196" s="153"/>
      <c r="E196" s="120"/>
      <c r="F196" s="87"/>
      <c r="G196" s="87"/>
      <c r="H196" s="87"/>
      <c r="I196" s="87"/>
      <c r="J196" s="88"/>
      <c r="K196" s="98"/>
      <c r="L196" s="86" t="s">
        <v>582</v>
      </c>
      <c r="M196" s="36" t="s">
        <v>222</v>
      </c>
      <c r="N196" s="9"/>
      <c r="O196" s="9"/>
      <c r="P196" s="9"/>
      <c r="Q196" s="9"/>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30">
        <f>N196+O196+P196+Q196</f>
        <v>0</v>
      </c>
      <c r="BI196" s="23"/>
      <c r="BJ196" s="5"/>
      <c r="BK196" s="24"/>
      <c r="BL196" s="5"/>
      <c r="BM196" s="24"/>
      <c r="BN196" s="24"/>
    </row>
    <row r="197" spans="4:66" ht="12" customHeight="1" x14ac:dyDescent="0.3">
      <c r="D197" s="153"/>
      <c r="E197" s="120"/>
      <c r="F197" s="87"/>
      <c r="G197" s="87"/>
      <c r="H197" s="87"/>
      <c r="I197" s="87"/>
      <c r="J197" s="88"/>
      <c r="K197" s="98" t="s">
        <v>602</v>
      </c>
      <c r="L197" s="86" t="s">
        <v>581</v>
      </c>
      <c r="M197" s="36" t="s">
        <v>223</v>
      </c>
      <c r="N197" s="5"/>
      <c r="O197" s="5"/>
      <c r="P197" s="5"/>
      <c r="Q197" s="5"/>
      <c r="R197" s="18">
        <f>S197+U197+Z197</f>
        <v>0</v>
      </c>
      <c r="S197" s="21"/>
      <c r="T197" s="21"/>
      <c r="U197" s="21"/>
      <c r="V197" s="21"/>
      <c r="W197" s="21"/>
      <c r="X197" s="21"/>
      <c r="Y197" s="21"/>
      <c r="Z197" s="21"/>
      <c r="AA197" s="21"/>
      <c r="AB197" s="21"/>
      <c r="AC197" s="21"/>
      <c r="AD197" s="29">
        <f>O197+P197+Q197+R197+AC197</f>
        <v>0</v>
      </c>
      <c r="AE197" s="18">
        <f>AF197+AG197</f>
        <v>0</v>
      </c>
      <c r="AF197" s="9"/>
      <c r="AG197" s="9"/>
      <c r="AH197" s="9"/>
      <c r="AI197" s="9"/>
      <c r="AJ197" s="9"/>
      <c r="AK197" s="9"/>
      <c r="AL197" s="18">
        <f>AE197+AI197+AJ197+AK197</f>
        <v>0</v>
      </c>
      <c r="AM197" s="9"/>
      <c r="AN197" s="9"/>
      <c r="AO197" s="9"/>
      <c r="AP197" s="9"/>
      <c r="AQ197" s="18">
        <f>AM197+AN197+AO197+AP197</f>
        <v>0</v>
      </c>
      <c r="AR197" s="18">
        <f>AD197+AL197+AQ197</f>
        <v>0</v>
      </c>
      <c r="AS197" s="18">
        <f>AT197+AU197+AV197+AW197+AZ197+BA197</f>
        <v>0</v>
      </c>
      <c r="AT197" s="10"/>
      <c r="AU197" s="9"/>
      <c r="AV197" s="9"/>
      <c r="AW197" s="9"/>
      <c r="AX197" s="9"/>
      <c r="AY197" s="9"/>
      <c r="AZ197" s="9"/>
      <c r="BA197" s="9"/>
      <c r="BB197" s="69"/>
      <c r="BC197" s="69"/>
      <c r="BD197" s="69"/>
      <c r="BE197" s="69"/>
      <c r="BF197" s="69"/>
      <c r="BG197" s="18">
        <f>AS197+BB197+BC197+BD197+BE197+BF197</f>
        <v>0</v>
      </c>
      <c r="BH197" s="30">
        <f>N197+AR197+BG197</f>
        <v>0</v>
      </c>
      <c r="BI197" s="23"/>
      <c r="BJ197" s="5"/>
      <c r="BK197" s="24"/>
      <c r="BL197" s="5"/>
      <c r="BM197" s="24"/>
      <c r="BN197" s="24"/>
    </row>
    <row r="198" spans="4:66" ht="12" customHeight="1" x14ac:dyDescent="0.3">
      <c r="D198" s="153"/>
      <c r="E198" s="120"/>
      <c r="F198" s="87"/>
      <c r="G198" s="87"/>
      <c r="H198" s="87"/>
      <c r="I198" s="87"/>
      <c r="J198" s="88"/>
      <c r="K198" s="98"/>
      <c r="L198" s="86" t="s">
        <v>582</v>
      </c>
      <c r="M198" s="36" t="s">
        <v>224</v>
      </c>
      <c r="N198" s="9"/>
      <c r="O198" s="9"/>
      <c r="P198" s="9"/>
      <c r="Q198" s="9"/>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30">
        <f>N198+O198+P198+Q198</f>
        <v>0</v>
      </c>
      <c r="BI198" s="23"/>
      <c r="BJ198" s="5"/>
      <c r="BK198" s="24"/>
      <c r="BL198" s="5"/>
      <c r="BM198" s="24"/>
      <c r="BN198" s="24"/>
    </row>
    <row r="199" spans="4:66" ht="12" customHeight="1" x14ac:dyDescent="0.3">
      <c r="D199" s="153"/>
      <c r="E199" s="120"/>
      <c r="F199" s="87"/>
      <c r="G199" s="87"/>
      <c r="H199" s="87"/>
      <c r="I199" s="87"/>
      <c r="J199" s="88"/>
      <c r="K199" s="98" t="s">
        <v>511</v>
      </c>
      <c r="L199" s="86" t="s">
        <v>581</v>
      </c>
      <c r="M199" s="36" t="s">
        <v>225</v>
      </c>
      <c r="N199" s="5"/>
      <c r="O199" s="5"/>
      <c r="P199" s="5"/>
      <c r="Q199" s="5"/>
      <c r="R199" s="18">
        <f>S199+U199+Z199</f>
        <v>0</v>
      </c>
      <c r="S199" s="9"/>
      <c r="T199" s="9"/>
      <c r="U199" s="9"/>
      <c r="V199" s="9"/>
      <c r="W199" s="9"/>
      <c r="X199" s="9"/>
      <c r="Y199" s="9"/>
      <c r="Z199" s="9"/>
      <c r="AA199" s="9"/>
      <c r="AB199" s="9"/>
      <c r="AC199" s="9"/>
      <c r="AD199" s="29">
        <f>O199+P199+Q199+R199+AC199</f>
        <v>0</v>
      </c>
      <c r="AE199" s="18">
        <f>AF199+AG199</f>
        <v>0</v>
      </c>
      <c r="AF199" s="9"/>
      <c r="AG199" s="9"/>
      <c r="AH199" s="9"/>
      <c r="AI199" s="9"/>
      <c r="AJ199" s="9"/>
      <c r="AK199" s="9"/>
      <c r="AL199" s="18">
        <f>AE199+AI199+AJ199+AK199</f>
        <v>0</v>
      </c>
      <c r="AM199" s="9"/>
      <c r="AN199" s="9"/>
      <c r="AO199" s="9"/>
      <c r="AP199" s="9"/>
      <c r="AQ199" s="18">
        <f>AM199+AN199+AO199+AP199</f>
        <v>0</v>
      </c>
      <c r="AR199" s="18">
        <f>AD199+AL199+AQ199</f>
        <v>0</v>
      </c>
      <c r="AS199" s="18">
        <f>AT199+AU199+AV199+AW199+AZ199+BA199</f>
        <v>0</v>
      </c>
      <c r="AT199" s="10"/>
      <c r="AU199" s="9"/>
      <c r="AV199" s="9"/>
      <c r="AW199" s="9"/>
      <c r="AX199" s="9"/>
      <c r="AY199" s="9"/>
      <c r="AZ199" s="9"/>
      <c r="BA199" s="9"/>
      <c r="BB199" s="69"/>
      <c r="BC199" s="69"/>
      <c r="BD199" s="69"/>
      <c r="BE199" s="69"/>
      <c r="BF199" s="69"/>
      <c r="BG199" s="18">
        <f>AS199+BB199+BC199+BD199+BE199+BF199</f>
        <v>0</v>
      </c>
      <c r="BH199" s="30">
        <f>N199+AR199+BG199</f>
        <v>0</v>
      </c>
      <c r="BI199" s="23"/>
      <c r="BJ199" s="5"/>
      <c r="BK199" s="24"/>
      <c r="BL199" s="5"/>
      <c r="BM199" s="24"/>
      <c r="BN199" s="24"/>
    </row>
    <row r="200" spans="4:66" ht="12" customHeight="1" x14ac:dyDescent="0.3">
      <c r="D200" s="153"/>
      <c r="E200" s="120"/>
      <c r="F200" s="87"/>
      <c r="G200" s="87"/>
      <c r="H200" s="87"/>
      <c r="I200" s="87"/>
      <c r="J200" s="88"/>
      <c r="K200" s="98"/>
      <c r="L200" s="85" t="s">
        <v>585</v>
      </c>
      <c r="M200" s="36" t="s">
        <v>226</v>
      </c>
      <c r="N200" s="5"/>
      <c r="O200" s="5"/>
      <c r="P200" s="5"/>
      <c r="Q200" s="5"/>
      <c r="R200" s="18">
        <f>S200+U200+Z200</f>
        <v>0</v>
      </c>
      <c r="S200" s="9"/>
      <c r="T200" s="9"/>
      <c r="U200" s="9"/>
      <c r="V200" s="9"/>
      <c r="W200" s="9"/>
      <c r="X200" s="9"/>
      <c r="Y200" s="9"/>
      <c r="Z200" s="9"/>
      <c r="AA200" s="9"/>
      <c r="AB200" s="9"/>
      <c r="AC200" s="9"/>
      <c r="AD200" s="29">
        <f>O200+P200+Q200+R200+AC200</f>
        <v>0</v>
      </c>
      <c r="AE200" s="18">
        <f>AF200+AG200</f>
        <v>0</v>
      </c>
      <c r="AF200" s="9"/>
      <c r="AG200" s="9"/>
      <c r="AH200" s="9"/>
      <c r="AI200" s="9"/>
      <c r="AJ200" s="9"/>
      <c r="AK200" s="9"/>
      <c r="AL200" s="18">
        <f>AE200+AI200+AJ200+AK200</f>
        <v>0</v>
      </c>
      <c r="AM200" s="9"/>
      <c r="AN200" s="9"/>
      <c r="AO200" s="9"/>
      <c r="AP200" s="9"/>
      <c r="AQ200" s="18">
        <f>AM200+AN200+AO200+AP200</f>
        <v>0</v>
      </c>
      <c r="AR200" s="18">
        <f>AD200+AL200+AQ200</f>
        <v>0</v>
      </c>
      <c r="AS200" s="18">
        <f>AT200+AU200+AV200+AW200+AZ200+BA200</f>
        <v>0</v>
      </c>
      <c r="AT200" s="10"/>
      <c r="AU200" s="9"/>
      <c r="AV200" s="9"/>
      <c r="AW200" s="9"/>
      <c r="AX200" s="9"/>
      <c r="AY200" s="9"/>
      <c r="AZ200" s="9"/>
      <c r="BA200" s="9"/>
      <c r="BB200" s="69"/>
      <c r="BC200" s="69"/>
      <c r="BD200" s="69"/>
      <c r="BE200" s="69"/>
      <c r="BF200" s="69"/>
      <c r="BG200" s="18">
        <f>AS200+BB200+BC200+BD200+BE200+BF200</f>
        <v>0</v>
      </c>
      <c r="BH200" s="30">
        <f>N200+AR200+BG200</f>
        <v>0</v>
      </c>
      <c r="BI200" s="23"/>
      <c r="BJ200" s="5"/>
      <c r="BK200" s="24"/>
      <c r="BL200" s="5"/>
      <c r="BM200" s="24"/>
      <c r="BN200" s="24"/>
    </row>
    <row r="201" spans="4:66" ht="12" customHeight="1" x14ac:dyDescent="0.3">
      <c r="D201" s="153"/>
      <c r="E201" s="120"/>
      <c r="F201" s="87"/>
      <c r="G201" s="87"/>
      <c r="H201" s="87"/>
      <c r="I201" s="87"/>
      <c r="J201" s="88"/>
      <c r="K201" s="86" t="s">
        <v>603</v>
      </c>
      <c r="L201" s="86" t="s">
        <v>577</v>
      </c>
      <c r="M201" s="36" t="s">
        <v>227</v>
      </c>
      <c r="N201" s="9"/>
      <c r="O201" s="9"/>
      <c r="P201" s="9"/>
      <c r="Q201" s="9"/>
      <c r="R201" s="5"/>
      <c r="S201" s="5"/>
      <c r="T201" s="5"/>
      <c r="U201" s="5"/>
      <c r="V201" s="5"/>
      <c r="W201" s="5"/>
      <c r="X201" s="5"/>
      <c r="Y201" s="5"/>
      <c r="Z201" s="5"/>
      <c r="AA201" s="5"/>
      <c r="AB201" s="5"/>
      <c r="AC201" s="5"/>
      <c r="AD201" s="56"/>
      <c r="AE201" s="5"/>
      <c r="AF201" s="5"/>
      <c r="AG201" s="5"/>
      <c r="AH201" s="5"/>
      <c r="AI201" s="5"/>
      <c r="AJ201" s="5"/>
      <c r="AK201" s="5"/>
      <c r="AL201" s="5"/>
      <c r="AM201" s="5"/>
      <c r="AN201" s="5"/>
      <c r="AO201" s="5"/>
      <c r="AP201" s="5"/>
      <c r="AQ201" s="5"/>
      <c r="AR201" s="5"/>
      <c r="AS201" s="5"/>
      <c r="AT201" s="11"/>
      <c r="AU201" s="5"/>
      <c r="AV201" s="5"/>
      <c r="AW201" s="5"/>
      <c r="AX201" s="5"/>
      <c r="AY201" s="5"/>
      <c r="AZ201" s="5"/>
      <c r="BA201" s="5"/>
      <c r="BB201" s="16"/>
      <c r="BC201" s="16"/>
      <c r="BD201" s="16"/>
      <c r="BE201" s="16"/>
      <c r="BF201" s="16"/>
      <c r="BG201" s="5"/>
      <c r="BH201" s="30">
        <f>N201+AR201+BG201</f>
        <v>0</v>
      </c>
      <c r="BI201" s="23"/>
      <c r="BJ201" s="5"/>
      <c r="BK201" s="24"/>
      <c r="BL201" s="5"/>
      <c r="BM201" s="24"/>
      <c r="BN201" s="24"/>
    </row>
    <row r="202" spans="4:66" ht="12" customHeight="1" x14ac:dyDescent="0.3">
      <c r="D202" s="153"/>
      <c r="E202" s="120"/>
      <c r="F202" s="87"/>
      <c r="G202" s="87"/>
      <c r="H202" s="87"/>
      <c r="I202" s="87"/>
      <c r="J202" s="88"/>
      <c r="K202" s="98" t="s">
        <v>434</v>
      </c>
      <c r="L202" s="86" t="s">
        <v>577</v>
      </c>
      <c r="M202" s="36" t="s">
        <v>228</v>
      </c>
      <c r="N202" s="9"/>
      <c r="O202" s="9"/>
      <c r="P202" s="9"/>
      <c r="Q202" s="9"/>
      <c r="R202" s="18">
        <f>S202+U202+Z202</f>
        <v>0</v>
      </c>
      <c r="S202" s="21"/>
      <c r="T202" s="21"/>
      <c r="U202" s="21"/>
      <c r="V202" s="21"/>
      <c r="W202" s="21"/>
      <c r="X202" s="21"/>
      <c r="Y202" s="21"/>
      <c r="Z202" s="21"/>
      <c r="AA202" s="21"/>
      <c r="AB202" s="21"/>
      <c r="AC202" s="21"/>
      <c r="AD202" s="29">
        <f>O202+P202+Q202+R202+AC202</f>
        <v>0</v>
      </c>
      <c r="AE202" s="18">
        <f>AF202+AG202</f>
        <v>0</v>
      </c>
      <c r="AF202" s="9"/>
      <c r="AG202" s="9"/>
      <c r="AH202" s="9"/>
      <c r="AI202" s="9"/>
      <c r="AJ202" s="9"/>
      <c r="AK202" s="9"/>
      <c r="AL202" s="18">
        <f>AE202+AI202+AJ202+AK202</f>
        <v>0</v>
      </c>
      <c r="AM202" s="9"/>
      <c r="AN202" s="9"/>
      <c r="AO202" s="9"/>
      <c r="AP202" s="9"/>
      <c r="AQ202" s="18">
        <f>AM202+AN202+AO202+AP202</f>
        <v>0</v>
      </c>
      <c r="AR202" s="18">
        <f>AD202+AL202+AQ202</f>
        <v>0</v>
      </c>
      <c r="AS202" s="18">
        <f>AT202+AU202+AV202+AW202+AZ202+BA202</f>
        <v>0</v>
      </c>
      <c r="AT202" s="10"/>
      <c r="AU202" s="9"/>
      <c r="AV202" s="9"/>
      <c r="AW202" s="9"/>
      <c r="AX202" s="9"/>
      <c r="AY202" s="9"/>
      <c r="AZ202" s="9"/>
      <c r="BA202" s="9"/>
      <c r="BB202" s="69"/>
      <c r="BC202" s="69"/>
      <c r="BD202" s="69"/>
      <c r="BE202" s="69"/>
      <c r="BF202" s="69"/>
      <c r="BG202" s="18">
        <f>AS202+BB202+BC202+BD202+BE202+BF202</f>
        <v>0</v>
      </c>
      <c r="BH202" s="30">
        <f>N202+AR202+BG202</f>
        <v>0</v>
      </c>
      <c r="BI202" s="23"/>
      <c r="BJ202" s="5"/>
      <c r="BK202" s="24"/>
      <c r="BL202" s="5"/>
      <c r="BM202" s="24"/>
      <c r="BN202" s="24"/>
    </row>
    <row r="203" spans="4:66" ht="12" customHeight="1" x14ac:dyDescent="0.3">
      <c r="D203" s="153"/>
      <c r="E203" s="120"/>
      <c r="F203" s="87"/>
      <c r="G203" s="87"/>
      <c r="H203" s="87"/>
      <c r="I203" s="87"/>
      <c r="J203" s="88"/>
      <c r="K203" s="98"/>
      <c r="L203" s="86" t="s">
        <v>582</v>
      </c>
      <c r="M203" s="36" t="s">
        <v>229</v>
      </c>
      <c r="N203" s="9"/>
      <c r="O203" s="9"/>
      <c r="P203" s="9"/>
      <c r="Q203" s="9"/>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30">
        <f>N203+O203+P203+Q203</f>
        <v>0</v>
      </c>
      <c r="BI203" s="23"/>
      <c r="BJ203" s="5"/>
      <c r="BK203" s="24"/>
      <c r="BL203" s="5"/>
      <c r="BM203" s="24"/>
      <c r="BN203" s="24"/>
    </row>
    <row r="204" spans="4:66" ht="12" customHeight="1" x14ac:dyDescent="0.3">
      <c r="D204" s="153"/>
      <c r="E204" s="120"/>
      <c r="F204" s="87"/>
      <c r="G204" s="87"/>
      <c r="H204" s="87"/>
      <c r="I204" s="87"/>
      <c r="J204" s="88"/>
      <c r="K204" s="84" t="s">
        <v>587</v>
      </c>
      <c r="L204" s="86" t="s">
        <v>577</v>
      </c>
      <c r="M204" s="36" t="s">
        <v>230</v>
      </c>
      <c r="N204" s="18">
        <f>N195+N197+N199+N201+N202</f>
        <v>0</v>
      </c>
      <c r="O204" s="18">
        <f t="shared" ref="O204:BG204" si="80">O195+O197+O199+O201+O202</f>
        <v>0</v>
      </c>
      <c r="P204" s="18">
        <f t="shared" si="80"/>
        <v>0</v>
      </c>
      <c r="Q204" s="18">
        <f t="shared" si="80"/>
        <v>0</v>
      </c>
      <c r="R204" s="18">
        <f t="shared" si="80"/>
        <v>0</v>
      </c>
      <c r="S204" s="18">
        <f t="shared" si="80"/>
        <v>0</v>
      </c>
      <c r="T204" s="18">
        <f t="shared" si="80"/>
        <v>0</v>
      </c>
      <c r="U204" s="18">
        <f t="shared" si="80"/>
        <v>0</v>
      </c>
      <c r="V204" s="18">
        <f t="shared" si="80"/>
        <v>0</v>
      </c>
      <c r="W204" s="18">
        <f t="shared" si="80"/>
        <v>0</v>
      </c>
      <c r="X204" s="18">
        <f t="shared" si="80"/>
        <v>0</v>
      </c>
      <c r="Y204" s="18">
        <f t="shared" si="80"/>
        <v>0</v>
      </c>
      <c r="Z204" s="18">
        <f t="shared" si="80"/>
        <v>0</v>
      </c>
      <c r="AA204" s="18">
        <f t="shared" si="80"/>
        <v>0</v>
      </c>
      <c r="AB204" s="18">
        <f t="shared" si="80"/>
        <v>0</v>
      </c>
      <c r="AC204" s="18">
        <f t="shared" si="80"/>
        <v>0</v>
      </c>
      <c r="AD204" s="18">
        <f t="shared" si="80"/>
        <v>0</v>
      </c>
      <c r="AE204" s="18">
        <f t="shared" si="80"/>
        <v>0</v>
      </c>
      <c r="AF204" s="18">
        <f t="shared" si="80"/>
        <v>0</v>
      </c>
      <c r="AG204" s="18">
        <f t="shared" si="80"/>
        <v>0</v>
      </c>
      <c r="AH204" s="18">
        <f t="shared" si="80"/>
        <v>0</v>
      </c>
      <c r="AI204" s="18">
        <f t="shared" si="80"/>
        <v>0</v>
      </c>
      <c r="AJ204" s="18">
        <f t="shared" si="80"/>
        <v>0</v>
      </c>
      <c r="AK204" s="18">
        <f t="shared" si="80"/>
        <v>0</v>
      </c>
      <c r="AL204" s="18">
        <f t="shared" si="80"/>
        <v>0</v>
      </c>
      <c r="AM204" s="18">
        <f t="shared" si="80"/>
        <v>0</v>
      </c>
      <c r="AN204" s="18">
        <f t="shared" si="80"/>
        <v>0</v>
      </c>
      <c r="AO204" s="18">
        <f t="shared" si="80"/>
        <v>0</v>
      </c>
      <c r="AP204" s="18">
        <f t="shared" si="80"/>
        <v>0</v>
      </c>
      <c r="AQ204" s="18">
        <f t="shared" si="80"/>
        <v>0</v>
      </c>
      <c r="AR204" s="18">
        <f t="shared" si="80"/>
        <v>0</v>
      </c>
      <c r="AS204" s="18">
        <f t="shared" si="80"/>
        <v>0</v>
      </c>
      <c r="AT204" s="18">
        <f t="shared" si="80"/>
        <v>0</v>
      </c>
      <c r="AU204" s="18">
        <f t="shared" si="80"/>
        <v>0</v>
      </c>
      <c r="AV204" s="18">
        <f t="shared" si="80"/>
        <v>0</v>
      </c>
      <c r="AW204" s="18">
        <f t="shared" si="80"/>
        <v>0</v>
      </c>
      <c r="AX204" s="18">
        <f t="shared" si="80"/>
        <v>0</v>
      </c>
      <c r="AY204" s="18">
        <f t="shared" si="80"/>
        <v>0</v>
      </c>
      <c r="AZ204" s="18">
        <f t="shared" si="80"/>
        <v>0</v>
      </c>
      <c r="BA204" s="18">
        <f t="shared" si="80"/>
        <v>0</v>
      </c>
      <c r="BB204" s="18">
        <f t="shared" si="80"/>
        <v>0</v>
      </c>
      <c r="BC204" s="18">
        <f t="shared" si="80"/>
        <v>0</v>
      </c>
      <c r="BD204" s="18">
        <f t="shared" si="80"/>
        <v>0</v>
      </c>
      <c r="BE204" s="29">
        <f>BE195+BE197+BE199+BE201+BE202</f>
        <v>0</v>
      </c>
      <c r="BF204" s="18">
        <f t="shared" si="80"/>
        <v>0</v>
      </c>
      <c r="BG204" s="18">
        <f t="shared" si="80"/>
        <v>0</v>
      </c>
      <c r="BH204" s="30">
        <f>BH195+BH197+BH199+BH201+BH202</f>
        <v>0</v>
      </c>
      <c r="BI204" s="23"/>
      <c r="BJ204" s="5"/>
      <c r="BK204" s="24"/>
      <c r="BL204" s="5"/>
      <c r="BM204" s="24"/>
      <c r="BN204" s="24"/>
    </row>
    <row r="205" spans="4:66" ht="12" customHeight="1" x14ac:dyDescent="0.3">
      <c r="D205" s="153"/>
      <c r="E205" s="120"/>
      <c r="F205" s="87"/>
      <c r="G205" s="87"/>
      <c r="H205" s="87"/>
      <c r="I205" s="87"/>
      <c r="J205" s="88"/>
      <c r="K205" s="122" t="s">
        <v>578</v>
      </c>
      <c r="L205" s="122"/>
      <c r="M205" s="36" t="s">
        <v>231</v>
      </c>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66"/>
      <c r="BI205" s="23"/>
      <c r="BJ205" s="5"/>
      <c r="BK205" s="24"/>
      <c r="BL205" s="5"/>
      <c r="BM205" s="24"/>
      <c r="BN205" s="24"/>
    </row>
    <row r="206" spans="4:66" ht="12" customHeight="1" x14ac:dyDescent="0.3">
      <c r="D206" s="153"/>
      <c r="E206" s="120"/>
      <c r="F206" s="87"/>
      <c r="G206" s="87"/>
      <c r="H206" s="87"/>
      <c r="I206" s="87"/>
      <c r="J206" s="88"/>
      <c r="K206" s="122" t="s">
        <v>588</v>
      </c>
      <c r="L206" s="122"/>
      <c r="M206" s="73" t="s">
        <v>232</v>
      </c>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30" t="str">
        <f>IF(AND(ISNUMBER(BH204),ISNUMBER(BH205)),CONCATENATE((BH205/BH204)*100,"%"),"")</f>
        <v/>
      </c>
      <c r="BI206" s="23"/>
      <c r="BJ206" s="5"/>
      <c r="BK206" s="24"/>
      <c r="BL206" s="5"/>
      <c r="BM206" s="24"/>
      <c r="BN206" s="24"/>
    </row>
    <row r="207" spans="4:66" ht="12" customHeight="1" x14ac:dyDescent="0.3">
      <c r="D207" s="153"/>
      <c r="E207" s="120"/>
      <c r="F207" s="89" t="s">
        <v>605</v>
      </c>
      <c r="G207" s="89"/>
      <c r="H207" s="89"/>
      <c r="I207" s="89"/>
      <c r="J207" s="88" t="s">
        <v>0</v>
      </c>
      <c r="K207" s="86" t="s">
        <v>606</v>
      </c>
      <c r="L207" s="86" t="s">
        <v>582</v>
      </c>
      <c r="M207" s="73" t="s">
        <v>233</v>
      </c>
      <c r="N207" s="6"/>
      <c r="O207" s="6"/>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30">
        <f>N207+O207+P207+Q207</f>
        <v>0</v>
      </c>
      <c r="BI207" s="23"/>
      <c r="BJ207" s="5"/>
      <c r="BK207" s="24"/>
      <c r="BL207" s="5"/>
      <c r="BM207" s="24"/>
      <c r="BN207" s="24"/>
    </row>
    <row r="208" spans="4:66" ht="12" customHeight="1" x14ac:dyDescent="0.3">
      <c r="D208" s="153"/>
      <c r="E208" s="120"/>
      <c r="F208" s="89"/>
      <c r="G208" s="89"/>
      <c r="H208" s="89"/>
      <c r="I208" s="89"/>
      <c r="J208" s="88"/>
      <c r="K208" s="86" t="s">
        <v>602</v>
      </c>
      <c r="L208" s="86" t="s">
        <v>582</v>
      </c>
      <c r="M208" s="73" t="s">
        <v>234</v>
      </c>
      <c r="N208" s="9"/>
      <c r="O208" s="9"/>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30">
        <f>N208+O208+P208+Q208</f>
        <v>0</v>
      </c>
      <c r="BI208" s="23"/>
      <c r="BJ208" s="5"/>
      <c r="BK208" s="24"/>
      <c r="BL208" s="5"/>
      <c r="BM208" s="24"/>
      <c r="BN208" s="24"/>
    </row>
    <row r="209" spans="4:66" ht="12" customHeight="1" x14ac:dyDescent="0.3">
      <c r="D209" s="153"/>
      <c r="E209" s="120"/>
      <c r="F209" s="89"/>
      <c r="G209" s="89"/>
      <c r="H209" s="89"/>
      <c r="I209" s="89"/>
      <c r="J209" s="88"/>
      <c r="K209" s="92" t="s">
        <v>587</v>
      </c>
      <c r="L209" s="86" t="s">
        <v>607</v>
      </c>
      <c r="M209" s="73" t="s">
        <v>342</v>
      </c>
      <c r="N209" s="9"/>
      <c r="O209" s="9"/>
      <c r="P209" s="5"/>
      <c r="Q209" s="5"/>
      <c r="R209" s="18">
        <f>S209+U209+Z209</f>
        <v>0</v>
      </c>
      <c r="S209" s="9"/>
      <c r="T209" s="9"/>
      <c r="U209" s="9"/>
      <c r="V209" s="9"/>
      <c r="W209" s="9"/>
      <c r="X209" s="9"/>
      <c r="Y209" s="9"/>
      <c r="Z209" s="9"/>
      <c r="AA209" s="9"/>
      <c r="AB209" s="9"/>
      <c r="AC209" s="9"/>
      <c r="AD209" s="29">
        <f>O209+P209+Q209+R209+AC209</f>
        <v>0</v>
      </c>
      <c r="AE209" s="18">
        <f>AF209+AG209</f>
        <v>0</v>
      </c>
      <c r="AF209" s="9"/>
      <c r="AG209" s="9"/>
      <c r="AH209" s="9"/>
      <c r="AI209" s="9"/>
      <c r="AJ209" s="9"/>
      <c r="AK209" s="9"/>
      <c r="AL209" s="18">
        <f>AE209+AI209+AJ209+AK209</f>
        <v>0</v>
      </c>
      <c r="AM209" s="9"/>
      <c r="AN209" s="9"/>
      <c r="AO209" s="9"/>
      <c r="AP209" s="9"/>
      <c r="AQ209" s="18">
        <f>AM209+AN209+AO209+AP209</f>
        <v>0</v>
      </c>
      <c r="AR209" s="18">
        <f>AD209+AL209+AQ209</f>
        <v>0</v>
      </c>
      <c r="AS209" s="18">
        <f>AT209+AU209+AV209+AW209+AZ209+BA209</f>
        <v>0</v>
      </c>
      <c r="AT209" s="10"/>
      <c r="AU209" s="9"/>
      <c r="AV209" s="9"/>
      <c r="AW209" s="9"/>
      <c r="AX209" s="9"/>
      <c r="AY209" s="9"/>
      <c r="AZ209" s="9"/>
      <c r="BA209" s="9"/>
      <c r="BB209" s="69"/>
      <c r="BC209" s="69"/>
      <c r="BD209" s="69"/>
      <c r="BE209" s="69"/>
      <c r="BF209" s="69"/>
      <c r="BG209" s="29">
        <f>AS209+BB209+BC209+BD209+BE209+BF209</f>
        <v>0</v>
      </c>
      <c r="BH209" s="30">
        <f>N209+AR209+BG209</f>
        <v>0</v>
      </c>
      <c r="BI209" s="23"/>
      <c r="BJ209" s="5"/>
      <c r="BK209" s="24"/>
      <c r="BL209" s="5"/>
      <c r="BM209" s="24"/>
      <c r="BN209" s="24"/>
    </row>
    <row r="210" spans="4:66" ht="12" customHeight="1" x14ac:dyDescent="0.3">
      <c r="D210" s="153"/>
      <c r="E210" s="120"/>
      <c r="F210" s="89"/>
      <c r="G210" s="89"/>
      <c r="H210" s="89"/>
      <c r="I210" s="89"/>
      <c r="J210" s="88"/>
      <c r="K210" s="93"/>
      <c r="L210" s="86" t="s">
        <v>608</v>
      </c>
      <c r="M210" s="73" t="s">
        <v>343</v>
      </c>
      <c r="N210" s="9"/>
      <c r="O210" s="9"/>
      <c r="P210" s="5"/>
      <c r="Q210" s="5"/>
      <c r="R210" s="18">
        <f>S210+U210+Z210</f>
        <v>0</v>
      </c>
      <c r="S210" s="9"/>
      <c r="T210" s="9"/>
      <c r="U210" s="9"/>
      <c r="V210" s="9"/>
      <c r="W210" s="9"/>
      <c r="X210" s="9"/>
      <c r="Y210" s="9"/>
      <c r="Z210" s="9"/>
      <c r="AA210" s="9"/>
      <c r="AB210" s="9"/>
      <c r="AC210" s="9"/>
      <c r="AD210" s="29">
        <f>O210+P210+Q210+R210+AC210</f>
        <v>0</v>
      </c>
      <c r="AE210" s="18">
        <f>AF210+AG210</f>
        <v>0</v>
      </c>
      <c r="AF210" s="9"/>
      <c r="AG210" s="9"/>
      <c r="AH210" s="9"/>
      <c r="AI210" s="9"/>
      <c r="AJ210" s="9"/>
      <c r="AK210" s="9"/>
      <c r="AL210" s="18">
        <f>AE210+AI210+AJ210+AK210</f>
        <v>0</v>
      </c>
      <c r="AM210" s="9"/>
      <c r="AN210" s="9"/>
      <c r="AO210" s="9"/>
      <c r="AP210" s="9"/>
      <c r="AQ210" s="18">
        <f>AM210+AN210+AO210+AP210</f>
        <v>0</v>
      </c>
      <c r="AR210" s="18">
        <f>AD210+AL210+AQ210</f>
        <v>0</v>
      </c>
      <c r="AS210" s="18">
        <f>AT210+AU210+AV210+AW210+AZ210+BA210</f>
        <v>0</v>
      </c>
      <c r="AT210" s="10"/>
      <c r="AU210" s="9"/>
      <c r="AV210" s="9"/>
      <c r="AW210" s="9"/>
      <c r="AX210" s="9"/>
      <c r="AY210" s="9"/>
      <c r="AZ210" s="9"/>
      <c r="BA210" s="9"/>
      <c r="BB210" s="69"/>
      <c r="BC210" s="69"/>
      <c r="BD210" s="69"/>
      <c r="BE210" s="69"/>
      <c r="BF210" s="69"/>
      <c r="BG210" s="29">
        <f>AS210+BB210+BC210+BD210+BE210+BF210</f>
        <v>0</v>
      </c>
      <c r="BH210" s="30">
        <f>N210+AR210+BG210</f>
        <v>0</v>
      </c>
      <c r="BI210" s="23"/>
      <c r="BJ210" s="5"/>
      <c r="BK210" s="24"/>
      <c r="BL210" s="5"/>
      <c r="BM210" s="24"/>
      <c r="BN210" s="24"/>
    </row>
    <row r="211" spans="4:66" ht="12" customHeight="1" x14ac:dyDescent="0.3">
      <c r="D211" s="153"/>
      <c r="E211" s="120"/>
      <c r="F211" s="89"/>
      <c r="G211" s="89"/>
      <c r="H211" s="89"/>
      <c r="I211" s="89"/>
      <c r="J211" s="88"/>
      <c r="K211" s="94"/>
      <c r="L211" s="85" t="s">
        <v>581</v>
      </c>
      <c r="M211" s="73" t="s">
        <v>235</v>
      </c>
      <c r="N211" s="18">
        <f>N209+N210</f>
        <v>0</v>
      </c>
      <c r="O211" s="18">
        <f>O209+O210</f>
        <v>0</v>
      </c>
      <c r="P211" s="5"/>
      <c r="Q211" s="5"/>
      <c r="R211" s="18">
        <f>R209+R210</f>
        <v>0</v>
      </c>
      <c r="S211" s="18">
        <f t="shared" ref="S211:BH211" si="81">S209+S210</f>
        <v>0</v>
      </c>
      <c r="T211" s="18">
        <f t="shared" si="81"/>
        <v>0</v>
      </c>
      <c r="U211" s="18">
        <f t="shared" si="81"/>
        <v>0</v>
      </c>
      <c r="V211" s="18">
        <f t="shared" si="81"/>
        <v>0</v>
      </c>
      <c r="W211" s="18">
        <f t="shared" si="81"/>
        <v>0</v>
      </c>
      <c r="X211" s="18">
        <f t="shared" si="81"/>
        <v>0</v>
      </c>
      <c r="Y211" s="18">
        <f t="shared" si="81"/>
        <v>0</v>
      </c>
      <c r="Z211" s="18">
        <f t="shared" si="81"/>
        <v>0</v>
      </c>
      <c r="AA211" s="18">
        <f t="shared" si="81"/>
        <v>0</v>
      </c>
      <c r="AB211" s="18">
        <f t="shared" si="81"/>
        <v>0</v>
      </c>
      <c r="AC211" s="18">
        <f t="shared" si="81"/>
        <v>0</v>
      </c>
      <c r="AD211" s="18">
        <f t="shared" si="81"/>
        <v>0</v>
      </c>
      <c r="AE211" s="18">
        <f t="shared" si="81"/>
        <v>0</v>
      </c>
      <c r="AF211" s="18">
        <f t="shared" si="81"/>
        <v>0</v>
      </c>
      <c r="AG211" s="18">
        <f t="shared" si="81"/>
        <v>0</v>
      </c>
      <c r="AH211" s="18">
        <f t="shared" si="81"/>
        <v>0</v>
      </c>
      <c r="AI211" s="18">
        <f t="shared" si="81"/>
        <v>0</v>
      </c>
      <c r="AJ211" s="18">
        <f t="shared" si="81"/>
        <v>0</v>
      </c>
      <c r="AK211" s="18">
        <f t="shared" si="81"/>
        <v>0</v>
      </c>
      <c r="AL211" s="18">
        <f t="shared" si="81"/>
        <v>0</v>
      </c>
      <c r="AM211" s="18">
        <f t="shared" si="81"/>
        <v>0</v>
      </c>
      <c r="AN211" s="18">
        <f t="shared" si="81"/>
        <v>0</v>
      </c>
      <c r="AO211" s="18">
        <f t="shared" si="81"/>
        <v>0</v>
      </c>
      <c r="AP211" s="18">
        <f t="shared" si="81"/>
        <v>0</v>
      </c>
      <c r="AQ211" s="18">
        <f t="shared" si="81"/>
        <v>0</v>
      </c>
      <c r="AR211" s="18">
        <f t="shared" si="81"/>
        <v>0</v>
      </c>
      <c r="AS211" s="18">
        <f t="shared" si="81"/>
        <v>0</v>
      </c>
      <c r="AT211" s="18">
        <f t="shared" si="81"/>
        <v>0</v>
      </c>
      <c r="AU211" s="18">
        <f t="shared" si="81"/>
        <v>0</v>
      </c>
      <c r="AV211" s="18">
        <f t="shared" si="81"/>
        <v>0</v>
      </c>
      <c r="AW211" s="18">
        <f t="shared" si="81"/>
        <v>0</v>
      </c>
      <c r="AX211" s="18">
        <f t="shared" si="81"/>
        <v>0</v>
      </c>
      <c r="AY211" s="18">
        <f t="shared" si="81"/>
        <v>0</v>
      </c>
      <c r="AZ211" s="18">
        <f t="shared" si="81"/>
        <v>0</v>
      </c>
      <c r="BA211" s="18">
        <f t="shared" si="81"/>
        <v>0</v>
      </c>
      <c r="BB211" s="18">
        <f t="shared" si="81"/>
        <v>0</v>
      </c>
      <c r="BC211" s="18">
        <f t="shared" si="81"/>
        <v>0</v>
      </c>
      <c r="BD211" s="18">
        <f t="shared" si="81"/>
        <v>0</v>
      </c>
      <c r="BE211" s="18">
        <f t="shared" si="81"/>
        <v>0</v>
      </c>
      <c r="BF211" s="18">
        <f t="shared" si="81"/>
        <v>0</v>
      </c>
      <c r="BG211" s="18">
        <f t="shared" si="81"/>
        <v>0</v>
      </c>
      <c r="BH211" s="18">
        <f t="shared" si="81"/>
        <v>0</v>
      </c>
      <c r="BI211" s="23"/>
      <c r="BJ211" s="5"/>
      <c r="BK211" s="24"/>
      <c r="BL211" s="5"/>
      <c r="BM211" s="24"/>
      <c r="BN211" s="24"/>
    </row>
    <row r="212" spans="4:66" ht="12" customHeight="1" x14ac:dyDescent="0.3">
      <c r="D212" s="153"/>
      <c r="E212" s="120"/>
      <c r="F212" s="89"/>
      <c r="G212" s="89"/>
      <c r="H212" s="89"/>
      <c r="I212" s="89"/>
      <c r="J212" s="88"/>
      <c r="K212" s="98" t="s">
        <v>609</v>
      </c>
      <c r="L212" s="98"/>
      <c r="M212" s="73" t="s">
        <v>236</v>
      </c>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66"/>
      <c r="BI212" s="23"/>
      <c r="BJ212" s="5"/>
      <c r="BK212" s="24"/>
      <c r="BL212" s="5"/>
      <c r="BM212" s="24"/>
      <c r="BN212" s="24"/>
    </row>
    <row r="213" spans="4:66" ht="12" customHeight="1" x14ac:dyDescent="0.3">
      <c r="D213" s="153"/>
      <c r="E213" s="120"/>
      <c r="F213" s="89"/>
      <c r="G213" s="89"/>
      <c r="H213" s="89"/>
      <c r="I213" s="89"/>
      <c r="J213" s="88"/>
      <c r="K213" s="98" t="s">
        <v>610</v>
      </c>
      <c r="L213" s="98"/>
      <c r="M213" s="73" t="s">
        <v>237</v>
      </c>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30" t="str">
        <f>IF(AND(ISNUMBER(BH211),ISNUMBER(BH212)),CONCATENATE((BH212/BH211)*100,"%"),"")</f>
        <v/>
      </c>
      <c r="BI213" s="23"/>
      <c r="BJ213" s="5"/>
      <c r="BK213" s="24"/>
      <c r="BL213" s="5"/>
      <c r="BM213" s="24"/>
      <c r="BN213" s="24"/>
    </row>
    <row r="214" spans="4:66" ht="12" customHeight="1" x14ac:dyDescent="0.3">
      <c r="D214" s="153"/>
      <c r="E214" s="120"/>
      <c r="F214" s="89"/>
      <c r="G214" s="89"/>
      <c r="H214" s="89"/>
      <c r="I214" s="89"/>
      <c r="J214" s="88" t="s">
        <v>1</v>
      </c>
      <c r="K214" s="86" t="s">
        <v>598</v>
      </c>
      <c r="L214" s="86" t="s">
        <v>582</v>
      </c>
      <c r="M214" s="73" t="s">
        <v>238</v>
      </c>
      <c r="N214" s="6"/>
      <c r="O214" s="6"/>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30">
        <f>N214+O214+P214+Q214</f>
        <v>0</v>
      </c>
      <c r="BI214" s="23"/>
      <c r="BJ214" s="5"/>
      <c r="BK214" s="24"/>
      <c r="BL214" s="5"/>
      <c r="BM214" s="24"/>
      <c r="BN214" s="24"/>
    </row>
    <row r="215" spans="4:66" ht="12" customHeight="1" x14ac:dyDescent="0.3">
      <c r="D215" s="153"/>
      <c r="E215" s="120"/>
      <c r="F215" s="89"/>
      <c r="G215" s="89"/>
      <c r="H215" s="89"/>
      <c r="I215" s="89"/>
      <c r="J215" s="88"/>
      <c r="K215" s="86" t="s">
        <v>602</v>
      </c>
      <c r="L215" s="86" t="s">
        <v>582</v>
      </c>
      <c r="M215" s="73" t="s">
        <v>239</v>
      </c>
      <c r="N215" s="9"/>
      <c r="O215" s="9"/>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30">
        <f>N215+O215+P215+Q215</f>
        <v>0</v>
      </c>
      <c r="BI215" s="23"/>
      <c r="BJ215" s="5"/>
      <c r="BK215" s="24"/>
      <c r="BL215" s="5"/>
      <c r="BM215" s="24"/>
      <c r="BN215" s="24"/>
    </row>
    <row r="216" spans="4:66" ht="12" customHeight="1" x14ac:dyDescent="0.3">
      <c r="D216" s="153"/>
      <c r="E216" s="120"/>
      <c r="F216" s="89"/>
      <c r="G216" s="89"/>
      <c r="H216" s="89"/>
      <c r="I216" s="89"/>
      <c r="J216" s="88"/>
      <c r="K216" s="92" t="s">
        <v>587</v>
      </c>
      <c r="L216" s="86" t="s">
        <v>608</v>
      </c>
      <c r="M216" s="73" t="s">
        <v>344</v>
      </c>
      <c r="N216" s="9"/>
      <c r="O216" s="9"/>
      <c r="P216" s="5"/>
      <c r="Q216" s="5"/>
      <c r="R216" s="18">
        <f t="shared" ref="R216:R220" si="82">S216+U216+Z216</f>
        <v>0</v>
      </c>
      <c r="S216" s="9"/>
      <c r="T216" s="9"/>
      <c r="U216" s="9"/>
      <c r="V216" s="9"/>
      <c r="W216" s="9"/>
      <c r="X216" s="9"/>
      <c r="Y216" s="9"/>
      <c r="Z216" s="9"/>
      <c r="AA216" s="9"/>
      <c r="AB216" s="9"/>
      <c r="AC216" s="9"/>
      <c r="AD216" s="29">
        <f t="shared" ref="AD216:AD220" si="83">O216+P216+Q216+R216+AC216</f>
        <v>0</v>
      </c>
      <c r="AE216" s="18">
        <f t="shared" ref="AE216:AE220" si="84">AF216+AG216</f>
        <v>0</v>
      </c>
      <c r="AF216" s="9"/>
      <c r="AG216" s="9"/>
      <c r="AH216" s="9"/>
      <c r="AI216" s="9"/>
      <c r="AJ216" s="9"/>
      <c r="AK216" s="9"/>
      <c r="AL216" s="18">
        <f t="shared" ref="AL216:AL220" si="85">AE216+AI216+AJ216+AK216</f>
        <v>0</v>
      </c>
      <c r="AM216" s="9"/>
      <c r="AN216" s="9"/>
      <c r="AO216" s="9"/>
      <c r="AP216" s="9"/>
      <c r="AQ216" s="18">
        <f t="shared" ref="AQ216:AQ220" si="86">AM216+AN216+AO216+AP216</f>
        <v>0</v>
      </c>
      <c r="AR216" s="18">
        <f t="shared" ref="AR216:AR220" si="87">AD216+AL216+AQ216</f>
        <v>0</v>
      </c>
      <c r="AS216" s="18">
        <f t="shared" ref="AS216:AS220" si="88">AT216+AU216+AV216+AW216+AZ216+BA216</f>
        <v>0</v>
      </c>
      <c r="AT216" s="10"/>
      <c r="AU216" s="9"/>
      <c r="AV216" s="9"/>
      <c r="AW216" s="9"/>
      <c r="AX216" s="9"/>
      <c r="AY216" s="9"/>
      <c r="AZ216" s="9"/>
      <c r="BA216" s="9"/>
      <c r="BB216" s="69"/>
      <c r="BC216" s="69"/>
      <c r="BD216" s="69"/>
      <c r="BE216" s="69"/>
      <c r="BF216" s="69"/>
      <c r="BG216" s="18">
        <f t="shared" ref="BG216:BG220" si="89">AS216+BB216+BC216+BD216+BE216+BF216</f>
        <v>0</v>
      </c>
      <c r="BH216" s="30">
        <f t="shared" ref="BH216:BH220" si="90">N216+AR216+BG216</f>
        <v>0</v>
      </c>
      <c r="BI216" s="23"/>
      <c r="BJ216" s="5"/>
      <c r="BK216" s="24"/>
      <c r="BL216" s="5"/>
      <c r="BM216" s="24"/>
      <c r="BN216" s="24"/>
    </row>
    <row r="217" spans="4:66" ht="12" customHeight="1" x14ac:dyDescent="0.3">
      <c r="D217" s="153"/>
      <c r="E217" s="120"/>
      <c r="F217" s="89"/>
      <c r="G217" s="89"/>
      <c r="H217" s="89"/>
      <c r="I217" s="89"/>
      <c r="J217" s="88"/>
      <c r="K217" s="93"/>
      <c r="L217" s="86" t="s">
        <v>611</v>
      </c>
      <c r="M217" s="73" t="s">
        <v>345</v>
      </c>
      <c r="N217" s="9"/>
      <c r="O217" s="9"/>
      <c r="P217" s="5"/>
      <c r="Q217" s="5"/>
      <c r="R217" s="18">
        <f t="shared" si="82"/>
        <v>0</v>
      </c>
      <c r="S217" s="9"/>
      <c r="T217" s="9"/>
      <c r="U217" s="9"/>
      <c r="V217" s="9"/>
      <c r="W217" s="9"/>
      <c r="X217" s="9"/>
      <c r="Y217" s="9"/>
      <c r="Z217" s="9"/>
      <c r="AA217" s="9"/>
      <c r="AB217" s="9"/>
      <c r="AC217" s="9"/>
      <c r="AD217" s="29">
        <f t="shared" si="83"/>
        <v>0</v>
      </c>
      <c r="AE217" s="18">
        <f t="shared" si="84"/>
        <v>0</v>
      </c>
      <c r="AF217" s="9"/>
      <c r="AG217" s="9"/>
      <c r="AH217" s="9"/>
      <c r="AI217" s="9"/>
      <c r="AJ217" s="9"/>
      <c r="AK217" s="9"/>
      <c r="AL217" s="18">
        <f t="shared" si="85"/>
        <v>0</v>
      </c>
      <c r="AM217" s="9"/>
      <c r="AN217" s="9"/>
      <c r="AO217" s="9"/>
      <c r="AP217" s="9"/>
      <c r="AQ217" s="18">
        <f t="shared" si="86"/>
        <v>0</v>
      </c>
      <c r="AR217" s="18">
        <f t="shared" si="87"/>
        <v>0</v>
      </c>
      <c r="AS217" s="18">
        <f t="shared" si="88"/>
        <v>0</v>
      </c>
      <c r="AT217" s="10"/>
      <c r="AU217" s="9"/>
      <c r="AV217" s="9"/>
      <c r="AW217" s="9"/>
      <c r="AX217" s="9"/>
      <c r="AY217" s="9"/>
      <c r="AZ217" s="9"/>
      <c r="BA217" s="9"/>
      <c r="BB217" s="69"/>
      <c r="BC217" s="69"/>
      <c r="BD217" s="69"/>
      <c r="BE217" s="69"/>
      <c r="BF217" s="69"/>
      <c r="BG217" s="18">
        <f t="shared" si="89"/>
        <v>0</v>
      </c>
      <c r="BH217" s="30">
        <f t="shared" si="90"/>
        <v>0</v>
      </c>
      <c r="BI217" s="23"/>
      <c r="BJ217" s="5"/>
      <c r="BK217" s="24"/>
      <c r="BL217" s="5"/>
      <c r="BM217" s="24"/>
      <c r="BN217" s="24"/>
    </row>
    <row r="218" spans="4:66" ht="12" customHeight="1" x14ac:dyDescent="0.3">
      <c r="D218" s="153"/>
      <c r="E218" s="120"/>
      <c r="F218" s="89"/>
      <c r="G218" s="89"/>
      <c r="H218" s="89"/>
      <c r="I218" s="89"/>
      <c r="J218" s="88"/>
      <c r="K218" s="93"/>
      <c r="L218" s="86" t="s">
        <v>612</v>
      </c>
      <c r="M218" s="73" t="s">
        <v>346</v>
      </c>
      <c r="N218" s="9"/>
      <c r="O218" s="9"/>
      <c r="P218" s="5"/>
      <c r="Q218" s="5"/>
      <c r="R218" s="18">
        <f t="shared" si="82"/>
        <v>0</v>
      </c>
      <c r="S218" s="9"/>
      <c r="T218" s="9"/>
      <c r="U218" s="9"/>
      <c r="V218" s="9"/>
      <c r="W218" s="9"/>
      <c r="X218" s="9"/>
      <c r="Y218" s="9"/>
      <c r="Z218" s="9"/>
      <c r="AA218" s="9"/>
      <c r="AB218" s="9"/>
      <c r="AC218" s="9"/>
      <c r="AD218" s="29">
        <f t="shared" si="83"/>
        <v>0</v>
      </c>
      <c r="AE218" s="18">
        <f t="shared" si="84"/>
        <v>0</v>
      </c>
      <c r="AF218" s="9"/>
      <c r="AG218" s="9"/>
      <c r="AH218" s="9"/>
      <c r="AI218" s="9"/>
      <c r="AJ218" s="9"/>
      <c r="AK218" s="9"/>
      <c r="AL218" s="18">
        <f t="shared" si="85"/>
        <v>0</v>
      </c>
      <c r="AM218" s="9"/>
      <c r="AN218" s="9"/>
      <c r="AO218" s="9"/>
      <c r="AP218" s="9"/>
      <c r="AQ218" s="18">
        <f t="shared" si="86"/>
        <v>0</v>
      </c>
      <c r="AR218" s="18">
        <f t="shared" si="87"/>
        <v>0</v>
      </c>
      <c r="AS218" s="18">
        <f t="shared" si="88"/>
        <v>0</v>
      </c>
      <c r="AT218" s="10"/>
      <c r="AU218" s="9"/>
      <c r="AV218" s="9"/>
      <c r="AW218" s="9"/>
      <c r="AX218" s="9"/>
      <c r="AY218" s="9"/>
      <c r="AZ218" s="9"/>
      <c r="BA218" s="9"/>
      <c r="BB218" s="69"/>
      <c r="BC218" s="69"/>
      <c r="BD218" s="69"/>
      <c r="BE218" s="69"/>
      <c r="BF218" s="69"/>
      <c r="BG218" s="18">
        <f t="shared" si="89"/>
        <v>0</v>
      </c>
      <c r="BH218" s="30">
        <f t="shared" si="90"/>
        <v>0</v>
      </c>
      <c r="BI218" s="23"/>
      <c r="BJ218" s="5"/>
      <c r="BK218" s="24"/>
      <c r="BL218" s="5"/>
      <c r="BM218" s="24"/>
      <c r="BN218" s="24"/>
    </row>
    <row r="219" spans="4:66" ht="12" customHeight="1" x14ac:dyDescent="0.3">
      <c r="D219" s="153"/>
      <c r="E219" s="120"/>
      <c r="F219" s="89"/>
      <c r="G219" s="89"/>
      <c r="H219" s="89"/>
      <c r="I219" s="89"/>
      <c r="J219" s="88"/>
      <c r="K219" s="93"/>
      <c r="L219" s="86" t="s">
        <v>613</v>
      </c>
      <c r="M219" s="73" t="s">
        <v>347</v>
      </c>
      <c r="N219" s="9"/>
      <c r="O219" s="9"/>
      <c r="P219" s="5"/>
      <c r="Q219" s="5"/>
      <c r="R219" s="18">
        <f t="shared" si="82"/>
        <v>0</v>
      </c>
      <c r="S219" s="9"/>
      <c r="T219" s="9"/>
      <c r="U219" s="9"/>
      <c r="V219" s="9"/>
      <c r="W219" s="9"/>
      <c r="X219" s="9"/>
      <c r="Y219" s="9"/>
      <c r="Z219" s="9"/>
      <c r="AA219" s="9"/>
      <c r="AB219" s="9"/>
      <c r="AC219" s="9"/>
      <c r="AD219" s="29">
        <f t="shared" si="83"/>
        <v>0</v>
      </c>
      <c r="AE219" s="18">
        <f t="shared" si="84"/>
        <v>0</v>
      </c>
      <c r="AF219" s="9"/>
      <c r="AG219" s="9"/>
      <c r="AH219" s="9"/>
      <c r="AI219" s="9"/>
      <c r="AJ219" s="9"/>
      <c r="AK219" s="9"/>
      <c r="AL219" s="18">
        <f t="shared" si="85"/>
        <v>0</v>
      </c>
      <c r="AM219" s="9"/>
      <c r="AN219" s="9"/>
      <c r="AO219" s="9"/>
      <c r="AP219" s="9"/>
      <c r="AQ219" s="18">
        <f t="shared" si="86"/>
        <v>0</v>
      </c>
      <c r="AR219" s="18">
        <f t="shared" si="87"/>
        <v>0</v>
      </c>
      <c r="AS219" s="18">
        <f t="shared" si="88"/>
        <v>0</v>
      </c>
      <c r="AT219" s="10"/>
      <c r="AU219" s="9"/>
      <c r="AV219" s="9"/>
      <c r="AW219" s="9"/>
      <c r="AX219" s="9"/>
      <c r="AY219" s="9"/>
      <c r="AZ219" s="9"/>
      <c r="BA219" s="9"/>
      <c r="BB219" s="69"/>
      <c r="BC219" s="69"/>
      <c r="BD219" s="69"/>
      <c r="BE219" s="69"/>
      <c r="BF219" s="69"/>
      <c r="BG219" s="18">
        <f t="shared" si="89"/>
        <v>0</v>
      </c>
      <c r="BH219" s="30">
        <f t="shared" si="90"/>
        <v>0</v>
      </c>
      <c r="BI219" s="23"/>
      <c r="BJ219" s="5"/>
      <c r="BK219" s="24"/>
      <c r="BL219" s="5"/>
      <c r="BM219" s="24"/>
      <c r="BN219" s="24"/>
    </row>
    <row r="220" spans="4:66" ht="12" customHeight="1" x14ac:dyDescent="0.3">
      <c r="D220" s="153"/>
      <c r="E220" s="120"/>
      <c r="F220" s="89"/>
      <c r="G220" s="89"/>
      <c r="H220" s="89"/>
      <c r="I220" s="89"/>
      <c r="J220" s="88"/>
      <c r="K220" s="93"/>
      <c r="L220" s="86" t="s">
        <v>608</v>
      </c>
      <c r="M220" s="73" t="s">
        <v>348</v>
      </c>
      <c r="N220" s="9"/>
      <c r="O220" s="9"/>
      <c r="P220" s="5"/>
      <c r="Q220" s="5"/>
      <c r="R220" s="18">
        <f t="shared" si="82"/>
        <v>0</v>
      </c>
      <c r="S220" s="9"/>
      <c r="T220" s="9"/>
      <c r="U220" s="9"/>
      <c r="V220" s="9"/>
      <c r="W220" s="9"/>
      <c r="X220" s="9"/>
      <c r="Y220" s="9"/>
      <c r="Z220" s="9"/>
      <c r="AA220" s="9"/>
      <c r="AB220" s="9"/>
      <c r="AC220" s="9"/>
      <c r="AD220" s="29">
        <f t="shared" si="83"/>
        <v>0</v>
      </c>
      <c r="AE220" s="18">
        <f t="shared" si="84"/>
        <v>0</v>
      </c>
      <c r="AF220" s="9"/>
      <c r="AG220" s="9"/>
      <c r="AH220" s="9"/>
      <c r="AI220" s="9"/>
      <c r="AJ220" s="9"/>
      <c r="AK220" s="9"/>
      <c r="AL220" s="18">
        <f t="shared" si="85"/>
        <v>0</v>
      </c>
      <c r="AM220" s="9"/>
      <c r="AN220" s="9"/>
      <c r="AO220" s="9"/>
      <c r="AP220" s="9"/>
      <c r="AQ220" s="18">
        <f t="shared" si="86"/>
        <v>0</v>
      </c>
      <c r="AR220" s="18">
        <f t="shared" si="87"/>
        <v>0</v>
      </c>
      <c r="AS220" s="18">
        <f t="shared" si="88"/>
        <v>0</v>
      </c>
      <c r="AT220" s="10"/>
      <c r="AU220" s="9"/>
      <c r="AV220" s="9"/>
      <c r="AW220" s="9"/>
      <c r="AX220" s="9"/>
      <c r="AY220" s="9"/>
      <c r="AZ220" s="9"/>
      <c r="BA220" s="9"/>
      <c r="BB220" s="69"/>
      <c r="BC220" s="69"/>
      <c r="BD220" s="69"/>
      <c r="BE220" s="69"/>
      <c r="BF220" s="69"/>
      <c r="BG220" s="18">
        <f t="shared" si="89"/>
        <v>0</v>
      </c>
      <c r="BH220" s="30">
        <f t="shared" si="90"/>
        <v>0</v>
      </c>
      <c r="BI220" s="23"/>
      <c r="BJ220" s="5"/>
      <c r="BK220" s="24"/>
      <c r="BL220" s="5"/>
      <c r="BM220" s="24"/>
      <c r="BN220" s="24"/>
    </row>
    <row r="221" spans="4:66" ht="12" customHeight="1" x14ac:dyDescent="0.3">
      <c r="D221" s="153"/>
      <c r="E221" s="120"/>
      <c r="F221" s="89"/>
      <c r="G221" s="89"/>
      <c r="H221" s="89"/>
      <c r="I221" s="89"/>
      <c r="J221" s="88"/>
      <c r="K221" s="94"/>
      <c r="L221" s="85" t="s">
        <v>581</v>
      </c>
      <c r="M221" s="73" t="s">
        <v>240</v>
      </c>
      <c r="N221" s="18">
        <f>N216++N217+N218+N219+N220</f>
        <v>0</v>
      </c>
      <c r="O221" s="18">
        <f>O216++O217+O218+O219+O220</f>
        <v>0</v>
      </c>
      <c r="P221" s="5"/>
      <c r="Q221" s="5"/>
      <c r="R221" s="18">
        <f>R216++R217+R218+R219+R220</f>
        <v>0</v>
      </c>
      <c r="S221" s="18">
        <f t="shared" ref="S221:BH221" si="91">S216++S217+S218+S219+S220</f>
        <v>0</v>
      </c>
      <c r="T221" s="18">
        <f t="shared" si="91"/>
        <v>0</v>
      </c>
      <c r="U221" s="18">
        <f t="shared" si="91"/>
        <v>0</v>
      </c>
      <c r="V221" s="18">
        <f t="shared" si="91"/>
        <v>0</v>
      </c>
      <c r="W221" s="18">
        <f t="shared" si="91"/>
        <v>0</v>
      </c>
      <c r="X221" s="18">
        <f t="shared" si="91"/>
        <v>0</v>
      </c>
      <c r="Y221" s="18">
        <f t="shared" si="91"/>
        <v>0</v>
      </c>
      <c r="Z221" s="18">
        <f t="shared" si="91"/>
        <v>0</v>
      </c>
      <c r="AA221" s="18">
        <f t="shared" si="91"/>
        <v>0</v>
      </c>
      <c r="AB221" s="18">
        <f t="shared" si="91"/>
        <v>0</v>
      </c>
      <c r="AC221" s="18">
        <f t="shared" si="91"/>
        <v>0</v>
      </c>
      <c r="AD221" s="18">
        <f t="shared" si="91"/>
        <v>0</v>
      </c>
      <c r="AE221" s="18">
        <f t="shared" si="91"/>
        <v>0</v>
      </c>
      <c r="AF221" s="18">
        <f t="shared" si="91"/>
        <v>0</v>
      </c>
      <c r="AG221" s="18">
        <f t="shared" si="91"/>
        <v>0</v>
      </c>
      <c r="AH221" s="18">
        <f t="shared" si="91"/>
        <v>0</v>
      </c>
      <c r="AI221" s="18">
        <f t="shared" si="91"/>
        <v>0</v>
      </c>
      <c r="AJ221" s="18">
        <f t="shared" si="91"/>
        <v>0</v>
      </c>
      <c r="AK221" s="18">
        <f t="shared" si="91"/>
        <v>0</v>
      </c>
      <c r="AL221" s="18">
        <f t="shared" si="91"/>
        <v>0</v>
      </c>
      <c r="AM221" s="18">
        <f t="shared" si="91"/>
        <v>0</v>
      </c>
      <c r="AN221" s="18">
        <f t="shared" si="91"/>
        <v>0</v>
      </c>
      <c r="AO221" s="18">
        <f t="shared" si="91"/>
        <v>0</v>
      </c>
      <c r="AP221" s="18">
        <f t="shared" si="91"/>
        <v>0</v>
      </c>
      <c r="AQ221" s="18">
        <f t="shared" si="91"/>
        <v>0</v>
      </c>
      <c r="AR221" s="18">
        <f t="shared" si="91"/>
        <v>0</v>
      </c>
      <c r="AS221" s="18">
        <f t="shared" si="91"/>
        <v>0</v>
      </c>
      <c r="AT221" s="18">
        <f t="shared" si="91"/>
        <v>0</v>
      </c>
      <c r="AU221" s="18">
        <f t="shared" si="91"/>
        <v>0</v>
      </c>
      <c r="AV221" s="18">
        <f t="shared" si="91"/>
        <v>0</v>
      </c>
      <c r="AW221" s="18">
        <f t="shared" si="91"/>
        <v>0</v>
      </c>
      <c r="AX221" s="18">
        <f t="shared" si="91"/>
        <v>0</v>
      </c>
      <c r="AY221" s="18">
        <f t="shared" si="91"/>
        <v>0</v>
      </c>
      <c r="AZ221" s="18">
        <f t="shared" si="91"/>
        <v>0</v>
      </c>
      <c r="BA221" s="18">
        <f t="shared" si="91"/>
        <v>0</v>
      </c>
      <c r="BB221" s="18">
        <f t="shared" si="91"/>
        <v>0</v>
      </c>
      <c r="BC221" s="18">
        <f t="shared" si="91"/>
        <v>0</v>
      </c>
      <c r="BD221" s="18">
        <f t="shared" si="91"/>
        <v>0</v>
      </c>
      <c r="BE221" s="18">
        <f t="shared" si="91"/>
        <v>0</v>
      </c>
      <c r="BF221" s="18">
        <f t="shared" si="91"/>
        <v>0</v>
      </c>
      <c r="BG221" s="18">
        <f t="shared" si="91"/>
        <v>0</v>
      </c>
      <c r="BH221" s="18">
        <f t="shared" si="91"/>
        <v>0</v>
      </c>
      <c r="BI221" s="23"/>
      <c r="BJ221" s="5"/>
      <c r="BK221" s="24"/>
      <c r="BL221" s="5"/>
      <c r="BM221" s="24"/>
      <c r="BN221" s="24"/>
    </row>
    <row r="222" spans="4:66" ht="12" customHeight="1" x14ac:dyDescent="0.3">
      <c r="D222" s="153"/>
      <c r="E222" s="120"/>
      <c r="F222" s="89"/>
      <c r="G222" s="89"/>
      <c r="H222" s="89"/>
      <c r="I222" s="89"/>
      <c r="J222" s="88"/>
      <c r="K222" s="98" t="s">
        <v>609</v>
      </c>
      <c r="L222" s="98"/>
      <c r="M222" s="73" t="s">
        <v>241</v>
      </c>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66"/>
      <c r="BI222" s="23"/>
      <c r="BJ222" s="5"/>
      <c r="BK222" s="24"/>
      <c r="BL222" s="5"/>
      <c r="BM222" s="24"/>
      <c r="BN222" s="24"/>
    </row>
    <row r="223" spans="4:66" ht="12" customHeight="1" x14ac:dyDescent="0.3">
      <c r="D223" s="153"/>
      <c r="E223" s="120"/>
      <c r="F223" s="89"/>
      <c r="G223" s="89"/>
      <c r="H223" s="89"/>
      <c r="I223" s="89"/>
      <c r="J223" s="88"/>
      <c r="K223" s="98" t="s">
        <v>610</v>
      </c>
      <c r="L223" s="98"/>
      <c r="M223" s="73" t="s">
        <v>242</v>
      </c>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30" t="str">
        <f>IF(AND(ISNUMBER(BH221),ISNUMBER(BH222)),CONCATENATE((BH222/BH221)*100,"%"),"")</f>
        <v/>
      </c>
      <c r="BI223" s="23"/>
      <c r="BJ223" s="5"/>
      <c r="BK223" s="24"/>
      <c r="BL223" s="5"/>
      <c r="BM223" s="24"/>
      <c r="BN223" s="24"/>
    </row>
    <row r="224" spans="4:66" ht="12" customHeight="1" x14ac:dyDescent="0.3">
      <c r="D224" s="153"/>
      <c r="E224" s="120"/>
      <c r="F224" s="89"/>
      <c r="G224" s="89"/>
      <c r="H224" s="89"/>
      <c r="I224" s="89"/>
      <c r="J224" s="88" t="s">
        <v>597</v>
      </c>
      <c r="K224" s="86" t="s">
        <v>598</v>
      </c>
      <c r="L224" s="86" t="s">
        <v>582</v>
      </c>
      <c r="M224" s="73" t="s">
        <v>243</v>
      </c>
      <c r="N224" s="6"/>
      <c r="O224" s="6"/>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30">
        <f>N224+O224+P224+Q224</f>
        <v>0</v>
      </c>
      <c r="BI224" s="23"/>
      <c r="BJ224" s="5"/>
      <c r="BK224" s="24"/>
      <c r="BL224" s="5"/>
      <c r="BM224" s="24"/>
      <c r="BN224" s="24"/>
    </row>
    <row r="225" spans="4:66" ht="12" customHeight="1" x14ac:dyDescent="0.3">
      <c r="D225" s="153"/>
      <c r="E225" s="120"/>
      <c r="F225" s="89"/>
      <c r="G225" s="89"/>
      <c r="H225" s="89"/>
      <c r="I225" s="89"/>
      <c r="J225" s="88"/>
      <c r="K225" s="86" t="s">
        <v>602</v>
      </c>
      <c r="L225" s="86" t="s">
        <v>582</v>
      </c>
      <c r="M225" s="73" t="s">
        <v>244</v>
      </c>
      <c r="N225" s="9"/>
      <c r="O225" s="9"/>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30">
        <f>N225+O225+P225+Q225</f>
        <v>0</v>
      </c>
      <c r="BI225" s="23"/>
      <c r="BJ225" s="5"/>
      <c r="BK225" s="24"/>
      <c r="BL225" s="5"/>
      <c r="BM225" s="24"/>
      <c r="BN225" s="24"/>
    </row>
    <row r="226" spans="4:66" ht="12" customHeight="1" x14ac:dyDescent="0.3">
      <c r="D226" s="153"/>
      <c r="E226" s="120"/>
      <c r="F226" s="89"/>
      <c r="G226" s="89"/>
      <c r="H226" s="89"/>
      <c r="I226" s="89"/>
      <c r="J226" s="88"/>
      <c r="K226" s="92" t="s">
        <v>587</v>
      </c>
      <c r="L226" s="86" t="s">
        <v>607</v>
      </c>
      <c r="M226" s="73" t="s">
        <v>349</v>
      </c>
      <c r="N226" s="9"/>
      <c r="O226" s="9"/>
      <c r="P226" s="5"/>
      <c r="Q226" s="5"/>
      <c r="R226" s="18">
        <f>S226+U226+Z226</f>
        <v>0</v>
      </c>
      <c r="S226" s="9"/>
      <c r="T226" s="9"/>
      <c r="U226" s="9"/>
      <c r="V226" s="9"/>
      <c r="W226" s="9"/>
      <c r="X226" s="9"/>
      <c r="Y226" s="9"/>
      <c r="Z226" s="9"/>
      <c r="AA226" s="9"/>
      <c r="AB226" s="9"/>
      <c r="AC226" s="9"/>
      <c r="AD226" s="29">
        <f>O226+P226+Q226+R226+AC226</f>
        <v>0</v>
      </c>
      <c r="AE226" s="18">
        <f>AF226+AG226</f>
        <v>0</v>
      </c>
      <c r="AF226" s="9"/>
      <c r="AG226" s="9"/>
      <c r="AH226" s="9"/>
      <c r="AI226" s="9"/>
      <c r="AJ226" s="9"/>
      <c r="AK226" s="9"/>
      <c r="AL226" s="18">
        <f>AE226+AI226+AJ226+AK226</f>
        <v>0</v>
      </c>
      <c r="AM226" s="9"/>
      <c r="AN226" s="9"/>
      <c r="AO226" s="9"/>
      <c r="AP226" s="9"/>
      <c r="AQ226" s="18">
        <f>AM226+AN226+AO226+AP226</f>
        <v>0</v>
      </c>
      <c r="AR226" s="18">
        <f>AD226+AL226+AQ226</f>
        <v>0</v>
      </c>
      <c r="AS226" s="18">
        <f>AT226+AU226+AV226+AW226+AZ226+BA226</f>
        <v>0</v>
      </c>
      <c r="AT226" s="10"/>
      <c r="AU226" s="9"/>
      <c r="AV226" s="9"/>
      <c r="AW226" s="9"/>
      <c r="AX226" s="9"/>
      <c r="AY226" s="9"/>
      <c r="AZ226" s="9"/>
      <c r="BA226" s="9"/>
      <c r="BB226" s="69"/>
      <c r="BC226" s="69"/>
      <c r="BD226" s="69"/>
      <c r="BE226" s="69"/>
      <c r="BF226" s="69"/>
      <c r="BG226" s="18">
        <f>AS226+BB226+BC226+BD226+BE226+BF226</f>
        <v>0</v>
      </c>
      <c r="BH226" s="30">
        <f>N226+AR226+BG226</f>
        <v>0</v>
      </c>
      <c r="BI226" s="23"/>
      <c r="BJ226" s="5"/>
      <c r="BK226" s="24"/>
      <c r="BL226" s="5"/>
      <c r="BM226" s="24"/>
      <c r="BN226" s="24"/>
    </row>
    <row r="227" spans="4:66" ht="12" customHeight="1" x14ac:dyDescent="0.3">
      <c r="D227" s="153"/>
      <c r="E227" s="120"/>
      <c r="F227" s="89"/>
      <c r="G227" s="89"/>
      <c r="H227" s="89"/>
      <c r="I227" s="89"/>
      <c r="J227" s="88"/>
      <c r="K227" s="93"/>
      <c r="L227" s="86" t="s">
        <v>608</v>
      </c>
      <c r="M227" s="73" t="s">
        <v>350</v>
      </c>
      <c r="N227" s="9"/>
      <c r="O227" s="9"/>
      <c r="P227" s="5"/>
      <c r="Q227" s="5"/>
      <c r="R227" s="18">
        <f>S227+U227+Z227</f>
        <v>0</v>
      </c>
      <c r="S227" s="9"/>
      <c r="T227" s="9"/>
      <c r="U227" s="9"/>
      <c r="V227" s="9"/>
      <c r="W227" s="9"/>
      <c r="X227" s="9"/>
      <c r="Y227" s="9"/>
      <c r="Z227" s="9"/>
      <c r="AA227" s="9"/>
      <c r="AB227" s="9"/>
      <c r="AC227" s="9"/>
      <c r="AD227" s="29">
        <f>O227+P227+Q227+R227+AC227</f>
        <v>0</v>
      </c>
      <c r="AE227" s="18">
        <f>AF227+AG227</f>
        <v>0</v>
      </c>
      <c r="AF227" s="9"/>
      <c r="AG227" s="9"/>
      <c r="AH227" s="9"/>
      <c r="AI227" s="9"/>
      <c r="AJ227" s="9"/>
      <c r="AK227" s="9"/>
      <c r="AL227" s="18">
        <f>AE227+AI227+AJ227+AK227</f>
        <v>0</v>
      </c>
      <c r="AM227" s="9"/>
      <c r="AN227" s="9"/>
      <c r="AO227" s="9"/>
      <c r="AP227" s="9"/>
      <c r="AQ227" s="18">
        <f>AM227+AN227+AO227+AP227</f>
        <v>0</v>
      </c>
      <c r="AR227" s="18">
        <f>AD227+AL227+AQ227</f>
        <v>0</v>
      </c>
      <c r="AS227" s="18">
        <f>AT227+AU227+AV227+AW227+AZ227+BA227</f>
        <v>0</v>
      </c>
      <c r="AT227" s="10"/>
      <c r="AU227" s="9"/>
      <c r="AV227" s="9"/>
      <c r="AW227" s="9"/>
      <c r="AX227" s="9"/>
      <c r="AY227" s="9"/>
      <c r="AZ227" s="9"/>
      <c r="BA227" s="9"/>
      <c r="BB227" s="69"/>
      <c r="BC227" s="69"/>
      <c r="BD227" s="69"/>
      <c r="BE227" s="69"/>
      <c r="BF227" s="69"/>
      <c r="BG227" s="18">
        <f>AS227+BB227+BC227+BD227+BE227+BF227</f>
        <v>0</v>
      </c>
      <c r="BH227" s="30">
        <f>N227+AR227+BG227</f>
        <v>0</v>
      </c>
      <c r="BI227" s="23"/>
      <c r="BJ227" s="5"/>
      <c r="BK227" s="24"/>
      <c r="BL227" s="5"/>
      <c r="BM227" s="24"/>
      <c r="BN227" s="24"/>
    </row>
    <row r="228" spans="4:66" ht="12" customHeight="1" x14ac:dyDescent="0.3">
      <c r="D228" s="153"/>
      <c r="E228" s="120"/>
      <c r="F228" s="89"/>
      <c r="G228" s="89"/>
      <c r="H228" s="89"/>
      <c r="I228" s="89"/>
      <c r="J228" s="88"/>
      <c r="K228" s="94"/>
      <c r="L228" s="85" t="s">
        <v>581</v>
      </c>
      <c r="M228" s="73" t="s">
        <v>245</v>
      </c>
      <c r="N228" s="18">
        <f>N226+N227</f>
        <v>0</v>
      </c>
      <c r="O228" s="18">
        <f>O226+O227</f>
        <v>0</v>
      </c>
      <c r="P228" s="5"/>
      <c r="Q228" s="5"/>
      <c r="R228" s="18">
        <f>R226+R227</f>
        <v>0</v>
      </c>
      <c r="S228" s="18">
        <f t="shared" ref="S228:BH228" si="92">S226+S227</f>
        <v>0</v>
      </c>
      <c r="T228" s="18">
        <f t="shared" si="92"/>
        <v>0</v>
      </c>
      <c r="U228" s="18">
        <f t="shared" si="92"/>
        <v>0</v>
      </c>
      <c r="V228" s="18">
        <f t="shared" si="92"/>
        <v>0</v>
      </c>
      <c r="W228" s="18">
        <f t="shared" si="92"/>
        <v>0</v>
      </c>
      <c r="X228" s="18">
        <f t="shared" si="92"/>
        <v>0</v>
      </c>
      <c r="Y228" s="18">
        <f t="shared" si="92"/>
        <v>0</v>
      </c>
      <c r="Z228" s="18">
        <f t="shared" si="92"/>
        <v>0</v>
      </c>
      <c r="AA228" s="18">
        <f t="shared" si="92"/>
        <v>0</v>
      </c>
      <c r="AB228" s="18">
        <f t="shared" si="92"/>
        <v>0</v>
      </c>
      <c r="AC228" s="18">
        <f t="shared" si="92"/>
        <v>0</v>
      </c>
      <c r="AD228" s="18">
        <f t="shared" si="92"/>
        <v>0</v>
      </c>
      <c r="AE228" s="18">
        <f t="shared" si="92"/>
        <v>0</v>
      </c>
      <c r="AF228" s="18">
        <f t="shared" si="92"/>
        <v>0</v>
      </c>
      <c r="AG228" s="18">
        <f t="shared" si="92"/>
        <v>0</v>
      </c>
      <c r="AH228" s="18">
        <f t="shared" si="92"/>
        <v>0</v>
      </c>
      <c r="AI228" s="18">
        <f t="shared" si="92"/>
        <v>0</v>
      </c>
      <c r="AJ228" s="18">
        <f t="shared" si="92"/>
        <v>0</v>
      </c>
      <c r="AK228" s="18">
        <f t="shared" si="92"/>
        <v>0</v>
      </c>
      <c r="AL228" s="18">
        <f t="shared" si="92"/>
        <v>0</v>
      </c>
      <c r="AM228" s="18">
        <f t="shared" si="92"/>
        <v>0</v>
      </c>
      <c r="AN228" s="18">
        <f t="shared" si="92"/>
        <v>0</v>
      </c>
      <c r="AO228" s="18">
        <f t="shared" si="92"/>
        <v>0</v>
      </c>
      <c r="AP228" s="18">
        <f t="shared" si="92"/>
        <v>0</v>
      </c>
      <c r="AQ228" s="18">
        <f t="shared" si="92"/>
        <v>0</v>
      </c>
      <c r="AR228" s="18">
        <f t="shared" si="92"/>
        <v>0</v>
      </c>
      <c r="AS228" s="18">
        <f t="shared" si="92"/>
        <v>0</v>
      </c>
      <c r="AT228" s="18">
        <f t="shared" si="92"/>
        <v>0</v>
      </c>
      <c r="AU228" s="18">
        <f t="shared" si="92"/>
        <v>0</v>
      </c>
      <c r="AV228" s="18">
        <f t="shared" si="92"/>
        <v>0</v>
      </c>
      <c r="AW228" s="18">
        <f t="shared" si="92"/>
        <v>0</v>
      </c>
      <c r="AX228" s="18">
        <f t="shared" si="92"/>
        <v>0</v>
      </c>
      <c r="AY228" s="18">
        <f t="shared" si="92"/>
        <v>0</v>
      </c>
      <c r="AZ228" s="18">
        <f t="shared" si="92"/>
        <v>0</v>
      </c>
      <c r="BA228" s="18">
        <f t="shared" si="92"/>
        <v>0</v>
      </c>
      <c r="BB228" s="18">
        <f t="shared" si="92"/>
        <v>0</v>
      </c>
      <c r="BC228" s="18">
        <f t="shared" si="92"/>
        <v>0</v>
      </c>
      <c r="BD228" s="18">
        <f t="shared" si="92"/>
        <v>0</v>
      </c>
      <c r="BE228" s="18">
        <f t="shared" si="92"/>
        <v>0</v>
      </c>
      <c r="BF228" s="18">
        <f t="shared" si="92"/>
        <v>0</v>
      </c>
      <c r="BG228" s="18">
        <f t="shared" si="92"/>
        <v>0</v>
      </c>
      <c r="BH228" s="18">
        <f t="shared" si="92"/>
        <v>0</v>
      </c>
      <c r="BI228" s="23"/>
      <c r="BJ228" s="5"/>
      <c r="BK228" s="24"/>
      <c r="BL228" s="5"/>
      <c r="BM228" s="24"/>
      <c r="BN228" s="24"/>
    </row>
    <row r="229" spans="4:66" ht="12" customHeight="1" x14ac:dyDescent="0.3">
      <c r="D229" s="153"/>
      <c r="E229" s="120"/>
      <c r="F229" s="89" t="s">
        <v>614</v>
      </c>
      <c r="G229" s="89"/>
      <c r="H229" s="89"/>
      <c r="I229" s="89"/>
      <c r="J229" s="101" t="s">
        <v>330</v>
      </c>
      <c r="K229" s="86" t="s">
        <v>598</v>
      </c>
      <c r="L229" s="86" t="s">
        <v>582</v>
      </c>
      <c r="M229" s="73" t="s">
        <v>246</v>
      </c>
      <c r="N229" s="6"/>
      <c r="O229" s="6"/>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30">
        <f>N229+O229+P229+Q229</f>
        <v>0</v>
      </c>
      <c r="BI229" s="23"/>
      <c r="BJ229" s="5"/>
      <c r="BK229" s="24"/>
      <c r="BL229" s="5"/>
      <c r="BM229" s="24"/>
      <c r="BN229" s="24"/>
    </row>
    <row r="230" spans="4:66" ht="12" customHeight="1" x14ac:dyDescent="0.3">
      <c r="D230" s="153"/>
      <c r="E230" s="120"/>
      <c r="F230" s="89"/>
      <c r="G230" s="89"/>
      <c r="H230" s="89"/>
      <c r="I230" s="89"/>
      <c r="J230" s="101"/>
      <c r="K230" s="86" t="s">
        <v>602</v>
      </c>
      <c r="L230" s="86" t="s">
        <v>582</v>
      </c>
      <c r="M230" s="73" t="s">
        <v>247</v>
      </c>
      <c r="N230" s="9"/>
      <c r="O230" s="9"/>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30">
        <f>N230+O230+P230+Q230</f>
        <v>0</v>
      </c>
      <c r="BI230" s="23"/>
      <c r="BJ230" s="5"/>
      <c r="BK230" s="24"/>
      <c r="BL230" s="5"/>
      <c r="BM230" s="24"/>
      <c r="BN230" s="24"/>
    </row>
    <row r="231" spans="4:66" ht="12" customHeight="1" x14ac:dyDescent="0.3">
      <c r="D231" s="153"/>
      <c r="E231" s="120"/>
      <c r="F231" s="89"/>
      <c r="G231" s="89"/>
      <c r="H231" s="89"/>
      <c r="I231" s="89"/>
      <c r="J231" s="101"/>
      <c r="K231" s="92" t="s">
        <v>587</v>
      </c>
      <c r="L231" s="86" t="s">
        <v>607</v>
      </c>
      <c r="M231" s="73" t="s">
        <v>351</v>
      </c>
      <c r="N231" s="9"/>
      <c r="O231" s="9"/>
      <c r="P231" s="5"/>
      <c r="Q231" s="5"/>
      <c r="R231" s="18">
        <f t="shared" ref="R231:R235" si="93">S231+U231+Z231</f>
        <v>0</v>
      </c>
      <c r="S231" s="9"/>
      <c r="T231" s="9"/>
      <c r="U231" s="9"/>
      <c r="V231" s="9"/>
      <c r="W231" s="9"/>
      <c r="X231" s="9"/>
      <c r="Y231" s="9"/>
      <c r="Z231" s="9"/>
      <c r="AA231" s="9"/>
      <c r="AB231" s="9"/>
      <c r="AC231" s="9"/>
      <c r="AD231" s="29">
        <f t="shared" ref="AD231:AD235" si="94">O231+P231+Q231+R231+AC231</f>
        <v>0</v>
      </c>
      <c r="AE231" s="18">
        <f t="shared" ref="AE231:AE235" si="95">AF231+AG231</f>
        <v>0</v>
      </c>
      <c r="AF231" s="9"/>
      <c r="AG231" s="9"/>
      <c r="AH231" s="9"/>
      <c r="AI231" s="9"/>
      <c r="AJ231" s="9"/>
      <c r="AK231" s="9"/>
      <c r="AL231" s="18">
        <f t="shared" ref="AL231:AL235" si="96">AE231+AI231+AJ231+AK231</f>
        <v>0</v>
      </c>
      <c r="AM231" s="9"/>
      <c r="AN231" s="9"/>
      <c r="AO231" s="9"/>
      <c r="AP231" s="9"/>
      <c r="AQ231" s="18">
        <f t="shared" ref="AQ231:AQ235" si="97">AM231+AN231+AO231+AP231</f>
        <v>0</v>
      </c>
      <c r="AR231" s="18">
        <f t="shared" ref="AR231:AR235" si="98">AD231+AL231+AQ231</f>
        <v>0</v>
      </c>
      <c r="AS231" s="18">
        <f t="shared" ref="AS231:AS235" si="99">AT231+AU231+AV231+AW231+AZ231+BA231</f>
        <v>0</v>
      </c>
      <c r="AT231" s="10"/>
      <c r="AU231" s="9"/>
      <c r="AV231" s="9"/>
      <c r="AW231" s="9"/>
      <c r="AX231" s="9"/>
      <c r="AY231" s="9"/>
      <c r="AZ231" s="9"/>
      <c r="BA231" s="9"/>
      <c r="BB231" s="69"/>
      <c r="BC231" s="69"/>
      <c r="BD231" s="69"/>
      <c r="BE231" s="69"/>
      <c r="BF231" s="69"/>
      <c r="BG231" s="18">
        <f t="shared" ref="BG231:BG235" si="100">AS231+BB231+BC231+BD231+BE231+BF231</f>
        <v>0</v>
      </c>
      <c r="BH231" s="30">
        <f t="shared" ref="BH231:BH235" si="101">N231+AR231+BG231</f>
        <v>0</v>
      </c>
      <c r="BI231" s="23"/>
      <c r="BJ231" s="5"/>
      <c r="BK231" s="24"/>
      <c r="BL231" s="5"/>
      <c r="BM231" s="24"/>
      <c r="BN231" s="24"/>
    </row>
    <row r="232" spans="4:66" ht="12" customHeight="1" x14ac:dyDescent="0.3">
      <c r="D232" s="153"/>
      <c r="E232" s="120"/>
      <c r="F232" s="89"/>
      <c r="G232" s="89"/>
      <c r="H232" s="89"/>
      <c r="I232" s="89"/>
      <c r="J232" s="101"/>
      <c r="K232" s="93"/>
      <c r="L232" s="86" t="s">
        <v>611</v>
      </c>
      <c r="M232" s="73" t="s">
        <v>352</v>
      </c>
      <c r="N232" s="9"/>
      <c r="O232" s="9"/>
      <c r="P232" s="5"/>
      <c r="Q232" s="5"/>
      <c r="R232" s="18">
        <f t="shared" si="93"/>
        <v>0</v>
      </c>
      <c r="S232" s="9"/>
      <c r="T232" s="9"/>
      <c r="U232" s="9"/>
      <c r="V232" s="9"/>
      <c r="W232" s="9"/>
      <c r="X232" s="9"/>
      <c r="Y232" s="9"/>
      <c r="Z232" s="9"/>
      <c r="AA232" s="9"/>
      <c r="AB232" s="9"/>
      <c r="AC232" s="9"/>
      <c r="AD232" s="29">
        <f t="shared" si="94"/>
        <v>0</v>
      </c>
      <c r="AE232" s="18">
        <f t="shared" si="95"/>
        <v>0</v>
      </c>
      <c r="AF232" s="9"/>
      <c r="AG232" s="9"/>
      <c r="AH232" s="9"/>
      <c r="AI232" s="9"/>
      <c r="AJ232" s="9"/>
      <c r="AK232" s="9"/>
      <c r="AL232" s="18">
        <f t="shared" si="96"/>
        <v>0</v>
      </c>
      <c r="AM232" s="9"/>
      <c r="AN232" s="9"/>
      <c r="AO232" s="9"/>
      <c r="AP232" s="9"/>
      <c r="AQ232" s="18">
        <f t="shared" si="97"/>
        <v>0</v>
      </c>
      <c r="AR232" s="18">
        <f t="shared" si="98"/>
        <v>0</v>
      </c>
      <c r="AS232" s="18">
        <f t="shared" si="99"/>
        <v>0</v>
      </c>
      <c r="AT232" s="10"/>
      <c r="AU232" s="9"/>
      <c r="AV232" s="9"/>
      <c r="AW232" s="9"/>
      <c r="AX232" s="9"/>
      <c r="AY232" s="9"/>
      <c r="AZ232" s="9"/>
      <c r="BA232" s="9"/>
      <c r="BB232" s="69"/>
      <c r="BC232" s="69"/>
      <c r="BD232" s="69"/>
      <c r="BE232" s="69"/>
      <c r="BF232" s="69"/>
      <c r="BG232" s="18">
        <f t="shared" si="100"/>
        <v>0</v>
      </c>
      <c r="BH232" s="30">
        <f t="shared" si="101"/>
        <v>0</v>
      </c>
      <c r="BI232" s="23"/>
      <c r="BJ232" s="5"/>
      <c r="BK232" s="24"/>
      <c r="BL232" s="5"/>
      <c r="BM232" s="24"/>
      <c r="BN232" s="24"/>
    </row>
    <row r="233" spans="4:66" ht="12" customHeight="1" x14ac:dyDescent="0.3">
      <c r="D233" s="153"/>
      <c r="E233" s="120"/>
      <c r="F233" s="89"/>
      <c r="G233" s="89"/>
      <c r="H233" s="89"/>
      <c r="I233" s="89"/>
      <c r="J233" s="101"/>
      <c r="K233" s="93"/>
      <c r="L233" s="86" t="s">
        <v>612</v>
      </c>
      <c r="M233" s="73" t="s">
        <v>353</v>
      </c>
      <c r="N233" s="9"/>
      <c r="O233" s="9"/>
      <c r="P233" s="5"/>
      <c r="Q233" s="5"/>
      <c r="R233" s="18">
        <f t="shared" si="93"/>
        <v>0</v>
      </c>
      <c r="S233" s="9"/>
      <c r="T233" s="9"/>
      <c r="U233" s="9"/>
      <c r="V233" s="9"/>
      <c r="W233" s="9"/>
      <c r="X233" s="9"/>
      <c r="Y233" s="9"/>
      <c r="Z233" s="9"/>
      <c r="AA233" s="9"/>
      <c r="AB233" s="9"/>
      <c r="AC233" s="9"/>
      <c r="AD233" s="29">
        <f t="shared" si="94"/>
        <v>0</v>
      </c>
      <c r="AE233" s="18">
        <f t="shared" si="95"/>
        <v>0</v>
      </c>
      <c r="AF233" s="9"/>
      <c r="AG233" s="9"/>
      <c r="AH233" s="9"/>
      <c r="AI233" s="9"/>
      <c r="AJ233" s="9"/>
      <c r="AK233" s="9"/>
      <c r="AL233" s="18">
        <f t="shared" si="96"/>
        <v>0</v>
      </c>
      <c r="AM233" s="9"/>
      <c r="AN233" s="9"/>
      <c r="AO233" s="9"/>
      <c r="AP233" s="9"/>
      <c r="AQ233" s="18">
        <f t="shared" si="97"/>
        <v>0</v>
      </c>
      <c r="AR233" s="18">
        <f t="shared" si="98"/>
        <v>0</v>
      </c>
      <c r="AS233" s="18">
        <f t="shared" si="99"/>
        <v>0</v>
      </c>
      <c r="AT233" s="10"/>
      <c r="AU233" s="9"/>
      <c r="AV233" s="9"/>
      <c r="AW233" s="9"/>
      <c r="AX233" s="9"/>
      <c r="AY233" s="9"/>
      <c r="AZ233" s="9"/>
      <c r="BA233" s="9"/>
      <c r="BB233" s="69"/>
      <c r="BC233" s="69"/>
      <c r="BD233" s="69"/>
      <c r="BE233" s="69"/>
      <c r="BF233" s="69"/>
      <c r="BG233" s="18">
        <f t="shared" si="100"/>
        <v>0</v>
      </c>
      <c r="BH233" s="30">
        <f t="shared" si="101"/>
        <v>0</v>
      </c>
      <c r="BI233" s="23"/>
      <c r="BJ233" s="5"/>
      <c r="BK233" s="24"/>
      <c r="BL233" s="5"/>
      <c r="BM233" s="24"/>
      <c r="BN233" s="24"/>
    </row>
    <row r="234" spans="4:66" ht="12" customHeight="1" x14ac:dyDescent="0.3">
      <c r="D234" s="153"/>
      <c r="E234" s="120"/>
      <c r="F234" s="89"/>
      <c r="G234" s="89"/>
      <c r="H234" s="89"/>
      <c r="I234" s="89"/>
      <c r="J234" s="101"/>
      <c r="K234" s="93"/>
      <c r="L234" s="86" t="s">
        <v>613</v>
      </c>
      <c r="M234" s="73" t="s">
        <v>354</v>
      </c>
      <c r="N234" s="9"/>
      <c r="O234" s="9"/>
      <c r="P234" s="5"/>
      <c r="Q234" s="5"/>
      <c r="R234" s="18">
        <f t="shared" si="93"/>
        <v>0</v>
      </c>
      <c r="S234" s="9"/>
      <c r="T234" s="9"/>
      <c r="U234" s="9"/>
      <c r="V234" s="9"/>
      <c r="W234" s="9"/>
      <c r="X234" s="9"/>
      <c r="Y234" s="9"/>
      <c r="Z234" s="9"/>
      <c r="AA234" s="9"/>
      <c r="AB234" s="9"/>
      <c r="AC234" s="9"/>
      <c r="AD234" s="29">
        <f t="shared" si="94"/>
        <v>0</v>
      </c>
      <c r="AE234" s="18">
        <f t="shared" si="95"/>
        <v>0</v>
      </c>
      <c r="AF234" s="9"/>
      <c r="AG234" s="9"/>
      <c r="AH234" s="9"/>
      <c r="AI234" s="9"/>
      <c r="AJ234" s="9"/>
      <c r="AK234" s="9"/>
      <c r="AL234" s="18">
        <f t="shared" si="96"/>
        <v>0</v>
      </c>
      <c r="AM234" s="9"/>
      <c r="AN234" s="9"/>
      <c r="AO234" s="9"/>
      <c r="AP234" s="9"/>
      <c r="AQ234" s="18">
        <f t="shared" si="97"/>
        <v>0</v>
      </c>
      <c r="AR234" s="18">
        <f t="shared" si="98"/>
        <v>0</v>
      </c>
      <c r="AS234" s="18">
        <f t="shared" si="99"/>
        <v>0</v>
      </c>
      <c r="AT234" s="10"/>
      <c r="AU234" s="9"/>
      <c r="AV234" s="9"/>
      <c r="AW234" s="9"/>
      <c r="AX234" s="9"/>
      <c r="AY234" s="9"/>
      <c r="AZ234" s="9"/>
      <c r="BA234" s="9"/>
      <c r="BB234" s="69"/>
      <c r="BC234" s="69"/>
      <c r="BD234" s="69"/>
      <c r="BE234" s="69"/>
      <c r="BF234" s="69"/>
      <c r="BG234" s="18">
        <f t="shared" si="100"/>
        <v>0</v>
      </c>
      <c r="BH234" s="30">
        <f t="shared" si="101"/>
        <v>0</v>
      </c>
      <c r="BI234" s="23"/>
      <c r="BJ234" s="5"/>
      <c r="BK234" s="24"/>
      <c r="BL234" s="5"/>
      <c r="BM234" s="24"/>
      <c r="BN234" s="24"/>
    </row>
    <row r="235" spans="4:66" ht="12" customHeight="1" x14ac:dyDescent="0.3">
      <c r="D235" s="153"/>
      <c r="E235" s="120"/>
      <c r="F235" s="89"/>
      <c r="G235" s="89"/>
      <c r="H235" s="89"/>
      <c r="I235" s="89"/>
      <c r="J235" s="101"/>
      <c r="K235" s="93"/>
      <c r="L235" s="86" t="s">
        <v>608</v>
      </c>
      <c r="M235" s="73" t="s">
        <v>355</v>
      </c>
      <c r="N235" s="9"/>
      <c r="O235" s="9"/>
      <c r="P235" s="5"/>
      <c r="Q235" s="5"/>
      <c r="R235" s="18">
        <f t="shared" si="93"/>
        <v>0</v>
      </c>
      <c r="S235" s="9"/>
      <c r="T235" s="9"/>
      <c r="U235" s="9"/>
      <c r="V235" s="9"/>
      <c r="W235" s="9"/>
      <c r="X235" s="9"/>
      <c r="Y235" s="9"/>
      <c r="Z235" s="9"/>
      <c r="AA235" s="9"/>
      <c r="AB235" s="9"/>
      <c r="AC235" s="9"/>
      <c r="AD235" s="29">
        <f t="shared" si="94"/>
        <v>0</v>
      </c>
      <c r="AE235" s="18">
        <f t="shared" si="95"/>
        <v>0</v>
      </c>
      <c r="AF235" s="9"/>
      <c r="AG235" s="9"/>
      <c r="AH235" s="9"/>
      <c r="AI235" s="9"/>
      <c r="AJ235" s="9"/>
      <c r="AK235" s="9"/>
      <c r="AL235" s="18">
        <f t="shared" si="96"/>
        <v>0</v>
      </c>
      <c r="AM235" s="9"/>
      <c r="AN235" s="9"/>
      <c r="AO235" s="9"/>
      <c r="AP235" s="9"/>
      <c r="AQ235" s="18">
        <f t="shared" si="97"/>
        <v>0</v>
      </c>
      <c r="AR235" s="18">
        <f t="shared" si="98"/>
        <v>0</v>
      </c>
      <c r="AS235" s="18">
        <f t="shared" si="99"/>
        <v>0</v>
      </c>
      <c r="AT235" s="10"/>
      <c r="AU235" s="9"/>
      <c r="AV235" s="9"/>
      <c r="AW235" s="9"/>
      <c r="AX235" s="9"/>
      <c r="AY235" s="9"/>
      <c r="AZ235" s="9"/>
      <c r="BA235" s="9"/>
      <c r="BB235" s="69"/>
      <c r="BC235" s="69"/>
      <c r="BD235" s="69"/>
      <c r="BE235" s="69"/>
      <c r="BF235" s="69"/>
      <c r="BG235" s="18">
        <f t="shared" si="100"/>
        <v>0</v>
      </c>
      <c r="BH235" s="30">
        <f t="shared" si="101"/>
        <v>0</v>
      </c>
      <c r="BI235" s="23"/>
      <c r="BJ235" s="5"/>
      <c r="BK235" s="24"/>
      <c r="BL235" s="5"/>
      <c r="BM235" s="24"/>
      <c r="BN235" s="24"/>
    </row>
    <row r="236" spans="4:66" ht="12" customHeight="1" x14ac:dyDescent="0.3">
      <c r="D236" s="153"/>
      <c r="E236" s="120"/>
      <c r="F236" s="89"/>
      <c r="G236" s="89"/>
      <c r="H236" s="89"/>
      <c r="I236" s="89"/>
      <c r="J236" s="101"/>
      <c r="K236" s="94"/>
      <c r="L236" s="85" t="s">
        <v>581</v>
      </c>
      <c r="M236" s="73" t="s">
        <v>248</v>
      </c>
      <c r="N236" s="18">
        <f>N231++N232+N233+N234+N235</f>
        <v>0</v>
      </c>
      <c r="O236" s="18">
        <f>O231++O232+O233+O234+O235</f>
        <v>0</v>
      </c>
      <c r="P236" s="5"/>
      <c r="Q236" s="5"/>
      <c r="R236" s="18">
        <f>R231++R232+R233+R234+R235</f>
        <v>0</v>
      </c>
      <c r="S236" s="18">
        <f t="shared" ref="S236:BH236" si="102">S231++S232+S233+S234+S235</f>
        <v>0</v>
      </c>
      <c r="T236" s="18">
        <f t="shared" si="102"/>
        <v>0</v>
      </c>
      <c r="U236" s="18">
        <f t="shared" si="102"/>
        <v>0</v>
      </c>
      <c r="V236" s="18">
        <f t="shared" si="102"/>
        <v>0</v>
      </c>
      <c r="W236" s="18">
        <f t="shared" si="102"/>
        <v>0</v>
      </c>
      <c r="X236" s="18">
        <f t="shared" si="102"/>
        <v>0</v>
      </c>
      <c r="Y236" s="18">
        <f t="shared" si="102"/>
        <v>0</v>
      </c>
      <c r="Z236" s="18">
        <f t="shared" si="102"/>
        <v>0</v>
      </c>
      <c r="AA236" s="18">
        <f t="shared" si="102"/>
        <v>0</v>
      </c>
      <c r="AB236" s="18">
        <f t="shared" si="102"/>
        <v>0</v>
      </c>
      <c r="AC236" s="18">
        <f t="shared" si="102"/>
        <v>0</v>
      </c>
      <c r="AD236" s="18">
        <f t="shared" si="102"/>
        <v>0</v>
      </c>
      <c r="AE236" s="18">
        <f t="shared" si="102"/>
        <v>0</v>
      </c>
      <c r="AF236" s="18">
        <f t="shared" si="102"/>
        <v>0</v>
      </c>
      <c r="AG236" s="18">
        <f t="shared" si="102"/>
        <v>0</v>
      </c>
      <c r="AH236" s="18">
        <f t="shared" si="102"/>
        <v>0</v>
      </c>
      <c r="AI236" s="18">
        <f t="shared" si="102"/>
        <v>0</v>
      </c>
      <c r="AJ236" s="18">
        <f t="shared" si="102"/>
        <v>0</v>
      </c>
      <c r="AK236" s="18">
        <f t="shared" si="102"/>
        <v>0</v>
      </c>
      <c r="AL236" s="18">
        <f t="shared" si="102"/>
        <v>0</v>
      </c>
      <c r="AM236" s="18">
        <f t="shared" si="102"/>
        <v>0</v>
      </c>
      <c r="AN236" s="18">
        <f t="shared" si="102"/>
        <v>0</v>
      </c>
      <c r="AO236" s="18">
        <f t="shared" si="102"/>
        <v>0</v>
      </c>
      <c r="AP236" s="18">
        <f t="shared" si="102"/>
        <v>0</v>
      </c>
      <c r="AQ236" s="18">
        <f t="shared" si="102"/>
        <v>0</v>
      </c>
      <c r="AR236" s="18">
        <f t="shared" si="102"/>
        <v>0</v>
      </c>
      <c r="AS236" s="18">
        <f t="shared" si="102"/>
        <v>0</v>
      </c>
      <c r="AT236" s="18">
        <f t="shared" si="102"/>
        <v>0</v>
      </c>
      <c r="AU236" s="18">
        <f t="shared" si="102"/>
        <v>0</v>
      </c>
      <c r="AV236" s="18">
        <f t="shared" si="102"/>
        <v>0</v>
      </c>
      <c r="AW236" s="18">
        <f t="shared" si="102"/>
        <v>0</v>
      </c>
      <c r="AX236" s="18">
        <f t="shared" si="102"/>
        <v>0</v>
      </c>
      <c r="AY236" s="18">
        <f t="shared" si="102"/>
        <v>0</v>
      </c>
      <c r="AZ236" s="18">
        <f t="shared" si="102"/>
        <v>0</v>
      </c>
      <c r="BA236" s="18">
        <f t="shared" si="102"/>
        <v>0</v>
      </c>
      <c r="BB236" s="18">
        <f t="shared" si="102"/>
        <v>0</v>
      </c>
      <c r="BC236" s="18">
        <f t="shared" si="102"/>
        <v>0</v>
      </c>
      <c r="BD236" s="18">
        <f t="shared" si="102"/>
        <v>0</v>
      </c>
      <c r="BE236" s="18">
        <f t="shared" si="102"/>
        <v>0</v>
      </c>
      <c r="BF236" s="18">
        <f t="shared" si="102"/>
        <v>0</v>
      </c>
      <c r="BG236" s="18">
        <f t="shared" si="102"/>
        <v>0</v>
      </c>
      <c r="BH236" s="18">
        <f t="shared" si="102"/>
        <v>0</v>
      </c>
      <c r="BI236" s="23"/>
      <c r="BJ236" s="5"/>
      <c r="BK236" s="24"/>
      <c r="BL236" s="5"/>
      <c r="BM236" s="24"/>
      <c r="BN236" s="24"/>
    </row>
    <row r="237" spans="4:66" ht="12" customHeight="1" x14ac:dyDescent="0.3">
      <c r="D237" s="153"/>
      <c r="E237" s="120"/>
      <c r="F237" s="89"/>
      <c r="G237" s="89"/>
      <c r="H237" s="89"/>
      <c r="I237" s="89"/>
      <c r="J237" s="101"/>
      <c r="K237" s="98" t="s">
        <v>609</v>
      </c>
      <c r="L237" s="98"/>
      <c r="M237" s="73" t="s">
        <v>249</v>
      </c>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66"/>
      <c r="BI237" s="23"/>
      <c r="BJ237" s="5"/>
      <c r="BK237" s="24"/>
      <c r="BL237" s="5"/>
      <c r="BM237" s="24"/>
      <c r="BN237" s="24"/>
    </row>
    <row r="238" spans="4:66" ht="12" customHeight="1" x14ac:dyDescent="0.3">
      <c r="D238" s="153"/>
      <c r="E238" s="120"/>
      <c r="F238" s="89"/>
      <c r="G238" s="89"/>
      <c r="H238" s="89"/>
      <c r="I238" s="89"/>
      <c r="J238" s="101"/>
      <c r="K238" s="98" t="s">
        <v>610</v>
      </c>
      <c r="L238" s="98"/>
      <c r="M238" s="73" t="s">
        <v>250</v>
      </c>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30" t="str">
        <f>IF(AND(ISNUMBER(BH236),ISNUMBER(BH237)),CONCATENATE((BH237/BH236)*100,"%"),"")</f>
        <v/>
      </c>
      <c r="BI238" s="23"/>
      <c r="BJ238" s="5"/>
      <c r="BK238" s="24"/>
      <c r="BL238" s="5"/>
      <c r="BM238" s="24"/>
      <c r="BN238" s="24"/>
    </row>
    <row r="239" spans="4:66" ht="12" customHeight="1" x14ac:dyDescent="0.3">
      <c r="D239" s="153"/>
      <c r="E239" s="120"/>
      <c r="F239" s="89"/>
      <c r="G239" s="89"/>
      <c r="H239" s="89"/>
      <c r="I239" s="89"/>
      <c r="J239" s="88" t="s">
        <v>2</v>
      </c>
      <c r="K239" s="86" t="s">
        <v>598</v>
      </c>
      <c r="L239" s="86" t="s">
        <v>582</v>
      </c>
      <c r="M239" s="73" t="s">
        <v>251</v>
      </c>
      <c r="N239" s="6"/>
      <c r="O239" s="6"/>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30">
        <f>N239+O239+P239+Q239</f>
        <v>0</v>
      </c>
      <c r="BI239" s="23"/>
      <c r="BJ239" s="5"/>
      <c r="BK239" s="24"/>
      <c r="BL239" s="5"/>
      <c r="BM239" s="24"/>
      <c r="BN239" s="24"/>
    </row>
    <row r="240" spans="4:66" ht="12" customHeight="1" x14ac:dyDescent="0.3">
      <c r="D240" s="153"/>
      <c r="E240" s="120"/>
      <c r="F240" s="89"/>
      <c r="G240" s="89"/>
      <c r="H240" s="89"/>
      <c r="I240" s="89"/>
      <c r="J240" s="88"/>
      <c r="K240" s="86" t="s">
        <v>602</v>
      </c>
      <c r="L240" s="86" t="s">
        <v>582</v>
      </c>
      <c r="M240" s="73" t="s">
        <v>252</v>
      </c>
      <c r="N240" s="9"/>
      <c r="O240" s="9"/>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30">
        <f>N240+O240+P240+Q240</f>
        <v>0</v>
      </c>
      <c r="BI240" s="23"/>
      <c r="BJ240" s="5"/>
      <c r="BK240" s="24"/>
      <c r="BL240" s="5"/>
      <c r="BM240" s="24"/>
      <c r="BN240" s="24"/>
    </row>
    <row r="241" spans="4:66" ht="12" customHeight="1" x14ac:dyDescent="0.3">
      <c r="D241" s="153"/>
      <c r="E241" s="120"/>
      <c r="F241" s="89"/>
      <c r="G241" s="89"/>
      <c r="H241" s="89"/>
      <c r="I241" s="89"/>
      <c r="J241" s="88"/>
      <c r="K241" s="92" t="s">
        <v>615</v>
      </c>
      <c r="L241" s="86" t="s">
        <v>607</v>
      </c>
      <c r="M241" s="73" t="s">
        <v>356</v>
      </c>
      <c r="N241" s="9"/>
      <c r="O241" s="9"/>
      <c r="P241" s="5"/>
      <c r="Q241" s="5"/>
      <c r="R241" s="18">
        <f t="shared" ref="R241:R245" si="103">S241+U241+Z241</f>
        <v>0</v>
      </c>
      <c r="S241" s="9"/>
      <c r="T241" s="9"/>
      <c r="U241" s="9"/>
      <c r="V241" s="9"/>
      <c r="W241" s="9"/>
      <c r="X241" s="9"/>
      <c r="Y241" s="9"/>
      <c r="Z241" s="9"/>
      <c r="AA241" s="9"/>
      <c r="AB241" s="9"/>
      <c r="AC241" s="9"/>
      <c r="AD241" s="29">
        <f t="shared" ref="AD241:AD245" si="104">O241+P241+Q241+R241+AC241</f>
        <v>0</v>
      </c>
      <c r="AE241" s="18">
        <f t="shared" ref="AE241:AE245" si="105">AF241+AG241</f>
        <v>0</v>
      </c>
      <c r="AF241" s="9"/>
      <c r="AG241" s="9"/>
      <c r="AH241" s="9"/>
      <c r="AI241" s="9"/>
      <c r="AJ241" s="9"/>
      <c r="AK241" s="9"/>
      <c r="AL241" s="18">
        <f t="shared" ref="AL241:AL245" si="106">AE241+AI241+AJ241+AK241</f>
        <v>0</v>
      </c>
      <c r="AM241" s="9"/>
      <c r="AN241" s="9"/>
      <c r="AO241" s="9"/>
      <c r="AP241" s="9"/>
      <c r="AQ241" s="18">
        <f t="shared" ref="AQ241:AQ245" si="107">AM241+AN241+AO241+AP241</f>
        <v>0</v>
      </c>
      <c r="AR241" s="18">
        <f t="shared" ref="AR241:AR245" si="108">AD241+AL241+AQ241</f>
        <v>0</v>
      </c>
      <c r="AS241" s="18">
        <f t="shared" ref="AS241:AS245" si="109">AT241+AU241+AV241+AW241+AZ241+BA241</f>
        <v>0</v>
      </c>
      <c r="AT241" s="10"/>
      <c r="AU241" s="9"/>
      <c r="AV241" s="9"/>
      <c r="AW241" s="9"/>
      <c r="AX241" s="9"/>
      <c r="AY241" s="9"/>
      <c r="AZ241" s="9"/>
      <c r="BA241" s="9"/>
      <c r="BB241" s="69"/>
      <c r="BC241" s="69"/>
      <c r="BD241" s="69"/>
      <c r="BE241" s="69"/>
      <c r="BF241" s="69"/>
      <c r="BG241" s="18">
        <f t="shared" ref="BG241:BG245" si="110">AS241+BB241+BC241+BD241+BE241+BF241</f>
        <v>0</v>
      </c>
      <c r="BH241" s="30">
        <f t="shared" ref="BH241:BH245" si="111">N241+AR241+BG241</f>
        <v>0</v>
      </c>
      <c r="BI241" s="23"/>
      <c r="BJ241" s="5"/>
      <c r="BK241" s="24"/>
      <c r="BL241" s="5"/>
      <c r="BM241" s="24"/>
      <c r="BN241" s="24"/>
    </row>
    <row r="242" spans="4:66" ht="12" customHeight="1" x14ac:dyDescent="0.3">
      <c r="D242" s="153"/>
      <c r="E242" s="120"/>
      <c r="F242" s="89"/>
      <c r="G242" s="89"/>
      <c r="H242" s="89"/>
      <c r="I242" s="89"/>
      <c r="J242" s="88"/>
      <c r="K242" s="93"/>
      <c r="L242" s="86" t="s">
        <v>611</v>
      </c>
      <c r="M242" s="73" t="s">
        <v>357</v>
      </c>
      <c r="N242" s="9"/>
      <c r="O242" s="9"/>
      <c r="P242" s="5"/>
      <c r="Q242" s="5"/>
      <c r="R242" s="18">
        <f t="shared" si="103"/>
        <v>0</v>
      </c>
      <c r="S242" s="9"/>
      <c r="T242" s="9"/>
      <c r="U242" s="9"/>
      <c r="V242" s="9"/>
      <c r="W242" s="9"/>
      <c r="X242" s="9"/>
      <c r="Y242" s="9"/>
      <c r="Z242" s="9"/>
      <c r="AA242" s="9"/>
      <c r="AB242" s="9"/>
      <c r="AC242" s="9"/>
      <c r="AD242" s="29">
        <f t="shared" si="104"/>
        <v>0</v>
      </c>
      <c r="AE242" s="18">
        <f t="shared" si="105"/>
        <v>0</v>
      </c>
      <c r="AF242" s="9"/>
      <c r="AG242" s="9"/>
      <c r="AH242" s="9"/>
      <c r="AI242" s="9"/>
      <c r="AJ242" s="9"/>
      <c r="AK242" s="9"/>
      <c r="AL242" s="18">
        <f t="shared" si="106"/>
        <v>0</v>
      </c>
      <c r="AM242" s="9"/>
      <c r="AN242" s="9"/>
      <c r="AO242" s="9"/>
      <c r="AP242" s="9"/>
      <c r="AQ242" s="18">
        <f t="shared" si="107"/>
        <v>0</v>
      </c>
      <c r="AR242" s="18">
        <f t="shared" si="108"/>
        <v>0</v>
      </c>
      <c r="AS242" s="18">
        <f t="shared" si="109"/>
        <v>0</v>
      </c>
      <c r="AT242" s="10"/>
      <c r="AU242" s="9"/>
      <c r="AV242" s="9"/>
      <c r="AW242" s="9"/>
      <c r="AX242" s="9"/>
      <c r="AY242" s="9"/>
      <c r="AZ242" s="9"/>
      <c r="BA242" s="9"/>
      <c r="BB242" s="69"/>
      <c r="BC242" s="69"/>
      <c r="BD242" s="69"/>
      <c r="BE242" s="69"/>
      <c r="BF242" s="69"/>
      <c r="BG242" s="18">
        <f t="shared" si="110"/>
        <v>0</v>
      </c>
      <c r="BH242" s="30">
        <f t="shared" si="111"/>
        <v>0</v>
      </c>
      <c r="BI242" s="23"/>
      <c r="BJ242" s="5"/>
      <c r="BK242" s="24"/>
      <c r="BL242" s="5"/>
      <c r="BM242" s="24"/>
      <c r="BN242" s="24"/>
    </row>
    <row r="243" spans="4:66" ht="12" customHeight="1" x14ac:dyDescent="0.3">
      <c r="D243" s="153"/>
      <c r="E243" s="120"/>
      <c r="F243" s="89"/>
      <c r="G243" s="89"/>
      <c r="H243" s="89"/>
      <c r="I243" s="89"/>
      <c r="J243" s="88"/>
      <c r="K243" s="93"/>
      <c r="L243" s="86" t="s">
        <v>612</v>
      </c>
      <c r="M243" s="73" t="s">
        <v>358</v>
      </c>
      <c r="N243" s="9"/>
      <c r="O243" s="9"/>
      <c r="P243" s="5"/>
      <c r="Q243" s="5"/>
      <c r="R243" s="18">
        <f t="shared" si="103"/>
        <v>0</v>
      </c>
      <c r="S243" s="9"/>
      <c r="T243" s="9"/>
      <c r="U243" s="9"/>
      <c r="V243" s="9"/>
      <c r="W243" s="9"/>
      <c r="X243" s="9"/>
      <c r="Y243" s="9"/>
      <c r="Z243" s="9"/>
      <c r="AA243" s="9"/>
      <c r="AB243" s="9"/>
      <c r="AC243" s="9"/>
      <c r="AD243" s="29">
        <f t="shared" si="104"/>
        <v>0</v>
      </c>
      <c r="AE243" s="18">
        <f t="shared" si="105"/>
        <v>0</v>
      </c>
      <c r="AF243" s="9"/>
      <c r="AG243" s="9"/>
      <c r="AH243" s="9"/>
      <c r="AI243" s="9"/>
      <c r="AJ243" s="9"/>
      <c r="AK243" s="9"/>
      <c r="AL243" s="18">
        <f t="shared" si="106"/>
        <v>0</v>
      </c>
      <c r="AM243" s="9"/>
      <c r="AN243" s="9"/>
      <c r="AO243" s="9"/>
      <c r="AP243" s="9"/>
      <c r="AQ243" s="18">
        <f t="shared" si="107"/>
        <v>0</v>
      </c>
      <c r="AR243" s="18">
        <f t="shared" si="108"/>
        <v>0</v>
      </c>
      <c r="AS243" s="18">
        <f t="shared" si="109"/>
        <v>0</v>
      </c>
      <c r="AT243" s="10"/>
      <c r="AU243" s="9"/>
      <c r="AV243" s="9"/>
      <c r="AW243" s="9"/>
      <c r="AX243" s="9"/>
      <c r="AY243" s="9"/>
      <c r="AZ243" s="9"/>
      <c r="BA243" s="9"/>
      <c r="BB243" s="69"/>
      <c r="BC243" s="69"/>
      <c r="BD243" s="69"/>
      <c r="BE243" s="69"/>
      <c r="BF243" s="69"/>
      <c r="BG243" s="18">
        <f t="shared" si="110"/>
        <v>0</v>
      </c>
      <c r="BH243" s="30">
        <f t="shared" si="111"/>
        <v>0</v>
      </c>
      <c r="BI243" s="23"/>
      <c r="BJ243" s="5"/>
      <c r="BK243" s="24"/>
      <c r="BL243" s="5"/>
      <c r="BM243" s="24"/>
      <c r="BN243" s="24"/>
    </row>
    <row r="244" spans="4:66" ht="12" customHeight="1" x14ac:dyDescent="0.3">
      <c r="D244" s="153"/>
      <c r="E244" s="120"/>
      <c r="F244" s="89"/>
      <c r="G244" s="89"/>
      <c r="H244" s="89"/>
      <c r="I244" s="89"/>
      <c r="J244" s="88"/>
      <c r="K244" s="93"/>
      <c r="L244" s="86" t="s">
        <v>613</v>
      </c>
      <c r="M244" s="73" t="s">
        <v>359</v>
      </c>
      <c r="N244" s="9"/>
      <c r="O244" s="9"/>
      <c r="P244" s="5"/>
      <c r="Q244" s="5"/>
      <c r="R244" s="18">
        <f t="shared" si="103"/>
        <v>0</v>
      </c>
      <c r="S244" s="9"/>
      <c r="T244" s="9"/>
      <c r="U244" s="9"/>
      <c r="V244" s="9"/>
      <c r="W244" s="9"/>
      <c r="X244" s="9"/>
      <c r="Y244" s="9"/>
      <c r="Z244" s="9"/>
      <c r="AA244" s="9"/>
      <c r="AB244" s="9"/>
      <c r="AC244" s="9"/>
      <c r="AD244" s="29">
        <f t="shared" si="104"/>
        <v>0</v>
      </c>
      <c r="AE244" s="18">
        <f t="shared" si="105"/>
        <v>0</v>
      </c>
      <c r="AF244" s="9"/>
      <c r="AG244" s="9"/>
      <c r="AH244" s="9"/>
      <c r="AI244" s="9"/>
      <c r="AJ244" s="9"/>
      <c r="AK244" s="9"/>
      <c r="AL244" s="18">
        <f t="shared" si="106"/>
        <v>0</v>
      </c>
      <c r="AM244" s="9"/>
      <c r="AN244" s="9"/>
      <c r="AO244" s="9"/>
      <c r="AP244" s="9"/>
      <c r="AQ244" s="18">
        <f t="shared" si="107"/>
        <v>0</v>
      </c>
      <c r="AR244" s="18">
        <f t="shared" si="108"/>
        <v>0</v>
      </c>
      <c r="AS244" s="18">
        <f t="shared" si="109"/>
        <v>0</v>
      </c>
      <c r="AT244" s="10"/>
      <c r="AU244" s="9"/>
      <c r="AV244" s="9"/>
      <c r="AW244" s="9"/>
      <c r="AX244" s="9"/>
      <c r="AY244" s="9"/>
      <c r="AZ244" s="9"/>
      <c r="BA244" s="9"/>
      <c r="BB244" s="69"/>
      <c r="BC244" s="69"/>
      <c r="BD244" s="69"/>
      <c r="BE244" s="69"/>
      <c r="BF244" s="69"/>
      <c r="BG244" s="18">
        <f t="shared" si="110"/>
        <v>0</v>
      </c>
      <c r="BH244" s="30">
        <f t="shared" si="111"/>
        <v>0</v>
      </c>
      <c r="BI244" s="23"/>
      <c r="BJ244" s="5"/>
      <c r="BK244" s="24"/>
      <c r="BL244" s="5"/>
      <c r="BM244" s="24"/>
      <c r="BN244" s="24"/>
    </row>
    <row r="245" spans="4:66" ht="12" customHeight="1" x14ac:dyDescent="0.3">
      <c r="D245" s="153"/>
      <c r="E245" s="120"/>
      <c r="F245" s="89"/>
      <c r="G245" s="89"/>
      <c r="H245" s="89"/>
      <c r="I245" s="89"/>
      <c r="J245" s="88"/>
      <c r="K245" s="93"/>
      <c r="L245" s="86" t="s">
        <v>608</v>
      </c>
      <c r="M245" s="73" t="s">
        <v>360</v>
      </c>
      <c r="N245" s="9"/>
      <c r="O245" s="9"/>
      <c r="P245" s="5"/>
      <c r="Q245" s="5"/>
      <c r="R245" s="18">
        <f t="shared" si="103"/>
        <v>0</v>
      </c>
      <c r="S245" s="9"/>
      <c r="T245" s="9"/>
      <c r="U245" s="9"/>
      <c r="V245" s="9"/>
      <c r="W245" s="9"/>
      <c r="X245" s="9"/>
      <c r="Y245" s="9"/>
      <c r="Z245" s="9"/>
      <c r="AA245" s="9"/>
      <c r="AB245" s="9"/>
      <c r="AC245" s="9"/>
      <c r="AD245" s="29">
        <f t="shared" si="104"/>
        <v>0</v>
      </c>
      <c r="AE245" s="18">
        <f t="shared" si="105"/>
        <v>0</v>
      </c>
      <c r="AF245" s="9"/>
      <c r="AG245" s="9"/>
      <c r="AH245" s="9"/>
      <c r="AI245" s="9"/>
      <c r="AJ245" s="9"/>
      <c r="AK245" s="9"/>
      <c r="AL245" s="18">
        <f t="shared" si="106"/>
        <v>0</v>
      </c>
      <c r="AM245" s="9"/>
      <c r="AN245" s="9"/>
      <c r="AO245" s="9"/>
      <c r="AP245" s="9"/>
      <c r="AQ245" s="18">
        <f t="shared" si="107"/>
        <v>0</v>
      </c>
      <c r="AR245" s="18">
        <f t="shared" si="108"/>
        <v>0</v>
      </c>
      <c r="AS245" s="18">
        <f t="shared" si="109"/>
        <v>0</v>
      </c>
      <c r="AT245" s="10"/>
      <c r="AU245" s="9"/>
      <c r="AV245" s="9"/>
      <c r="AW245" s="9"/>
      <c r="AX245" s="9"/>
      <c r="AY245" s="9"/>
      <c r="AZ245" s="9"/>
      <c r="BA245" s="9"/>
      <c r="BB245" s="69"/>
      <c r="BC245" s="69"/>
      <c r="BD245" s="69"/>
      <c r="BE245" s="69"/>
      <c r="BF245" s="69"/>
      <c r="BG245" s="18">
        <f t="shared" si="110"/>
        <v>0</v>
      </c>
      <c r="BH245" s="30">
        <f t="shared" si="111"/>
        <v>0</v>
      </c>
      <c r="BI245" s="23"/>
      <c r="BJ245" s="5"/>
      <c r="BK245" s="24"/>
      <c r="BL245" s="5"/>
      <c r="BM245" s="24"/>
      <c r="BN245" s="24"/>
    </row>
    <row r="246" spans="4:66" ht="12" customHeight="1" x14ac:dyDescent="0.3">
      <c r="D246" s="153"/>
      <c r="E246" s="120"/>
      <c r="F246" s="89"/>
      <c r="G246" s="89"/>
      <c r="H246" s="89"/>
      <c r="I246" s="89"/>
      <c r="J246" s="88"/>
      <c r="K246" s="94"/>
      <c r="L246" s="86" t="s">
        <v>581</v>
      </c>
      <c r="M246" s="73" t="s">
        <v>253</v>
      </c>
      <c r="N246" s="18">
        <f>N241++N242+N243+N244+N245</f>
        <v>0</v>
      </c>
      <c r="O246" s="18">
        <f>O241++O242+O243+O244+O245</f>
        <v>0</v>
      </c>
      <c r="P246" s="5"/>
      <c r="Q246" s="5"/>
      <c r="R246" s="18">
        <f>R241++R242+R243+R244+R245</f>
        <v>0</v>
      </c>
      <c r="S246" s="18">
        <f t="shared" ref="S246:BH246" si="112">S241++S242+S243+S244+S245</f>
        <v>0</v>
      </c>
      <c r="T246" s="18">
        <f t="shared" si="112"/>
        <v>0</v>
      </c>
      <c r="U246" s="18">
        <f t="shared" si="112"/>
        <v>0</v>
      </c>
      <c r="V246" s="18">
        <f t="shared" si="112"/>
        <v>0</v>
      </c>
      <c r="W246" s="18">
        <f t="shared" si="112"/>
        <v>0</v>
      </c>
      <c r="X246" s="18">
        <f t="shared" si="112"/>
        <v>0</v>
      </c>
      <c r="Y246" s="18">
        <f t="shared" si="112"/>
        <v>0</v>
      </c>
      <c r="Z246" s="18">
        <f t="shared" si="112"/>
        <v>0</v>
      </c>
      <c r="AA246" s="18">
        <f t="shared" si="112"/>
        <v>0</v>
      </c>
      <c r="AB246" s="18">
        <f t="shared" si="112"/>
        <v>0</v>
      </c>
      <c r="AC246" s="18">
        <f t="shared" si="112"/>
        <v>0</v>
      </c>
      <c r="AD246" s="18">
        <f t="shared" si="112"/>
        <v>0</v>
      </c>
      <c r="AE246" s="18">
        <f t="shared" si="112"/>
        <v>0</v>
      </c>
      <c r="AF246" s="18">
        <f t="shared" si="112"/>
        <v>0</v>
      </c>
      <c r="AG246" s="18">
        <f t="shared" si="112"/>
        <v>0</v>
      </c>
      <c r="AH246" s="18">
        <f t="shared" si="112"/>
        <v>0</v>
      </c>
      <c r="AI246" s="18">
        <f t="shared" si="112"/>
        <v>0</v>
      </c>
      <c r="AJ246" s="18">
        <f t="shared" si="112"/>
        <v>0</v>
      </c>
      <c r="AK246" s="18">
        <f t="shared" si="112"/>
        <v>0</v>
      </c>
      <c r="AL246" s="18">
        <f t="shared" si="112"/>
        <v>0</v>
      </c>
      <c r="AM246" s="18">
        <f t="shared" si="112"/>
        <v>0</v>
      </c>
      <c r="AN246" s="18">
        <f t="shared" si="112"/>
        <v>0</v>
      </c>
      <c r="AO246" s="18">
        <f t="shared" si="112"/>
        <v>0</v>
      </c>
      <c r="AP246" s="18">
        <f t="shared" si="112"/>
        <v>0</v>
      </c>
      <c r="AQ246" s="18">
        <f t="shared" si="112"/>
        <v>0</v>
      </c>
      <c r="AR246" s="18">
        <f t="shared" si="112"/>
        <v>0</v>
      </c>
      <c r="AS246" s="18">
        <f t="shared" si="112"/>
        <v>0</v>
      </c>
      <c r="AT246" s="18">
        <f t="shared" si="112"/>
        <v>0</v>
      </c>
      <c r="AU246" s="18">
        <f t="shared" si="112"/>
        <v>0</v>
      </c>
      <c r="AV246" s="18">
        <f t="shared" si="112"/>
        <v>0</v>
      </c>
      <c r="AW246" s="18">
        <f t="shared" si="112"/>
        <v>0</v>
      </c>
      <c r="AX246" s="18">
        <f t="shared" si="112"/>
        <v>0</v>
      </c>
      <c r="AY246" s="18">
        <f t="shared" si="112"/>
        <v>0</v>
      </c>
      <c r="AZ246" s="18">
        <f t="shared" si="112"/>
        <v>0</v>
      </c>
      <c r="BA246" s="18">
        <f t="shared" si="112"/>
        <v>0</v>
      </c>
      <c r="BB246" s="18">
        <f t="shared" si="112"/>
        <v>0</v>
      </c>
      <c r="BC246" s="18">
        <f t="shared" si="112"/>
        <v>0</v>
      </c>
      <c r="BD246" s="18">
        <f t="shared" si="112"/>
        <v>0</v>
      </c>
      <c r="BE246" s="18">
        <f t="shared" si="112"/>
        <v>0</v>
      </c>
      <c r="BF246" s="18">
        <f t="shared" si="112"/>
        <v>0</v>
      </c>
      <c r="BG246" s="18">
        <f t="shared" si="112"/>
        <v>0</v>
      </c>
      <c r="BH246" s="18">
        <f t="shared" si="112"/>
        <v>0</v>
      </c>
      <c r="BI246" s="27"/>
      <c r="BJ246" s="28"/>
      <c r="BK246" s="24"/>
      <c r="BL246" s="5"/>
      <c r="BM246" s="24"/>
      <c r="BN246" s="24"/>
    </row>
    <row r="247" spans="4:66" ht="12" customHeight="1" x14ac:dyDescent="0.3">
      <c r="D247" s="153"/>
      <c r="E247" s="120"/>
      <c r="F247" s="89"/>
      <c r="G247" s="89"/>
      <c r="H247" s="89"/>
      <c r="I247" s="89"/>
      <c r="J247" s="88" t="s">
        <v>3</v>
      </c>
      <c r="K247" s="86" t="s">
        <v>598</v>
      </c>
      <c r="L247" s="85" t="s">
        <v>582</v>
      </c>
      <c r="M247" s="73" t="s">
        <v>254</v>
      </c>
      <c r="N247" s="6"/>
      <c r="O247" s="6"/>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30">
        <f>N247+O247+P247+Q247</f>
        <v>0</v>
      </c>
      <c r="BI247" s="27"/>
      <c r="BJ247" s="28"/>
      <c r="BK247" s="24"/>
      <c r="BL247" s="5"/>
      <c r="BM247" s="24"/>
      <c r="BN247" s="24"/>
    </row>
    <row r="248" spans="4:66" ht="12" customHeight="1" x14ac:dyDescent="0.3">
      <c r="D248" s="153"/>
      <c r="E248" s="120"/>
      <c r="F248" s="89"/>
      <c r="G248" s="89"/>
      <c r="H248" s="89"/>
      <c r="I248" s="89"/>
      <c r="J248" s="88"/>
      <c r="K248" s="86" t="s">
        <v>602</v>
      </c>
      <c r="L248" s="85" t="s">
        <v>582</v>
      </c>
      <c r="M248" s="73" t="s">
        <v>255</v>
      </c>
      <c r="N248" s="9"/>
      <c r="O248" s="9"/>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30">
        <f>N248+O248+P248+Q248</f>
        <v>0</v>
      </c>
      <c r="BI248" s="27"/>
      <c r="BJ248" s="28"/>
      <c r="BK248" s="24"/>
      <c r="BL248" s="5"/>
      <c r="BM248" s="24"/>
      <c r="BN248" s="24"/>
    </row>
    <row r="249" spans="4:66" ht="12" customHeight="1" x14ac:dyDescent="0.3">
      <c r="D249" s="153"/>
      <c r="E249" s="120"/>
      <c r="F249" s="89"/>
      <c r="G249" s="89"/>
      <c r="H249" s="89"/>
      <c r="I249" s="89"/>
      <c r="J249" s="88"/>
      <c r="K249" s="92" t="s">
        <v>587</v>
      </c>
      <c r="L249" s="86" t="s">
        <v>607</v>
      </c>
      <c r="M249" s="73" t="s">
        <v>361</v>
      </c>
      <c r="N249" s="9"/>
      <c r="O249" s="9"/>
      <c r="P249" s="5"/>
      <c r="Q249" s="5"/>
      <c r="R249" s="18">
        <f>S249+U249+Z249</f>
        <v>0</v>
      </c>
      <c r="S249" s="9"/>
      <c r="T249" s="9"/>
      <c r="U249" s="9"/>
      <c r="V249" s="9"/>
      <c r="W249" s="9"/>
      <c r="X249" s="9"/>
      <c r="Y249" s="9"/>
      <c r="Z249" s="9"/>
      <c r="AA249" s="9"/>
      <c r="AB249" s="9"/>
      <c r="AC249" s="9"/>
      <c r="AD249" s="29">
        <f>O249+P249+Q249+R249+AC249</f>
        <v>0</v>
      </c>
      <c r="AE249" s="18">
        <f>AF249+AG249</f>
        <v>0</v>
      </c>
      <c r="AF249" s="9"/>
      <c r="AG249" s="9"/>
      <c r="AH249" s="9"/>
      <c r="AI249" s="9"/>
      <c r="AJ249" s="9"/>
      <c r="AK249" s="9"/>
      <c r="AL249" s="18">
        <f>AE249+AI249+AJ249+AK249</f>
        <v>0</v>
      </c>
      <c r="AM249" s="9"/>
      <c r="AN249" s="9"/>
      <c r="AO249" s="9"/>
      <c r="AP249" s="9"/>
      <c r="AQ249" s="18">
        <f>AM249+AN249+AO249+AP249</f>
        <v>0</v>
      </c>
      <c r="AR249" s="18">
        <f>AD249+AL249+AQ249</f>
        <v>0</v>
      </c>
      <c r="AS249" s="18">
        <f>AT249+AU249+AV249+AW249+AZ249+BA249</f>
        <v>0</v>
      </c>
      <c r="AT249" s="10"/>
      <c r="AU249" s="9"/>
      <c r="AV249" s="9"/>
      <c r="AW249" s="9"/>
      <c r="AX249" s="9"/>
      <c r="AY249" s="9"/>
      <c r="AZ249" s="9"/>
      <c r="BA249" s="9"/>
      <c r="BB249" s="69"/>
      <c r="BC249" s="69"/>
      <c r="BD249" s="69"/>
      <c r="BE249" s="69"/>
      <c r="BF249" s="69"/>
      <c r="BG249" s="18">
        <f>AS249+BB249+BC249+BD249+BE249+BF249</f>
        <v>0</v>
      </c>
      <c r="BH249" s="30">
        <f>N249+AR249+BG249</f>
        <v>0</v>
      </c>
      <c r="BI249" s="23"/>
      <c r="BJ249" s="28"/>
      <c r="BK249" s="24"/>
      <c r="BL249" s="5"/>
      <c r="BM249" s="24"/>
      <c r="BN249" s="24"/>
    </row>
    <row r="250" spans="4:66" ht="12" customHeight="1" x14ac:dyDescent="0.3">
      <c r="D250" s="153"/>
      <c r="E250" s="120"/>
      <c r="F250" s="89"/>
      <c r="G250" s="89"/>
      <c r="H250" s="89"/>
      <c r="I250" s="89"/>
      <c r="J250" s="88"/>
      <c r="K250" s="93"/>
      <c r="L250" s="86" t="s">
        <v>608</v>
      </c>
      <c r="M250" s="73" t="s">
        <v>362</v>
      </c>
      <c r="N250" s="9"/>
      <c r="O250" s="9"/>
      <c r="P250" s="5"/>
      <c r="Q250" s="5"/>
      <c r="R250" s="18">
        <f>S250+U250+Z250</f>
        <v>0</v>
      </c>
      <c r="S250" s="9"/>
      <c r="T250" s="9"/>
      <c r="U250" s="9"/>
      <c r="V250" s="9"/>
      <c r="W250" s="9"/>
      <c r="X250" s="9"/>
      <c r="Y250" s="9"/>
      <c r="Z250" s="9"/>
      <c r="AA250" s="9"/>
      <c r="AB250" s="9"/>
      <c r="AC250" s="9"/>
      <c r="AD250" s="29">
        <f>O250+P250+Q250+R250+AC250</f>
        <v>0</v>
      </c>
      <c r="AE250" s="18">
        <f>AF250+AG250</f>
        <v>0</v>
      </c>
      <c r="AF250" s="9"/>
      <c r="AG250" s="9"/>
      <c r="AH250" s="9"/>
      <c r="AI250" s="9"/>
      <c r="AJ250" s="9"/>
      <c r="AK250" s="9"/>
      <c r="AL250" s="18">
        <f>AE250+AI250+AJ250+AK250</f>
        <v>0</v>
      </c>
      <c r="AM250" s="9"/>
      <c r="AN250" s="9"/>
      <c r="AO250" s="9"/>
      <c r="AP250" s="9"/>
      <c r="AQ250" s="18">
        <f>AM250+AN250+AO250+AP250</f>
        <v>0</v>
      </c>
      <c r="AR250" s="18">
        <f>AD250+AL250+AQ250</f>
        <v>0</v>
      </c>
      <c r="AS250" s="18">
        <f>AT250+AU250+AV250+AW250+AZ250+BA250</f>
        <v>0</v>
      </c>
      <c r="AT250" s="10"/>
      <c r="AU250" s="9"/>
      <c r="AV250" s="9"/>
      <c r="AW250" s="9"/>
      <c r="AX250" s="9"/>
      <c r="AY250" s="9"/>
      <c r="AZ250" s="9"/>
      <c r="BA250" s="9"/>
      <c r="BB250" s="69"/>
      <c r="BC250" s="69"/>
      <c r="BD250" s="69"/>
      <c r="BE250" s="69"/>
      <c r="BF250" s="69"/>
      <c r="BG250" s="18">
        <f>AS250+BB250+BC250+BD250+BE250+BF250</f>
        <v>0</v>
      </c>
      <c r="BH250" s="30">
        <f>N250+AR250+BG250</f>
        <v>0</v>
      </c>
      <c r="BI250" s="23"/>
      <c r="BJ250" s="28"/>
      <c r="BK250" s="24"/>
      <c r="BL250" s="5"/>
      <c r="BM250" s="24"/>
      <c r="BN250" s="24"/>
    </row>
    <row r="251" spans="4:66" ht="12" customHeight="1" x14ac:dyDescent="0.3">
      <c r="D251" s="153"/>
      <c r="E251" s="120"/>
      <c r="F251" s="89"/>
      <c r="G251" s="89"/>
      <c r="H251" s="89"/>
      <c r="I251" s="89"/>
      <c r="J251" s="88"/>
      <c r="K251" s="94"/>
      <c r="L251" s="85" t="s">
        <v>581</v>
      </c>
      <c r="M251" s="73" t="s">
        <v>256</v>
      </c>
      <c r="N251" s="18">
        <f>N249+N250</f>
        <v>0</v>
      </c>
      <c r="O251" s="18">
        <f>O249+O250</f>
        <v>0</v>
      </c>
      <c r="P251" s="5"/>
      <c r="Q251" s="5"/>
      <c r="R251" s="18">
        <f>R249+R250</f>
        <v>0</v>
      </c>
      <c r="S251" s="18">
        <f t="shared" ref="S251:BH251" si="113">S249+S250</f>
        <v>0</v>
      </c>
      <c r="T251" s="18">
        <f t="shared" si="113"/>
        <v>0</v>
      </c>
      <c r="U251" s="18">
        <f t="shared" si="113"/>
        <v>0</v>
      </c>
      <c r="V251" s="18">
        <f t="shared" si="113"/>
        <v>0</v>
      </c>
      <c r="W251" s="18">
        <f t="shared" si="113"/>
        <v>0</v>
      </c>
      <c r="X251" s="18">
        <f t="shared" si="113"/>
        <v>0</v>
      </c>
      <c r="Y251" s="18">
        <f t="shared" si="113"/>
        <v>0</v>
      </c>
      <c r="Z251" s="18">
        <f t="shared" si="113"/>
        <v>0</v>
      </c>
      <c r="AA251" s="18">
        <f t="shared" si="113"/>
        <v>0</v>
      </c>
      <c r="AB251" s="18">
        <f t="shared" si="113"/>
        <v>0</v>
      </c>
      <c r="AC251" s="18">
        <f t="shared" si="113"/>
        <v>0</v>
      </c>
      <c r="AD251" s="18">
        <f t="shared" si="113"/>
        <v>0</v>
      </c>
      <c r="AE251" s="18">
        <f t="shared" si="113"/>
        <v>0</v>
      </c>
      <c r="AF251" s="18">
        <f t="shared" si="113"/>
        <v>0</v>
      </c>
      <c r="AG251" s="18">
        <f t="shared" si="113"/>
        <v>0</v>
      </c>
      <c r="AH251" s="18">
        <f t="shared" si="113"/>
        <v>0</v>
      </c>
      <c r="AI251" s="18">
        <f t="shared" si="113"/>
        <v>0</v>
      </c>
      <c r="AJ251" s="18">
        <f t="shared" si="113"/>
        <v>0</v>
      </c>
      <c r="AK251" s="18">
        <f t="shared" si="113"/>
        <v>0</v>
      </c>
      <c r="AL251" s="18">
        <f t="shared" si="113"/>
        <v>0</v>
      </c>
      <c r="AM251" s="18">
        <f t="shared" si="113"/>
        <v>0</v>
      </c>
      <c r="AN251" s="18">
        <f t="shared" si="113"/>
        <v>0</v>
      </c>
      <c r="AO251" s="18">
        <f t="shared" si="113"/>
        <v>0</v>
      </c>
      <c r="AP251" s="18">
        <f t="shared" si="113"/>
        <v>0</v>
      </c>
      <c r="AQ251" s="18">
        <f t="shared" si="113"/>
        <v>0</v>
      </c>
      <c r="AR251" s="18">
        <f t="shared" si="113"/>
        <v>0</v>
      </c>
      <c r="AS251" s="18">
        <f t="shared" si="113"/>
        <v>0</v>
      </c>
      <c r="AT251" s="18">
        <f t="shared" si="113"/>
        <v>0</v>
      </c>
      <c r="AU251" s="18">
        <f t="shared" si="113"/>
        <v>0</v>
      </c>
      <c r="AV251" s="18">
        <f t="shared" si="113"/>
        <v>0</v>
      </c>
      <c r="AW251" s="18">
        <f t="shared" si="113"/>
        <v>0</v>
      </c>
      <c r="AX251" s="18">
        <f t="shared" si="113"/>
        <v>0</v>
      </c>
      <c r="AY251" s="18">
        <f t="shared" si="113"/>
        <v>0</v>
      </c>
      <c r="AZ251" s="18">
        <f t="shared" si="113"/>
        <v>0</v>
      </c>
      <c r="BA251" s="18">
        <f t="shared" si="113"/>
        <v>0</v>
      </c>
      <c r="BB251" s="18">
        <f t="shared" si="113"/>
        <v>0</v>
      </c>
      <c r="BC251" s="18">
        <f t="shared" si="113"/>
        <v>0</v>
      </c>
      <c r="BD251" s="18">
        <f t="shared" si="113"/>
        <v>0</v>
      </c>
      <c r="BE251" s="18">
        <f t="shared" si="113"/>
        <v>0</v>
      </c>
      <c r="BF251" s="18">
        <f t="shared" si="113"/>
        <v>0</v>
      </c>
      <c r="BG251" s="18">
        <f t="shared" si="113"/>
        <v>0</v>
      </c>
      <c r="BH251" s="18">
        <f t="shared" si="113"/>
        <v>0</v>
      </c>
      <c r="BI251" s="23"/>
      <c r="BJ251" s="5"/>
      <c r="BK251" s="24"/>
      <c r="BL251" s="5"/>
      <c r="BM251" s="24"/>
      <c r="BN251" s="24"/>
    </row>
    <row r="252" spans="4:66" ht="12" customHeight="1" x14ac:dyDescent="0.3">
      <c r="D252" s="153"/>
      <c r="E252" s="120"/>
      <c r="F252" s="89"/>
      <c r="G252" s="89"/>
      <c r="H252" s="89"/>
      <c r="I252" s="89"/>
      <c r="J252" s="91" t="s">
        <v>4</v>
      </c>
      <c r="K252" s="86" t="s">
        <v>598</v>
      </c>
      <c r="L252" s="85" t="s">
        <v>582</v>
      </c>
      <c r="M252" s="73" t="s">
        <v>257</v>
      </c>
      <c r="N252" s="6"/>
      <c r="O252" s="6"/>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30">
        <f>N252+O252+P252+Q252</f>
        <v>0</v>
      </c>
      <c r="BI252" s="23"/>
      <c r="BJ252" s="5"/>
      <c r="BK252" s="24"/>
      <c r="BL252" s="5"/>
      <c r="BM252" s="24"/>
      <c r="BN252" s="24"/>
    </row>
    <row r="253" spans="4:66" ht="12" customHeight="1" x14ac:dyDescent="0.3">
      <c r="D253" s="153"/>
      <c r="E253" s="120"/>
      <c r="F253" s="89"/>
      <c r="G253" s="89"/>
      <c r="H253" s="89"/>
      <c r="I253" s="89"/>
      <c r="J253" s="91"/>
      <c r="K253" s="86" t="s">
        <v>602</v>
      </c>
      <c r="L253" s="85" t="s">
        <v>582</v>
      </c>
      <c r="M253" s="73" t="s">
        <v>258</v>
      </c>
      <c r="N253" s="9"/>
      <c r="O253" s="9"/>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30">
        <f>N253+O253+P253+Q253</f>
        <v>0</v>
      </c>
      <c r="BI253" s="23"/>
      <c r="BJ253" s="5"/>
      <c r="BK253" s="24"/>
      <c r="BL253" s="5"/>
      <c r="BM253" s="24"/>
      <c r="BN253" s="24"/>
    </row>
    <row r="254" spans="4:66" ht="12" customHeight="1" x14ac:dyDescent="0.3">
      <c r="D254" s="153"/>
      <c r="E254" s="120"/>
      <c r="F254" s="89"/>
      <c r="G254" s="89"/>
      <c r="H254" s="89"/>
      <c r="I254" s="89"/>
      <c r="J254" s="91"/>
      <c r="K254" s="92" t="s">
        <v>587</v>
      </c>
      <c r="L254" s="86" t="s">
        <v>607</v>
      </c>
      <c r="M254" s="73" t="s">
        <v>363</v>
      </c>
      <c r="N254" s="9"/>
      <c r="O254" s="9"/>
      <c r="P254" s="5"/>
      <c r="Q254" s="5"/>
      <c r="R254" s="18">
        <f t="shared" ref="R254:R261" si="114">S254+U254+Z254</f>
        <v>0</v>
      </c>
      <c r="S254" s="9"/>
      <c r="T254" s="9"/>
      <c r="U254" s="9"/>
      <c r="V254" s="9"/>
      <c r="W254" s="9"/>
      <c r="X254" s="9"/>
      <c r="Y254" s="9"/>
      <c r="Z254" s="9"/>
      <c r="AA254" s="9"/>
      <c r="AB254" s="9"/>
      <c r="AC254" s="9"/>
      <c r="AD254" s="29">
        <f t="shared" ref="AD254:AD261" si="115">O254+P254+Q254+R254+AC254</f>
        <v>0</v>
      </c>
      <c r="AE254" s="18">
        <f t="shared" ref="AE254:AE261" si="116">AF254+AG254</f>
        <v>0</v>
      </c>
      <c r="AF254" s="9"/>
      <c r="AG254" s="9"/>
      <c r="AH254" s="9"/>
      <c r="AI254" s="9"/>
      <c r="AJ254" s="9"/>
      <c r="AK254" s="9"/>
      <c r="AL254" s="18">
        <f t="shared" ref="AL254:AL261" si="117">AE254+AI254+AJ254+AK254</f>
        <v>0</v>
      </c>
      <c r="AM254" s="9"/>
      <c r="AN254" s="9"/>
      <c r="AO254" s="9"/>
      <c r="AP254" s="9"/>
      <c r="AQ254" s="18">
        <f t="shared" ref="AQ254:AQ261" si="118">AM254+AN254+AO254+AP254</f>
        <v>0</v>
      </c>
      <c r="AR254" s="18">
        <f t="shared" ref="AR254:AR261" si="119">AD254+AL254+AQ254</f>
        <v>0</v>
      </c>
      <c r="AS254" s="18">
        <f t="shared" ref="AS254:AS261" si="120">AT254+AU254+AV254+AW254+AZ254+BA254</f>
        <v>0</v>
      </c>
      <c r="AT254" s="10"/>
      <c r="AU254" s="9"/>
      <c r="AV254" s="9"/>
      <c r="AW254" s="9"/>
      <c r="AX254" s="9"/>
      <c r="AY254" s="9"/>
      <c r="AZ254" s="9"/>
      <c r="BA254" s="9"/>
      <c r="BB254" s="69"/>
      <c r="BC254" s="69"/>
      <c r="BD254" s="69"/>
      <c r="BE254" s="69"/>
      <c r="BF254" s="69"/>
      <c r="BG254" s="18">
        <f t="shared" ref="BG254:BG261" si="121">AS254+BB254+BC254+BD254+BE254+BF254</f>
        <v>0</v>
      </c>
      <c r="BH254" s="30">
        <f t="shared" ref="BH254:BH261" si="122">N254+AR254+BG254</f>
        <v>0</v>
      </c>
      <c r="BI254" s="23"/>
      <c r="BJ254" s="5"/>
      <c r="BK254" s="24"/>
      <c r="BL254" s="5"/>
      <c r="BM254" s="24"/>
      <c r="BN254" s="24"/>
    </row>
    <row r="255" spans="4:66" ht="12" customHeight="1" x14ac:dyDescent="0.3">
      <c r="D255" s="153"/>
      <c r="E255" s="120"/>
      <c r="F255" s="89"/>
      <c r="G255" s="89"/>
      <c r="H255" s="89"/>
      <c r="I255" s="89"/>
      <c r="J255" s="91"/>
      <c r="K255" s="93"/>
      <c r="L255" s="86" t="s">
        <v>611</v>
      </c>
      <c r="M255" s="73" t="s">
        <v>364</v>
      </c>
      <c r="N255" s="9"/>
      <c r="O255" s="9"/>
      <c r="P255" s="5"/>
      <c r="Q255" s="5"/>
      <c r="R255" s="18">
        <f t="shared" si="114"/>
        <v>0</v>
      </c>
      <c r="S255" s="9"/>
      <c r="T255" s="9"/>
      <c r="U255" s="9"/>
      <c r="V255" s="9"/>
      <c r="W255" s="9"/>
      <c r="X255" s="9"/>
      <c r="Y255" s="9"/>
      <c r="Z255" s="9"/>
      <c r="AA255" s="9"/>
      <c r="AB255" s="9"/>
      <c r="AC255" s="9"/>
      <c r="AD255" s="29">
        <f t="shared" si="115"/>
        <v>0</v>
      </c>
      <c r="AE255" s="18">
        <f t="shared" si="116"/>
        <v>0</v>
      </c>
      <c r="AF255" s="9"/>
      <c r="AG255" s="9"/>
      <c r="AH255" s="9"/>
      <c r="AI255" s="9"/>
      <c r="AJ255" s="9"/>
      <c r="AK255" s="9"/>
      <c r="AL255" s="18">
        <f t="shared" si="117"/>
        <v>0</v>
      </c>
      <c r="AM255" s="9"/>
      <c r="AN255" s="9"/>
      <c r="AO255" s="9"/>
      <c r="AP255" s="9"/>
      <c r="AQ255" s="18">
        <f t="shared" si="118"/>
        <v>0</v>
      </c>
      <c r="AR255" s="18">
        <f t="shared" si="119"/>
        <v>0</v>
      </c>
      <c r="AS255" s="18">
        <f t="shared" si="120"/>
        <v>0</v>
      </c>
      <c r="AT255" s="10"/>
      <c r="AU255" s="9"/>
      <c r="AV255" s="9"/>
      <c r="AW255" s="9"/>
      <c r="AX255" s="9"/>
      <c r="AY255" s="9"/>
      <c r="AZ255" s="9"/>
      <c r="BA255" s="9"/>
      <c r="BB255" s="69"/>
      <c r="BC255" s="69"/>
      <c r="BD255" s="69"/>
      <c r="BE255" s="69"/>
      <c r="BF255" s="69"/>
      <c r="BG255" s="18">
        <f t="shared" si="121"/>
        <v>0</v>
      </c>
      <c r="BH255" s="30">
        <f t="shared" si="122"/>
        <v>0</v>
      </c>
      <c r="BI255" s="23"/>
      <c r="BJ255" s="5"/>
      <c r="BK255" s="24"/>
      <c r="BL255" s="5"/>
      <c r="BM255" s="24"/>
      <c r="BN255" s="24"/>
    </row>
    <row r="256" spans="4:66" ht="12" customHeight="1" x14ac:dyDescent="0.3">
      <c r="D256" s="153"/>
      <c r="E256" s="120"/>
      <c r="F256" s="89"/>
      <c r="G256" s="89"/>
      <c r="H256" s="89"/>
      <c r="I256" s="89"/>
      <c r="J256" s="91"/>
      <c r="K256" s="93"/>
      <c r="L256" s="86" t="s">
        <v>612</v>
      </c>
      <c r="M256" s="73" t="s">
        <v>365</v>
      </c>
      <c r="N256" s="9"/>
      <c r="O256" s="9"/>
      <c r="P256" s="5"/>
      <c r="Q256" s="5"/>
      <c r="R256" s="18">
        <f t="shared" si="114"/>
        <v>0</v>
      </c>
      <c r="S256" s="9"/>
      <c r="T256" s="9"/>
      <c r="U256" s="9"/>
      <c r="V256" s="9"/>
      <c r="W256" s="9"/>
      <c r="X256" s="9"/>
      <c r="Y256" s="9"/>
      <c r="Z256" s="9"/>
      <c r="AA256" s="9"/>
      <c r="AB256" s="9"/>
      <c r="AC256" s="9"/>
      <c r="AD256" s="29">
        <f t="shared" si="115"/>
        <v>0</v>
      </c>
      <c r="AE256" s="18">
        <f t="shared" si="116"/>
        <v>0</v>
      </c>
      <c r="AF256" s="9"/>
      <c r="AG256" s="9"/>
      <c r="AH256" s="9"/>
      <c r="AI256" s="9"/>
      <c r="AJ256" s="9"/>
      <c r="AK256" s="9"/>
      <c r="AL256" s="18">
        <f t="shared" si="117"/>
        <v>0</v>
      </c>
      <c r="AM256" s="9"/>
      <c r="AN256" s="9"/>
      <c r="AO256" s="9"/>
      <c r="AP256" s="9"/>
      <c r="AQ256" s="18">
        <f t="shared" si="118"/>
        <v>0</v>
      </c>
      <c r="AR256" s="18">
        <f t="shared" si="119"/>
        <v>0</v>
      </c>
      <c r="AS256" s="18">
        <f t="shared" si="120"/>
        <v>0</v>
      </c>
      <c r="AT256" s="10"/>
      <c r="AU256" s="9"/>
      <c r="AV256" s="9"/>
      <c r="AW256" s="9"/>
      <c r="AX256" s="9"/>
      <c r="AY256" s="9"/>
      <c r="AZ256" s="9"/>
      <c r="BA256" s="9"/>
      <c r="BB256" s="69"/>
      <c r="BC256" s="69"/>
      <c r="BD256" s="69"/>
      <c r="BE256" s="69"/>
      <c r="BF256" s="69"/>
      <c r="BG256" s="18">
        <f t="shared" si="121"/>
        <v>0</v>
      </c>
      <c r="BH256" s="30">
        <f t="shared" si="122"/>
        <v>0</v>
      </c>
      <c r="BI256" s="23"/>
      <c r="BJ256" s="5"/>
      <c r="BK256" s="24"/>
      <c r="BL256" s="5"/>
      <c r="BM256" s="24"/>
      <c r="BN256" s="24"/>
    </row>
    <row r="257" spans="4:66" ht="12" customHeight="1" x14ac:dyDescent="0.3">
      <c r="D257" s="153"/>
      <c r="E257" s="120"/>
      <c r="F257" s="89"/>
      <c r="G257" s="89"/>
      <c r="H257" s="89"/>
      <c r="I257" s="89"/>
      <c r="J257" s="91"/>
      <c r="K257" s="93"/>
      <c r="L257" s="86" t="s">
        <v>613</v>
      </c>
      <c r="M257" s="73" t="s">
        <v>366</v>
      </c>
      <c r="N257" s="9"/>
      <c r="O257" s="9"/>
      <c r="P257" s="5"/>
      <c r="Q257" s="5"/>
      <c r="R257" s="18">
        <f t="shared" si="114"/>
        <v>0</v>
      </c>
      <c r="S257" s="9"/>
      <c r="T257" s="9"/>
      <c r="U257" s="9"/>
      <c r="V257" s="9"/>
      <c r="W257" s="9"/>
      <c r="X257" s="9"/>
      <c r="Y257" s="9"/>
      <c r="Z257" s="9"/>
      <c r="AA257" s="9"/>
      <c r="AB257" s="9"/>
      <c r="AC257" s="9"/>
      <c r="AD257" s="29">
        <f t="shared" si="115"/>
        <v>0</v>
      </c>
      <c r="AE257" s="18">
        <f t="shared" si="116"/>
        <v>0</v>
      </c>
      <c r="AF257" s="9"/>
      <c r="AG257" s="9"/>
      <c r="AH257" s="9"/>
      <c r="AI257" s="9"/>
      <c r="AJ257" s="9"/>
      <c r="AK257" s="9"/>
      <c r="AL257" s="18">
        <f t="shared" si="117"/>
        <v>0</v>
      </c>
      <c r="AM257" s="9"/>
      <c r="AN257" s="9"/>
      <c r="AO257" s="9"/>
      <c r="AP257" s="9"/>
      <c r="AQ257" s="18">
        <f t="shared" si="118"/>
        <v>0</v>
      </c>
      <c r="AR257" s="18">
        <f t="shared" si="119"/>
        <v>0</v>
      </c>
      <c r="AS257" s="18">
        <f t="shared" si="120"/>
        <v>0</v>
      </c>
      <c r="AT257" s="10"/>
      <c r="AU257" s="9"/>
      <c r="AV257" s="9"/>
      <c r="AW257" s="9"/>
      <c r="AX257" s="9"/>
      <c r="AY257" s="9"/>
      <c r="AZ257" s="9"/>
      <c r="BA257" s="9"/>
      <c r="BB257" s="69"/>
      <c r="BC257" s="69"/>
      <c r="BD257" s="69"/>
      <c r="BE257" s="69"/>
      <c r="BF257" s="69"/>
      <c r="BG257" s="18">
        <f t="shared" si="121"/>
        <v>0</v>
      </c>
      <c r="BH257" s="30">
        <f t="shared" si="122"/>
        <v>0</v>
      </c>
      <c r="BI257" s="23"/>
      <c r="BJ257" s="5"/>
      <c r="BK257" s="24"/>
      <c r="BL257" s="5"/>
      <c r="BM257" s="24"/>
      <c r="BN257" s="24"/>
    </row>
    <row r="258" spans="4:66" ht="12" customHeight="1" x14ac:dyDescent="0.3">
      <c r="D258" s="153"/>
      <c r="E258" s="120"/>
      <c r="F258" s="89"/>
      <c r="G258" s="89"/>
      <c r="H258" s="89"/>
      <c r="I258" s="89"/>
      <c r="J258" s="91"/>
      <c r="K258" s="93"/>
      <c r="L258" s="86" t="s">
        <v>608</v>
      </c>
      <c r="M258" s="73" t="s">
        <v>367</v>
      </c>
      <c r="N258" s="9"/>
      <c r="O258" s="9"/>
      <c r="P258" s="5"/>
      <c r="Q258" s="5"/>
      <c r="R258" s="18">
        <f t="shared" si="114"/>
        <v>0</v>
      </c>
      <c r="S258" s="9"/>
      <c r="T258" s="9"/>
      <c r="U258" s="9"/>
      <c r="V258" s="9"/>
      <c r="W258" s="9"/>
      <c r="X258" s="9"/>
      <c r="Y258" s="9"/>
      <c r="Z258" s="9"/>
      <c r="AA258" s="9"/>
      <c r="AB258" s="9"/>
      <c r="AC258" s="9"/>
      <c r="AD258" s="29">
        <f t="shared" si="115"/>
        <v>0</v>
      </c>
      <c r="AE258" s="18">
        <f t="shared" si="116"/>
        <v>0</v>
      </c>
      <c r="AF258" s="9"/>
      <c r="AG258" s="9"/>
      <c r="AH258" s="9"/>
      <c r="AI258" s="9"/>
      <c r="AJ258" s="9"/>
      <c r="AK258" s="9"/>
      <c r="AL258" s="18">
        <f t="shared" si="117"/>
        <v>0</v>
      </c>
      <c r="AM258" s="9"/>
      <c r="AN258" s="9"/>
      <c r="AO258" s="9"/>
      <c r="AP258" s="9"/>
      <c r="AQ258" s="18">
        <f t="shared" si="118"/>
        <v>0</v>
      </c>
      <c r="AR258" s="18">
        <f t="shared" si="119"/>
        <v>0</v>
      </c>
      <c r="AS258" s="18">
        <f t="shared" si="120"/>
        <v>0</v>
      </c>
      <c r="AT258" s="10"/>
      <c r="AU258" s="9"/>
      <c r="AV258" s="9"/>
      <c r="AW258" s="9"/>
      <c r="AX258" s="9"/>
      <c r="AY258" s="9"/>
      <c r="AZ258" s="9"/>
      <c r="BA258" s="9"/>
      <c r="BB258" s="69"/>
      <c r="BC258" s="69"/>
      <c r="BD258" s="69"/>
      <c r="BE258" s="69"/>
      <c r="BF258" s="69"/>
      <c r="BG258" s="18">
        <f t="shared" si="121"/>
        <v>0</v>
      </c>
      <c r="BH258" s="30">
        <f t="shared" si="122"/>
        <v>0</v>
      </c>
      <c r="BI258" s="23"/>
      <c r="BJ258" s="5"/>
      <c r="BK258" s="24"/>
      <c r="BL258" s="5"/>
      <c r="BM258" s="24"/>
      <c r="BN258" s="24"/>
    </row>
    <row r="259" spans="4:66" ht="12" customHeight="1" x14ac:dyDescent="0.3">
      <c r="D259" s="153"/>
      <c r="E259" s="120"/>
      <c r="F259" s="89"/>
      <c r="G259" s="89"/>
      <c r="H259" s="89"/>
      <c r="I259" s="89"/>
      <c r="J259" s="91"/>
      <c r="K259" s="94"/>
      <c r="L259" s="86" t="s">
        <v>581</v>
      </c>
      <c r="M259" s="73" t="s">
        <v>259</v>
      </c>
      <c r="N259" s="18">
        <f>N254++N255+N256+N257+N258</f>
        <v>0</v>
      </c>
      <c r="O259" s="18">
        <f>O254++O255+O256+O257+O258</f>
        <v>0</v>
      </c>
      <c r="P259" s="5"/>
      <c r="Q259" s="5"/>
      <c r="R259" s="18">
        <f>R254++R255+R256+R257+R258</f>
        <v>0</v>
      </c>
      <c r="S259" s="18">
        <f t="shared" ref="S259:BH259" si="123">S254++S255+S256+S257+S258</f>
        <v>0</v>
      </c>
      <c r="T259" s="18">
        <f t="shared" si="123"/>
        <v>0</v>
      </c>
      <c r="U259" s="18">
        <f t="shared" si="123"/>
        <v>0</v>
      </c>
      <c r="V259" s="18">
        <f t="shared" si="123"/>
        <v>0</v>
      </c>
      <c r="W259" s="18">
        <f t="shared" si="123"/>
        <v>0</v>
      </c>
      <c r="X259" s="18">
        <f t="shared" si="123"/>
        <v>0</v>
      </c>
      <c r="Y259" s="18">
        <f t="shared" si="123"/>
        <v>0</v>
      </c>
      <c r="Z259" s="18">
        <f t="shared" si="123"/>
        <v>0</v>
      </c>
      <c r="AA259" s="18">
        <f t="shared" si="123"/>
        <v>0</v>
      </c>
      <c r="AB259" s="18">
        <f t="shared" si="123"/>
        <v>0</v>
      </c>
      <c r="AC259" s="18">
        <f t="shared" si="123"/>
        <v>0</v>
      </c>
      <c r="AD259" s="18">
        <f t="shared" si="123"/>
        <v>0</v>
      </c>
      <c r="AE259" s="18">
        <f t="shared" si="123"/>
        <v>0</v>
      </c>
      <c r="AF259" s="18">
        <f t="shared" si="123"/>
        <v>0</v>
      </c>
      <c r="AG259" s="18">
        <f t="shared" si="123"/>
        <v>0</v>
      </c>
      <c r="AH259" s="18">
        <f t="shared" si="123"/>
        <v>0</v>
      </c>
      <c r="AI259" s="18">
        <f t="shared" si="123"/>
        <v>0</v>
      </c>
      <c r="AJ259" s="18">
        <f t="shared" si="123"/>
        <v>0</v>
      </c>
      <c r="AK259" s="18">
        <f t="shared" si="123"/>
        <v>0</v>
      </c>
      <c r="AL259" s="18">
        <f t="shared" si="123"/>
        <v>0</v>
      </c>
      <c r="AM259" s="18">
        <f t="shared" si="123"/>
        <v>0</v>
      </c>
      <c r="AN259" s="18">
        <f t="shared" si="123"/>
        <v>0</v>
      </c>
      <c r="AO259" s="18">
        <f t="shared" si="123"/>
        <v>0</v>
      </c>
      <c r="AP259" s="18">
        <f t="shared" si="123"/>
        <v>0</v>
      </c>
      <c r="AQ259" s="18">
        <f t="shared" si="123"/>
        <v>0</v>
      </c>
      <c r="AR259" s="18">
        <f t="shared" si="123"/>
        <v>0</v>
      </c>
      <c r="AS259" s="18">
        <f t="shared" si="123"/>
        <v>0</v>
      </c>
      <c r="AT259" s="18">
        <f t="shared" si="123"/>
        <v>0</v>
      </c>
      <c r="AU259" s="18">
        <f t="shared" si="123"/>
        <v>0</v>
      </c>
      <c r="AV259" s="18">
        <f t="shared" si="123"/>
        <v>0</v>
      </c>
      <c r="AW259" s="18">
        <f t="shared" si="123"/>
        <v>0</v>
      </c>
      <c r="AX259" s="18">
        <f t="shared" si="123"/>
        <v>0</v>
      </c>
      <c r="AY259" s="18">
        <f t="shared" si="123"/>
        <v>0</v>
      </c>
      <c r="AZ259" s="18">
        <f t="shared" si="123"/>
        <v>0</v>
      </c>
      <c r="BA259" s="18">
        <f t="shared" si="123"/>
        <v>0</v>
      </c>
      <c r="BB259" s="18">
        <f t="shared" si="123"/>
        <v>0</v>
      </c>
      <c r="BC259" s="18">
        <f t="shared" si="123"/>
        <v>0</v>
      </c>
      <c r="BD259" s="18">
        <f t="shared" si="123"/>
        <v>0</v>
      </c>
      <c r="BE259" s="18">
        <f t="shared" si="123"/>
        <v>0</v>
      </c>
      <c r="BF259" s="18">
        <f t="shared" si="123"/>
        <v>0</v>
      </c>
      <c r="BG259" s="18">
        <f t="shared" si="123"/>
        <v>0</v>
      </c>
      <c r="BH259" s="18">
        <f t="shared" si="123"/>
        <v>0</v>
      </c>
      <c r="BI259" s="23"/>
      <c r="BJ259" s="5"/>
      <c r="BK259" s="24"/>
      <c r="BL259" s="5"/>
      <c r="BM259" s="24"/>
      <c r="BN259" s="24"/>
    </row>
    <row r="260" spans="4:66" ht="12" customHeight="1" x14ac:dyDescent="0.3">
      <c r="D260" s="153"/>
      <c r="E260" s="120"/>
      <c r="F260" s="89"/>
      <c r="G260" s="89"/>
      <c r="H260" s="89"/>
      <c r="I260" s="89"/>
      <c r="J260" s="95" t="s">
        <v>616</v>
      </c>
      <c r="K260" s="92" t="s">
        <v>615</v>
      </c>
      <c r="L260" s="86" t="s">
        <v>607</v>
      </c>
      <c r="M260" s="73" t="s">
        <v>368</v>
      </c>
      <c r="N260" s="9"/>
      <c r="O260" s="9"/>
      <c r="P260" s="5"/>
      <c r="Q260" s="5"/>
      <c r="R260" s="18">
        <f t="shared" si="114"/>
        <v>0</v>
      </c>
      <c r="S260" s="9"/>
      <c r="T260" s="9"/>
      <c r="U260" s="9"/>
      <c r="V260" s="9"/>
      <c r="W260" s="9"/>
      <c r="X260" s="9"/>
      <c r="Y260" s="9"/>
      <c r="Z260" s="9"/>
      <c r="AA260" s="9"/>
      <c r="AB260" s="9"/>
      <c r="AC260" s="9"/>
      <c r="AD260" s="29">
        <f t="shared" si="115"/>
        <v>0</v>
      </c>
      <c r="AE260" s="18">
        <f t="shared" si="116"/>
        <v>0</v>
      </c>
      <c r="AF260" s="9"/>
      <c r="AG260" s="9"/>
      <c r="AH260" s="9"/>
      <c r="AI260" s="9"/>
      <c r="AJ260" s="9"/>
      <c r="AK260" s="9"/>
      <c r="AL260" s="18">
        <f t="shared" si="117"/>
        <v>0</v>
      </c>
      <c r="AM260" s="9"/>
      <c r="AN260" s="9"/>
      <c r="AO260" s="9"/>
      <c r="AP260" s="9"/>
      <c r="AQ260" s="18">
        <f t="shared" si="118"/>
        <v>0</v>
      </c>
      <c r="AR260" s="18">
        <f t="shared" si="119"/>
        <v>0</v>
      </c>
      <c r="AS260" s="18">
        <f t="shared" si="120"/>
        <v>0</v>
      </c>
      <c r="AT260" s="10"/>
      <c r="AU260" s="9"/>
      <c r="AV260" s="9"/>
      <c r="AW260" s="9"/>
      <c r="AX260" s="9"/>
      <c r="AY260" s="9"/>
      <c r="AZ260" s="9"/>
      <c r="BA260" s="9"/>
      <c r="BB260" s="69"/>
      <c r="BC260" s="69"/>
      <c r="BD260" s="69"/>
      <c r="BE260" s="69"/>
      <c r="BF260" s="69"/>
      <c r="BG260" s="18">
        <f t="shared" si="121"/>
        <v>0</v>
      </c>
      <c r="BH260" s="30">
        <f t="shared" si="122"/>
        <v>0</v>
      </c>
      <c r="BI260" s="23"/>
      <c r="BJ260" s="5"/>
      <c r="BK260" s="24"/>
      <c r="BL260" s="5"/>
      <c r="BM260" s="24"/>
      <c r="BN260" s="24"/>
    </row>
    <row r="261" spans="4:66" ht="12" customHeight="1" x14ac:dyDescent="0.3">
      <c r="D261" s="153"/>
      <c r="E261" s="120"/>
      <c r="F261" s="89"/>
      <c r="G261" s="89"/>
      <c r="H261" s="89"/>
      <c r="I261" s="89"/>
      <c r="J261" s="96"/>
      <c r="K261" s="93"/>
      <c r="L261" s="86" t="s">
        <v>608</v>
      </c>
      <c r="M261" s="73" t="s">
        <v>369</v>
      </c>
      <c r="N261" s="9"/>
      <c r="O261" s="9"/>
      <c r="P261" s="5"/>
      <c r="Q261" s="5"/>
      <c r="R261" s="18">
        <f t="shared" si="114"/>
        <v>0</v>
      </c>
      <c r="S261" s="9"/>
      <c r="T261" s="9"/>
      <c r="U261" s="9"/>
      <c r="V261" s="9"/>
      <c r="W261" s="9"/>
      <c r="X261" s="9"/>
      <c r="Y261" s="9"/>
      <c r="Z261" s="9"/>
      <c r="AA261" s="9"/>
      <c r="AB261" s="9"/>
      <c r="AC261" s="9"/>
      <c r="AD261" s="29">
        <f t="shared" si="115"/>
        <v>0</v>
      </c>
      <c r="AE261" s="18">
        <f t="shared" si="116"/>
        <v>0</v>
      </c>
      <c r="AF261" s="9"/>
      <c r="AG261" s="9"/>
      <c r="AH261" s="9"/>
      <c r="AI261" s="9"/>
      <c r="AJ261" s="9"/>
      <c r="AK261" s="9"/>
      <c r="AL261" s="18">
        <f t="shared" si="117"/>
        <v>0</v>
      </c>
      <c r="AM261" s="9"/>
      <c r="AN261" s="9"/>
      <c r="AO261" s="9"/>
      <c r="AP261" s="9"/>
      <c r="AQ261" s="18">
        <f t="shared" si="118"/>
        <v>0</v>
      </c>
      <c r="AR261" s="18">
        <f t="shared" si="119"/>
        <v>0</v>
      </c>
      <c r="AS261" s="18">
        <f t="shared" si="120"/>
        <v>0</v>
      </c>
      <c r="AT261" s="10"/>
      <c r="AU261" s="9"/>
      <c r="AV261" s="9"/>
      <c r="AW261" s="9"/>
      <c r="AX261" s="9"/>
      <c r="AY261" s="9"/>
      <c r="AZ261" s="9"/>
      <c r="BA261" s="9"/>
      <c r="BB261" s="69"/>
      <c r="BC261" s="69"/>
      <c r="BD261" s="69"/>
      <c r="BE261" s="69"/>
      <c r="BF261" s="69"/>
      <c r="BG261" s="18">
        <f t="shared" si="121"/>
        <v>0</v>
      </c>
      <c r="BH261" s="30">
        <f t="shared" si="122"/>
        <v>0</v>
      </c>
      <c r="BI261" s="23"/>
      <c r="BJ261" s="5"/>
      <c r="BK261" s="24"/>
      <c r="BL261" s="5"/>
      <c r="BM261" s="24"/>
      <c r="BN261" s="24"/>
    </row>
    <row r="262" spans="4:66" ht="12" customHeight="1" x14ac:dyDescent="0.3">
      <c r="D262" s="153"/>
      <c r="E262" s="120"/>
      <c r="F262" s="89"/>
      <c r="G262" s="89"/>
      <c r="H262" s="89"/>
      <c r="I262" s="89"/>
      <c r="J262" s="97"/>
      <c r="K262" s="94"/>
      <c r="L262" s="85" t="s">
        <v>581</v>
      </c>
      <c r="M262" s="73" t="s">
        <v>260</v>
      </c>
      <c r="N262" s="18">
        <f>N260+N261</f>
        <v>0</v>
      </c>
      <c r="O262" s="18">
        <f>O260+O261</f>
        <v>0</v>
      </c>
      <c r="P262" s="5"/>
      <c r="Q262" s="5"/>
      <c r="R262" s="18">
        <f>R260+R261</f>
        <v>0</v>
      </c>
      <c r="S262" s="18">
        <f t="shared" ref="S262:BH262" si="124">S260+S261</f>
        <v>0</v>
      </c>
      <c r="T262" s="18">
        <f t="shared" si="124"/>
        <v>0</v>
      </c>
      <c r="U262" s="18">
        <f t="shared" si="124"/>
        <v>0</v>
      </c>
      <c r="V262" s="18">
        <f t="shared" si="124"/>
        <v>0</v>
      </c>
      <c r="W262" s="18">
        <f t="shared" si="124"/>
        <v>0</v>
      </c>
      <c r="X262" s="18">
        <f t="shared" si="124"/>
        <v>0</v>
      </c>
      <c r="Y262" s="18">
        <f t="shared" si="124"/>
        <v>0</v>
      </c>
      <c r="Z262" s="18">
        <f t="shared" si="124"/>
        <v>0</v>
      </c>
      <c r="AA262" s="18">
        <f t="shared" si="124"/>
        <v>0</v>
      </c>
      <c r="AB262" s="18">
        <f t="shared" si="124"/>
        <v>0</v>
      </c>
      <c r="AC262" s="18">
        <f t="shared" si="124"/>
        <v>0</v>
      </c>
      <c r="AD262" s="18">
        <f t="shared" si="124"/>
        <v>0</v>
      </c>
      <c r="AE262" s="18">
        <f t="shared" si="124"/>
        <v>0</v>
      </c>
      <c r="AF262" s="18">
        <f t="shared" si="124"/>
        <v>0</v>
      </c>
      <c r="AG262" s="18">
        <f t="shared" si="124"/>
        <v>0</v>
      </c>
      <c r="AH262" s="18">
        <f t="shared" si="124"/>
        <v>0</v>
      </c>
      <c r="AI262" s="18">
        <f t="shared" si="124"/>
        <v>0</v>
      </c>
      <c r="AJ262" s="18">
        <f t="shared" si="124"/>
        <v>0</v>
      </c>
      <c r="AK262" s="18">
        <f t="shared" si="124"/>
        <v>0</v>
      </c>
      <c r="AL262" s="18">
        <f t="shared" si="124"/>
        <v>0</v>
      </c>
      <c r="AM262" s="18">
        <f t="shared" si="124"/>
        <v>0</v>
      </c>
      <c r="AN262" s="18">
        <f t="shared" si="124"/>
        <v>0</v>
      </c>
      <c r="AO262" s="18">
        <f t="shared" si="124"/>
        <v>0</v>
      </c>
      <c r="AP262" s="18">
        <f t="shared" si="124"/>
        <v>0</v>
      </c>
      <c r="AQ262" s="18">
        <f t="shared" si="124"/>
        <v>0</v>
      </c>
      <c r="AR262" s="18">
        <f t="shared" si="124"/>
        <v>0</v>
      </c>
      <c r="AS262" s="18">
        <f t="shared" si="124"/>
        <v>0</v>
      </c>
      <c r="AT262" s="18">
        <f t="shared" si="124"/>
        <v>0</v>
      </c>
      <c r="AU262" s="18">
        <f t="shared" si="124"/>
        <v>0</v>
      </c>
      <c r="AV262" s="18">
        <f t="shared" si="124"/>
        <v>0</v>
      </c>
      <c r="AW262" s="18">
        <f t="shared" si="124"/>
        <v>0</v>
      </c>
      <c r="AX262" s="18">
        <f t="shared" si="124"/>
        <v>0</v>
      </c>
      <c r="AY262" s="18">
        <f t="shared" si="124"/>
        <v>0</v>
      </c>
      <c r="AZ262" s="18">
        <f t="shared" si="124"/>
        <v>0</v>
      </c>
      <c r="BA262" s="18">
        <f t="shared" si="124"/>
        <v>0</v>
      </c>
      <c r="BB262" s="18">
        <f t="shared" si="124"/>
        <v>0</v>
      </c>
      <c r="BC262" s="18">
        <f t="shared" si="124"/>
        <v>0</v>
      </c>
      <c r="BD262" s="18">
        <f t="shared" si="124"/>
        <v>0</v>
      </c>
      <c r="BE262" s="18">
        <f t="shared" si="124"/>
        <v>0</v>
      </c>
      <c r="BF262" s="18">
        <f t="shared" si="124"/>
        <v>0</v>
      </c>
      <c r="BG262" s="18">
        <f t="shared" si="124"/>
        <v>0</v>
      </c>
      <c r="BH262" s="18">
        <f t="shared" si="124"/>
        <v>0</v>
      </c>
      <c r="BI262" s="23"/>
      <c r="BJ262" s="5"/>
      <c r="BK262" s="24"/>
      <c r="BL262" s="5"/>
      <c r="BM262" s="24"/>
      <c r="BN262" s="24"/>
    </row>
    <row r="263" spans="4:66" ht="12" customHeight="1" x14ac:dyDescent="0.3">
      <c r="D263" s="153"/>
      <c r="E263" s="120"/>
      <c r="F263" s="89"/>
      <c r="G263" s="89"/>
      <c r="H263" s="89"/>
      <c r="I263" s="89"/>
      <c r="J263" s="88" t="s">
        <v>597</v>
      </c>
      <c r="K263" s="85" t="s">
        <v>598</v>
      </c>
      <c r="L263" s="85" t="s">
        <v>582</v>
      </c>
      <c r="M263" s="73" t="s">
        <v>261</v>
      </c>
      <c r="N263" s="6"/>
      <c r="O263" s="6"/>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30">
        <f>N263+O263+P263+Q263</f>
        <v>0</v>
      </c>
      <c r="BI263" s="23"/>
      <c r="BJ263" s="5"/>
      <c r="BK263" s="24"/>
      <c r="BL263" s="5"/>
      <c r="BM263" s="24"/>
      <c r="BN263" s="24"/>
    </row>
    <row r="264" spans="4:66" ht="12" customHeight="1" x14ac:dyDescent="0.3">
      <c r="D264" s="153"/>
      <c r="E264" s="120"/>
      <c r="F264" s="89"/>
      <c r="G264" s="89"/>
      <c r="H264" s="89"/>
      <c r="I264" s="89"/>
      <c r="J264" s="88"/>
      <c r="K264" s="86" t="s">
        <v>602</v>
      </c>
      <c r="L264" s="85" t="s">
        <v>582</v>
      </c>
      <c r="M264" s="73" t="s">
        <v>262</v>
      </c>
      <c r="N264" s="9"/>
      <c r="O264" s="9"/>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30">
        <f>N264+O264+P264+Q264</f>
        <v>0</v>
      </c>
      <c r="BI264" s="23"/>
      <c r="BJ264" s="5"/>
      <c r="BK264" s="24"/>
      <c r="BL264" s="5"/>
      <c r="BM264" s="24"/>
      <c r="BN264" s="24"/>
    </row>
    <row r="265" spans="4:66" ht="12" customHeight="1" x14ac:dyDescent="0.3">
      <c r="D265" s="153"/>
      <c r="E265" s="120"/>
      <c r="F265" s="89"/>
      <c r="G265" s="89"/>
      <c r="H265" s="89"/>
      <c r="I265" s="89"/>
      <c r="J265" s="88"/>
      <c r="K265" s="92" t="s">
        <v>587</v>
      </c>
      <c r="L265" s="86" t="s">
        <v>607</v>
      </c>
      <c r="M265" s="73" t="s">
        <v>370</v>
      </c>
      <c r="N265" s="9"/>
      <c r="O265" s="9"/>
      <c r="P265" s="5"/>
      <c r="Q265" s="5"/>
      <c r="R265" s="18">
        <f t="shared" ref="R265:R271" si="125">S265+U265+Z265</f>
        <v>0</v>
      </c>
      <c r="S265" s="9"/>
      <c r="T265" s="9"/>
      <c r="U265" s="9"/>
      <c r="V265" s="9"/>
      <c r="W265" s="9"/>
      <c r="X265" s="9"/>
      <c r="Y265" s="9"/>
      <c r="Z265" s="9"/>
      <c r="AA265" s="9"/>
      <c r="AB265" s="9"/>
      <c r="AC265" s="9"/>
      <c r="AD265" s="29">
        <f t="shared" ref="AD265:AD271" si="126">O265+P265+Q265+R265+AC265</f>
        <v>0</v>
      </c>
      <c r="AE265" s="18">
        <f t="shared" ref="AE265:AE271" si="127">AF265+AG265</f>
        <v>0</v>
      </c>
      <c r="AF265" s="9"/>
      <c r="AG265" s="9"/>
      <c r="AH265" s="9"/>
      <c r="AI265" s="9"/>
      <c r="AJ265" s="9"/>
      <c r="AK265" s="9"/>
      <c r="AL265" s="18">
        <f t="shared" ref="AL265:AL271" si="128">AE265+AI265+AJ265+AK265</f>
        <v>0</v>
      </c>
      <c r="AM265" s="9"/>
      <c r="AN265" s="9"/>
      <c r="AO265" s="9"/>
      <c r="AP265" s="9"/>
      <c r="AQ265" s="18">
        <f t="shared" ref="AQ265:AQ271" si="129">AM265+AN265+AO265+AP265</f>
        <v>0</v>
      </c>
      <c r="AR265" s="18">
        <f t="shared" ref="AR265:AR271" si="130">AD265+AL265+AQ265</f>
        <v>0</v>
      </c>
      <c r="AS265" s="18">
        <f t="shared" ref="AS265:AS271" si="131">AT265+AU265+AV265+AW265+AZ265+BA265</f>
        <v>0</v>
      </c>
      <c r="AT265" s="10"/>
      <c r="AU265" s="9"/>
      <c r="AV265" s="9"/>
      <c r="AW265" s="9"/>
      <c r="AX265" s="9"/>
      <c r="AY265" s="9"/>
      <c r="AZ265" s="9"/>
      <c r="BA265" s="9"/>
      <c r="BB265" s="69"/>
      <c r="BC265" s="69"/>
      <c r="BD265" s="69"/>
      <c r="BE265" s="69"/>
      <c r="BF265" s="69"/>
      <c r="BG265" s="18">
        <f t="shared" ref="BG265:BG271" si="132">AS265+BB265+BC265+BD265+BE265+BF265</f>
        <v>0</v>
      </c>
      <c r="BH265" s="30">
        <f t="shared" ref="BH265:BH271" si="133">N265+AR265+BG265</f>
        <v>0</v>
      </c>
      <c r="BI265" s="23"/>
      <c r="BJ265" s="5"/>
      <c r="BK265" s="24"/>
      <c r="BL265" s="5"/>
      <c r="BM265" s="24"/>
      <c r="BN265" s="24"/>
    </row>
    <row r="266" spans="4:66" ht="12" customHeight="1" x14ac:dyDescent="0.3">
      <c r="D266" s="153"/>
      <c r="E266" s="120"/>
      <c r="F266" s="89"/>
      <c r="G266" s="89"/>
      <c r="H266" s="89"/>
      <c r="I266" s="89"/>
      <c r="J266" s="88"/>
      <c r="K266" s="93"/>
      <c r="L266" s="86" t="s">
        <v>611</v>
      </c>
      <c r="M266" s="73" t="s">
        <v>371</v>
      </c>
      <c r="N266" s="9"/>
      <c r="O266" s="9"/>
      <c r="P266" s="5"/>
      <c r="Q266" s="5"/>
      <c r="R266" s="18">
        <f t="shared" si="125"/>
        <v>0</v>
      </c>
      <c r="S266" s="9"/>
      <c r="T266" s="9"/>
      <c r="U266" s="9"/>
      <c r="V266" s="9"/>
      <c r="W266" s="9"/>
      <c r="X266" s="9"/>
      <c r="Y266" s="9"/>
      <c r="Z266" s="9"/>
      <c r="AA266" s="9"/>
      <c r="AB266" s="9"/>
      <c r="AC266" s="9"/>
      <c r="AD266" s="29">
        <f t="shared" si="126"/>
        <v>0</v>
      </c>
      <c r="AE266" s="18">
        <f t="shared" si="127"/>
        <v>0</v>
      </c>
      <c r="AF266" s="9"/>
      <c r="AG266" s="9"/>
      <c r="AH266" s="9"/>
      <c r="AI266" s="9"/>
      <c r="AJ266" s="9"/>
      <c r="AK266" s="9"/>
      <c r="AL266" s="18">
        <f t="shared" si="128"/>
        <v>0</v>
      </c>
      <c r="AM266" s="9"/>
      <c r="AN266" s="9"/>
      <c r="AO266" s="9"/>
      <c r="AP266" s="9"/>
      <c r="AQ266" s="18">
        <f t="shared" si="129"/>
        <v>0</v>
      </c>
      <c r="AR266" s="18">
        <f t="shared" si="130"/>
        <v>0</v>
      </c>
      <c r="AS266" s="18">
        <f t="shared" si="131"/>
        <v>0</v>
      </c>
      <c r="AT266" s="10"/>
      <c r="AU266" s="9"/>
      <c r="AV266" s="9"/>
      <c r="AW266" s="9"/>
      <c r="AX266" s="9"/>
      <c r="AY266" s="9"/>
      <c r="AZ266" s="9"/>
      <c r="BA266" s="9"/>
      <c r="BB266" s="69"/>
      <c r="BC266" s="69"/>
      <c r="BD266" s="69"/>
      <c r="BE266" s="69"/>
      <c r="BF266" s="69"/>
      <c r="BG266" s="18">
        <f t="shared" si="132"/>
        <v>0</v>
      </c>
      <c r="BH266" s="30">
        <f t="shared" si="133"/>
        <v>0</v>
      </c>
      <c r="BI266" s="23"/>
      <c r="BJ266" s="5"/>
      <c r="BK266" s="24"/>
      <c r="BL266" s="5"/>
      <c r="BM266" s="24"/>
      <c r="BN266" s="24"/>
    </row>
    <row r="267" spans="4:66" ht="12" customHeight="1" x14ac:dyDescent="0.3">
      <c r="D267" s="153"/>
      <c r="E267" s="120"/>
      <c r="F267" s="89"/>
      <c r="G267" s="89"/>
      <c r="H267" s="89"/>
      <c r="I267" s="89"/>
      <c r="J267" s="88"/>
      <c r="K267" s="93"/>
      <c r="L267" s="86" t="s">
        <v>612</v>
      </c>
      <c r="M267" s="73" t="s">
        <v>372</v>
      </c>
      <c r="N267" s="9"/>
      <c r="O267" s="9"/>
      <c r="P267" s="5"/>
      <c r="Q267" s="5"/>
      <c r="R267" s="18">
        <f t="shared" si="125"/>
        <v>0</v>
      </c>
      <c r="S267" s="9"/>
      <c r="T267" s="9"/>
      <c r="U267" s="9"/>
      <c r="V267" s="9"/>
      <c r="W267" s="9"/>
      <c r="X267" s="9"/>
      <c r="Y267" s="9"/>
      <c r="Z267" s="9"/>
      <c r="AA267" s="9"/>
      <c r="AB267" s="9"/>
      <c r="AC267" s="9"/>
      <c r="AD267" s="29">
        <f t="shared" si="126"/>
        <v>0</v>
      </c>
      <c r="AE267" s="18">
        <f t="shared" si="127"/>
        <v>0</v>
      </c>
      <c r="AF267" s="9"/>
      <c r="AG267" s="9"/>
      <c r="AH267" s="9"/>
      <c r="AI267" s="9"/>
      <c r="AJ267" s="9"/>
      <c r="AK267" s="9"/>
      <c r="AL267" s="18">
        <f t="shared" si="128"/>
        <v>0</v>
      </c>
      <c r="AM267" s="9"/>
      <c r="AN267" s="9"/>
      <c r="AO267" s="9"/>
      <c r="AP267" s="9"/>
      <c r="AQ267" s="18">
        <f t="shared" si="129"/>
        <v>0</v>
      </c>
      <c r="AR267" s="18">
        <f t="shared" si="130"/>
        <v>0</v>
      </c>
      <c r="AS267" s="18">
        <f t="shared" si="131"/>
        <v>0</v>
      </c>
      <c r="AT267" s="10"/>
      <c r="AU267" s="9"/>
      <c r="AV267" s="9"/>
      <c r="AW267" s="9"/>
      <c r="AX267" s="9"/>
      <c r="AY267" s="9"/>
      <c r="AZ267" s="9"/>
      <c r="BA267" s="9"/>
      <c r="BB267" s="69"/>
      <c r="BC267" s="69"/>
      <c r="BD267" s="69"/>
      <c r="BE267" s="69"/>
      <c r="BF267" s="69"/>
      <c r="BG267" s="18">
        <f t="shared" si="132"/>
        <v>0</v>
      </c>
      <c r="BH267" s="30">
        <f t="shared" si="133"/>
        <v>0</v>
      </c>
      <c r="BI267" s="23"/>
      <c r="BJ267" s="5"/>
      <c r="BK267" s="24"/>
      <c r="BL267" s="5"/>
      <c r="BM267" s="24"/>
      <c r="BN267" s="24"/>
    </row>
    <row r="268" spans="4:66" ht="12" customHeight="1" x14ac:dyDescent="0.3">
      <c r="D268" s="153"/>
      <c r="E268" s="120"/>
      <c r="F268" s="89"/>
      <c r="G268" s="89"/>
      <c r="H268" s="89"/>
      <c r="I268" s="89"/>
      <c r="J268" s="88"/>
      <c r="K268" s="93"/>
      <c r="L268" s="86" t="s">
        <v>613</v>
      </c>
      <c r="M268" s="73" t="s">
        <v>373</v>
      </c>
      <c r="N268" s="9"/>
      <c r="O268" s="9"/>
      <c r="P268" s="5"/>
      <c r="Q268" s="5"/>
      <c r="R268" s="18">
        <f t="shared" si="125"/>
        <v>0</v>
      </c>
      <c r="S268" s="9"/>
      <c r="T268" s="9"/>
      <c r="U268" s="9"/>
      <c r="V268" s="9"/>
      <c r="W268" s="9"/>
      <c r="X268" s="9"/>
      <c r="Y268" s="9"/>
      <c r="Z268" s="9"/>
      <c r="AA268" s="9"/>
      <c r="AB268" s="9"/>
      <c r="AC268" s="9"/>
      <c r="AD268" s="29">
        <f t="shared" si="126"/>
        <v>0</v>
      </c>
      <c r="AE268" s="18">
        <f t="shared" si="127"/>
        <v>0</v>
      </c>
      <c r="AF268" s="9"/>
      <c r="AG268" s="9"/>
      <c r="AH268" s="9"/>
      <c r="AI268" s="9"/>
      <c r="AJ268" s="9"/>
      <c r="AK268" s="9"/>
      <c r="AL268" s="18">
        <f t="shared" si="128"/>
        <v>0</v>
      </c>
      <c r="AM268" s="9"/>
      <c r="AN268" s="9"/>
      <c r="AO268" s="9"/>
      <c r="AP268" s="9"/>
      <c r="AQ268" s="18">
        <f t="shared" si="129"/>
        <v>0</v>
      </c>
      <c r="AR268" s="18">
        <f t="shared" si="130"/>
        <v>0</v>
      </c>
      <c r="AS268" s="18">
        <f t="shared" si="131"/>
        <v>0</v>
      </c>
      <c r="AT268" s="10"/>
      <c r="AU268" s="9"/>
      <c r="AV268" s="9"/>
      <c r="AW268" s="9"/>
      <c r="AX268" s="9"/>
      <c r="AY268" s="9"/>
      <c r="AZ268" s="9"/>
      <c r="BA268" s="9"/>
      <c r="BB268" s="69"/>
      <c r="BC268" s="69"/>
      <c r="BD268" s="69"/>
      <c r="BE268" s="69"/>
      <c r="BF268" s="69"/>
      <c r="BG268" s="18">
        <f t="shared" si="132"/>
        <v>0</v>
      </c>
      <c r="BH268" s="30">
        <f t="shared" si="133"/>
        <v>0</v>
      </c>
      <c r="BI268" s="23"/>
      <c r="BJ268" s="5"/>
      <c r="BK268" s="24"/>
      <c r="BL268" s="5"/>
      <c r="BM268" s="24"/>
      <c r="BN268" s="24"/>
    </row>
    <row r="269" spans="4:66" ht="12" customHeight="1" x14ac:dyDescent="0.3">
      <c r="D269" s="153"/>
      <c r="E269" s="120"/>
      <c r="F269" s="89"/>
      <c r="G269" s="89"/>
      <c r="H269" s="89"/>
      <c r="I269" s="89"/>
      <c r="J269" s="88"/>
      <c r="K269" s="93"/>
      <c r="L269" s="86" t="s">
        <v>608</v>
      </c>
      <c r="M269" s="73" t="s">
        <v>374</v>
      </c>
      <c r="N269" s="9"/>
      <c r="O269" s="9"/>
      <c r="P269" s="5"/>
      <c r="Q269" s="5"/>
      <c r="R269" s="18">
        <f t="shared" si="125"/>
        <v>0</v>
      </c>
      <c r="S269" s="9"/>
      <c r="T269" s="9"/>
      <c r="U269" s="9"/>
      <c r="V269" s="9"/>
      <c r="W269" s="9"/>
      <c r="X269" s="9"/>
      <c r="Y269" s="9"/>
      <c r="Z269" s="9"/>
      <c r="AA269" s="9"/>
      <c r="AB269" s="9"/>
      <c r="AC269" s="9"/>
      <c r="AD269" s="29">
        <f t="shared" si="126"/>
        <v>0</v>
      </c>
      <c r="AE269" s="18">
        <f t="shared" si="127"/>
        <v>0</v>
      </c>
      <c r="AF269" s="9"/>
      <c r="AG269" s="9"/>
      <c r="AH269" s="9"/>
      <c r="AI269" s="9"/>
      <c r="AJ269" s="9"/>
      <c r="AK269" s="9"/>
      <c r="AL269" s="18">
        <f t="shared" si="128"/>
        <v>0</v>
      </c>
      <c r="AM269" s="9"/>
      <c r="AN269" s="9"/>
      <c r="AO269" s="9"/>
      <c r="AP269" s="9"/>
      <c r="AQ269" s="18">
        <f t="shared" si="129"/>
        <v>0</v>
      </c>
      <c r="AR269" s="18">
        <f t="shared" si="130"/>
        <v>0</v>
      </c>
      <c r="AS269" s="18">
        <f t="shared" si="131"/>
        <v>0</v>
      </c>
      <c r="AT269" s="10"/>
      <c r="AU269" s="9"/>
      <c r="AV269" s="9"/>
      <c r="AW269" s="9"/>
      <c r="AX269" s="9"/>
      <c r="AY269" s="9"/>
      <c r="AZ269" s="9"/>
      <c r="BA269" s="9"/>
      <c r="BB269" s="69"/>
      <c r="BC269" s="69"/>
      <c r="BD269" s="69"/>
      <c r="BE269" s="69"/>
      <c r="BF269" s="69"/>
      <c r="BG269" s="18">
        <f t="shared" si="132"/>
        <v>0</v>
      </c>
      <c r="BH269" s="30">
        <f t="shared" si="133"/>
        <v>0</v>
      </c>
      <c r="BI269" s="23"/>
      <c r="BJ269" s="5"/>
      <c r="BK269" s="24"/>
      <c r="BL269" s="5"/>
      <c r="BM269" s="24"/>
      <c r="BN269" s="24"/>
    </row>
    <row r="270" spans="4:66" ht="12" customHeight="1" x14ac:dyDescent="0.3">
      <c r="D270" s="153"/>
      <c r="E270" s="120"/>
      <c r="F270" s="89"/>
      <c r="G270" s="89"/>
      <c r="H270" s="89"/>
      <c r="I270" s="89"/>
      <c r="J270" s="88"/>
      <c r="K270" s="94"/>
      <c r="L270" s="85" t="s">
        <v>581</v>
      </c>
      <c r="M270" s="73" t="s">
        <v>263</v>
      </c>
      <c r="N270" s="18">
        <f>N265++N266+N267+N268+N269</f>
        <v>0</v>
      </c>
      <c r="O270" s="18">
        <f>O265++O266+O267+O268+O269</f>
        <v>0</v>
      </c>
      <c r="P270" s="5"/>
      <c r="Q270" s="5"/>
      <c r="R270" s="18">
        <f>R265++R266+R267+R268+R269</f>
        <v>0</v>
      </c>
      <c r="S270" s="18">
        <f t="shared" ref="S270:BH270" si="134">S265++S266+S267+S268+S269</f>
        <v>0</v>
      </c>
      <c r="T270" s="18">
        <f t="shared" si="134"/>
        <v>0</v>
      </c>
      <c r="U270" s="18">
        <f t="shared" si="134"/>
        <v>0</v>
      </c>
      <c r="V270" s="18">
        <f t="shared" si="134"/>
        <v>0</v>
      </c>
      <c r="W270" s="18">
        <f t="shared" si="134"/>
        <v>0</v>
      </c>
      <c r="X270" s="18">
        <f t="shared" si="134"/>
        <v>0</v>
      </c>
      <c r="Y270" s="18">
        <f t="shared" si="134"/>
        <v>0</v>
      </c>
      <c r="Z270" s="18">
        <f t="shared" si="134"/>
        <v>0</v>
      </c>
      <c r="AA270" s="18">
        <f t="shared" si="134"/>
        <v>0</v>
      </c>
      <c r="AB270" s="18">
        <f t="shared" si="134"/>
        <v>0</v>
      </c>
      <c r="AC270" s="18">
        <f t="shared" si="134"/>
        <v>0</v>
      </c>
      <c r="AD270" s="18">
        <f t="shared" si="134"/>
        <v>0</v>
      </c>
      <c r="AE270" s="18">
        <f t="shared" si="134"/>
        <v>0</v>
      </c>
      <c r="AF270" s="18">
        <f t="shared" si="134"/>
        <v>0</v>
      </c>
      <c r="AG270" s="18">
        <f t="shared" si="134"/>
        <v>0</v>
      </c>
      <c r="AH270" s="18">
        <f t="shared" si="134"/>
        <v>0</v>
      </c>
      <c r="AI270" s="18">
        <f t="shared" si="134"/>
        <v>0</v>
      </c>
      <c r="AJ270" s="18">
        <f t="shared" si="134"/>
        <v>0</v>
      </c>
      <c r="AK270" s="18">
        <f t="shared" si="134"/>
        <v>0</v>
      </c>
      <c r="AL270" s="18">
        <f t="shared" si="134"/>
        <v>0</v>
      </c>
      <c r="AM270" s="18">
        <f t="shared" si="134"/>
        <v>0</v>
      </c>
      <c r="AN270" s="18">
        <f t="shared" si="134"/>
        <v>0</v>
      </c>
      <c r="AO270" s="18">
        <f t="shared" si="134"/>
        <v>0</v>
      </c>
      <c r="AP270" s="18">
        <f t="shared" si="134"/>
        <v>0</v>
      </c>
      <c r="AQ270" s="18">
        <f t="shared" si="134"/>
        <v>0</v>
      </c>
      <c r="AR270" s="18">
        <f t="shared" si="134"/>
        <v>0</v>
      </c>
      <c r="AS270" s="18">
        <f t="shared" si="134"/>
        <v>0</v>
      </c>
      <c r="AT270" s="18">
        <f t="shared" si="134"/>
        <v>0</v>
      </c>
      <c r="AU270" s="18">
        <f t="shared" si="134"/>
        <v>0</v>
      </c>
      <c r="AV270" s="18">
        <f t="shared" si="134"/>
        <v>0</v>
      </c>
      <c r="AW270" s="18">
        <f t="shared" si="134"/>
        <v>0</v>
      </c>
      <c r="AX270" s="18">
        <f t="shared" si="134"/>
        <v>0</v>
      </c>
      <c r="AY270" s="18">
        <f t="shared" si="134"/>
        <v>0</v>
      </c>
      <c r="AZ270" s="18">
        <f t="shared" si="134"/>
        <v>0</v>
      </c>
      <c r="BA270" s="18">
        <f t="shared" si="134"/>
        <v>0</v>
      </c>
      <c r="BB270" s="18">
        <f t="shared" si="134"/>
        <v>0</v>
      </c>
      <c r="BC270" s="18">
        <f t="shared" si="134"/>
        <v>0</v>
      </c>
      <c r="BD270" s="18">
        <f t="shared" si="134"/>
        <v>0</v>
      </c>
      <c r="BE270" s="18">
        <f t="shared" si="134"/>
        <v>0</v>
      </c>
      <c r="BF270" s="18">
        <f t="shared" si="134"/>
        <v>0</v>
      </c>
      <c r="BG270" s="18">
        <f t="shared" si="134"/>
        <v>0</v>
      </c>
      <c r="BH270" s="18">
        <f t="shared" si="134"/>
        <v>0</v>
      </c>
      <c r="BI270" s="23"/>
      <c r="BJ270" s="5"/>
      <c r="BK270" s="24"/>
      <c r="BL270" s="5"/>
      <c r="BM270" s="24"/>
      <c r="BN270" s="24"/>
    </row>
    <row r="271" spans="4:66" ht="12" customHeight="1" x14ac:dyDescent="0.3">
      <c r="D271" s="153"/>
      <c r="E271" s="120"/>
      <c r="F271" s="99" t="s">
        <v>617</v>
      </c>
      <c r="G271" s="99"/>
      <c r="H271" s="99"/>
      <c r="I271" s="99"/>
      <c r="J271" s="99"/>
      <c r="K271" s="90" t="s">
        <v>618</v>
      </c>
      <c r="L271" s="85" t="s">
        <v>581</v>
      </c>
      <c r="M271" s="73" t="s">
        <v>264</v>
      </c>
      <c r="N271" s="5"/>
      <c r="O271" s="5"/>
      <c r="P271" s="5"/>
      <c r="Q271" s="5"/>
      <c r="R271" s="18">
        <f t="shared" si="125"/>
        <v>0</v>
      </c>
      <c r="S271" s="21"/>
      <c r="T271" s="21"/>
      <c r="U271" s="21"/>
      <c r="V271" s="21"/>
      <c r="W271" s="21"/>
      <c r="X271" s="21"/>
      <c r="Y271" s="21"/>
      <c r="Z271" s="21"/>
      <c r="AA271" s="21"/>
      <c r="AB271" s="21"/>
      <c r="AC271" s="21"/>
      <c r="AD271" s="29">
        <f t="shared" si="126"/>
        <v>0</v>
      </c>
      <c r="AE271" s="18">
        <f t="shared" si="127"/>
        <v>0</v>
      </c>
      <c r="AF271" s="9"/>
      <c r="AG271" s="9"/>
      <c r="AH271" s="9"/>
      <c r="AI271" s="9"/>
      <c r="AJ271" s="9"/>
      <c r="AK271" s="9"/>
      <c r="AL271" s="18">
        <f t="shared" si="128"/>
        <v>0</v>
      </c>
      <c r="AM271" s="9"/>
      <c r="AN271" s="9"/>
      <c r="AO271" s="9"/>
      <c r="AP271" s="9"/>
      <c r="AQ271" s="18">
        <f t="shared" si="129"/>
        <v>0</v>
      </c>
      <c r="AR271" s="18">
        <f t="shared" si="130"/>
        <v>0</v>
      </c>
      <c r="AS271" s="18">
        <f t="shared" si="131"/>
        <v>0</v>
      </c>
      <c r="AT271" s="10"/>
      <c r="AU271" s="9"/>
      <c r="AV271" s="9"/>
      <c r="AW271" s="9"/>
      <c r="AX271" s="9"/>
      <c r="AY271" s="9"/>
      <c r="AZ271" s="9"/>
      <c r="BA271" s="9"/>
      <c r="BB271" s="69"/>
      <c r="BC271" s="69"/>
      <c r="BD271" s="69"/>
      <c r="BE271" s="69"/>
      <c r="BF271" s="69"/>
      <c r="BG271" s="18">
        <f t="shared" si="132"/>
        <v>0</v>
      </c>
      <c r="BH271" s="30">
        <f t="shared" si="133"/>
        <v>0</v>
      </c>
      <c r="BI271" s="23"/>
      <c r="BJ271" s="5"/>
      <c r="BK271" s="24"/>
      <c r="BL271" s="5"/>
      <c r="BM271" s="24"/>
      <c r="BN271" s="24"/>
    </row>
    <row r="272" spans="4:66" ht="12" customHeight="1" x14ac:dyDescent="0.3">
      <c r="D272" s="153"/>
      <c r="E272" s="120"/>
      <c r="F272" s="99"/>
      <c r="G272" s="99"/>
      <c r="H272" s="99"/>
      <c r="I272" s="99"/>
      <c r="J272" s="99"/>
      <c r="K272" s="90"/>
      <c r="L272" s="85" t="s">
        <v>582</v>
      </c>
      <c r="M272" s="73" t="s">
        <v>265</v>
      </c>
      <c r="N272" s="9"/>
      <c r="O272" s="9"/>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30">
        <f>N272+O272+P272+Q272</f>
        <v>0</v>
      </c>
      <c r="BI272" s="23"/>
      <c r="BJ272" s="5"/>
      <c r="BK272" s="24"/>
      <c r="BL272" s="5"/>
      <c r="BM272" s="24"/>
      <c r="BN272" s="24"/>
    </row>
    <row r="273" spans="4:66" ht="12" customHeight="1" x14ac:dyDescent="0.3">
      <c r="D273" s="153"/>
      <c r="E273" s="120"/>
      <c r="F273" s="99"/>
      <c r="G273" s="99"/>
      <c r="H273" s="99"/>
      <c r="I273" s="99"/>
      <c r="J273" s="99"/>
      <c r="K273" s="90" t="s">
        <v>619</v>
      </c>
      <c r="L273" s="85" t="s">
        <v>581</v>
      </c>
      <c r="M273" s="73" t="s">
        <v>266</v>
      </c>
      <c r="N273" s="5"/>
      <c r="O273" s="5"/>
      <c r="P273" s="5"/>
      <c r="Q273" s="5"/>
      <c r="R273" s="18">
        <f>S273+U273+Z273</f>
        <v>0</v>
      </c>
      <c r="S273" s="21"/>
      <c r="T273" s="21"/>
      <c r="U273" s="21"/>
      <c r="V273" s="21"/>
      <c r="W273" s="21"/>
      <c r="X273" s="21"/>
      <c r="Y273" s="21"/>
      <c r="Z273" s="21"/>
      <c r="AA273" s="21"/>
      <c r="AB273" s="21"/>
      <c r="AC273" s="21"/>
      <c r="AD273" s="29">
        <f>O273+P273+Q273+R273+AC273</f>
        <v>0</v>
      </c>
      <c r="AE273" s="18">
        <f>AF273+AG273</f>
        <v>0</v>
      </c>
      <c r="AF273" s="9"/>
      <c r="AG273" s="9"/>
      <c r="AH273" s="9"/>
      <c r="AI273" s="9"/>
      <c r="AJ273" s="9"/>
      <c r="AK273" s="9"/>
      <c r="AL273" s="18">
        <f>AE273+AI273+AJ273+AK273</f>
        <v>0</v>
      </c>
      <c r="AM273" s="9"/>
      <c r="AN273" s="9"/>
      <c r="AO273" s="9"/>
      <c r="AP273" s="9"/>
      <c r="AQ273" s="18">
        <f>AM273+AN273+AO273+AP273</f>
        <v>0</v>
      </c>
      <c r="AR273" s="18">
        <f>AD273+AL273+AQ273</f>
        <v>0</v>
      </c>
      <c r="AS273" s="18">
        <f>AT273+AU273+AV273+AW273+AZ273+BA273</f>
        <v>0</v>
      </c>
      <c r="AT273" s="10"/>
      <c r="AU273" s="9"/>
      <c r="AV273" s="9"/>
      <c r="AW273" s="9"/>
      <c r="AX273" s="9"/>
      <c r="AY273" s="9"/>
      <c r="AZ273" s="9"/>
      <c r="BA273" s="9"/>
      <c r="BB273" s="69"/>
      <c r="BC273" s="69"/>
      <c r="BD273" s="69"/>
      <c r="BE273" s="69"/>
      <c r="BF273" s="69"/>
      <c r="BG273" s="18">
        <f>AS273+BB273+BC273+BD273+BE273+BF273</f>
        <v>0</v>
      </c>
      <c r="BH273" s="30">
        <f>N273+AR273+BG273</f>
        <v>0</v>
      </c>
      <c r="BI273" s="23"/>
      <c r="BJ273" s="5"/>
      <c r="BK273" s="24"/>
      <c r="BL273" s="5"/>
      <c r="BM273" s="24"/>
      <c r="BN273" s="24"/>
    </row>
    <row r="274" spans="4:66" ht="12" customHeight="1" x14ac:dyDescent="0.3">
      <c r="D274" s="153"/>
      <c r="E274" s="120"/>
      <c r="F274" s="99"/>
      <c r="G274" s="99"/>
      <c r="H274" s="99"/>
      <c r="I274" s="99"/>
      <c r="J274" s="99"/>
      <c r="K274" s="90"/>
      <c r="L274" s="85" t="s">
        <v>582</v>
      </c>
      <c r="M274" s="73" t="s">
        <v>267</v>
      </c>
      <c r="N274" s="9"/>
      <c r="O274" s="9"/>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30">
        <f>N274+O274+P274+Q274</f>
        <v>0</v>
      </c>
      <c r="BI274" s="23"/>
      <c r="BJ274" s="5"/>
      <c r="BK274" s="24"/>
      <c r="BL274" s="5"/>
      <c r="BM274" s="24"/>
      <c r="BN274" s="24"/>
    </row>
    <row r="275" spans="4:66" ht="12" customHeight="1" x14ac:dyDescent="0.3">
      <c r="D275" s="153"/>
      <c r="E275" s="120"/>
      <c r="F275" s="99"/>
      <c r="G275" s="99"/>
      <c r="H275" s="99"/>
      <c r="I275" s="99"/>
      <c r="J275" s="99"/>
      <c r="K275" s="90" t="s">
        <v>511</v>
      </c>
      <c r="L275" s="85" t="s">
        <v>581</v>
      </c>
      <c r="M275" s="73" t="s">
        <v>268</v>
      </c>
      <c r="N275" s="5"/>
      <c r="O275" s="5"/>
      <c r="P275" s="5"/>
      <c r="Q275" s="5"/>
      <c r="R275" s="18">
        <f>S275+U275+Z275</f>
        <v>0</v>
      </c>
      <c r="S275" s="9"/>
      <c r="T275" s="9"/>
      <c r="U275" s="9"/>
      <c r="V275" s="9"/>
      <c r="W275" s="9"/>
      <c r="X275" s="9"/>
      <c r="Y275" s="9"/>
      <c r="Z275" s="9"/>
      <c r="AA275" s="9"/>
      <c r="AB275" s="9"/>
      <c r="AC275" s="9"/>
      <c r="AD275" s="29">
        <f>O275+P275+Q275+R275+AC275</f>
        <v>0</v>
      </c>
      <c r="AE275" s="18">
        <f>AF275+AG275</f>
        <v>0</v>
      </c>
      <c r="AF275" s="9"/>
      <c r="AG275" s="9"/>
      <c r="AH275" s="9"/>
      <c r="AI275" s="9"/>
      <c r="AJ275" s="9"/>
      <c r="AK275" s="9"/>
      <c r="AL275" s="18">
        <f>AE275+AI275+AJ275+AK275</f>
        <v>0</v>
      </c>
      <c r="AM275" s="9"/>
      <c r="AN275" s="9"/>
      <c r="AO275" s="9"/>
      <c r="AP275" s="9"/>
      <c r="AQ275" s="18">
        <f>AM275+AN275+AO275+AP275</f>
        <v>0</v>
      </c>
      <c r="AR275" s="18">
        <f>AD275+AL275+AQ275</f>
        <v>0</v>
      </c>
      <c r="AS275" s="18">
        <f>AT275+AU275+AV275+AW275+AZ275+BA275</f>
        <v>0</v>
      </c>
      <c r="AT275" s="10"/>
      <c r="AU275" s="9"/>
      <c r="AV275" s="9"/>
      <c r="AW275" s="9"/>
      <c r="AX275" s="9"/>
      <c r="AY275" s="9"/>
      <c r="AZ275" s="9"/>
      <c r="BA275" s="9"/>
      <c r="BB275" s="69"/>
      <c r="BC275" s="69"/>
      <c r="BD275" s="69"/>
      <c r="BE275" s="69"/>
      <c r="BF275" s="69"/>
      <c r="BG275" s="18">
        <f>AS275+BB275+BC275+BD275+BE275+BF275</f>
        <v>0</v>
      </c>
      <c r="BH275" s="30">
        <f>N275+AR275+BG275</f>
        <v>0</v>
      </c>
      <c r="BI275" s="23"/>
      <c r="BJ275" s="5"/>
      <c r="BK275" s="24"/>
      <c r="BL275" s="5"/>
      <c r="BM275" s="24"/>
      <c r="BN275" s="24"/>
    </row>
    <row r="276" spans="4:66" ht="12" customHeight="1" x14ac:dyDescent="0.3">
      <c r="D276" s="153"/>
      <c r="E276" s="120"/>
      <c r="F276" s="99"/>
      <c r="G276" s="99"/>
      <c r="H276" s="99"/>
      <c r="I276" s="99"/>
      <c r="J276" s="99"/>
      <c r="K276" s="90"/>
      <c r="L276" s="85" t="s">
        <v>582</v>
      </c>
      <c r="M276" s="73" t="s">
        <v>269</v>
      </c>
      <c r="N276" s="5"/>
      <c r="O276" s="5"/>
      <c r="P276" s="5"/>
      <c r="Q276" s="5"/>
      <c r="R276" s="18">
        <f>S276+U276+Z276</f>
        <v>0</v>
      </c>
      <c r="S276" s="9"/>
      <c r="T276" s="9"/>
      <c r="U276" s="9"/>
      <c r="V276" s="9"/>
      <c r="W276" s="9"/>
      <c r="X276" s="9"/>
      <c r="Y276" s="9"/>
      <c r="Z276" s="9"/>
      <c r="AA276" s="9"/>
      <c r="AB276" s="9"/>
      <c r="AC276" s="9"/>
      <c r="AD276" s="29">
        <f>O276+P276+Q276+R276+AC276</f>
        <v>0</v>
      </c>
      <c r="AE276" s="18">
        <f>AF276+AG276</f>
        <v>0</v>
      </c>
      <c r="AF276" s="9"/>
      <c r="AG276" s="9"/>
      <c r="AH276" s="9"/>
      <c r="AI276" s="9"/>
      <c r="AJ276" s="9"/>
      <c r="AK276" s="9"/>
      <c r="AL276" s="18">
        <f>AE276+AI276+AJ276+AK276</f>
        <v>0</v>
      </c>
      <c r="AM276" s="9"/>
      <c r="AN276" s="9"/>
      <c r="AO276" s="9"/>
      <c r="AP276" s="9"/>
      <c r="AQ276" s="18">
        <f>AM276+AN276+AO276+AP276</f>
        <v>0</v>
      </c>
      <c r="AR276" s="18">
        <f>AD276+AL276+AQ276</f>
        <v>0</v>
      </c>
      <c r="AS276" s="18">
        <f>AT276+AU276+AV276+AW276+AZ276+BA276</f>
        <v>0</v>
      </c>
      <c r="AT276" s="10"/>
      <c r="AU276" s="9"/>
      <c r="AV276" s="9"/>
      <c r="AW276" s="9"/>
      <c r="AX276" s="9"/>
      <c r="AY276" s="9"/>
      <c r="AZ276" s="9"/>
      <c r="BA276" s="9"/>
      <c r="BB276" s="69"/>
      <c r="BC276" s="69"/>
      <c r="BD276" s="69"/>
      <c r="BE276" s="69"/>
      <c r="BF276" s="69"/>
      <c r="BG276" s="18">
        <f>AS276+BB276+BC276+BD276+BE276+BF276</f>
        <v>0</v>
      </c>
      <c r="BH276" s="30">
        <f>N276+AR276+BG276</f>
        <v>0</v>
      </c>
      <c r="BI276" s="23"/>
      <c r="BJ276" s="5"/>
      <c r="BK276" s="24"/>
      <c r="BL276" s="5"/>
      <c r="BM276" s="24"/>
      <c r="BN276" s="24"/>
    </row>
    <row r="277" spans="4:66" ht="12" customHeight="1" x14ac:dyDescent="0.3">
      <c r="D277" s="153"/>
      <c r="E277" s="120"/>
      <c r="F277" s="99"/>
      <c r="G277" s="99"/>
      <c r="H277" s="99"/>
      <c r="I277" s="99"/>
      <c r="J277" s="99"/>
      <c r="K277" s="85" t="s">
        <v>620</v>
      </c>
      <c r="L277" s="85" t="s">
        <v>581</v>
      </c>
      <c r="M277" s="73" t="s">
        <v>270</v>
      </c>
      <c r="N277" s="21"/>
      <c r="O277" s="21"/>
      <c r="P277" s="5"/>
      <c r="Q277" s="5"/>
      <c r="R277" s="18">
        <f>S277+U277+Z277</f>
        <v>0</v>
      </c>
      <c r="S277" s="9"/>
      <c r="T277" s="9"/>
      <c r="U277" s="9"/>
      <c r="V277" s="9"/>
      <c r="W277" s="9"/>
      <c r="X277" s="9"/>
      <c r="Y277" s="9"/>
      <c r="Z277" s="9"/>
      <c r="AA277" s="9"/>
      <c r="AB277" s="9"/>
      <c r="AC277" s="9"/>
      <c r="AD277" s="29">
        <f>O277+P277+Q277+R277+AC277</f>
        <v>0</v>
      </c>
      <c r="AE277" s="18">
        <f>AF277+AG277</f>
        <v>0</v>
      </c>
      <c r="AF277" s="9"/>
      <c r="AG277" s="9"/>
      <c r="AH277" s="9"/>
      <c r="AI277" s="9"/>
      <c r="AJ277" s="9"/>
      <c r="AK277" s="9"/>
      <c r="AL277" s="18">
        <f>AE277+AI277+AJ277+AK277</f>
        <v>0</v>
      </c>
      <c r="AM277" s="9"/>
      <c r="AN277" s="9"/>
      <c r="AO277" s="9"/>
      <c r="AP277" s="9"/>
      <c r="AQ277" s="18">
        <f>AM277+AN277+AO277+AP277</f>
        <v>0</v>
      </c>
      <c r="AR277" s="18">
        <f>AD277+AL277+AQ277</f>
        <v>0</v>
      </c>
      <c r="AS277" s="18">
        <f>AT277+AU277+AV277+AW277+AZ277+BA277</f>
        <v>0</v>
      </c>
      <c r="AT277" s="10"/>
      <c r="AU277" s="9"/>
      <c r="AV277" s="9"/>
      <c r="AW277" s="9"/>
      <c r="AX277" s="9"/>
      <c r="AY277" s="9"/>
      <c r="AZ277" s="9"/>
      <c r="BA277" s="9"/>
      <c r="BB277" s="69"/>
      <c r="BC277" s="69"/>
      <c r="BD277" s="69"/>
      <c r="BE277" s="69"/>
      <c r="BF277" s="69"/>
      <c r="BG277" s="18">
        <f>AS277+BB277+BC277+BD277+BE277+BF277</f>
        <v>0</v>
      </c>
      <c r="BH277" s="30">
        <f>N277+AR277+BG277</f>
        <v>0</v>
      </c>
      <c r="BI277" s="23"/>
      <c r="BJ277" s="5"/>
      <c r="BK277" s="24"/>
      <c r="BL277" s="5"/>
      <c r="BM277" s="24"/>
      <c r="BN277" s="24"/>
    </row>
    <row r="278" spans="4:66" ht="12" customHeight="1" x14ac:dyDescent="0.3">
      <c r="D278" s="153"/>
      <c r="E278" s="120"/>
      <c r="F278" s="99"/>
      <c r="G278" s="99"/>
      <c r="H278" s="99"/>
      <c r="I278" s="99"/>
      <c r="J278" s="99"/>
      <c r="K278" s="85" t="s">
        <v>621</v>
      </c>
      <c r="L278" s="85" t="s">
        <v>581</v>
      </c>
      <c r="M278" s="73" t="s">
        <v>271</v>
      </c>
      <c r="N278" s="21"/>
      <c r="O278" s="21"/>
      <c r="P278" s="5"/>
      <c r="Q278" s="5"/>
      <c r="R278" s="18">
        <f>S278+U278+Z278</f>
        <v>0</v>
      </c>
      <c r="S278" s="9"/>
      <c r="T278" s="9"/>
      <c r="U278" s="9"/>
      <c r="V278" s="9"/>
      <c r="W278" s="9"/>
      <c r="X278" s="9"/>
      <c r="Y278" s="9"/>
      <c r="Z278" s="9"/>
      <c r="AA278" s="9"/>
      <c r="AB278" s="9"/>
      <c r="AC278" s="9"/>
      <c r="AD278" s="29">
        <f>O278+P278+Q278+R278+AC278</f>
        <v>0</v>
      </c>
      <c r="AE278" s="18">
        <f>AF278+AG278</f>
        <v>0</v>
      </c>
      <c r="AF278" s="9"/>
      <c r="AG278" s="9"/>
      <c r="AH278" s="9"/>
      <c r="AI278" s="9"/>
      <c r="AJ278" s="9"/>
      <c r="AK278" s="9"/>
      <c r="AL278" s="18">
        <f>AE278+AI278+AJ278+AK278</f>
        <v>0</v>
      </c>
      <c r="AM278" s="9"/>
      <c r="AN278" s="9"/>
      <c r="AO278" s="9"/>
      <c r="AP278" s="9"/>
      <c r="AQ278" s="18">
        <f>AM278+AN278+AO278+AP278</f>
        <v>0</v>
      </c>
      <c r="AR278" s="18">
        <f>AD278+AL278+AQ278</f>
        <v>0</v>
      </c>
      <c r="AS278" s="18">
        <f>AT278+AU278+AV278+AW278+AZ278+BA278</f>
        <v>0</v>
      </c>
      <c r="AT278" s="10"/>
      <c r="AU278" s="9"/>
      <c r="AV278" s="9"/>
      <c r="AW278" s="9"/>
      <c r="AX278" s="9"/>
      <c r="AY278" s="9"/>
      <c r="AZ278" s="9"/>
      <c r="BA278" s="9"/>
      <c r="BB278" s="69"/>
      <c r="BC278" s="69"/>
      <c r="BD278" s="69"/>
      <c r="BE278" s="69"/>
      <c r="BF278" s="69"/>
      <c r="BG278" s="18">
        <f>AS278+BB278+BC278+BD278+BE278+BF278</f>
        <v>0</v>
      </c>
      <c r="BH278" s="30">
        <f>N278+AR278+BG278</f>
        <v>0</v>
      </c>
      <c r="BI278" s="23"/>
      <c r="BJ278" s="5"/>
      <c r="BK278" s="24"/>
      <c r="BL278" s="5"/>
      <c r="BM278" s="24"/>
      <c r="BN278" s="24"/>
    </row>
    <row r="279" spans="4:66" ht="12" customHeight="1" x14ac:dyDescent="0.3">
      <c r="D279" s="153"/>
      <c r="E279" s="120"/>
      <c r="F279" s="102" t="s">
        <v>622</v>
      </c>
      <c r="G279" s="102"/>
      <c r="H279" s="102"/>
      <c r="I279" s="102"/>
      <c r="J279" s="91" t="s">
        <v>623</v>
      </c>
      <c r="K279" s="90" t="s">
        <v>618</v>
      </c>
      <c r="L279" s="85" t="s">
        <v>581</v>
      </c>
      <c r="M279" s="73" t="s">
        <v>272</v>
      </c>
      <c r="N279" s="5"/>
      <c r="O279" s="5"/>
      <c r="P279" s="5"/>
      <c r="Q279" s="5"/>
      <c r="R279" s="18">
        <f>S279+U279+Z279</f>
        <v>0</v>
      </c>
      <c r="S279" s="21"/>
      <c r="T279" s="21"/>
      <c r="U279" s="21"/>
      <c r="V279" s="21"/>
      <c r="W279" s="21"/>
      <c r="X279" s="21"/>
      <c r="Y279" s="21"/>
      <c r="Z279" s="21"/>
      <c r="AA279" s="21"/>
      <c r="AB279" s="21"/>
      <c r="AC279" s="21"/>
      <c r="AD279" s="29">
        <f>O279+P279+Q279+R279+AC279</f>
        <v>0</v>
      </c>
      <c r="AE279" s="18">
        <f>AF279+AG279</f>
        <v>0</v>
      </c>
      <c r="AF279" s="9"/>
      <c r="AG279" s="9"/>
      <c r="AH279" s="9"/>
      <c r="AI279" s="9"/>
      <c r="AJ279" s="9"/>
      <c r="AK279" s="9"/>
      <c r="AL279" s="18">
        <f>AE279+AI279+AJ279+AK279</f>
        <v>0</v>
      </c>
      <c r="AM279" s="9"/>
      <c r="AN279" s="9"/>
      <c r="AO279" s="9"/>
      <c r="AP279" s="9"/>
      <c r="AQ279" s="18">
        <f>AM279+AN279+AO279+AP279</f>
        <v>0</v>
      </c>
      <c r="AR279" s="18">
        <f>AD279+AL279+AQ279</f>
        <v>0</v>
      </c>
      <c r="AS279" s="18">
        <f>AT279+AU279+AV279+AW279+AZ279+BA279</f>
        <v>0</v>
      </c>
      <c r="AT279" s="10"/>
      <c r="AU279" s="9"/>
      <c r="AV279" s="9"/>
      <c r="AW279" s="9"/>
      <c r="AX279" s="9"/>
      <c r="AY279" s="9"/>
      <c r="AZ279" s="9"/>
      <c r="BA279" s="9"/>
      <c r="BB279" s="69"/>
      <c r="BC279" s="69"/>
      <c r="BD279" s="69"/>
      <c r="BE279" s="69"/>
      <c r="BF279" s="69"/>
      <c r="BG279" s="18">
        <f>AS279+BB279+BC279+BD279+BE279+BF279</f>
        <v>0</v>
      </c>
      <c r="BH279" s="30">
        <f>N279+AR279+BG279</f>
        <v>0</v>
      </c>
      <c r="BI279" s="23"/>
      <c r="BJ279" s="5"/>
      <c r="BK279" s="24"/>
      <c r="BL279" s="5"/>
      <c r="BM279" s="24"/>
      <c r="BN279" s="24"/>
    </row>
    <row r="280" spans="4:66" ht="12" customHeight="1" x14ac:dyDescent="0.3">
      <c r="D280" s="153"/>
      <c r="E280" s="120"/>
      <c r="F280" s="102"/>
      <c r="G280" s="102"/>
      <c r="H280" s="102"/>
      <c r="I280" s="102"/>
      <c r="J280" s="91"/>
      <c r="K280" s="90"/>
      <c r="L280" s="85" t="s">
        <v>582</v>
      </c>
      <c r="M280" s="73" t="s">
        <v>273</v>
      </c>
      <c r="N280" s="9"/>
      <c r="O280" s="9"/>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30">
        <f>N280+O280+P280+Q280</f>
        <v>0</v>
      </c>
      <c r="BI280" s="23"/>
      <c r="BJ280" s="5"/>
      <c r="BK280" s="24"/>
      <c r="BL280" s="5"/>
      <c r="BM280" s="24"/>
      <c r="BN280" s="24"/>
    </row>
    <row r="281" spans="4:66" ht="12" customHeight="1" x14ac:dyDescent="0.3">
      <c r="D281" s="153"/>
      <c r="E281" s="120"/>
      <c r="F281" s="102"/>
      <c r="G281" s="102"/>
      <c r="H281" s="102"/>
      <c r="I281" s="102"/>
      <c r="J281" s="91"/>
      <c r="K281" s="90" t="s">
        <v>619</v>
      </c>
      <c r="L281" s="85" t="s">
        <v>581</v>
      </c>
      <c r="M281" s="73" t="s">
        <v>274</v>
      </c>
      <c r="N281" s="5"/>
      <c r="O281" s="5"/>
      <c r="P281" s="5"/>
      <c r="Q281" s="5"/>
      <c r="R281" s="18">
        <f>S281+U281+Z281</f>
        <v>0</v>
      </c>
      <c r="S281" s="21"/>
      <c r="T281" s="21"/>
      <c r="U281" s="21"/>
      <c r="V281" s="21"/>
      <c r="W281" s="21"/>
      <c r="X281" s="21"/>
      <c r="Y281" s="21"/>
      <c r="Z281" s="21"/>
      <c r="AA281" s="21"/>
      <c r="AB281" s="21"/>
      <c r="AC281" s="21"/>
      <c r="AD281" s="29">
        <f>O281+P281+Q281+R281+AC281</f>
        <v>0</v>
      </c>
      <c r="AE281" s="18">
        <f>AF281+AG281</f>
        <v>0</v>
      </c>
      <c r="AF281" s="9"/>
      <c r="AG281" s="9"/>
      <c r="AH281" s="9"/>
      <c r="AI281" s="9"/>
      <c r="AJ281" s="9"/>
      <c r="AK281" s="9"/>
      <c r="AL281" s="18">
        <f>AE281+AI281+AJ281+AK281</f>
        <v>0</v>
      </c>
      <c r="AM281" s="9"/>
      <c r="AN281" s="9"/>
      <c r="AO281" s="9"/>
      <c r="AP281" s="9"/>
      <c r="AQ281" s="18">
        <f>AM281+AN281+AO281+AP281</f>
        <v>0</v>
      </c>
      <c r="AR281" s="18">
        <f>AD281+AL281+AQ281</f>
        <v>0</v>
      </c>
      <c r="AS281" s="18">
        <f>AT281+AU281+AV281+AW281+AZ281+BA281</f>
        <v>0</v>
      </c>
      <c r="AT281" s="10"/>
      <c r="AU281" s="9"/>
      <c r="AV281" s="9"/>
      <c r="AW281" s="9"/>
      <c r="AX281" s="9"/>
      <c r="AY281" s="9"/>
      <c r="AZ281" s="9"/>
      <c r="BA281" s="9"/>
      <c r="BB281" s="69"/>
      <c r="BC281" s="69"/>
      <c r="BD281" s="69"/>
      <c r="BE281" s="69"/>
      <c r="BF281" s="69"/>
      <c r="BG281" s="18">
        <f>AS281+BB281+BC281+BD281+BE281+BF281</f>
        <v>0</v>
      </c>
      <c r="BH281" s="30">
        <f>N281+AR281+BG281</f>
        <v>0</v>
      </c>
      <c r="BI281" s="23"/>
      <c r="BJ281" s="5"/>
      <c r="BK281" s="24"/>
      <c r="BL281" s="5"/>
      <c r="BM281" s="24"/>
      <c r="BN281" s="24"/>
    </row>
    <row r="282" spans="4:66" ht="12" customHeight="1" x14ac:dyDescent="0.3">
      <c r="D282" s="153"/>
      <c r="E282" s="120"/>
      <c r="F282" s="102"/>
      <c r="G282" s="102"/>
      <c r="H282" s="102"/>
      <c r="I282" s="102"/>
      <c r="J282" s="91"/>
      <c r="K282" s="90"/>
      <c r="L282" s="85" t="s">
        <v>582</v>
      </c>
      <c r="M282" s="73" t="s">
        <v>275</v>
      </c>
      <c r="N282" s="9"/>
      <c r="O282" s="9"/>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30">
        <f>N282+O282+P282+Q282</f>
        <v>0</v>
      </c>
      <c r="BI282" s="23"/>
      <c r="BJ282" s="5"/>
      <c r="BK282" s="24"/>
      <c r="BL282" s="5"/>
      <c r="BM282" s="24"/>
      <c r="BN282" s="24"/>
    </row>
    <row r="283" spans="4:66" ht="12" customHeight="1" x14ac:dyDescent="0.3">
      <c r="D283" s="153"/>
      <c r="E283" s="120"/>
      <c r="F283" s="102"/>
      <c r="G283" s="102"/>
      <c r="H283" s="102"/>
      <c r="I283" s="102"/>
      <c r="J283" s="91"/>
      <c r="K283" s="90" t="s">
        <v>511</v>
      </c>
      <c r="L283" s="85" t="s">
        <v>581</v>
      </c>
      <c r="M283" s="73" t="s">
        <v>276</v>
      </c>
      <c r="N283" s="5"/>
      <c r="O283" s="5"/>
      <c r="P283" s="5"/>
      <c r="Q283" s="5"/>
      <c r="R283" s="18">
        <f>S283+U283+Z283</f>
        <v>0</v>
      </c>
      <c r="S283" s="9"/>
      <c r="T283" s="9"/>
      <c r="U283" s="9"/>
      <c r="V283" s="9"/>
      <c r="W283" s="9"/>
      <c r="X283" s="9"/>
      <c r="Y283" s="9"/>
      <c r="Z283" s="9"/>
      <c r="AA283" s="9"/>
      <c r="AB283" s="9"/>
      <c r="AC283" s="9"/>
      <c r="AD283" s="29">
        <f>O283+P283+Q283+R283+AC283</f>
        <v>0</v>
      </c>
      <c r="AE283" s="18">
        <f>AF283+AG283</f>
        <v>0</v>
      </c>
      <c r="AF283" s="9"/>
      <c r="AG283" s="9"/>
      <c r="AH283" s="9"/>
      <c r="AI283" s="9"/>
      <c r="AJ283" s="9"/>
      <c r="AK283" s="9"/>
      <c r="AL283" s="18">
        <f>AE283+AI283+AJ283+AK283</f>
        <v>0</v>
      </c>
      <c r="AM283" s="9"/>
      <c r="AN283" s="9"/>
      <c r="AO283" s="9"/>
      <c r="AP283" s="9"/>
      <c r="AQ283" s="18">
        <f>AM283+AN283+AO283+AP283</f>
        <v>0</v>
      </c>
      <c r="AR283" s="18">
        <f>AD283+AL283+AQ283</f>
        <v>0</v>
      </c>
      <c r="AS283" s="18">
        <f>AT283+AU283+AV283+AW283+AZ283+BA283</f>
        <v>0</v>
      </c>
      <c r="AT283" s="10"/>
      <c r="AU283" s="9"/>
      <c r="AV283" s="9"/>
      <c r="AW283" s="9"/>
      <c r="AX283" s="9"/>
      <c r="AY283" s="9"/>
      <c r="AZ283" s="9"/>
      <c r="BA283" s="9"/>
      <c r="BB283" s="69"/>
      <c r="BC283" s="69"/>
      <c r="BD283" s="69"/>
      <c r="BE283" s="69"/>
      <c r="BF283" s="69"/>
      <c r="BG283" s="18">
        <f>AS283+BB283+BC283+BD283+BE283+BF283</f>
        <v>0</v>
      </c>
      <c r="BH283" s="30">
        <f>N283+AR283+BG283</f>
        <v>0</v>
      </c>
      <c r="BI283" s="23"/>
      <c r="BJ283" s="5"/>
      <c r="BK283" s="24"/>
      <c r="BL283" s="5"/>
      <c r="BM283" s="24"/>
      <c r="BN283" s="24"/>
    </row>
    <row r="284" spans="4:66" ht="12" customHeight="1" x14ac:dyDescent="0.3">
      <c r="D284" s="153"/>
      <c r="E284" s="120"/>
      <c r="F284" s="102"/>
      <c r="G284" s="102"/>
      <c r="H284" s="102"/>
      <c r="I284" s="102"/>
      <c r="J284" s="91"/>
      <c r="K284" s="90"/>
      <c r="L284" s="85" t="s">
        <v>582</v>
      </c>
      <c r="M284" s="73" t="s">
        <v>277</v>
      </c>
      <c r="N284" s="5"/>
      <c r="O284" s="5"/>
      <c r="P284" s="5"/>
      <c r="Q284" s="5"/>
      <c r="R284" s="18">
        <f>S284+U284+Z284</f>
        <v>0</v>
      </c>
      <c r="S284" s="9"/>
      <c r="T284" s="9"/>
      <c r="U284" s="9"/>
      <c r="V284" s="9"/>
      <c r="W284" s="9"/>
      <c r="X284" s="9"/>
      <c r="Y284" s="9"/>
      <c r="Z284" s="9"/>
      <c r="AA284" s="9"/>
      <c r="AB284" s="9"/>
      <c r="AC284" s="9"/>
      <c r="AD284" s="29">
        <f>O284+P284+Q284+R284+AC284</f>
        <v>0</v>
      </c>
      <c r="AE284" s="18">
        <f>AF284+AG284</f>
        <v>0</v>
      </c>
      <c r="AF284" s="9"/>
      <c r="AG284" s="9"/>
      <c r="AH284" s="9"/>
      <c r="AI284" s="9"/>
      <c r="AJ284" s="9"/>
      <c r="AK284" s="9"/>
      <c r="AL284" s="18">
        <f>AE284+AI284+AJ284+AK284</f>
        <v>0</v>
      </c>
      <c r="AM284" s="9"/>
      <c r="AN284" s="9"/>
      <c r="AO284" s="9"/>
      <c r="AP284" s="9"/>
      <c r="AQ284" s="18">
        <f>AM284+AN284+AO284+AP284</f>
        <v>0</v>
      </c>
      <c r="AR284" s="18">
        <f>AD284+AL284+AQ284</f>
        <v>0</v>
      </c>
      <c r="AS284" s="18">
        <f>AT284+AU284+AV284+AW284+AZ284+BA284</f>
        <v>0</v>
      </c>
      <c r="AT284" s="10"/>
      <c r="AU284" s="9"/>
      <c r="AV284" s="9"/>
      <c r="AW284" s="9"/>
      <c r="AX284" s="9"/>
      <c r="AY284" s="9"/>
      <c r="AZ284" s="9"/>
      <c r="BA284" s="9"/>
      <c r="BB284" s="69"/>
      <c r="BC284" s="69"/>
      <c r="BD284" s="69"/>
      <c r="BE284" s="69"/>
      <c r="BF284" s="69"/>
      <c r="BG284" s="18">
        <f>AS284+BB284+BC284+BD284+BE284+BF284</f>
        <v>0</v>
      </c>
      <c r="BH284" s="30">
        <f>N284+AR284+BG284</f>
        <v>0</v>
      </c>
      <c r="BI284" s="23"/>
      <c r="BJ284" s="5"/>
      <c r="BK284" s="24"/>
      <c r="BL284" s="5"/>
      <c r="BM284" s="24"/>
      <c r="BN284" s="24"/>
    </row>
    <row r="285" spans="4:66" ht="12" customHeight="1" x14ac:dyDescent="0.3">
      <c r="D285" s="153"/>
      <c r="E285" s="120"/>
      <c r="F285" s="102"/>
      <c r="G285" s="102"/>
      <c r="H285" s="102"/>
      <c r="I285" s="102"/>
      <c r="J285" s="91"/>
      <c r="K285" s="85" t="s">
        <v>620</v>
      </c>
      <c r="L285" s="85" t="s">
        <v>581</v>
      </c>
      <c r="M285" s="73" t="s">
        <v>278</v>
      </c>
      <c r="N285" s="21"/>
      <c r="O285" s="21"/>
      <c r="P285" s="5"/>
      <c r="Q285" s="5"/>
      <c r="R285" s="18">
        <f>S285+U285+Z285</f>
        <v>0</v>
      </c>
      <c r="S285" s="9"/>
      <c r="T285" s="9"/>
      <c r="U285" s="9"/>
      <c r="V285" s="9"/>
      <c r="W285" s="9"/>
      <c r="X285" s="9"/>
      <c r="Y285" s="9"/>
      <c r="Z285" s="9"/>
      <c r="AA285" s="9"/>
      <c r="AB285" s="9"/>
      <c r="AC285" s="9"/>
      <c r="AD285" s="29">
        <f>O285+P285+Q285+R285+AC285</f>
        <v>0</v>
      </c>
      <c r="AE285" s="18">
        <f>AF285+AG285</f>
        <v>0</v>
      </c>
      <c r="AF285" s="9"/>
      <c r="AG285" s="9"/>
      <c r="AH285" s="9"/>
      <c r="AI285" s="9"/>
      <c r="AJ285" s="9"/>
      <c r="AK285" s="9"/>
      <c r="AL285" s="18">
        <f>AE285+AI285+AJ285+AK285</f>
        <v>0</v>
      </c>
      <c r="AM285" s="9"/>
      <c r="AN285" s="9"/>
      <c r="AO285" s="9"/>
      <c r="AP285" s="9"/>
      <c r="AQ285" s="18">
        <f>AM285+AN285+AO285+AP285</f>
        <v>0</v>
      </c>
      <c r="AR285" s="18">
        <f>AD285+AL285+AQ285</f>
        <v>0</v>
      </c>
      <c r="AS285" s="18">
        <f>AT285+AU285+AV285+AW285+AZ285+BA285</f>
        <v>0</v>
      </c>
      <c r="AT285" s="10"/>
      <c r="AU285" s="9"/>
      <c r="AV285" s="9"/>
      <c r="AW285" s="9"/>
      <c r="AX285" s="9"/>
      <c r="AY285" s="9"/>
      <c r="AZ285" s="9"/>
      <c r="BA285" s="9"/>
      <c r="BB285" s="69"/>
      <c r="BC285" s="69"/>
      <c r="BD285" s="69"/>
      <c r="BE285" s="69"/>
      <c r="BF285" s="69"/>
      <c r="BG285" s="18">
        <f>AS285+BB285+BC285+BD285+BE285+BF285</f>
        <v>0</v>
      </c>
      <c r="BH285" s="30">
        <f>N285+AR285+BG285</f>
        <v>0</v>
      </c>
      <c r="BI285" s="23"/>
      <c r="BJ285" s="5"/>
      <c r="BK285" s="24"/>
      <c r="BL285" s="5"/>
      <c r="BM285" s="24"/>
      <c r="BN285" s="24"/>
    </row>
    <row r="286" spans="4:66" ht="12" customHeight="1" x14ac:dyDescent="0.3">
      <c r="D286" s="153"/>
      <c r="E286" s="120"/>
      <c r="F286" s="102"/>
      <c r="G286" s="102"/>
      <c r="H286" s="102"/>
      <c r="I286" s="102"/>
      <c r="J286" s="91"/>
      <c r="K286" s="85" t="s">
        <v>621</v>
      </c>
      <c r="L286" s="85" t="s">
        <v>581</v>
      </c>
      <c r="M286" s="73" t="s">
        <v>279</v>
      </c>
      <c r="N286" s="21"/>
      <c r="O286" s="21"/>
      <c r="P286" s="5"/>
      <c r="Q286" s="5"/>
      <c r="R286" s="18">
        <f>S286+U286+Z286</f>
        <v>0</v>
      </c>
      <c r="S286" s="9"/>
      <c r="T286" s="9"/>
      <c r="U286" s="9"/>
      <c r="V286" s="9"/>
      <c r="W286" s="9"/>
      <c r="X286" s="9"/>
      <c r="Y286" s="9"/>
      <c r="Z286" s="9"/>
      <c r="AA286" s="9"/>
      <c r="AB286" s="9"/>
      <c r="AC286" s="9"/>
      <c r="AD286" s="29">
        <f>O286+P286+Q286+R286+AC286</f>
        <v>0</v>
      </c>
      <c r="AE286" s="18">
        <f>AF286+AG286</f>
        <v>0</v>
      </c>
      <c r="AF286" s="9"/>
      <c r="AG286" s="9"/>
      <c r="AH286" s="9"/>
      <c r="AI286" s="9"/>
      <c r="AJ286" s="9"/>
      <c r="AK286" s="9"/>
      <c r="AL286" s="18">
        <f>AE286+AI286+AJ286+AK286</f>
        <v>0</v>
      </c>
      <c r="AM286" s="9"/>
      <c r="AN286" s="9"/>
      <c r="AO286" s="9"/>
      <c r="AP286" s="9"/>
      <c r="AQ286" s="18">
        <f>AM286+AN286+AO286+AP286</f>
        <v>0</v>
      </c>
      <c r="AR286" s="18">
        <f>AD286+AL286+AQ286</f>
        <v>0</v>
      </c>
      <c r="AS286" s="18">
        <f>AT286+AU286+AV286+AW286+AZ286+BA286</f>
        <v>0</v>
      </c>
      <c r="AT286" s="10"/>
      <c r="AU286" s="9"/>
      <c r="AV286" s="9"/>
      <c r="AW286" s="9"/>
      <c r="AX286" s="9"/>
      <c r="AY286" s="9"/>
      <c r="AZ286" s="9"/>
      <c r="BA286" s="9"/>
      <c r="BB286" s="69"/>
      <c r="BC286" s="69"/>
      <c r="BD286" s="69"/>
      <c r="BE286" s="69"/>
      <c r="BF286" s="69"/>
      <c r="BG286" s="18">
        <f>AS286+BB286+BC286+BD286+BE286+BF286</f>
        <v>0</v>
      </c>
      <c r="BH286" s="30">
        <f>N286+AR286+BG286</f>
        <v>0</v>
      </c>
      <c r="BI286" s="23"/>
      <c r="BJ286" s="5"/>
      <c r="BK286" s="24"/>
      <c r="BL286" s="5"/>
      <c r="BM286" s="24"/>
      <c r="BN286" s="24"/>
    </row>
    <row r="287" spans="4:66" ht="12" customHeight="1" x14ac:dyDescent="0.3">
      <c r="D287" s="153"/>
      <c r="E287" s="120"/>
      <c r="F287" s="102"/>
      <c r="G287" s="102"/>
      <c r="H287" s="102"/>
      <c r="I287" s="102"/>
      <c r="J287" s="91" t="s">
        <v>624</v>
      </c>
      <c r="K287" s="90" t="s">
        <v>618</v>
      </c>
      <c r="L287" s="85" t="s">
        <v>581</v>
      </c>
      <c r="M287" s="73" t="s">
        <v>280</v>
      </c>
      <c r="N287" s="5"/>
      <c r="O287" s="5"/>
      <c r="P287" s="5"/>
      <c r="Q287" s="5"/>
      <c r="R287" s="18">
        <f>S287+U287+Z287</f>
        <v>0</v>
      </c>
      <c r="S287" s="21"/>
      <c r="T287" s="21"/>
      <c r="U287" s="21"/>
      <c r="V287" s="21"/>
      <c r="W287" s="21"/>
      <c r="X287" s="21"/>
      <c r="Y287" s="21"/>
      <c r="Z287" s="21"/>
      <c r="AA287" s="21"/>
      <c r="AB287" s="21"/>
      <c r="AC287" s="21"/>
      <c r="AD287" s="29">
        <f>O287+P287+Q287+R287+AC287</f>
        <v>0</v>
      </c>
      <c r="AE287" s="18">
        <f>AF287+AG287</f>
        <v>0</v>
      </c>
      <c r="AF287" s="9"/>
      <c r="AG287" s="9"/>
      <c r="AH287" s="9"/>
      <c r="AI287" s="9"/>
      <c r="AJ287" s="9"/>
      <c r="AK287" s="9"/>
      <c r="AL287" s="18">
        <f>AE287+AI287+AJ287+AK287</f>
        <v>0</v>
      </c>
      <c r="AM287" s="9"/>
      <c r="AN287" s="9"/>
      <c r="AO287" s="9"/>
      <c r="AP287" s="9"/>
      <c r="AQ287" s="18">
        <f>AM287+AN287+AO287+AP287</f>
        <v>0</v>
      </c>
      <c r="AR287" s="18">
        <f>AD287+AL287+AQ287</f>
        <v>0</v>
      </c>
      <c r="AS287" s="18">
        <f>AT287+AU287+AV287+AW287+AZ287+BA287</f>
        <v>0</v>
      </c>
      <c r="AT287" s="10"/>
      <c r="AU287" s="9"/>
      <c r="AV287" s="9"/>
      <c r="AW287" s="9"/>
      <c r="AX287" s="9"/>
      <c r="AY287" s="9"/>
      <c r="AZ287" s="9"/>
      <c r="BA287" s="9"/>
      <c r="BB287" s="69"/>
      <c r="BC287" s="69"/>
      <c r="BD287" s="69"/>
      <c r="BE287" s="69"/>
      <c r="BF287" s="69"/>
      <c r="BG287" s="18">
        <f>AS287+BB287+BC287+BD287+BE287+BF287</f>
        <v>0</v>
      </c>
      <c r="BH287" s="30">
        <f>N287+AR287+BG287</f>
        <v>0</v>
      </c>
      <c r="BI287" s="23"/>
      <c r="BJ287" s="5"/>
      <c r="BK287" s="24"/>
      <c r="BL287" s="5"/>
      <c r="BM287" s="24"/>
      <c r="BN287" s="24"/>
    </row>
    <row r="288" spans="4:66" ht="12" customHeight="1" x14ac:dyDescent="0.3">
      <c r="D288" s="153"/>
      <c r="E288" s="120"/>
      <c r="F288" s="102"/>
      <c r="G288" s="102"/>
      <c r="H288" s="102"/>
      <c r="I288" s="102"/>
      <c r="J288" s="91"/>
      <c r="K288" s="90"/>
      <c r="L288" s="85" t="s">
        <v>582</v>
      </c>
      <c r="M288" s="73" t="s">
        <v>281</v>
      </c>
      <c r="N288" s="9"/>
      <c r="O288" s="9"/>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30">
        <f>N288+O288+P288+Q288</f>
        <v>0</v>
      </c>
      <c r="BI288" s="23"/>
      <c r="BJ288" s="5"/>
      <c r="BK288" s="24"/>
      <c r="BL288" s="5"/>
      <c r="BM288" s="24"/>
      <c r="BN288" s="24"/>
    </row>
    <row r="289" spans="4:66" ht="12" customHeight="1" x14ac:dyDescent="0.3">
      <c r="D289" s="153"/>
      <c r="E289" s="120"/>
      <c r="F289" s="102"/>
      <c r="G289" s="102"/>
      <c r="H289" s="102"/>
      <c r="I289" s="102"/>
      <c r="J289" s="91"/>
      <c r="K289" s="90" t="s">
        <v>619</v>
      </c>
      <c r="L289" s="85" t="s">
        <v>581</v>
      </c>
      <c r="M289" s="73" t="s">
        <v>282</v>
      </c>
      <c r="N289" s="5"/>
      <c r="O289" s="5"/>
      <c r="P289" s="5"/>
      <c r="Q289" s="5"/>
      <c r="R289" s="18">
        <f>S289+U289+Z289</f>
        <v>0</v>
      </c>
      <c r="S289" s="21"/>
      <c r="T289" s="21"/>
      <c r="U289" s="21"/>
      <c r="V289" s="21"/>
      <c r="W289" s="21"/>
      <c r="X289" s="21"/>
      <c r="Y289" s="21"/>
      <c r="Z289" s="21"/>
      <c r="AA289" s="21"/>
      <c r="AB289" s="21"/>
      <c r="AC289" s="21"/>
      <c r="AD289" s="29">
        <f>O289+P289+Q289+R289+AC289</f>
        <v>0</v>
      </c>
      <c r="AE289" s="18">
        <f>AF289+AG289</f>
        <v>0</v>
      </c>
      <c r="AF289" s="9"/>
      <c r="AG289" s="9"/>
      <c r="AH289" s="9"/>
      <c r="AI289" s="9"/>
      <c r="AJ289" s="9"/>
      <c r="AK289" s="9"/>
      <c r="AL289" s="18">
        <f>AE289+AI289+AJ289+AK289</f>
        <v>0</v>
      </c>
      <c r="AM289" s="9"/>
      <c r="AN289" s="9"/>
      <c r="AO289" s="9"/>
      <c r="AP289" s="9"/>
      <c r="AQ289" s="18">
        <f>AM289+AN289+AO289+AP289</f>
        <v>0</v>
      </c>
      <c r="AR289" s="18">
        <f>AD289+AL289+AQ289</f>
        <v>0</v>
      </c>
      <c r="AS289" s="18">
        <f>AT289+AU289+AV289+AW289+AZ289+BA289</f>
        <v>0</v>
      </c>
      <c r="AT289" s="10"/>
      <c r="AU289" s="9"/>
      <c r="AV289" s="9"/>
      <c r="AW289" s="9"/>
      <c r="AX289" s="9"/>
      <c r="AY289" s="9"/>
      <c r="AZ289" s="9"/>
      <c r="BA289" s="9"/>
      <c r="BB289" s="69"/>
      <c r="BC289" s="69"/>
      <c r="BD289" s="69"/>
      <c r="BE289" s="69"/>
      <c r="BF289" s="69"/>
      <c r="BG289" s="18">
        <f>AS289+BB289+BC289+BD289+BE289+BF289</f>
        <v>0</v>
      </c>
      <c r="BH289" s="30">
        <f>N289+AR289+BG289</f>
        <v>0</v>
      </c>
      <c r="BI289" s="23"/>
      <c r="BJ289" s="5"/>
      <c r="BK289" s="24"/>
      <c r="BL289" s="5"/>
      <c r="BM289" s="24"/>
      <c r="BN289" s="24"/>
    </row>
    <row r="290" spans="4:66" ht="12" customHeight="1" x14ac:dyDescent="0.3">
      <c r="D290" s="153"/>
      <c r="E290" s="120"/>
      <c r="F290" s="102"/>
      <c r="G290" s="102"/>
      <c r="H290" s="102"/>
      <c r="I290" s="102"/>
      <c r="J290" s="91"/>
      <c r="K290" s="90"/>
      <c r="L290" s="85" t="s">
        <v>582</v>
      </c>
      <c r="M290" s="73" t="s">
        <v>283</v>
      </c>
      <c r="N290" s="9"/>
      <c r="O290" s="9"/>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30">
        <f>N290+O290+P290+Q290</f>
        <v>0</v>
      </c>
      <c r="BI290" s="23"/>
      <c r="BJ290" s="5"/>
      <c r="BK290" s="24"/>
      <c r="BL290" s="5"/>
      <c r="BM290" s="24"/>
      <c r="BN290" s="24"/>
    </row>
    <row r="291" spans="4:66" ht="12" customHeight="1" x14ac:dyDescent="0.3">
      <c r="D291" s="153"/>
      <c r="E291" s="120"/>
      <c r="F291" s="102"/>
      <c r="G291" s="102"/>
      <c r="H291" s="102"/>
      <c r="I291" s="102"/>
      <c r="J291" s="91"/>
      <c r="K291" s="90" t="s">
        <v>511</v>
      </c>
      <c r="L291" s="85" t="s">
        <v>581</v>
      </c>
      <c r="M291" s="73" t="s">
        <v>284</v>
      </c>
      <c r="N291" s="5"/>
      <c r="O291" s="5"/>
      <c r="P291" s="5"/>
      <c r="Q291" s="5"/>
      <c r="R291" s="18">
        <f>S291+U291+Z291</f>
        <v>0</v>
      </c>
      <c r="S291" s="9"/>
      <c r="T291" s="9"/>
      <c r="U291" s="9"/>
      <c r="V291" s="9"/>
      <c r="W291" s="9"/>
      <c r="X291" s="9"/>
      <c r="Y291" s="9"/>
      <c r="Z291" s="9"/>
      <c r="AA291" s="9"/>
      <c r="AB291" s="9"/>
      <c r="AC291" s="9"/>
      <c r="AD291" s="29">
        <f>O291+P291+Q291+R291+AC291</f>
        <v>0</v>
      </c>
      <c r="AE291" s="18">
        <f>AF291+AG291</f>
        <v>0</v>
      </c>
      <c r="AF291" s="9"/>
      <c r="AG291" s="9"/>
      <c r="AH291" s="9"/>
      <c r="AI291" s="9"/>
      <c r="AJ291" s="9"/>
      <c r="AK291" s="9"/>
      <c r="AL291" s="18">
        <f>AE291+AI291+AJ291+AK291</f>
        <v>0</v>
      </c>
      <c r="AM291" s="9"/>
      <c r="AN291" s="9"/>
      <c r="AO291" s="9"/>
      <c r="AP291" s="9"/>
      <c r="AQ291" s="18">
        <f>AM291+AN291+AO291+AP291</f>
        <v>0</v>
      </c>
      <c r="AR291" s="18">
        <f>AD291+AL291+AQ291</f>
        <v>0</v>
      </c>
      <c r="AS291" s="18">
        <f>AT291+AU291+AV291+AW291+AZ291+BA291</f>
        <v>0</v>
      </c>
      <c r="AT291" s="10"/>
      <c r="AU291" s="9"/>
      <c r="AV291" s="9"/>
      <c r="AW291" s="9"/>
      <c r="AX291" s="9"/>
      <c r="AY291" s="9"/>
      <c r="AZ291" s="9"/>
      <c r="BA291" s="9"/>
      <c r="BB291" s="69"/>
      <c r="BC291" s="69"/>
      <c r="BD291" s="69"/>
      <c r="BE291" s="69"/>
      <c r="BF291" s="69"/>
      <c r="BG291" s="18">
        <f>AS291+BB291+BC291+BD291+BE291+BF291</f>
        <v>0</v>
      </c>
      <c r="BH291" s="30">
        <f>N291+AR291+BG291</f>
        <v>0</v>
      </c>
      <c r="BI291" s="23"/>
      <c r="BJ291" s="5"/>
      <c r="BK291" s="24"/>
      <c r="BL291" s="5"/>
      <c r="BM291" s="24"/>
      <c r="BN291" s="24"/>
    </row>
    <row r="292" spans="4:66" ht="12" customHeight="1" x14ac:dyDescent="0.3">
      <c r="D292" s="153"/>
      <c r="E292" s="120"/>
      <c r="F292" s="102"/>
      <c r="G292" s="102"/>
      <c r="H292" s="102"/>
      <c r="I292" s="102"/>
      <c r="J292" s="91"/>
      <c r="K292" s="90"/>
      <c r="L292" s="85" t="s">
        <v>585</v>
      </c>
      <c r="M292" s="73" t="s">
        <v>285</v>
      </c>
      <c r="N292" s="5"/>
      <c r="O292" s="5"/>
      <c r="P292" s="5"/>
      <c r="Q292" s="5"/>
      <c r="R292" s="18">
        <f>S292+U292+Z292</f>
        <v>0</v>
      </c>
      <c r="S292" s="9"/>
      <c r="T292" s="9"/>
      <c r="U292" s="9"/>
      <c r="V292" s="9"/>
      <c r="W292" s="9"/>
      <c r="X292" s="9"/>
      <c r="Y292" s="9"/>
      <c r="Z292" s="9"/>
      <c r="AA292" s="9"/>
      <c r="AB292" s="9"/>
      <c r="AC292" s="9"/>
      <c r="AD292" s="29">
        <f>O292+P292+Q292+R292+AC292</f>
        <v>0</v>
      </c>
      <c r="AE292" s="18">
        <f>AF292+AG292</f>
        <v>0</v>
      </c>
      <c r="AF292" s="9"/>
      <c r="AG292" s="9"/>
      <c r="AH292" s="9"/>
      <c r="AI292" s="9"/>
      <c r="AJ292" s="9"/>
      <c r="AK292" s="9"/>
      <c r="AL292" s="18">
        <f>AE292+AI292+AJ292+AK292</f>
        <v>0</v>
      </c>
      <c r="AM292" s="9"/>
      <c r="AN292" s="9"/>
      <c r="AO292" s="9"/>
      <c r="AP292" s="9"/>
      <c r="AQ292" s="18">
        <f>AM292+AN292+AO292+AP292</f>
        <v>0</v>
      </c>
      <c r="AR292" s="18">
        <f>AD292+AL292+AQ292</f>
        <v>0</v>
      </c>
      <c r="AS292" s="18">
        <f>AT292+AU292+AV292+AW292+AZ292+BA292</f>
        <v>0</v>
      </c>
      <c r="AT292" s="10"/>
      <c r="AU292" s="9"/>
      <c r="AV292" s="9"/>
      <c r="AW292" s="9"/>
      <c r="AX292" s="9"/>
      <c r="AY292" s="9"/>
      <c r="AZ292" s="9"/>
      <c r="BA292" s="9"/>
      <c r="BB292" s="69"/>
      <c r="BC292" s="69"/>
      <c r="BD292" s="69"/>
      <c r="BE292" s="69"/>
      <c r="BF292" s="69"/>
      <c r="BG292" s="18">
        <f>AS292+BB292+BC292+BD292+BE292+BF292</f>
        <v>0</v>
      </c>
      <c r="BH292" s="30">
        <f>N292+AR292+BG292</f>
        <v>0</v>
      </c>
      <c r="BI292" s="23"/>
      <c r="BJ292" s="5"/>
      <c r="BK292" s="24"/>
      <c r="BL292" s="5"/>
      <c r="BM292" s="24"/>
      <c r="BN292" s="24"/>
    </row>
    <row r="293" spans="4:66" ht="12" customHeight="1" x14ac:dyDescent="0.3">
      <c r="D293" s="153"/>
      <c r="E293" s="120"/>
      <c r="F293" s="102"/>
      <c r="G293" s="102"/>
      <c r="H293" s="102"/>
      <c r="I293" s="102"/>
      <c r="J293" s="91"/>
      <c r="K293" s="85" t="s">
        <v>620</v>
      </c>
      <c r="L293" s="85" t="s">
        <v>581</v>
      </c>
      <c r="M293" s="73" t="s">
        <v>286</v>
      </c>
      <c r="N293" s="21"/>
      <c r="O293" s="21"/>
      <c r="P293" s="5"/>
      <c r="Q293" s="5"/>
      <c r="R293" s="18">
        <f>S293+U293+Z293</f>
        <v>0</v>
      </c>
      <c r="S293" s="9"/>
      <c r="T293" s="9"/>
      <c r="U293" s="9"/>
      <c r="V293" s="9"/>
      <c r="W293" s="9"/>
      <c r="X293" s="9"/>
      <c r="Y293" s="9"/>
      <c r="Z293" s="9"/>
      <c r="AA293" s="9"/>
      <c r="AB293" s="9"/>
      <c r="AC293" s="9"/>
      <c r="AD293" s="29">
        <f>O293+P293+Q293+R293+AC293</f>
        <v>0</v>
      </c>
      <c r="AE293" s="18">
        <f>AF293+AG293</f>
        <v>0</v>
      </c>
      <c r="AF293" s="9"/>
      <c r="AG293" s="9"/>
      <c r="AH293" s="9"/>
      <c r="AI293" s="9"/>
      <c r="AJ293" s="9"/>
      <c r="AK293" s="9"/>
      <c r="AL293" s="18">
        <f>AE293+AI293+AJ293+AK293</f>
        <v>0</v>
      </c>
      <c r="AM293" s="9"/>
      <c r="AN293" s="9"/>
      <c r="AO293" s="9"/>
      <c r="AP293" s="9"/>
      <c r="AQ293" s="18">
        <f>AM293+AN293+AO293+AP293</f>
        <v>0</v>
      </c>
      <c r="AR293" s="18">
        <f>AD293+AL293+AQ293</f>
        <v>0</v>
      </c>
      <c r="AS293" s="18">
        <f>AT293+AU293+AV293+AW293+AZ293+BA293</f>
        <v>0</v>
      </c>
      <c r="AT293" s="10"/>
      <c r="AU293" s="9"/>
      <c r="AV293" s="9"/>
      <c r="AW293" s="9"/>
      <c r="AX293" s="9"/>
      <c r="AY293" s="9"/>
      <c r="AZ293" s="9"/>
      <c r="BA293" s="9"/>
      <c r="BB293" s="69"/>
      <c r="BC293" s="69"/>
      <c r="BD293" s="69"/>
      <c r="BE293" s="69"/>
      <c r="BF293" s="69"/>
      <c r="BG293" s="18">
        <f>AS293+BB293+BC293+BD293+BE293+BF293</f>
        <v>0</v>
      </c>
      <c r="BH293" s="30">
        <f>N293+AR293+BG293</f>
        <v>0</v>
      </c>
      <c r="BI293" s="23"/>
      <c r="BJ293" s="5"/>
      <c r="BK293" s="24"/>
      <c r="BL293" s="5"/>
      <c r="BM293" s="24"/>
      <c r="BN293" s="24"/>
    </row>
    <row r="294" spans="4:66" ht="12" customHeight="1" x14ac:dyDescent="0.3">
      <c r="D294" s="153"/>
      <c r="E294" s="120"/>
      <c r="F294" s="102"/>
      <c r="G294" s="102"/>
      <c r="H294" s="102"/>
      <c r="I294" s="102"/>
      <c r="J294" s="91"/>
      <c r="K294" s="85" t="s">
        <v>621</v>
      </c>
      <c r="L294" s="85" t="s">
        <v>581</v>
      </c>
      <c r="M294" s="73" t="s">
        <v>287</v>
      </c>
      <c r="N294" s="21"/>
      <c r="O294" s="21"/>
      <c r="P294" s="5"/>
      <c r="Q294" s="5"/>
      <c r="R294" s="18">
        <f>S294+U294+Z294</f>
        <v>0</v>
      </c>
      <c r="S294" s="9"/>
      <c r="T294" s="9"/>
      <c r="U294" s="9"/>
      <c r="V294" s="9"/>
      <c r="W294" s="9"/>
      <c r="X294" s="9"/>
      <c r="Y294" s="9"/>
      <c r="Z294" s="9"/>
      <c r="AA294" s="9"/>
      <c r="AB294" s="9"/>
      <c r="AC294" s="9"/>
      <c r="AD294" s="29">
        <f>O294+P294+Q294+R294+AC294</f>
        <v>0</v>
      </c>
      <c r="AE294" s="18">
        <f>AF294+AG294</f>
        <v>0</v>
      </c>
      <c r="AF294" s="9"/>
      <c r="AG294" s="9"/>
      <c r="AH294" s="9"/>
      <c r="AI294" s="9"/>
      <c r="AJ294" s="9"/>
      <c r="AK294" s="9"/>
      <c r="AL294" s="18">
        <f>AE294+AI294+AJ294+AK294</f>
        <v>0</v>
      </c>
      <c r="AM294" s="9"/>
      <c r="AN294" s="9"/>
      <c r="AO294" s="9"/>
      <c r="AP294" s="9"/>
      <c r="AQ294" s="18">
        <f>AM294+AN294+AO294+AP294</f>
        <v>0</v>
      </c>
      <c r="AR294" s="18">
        <f>AD294+AL294+AQ294</f>
        <v>0</v>
      </c>
      <c r="AS294" s="18">
        <f>AT294+AU294+AV294+AW294+AZ294+BA294</f>
        <v>0</v>
      </c>
      <c r="AT294" s="10"/>
      <c r="AU294" s="9"/>
      <c r="AV294" s="9"/>
      <c r="AW294" s="9"/>
      <c r="AX294" s="9"/>
      <c r="AY294" s="9"/>
      <c r="AZ294" s="9"/>
      <c r="BA294" s="9"/>
      <c r="BB294" s="69"/>
      <c r="BC294" s="69"/>
      <c r="BD294" s="69"/>
      <c r="BE294" s="69"/>
      <c r="BF294" s="69"/>
      <c r="BG294" s="18">
        <f>AS294+BB294+BC294+BD294+BE294+BF294</f>
        <v>0</v>
      </c>
      <c r="BH294" s="30">
        <f>N294+AR294+BG294</f>
        <v>0</v>
      </c>
      <c r="BI294" s="23"/>
      <c r="BJ294" s="5"/>
      <c r="BK294" s="24"/>
      <c r="BL294" s="5"/>
      <c r="BM294" s="24"/>
      <c r="BN294" s="24"/>
    </row>
    <row r="295" spans="4:66" ht="12" customHeight="1" x14ac:dyDescent="0.3">
      <c r="D295" s="153"/>
      <c r="E295" s="120"/>
      <c r="F295" s="102"/>
      <c r="G295" s="102"/>
      <c r="H295" s="102"/>
      <c r="I295" s="102"/>
      <c r="J295" s="91" t="s">
        <v>625</v>
      </c>
      <c r="K295" s="90" t="s">
        <v>618</v>
      </c>
      <c r="L295" s="85" t="s">
        <v>581</v>
      </c>
      <c r="M295" s="73" t="s">
        <v>288</v>
      </c>
      <c r="N295" s="5"/>
      <c r="O295" s="5"/>
      <c r="P295" s="5"/>
      <c r="Q295" s="5"/>
      <c r="R295" s="18">
        <f>S295+U295+Z295</f>
        <v>0</v>
      </c>
      <c r="S295" s="21"/>
      <c r="T295" s="21"/>
      <c r="U295" s="21"/>
      <c r="V295" s="21"/>
      <c r="W295" s="21"/>
      <c r="X295" s="21"/>
      <c r="Y295" s="21"/>
      <c r="Z295" s="21"/>
      <c r="AA295" s="21"/>
      <c r="AB295" s="21"/>
      <c r="AC295" s="21"/>
      <c r="AD295" s="29">
        <f>O295+P295+Q295+R295+AC295</f>
        <v>0</v>
      </c>
      <c r="AE295" s="18">
        <f>AF295+AG295</f>
        <v>0</v>
      </c>
      <c r="AF295" s="9"/>
      <c r="AG295" s="9"/>
      <c r="AH295" s="9"/>
      <c r="AI295" s="9"/>
      <c r="AJ295" s="9"/>
      <c r="AK295" s="9"/>
      <c r="AL295" s="18">
        <f>AE295+AI295+AJ295+AK295</f>
        <v>0</v>
      </c>
      <c r="AM295" s="9"/>
      <c r="AN295" s="9"/>
      <c r="AO295" s="9"/>
      <c r="AP295" s="9"/>
      <c r="AQ295" s="18">
        <f>AM295+AN295+AO295+AP295</f>
        <v>0</v>
      </c>
      <c r="AR295" s="18">
        <f>AD295+AL295+AQ295</f>
        <v>0</v>
      </c>
      <c r="AS295" s="18">
        <f>AT295+AU295+AV295+AW295+AZ295+BA295</f>
        <v>0</v>
      </c>
      <c r="AT295" s="10"/>
      <c r="AU295" s="9"/>
      <c r="AV295" s="9"/>
      <c r="AW295" s="9"/>
      <c r="AX295" s="9"/>
      <c r="AY295" s="9"/>
      <c r="AZ295" s="9"/>
      <c r="BA295" s="9"/>
      <c r="BB295" s="69"/>
      <c r="BC295" s="69"/>
      <c r="BD295" s="69"/>
      <c r="BE295" s="69"/>
      <c r="BF295" s="69"/>
      <c r="BG295" s="18">
        <f>AS295+BB295+BC295+BD295+BE295+BF295</f>
        <v>0</v>
      </c>
      <c r="BH295" s="30">
        <f>N295+AR295+BG295</f>
        <v>0</v>
      </c>
      <c r="BI295" s="23"/>
      <c r="BJ295" s="5"/>
      <c r="BK295" s="24"/>
      <c r="BL295" s="5"/>
      <c r="BM295" s="24"/>
      <c r="BN295" s="24"/>
    </row>
    <row r="296" spans="4:66" ht="12" customHeight="1" x14ac:dyDescent="0.3">
      <c r="D296" s="153"/>
      <c r="E296" s="120"/>
      <c r="F296" s="102"/>
      <c r="G296" s="102"/>
      <c r="H296" s="102"/>
      <c r="I296" s="102"/>
      <c r="J296" s="91"/>
      <c r="K296" s="90"/>
      <c r="L296" s="85" t="s">
        <v>582</v>
      </c>
      <c r="M296" s="73" t="s">
        <v>289</v>
      </c>
      <c r="N296" s="9"/>
      <c r="O296" s="9"/>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30">
        <f>N296+O296+P296+Q296</f>
        <v>0</v>
      </c>
      <c r="BI296" s="23"/>
      <c r="BJ296" s="5"/>
      <c r="BK296" s="24"/>
      <c r="BL296" s="5"/>
      <c r="BM296" s="24"/>
      <c r="BN296" s="24"/>
    </row>
    <row r="297" spans="4:66" ht="12" customHeight="1" x14ac:dyDescent="0.3">
      <c r="D297" s="153"/>
      <c r="E297" s="120"/>
      <c r="F297" s="102"/>
      <c r="G297" s="102"/>
      <c r="H297" s="102"/>
      <c r="I297" s="102"/>
      <c r="J297" s="91"/>
      <c r="K297" s="90" t="s">
        <v>619</v>
      </c>
      <c r="L297" s="85" t="s">
        <v>581</v>
      </c>
      <c r="M297" s="73" t="s">
        <v>290</v>
      </c>
      <c r="N297" s="5"/>
      <c r="O297" s="5"/>
      <c r="P297" s="5"/>
      <c r="Q297" s="5"/>
      <c r="R297" s="18">
        <f>S297+U297+Z297</f>
        <v>0</v>
      </c>
      <c r="S297" s="21"/>
      <c r="T297" s="21"/>
      <c r="U297" s="21"/>
      <c r="V297" s="21"/>
      <c r="W297" s="21"/>
      <c r="X297" s="21"/>
      <c r="Y297" s="21"/>
      <c r="Z297" s="21"/>
      <c r="AA297" s="21"/>
      <c r="AB297" s="21"/>
      <c r="AC297" s="21"/>
      <c r="AD297" s="29">
        <f>O297+P297+Q297+R297+AC297</f>
        <v>0</v>
      </c>
      <c r="AE297" s="18">
        <f>AF297+AG297</f>
        <v>0</v>
      </c>
      <c r="AF297" s="9"/>
      <c r="AG297" s="9"/>
      <c r="AH297" s="9"/>
      <c r="AI297" s="9"/>
      <c r="AJ297" s="9"/>
      <c r="AK297" s="9"/>
      <c r="AL297" s="18">
        <f>AE297+AI297+AJ297+AK297</f>
        <v>0</v>
      </c>
      <c r="AM297" s="9"/>
      <c r="AN297" s="9"/>
      <c r="AO297" s="9"/>
      <c r="AP297" s="9"/>
      <c r="AQ297" s="18">
        <f>AM297+AN297+AO297+AP297</f>
        <v>0</v>
      </c>
      <c r="AR297" s="18">
        <f>AD297+AL297+AQ297</f>
        <v>0</v>
      </c>
      <c r="AS297" s="18">
        <f>AT297+AU297+AV297+AW297+AZ297+BA297</f>
        <v>0</v>
      </c>
      <c r="AT297" s="10"/>
      <c r="AU297" s="9"/>
      <c r="AV297" s="9"/>
      <c r="AW297" s="9"/>
      <c r="AX297" s="9"/>
      <c r="AY297" s="9"/>
      <c r="AZ297" s="9"/>
      <c r="BA297" s="9"/>
      <c r="BB297" s="69"/>
      <c r="BC297" s="69"/>
      <c r="BD297" s="69"/>
      <c r="BE297" s="69"/>
      <c r="BF297" s="69"/>
      <c r="BG297" s="18">
        <f>AS297+BB297+BC297+BD297+BE297+BF297</f>
        <v>0</v>
      </c>
      <c r="BH297" s="30">
        <f>N297+AR297+BG297</f>
        <v>0</v>
      </c>
      <c r="BI297" s="23"/>
      <c r="BJ297" s="5"/>
      <c r="BK297" s="24"/>
      <c r="BL297" s="5"/>
      <c r="BM297" s="24"/>
      <c r="BN297" s="24"/>
    </row>
    <row r="298" spans="4:66" ht="12" customHeight="1" x14ac:dyDescent="0.3">
      <c r="D298" s="153"/>
      <c r="E298" s="120"/>
      <c r="F298" s="102"/>
      <c r="G298" s="102"/>
      <c r="H298" s="102"/>
      <c r="I298" s="102"/>
      <c r="J298" s="91"/>
      <c r="K298" s="90"/>
      <c r="L298" s="85" t="s">
        <v>582</v>
      </c>
      <c r="M298" s="73" t="s">
        <v>291</v>
      </c>
      <c r="N298" s="9"/>
      <c r="O298" s="9"/>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30">
        <f>N298+O298+P298+Q298</f>
        <v>0</v>
      </c>
      <c r="BI298" s="23"/>
      <c r="BJ298" s="5"/>
      <c r="BK298" s="24"/>
      <c r="BL298" s="5"/>
      <c r="BM298" s="24"/>
      <c r="BN298" s="24"/>
    </row>
    <row r="299" spans="4:66" ht="12" customHeight="1" x14ac:dyDescent="0.3">
      <c r="D299" s="153"/>
      <c r="E299" s="120"/>
      <c r="F299" s="102"/>
      <c r="G299" s="102"/>
      <c r="H299" s="102"/>
      <c r="I299" s="102"/>
      <c r="J299" s="91"/>
      <c r="K299" s="90" t="s">
        <v>511</v>
      </c>
      <c r="L299" s="85" t="s">
        <v>581</v>
      </c>
      <c r="M299" s="73" t="s">
        <v>292</v>
      </c>
      <c r="N299" s="5"/>
      <c r="O299" s="5"/>
      <c r="P299" s="5"/>
      <c r="Q299" s="5"/>
      <c r="R299" s="18">
        <f>S299+U299+Z299</f>
        <v>0</v>
      </c>
      <c r="S299" s="9"/>
      <c r="T299" s="9"/>
      <c r="U299" s="9"/>
      <c r="V299" s="9"/>
      <c r="W299" s="9"/>
      <c r="X299" s="9"/>
      <c r="Y299" s="9"/>
      <c r="Z299" s="9"/>
      <c r="AA299" s="9"/>
      <c r="AB299" s="9"/>
      <c r="AC299" s="9"/>
      <c r="AD299" s="29">
        <f>O299+P299+Q299+R299+AC299</f>
        <v>0</v>
      </c>
      <c r="AE299" s="18">
        <f>AF299+AG299</f>
        <v>0</v>
      </c>
      <c r="AF299" s="9"/>
      <c r="AG299" s="9"/>
      <c r="AH299" s="9"/>
      <c r="AI299" s="9"/>
      <c r="AJ299" s="9"/>
      <c r="AK299" s="9"/>
      <c r="AL299" s="18">
        <f>AE299+AI299+AJ299+AK299</f>
        <v>0</v>
      </c>
      <c r="AM299" s="9"/>
      <c r="AN299" s="9"/>
      <c r="AO299" s="9"/>
      <c r="AP299" s="9"/>
      <c r="AQ299" s="18">
        <f>AM299+AN299+AO299+AP299</f>
        <v>0</v>
      </c>
      <c r="AR299" s="18">
        <f>AD299+AL299+AQ299</f>
        <v>0</v>
      </c>
      <c r="AS299" s="18">
        <f>AT299+AU299+AV299+AW299+AZ299+BA299</f>
        <v>0</v>
      </c>
      <c r="AT299" s="10"/>
      <c r="AU299" s="9"/>
      <c r="AV299" s="9"/>
      <c r="AW299" s="9"/>
      <c r="AX299" s="9"/>
      <c r="AY299" s="9"/>
      <c r="AZ299" s="9"/>
      <c r="BA299" s="9"/>
      <c r="BB299" s="69"/>
      <c r="BC299" s="69"/>
      <c r="BD299" s="69"/>
      <c r="BE299" s="69"/>
      <c r="BF299" s="69"/>
      <c r="BG299" s="18">
        <f>AS299+BB299+BC299+BD299+BE299+BF299</f>
        <v>0</v>
      </c>
      <c r="BH299" s="30">
        <f>N299+AR299+BG299</f>
        <v>0</v>
      </c>
      <c r="BI299" s="23"/>
      <c r="BJ299" s="5"/>
      <c r="BK299" s="24"/>
      <c r="BL299" s="5"/>
      <c r="BM299" s="24"/>
      <c r="BN299" s="24"/>
    </row>
    <row r="300" spans="4:66" ht="12" customHeight="1" x14ac:dyDescent="0.3">
      <c r="D300" s="153"/>
      <c r="E300" s="120"/>
      <c r="F300" s="102"/>
      <c r="G300" s="102"/>
      <c r="H300" s="102"/>
      <c r="I300" s="102"/>
      <c r="J300" s="91"/>
      <c r="K300" s="90"/>
      <c r="L300" s="85" t="s">
        <v>585</v>
      </c>
      <c r="M300" s="73" t="s">
        <v>293</v>
      </c>
      <c r="N300" s="5"/>
      <c r="O300" s="5"/>
      <c r="P300" s="5"/>
      <c r="Q300" s="5"/>
      <c r="R300" s="18">
        <f>S300+U300+Z300</f>
        <v>0</v>
      </c>
      <c r="S300" s="9"/>
      <c r="T300" s="9"/>
      <c r="U300" s="9"/>
      <c r="V300" s="9"/>
      <c r="W300" s="9"/>
      <c r="X300" s="9"/>
      <c r="Y300" s="9"/>
      <c r="Z300" s="9"/>
      <c r="AA300" s="9"/>
      <c r="AB300" s="9"/>
      <c r="AC300" s="9"/>
      <c r="AD300" s="29">
        <f>O300+P300+Q300+R300+AC300</f>
        <v>0</v>
      </c>
      <c r="AE300" s="18">
        <f>AF300+AG300</f>
        <v>0</v>
      </c>
      <c r="AF300" s="9"/>
      <c r="AG300" s="9"/>
      <c r="AH300" s="9"/>
      <c r="AI300" s="9"/>
      <c r="AJ300" s="9"/>
      <c r="AK300" s="9"/>
      <c r="AL300" s="18">
        <f>AE300+AI300+AJ300+AK300</f>
        <v>0</v>
      </c>
      <c r="AM300" s="9"/>
      <c r="AN300" s="9"/>
      <c r="AO300" s="9"/>
      <c r="AP300" s="9"/>
      <c r="AQ300" s="18">
        <f>AM300+AN300+AO300+AP300</f>
        <v>0</v>
      </c>
      <c r="AR300" s="18">
        <f>AD300+AL300+AQ300</f>
        <v>0</v>
      </c>
      <c r="AS300" s="18">
        <f>AT300+AU300+AV300+AW300+AZ300+BA300</f>
        <v>0</v>
      </c>
      <c r="AT300" s="10"/>
      <c r="AU300" s="9"/>
      <c r="AV300" s="9"/>
      <c r="AW300" s="9"/>
      <c r="AX300" s="9"/>
      <c r="AY300" s="9"/>
      <c r="AZ300" s="9"/>
      <c r="BA300" s="9"/>
      <c r="BB300" s="69"/>
      <c r="BC300" s="69"/>
      <c r="BD300" s="69"/>
      <c r="BE300" s="69"/>
      <c r="BF300" s="69"/>
      <c r="BG300" s="18">
        <f>AS300+BB300+BC300+BD300+BE300+BF300</f>
        <v>0</v>
      </c>
      <c r="BH300" s="30">
        <f>N300+AR300+BG300</f>
        <v>0</v>
      </c>
      <c r="BI300" s="23"/>
      <c r="BJ300" s="5"/>
      <c r="BK300" s="24"/>
      <c r="BL300" s="5"/>
      <c r="BM300" s="24"/>
      <c r="BN300" s="24"/>
    </row>
    <row r="301" spans="4:66" ht="12" customHeight="1" x14ac:dyDescent="0.3">
      <c r="D301" s="153"/>
      <c r="E301" s="120"/>
      <c r="F301" s="102"/>
      <c r="G301" s="102"/>
      <c r="H301" s="102"/>
      <c r="I301" s="102"/>
      <c r="J301" s="91"/>
      <c r="K301" s="85" t="s">
        <v>620</v>
      </c>
      <c r="L301" s="85" t="s">
        <v>581</v>
      </c>
      <c r="M301" s="73" t="s">
        <v>294</v>
      </c>
      <c r="N301" s="21"/>
      <c r="O301" s="21"/>
      <c r="P301" s="5"/>
      <c r="Q301" s="5"/>
      <c r="R301" s="18">
        <f>S301+U301+Z301</f>
        <v>0</v>
      </c>
      <c r="S301" s="9"/>
      <c r="T301" s="9"/>
      <c r="U301" s="9"/>
      <c r="V301" s="9"/>
      <c r="W301" s="9"/>
      <c r="X301" s="9"/>
      <c r="Y301" s="9"/>
      <c r="Z301" s="9"/>
      <c r="AA301" s="9"/>
      <c r="AB301" s="9"/>
      <c r="AC301" s="9"/>
      <c r="AD301" s="29">
        <f>O301+P301+Q301+R301+AC301</f>
        <v>0</v>
      </c>
      <c r="AE301" s="18">
        <f>AF301+AG301</f>
        <v>0</v>
      </c>
      <c r="AF301" s="9"/>
      <c r="AG301" s="9"/>
      <c r="AH301" s="9"/>
      <c r="AI301" s="9"/>
      <c r="AJ301" s="9"/>
      <c r="AK301" s="9"/>
      <c r="AL301" s="18">
        <f>AE301+AI301+AJ301+AK301</f>
        <v>0</v>
      </c>
      <c r="AM301" s="9"/>
      <c r="AN301" s="9"/>
      <c r="AO301" s="9"/>
      <c r="AP301" s="9"/>
      <c r="AQ301" s="18">
        <f>AM301+AN301+AO301+AP301</f>
        <v>0</v>
      </c>
      <c r="AR301" s="18">
        <f>AD301+AL301+AQ301</f>
        <v>0</v>
      </c>
      <c r="AS301" s="18">
        <f>AT301+AU301+AV301+AW301+AZ301+BA301</f>
        <v>0</v>
      </c>
      <c r="AT301" s="10"/>
      <c r="AU301" s="9"/>
      <c r="AV301" s="9"/>
      <c r="AW301" s="9"/>
      <c r="AX301" s="9"/>
      <c r="AY301" s="9"/>
      <c r="AZ301" s="9"/>
      <c r="BA301" s="9"/>
      <c r="BB301" s="69"/>
      <c r="BC301" s="69"/>
      <c r="BD301" s="69"/>
      <c r="BE301" s="69"/>
      <c r="BF301" s="69"/>
      <c r="BG301" s="18">
        <f>AS301+BB301+BC301+BD301+BE301+BF301</f>
        <v>0</v>
      </c>
      <c r="BH301" s="30">
        <f>N301+AR301+BG301</f>
        <v>0</v>
      </c>
      <c r="BI301" s="23"/>
      <c r="BJ301" s="5"/>
      <c r="BK301" s="24"/>
      <c r="BL301" s="5"/>
      <c r="BM301" s="24"/>
      <c r="BN301" s="24"/>
    </row>
    <row r="302" spans="4:66" ht="12" customHeight="1" x14ac:dyDescent="0.3">
      <c r="D302" s="153"/>
      <c r="E302" s="120"/>
      <c r="F302" s="102"/>
      <c r="G302" s="102"/>
      <c r="H302" s="102"/>
      <c r="I302" s="102"/>
      <c r="J302" s="91"/>
      <c r="K302" s="85" t="s">
        <v>621</v>
      </c>
      <c r="L302" s="85" t="s">
        <v>581</v>
      </c>
      <c r="M302" s="73" t="s">
        <v>295</v>
      </c>
      <c r="N302" s="21"/>
      <c r="O302" s="21"/>
      <c r="P302" s="5"/>
      <c r="Q302" s="5"/>
      <c r="R302" s="18">
        <f>S302+U302+Z302</f>
        <v>0</v>
      </c>
      <c r="S302" s="9"/>
      <c r="T302" s="9"/>
      <c r="U302" s="9"/>
      <c r="V302" s="9"/>
      <c r="W302" s="9"/>
      <c r="X302" s="9"/>
      <c r="Y302" s="9"/>
      <c r="Z302" s="9"/>
      <c r="AA302" s="9"/>
      <c r="AB302" s="9"/>
      <c r="AC302" s="9"/>
      <c r="AD302" s="29">
        <f>O302+P302+Q302+R302+AC302</f>
        <v>0</v>
      </c>
      <c r="AE302" s="18">
        <f>AF302+AG302</f>
        <v>0</v>
      </c>
      <c r="AF302" s="9"/>
      <c r="AG302" s="9"/>
      <c r="AH302" s="9"/>
      <c r="AI302" s="9"/>
      <c r="AJ302" s="9"/>
      <c r="AK302" s="9"/>
      <c r="AL302" s="18">
        <f>AE302+AI302+AJ302+AK302</f>
        <v>0</v>
      </c>
      <c r="AM302" s="9"/>
      <c r="AN302" s="9"/>
      <c r="AO302" s="9"/>
      <c r="AP302" s="9"/>
      <c r="AQ302" s="18">
        <f>AM302+AN302+AO302+AP302</f>
        <v>0</v>
      </c>
      <c r="AR302" s="18">
        <f>AD302+AL302+AQ302</f>
        <v>0</v>
      </c>
      <c r="AS302" s="18">
        <f>AT302+AU302+AV302+AW302+AZ302+BA302</f>
        <v>0</v>
      </c>
      <c r="AT302" s="10"/>
      <c r="AU302" s="9"/>
      <c r="AV302" s="9"/>
      <c r="AW302" s="9"/>
      <c r="AX302" s="9"/>
      <c r="AY302" s="9"/>
      <c r="AZ302" s="9"/>
      <c r="BA302" s="9"/>
      <c r="BB302" s="69"/>
      <c r="BC302" s="69"/>
      <c r="BD302" s="69"/>
      <c r="BE302" s="69"/>
      <c r="BF302" s="69"/>
      <c r="BG302" s="18">
        <f>AS302+BB302+BC302+BD302+BE302+BF302</f>
        <v>0</v>
      </c>
      <c r="BH302" s="30">
        <f>N302+AR302+BG302</f>
        <v>0</v>
      </c>
      <c r="BI302" s="23"/>
      <c r="BJ302" s="5"/>
      <c r="BK302" s="24"/>
      <c r="BL302" s="5"/>
      <c r="BM302" s="24"/>
      <c r="BN302" s="24"/>
    </row>
    <row r="303" spans="4:66" ht="12" customHeight="1" x14ac:dyDescent="0.3">
      <c r="D303" s="153"/>
      <c r="E303" s="120"/>
      <c r="F303" s="102"/>
      <c r="G303" s="102"/>
      <c r="H303" s="102"/>
      <c r="I303" s="102"/>
      <c r="J303" s="101" t="s">
        <v>626</v>
      </c>
      <c r="K303" s="90" t="s">
        <v>618</v>
      </c>
      <c r="L303" s="85" t="s">
        <v>581</v>
      </c>
      <c r="M303" s="73" t="s">
        <v>296</v>
      </c>
      <c r="N303" s="5"/>
      <c r="O303" s="5"/>
      <c r="P303" s="5"/>
      <c r="Q303" s="5"/>
      <c r="R303" s="18">
        <f>S303+U303+Z303</f>
        <v>0</v>
      </c>
      <c r="S303" s="21"/>
      <c r="T303" s="21"/>
      <c r="U303" s="21"/>
      <c r="V303" s="21"/>
      <c r="W303" s="21"/>
      <c r="X303" s="21"/>
      <c r="Y303" s="21"/>
      <c r="Z303" s="21"/>
      <c r="AA303" s="21"/>
      <c r="AB303" s="21"/>
      <c r="AC303" s="21"/>
      <c r="AD303" s="29">
        <f>O303+P303+Q303+R303+AC303</f>
        <v>0</v>
      </c>
      <c r="AE303" s="18">
        <f>AF303+AG303</f>
        <v>0</v>
      </c>
      <c r="AF303" s="9"/>
      <c r="AG303" s="9"/>
      <c r="AH303" s="9"/>
      <c r="AI303" s="9"/>
      <c r="AJ303" s="9"/>
      <c r="AK303" s="9"/>
      <c r="AL303" s="18">
        <f>AE303+AI303+AJ303+AK303</f>
        <v>0</v>
      </c>
      <c r="AM303" s="9"/>
      <c r="AN303" s="9"/>
      <c r="AO303" s="9"/>
      <c r="AP303" s="9"/>
      <c r="AQ303" s="18">
        <f>AM303+AN303+AO303+AP303</f>
        <v>0</v>
      </c>
      <c r="AR303" s="18">
        <f>AD303+AL303+AQ303</f>
        <v>0</v>
      </c>
      <c r="AS303" s="18">
        <f>AT303+AU303+AV303+AW303+AZ303+BA303</f>
        <v>0</v>
      </c>
      <c r="AT303" s="10"/>
      <c r="AU303" s="9"/>
      <c r="AV303" s="9"/>
      <c r="AW303" s="9"/>
      <c r="AX303" s="9"/>
      <c r="AY303" s="9"/>
      <c r="AZ303" s="9"/>
      <c r="BA303" s="9"/>
      <c r="BB303" s="69"/>
      <c r="BC303" s="69"/>
      <c r="BD303" s="69"/>
      <c r="BE303" s="69"/>
      <c r="BF303" s="69"/>
      <c r="BG303" s="18">
        <f>AS303+BB303+BC303+BD303+BE303+BF303</f>
        <v>0</v>
      </c>
      <c r="BH303" s="30">
        <f>N303+AR303+BG303</f>
        <v>0</v>
      </c>
      <c r="BI303" s="23"/>
      <c r="BJ303" s="5"/>
      <c r="BK303" s="24"/>
      <c r="BL303" s="5"/>
      <c r="BM303" s="24"/>
      <c r="BN303" s="24"/>
    </row>
    <row r="304" spans="4:66" ht="12" customHeight="1" x14ac:dyDescent="0.3">
      <c r="D304" s="153"/>
      <c r="E304" s="120"/>
      <c r="F304" s="102"/>
      <c r="G304" s="102"/>
      <c r="H304" s="102"/>
      <c r="I304" s="102"/>
      <c r="J304" s="101"/>
      <c r="K304" s="90"/>
      <c r="L304" s="85" t="s">
        <v>582</v>
      </c>
      <c r="M304" s="73" t="s">
        <v>297</v>
      </c>
      <c r="N304" s="9"/>
      <c r="O304" s="9"/>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30">
        <f>N304+O304+P304+Q304</f>
        <v>0</v>
      </c>
      <c r="BI304" s="23"/>
      <c r="BJ304" s="5"/>
      <c r="BK304" s="24"/>
      <c r="BL304" s="5"/>
      <c r="BM304" s="24"/>
      <c r="BN304" s="24"/>
    </row>
    <row r="305" spans="4:66" ht="12" customHeight="1" x14ac:dyDescent="0.3">
      <c r="D305" s="153"/>
      <c r="E305" s="120"/>
      <c r="F305" s="102"/>
      <c r="G305" s="102"/>
      <c r="H305" s="102"/>
      <c r="I305" s="102"/>
      <c r="J305" s="101"/>
      <c r="K305" s="90" t="s">
        <v>619</v>
      </c>
      <c r="L305" s="85" t="s">
        <v>581</v>
      </c>
      <c r="M305" s="73" t="s">
        <v>298</v>
      </c>
      <c r="N305" s="5"/>
      <c r="O305" s="5"/>
      <c r="P305" s="5"/>
      <c r="Q305" s="5"/>
      <c r="R305" s="18">
        <f>S305+U305+Z305</f>
        <v>0</v>
      </c>
      <c r="S305" s="21"/>
      <c r="T305" s="21"/>
      <c r="U305" s="21"/>
      <c r="V305" s="21"/>
      <c r="W305" s="21"/>
      <c r="X305" s="21"/>
      <c r="Y305" s="21"/>
      <c r="Z305" s="21"/>
      <c r="AA305" s="21"/>
      <c r="AB305" s="21"/>
      <c r="AC305" s="21"/>
      <c r="AD305" s="29">
        <f>O305+P305+Q305+R305+AC305</f>
        <v>0</v>
      </c>
      <c r="AE305" s="18">
        <f>AF305+AG305</f>
        <v>0</v>
      </c>
      <c r="AF305" s="9"/>
      <c r="AG305" s="9"/>
      <c r="AH305" s="9"/>
      <c r="AI305" s="9"/>
      <c r="AJ305" s="9"/>
      <c r="AK305" s="9"/>
      <c r="AL305" s="18">
        <f>AE305+AI305+AJ305+AK305</f>
        <v>0</v>
      </c>
      <c r="AM305" s="9"/>
      <c r="AN305" s="9"/>
      <c r="AO305" s="9"/>
      <c r="AP305" s="9"/>
      <c r="AQ305" s="18">
        <f>AM305+AN305+AO305+AP305</f>
        <v>0</v>
      </c>
      <c r="AR305" s="18">
        <f>AD305+AL305+AQ305</f>
        <v>0</v>
      </c>
      <c r="AS305" s="18">
        <f>AT305+AU305+AV305+AW305+AZ305+BA305</f>
        <v>0</v>
      </c>
      <c r="AT305" s="10"/>
      <c r="AU305" s="9"/>
      <c r="AV305" s="9"/>
      <c r="AW305" s="9"/>
      <c r="AX305" s="9"/>
      <c r="AY305" s="9"/>
      <c r="AZ305" s="9"/>
      <c r="BA305" s="9"/>
      <c r="BB305" s="69"/>
      <c r="BC305" s="69"/>
      <c r="BD305" s="69"/>
      <c r="BE305" s="69"/>
      <c r="BF305" s="69"/>
      <c r="BG305" s="18">
        <f>AS305+BB305+BC305+BD305+BE305+BF305</f>
        <v>0</v>
      </c>
      <c r="BH305" s="30">
        <f>N305+AR305+BG305</f>
        <v>0</v>
      </c>
      <c r="BI305" s="23"/>
      <c r="BJ305" s="5"/>
      <c r="BK305" s="24"/>
      <c r="BL305" s="5"/>
      <c r="BM305" s="24"/>
      <c r="BN305" s="24"/>
    </row>
    <row r="306" spans="4:66" ht="12" customHeight="1" x14ac:dyDescent="0.3">
      <c r="D306" s="153"/>
      <c r="E306" s="120"/>
      <c r="F306" s="102"/>
      <c r="G306" s="102"/>
      <c r="H306" s="102"/>
      <c r="I306" s="102"/>
      <c r="J306" s="101"/>
      <c r="K306" s="90"/>
      <c r="L306" s="85" t="s">
        <v>582</v>
      </c>
      <c r="M306" s="73" t="s">
        <v>299</v>
      </c>
      <c r="N306" s="9"/>
      <c r="O306" s="9"/>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30">
        <f>N306+O306+P306+Q306</f>
        <v>0</v>
      </c>
      <c r="BI306" s="23"/>
      <c r="BJ306" s="5"/>
      <c r="BK306" s="24"/>
      <c r="BL306" s="5"/>
      <c r="BM306" s="24"/>
      <c r="BN306" s="24"/>
    </row>
    <row r="307" spans="4:66" ht="12" customHeight="1" x14ac:dyDescent="0.3">
      <c r="D307" s="153"/>
      <c r="E307" s="120"/>
      <c r="F307" s="102"/>
      <c r="G307" s="102"/>
      <c r="H307" s="102"/>
      <c r="I307" s="102"/>
      <c r="J307" s="101"/>
      <c r="K307" s="90" t="s">
        <v>511</v>
      </c>
      <c r="L307" s="85" t="s">
        <v>581</v>
      </c>
      <c r="M307" s="73" t="s">
        <v>300</v>
      </c>
      <c r="N307" s="5"/>
      <c r="O307" s="5"/>
      <c r="P307" s="5"/>
      <c r="Q307" s="5"/>
      <c r="R307" s="18">
        <f>S307+U307+Z307</f>
        <v>0</v>
      </c>
      <c r="S307" s="9"/>
      <c r="T307" s="9"/>
      <c r="U307" s="9"/>
      <c r="V307" s="9"/>
      <c r="W307" s="9"/>
      <c r="X307" s="9"/>
      <c r="Y307" s="9"/>
      <c r="Z307" s="9"/>
      <c r="AA307" s="9"/>
      <c r="AB307" s="9"/>
      <c r="AC307" s="9"/>
      <c r="AD307" s="29">
        <f>O307+P307+Q307+R307+AC307</f>
        <v>0</v>
      </c>
      <c r="AE307" s="18">
        <f>AF307+AG307</f>
        <v>0</v>
      </c>
      <c r="AF307" s="9"/>
      <c r="AG307" s="9"/>
      <c r="AH307" s="9"/>
      <c r="AI307" s="9"/>
      <c r="AJ307" s="9"/>
      <c r="AK307" s="9"/>
      <c r="AL307" s="18">
        <f>AE307+AI307+AJ307+AK307</f>
        <v>0</v>
      </c>
      <c r="AM307" s="9"/>
      <c r="AN307" s="9"/>
      <c r="AO307" s="9"/>
      <c r="AP307" s="9"/>
      <c r="AQ307" s="18">
        <f>AM307+AN307+AO307+AP307</f>
        <v>0</v>
      </c>
      <c r="AR307" s="18">
        <f>AD307+AL307+AQ307</f>
        <v>0</v>
      </c>
      <c r="AS307" s="18">
        <f>AT307+AU307+AV307+AW307+AZ307+BA307</f>
        <v>0</v>
      </c>
      <c r="AT307" s="10"/>
      <c r="AU307" s="9"/>
      <c r="AV307" s="9"/>
      <c r="AW307" s="9"/>
      <c r="AX307" s="9"/>
      <c r="AY307" s="9"/>
      <c r="AZ307" s="9"/>
      <c r="BA307" s="9"/>
      <c r="BB307" s="69"/>
      <c r="BC307" s="69"/>
      <c r="BD307" s="69"/>
      <c r="BE307" s="69"/>
      <c r="BF307" s="69"/>
      <c r="BG307" s="18">
        <f>AS307+BB307+BC307+BD307+BE307+BF307</f>
        <v>0</v>
      </c>
      <c r="BH307" s="30">
        <f>N307+AR307+BG307</f>
        <v>0</v>
      </c>
      <c r="BI307" s="23"/>
      <c r="BJ307" s="5"/>
      <c r="BK307" s="24"/>
      <c r="BL307" s="5"/>
      <c r="BM307" s="24"/>
      <c r="BN307" s="24"/>
    </row>
    <row r="308" spans="4:66" ht="12" customHeight="1" x14ac:dyDescent="0.3">
      <c r="D308" s="153"/>
      <c r="E308" s="120"/>
      <c r="F308" s="102"/>
      <c r="G308" s="102"/>
      <c r="H308" s="102"/>
      <c r="I308" s="102"/>
      <c r="J308" s="101"/>
      <c r="K308" s="90"/>
      <c r="L308" s="85" t="s">
        <v>585</v>
      </c>
      <c r="M308" s="73" t="s">
        <v>301</v>
      </c>
      <c r="N308" s="5"/>
      <c r="O308" s="5"/>
      <c r="P308" s="5"/>
      <c r="Q308" s="5"/>
      <c r="R308" s="18">
        <f>S308+U308+Z308</f>
        <v>0</v>
      </c>
      <c r="S308" s="9"/>
      <c r="T308" s="9"/>
      <c r="U308" s="9"/>
      <c r="V308" s="9"/>
      <c r="W308" s="9"/>
      <c r="X308" s="9"/>
      <c r="Y308" s="9"/>
      <c r="Z308" s="9"/>
      <c r="AA308" s="9"/>
      <c r="AB308" s="9"/>
      <c r="AC308" s="9"/>
      <c r="AD308" s="29">
        <f>O308+P308+Q308+R308+AC308</f>
        <v>0</v>
      </c>
      <c r="AE308" s="18">
        <f>AF308+AG308</f>
        <v>0</v>
      </c>
      <c r="AF308" s="9"/>
      <c r="AG308" s="9"/>
      <c r="AH308" s="9"/>
      <c r="AI308" s="9"/>
      <c r="AJ308" s="9"/>
      <c r="AK308" s="9"/>
      <c r="AL308" s="18">
        <f>AE308+AI308+AJ308+AK308</f>
        <v>0</v>
      </c>
      <c r="AM308" s="9"/>
      <c r="AN308" s="9"/>
      <c r="AO308" s="9"/>
      <c r="AP308" s="9"/>
      <c r="AQ308" s="18">
        <f>AM308+AN308+AO308+AP308</f>
        <v>0</v>
      </c>
      <c r="AR308" s="18">
        <f>AD308+AL308+AQ308</f>
        <v>0</v>
      </c>
      <c r="AS308" s="18">
        <f>AT308+AU308+AV308+AW308+AZ308+BA308</f>
        <v>0</v>
      </c>
      <c r="AT308" s="10"/>
      <c r="AU308" s="9"/>
      <c r="AV308" s="9"/>
      <c r="AW308" s="9"/>
      <c r="AX308" s="9"/>
      <c r="AY308" s="9"/>
      <c r="AZ308" s="9"/>
      <c r="BA308" s="9"/>
      <c r="BB308" s="69"/>
      <c r="BC308" s="69"/>
      <c r="BD308" s="69"/>
      <c r="BE308" s="69"/>
      <c r="BF308" s="69"/>
      <c r="BG308" s="18">
        <f>AS308+BB308+BC308+BD308+BE308+BF308</f>
        <v>0</v>
      </c>
      <c r="BH308" s="30">
        <f>N308+AR308+BG308</f>
        <v>0</v>
      </c>
      <c r="BI308" s="23"/>
      <c r="BJ308" s="5"/>
      <c r="BK308" s="24"/>
      <c r="BL308" s="5"/>
      <c r="BM308" s="24"/>
      <c r="BN308" s="24"/>
    </row>
    <row r="309" spans="4:66" ht="12" customHeight="1" x14ac:dyDescent="0.3">
      <c r="D309" s="153"/>
      <c r="E309" s="120"/>
      <c r="F309" s="102"/>
      <c r="G309" s="102"/>
      <c r="H309" s="102"/>
      <c r="I309" s="102"/>
      <c r="J309" s="101"/>
      <c r="K309" s="85" t="s">
        <v>620</v>
      </c>
      <c r="L309" s="85" t="s">
        <v>581</v>
      </c>
      <c r="M309" s="73" t="s">
        <v>302</v>
      </c>
      <c r="N309" s="21"/>
      <c r="O309" s="21"/>
      <c r="P309" s="5"/>
      <c r="Q309" s="5"/>
      <c r="R309" s="18">
        <f>S309+U309+Z309</f>
        <v>0</v>
      </c>
      <c r="S309" s="9"/>
      <c r="T309" s="9"/>
      <c r="U309" s="9"/>
      <c r="V309" s="9"/>
      <c r="W309" s="9"/>
      <c r="X309" s="9"/>
      <c r="Y309" s="9"/>
      <c r="Z309" s="9"/>
      <c r="AA309" s="9"/>
      <c r="AB309" s="9"/>
      <c r="AC309" s="9"/>
      <c r="AD309" s="29">
        <f>O309+P309+Q309+R309+AC309</f>
        <v>0</v>
      </c>
      <c r="AE309" s="18">
        <f>AF309+AG309</f>
        <v>0</v>
      </c>
      <c r="AF309" s="9"/>
      <c r="AG309" s="9"/>
      <c r="AH309" s="9"/>
      <c r="AI309" s="9"/>
      <c r="AJ309" s="9"/>
      <c r="AK309" s="9"/>
      <c r="AL309" s="18">
        <f>AE309+AI309+AJ309+AK309</f>
        <v>0</v>
      </c>
      <c r="AM309" s="9"/>
      <c r="AN309" s="9"/>
      <c r="AO309" s="9"/>
      <c r="AP309" s="9"/>
      <c r="AQ309" s="18">
        <f>AM309+AN309+AO309+AP309</f>
        <v>0</v>
      </c>
      <c r="AR309" s="18">
        <f>AD309+AL309+AQ309</f>
        <v>0</v>
      </c>
      <c r="AS309" s="18">
        <f>AT309+AU309+AV309+AW309+AZ309+BA309</f>
        <v>0</v>
      </c>
      <c r="AT309" s="10"/>
      <c r="AU309" s="9"/>
      <c r="AV309" s="9"/>
      <c r="AW309" s="9"/>
      <c r="AX309" s="9"/>
      <c r="AY309" s="9"/>
      <c r="AZ309" s="9"/>
      <c r="BA309" s="9"/>
      <c r="BB309" s="69"/>
      <c r="BC309" s="69"/>
      <c r="BD309" s="69"/>
      <c r="BE309" s="69"/>
      <c r="BF309" s="69"/>
      <c r="BG309" s="18">
        <f>AS309+BB309+BC309+BD309+BE309+BF309</f>
        <v>0</v>
      </c>
      <c r="BH309" s="30">
        <f>N309+AR309+BG309</f>
        <v>0</v>
      </c>
      <c r="BI309" s="23"/>
      <c r="BJ309" s="5"/>
      <c r="BK309" s="24"/>
      <c r="BL309" s="5"/>
      <c r="BM309" s="24"/>
      <c r="BN309" s="24"/>
    </row>
    <row r="310" spans="4:66" ht="12" customHeight="1" x14ac:dyDescent="0.3">
      <c r="D310" s="153"/>
      <c r="E310" s="120"/>
      <c r="F310" s="102"/>
      <c r="G310" s="102"/>
      <c r="H310" s="102"/>
      <c r="I310" s="102"/>
      <c r="J310" s="101"/>
      <c r="K310" s="85" t="s">
        <v>621</v>
      </c>
      <c r="L310" s="85" t="s">
        <v>581</v>
      </c>
      <c r="M310" s="73" t="s">
        <v>303</v>
      </c>
      <c r="N310" s="21"/>
      <c r="O310" s="21"/>
      <c r="P310" s="5"/>
      <c r="Q310" s="5"/>
      <c r="R310" s="18">
        <f>S310+U310+Z310</f>
        <v>0</v>
      </c>
      <c r="S310" s="9"/>
      <c r="T310" s="9"/>
      <c r="U310" s="9"/>
      <c r="V310" s="9"/>
      <c r="W310" s="9"/>
      <c r="X310" s="9"/>
      <c r="Y310" s="9"/>
      <c r="Z310" s="9"/>
      <c r="AA310" s="9"/>
      <c r="AB310" s="9"/>
      <c r="AC310" s="9"/>
      <c r="AD310" s="29">
        <f>O310+P310+Q310+R310+AC310</f>
        <v>0</v>
      </c>
      <c r="AE310" s="18">
        <f>AF310+AG310</f>
        <v>0</v>
      </c>
      <c r="AF310" s="9"/>
      <c r="AG310" s="9"/>
      <c r="AH310" s="9"/>
      <c r="AI310" s="9"/>
      <c r="AJ310" s="9"/>
      <c r="AK310" s="9"/>
      <c r="AL310" s="18">
        <f>AE310+AI310+AJ310+AK310</f>
        <v>0</v>
      </c>
      <c r="AM310" s="9"/>
      <c r="AN310" s="9"/>
      <c r="AO310" s="9"/>
      <c r="AP310" s="9"/>
      <c r="AQ310" s="18">
        <f>AM310+AN310+AO310+AP310</f>
        <v>0</v>
      </c>
      <c r="AR310" s="18">
        <f>AD310+AL310+AQ310</f>
        <v>0</v>
      </c>
      <c r="AS310" s="18">
        <f>AT310+AU310+AV310+AW310+AZ310+BA310</f>
        <v>0</v>
      </c>
      <c r="AT310" s="10"/>
      <c r="AU310" s="9"/>
      <c r="AV310" s="9"/>
      <c r="AW310" s="9"/>
      <c r="AX310" s="9"/>
      <c r="AY310" s="9"/>
      <c r="AZ310" s="9"/>
      <c r="BA310" s="9"/>
      <c r="BB310" s="69"/>
      <c r="BC310" s="69"/>
      <c r="BD310" s="69"/>
      <c r="BE310" s="69"/>
      <c r="BF310" s="69"/>
      <c r="BG310" s="18">
        <f>AS310+BB310+BC310+BD310+BE310+BF310</f>
        <v>0</v>
      </c>
      <c r="BH310" s="30">
        <f>N310+AR310+BG310</f>
        <v>0</v>
      </c>
      <c r="BI310" s="23"/>
      <c r="BJ310" s="5"/>
      <c r="BK310" s="24"/>
      <c r="BL310" s="5"/>
      <c r="BM310" s="24"/>
      <c r="BN310" s="24"/>
    </row>
    <row r="311" spans="4:66" ht="12" customHeight="1" x14ac:dyDescent="0.3">
      <c r="D311" s="153"/>
      <c r="E311" s="120"/>
      <c r="F311" s="102"/>
      <c r="G311" s="102"/>
      <c r="H311" s="102"/>
      <c r="I311" s="102"/>
      <c r="J311" s="91" t="s">
        <v>627</v>
      </c>
      <c r="K311" s="90" t="s">
        <v>618</v>
      </c>
      <c r="L311" s="85" t="s">
        <v>581</v>
      </c>
      <c r="M311" s="73" t="s">
        <v>304</v>
      </c>
      <c r="N311" s="5"/>
      <c r="O311" s="5"/>
      <c r="P311" s="5"/>
      <c r="Q311" s="5"/>
      <c r="R311" s="18">
        <f>S311+U311+Z311</f>
        <v>0</v>
      </c>
      <c r="S311" s="21"/>
      <c r="T311" s="21"/>
      <c r="U311" s="21"/>
      <c r="V311" s="21"/>
      <c r="W311" s="21"/>
      <c r="X311" s="21"/>
      <c r="Y311" s="21"/>
      <c r="Z311" s="21"/>
      <c r="AA311" s="21"/>
      <c r="AB311" s="21"/>
      <c r="AC311" s="21"/>
      <c r="AD311" s="29">
        <f>O311+P311+Q311+R311+AC311</f>
        <v>0</v>
      </c>
      <c r="AE311" s="18">
        <f>AF311+AG311</f>
        <v>0</v>
      </c>
      <c r="AF311" s="9"/>
      <c r="AG311" s="9"/>
      <c r="AH311" s="9"/>
      <c r="AI311" s="9"/>
      <c r="AJ311" s="9"/>
      <c r="AK311" s="9"/>
      <c r="AL311" s="18">
        <f>AE311+AI311+AJ311+AK311</f>
        <v>0</v>
      </c>
      <c r="AM311" s="9"/>
      <c r="AN311" s="9"/>
      <c r="AO311" s="9"/>
      <c r="AP311" s="9"/>
      <c r="AQ311" s="18">
        <f>AM311+AN311+AO311+AP311</f>
        <v>0</v>
      </c>
      <c r="AR311" s="18">
        <f>AD311+AL311+AQ311</f>
        <v>0</v>
      </c>
      <c r="AS311" s="18">
        <f>AT311+AU311+AV311+AW311+AZ311+BA311</f>
        <v>0</v>
      </c>
      <c r="AT311" s="10"/>
      <c r="AU311" s="9"/>
      <c r="AV311" s="9"/>
      <c r="AW311" s="9"/>
      <c r="AX311" s="9"/>
      <c r="AY311" s="9"/>
      <c r="AZ311" s="9"/>
      <c r="BA311" s="9"/>
      <c r="BB311" s="69"/>
      <c r="BC311" s="69"/>
      <c r="BD311" s="69"/>
      <c r="BE311" s="69"/>
      <c r="BF311" s="69"/>
      <c r="BG311" s="18">
        <f>AS311+BB311+BC311+BD311+BE311+BF311</f>
        <v>0</v>
      </c>
      <c r="BH311" s="30">
        <f>N311+AR311+BG311</f>
        <v>0</v>
      </c>
      <c r="BI311" s="23"/>
      <c r="BJ311" s="5"/>
      <c r="BK311" s="24"/>
      <c r="BL311" s="5"/>
      <c r="BM311" s="24"/>
      <c r="BN311" s="24"/>
    </row>
    <row r="312" spans="4:66" ht="12" customHeight="1" x14ac:dyDescent="0.3">
      <c r="D312" s="153"/>
      <c r="E312" s="120"/>
      <c r="F312" s="102"/>
      <c r="G312" s="102"/>
      <c r="H312" s="102"/>
      <c r="I312" s="102"/>
      <c r="J312" s="91"/>
      <c r="K312" s="90"/>
      <c r="L312" s="85" t="s">
        <v>582</v>
      </c>
      <c r="M312" s="73" t="s">
        <v>305</v>
      </c>
      <c r="N312" s="9"/>
      <c r="O312" s="9"/>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30">
        <f>N312+O312+P312+Q312</f>
        <v>0</v>
      </c>
      <c r="BI312" s="23"/>
      <c r="BJ312" s="5"/>
      <c r="BK312" s="24"/>
      <c r="BL312" s="5"/>
      <c r="BM312" s="24"/>
      <c r="BN312" s="24"/>
    </row>
    <row r="313" spans="4:66" ht="12" customHeight="1" x14ac:dyDescent="0.3">
      <c r="D313" s="153"/>
      <c r="E313" s="120"/>
      <c r="F313" s="102"/>
      <c r="G313" s="102"/>
      <c r="H313" s="102"/>
      <c r="I313" s="102"/>
      <c r="J313" s="91"/>
      <c r="K313" s="90" t="s">
        <v>619</v>
      </c>
      <c r="L313" s="85" t="s">
        <v>581</v>
      </c>
      <c r="M313" s="73" t="s">
        <v>306</v>
      </c>
      <c r="N313" s="5"/>
      <c r="O313" s="5"/>
      <c r="P313" s="5"/>
      <c r="Q313" s="5"/>
      <c r="R313" s="18">
        <f>S313+U313+Z313</f>
        <v>0</v>
      </c>
      <c r="S313" s="21"/>
      <c r="T313" s="21"/>
      <c r="U313" s="21"/>
      <c r="V313" s="21"/>
      <c r="W313" s="21"/>
      <c r="X313" s="21"/>
      <c r="Y313" s="21"/>
      <c r="Z313" s="21"/>
      <c r="AA313" s="21"/>
      <c r="AB313" s="21"/>
      <c r="AC313" s="21"/>
      <c r="AD313" s="29">
        <f>O313+P313+Q313+R313+AC313</f>
        <v>0</v>
      </c>
      <c r="AE313" s="18">
        <f>AF313+AG313</f>
        <v>0</v>
      </c>
      <c r="AF313" s="9"/>
      <c r="AG313" s="9"/>
      <c r="AH313" s="9"/>
      <c r="AI313" s="9"/>
      <c r="AJ313" s="9"/>
      <c r="AK313" s="9"/>
      <c r="AL313" s="18">
        <f>AE313+AI313+AJ313+AK313</f>
        <v>0</v>
      </c>
      <c r="AM313" s="9"/>
      <c r="AN313" s="9"/>
      <c r="AO313" s="9"/>
      <c r="AP313" s="9"/>
      <c r="AQ313" s="18">
        <f>AM313+AN313+AO313+AP313</f>
        <v>0</v>
      </c>
      <c r="AR313" s="18">
        <f>AD313+AL313+AQ313</f>
        <v>0</v>
      </c>
      <c r="AS313" s="18">
        <f>AT313+AU313+AV313+AW313+AZ313+BA313</f>
        <v>0</v>
      </c>
      <c r="AT313" s="10"/>
      <c r="AU313" s="9"/>
      <c r="AV313" s="9"/>
      <c r="AW313" s="9"/>
      <c r="AX313" s="9"/>
      <c r="AY313" s="9"/>
      <c r="AZ313" s="9"/>
      <c r="BA313" s="9"/>
      <c r="BB313" s="69"/>
      <c r="BC313" s="69"/>
      <c r="BD313" s="69"/>
      <c r="BE313" s="69"/>
      <c r="BF313" s="69"/>
      <c r="BG313" s="18">
        <f>AS313+BB313+BC313+BD313+BE313+BF313</f>
        <v>0</v>
      </c>
      <c r="BH313" s="30">
        <f>N313+AR313+BG313</f>
        <v>0</v>
      </c>
      <c r="BI313" s="23"/>
      <c r="BJ313" s="5"/>
      <c r="BK313" s="24"/>
      <c r="BL313" s="5"/>
      <c r="BM313" s="24"/>
      <c r="BN313" s="24"/>
    </row>
    <row r="314" spans="4:66" ht="12" customHeight="1" x14ac:dyDescent="0.3">
      <c r="D314" s="153"/>
      <c r="E314" s="120"/>
      <c r="F314" s="102"/>
      <c r="G314" s="102"/>
      <c r="H314" s="102"/>
      <c r="I314" s="102"/>
      <c r="J314" s="91"/>
      <c r="K314" s="90"/>
      <c r="L314" s="85" t="s">
        <v>582</v>
      </c>
      <c r="M314" s="73" t="s">
        <v>307</v>
      </c>
      <c r="N314" s="9"/>
      <c r="O314" s="9"/>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30">
        <f>N314+O314+P314+Q314</f>
        <v>0</v>
      </c>
      <c r="BI314" s="23"/>
      <c r="BJ314" s="5"/>
      <c r="BK314" s="24"/>
      <c r="BL314" s="5"/>
      <c r="BM314" s="24"/>
      <c r="BN314" s="24"/>
    </row>
    <row r="315" spans="4:66" ht="12" customHeight="1" x14ac:dyDescent="0.3">
      <c r="D315" s="153"/>
      <c r="E315" s="120"/>
      <c r="F315" s="102"/>
      <c r="G315" s="102"/>
      <c r="H315" s="102"/>
      <c r="I315" s="102"/>
      <c r="J315" s="91"/>
      <c r="K315" s="90" t="s">
        <v>511</v>
      </c>
      <c r="L315" s="85" t="s">
        <v>581</v>
      </c>
      <c r="M315" s="73" t="s">
        <v>308</v>
      </c>
      <c r="N315" s="5"/>
      <c r="O315" s="5"/>
      <c r="P315" s="5"/>
      <c r="Q315" s="5"/>
      <c r="R315" s="18">
        <f>S315+U315+Z315</f>
        <v>0</v>
      </c>
      <c r="S315" s="9"/>
      <c r="T315" s="9"/>
      <c r="U315" s="9"/>
      <c r="V315" s="9"/>
      <c r="W315" s="9"/>
      <c r="X315" s="9"/>
      <c r="Y315" s="9"/>
      <c r="Z315" s="9"/>
      <c r="AA315" s="9"/>
      <c r="AB315" s="9"/>
      <c r="AC315" s="9"/>
      <c r="AD315" s="29">
        <f>O315+P315+Q315+R315+AC315</f>
        <v>0</v>
      </c>
      <c r="AE315" s="18">
        <f>AF315+AG315</f>
        <v>0</v>
      </c>
      <c r="AF315" s="9"/>
      <c r="AG315" s="9"/>
      <c r="AH315" s="9"/>
      <c r="AI315" s="9"/>
      <c r="AJ315" s="9"/>
      <c r="AK315" s="9"/>
      <c r="AL315" s="18">
        <f>AE315+AI315+AJ315+AK315</f>
        <v>0</v>
      </c>
      <c r="AM315" s="9"/>
      <c r="AN315" s="9"/>
      <c r="AO315" s="9"/>
      <c r="AP315" s="9"/>
      <c r="AQ315" s="18">
        <f>AM315+AN315+AO315+AP315</f>
        <v>0</v>
      </c>
      <c r="AR315" s="18">
        <f>AD315+AL315+AQ315</f>
        <v>0</v>
      </c>
      <c r="AS315" s="18">
        <f>AT315+AU315+AV315+AW315+AZ315+BA315</f>
        <v>0</v>
      </c>
      <c r="AT315" s="10"/>
      <c r="AU315" s="9"/>
      <c r="AV315" s="9"/>
      <c r="AW315" s="9"/>
      <c r="AX315" s="9"/>
      <c r="AY315" s="9"/>
      <c r="AZ315" s="9"/>
      <c r="BA315" s="9"/>
      <c r="BB315" s="69"/>
      <c r="BC315" s="69"/>
      <c r="BD315" s="69"/>
      <c r="BE315" s="69"/>
      <c r="BF315" s="69"/>
      <c r="BG315" s="18">
        <f>AS315+BB315+BC315+BD315+BE315+BF315</f>
        <v>0</v>
      </c>
      <c r="BH315" s="30">
        <f>N315+AR315+BG315</f>
        <v>0</v>
      </c>
      <c r="BI315" s="23"/>
      <c r="BJ315" s="5"/>
      <c r="BK315" s="24"/>
      <c r="BL315" s="5"/>
      <c r="BM315" s="24"/>
      <c r="BN315" s="24"/>
    </row>
    <row r="316" spans="4:66" ht="12" customHeight="1" x14ac:dyDescent="0.3">
      <c r="D316" s="153"/>
      <c r="E316" s="120"/>
      <c r="F316" s="102"/>
      <c r="G316" s="102"/>
      <c r="H316" s="102"/>
      <c r="I316" s="102"/>
      <c r="J316" s="91"/>
      <c r="K316" s="90"/>
      <c r="L316" s="85" t="s">
        <v>585</v>
      </c>
      <c r="M316" s="73" t="s">
        <v>309</v>
      </c>
      <c r="N316" s="5"/>
      <c r="O316" s="5"/>
      <c r="P316" s="5"/>
      <c r="Q316" s="5"/>
      <c r="R316" s="18">
        <f>S316+U316+Z316</f>
        <v>0</v>
      </c>
      <c r="S316" s="9"/>
      <c r="T316" s="9"/>
      <c r="U316" s="9"/>
      <c r="V316" s="9"/>
      <c r="W316" s="9"/>
      <c r="X316" s="9"/>
      <c r="Y316" s="9"/>
      <c r="Z316" s="9"/>
      <c r="AA316" s="9"/>
      <c r="AB316" s="9"/>
      <c r="AC316" s="9"/>
      <c r="AD316" s="29">
        <f>O316+P316+Q316+R316+AC316</f>
        <v>0</v>
      </c>
      <c r="AE316" s="18">
        <f>AF316+AG316</f>
        <v>0</v>
      </c>
      <c r="AF316" s="9"/>
      <c r="AG316" s="9"/>
      <c r="AH316" s="9"/>
      <c r="AI316" s="9"/>
      <c r="AJ316" s="9"/>
      <c r="AK316" s="9"/>
      <c r="AL316" s="18">
        <f>AE316+AI316+AJ316+AK316</f>
        <v>0</v>
      </c>
      <c r="AM316" s="9"/>
      <c r="AN316" s="9"/>
      <c r="AO316" s="9"/>
      <c r="AP316" s="9"/>
      <c r="AQ316" s="18">
        <f>AM316+AN316+AO316+AP316</f>
        <v>0</v>
      </c>
      <c r="AR316" s="18">
        <f>AD316+AL316+AQ316</f>
        <v>0</v>
      </c>
      <c r="AS316" s="18">
        <f>AT316+AU316+AV316+AW316+AZ316+BA316</f>
        <v>0</v>
      </c>
      <c r="AT316" s="10"/>
      <c r="AU316" s="9"/>
      <c r="AV316" s="9"/>
      <c r="AW316" s="9"/>
      <c r="AX316" s="9"/>
      <c r="AY316" s="9"/>
      <c r="AZ316" s="9"/>
      <c r="BA316" s="9"/>
      <c r="BB316" s="69"/>
      <c r="BC316" s="69"/>
      <c r="BD316" s="69"/>
      <c r="BE316" s="69"/>
      <c r="BF316" s="69"/>
      <c r="BG316" s="18">
        <f>AS316+BB316+BC316+BD316+BE316+BF316</f>
        <v>0</v>
      </c>
      <c r="BH316" s="30">
        <f>N316+AR316+BG316</f>
        <v>0</v>
      </c>
      <c r="BI316" s="23"/>
      <c r="BJ316" s="5"/>
      <c r="BK316" s="24"/>
      <c r="BL316" s="5"/>
      <c r="BM316" s="24"/>
      <c r="BN316" s="24"/>
    </row>
    <row r="317" spans="4:66" ht="12" customHeight="1" x14ac:dyDescent="0.3">
      <c r="D317" s="153"/>
      <c r="E317" s="120"/>
      <c r="F317" s="102"/>
      <c r="G317" s="102"/>
      <c r="H317" s="102"/>
      <c r="I317" s="102"/>
      <c r="J317" s="91"/>
      <c r="K317" s="85" t="s">
        <v>620</v>
      </c>
      <c r="L317" s="85" t="s">
        <v>581</v>
      </c>
      <c r="M317" s="36" t="s">
        <v>310</v>
      </c>
      <c r="N317" s="21"/>
      <c r="O317" s="21"/>
      <c r="P317" s="5"/>
      <c r="Q317" s="5"/>
      <c r="R317" s="18">
        <f>S317+U317+Z317</f>
        <v>0</v>
      </c>
      <c r="S317" s="9"/>
      <c r="T317" s="9"/>
      <c r="U317" s="9"/>
      <c r="V317" s="9"/>
      <c r="W317" s="9"/>
      <c r="X317" s="9"/>
      <c r="Y317" s="9"/>
      <c r="Z317" s="9"/>
      <c r="AA317" s="9"/>
      <c r="AB317" s="9"/>
      <c r="AC317" s="9"/>
      <c r="AD317" s="29">
        <f>O317+P317+Q317+R317+AC317</f>
        <v>0</v>
      </c>
      <c r="AE317" s="18">
        <f>AF317+AG317</f>
        <v>0</v>
      </c>
      <c r="AF317" s="9"/>
      <c r="AG317" s="9"/>
      <c r="AH317" s="9"/>
      <c r="AI317" s="9"/>
      <c r="AJ317" s="9"/>
      <c r="AK317" s="9"/>
      <c r="AL317" s="18">
        <f>AE317+AI317+AJ317+AK317</f>
        <v>0</v>
      </c>
      <c r="AM317" s="9"/>
      <c r="AN317" s="9"/>
      <c r="AO317" s="9"/>
      <c r="AP317" s="9"/>
      <c r="AQ317" s="18">
        <f>AM317+AN317+AO317+AP317</f>
        <v>0</v>
      </c>
      <c r="AR317" s="18">
        <f>AD317+AL317+AQ317</f>
        <v>0</v>
      </c>
      <c r="AS317" s="18">
        <f>AT317+AU317+AV317+AW317+AZ317+BA317</f>
        <v>0</v>
      </c>
      <c r="AT317" s="10"/>
      <c r="AU317" s="9"/>
      <c r="AV317" s="9"/>
      <c r="AW317" s="9"/>
      <c r="AX317" s="9"/>
      <c r="AY317" s="9"/>
      <c r="AZ317" s="9"/>
      <c r="BA317" s="9"/>
      <c r="BB317" s="69"/>
      <c r="BC317" s="69"/>
      <c r="BD317" s="69"/>
      <c r="BE317" s="69"/>
      <c r="BF317" s="69"/>
      <c r="BG317" s="18">
        <f>AS317+BB317+BC317+BD317+BE317+BF317</f>
        <v>0</v>
      </c>
      <c r="BH317" s="30">
        <f>N317+AR317+BG317</f>
        <v>0</v>
      </c>
      <c r="BI317" s="23"/>
      <c r="BJ317" s="5"/>
      <c r="BK317" s="24"/>
      <c r="BL317" s="5"/>
      <c r="BM317" s="24"/>
      <c r="BN317" s="24"/>
    </row>
    <row r="318" spans="4:66" ht="12" customHeight="1" x14ac:dyDescent="0.3">
      <c r="D318" s="153"/>
      <c r="E318" s="120"/>
      <c r="F318" s="102"/>
      <c r="G318" s="102"/>
      <c r="H318" s="102"/>
      <c r="I318" s="102"/>
      <c r="J318" s="91"/>
      <c r="K318" s="85" t="s">
        <v>621</v>
      </c>
      <c r="L318" s="85" t="s">
        <v>581</v>
      </c>
      <c r="M318" s="36" t="s">
        <v>311</v>
      </c>
      <c r="N318" s="21"/>
      <c r="O318" s="21"/>
      <c r="P318" s="5"/>
      <c r="Q318" s="5"/>
      <c r="R318" s="18">
        <f>S318+U318+Z318</f>
        <v>0</v>
      </c>
      <c r="S318" s="9"/>
      <c r="T318" s="9"/>
      <c r="U318" s="9"/>
      <c r="V318" s="9"/>
      <c r="W318" s="9"/>
      <c r="X318" s="9"/>
      <c r="Y318" s="9"/>
      <c r="Z318" s="9"/>
      <c r="AA318" s="9"/>
      <c r="AB318" s="9"/>
      <c r="AC318" s="9"/>
      <c r="AD318" s="29">
        <f>O318+P318+Q318+R318+AC318</f>
        <v>0</v>
      </c>
      <c r="AE318" s="18">
        <f>AF318+AG318</f>
        <v>0</v>
      </c>
      <c r="AF318" s="9"/>
      <c r="AG318" s="9"/>
      <c r="AH318" s="9"/>
      <c r="AI318" s="9"/>
      <c r="AJ318" s="9"/>
      <c r="AK318" s="9"/>
      <c r="AL318" s="18">
        <f>AE318+AI318+AJ318+AK318</f>
        <v>0</v>
      </c>
      <c r="AM318" s="9"/>
      <c r="AN318" s="9"/>
      <c r="AO318" s="9"/>
      <c r="AP318" s="9"/>
      <c r="AQ318" s="18">
        <f>AM318+AN318+AO318+AP318</f>
        <v>0</v>
      </c>
      <c r="AR318" s="18">
        <f>AD318+AL318+AQ318</f>
        <v>0</v>
      </c>
      <c r="AS318" s="18">
        <f>AT318+AU318+AV318+AW318+AZ318+BA318</f>
        <v>0</v>
      </c>
      <c r="AT318" s="10"/>
      <c r="AU318" s="9"/>
      <c r="AV318" s="9"/>
      <c r="AW318" s="9"/>
      <c r="AX318" s="9"/>
      <c r="AY318" s="9"/>
      <c r="AZ318" s="9"/>
      <c r="BA318" s="9"/>
      <c r="BB318" s="69"/>
      <c r="BC318" s="69"/>
      <c r="BD318" s="69"/>
      <c r="BE318" s="69"/>
      <c r="BF318" s="69"/>
      <c r="BG318" s="18">
        <f>AS318+BB318+BC318+BD318+BE318+BF318</f>
        <v>0</v>
      </c>
      <c r="BH318" s="30">
        <f>N318+AR318+BG318</f>
        <v>0</v>
      </c>
      <c r="BI318" s="23"/>
      <c r="BJ318" s="5"/>
      <c r="BK318" s="24"/>
      <c r="BL318" s="5"/>
      <c r="BM318" s="24"/>
      <c r="BN318" s="24"/>
    </row>
    <row r="319" spans="4:66" ht="12" customHeight="1" x14ac:dyDescent="0.3">
      <c r="D319" s="153"/>
      <c r="E319" s="120"/>
      <c r="F319" s="102"/>
      <c r="G319" s="102"/>
      <c r="H319" s="102"/>
      <c r="I319" s="102"/>
      <c r="J319" s="91" t="s">
        <v>628</v>
      </c>
      <c r="K319" s="90" t="s">
        <v>618</v>
      </c>
      <c r="L319" s="85" t="s">
        <v>581</v>
      </c>
      <c r="M319" s="36" t="s">
        <v>312</v>
      </c>
      <c r="N319" s="5"/>
      <c r="O319" s="5"/>
      <c r="P319" s="5"/>
      <c r="Q319" s="5"/>
      <c r="R319" s="18">
        <f>S319+U319+Z319</f>
        <v>0</v>
      </c>
      <c r="S319" s="21"/>
      <c r="T319" s="21"/>
      <c r="U319" s="21"/>
      <c r="V319" s="21"/>
      <c r="W319" s="21"/>
      <c r="X319" s="21"/>
      <c r="Y319" s="21"/>
      <c r="Z319" s="21"/>
      <c r="AA319" s="21"/>
      <c r="AB319" s="21"/>
      <c r="AC319" s="21"/>
      <c r="AD319" s="29">
        <f>O319+P319+Q319+R319+AC319</f>
        <v>0</v>
      </c>
      <c r="AE319" s="18">
        <f>AF319+AG319</f>
        <v>0</v>
      </c>
      <c r="AF319" s="9"/>
      <c r="AG319" s="9"/>
      <c r="AH319" s="9"/>
      <c r="AI319" s="9"/>
      <c r="AJ319" s="9"/>
      <c r="AK319" s="9"/>
      <c r="AL319" s="18">
        <f>AE319+AI319+AJ319+AK319</f>
        <v>0</v>
      </c>
      <c r="AM319" s="9"/>
      <c r="AN319" s="9"/>
      <c r="AO319" s="9"/>
      <c r="AP319" s="9"/>
      <c r="AQ319" s="18">
        <f>AM319+AN319+AO319+AP319</f>
        <v>0</v>
      </c>
      <c r="AR319" s="18">
        <f>AD319+AL319+AQ319</f>
        <v>0</v>
      </c>
      <c r="AS319" s="18">
        <f>AT319+AU319+AV319+AW319+AZ319+BA319</f>
        <v>0</v>
      </c>
      <c r="AT319" s="10"/>
      <c r="AU319" s="9"/>
      <c r="AV319" s="9"/>
      <c r="AW319" s="9"/>
      <c r="AX319" s="9"/>
      <c r="AY319" s="9"/>
      <c r="AZ319" s="9"/>
      <c r="BA319" s="9"/>
      <c r="BB319" s="69"/>
      <c r="BC319" s="69"/>
      <c r="BD319" s="69"/>
      <c r="BE319" s="69"/>
      <c r="BF319" s="69"/>
      <c r="BG319" s="18">
        <f>AS319+BB319+BC319+BD319+BE319+BF319</f>
        <v>0</v>
      </c>
      <c r="BH319" s="30">
        <f>N319+AR319+BG319</f>
        <v>0</v>
      </c>
      <c r="BI319" s="23"/>
      <c r="BJ319" s="5"/>
      <c r="BK319" s="24"/>
      <c r="BL319" s="5"/>
      <c r="BM319" s="24"/>
      <c r="BN319" s="24"/>
    </row>
    <row r="320" spans="4:66" ht="12" customHeight="1" x14ac:dyDescent="0.3">
      <c r="D320" s="153"/>
      <c r="E320" s="120"/>
      <c r="F320" s="102"/>
      <c r="G320" s="102"/>
      <c r="H320" s="102"/>
      <c r="I320" s="102"/>
      <c r="J320" s="91"/>
      <c r="K320" s="90"/>
      <c r="L320" s="85" t="s">
        <v>582</v>
      </c>
      <c r="M320" s="36" t="s">
        <v>313</v>
      </c>
      <c r="N320" s="9"/>
      <c r="O320" s="9"/>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30">
        <f>N320+O320+P320+Q320</f>
        <v>0</v>
      </c>
      <c r="BI320" s="23"/>
      <c r="BJ320" s="5"/>
      <c r="BK320" s="24"/>
      <c r="BL320" s="5"/>
      <c r="BM320" s="24"/>
      <c r="BN320" s="24"/>
    </row>
    <row r="321" spans="4:66" ht="12" customHeight="1" x14ac:dyDescent="0.3">
      <c r="D321" s="153"/>
      <c r="E321" s="120"/>
      <c r="F321" s="102"/>
      <c r="G321" s="102"/>
      <c r="H321" s="102"/>
      <c r="I321" s="102"/>
      <c r="J321" s="91"/>
      <c r="K321" s="90" t="s">
        <v>619</v>
      </c>
      <c r="L321" s="85" t="s">
        <v>581</v>
      </c>
      <c r="M321" s="36" t="s">
        <v>314</v>
      </c>
      <c r="N321" s="5"/>
      <c r="O321" s="5"/>
      <c r="P321" s="5"/>
      <c r="Q321" s="5"/>
      <c r="R321" s="18">
        <f>S321+U321+Z321</f>
        <v>0</v>
      </c>
      <c r="S321" s="21"/>
      <c r="T321" s="21"/>
      <c r="U321" s="21"/>
      <c r="V321" s="21"/>
      <c r="W321" s="21"/>
      <c r="X321" s="21"/>
      <c r="Y321" s="21"/>
      <c r="Z321" s="21"/>
      <c r="AA321" s="21"/>
      <c r="AB321" s="21"/>
      <c r="AC321" s="21"/>
      <c r="AD321" s="29">
        <f>O321+P321+Q321+R321+AC321</f>
        <v>0</v>
      </c>
      <c r="AE321" s="18">
        <f>AF321+AG321</f>
        <v>0</v>
      </c>
      <c r="AF321" s="9"/>
      <c r="AG321" s="9"/>
      <c r="AH321" s="9"/>
      <c r="AI321" s="9"/>
      <c r="AJ321" s="9"/>
      <c r="AK321" s="9"/>
      <c r="AL321" s="18">
        <f>AE321+AI321+AJ321+AK321</f>
        <v>0</v>
      </c>
      <c r="AM321" s="9"/>
      <c r="AN321" s="9"/>
      <c r="AO321" s="9"/>
      <c r="AP321" s="9"/>
      <c r="AQ321" s="18">
        <f>AM321+AN321+AO321+AP321</f>
        <v>0</v>
      </c>
      <c r="AR321" s="18">
        <f>AD321+AL321+AQ321</f>
        <v>0</v>
      </c>
      <c r="AS321" s="18">
        <f>AT321+AU321+AV321+AW321+AZ321+BA321</f>
        <v>0</v>
      </c>
      <c r="AT321" s="10"/>
      <c r="AU321" s="9"/>
      <c r="AV321" s="9"/>
      <c r="AW321" s="9"/>
      <c r="AX321" s="9"/>
      <c r="AY321" s="9"/>
      <c r="AZ321" s="9"/>
      <c r="BA321" s="9"/>
      <c r="BB321" s="69"/>
      <c r="BC321" s="69"/>
      <c r="BD321" s="69"/>
      <c r="BE321" s="69"/>
      <c r="BF321" s="69"/>
      <c r="BG321" s="18">
        <f>AS321+BB321+BC321+BD321+BE321+BF321</f>
        <v>0</v>
      </c>
      <c r="BH321" s="30">
        <f>N321+AR321+BG321</f>
        <v>0</v>
      </c>
      <c r="BI321" s="23"/>
      <c r="BJ321" s="5"/>
      <c r="BK321" s="24"/>
      <c r="BL321" s="5"/>
      <c r="BM321" s="24"/>
      <c r="BN321" s="24"/>
    </row>
    <row r="322" spans="4:66" ht="12" customHeight="1" x14ac:dyDescent="0.3">
      <c r="D322" s="153"/>
      <c r="E322" s="120"/>
      <c r="F322" s="102"/>
      <c r="G322" s="102"/>
      <c r="H322" s="102"/>
      <c r="I322" s="102"/>
      <c r="J322" s="91"/>
      <c r="K322" s="90"/>
      <c r="L322" s="85" t="s">
        <v>582</v>
      </c>
      <c r="M322" s="36" t="s">
        <v>315</v>
      </c>
      <c r="N322" s="9"/>
      <c r="O322" s="9"/>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30">
        <f>N322+O322+P322+Q322</f>
        <v>0</v>
      </c>
      <c r="BI322" s="23"/>
      <c r="BJ322" s="5"/>
      <c r="BK322" s="24"/>
      <c r="BL322" s="5"/>
      <c r="BM322" s="24"/>
      <c r="BN322" s="24"/>
    </row>
    <row r="323" spans="4:66" ht="12" customHeight="1" x14ac:dyDescent="0.3">
      <c r="D323" s="153"/>
      <c r="E323" s="120"/>
      <c r="F323" s="102"/>
      <c r="G323" s="102"/>
      <c r="H323" s="102"/>
      <c r="I323" s="102"/>
      <c r="J323" s="91"/>
      <c r="K323" s="90" t="s">
        <v>511</v>
      </c>
      <c r="L323" s="85" t="s">
        <v>581</v>
      </c>
      <c r="M323" s="36" t="s">
        <v>316</v>
      </c>
      <c r="N323" s="5"/>
      <c r="O323" s="5"/>
      <c r="P323" s="5"/>
      <c r="Q323" s="5"/>
      <c r="R323" s="18">
        <f>S323+U323+Z323</f>
        <v>0</v>
      </c>
      <c r="S323" s="9"/>
      <c r="T323" s="9"/>
      <c r="U323" s="9"/>
      <c r="V323" s="9"/>
      <c r="W323" s="9"/>
      <c r="X323" s="9"/>
      <c r="Y323" s="9"/>
      <c r="Z323" s="9"/>
      <c r="AA323" s="9"/>
      <c r="AB323" s="9"/>
      <c r="AC323" s="9"/>
      <c r="AD323" s="29">
        <f>O323+P323+Q323+R323+AC323</f>
        <v>0</v>
      </c>
      <c r="AE323" s="18">
        <f>AF323+AG323</f>
        <v>0</v>
      </c>
      <c r="AF323" s="9"/>
      <c r="AG323" s="9"/>
      <c r="AH323" s="9"/>
      <c r="AI323" s="9"/>
      <c r="AJ323" s="9"/>
      <c r="AK323" s="9"/>
      <c r="AL323" s="18">
        <f>AE323+AI323+AJ323+AK323</f>
        <v>0</v>
      </c>
      <c r="AM323" s="9"/>
      <c r="AN323" s="9"/>
      <c r="AO323" s="9"/>
      <c r="AP323" s="9"/>
      <c r="AQ323" s="18">
        <f>AM323+AN323+AO323+AP323</f>
        <v>0</v>
      </c>
      <c r="AR323" s="18">
        <f>AD323+AL323+AQ323</f>
        <v>0</v>
      </c>
      <c r="AS323" s="18">
        <f>AT323+AU323+AV323+AW323+AZ323+BA323</f>
        <v>0</v>
      </c>
      <c r="AT323" s="10"/>
      <c r="AU323" s="9"/>
      <c r="AV323" s="9"/>
      <c r="AW323" s="9"/>
      <c r="AX323" s="9"/>
      <c r="AY323" s="9"/>
      <c r="AZ323" s="9"/>
      <c r="BA323" s="9"/>
      <c r="BB323" s="69"/>
      <c r="BC323" s="69"/>
      <c r="BD323" s="69"/>
      <c r="BE323" s="69"/>
      <c r="BF323" s="69"/>
      <c r="BG323" s="18">
        <f>AS323+BB323+BC323+BD323+BE323+BF323</f>
        <v>0</v>
      </c>
      <c r="BH323" s="30">
        <f>N323+AR323+BG323</f>
        <v>0</v>
      </c>
      <c r="BI323" s="23"/>
      <c r="BJ323" s="5"/>
      <c r="BK323" s="24"/>
      <c r="BL323" s="5"/>
      <c r="BM323" s="24"/>
      <c r="BN323" s="24"/>
    </row>
    <row r="324" spans="4:66" ht="12" customHeight="1" x14ac:dyDescent="0.3">
      <c r="D324" s="153"/>
      <c r="E324" s="120"/>
      <c r="F324" s="102"/>
      <c r="G324" s="102"/>
      <c r="H324" s="102"/>
      <c r="I324" s="102"/>
      <c r="J324" s="91"/>
      <c r="K324" s="90"/>
      <c r="L324" s="85" t="s">
        <v>585</v>
      </c>
      <c r="M324" s="36" t="s">
        <v>317</v>
      </c>
      <c r="N324" s="5"/>
      <c r="O324" s="5"/>
      <c r="P324" s="5"/>
      <c r="Q324" s="5"/>
      <c r="R324" s="18">
        <f>S324+U324+Z324</f>
        <v>0</v>
      </c>
      <c r="S324" s="9"/>
      <c r="T324" s="9"/>
      <c r="U324" s="9"/>
      <c r="V324" s="9"/>
      <c r="W324" s="9"/>
      <c r="X324" s="9"/>
      <c r="Y324" s="9"/>
      <c r="Z324" s="9"/>
      <c r="AA324" s="9"/>
      <c r="AB324" s="9"/>
      <c r="AC324" s="9"/>
      <c r="AD324" s="29">
        <f>O324+P324+Q324+R324+AC324</f>
        <v>0</v>
      </c>
      <c r="AE324" s="18">
        <f>AF324+AG324</f>
        <v>0</v>
      </c>
      <c r="AF324" s="9"/>
      <c r="AG324" s="9"/>
      <c r="AH324" s="9"/>
      <c r="AI324" s="9"/>
      <c r="AJ324" s="9"/>
      <c r="AK324" s="9"/>
      <c r="AL324" s="18">
        <f>AE324+AI324+AJ324+AK324</f>
        <v>0</v>
      </c>
      <c r="AM324" s="9"/>
      <c r="AN324" s="9"/>
      <c r="AO324" s="9"/>
      <c r="AP324" s="9"/>
      <c r="AQ324" s="18">
        <f>AM324+AN324+AO324+AP324</f>
        <v>0</v>
      </c>
      <c r="AR324" s="18">
        <f>AD324+AL324+AQ324</f>
        <v>0</v>
      </c>
      <c r="AS324" s="18">
        <f>AT324+AU324+AV324+AW324+AZ324+BA324</f>
        <v>0</v>
      </c>
      <c r="AT324" s="10"/>
      <c r="AU324" s="9"/>
      <c r="AV324" s="9"/>
      <c r="AW324" s="9"/>
      <c r="AX324" s="9"/>
      <c r="AY324" s="9"/>
      <c r="AZ324" s="9"/>
      <c r="BA324" s="9"/>
      <c r="BB324" s="69"/>
      <c r="BC324" s="69"/>
      <c r="BD324" s="69"/>
      <c r="BE324" s="69"/>
      <c r="BF324" s="69"/>
      <c r="BG324" s="18">
        <f>AS324+BB324+BC324+BD324+BE324+BF324</f>
        <v>0</v>
      </c>
      <c r="BH324" s="30">
        <f>N324+AR324+BG324</f>
        <v>0</v>
      </c>
      <c r="BI324" s="23"/>
      <c r="BJ324" s="5"/>
      <c r="BK324" s="24"/>
      <c r="BL324" s="5"/>
      <c r="BM324" s="24"/>
      <c r="BN324" s="24"/>
    </row>
    <row r="325" spans="4:66" ht="12" customHeight="1" x14ac:dyDescent="0.3">
      <c r="D325" s="153"/>
      <c r="E325" s="120"/>
      <c r="F325" s="102"/>
      <c r="G325" s="102"/>
      <c r="H325" s="102"/>
      <c r="I325" s="102"/>
      <c r="J325" s="91"/>
      <c r="K325" s="85" t="s">
        <v>620</v>
      </c>
      <c r="L325" s="85" t="s">
        <v>581</v>
      </c>
      <c r="M325" s="36" t="s">
        <v>318</v>
      </c>
      <c r="N325" s="21"/>
      <c r="O325" s="21"/>
      <c r="P325" s="5"/>
      <c r="Q325" s="5"/>
      <c r="R325" s="18">
        <f>S325+U325+Z325</f>
        <v>0</v>
      </c>
      <c r="S325" s="9"/>
      <c r="T325" s="9"/>
      <c r="U325" s="9"/>
      <c r="V325" s="9"/>
      <c r="W325" s="9"/>
      <c r="X325" s="9"/>
      <c r="Y325" s="9"/>
      <c r="Z325" s="9"/>
      <c r="AA325" s="9"/>
      <c r="AB325" s="9"/>
      <c r="AC325" s="9"/>
      <c r="AD325" s="29">
        <f>O325+P325+Q325+R325+AC325</f>
        <v>0</v>
      </c>
      <c r="AE325" s="18">
        <f>AF325+AG325</f>
        <v>0</v>
      </c>
      <c r="AF325" s="9"/>
      <c r="AG325" s="9"/>
      <c r="AH325" s="9"/>
      <c r="AI325" s="9"/>
      <c r="AJ325" s="9"/>
      <c r="AK325" s="9"/>
      <c r="AL325" s="18">
        <f>AE325+AI325+AJ325+AK325</f>
        <v>0</v>
      </c>
      <c r="AM325" s="9"/>
      <c r="AN325" s="9"/>
      <c r="AO325" s="9"/>
      <c r="AP325" s="9"/>
      <c r="AQ325" s="18">
        <f>AM325+AN325+AO325+AP325</f>
        <v>0</v>
      </c>
      <c r="AR325" s="18">
        <f>AD325+AL325+AQ325</f>
        <v>0</v>
      </c>
      <c r="AS325" s="18">
        <f>AT325+AU325+AV325+AW325+AZ325+BA325</f>
        <v>0</v>
      </c>
      <c r="AT325" s="10"/>
      <c r="AU325" s="9"/>
      <c r="AV325" s="9"/>
      <c r="AW325" s="9"/>
      <c r="AX325" s="9"/>
      <c r="AY325" s="9"/>
      <c r="AZ325" s="9"/>
      <c r="BA325" s="9"/>
      <c r="BB325" s="69"/>
      <c r="BC325" s="69"/>
      <c r="BD325" s="69"/>
      <c r="BE325" s="69"/>
      <c r="BF325" s="69"/>
      <c r="BG325" s="18">
        <f>AS325+BB325+BC325+BD325+BE325+BF325</f>
        <v>0</v>
      </c>
      <c r="BH325" s="30">
        <f>N325+AR325+BG325</f>
        <v>0</v>
      </c>
      <c r="BI325" s="23"/>
      <c r="BJ325" s="5"/>
      <c r="BK325" s="24"/>
      <c r="BL325" s="5"/>
      <c r="BM325" s="24"/>
      <c r="BN325" s="24"/>
    </row>
    <row r="326" spans="4:66" ht="12" customHeight="1" x14ac:dyDescent="0.3">
      <c r="D326" s="153"/>
      <c r="E326" s="120"/>
      <c r="F326" s="102"/>
      <c r="G326" s="102"/>
      <c r="H326" s="102"/>
      <c r="I326" s="102"/>
      <c r="J326" s="91"/>
      <c r="K326" s="85" t="s">
        <v>621</v>
      </c>
      <c r="L326" s="85" t="s">
        <v>581</v>
      </c>
      <c r="M326" s="36" t="s">
        <v>319</v>
      </c>
      <c r="N326" s="21"/>
      <c r="O326" s="21"/>
      <c r="P326" s="5"/>
      <c r="Q326" s="5"/>
      <c r="R326" s="18">
        <f>S326+U326+Z326</f>
        <v>0</v>
      </c>
      <c r="S326" s="9"/>
      <c r="T326" s="9"/>
      <c r="U326" s="9"/>
      <c r="V326" s="9"/>
      <c r="W326" s="9"/>
      <c r="X326" s="9"/>
      <c r="Y326" s="9"/>
      <c r="Z326" s="9"/>
      <c r="AA326" s="9"/>
      <c r="AB326" s="9"/>
      <c r="AC326" s="9"/>
      <c r="AD326" s="29">
        <f>O326+P326+Q326+R326+AC326</f>
        <v>0</v>
      </c>
      <c r="AE326" s="18">
        <f>AF326+AG326</f>
        <v>0</v>
      </c>
      <c r="AF326" s="9"/>
      <c r="AG326" s="9"/>
      <c r="AH326" s="9"/>
      <c r="AI326" s="9"/>
      <c r="AJ326" s="9"/>
      <c r="AK326" s="9"/>
      <c r="AL326" s="18">
        <f>AE326+AI326+AJ326+AK326</f>
        <v>0</v>
      </c>
      <c r="AM326" s="9"/>
      <c r="AN326" s="9"/>
      <c r="AO326" s="9"/>
      <c r="AP326" s="9"/>
      <c r="AQ326" s="18">
        <f>AM326+AN326+AO326+AP326</f>
        <v>0</v>
      </c>
      <c r="AR326" s="18">
        <f>AD326+AL326+AQ326</f>
        <v>0</v>
      </c>
      <c r="AS326" s="18">
        <f>AT326+AU326+AV326+AW326+AZ326+BA326</f>
        <v>0</v>
      </c>
      <c r="AT326" s="10"/>
      <c r="AU326" s="9"/>
      <c r="AV326" s="9"/>
      <c r="AW326" s="9"/>
      <c r="AX326" s="9"/>
      <c r="AY326" s="9"/>
      <c r="AZ326" s="9"/>
      <c r="BA326" s="9"/>
      <c r="BB326" s="69"/>
      <c r="BC326" s="69"/>
      <c r="BD326" s="69"/>
      <c r="BE326" s="69"/>
      <c r="BF326" s="69"/>
      <c r="BG326" s="18">
        <f>AS326+BB326+BC326+BD326+BE326+BF326</f>
        <v>0</v>
      </c>
      <c r="BH326" s="30">
        <f>N326+AR326+BG326</f>
        <v>0</v>
      </c>
      <c r="BI326" s="23"/>
      <c r="BJ326" s="5"/>
      <c r="BK326" s="24"/>
      <c r="BL326" s="5"/>
      <c r="BM326" s="24"/>
      <c r="BN326" s="24"/>
    </row>
    <row r="327" spans="4:66" ht="12" customHeight="1" x14ac:dyDescent="0.3">
      <c r="D327" s="153"/>
      <c r="E327" s="120"/>
      <c r="F327" s="102"/>
      <c r="G327" s="102"/>
      <c r="H327" s="102"/>
      <c r="I327" s="102"/>
      <c r="J327" s="91" t="s">
        <v>629</v>
      </c>
      <c r="K327" s="90" t="s">
        <v>618</v>
      </c>
      <c r="L327" s="85" t="s">
        <v>581</v>
      </c>
      <c r="M327" s="36" t="s">
        <v>320</v>
      </c>
      <c r="N327" s="5"/>
      <c r="O327" s="5"/>
      <c r="P327" s="5"/>
      <c r="Q327" s="5"/>
      <c r="R327" s="18">
        <f>S327+U327+Z327</f>
        <v>0</v>
      </c>
      <c r="S327" s="21"/>
      <c r="T327" s="21"/>
      <c r="U327" s="21"/>
      <c r="V327" s="21"/>
      <c r="W327" s="21"/>
      <c r="X327" s="21"/>
      <c r="Y327" s="21"/>
      <c r="Z327" s="21"/>
      <c r="AA327" s="21"/>
      <c r="AB327" s="21"/>
      <c r="AC327" s="21"/>
      <c r="AD327" s="29">
        <f>O327+P327+Q327+R327+AC327</f>
        <v>0</v>
      </c>
      <c r="AE327" s="18">
        <f>AF327+AG327</f>
        <v>0</v>
      </c>
      <c r="AF327" s="9"/>
      <c r="AG327" s="9"/>
      <c r="AH327" s="9"/>
      <c r="AI327" s="9"/>
      <c r="AJ327" s="9"/>
      <c r="AK327" s="9"/>
      <c r="AL327" s="18">
        <f>AE327+AI327+AJ327+AK327</f>
        <v>0</v>
      </c>
      <c r="AM327" s="9"/>
      <c r="AN327" s="9"/>
      <c r="AO327" s="9"/>
      <c r="AP327" s="9"/>
      <c r="AQ327" s="18">
        <f>AM327+AN327+AO327+AP327</f>
        <v>0</v>
      </c>
      <c r="AR327" s="18">
        <f>AD327+AL327+AQ327</f>
        <v>0</v>
      </c>
      <c r="AS327" s="18">
        <f>AT327+AU327+AV327+AW327+AZ327+BA327</f>
        <v>0</v>
      </c>
      <c r="AT327" s="10"/>
      <c r="AU327" s="9"/>
      <c r="AV327" s="9"/>
      <c r="AW327" s="9"/>
      <c r="AX327" s="9"/>
      <c r="AY327" s="9"/>
      <c r="AZ327" s="9"/>
      <c r="BA327" s="9"/>
      <c r="BB327" s="69"/>
      <c r="BC327" s="69"/>
      <c r="BD327" s="69"/>
      <c r="BE327" s="69"/>
      <c r="BF327" s="69"/>
      <c r="BG327" s="18">
        <f>AS327+BB327+BC327+BD327+BE327+BF327</f>
        <v>0</v>
      </c>
      <c r="BH327" s="30">
        <f>N327+AR327+BG327</f>
        <v>0</v>
      </c>
      <c r="BI327" s="23"/>
      <c r="BJ327" s="5"/>
      <c r="BK327" s="24"/>
      <c r="BL327" s="5"/>
      <c r="BM327" s="24"/>
      <c r="BN327" s="24"/>
    </row>
    <row r="328" spans="4:66" ht="12" customHeight="1" x14ac:dyDescent="0.3">
      <c r="D328" s="153"/>
      <c r="E328" s="120"/>
      <c r="F328" s="102"/>
      <c r="G328" s="102"/>
      <c r="H328" s="102"/>
      <c r="I328" s="102"/>
      <c r="J328" s="91"/>
      <c r="K328" s="90"/>
      <c r="L328" s="85" t="s">
        <v>582</v>
      </c>
      <c r="M328" s="36" t="s">
        <v>321</v>
      </c>
      <c r="N328" s="9"/>
      <c r="O328" s="9"/>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30">
        <f>N328+O328+P328+Q328</f>
        <v>0</v>
      </c>
      <c r="BI328" s="23"/>
      <c r="BJ328" s="5"/>
      <c r="BK328" s="24"/>
      <c r="BL328" s="5"/>
      <c r="BM328" s="24"/>
      <c r="BN328" s="24"/>
    </row>
    <row r="329" spans="4:66" ht="12" customHeight="1" x14ac:dyDescent="0.3">
      <c r="D329" s="153"/>
      <c r="E329" s="120"/>
      <c r="F329" s="102"/>
      <c r="G329" s="102"/>
      <c r="H329" s="102"/>
      <c r="I329" s="102"/>
      <c r="J329" s="91"/>
      <c r="K329" s="90" t="s">
        <v>619</v>
      </c>
      <c r="L329" s="85" t="s">
        <v>581</v>
      </c>
      <c r="M329" s="36" t="s">
        <v>322</v>
      </c>
      <c r="N329" s="5"/>
      <c r="O329" s="5"/>
      <c r="P329" s="5"/>
      <c r="Q329" s="5"/>
      <c r="R329" s="18">
        <f>S329+U329+Z329</f>
        <v>0</v>
      </c>
      <c r="S329" s="21"/>
      <c r="T329" s="21"/>
      <c r="U329" s="21"/>
      <c r="V329" s="21"/>
      <c r="W329" s="21"/>
      <c r="X329" s="21"/>
      <c r="Y329" s="21"/>
      <c r="Z329" s="21"/>
      <c r="AA329" s="21"/>
      <c r="AB329" s="21"/>
      <c r="AC329" s="21"/>
      <c r="AD329" s="29">
        <f>O329+P329+Q329+R329+AC329</f>
        <v>0</v>
      </c>
      <c r="AE329" s="18">
        <f>AF329+AG329</f>
        <v>0</v>
      </c>
      <c r="AF329" s="9"/>
      <c r="AG329" s="9"/>
      <c r="AH329" s="9"/>
      <c r="AI329" s="9"/>
      <c r="AJ329" s="9"/>
      <c r="AK329" s="9"/>
      <c r="AL329" s="18">
        <f>AE329+AI329+AJ329+AK329</f>
        <v>0</v>
      </c>
      <c r="AM329" s="9"/>
      <c r="AN329" s="9"/>
      <c r="AO329" s="9"/>
      <c r="AP329" s="9"/>
      <c r="AQ329" s="18">
        <f>AM329+AN329+AO329+AP329</f>
        <v>0</v>
      </c>
      <c r="AR329" s="18">
        <f>AD329+AL329+AQ329</f>
        <v>0</v>
      </c>
      <c r="AS329" s="18">
        <f>AT329+AU329+AV329+AW329+AZ329+BA329</f>
        <v>0</v>
      </c>
      <c r="AT329" s="10"/>
      <c r="AU329" s="9"/>
      <c r="AV329" s="9"/>
      <c r="AW329" s="9"/>
      <c r="AX329" s="9"/>
      <c r="AY329" s="9"/>
      <c r="AZ329" s="9"/>
      <c r="BA329" s="9"/>
      <c r="BB329" s="69"/>
      <c r="BC329" s="69"/>
      <c r="BD329" s="69"/>
      <c r="BE329" s="69"/>
      <c r="BF329" s="69"/>
      <c r="BG329" s="18">
        <f>AS329+BB329+BC329+BD329+BE329+BF329</f>
        <v>0</v>
      </c>
      <c r="BH329" s="30">
        <f>N329+AR329+BG329</f>
        <v>0</v>
      </c>
      <c r="BI329" s="23"/>
      <c r="BJ329" s="5"/>
      <c r="BK329" s="24"/>
      <c r="BL329" s="5"/>
      <c r="BM329" s="24"/>
      <c r="BN329" s="24"/>
    </row>
    <row r="330" spans="4:66" ht="12" customHeight="1" x14ac:dyDescent="0.3">
      <c r="D330" s="153"/>
      <c r="E330" s="120"/>
      <c r="F330" s="102"/>
      <c r="G330" s="102"/>
      <c r="H330" s="102"/>
      <c r="I330" s="102"/>
      <c r="J330" s="91"/>
      <c r="K330" s="90"/>
      <c r="L330" s="85" t="s">
        <v>582</v>
      </c>
      <c r="M330" s="36" t="s">
        <v>323</v>
      </c>
      <c r="N330" s="9"/>
      <c r="O330" s="9"/>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30">
        <f>N330+O330+P330+Q330</f>
        <v>0</v>
      </c>
      <c r="BI330" s="23"/>
      <c r="BJ330" s="5"/>
      <c r="BK330" s="24"/>
      <c r="BL330" s="5"/>
      <c r="BM330" s="24"/>
      <c r="BN330" s="24"/>
    </row>
    <row r="331" spans="4:66" ht="12" customHeight="1" x14ac:dyDescent="0.3">
      <c r="D331" s="153"/>
      <c r="E331" s="120"/>
      <c r="F331" s="102"/>
      <c r="G331" s="102"/>
      <c r="H331" s="102"/>
      <c r="I331" s="102"/>
      <c r="J331" s="91"/>
      <c r="K331" s="90" t="s">
        <v>511</v>
      </c>
      <c r="L331" s="85" t="s">
        <v>581</v>
      </c>
      <c r="M331" s="36" t="s">
        <v>324</v>
      </c>
      <c r="N331" s="5"/>
      <c r="O331" s="5"/>
      <c r="P331" s="5"/>
      <c r="Q331" s="5"/>
      <c r="R331" s="18">
        <f>S331+U331+Z331</f>
        <v>0</v>
      </c>
      <c r="S331" s="9"/>
      <c r="T331" s="9"/>
      <c r="U331" s="9"/>
      <c r="V331" s="9"/>
      <c r="W331" s="9"/>
      <c r="X331" s="9"/>
      <c r="Y331" s="9"/>
      <c r="Z331" s="9"/>
      <c r="AA331" s="9"/>
      <c r="AB331" s="9"/>
      <c r="AC331" s="9"/>
      <c r="AD331" s="29">
        <f>O331+P331+Q331+R331+AC331</f>
        <v>0</v>
      </c>
      <c r="AE331" s="18">
        <f>AF331+AG331</f>
        <v>0</v>
      </c>
      <c r="AF331" s="9"/>
      <c r="AG331" s="9"/>
      <c r="AH331" s="9"/>
      <c r="AI331" s="9"/>
      <c r="AJ331" s="9"/>
      <c r="AK331" s="9"/>
      <c r="AL331" s="18">
        <f>AE331+AI331+AJ331+AK331</f>
        <v>0</v>
      </c>
      <c r="AM331" s="9"/>
      <c r="AN331" s="9"/>
      <c r="AO331" s="9"/>
      <c r="AP331" s="9"/>
      <c r="AQ331" s="18">
        <f>AM331+AN331+AO331+AP331</f>
        <v>0</v>
      </c>
      <c r="AR331" s="18">
        <f>AD331+AL331+AQ331</f>
        <v>0</v>
      </c>
      <c r="AS331" s="18">
        <f>AT331+AU331+AV331+AW331+AZ331+BA331</f>
        <v>0</v>
      </c>
      <c r="AT331" s="10"/>
      <c r="AU331" s="9"/>
      <c r="AV331" s="9"/>
      <c r="AW331" s="9"/>
      <c r="AX331" s="9"/>
      <c r="AY331" s="9"/>
      <c r="AZ331" s="9"/>
      <c r="BA331" s="9"/>
      <c r="BB331" s="69"/>
      <c r="BC331" s="69"/>
      <c r="BD331" s="69"/>
      <c r="BE331" s="69"/>
      <c r="BF331" s="69"/>
      <c r="BG331" s="18">
        <f>AS331+BB331+BC331+BD331+BE331+BF331</f>
        <v>0</v>
      </c>
      <c r="BH331" s="30">
        <f>N331+AR331+BG331</f>
        <v>0</v>
      </c>
      <c r="BI331" s="23"/>
      <c r="BJ331" s="5"/>
      <c r="BK331" s="24"/>
      <c r="BL331" s="5"/>
      <c r="BM331" s="24"/>
      <c r="BN331" s="24"/>
    </row>
    <row r="332" spans="4:66" ht="12" customHeight="1" x14ac:dyDescent="0.3">
      <c r="D332" s="153"/>
      <c r="E332" s="120"/>
      <c r="F332" s="102"/>
      <c r="G332" s="102"/>
      <c r="H332" s="102"/>
      <c r="I332" s="102"/>
      <c r="J332" s="91"/>
      <c r="K332" s="90"/>
      <c r="L332" s="85" t="s">
        <v>585</v>
      </c>
      <c r="M332" s="36" t="s">
        <v>325</v>
      </c>
      <c r="N332" s="5"/>
      <c r="O332" s="5"/>
      <c r="P332" s="5"/>
      <c r="Q332" s="5"/>
      <c r="R332" s="18">
        <f>S332+U332+Z332</f>
        <v>0</v>
      </c>
      <c r="S332" s="9"/>
      <c r="T332" s="9"/>
      <c r="U332" s="9"/>
      <c r="V332" s="9"/>
      <c r="W332" s="9"/>
      <c r="X332" s="9"/>
      <c r="Y332" s="9"/>
      <c r="Z332" s="9"/>
      <c r="AA332" s="9"/>
      <c r="AB332" s="9"/>
      <c r="AC332" s="9"/>
      <c r="AD332" s="29">
        <f>O332+P332+Q332+R332+AC332</f>
        <v>0</v>
      </c>
      <c r="AE332" s="18">
        <f>AF332+AG332</f>
        <v>0</v>
      </c>
      <c r="AF332" s="9"/>
      <c r="AG332" s="9"/>
      <c r="AH332" s="9"/>
      <c r="AI332" s="9"/>
      <c r="AJ332" s="9"/>
      <c r="AK332" s="9"/>
      <c r="AL332" s="18">
        <f>AE332+AI332+AJ332+AK332</f>
        <v>0</v>
      </c>
      <c r="AM332" s="9"/>
      <c r="AN332" s="9"/>
      <c r="AO332" s="9"/>
      <c r="AP332" s="9"/>
      <c r="AQ332" s="18">
        <f>AM332+AN332+AO332+AP332</f>
        <v>0</v>
      </c>
      <c r="AR332" s="18">
        <f>AD332+AL332+AQ332</f>
        <v>0</v>
      </c>
      <c r="AS332" s="18">
        <f>AT332+AU332+AV332+AW332+AZ332+BA332</f>
        <v>0</v>
      </c>
      <c r="AT332" s="10"/>
      <c r="AU332" s="9"/>
      <c r="AV332" s="9"/>
      <c r="AW332" s="9"/>
      <c r="AX332" s="9"/>
      <c r="AY332" s="9"/>
      <c r="AZ332" s="9"/>
      <c r="BA332" s="9"/>
      <c r="BB332" s="69"/>
      <c r="BC332" s="69"/>
      <c r="BD332" s="69"/>
      <c r="BE332" s="69"/>
      <c r="BF332" s="69"/>
      <c r="BG332" s="18">
        <f>AS332+BB332+BC332+BD332+BE332+BF332</f>
        <v>0</v>
      </c>
      <c r="BH332" s="30">
        <f>N332+AR332+BG332</f>
        <v>0</v>
      </c>
      <c r="BI332" s="23"/>
      <c r="BJ332" s="5"/>
      <c r="BK332" s="24"/>
      <c r="BL332" s="5"/>
      <c r="BM332" s="24"/>
      <c r="BN332" s="24"/>
    </row>
    <row r="333" spans="4:66" ht="12" customHeight="1" x14ac:dyDescent="0.3">
      <c r="D333" s="153"/>
      <c r="E333" s="120"/>
      <c r="F333" s="102"/>
      <c r="G333" s="102"/>
      <c r="H333" s="102"/>
      <c r="I333" s="102"/>
      <c r="J333" s="91"/>
      <c r="K333" s="85" t="s">
        <v>620</v>
      </c>
      <c r="L333" s="85" t="s">
        <v>581</v>
      </c>
      <c r="M333" s="36" t="s">
        <v>326</v>
      </c>
      <c r="N333" s="21"/>
      <c r="O333" s="21"/>
      <c r="P333" s="5"/>
      <c r="Q333" s="5"/>
      <c r="R333" s="18">
        <f>S333+U333+Z333</f>
        <v>0</v>
      </c>
      <c r="S333" s="9"/>
      <c r="T333" s="9"/>
      <c r="U333" s="9"/>
      <c r="V333" s="9"/>
      <c r="W333" s="9"/>
      <c r="X333" s="9"/>
      <c r="Y333" s="9"/>
      <c r="Z333" s="9"/>
      <c r="AA333" s="9"/>
      <c r="AB333" s="9"/>
      <c r="AC333" s="9"/>
      <c r="AD333" s="29">
        <f>O333+P333+Q333+R333+AC333</f>
        <v>0</v>
      </c>
      <c r="AE333" s="18">
        <f>AF333+AG333</f>
        <v>0</v>
      </c>
      <c r="AF333" s="9"/>
      <c r="AG333" s="9"/>
      <c r="AH333" s="9"/>
      <c r="AI333" s="9"/>
      <c r="AJ333" s="9"/>
      <c r="AK333" s="9"/>
      <c r="AL333" s="18">
        <f>AE333+AI333+AJ333+AK333</f>
        <v>0</v>
      </c>
      <c r="AM333" s="9"/>
      <c r="AN333" s="9"/>
      <c r="AO333" s="9"/>
      <c r="AP333" s="9"/>
      <c r="AQ333" s="18">
        <f>AM333+AN333+AO333+AP333</f>
        <v>0</v>
      </c>
      <c r="AR333" s="18">
        <f>AD333+AL333+AQ333</f>
        <v>0</v>
      </c>
      <c r="AS333" s="18">
        <f>AT333+AU333+AV333+AW333+AZ333+BA333</f>
        <v>0</v>
      </c>
      <c r="AT333" s="10"/>
      <c r="AU333" s="9"/>
      <c r="AV333" s="9"/>
      <c r="AW333" s="9"/>
      <c r="AX333" s="9"/>
      <c r="AY333" s="9"/>
      <c r="AZ333" s="9"/>
      <c r="BA333" s="9"/>
      <c r="BB333" s="69"/>
      <c r="BC333" s="69"/>
      <c r="BD333" s="69"/>
      <c r="BE333" s="69"/>
      <c r="BF333" s="69"/>
      <c r="BG333" s="18">
        <f>AS333+BB333+BC333+BD333+BE333+BF333</f>
        <v>0</v>
      </c>
      <c r="BH333" s="30">
        <f>N333+AR333+BG333</f>
        <v>0</v>
      </c>
      <c r="BI333" s="23"/>
      <c r="BJ333" s="5"/>
      <c r="BK333" s="24"/>
      <c r="BL333" s="5"/>
      <c r="BM333" s="24"/>
      <c r="BN333" s="24"/>
    </row>
    <row r="334" spans="4:66" ht="12" customHeight="1" x14ac:dyDescent="0.3">
      <c r="D334" s="153"/>
      <c r="E334" s="120"/>
      <c r="F334" s="102"/>
      <c r="G334" s="102"/>
      <c r="H334" s="102"/>
      <c r="I334" s="102"/>
      <c r="J334" s="91"/>
      <c r="K334" s="85" t="s">
        <v>621</v>
      </c>
      <c r="L334" s="85" t="s">
        <v>581</v>
      </c>
      <c r="M334" s="36" t="s">
        <v>327</v>
      </c>
      <c r="N334" s="21"/>
      <c r="O334" s="21"/>
      <c r="P334" s="5"/>
      <c r="Q334" s="5"/>
      <c r="R334" s="18">
        <f>S334+U334+Z334</f>
        <v>0</v>
      </c>
      <c r="S334" s="9"/>
      <c r="T334" s="9"/>
      <c r="U334" s="9"/>
      <c r="V334" s="9"/>
      <c r="W334" s="9"/>
      <c r="X334" s="9"/>
      <c r="Y334" s="9"/>
      <c r="Z334" s="9"/>
      <c r="AA334" s="9"/>
      <c r="AB334" s="9"/>
      <c r="AC334" s="9"/>
      <c r="AD334" s="29">
        <f>O334+P334+Q334+R334+AC334</f>
        <v>0</v>
      </c>
      <c r="AE334" s="18">
        <f>AF334+AG334</f>
        <v>0</v>
      </c>
      <c r="AF334" s="9"/>
      <c r="AG334" s="9"/>
      <c r="AH334" s="9"/>
      <c r="AI334" s="9"/>
      <c r="AJ334" s="9"/>
      <c r="AK334" s="9"/>
      <c r="AL334" s="18">
        <f>AE334+AI334+AJ334+AK334</f>
        <v>0</v>
      </c>
      <c r="AM334" s="9"/>
      <c r="AN334" s="9"/>
      <c r="AO334" s="9"/>
      <c r="AP334" s="9"/>
      <c r="AQ334" s="18">
        <f>AM334+AN334+AO334+AP334</f>
        <v>0</v>
      </c>
      <c r="AR334" s="18">
        <f>AD334+AL334+AQ334</f>
        <v>0</v>
      </c>
      <c r="AS334" s="18">
        <f>AT334+AU334+AV334+AW334+AZ334+BA334</f>
        <v>0</v>
      </c>
      <c r="AT334" s="10"/>
      <c r="AU334" s="9"/>
      <c r="AV334" s="9"/>
      <c r="AW334" s="9"/>
      <c r="AX334" s="9"/>
      <c r="AY334" s="9"/>
      <c r="AZ334" s="9"/>
      <c r="BA334" s="9"/>
      <c r="BB334" s="69"/>
      <c r="BC334" s="69"/>
      <c r="BD334" s="69"/>
      <c r="BE334" s="69"/>
      <c r="BF334" s="69"/>
      <c r="BG334" s="18">
        <f>AS334+BB334+BC334+BD334+BE334+BF334</f>
        <v>0</v>
      </c>
      <c r="BH334" s="30">
        <f>N334+AR334+BG334</f>
        <v>0</v>
      </c>
      <c r="BI334" s="23"/>
      <c r="BJ334" s="5"/>
      <c r="BK334" s="24"/>
      <c r="BL334" s="5"/>
      <c r="BM334" s="24"/>
      <c r="BN334" s="24"/>
    </row>
    <row r="335" spans="4:66" ht="12" customHeight="1" x14ac:dyDescent="0.3">
      <c r="D335" s="153"/>
      <c r="E335" s="121"/>
      <c r="F335" s="123" t="s">
        <v>630</v>
      </c>
      <c r="G335" s="123"/>
      <c r="H335" s="123"/>
      <c r="I335" s="123"/>
      <c r="J335" s="123"/>
      <c r="K335" s="123"/>
      <c r="L335" s="123"/>
      <c r="M335" s="36" t="s">
        <v>328</v>
      </c>
      <c r="N335" s="18">
        <f t="shared" ref="N335:BH335" si="135">N161+N164+N173+N174+N176+N178+N180+N192+N204+N211+N221+N228+N236+N246+N251+N259+N262+N270+N271+N273+N275+N277+N278+N279+N281+N283+N285+N286+N287+N289+N291+N293+N294+N295+N297+N299+N301+N302+N303+N305+N307+N309+N310+N311+N313+N315+N317+N318+N319+N321+N323+N325+N326+N327+N329+N331+N333+N334</f>
        <v>0</v>
      </c>
      <c r="O335" s="18">
        <f t="shared" si="135"/>
        <v>0</v>
      </c>
      <c r="P335" s="18">
        <f t="shared" si="135"/>
        <v>0</v>
      </c>
      <c r="Q335" s="18">
        <f t="shared" si="135"/>
        <v>0</v>
      </c>
      <c r="R335" s="18">
        <f t="shared" si="135"/>
        <v>0</v>
      </c>
      <c r="S335" s="18">
        <f t="shared" si="135"/>
        <v>0</v>
      </c>
      <c r="T335" s="18">
        <f t="shared" si="135"/>
        <v>0</v>
      </c>
      <c r="U335" s="18">
        <f t="shared" si="135"/>
        <v>0</v>
      </c>
      <c r="V335" s="18">
        <f t="shared" si="135"/>
        <v>0</v>
      </c>
      <c r="W335" s="18">
        <f t="shared" si="135"/>
        <v>0</v>
      </c>
      <c r="X335" s="18">
        <f t="shared" si="135"/>
        <v>0</v>
      </c>
      <c r="Y335" s="18">
        <f t="shared" si="135"/>
        <v>0</v>
      </c>
      <c r="Z335" s="18">
        <f t="shared" si="135"/>
        <v>0</v>
      </c>
      <c r="AA335" s="18">
        <f t="shared" si="135"/>
        <v>0</v>
      </c>
      <c r="AB335" s="18">
        <f t="shared" si="135"/>
        <v>0</v>
      </c>
      <c r="AC335" s="18">
        <f t="shared" si="135"/>
        <v>0</v>
      </c>
      <c r="AD335" s="18">
        <f t="shared" si="135"/>
        <v>0</v>
      </c>
      <c r="AE335" s="18">
        <f t="shared" si="135"/>
        <v>0</v>
      </c>
      <c r="AF335" s="18">
        <f t="shared" si="135"/>
        <v>0</v>
      </c>
      <c r="AG335" s="18">
        <f t="shared" si="135"/>
        <v>0</v>
      </c>
      <c r="AH335" s="18">
        <f t="shared" si="135"/>
        <v>0</v>
      </c>
      <c r="AI335" s="18">
        <f t="shared" si="135"/>
        <v>0</v>
      </c>
      <c r="AJ335" s="18">
        <f t="shared" si="135"/>
        <v>0</v>
      </c>
      <c r="AK335" s="18">
        <f t="shared" si="135"/>
        <v>0</v>
      </c>
      <c r="AL335" s="18">
        <f t="shared" si="135"/>
        <v>0</v>
      </c>
      <c r="AM335" s="18">
        <f t="shared" si="135"/>
        <v>0</v>
      </c>
      <c r="AN335" s="18">
        <f t="shared" si="135"/>
        <v>0</v>
      </c>
      <c r="AO335" s="18">
        <f t="shared" si="135"/>
        <v>0</v>
      </c>
      <c r="AP335" s="18">
        <f t="shared" si="135"/>
        <v>0</v>
      </c>
      <c r="AQ335" s="18">
        <f t="shared" si="135"/>
        <v>0</v>
      </c>
      <c r="AR335" s="18">
        <f t="shared" si="135"/>
        <v>0</v>
      </c>
      <c r="AS335" s="18">
        <f t="shared" si="135"/>
        <v>0</v>
      </c>
      <c r="AT335" s="18">
        <f t="shared" si="135"/>
        <v>0</v>
      </c>
      <c r="AU335" s="18">
        <f t="shared" si="135"/>
        <v>0</v>
      </c>
      <c r="AV335" s="18">
        <f t="shared" si="135"/>
        <v>0</v>
      </c>
      <c r="AW335" s="18">
        <f t="shared" si="135"/>
        <v>0</v>
      </c>
      <c r="AX335" s="18">
        <f t="shared" si="135"/>
        <v>0</v>
      </c>
      <c r="AY335" s="18">
        <f t="shared" si="135"/>
        <v>0</v>
      </c>
      <c r="AZ335" s="18">
        <f t="shared" si="135"/>
        <v>0</v>
      </c>
      <c r="BA335" s="18">
        <f t="shared" si="135"/>
        <v>0</v>
      </c>
      <c r="BB335" s="18">
        <f t="shared" si="135"/>
        <v>0</v>
      </c>
      <c r="BC335" s="18">
        <f t="shared" si="135"/>
        <v>0</v>
      </c>
      <c r="BD335" s="18">
        <f t="shared" si="135"/>
        <v>0</v>
      </c>
      <c r="BE335" s="18">
        <f t="shared" si="135"/>
        <v>0</v>
      </c>
      <c r="BF335" s="18">
        <f t="shared" si="135"/>
        <v>0</v>
      </c>
      <c r="BG335" s="18">
        <f t="shared" si="135"/>
        <v>0</v>
      </c>
      <c r="BH335" s="18">
        <f t="shared" si="135"/>
        <v>0</v>
      </c>
      <c r="BI335" s="23"/>
      <c r="BJ335" s="5"/>
      <c r="BK335" s="24"/>
      <c r="BL335" s="5"/>
      <c r="BM335" s="24"/>
      <c r="BN335" s="24"/>
    </row>
  </sheetData>
  <mergeCells count="276">
    <mergeCell ref="K33:L33"/>
    <mergeCell ref="D14:L14"/>
    <mergeCell ref="M14:BN14"/>
    <mergeCell ref="D15:L17"/>
    <mergeCell ref="M15:M16"/>
    <mergeCell ref="N15:N16"/>
    <mergeCell ref="O15:AD15"/>
    <mergeCell ref="AE15:AL15"/>
    <mergeCell ref="AM15:AQ15"/>
    <mergeCell ref="AR15:AR16"/>
    <mergeCell ref="AS15:BG15"/>
    <mergeCell ref="BN15:BN16"/>
    <mergeCell ref="BH15:BH16"/>
    <mergeCell ref="BI15:BI16"/>
    <mergeCell ref="BJ15:BJ16"/>
    <mergeCell ref="BK15:BK16"/>
    <mergeCell ref="BL15:BL16"/>
    <mergeCell ref="BM15:BM16"/>
    <mergeCell ref="D18:D335"/>
    <mergeCell ref="E18:E146"/>
    <mergeCell ref="F18:G59"/>
    <mergeCell ref="H18:I41"/>
    <mergeCell ref="K18:L18"/>
    <mergeCell ref="J19:J21"/>
    <mergeCell ref="K19:L19"/>
    <mergeCell ref="K20:L20"/>
    <mergeCell ref="K21:L21"/>
    <mergeCell ref="J27:J31"/>
    <mergeCell ref="K27:L27"/>
    <mergeCell ref="K28:L28"/>
    <mergeCell ref="K29:L29"/>
    <mergeCell ref="K30:L30"/>
    <mergeCell ref="K31:L31"/>
    <mergeCell ref="K22:L22"/>
    <mergeCell ref="J23:J26"/>
    <mergeCell ref="K23:L23"/>
    <mergeCell ref="K24:L24"/>
    <mergeCell ref="K25:L25"/>
    <mergeCell ref="K26:L26"/>
    <mergeCell ref="J32:J41"/>
    <mergeCell ref="K32:L32"/>
    <mergeCell ref="K34:L34"/>
    <mergeCell ref="K35:L35"/>
    <mergeCell ref="K36:L36"/>
    <mergeCell ref="K37:L37"/>
    <mergeCell ref="K38:K39"/>
    <mergeCell ref="K40:L40"/>
    <mergeCell ref="K41:L41"/>
    <mergeCell ref="K50:L50"/>
    <mergeCell ref="K51:L51"/>
    <mergeCell ref="J52:J55"/>
    <mergeCell ref="K52:L52"/>
    <mergeCell ref="K53:L53"/>
    <mergeCell ref="K54:L54"/>
    <mergeCell ref="K55:L55"/>
    <mergeCell ref="H42:I59"/>
    <mergeCell ref="K42:L42"/>
    <mergeCell ref="J43:J50"/>
    <mergeCell ref="K43:L43"/>
    <mergeCell ref="K44:L44"/>
    <mergeCell ref="K45:L45"/>
    <mergeCell ref="K46:L46"/>
    <mergeCell ref="K47:L47"/>
    <mergeCell ref="K48:L48"/>
    <mergeCell ref="K49:L49"/>
    <mergeCell ref="J56:J59"/>
    <mergeCell ref="K56:L56"/>
    <mergeCell ref="K57:L57"/>
    <mergeCell ref="K58:L58"/>
    <mergeCell ref="K59:L59"/>
    <mergeCell ref="F60:G99"/>
    <mergeCell ref="H60:I99"/>
    <mergeCell ref="K60:L60"/>
    <mergeCell ref="K61:L61"/>
    <mergeCell ref="J62:J68"/>
    <mergeCell ref="K68:L68"/>
    <mergeCell ref="J69:J72"/>
    <mergeCell ref="K69:L69"/>
    <mergeCell ref="K70:L70"/>
    <mergeCell ref="K71:L71"/>
    <mergeCell ref="K72:L72"/>
    <mergeCell ref="K62:L62"/>
    <mergeCell ref="K63:L63"/>
    <mergeCell ref="K64:L64"/>
    <mergeCell ref="K65:L65"/>
    <mergeCell ref="K66:L66"/>
    <mergeCell ref="K67:L67"/>
    <mergeCell ref="J73:J76"/>
    <mergeCell ref="K73:L73"/>
    <mergeCell ref="K74:L74"/>
    <mergeCell ref="K75:L75"/>
    <mergeCell ref="K76:L76"/>
    <mergeCell ref="J77:J82"/>
    <mergeCell ref="K77:L77"/>
    <mergeCell ref="K78:L78"/>
    <mergeCell ref="K79:L79"/>
    <mergeCell ref="K80:L80"/>
    <mergeCell ref="K81:L81"/>
    <mergeCell ref="K82:L82"/>
    <mergeCell ref="J83:J90"/>
    <mergeCell ref="K83:L83"/>
    <mergeCell ref="K84:L84"/>
    <mergeCell ref="K85:L85"/>
    <mergeCell ref="K86:L86"/>
    <mergeCell ref="K88:K89"/>
    <mergeCell ref="K90:L90"/>
    <mergeCell ref="J91:J93"/>
    <mergeCell ref="K91:L91"/>
    <mergeCell ref="K92:L92"/>
    <mergeCell ref="K93:L93"/>
    <mergeCell ref="J94:J99"/>
    <mergeCell ref="K94:L94"/>
    <mergeCell ref="K95:L95"/>
    <mergeCell ref="K96:L96"/>
    <mergeCell ref="K97:L97"/>
    <mergeCell ref="K98:L98"/>
    <mergeCell ref="K99:L99"/>
    <mergeCell ref="F100:G133"/>
    <mergeCell ref="H100:H133"/>
    <mergeCell ref="I100:I133"/>
    <mergeCell ref="J100:J101"/>
    <mergeCell ref="K100:L100"/>
    <mergeCell ref="K101:L101"/>
    <mergeCell ref="J102:J120"/>
    <mergeCell ref="K102:L102"/>
    <mergeCell ref="K103:L103"/>
    <mergeCell ref="K110:L110"/>
    <mergeCell ref="K111:L111"/>
    <mergeCell ref="K112:L112"/>
    <mergeCell ref="K113:L113"/>
    <mergeCell ref="K114:L114"/>
    <mergeCell ref="K115:L115"/>
    <mergeCell ref="K104:L104"/>
    <mergeCell ref="K105:L105"/>
    <mergeCell ref="K106:L106"/>
    <mergeCell ref="K107:L107"/>
    <mergeCell ref="K108:L108"/>
    <mergeCell ref="K109:L109"/>
    <mergeCell ref="K116:L116"/>
    <mergeCell ref="K117:L117"/>
    <mergeCell ref="K118:L118"/>
    <mergeCell ref="K119:L119"/>
    <mergeCell ref="K120:L120"/>
    <mergeCell ref="J121:J129"/>
    <mergeCell ref="K121:L121"/>
    <mergeCell ref="K122:L122"/>
    <mergeCell ref="K123:L123"/>
    <mergeCell ref="K124:L124"/>
    <mergeCell ref="K125:L125"/>
    <mergeCell ref="K126:L126"/>
    <mergeCell ref="K127:L127"/>
    <mergeCell ref="K128:L128"/>
    <mergeCell ref="K129:L129"/>
    <mergeCell ref="J130:J133"/>
    <mergeCell ref="K130:L130"/>
    <mergeCell ref="K131:L131"/>
    <mergeCell ref="K132:L132"/>
    <mergeCell ref="K133:L133"/>
    <mergeCell ref="J139:J142"/>
    <mergeCell ref="K139:L139"/>
    <mergeCell ref="K140:L140"/>
    <mergeCell ref="K141:L141"/>
    <mergeCell ref="K142:L142"/>
    <mergeCell ref="J143:J146"/>
    <mergeCell ref="K143:L143"/>
    <mergeCell ref="F134:I134"/>
    <mergeCell ref="K134:L134"/>
    <mergeCell ref="F135:G146"/>
    <mergeCell ref="H135:H146"/>
    <mergeCell ref="I135:I146"/>
    <mergeCell ref="J135:J138"/>
    <mergeCell ref="K135:L135"/>
    <mergeCell ref="K136:L136"/>
    <mergeCell ref="K137:L137"/>
    <mergeCell ref="K138:L138"/>
    <mergeCell ref="U143:BD144"/>
    <mergeCell ref="K144:L144"/>
    <mergeCell ref="K145:L145"/>
    <mergeCell ref="K146:L146"/>
    <mergeCell ref="E147:K147"/>
    <mergeCell ref="E148:E335"/>
    <mergeCell ref="F148:I180"/>
    <mergeCell ref="J148:J163"/>
    <mergeCell ref="K149:L149"/>
    <mergeCell ref="K150:L150"/>
    <mergeCell ref="K163:L163"/>
    <mergeCell ref="J164:K164"/>
    <mergeCell ref="J165:J173"/>
    <mergeCell ref="K168:K169"/>
    <mergeCell ref="K170:K171"/>
    <mergeCell ref="J174:K175"/>
    <mergeCell ref="K151:K152"/>
    <mergeCell ref="K153:K154"/>
    <mergeCell ref="K155:K156"/>
    <mergeCell ref="K157:K158"/>
    <mergeCell ref="K159:K160"/>
    <mergeCell ref="K162:L162"/>
    <mergeCell ref="J176:J180"/>
    <mergeCell ref="K176:K177"/>
    <mergeCell ref="K178:K179"/>
    <mergeCell ref="F181:I206"/>
    <mergeCell ref="J181:J194"/>
    <mergeCell ref="K181:K182"/>
    <mergeCell ref="K183:K184"/>
    <mergeCell ref="K185:K186"/>
    <mergeCell ref="K187:K188"/>
    <mergeCell ref="K190:K191"/>
    <mergeCell ref="K223:L223"/>
    <mergeCell ref="J224:J228"/>
    <mergeCell ref="K193:L193"/>
    <mergeCell ref="K194:L194"/>
    <mergeCell ref="J195:J206"/>
    <mergeCell ref="K195:K196"/>
    <mergeCell ref="K197:K198"/>
    <mergeCell ref="K199:K200"/>
    <mergeCell ref="K202:K203"/>
    <mergeCell ref="K205:L205"/>
    <mergeCell ref="K206:L206"/>
    <mergeCell ref="J252:J259"/>
    <mergeCell ref="K254:K259"/>
    <mergeCell ref="J260:J262"/>
    <mergeCell ref="K260:K262"/>
    <mergeCell ref="J263:J270"/>
    <mergeCell ref="K265:K270"/>
    <mergeCell ref="K226:K228"/>
    <mergeCell ref="F229:I270"/>
    <mergeCell ref="J229:J238"/>
    <mergeCell ref="K231:K236"/>
    <mergeCell ref="K237:L237"/>
    <mergeCell ref="K238:L238"/>
    <mergeCell ref="J239:J246"/>
    <mergeCell ref="K241:K246"/>
    <mergeCell ref="J247:J251"/>
    <mergeCell ref="K249:K251"/>
    <mergeCell ref="F207:I228"/>
    <mergeCell ref="J207:J213"/>
    <mergeCell ref="K209:K211"/>
    <mergeCell ref="K212:L212"/>
    <mergeCell ref="K213:L213"/>
    <mergeCell ref="J214:J223"/>
    <mergeCell ref="K216:K221"/>
    <mergeCell ref="K222:L222"/>
    <mergeCell ref="F271:J278"/>
    <mergeCell ref="K271:K272"/>
    <mergeCell ref="K273:K274"/>
    <mergeCell ref="K275:K276"/>
    <mergeCell ref="F279:I334"/>
    <mergeCell ref="J279:J286"/>
    <mergeCell ref="K279:K280"/>
    <mergeCell ref="K281:K282"/>
    <mergeCell ref="K283:K284"/>
    <mergeCell ref="J287:J294"/>
    <mergeCell ref="J303:J310"/>
    <mergeCell ref="K303:K304"/>
    <mergeCell ref="K305:K306"/>
    <mergeCell ref="K307:K308"/>
    <mergeCell ref="J311:J318"/>
    <mergeCell ref="K311:K312"/>
    <mergeCell ref="K313:K314"/>
    <mergeCell ref="K315:K316"/>
    <mergeCell ref="K287:K288"/>
    <mergeCell ref="K289:K290"/>
    <mergeCell ref="K291:K292"/>
    <mergeCell ref="J295:J302"/>
    <mergeCell ref="K295:K296"/>
    <mergeCell ref="K297:K298"/>
    <mergeCell ref="K299:K300"/>
    <mergeCell ref="F335:L335"/>
    <mergeCell ref="J319:J326"/>
    <mergeCell ref="K319:K320"/>
    <mergeCell ref="K321:K322"/>
    <mergeCell ref="K323:K324"/>
    <mergeCell ref="J327:J334"/>
    <mergeCell ref="K327:K328"/>
    <mergeCell ref="K329:K330"/>
    <mergeCell ref="K331:K332"/>
  </mergeCells>
  <conditionalFormatting sqref="BM22">
    <cfRule type="cellIs" dxfId="31" priority="8" operator="between">
      <formula>BN22*1.02</formula>
      <formula>BN22/1.02</formula>
    </cfRule>
  </conditionalFormatting>
  <conditionalFormatting sqref="BM23">
    <cfRule type="cellIs" dxfId="30" priority="7" operator="between">
      <formula>BN23*1.02</formula>
      <formula>BN23/1.02</formula>
    </cfRule>
  </conditionalFormatting>
  <conditionalFormatting sqref="BM27">
    <cfRule type="cellIs" dxfId="29" priority="6" operator="between">
      <formula>BN27*1.02</formula>
      <formula>BN27/1.02</formula>
    </cfRule>
  </conditionalFormatting>
  <conditionalFormatting sqref="BM43">
    <cfRule type="cellIs" dxfId="28" priority="5" operator="between">
      <formula>BN43*1.02</formula>
      <formula>BN43/1.02</formula>
    </cfRule>
  </conditionalFormatting>
  <conditionalFormatting sqref="BM51">
    <cfRule type="cellIs" dxfId="27" priority="4" operator="between">
      <formula>BN51*1.02</formula>
      <formula>BN51/1.02</formula>
    </cfRule>
  </conditionalFormatting>
  <conditionalFormatting sqref="AD101">
    <cfRule type="cellIs" dxfId="26" priority="3" operator="between">
      <formula>AD100*1.02</formula>
      <formula>AD100/1.02</formula>
    </cfRule>
  </conditionalFormatting>
  <conditionalFormatting sqref="AL101">
    <cfRule type="cellIs" dxfId="25" priority="2" operator="between">
      <formula>AL100*1.02</formula>
      <formula>AL100/1.02</formula>
    </cfRule>
  </conditionalFormatting>
  <conditionalFormatting sqref="AQ101">
    <cfRule type="cellIs" dxfId="24" priority="1" operator="between">
      <formula>AQ100*1.02</formula>
      <formula>AQ100/1.02</formula>
    </cfRule>
  </conditionalFormatting>
  <pageMargins left="0.7" right="0.7" top="0.75" bottom="0.75" header="0.3" footer="0.3"/>
  <pageSetup paperSize="17" scale="2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2:BN335"/>
  <sheetViews>
    <sheetView showGridLines="0" zoomScale="70" zoomScaleNormal="70" workbookViewId="0">
      <selection activeCell="D18" sqref="D18:L335"/>
    </sheetView>
  </sheetViews>
  <sheetFormatPr defaultRowHeight="14.4" x14ac:dyDescent="0.3"/>
  <cols>
    <col min="5" max="9" width="8.88671875" style="44"/>
    <col min="10" max="10" width="16.6640625" style="42" customWidth="1"/>
    <col min="11" max="11" width="39.33203125" style="43" customWidth="1"/>
    <col min="12" max="12" width="38.77734375" style="43" customWidth="1"/>
    <col min="13" max="13" width="5.88671875" style="38" customWidth="1"/>
    <col min="14" max="66" width="4.77734375" customWidth="1"/>
  </cols>
  <sheetData>
    <row r="2" spans="4:66" x14ac:dyDescent="0.3">
      <c r="D2" t="s">
        <v>437</v>
      </c>
    </row>
    <row r="4" spans="4:66" ht="25.8" x14ac:dyDescent="0.3">
      <c r="D4" s="57" t="s">
        <v>438</v>
      </c>
      <c r="K4" s="57"/>
    </row>
    <row r="6" spans="4:66" x14ac:dyDescent="0.3">
      <c r="D6" s="64" t="s">
        <v>329</v>
      </c>
      <c r="J6" s="64" t="s">
        <v>329</v>
      </c>
    </row>
    <row r="7" spans="4:66" x14ac:dyDescent="0.3">
      <c r="D7" s="65" t="s">
        <v>439</v>
      </c>
      <c r="J7" s="65" t="s">
        <v>440</v>
      </c>
      <c r="K7" s="60"/>
      <c r="L7" s="59"/>
      <c r="M7" s="60"/>
      <c r="N7" s="58"/>
      <c r="O7" s="61"/>
      <c r="P7" s="59"/>
      <c r="Q7" s="1"/>
      <c r="R7" s="58"/>
      <c r="S7" s="61"/>
      <c r="T7" s="59"/>
      <c r="U7" s="59"/>
      <c r="V7" s="62"/>
      <c r="W7" s="62"/>
      <c r="X7" s="62"/>
      <c r="Y7" s="62"/>
    </row>
    <row r="8" spans="4:66" x14ac:dyDescent="0.3">
      <c r="K8" s="63"/>
      <c r="L8" s="59"/>
      <c r="M8" s="63"/>
      <c r="N8" s="58"/>
      <c r="O8" s="61"/>
      <c r="P8" s="59"/>
      <c r="Q8" s="1"/>
      <c r="R8" s="58"/>
      <c r="S8" s="61"/>
      <c r="T8" s="59"/>
      <c r="U8" s="59"/>
      <c r="V8" s="62"/>
      <c r="W8" s="62"/>
      <c r="X8" s="62"/>
      <c r="Y8" s="62"/>
    </row>
    <row r="9" spans="4:66" x14ac:dyDescent="0.3">
      <c r="D9" s="64" t="s">
        <v>329</v>
      </c>
    </row>
    <row r="10" spans="4:66" x14ac:dyDescent="0.3">
      <c r="D10" s="65" t="s">
        <v>441</v>
      </c>
      <c r="K10" s="60"/>
    </row>
    <row r="11" spans="4:66" x14ac:dyDescent="0.3">
      <c r="K11" s="63"/>
    </row>
    <row r="14" spans="4:66" x14ac:dyDescent="0.3">
      <c r="D14" s="155"/>
      <c r="E14" s="155"/>
      <c r="F14" s="155"/>
      <c r="G14" s="155"/>
      <c r="H14" s="155"/>
      <c r="I14" s="155"/>
      <c r="J14" s="155"/>
      <c r="K14" s="155"/>
      <c r="L14" s="155"/>
      <c r="M14" s="156" t="s">
        <v>436</v>
      </c>
      <c r="N14" s="157"/>
      <c r="O14" s="157"/>
      <c r="P14" s="157"/>
      <c r="Q14" s="157"/>
      <c r="R14" s="157"/>
      <c r="S14" s="157"/>
      <c r="T14" s="157"/>
      <c r="U14" s="157"/>
      <c r="V14" s="157"/>
      <c r="W14" s="157"/>
      <c r="X14" s="157"/>
      <c r="Y14" s="157"/>
      <c r="Z14" s="157"/>
      <c r="AA14" s="157"/>
      <c r="AB14" s="157"/>
      <c r="AC14" s="157"/>
      <c r="AD14" s="157"/>
      <c r="AE14" s="157"/>
      <c r="AF14" s="157"/>
      <c r="AG14" s="157"/>
      <c r="AH14" s="157"/>
      <c r="AI14" s="157"/>
      <c r="AJ14" s="157"/>
      <c r="AK14" s="157"/>
      <c r="AL14" s="157"/>
      <c r="AM14" s="157"/>
      <c r="AN14" s="157"/>
      <c r="AO14" s="157"/>
      <c r="AP14" s="157"/>
      <c r="AQ14" s="157"/>
      <c r="AR14" s="157"/>
      <c r="AS14" s="157"/>
      <c r="AT14" s="157"/>
      <c r="AU14" s="157"/>
      <c r="AV14" s="157"/>
      <c r="AW14" s="157"/>
      <c r="AX14" s="157"/>
      <c r="AY14" s="157"/>
      <c r="AZ14" s="157"/>
      <c r="BA14" s="157"/>
      <c r="BB14" s="157"/>
      <c r="BC14" s="157"/>
      <c r="BD14" s="157"/>
      <c r="BE14" s="157"/>
      <c r="BF14" s="157"/>
      <c r="BG14" s="157"/>
      <c r="BH14" s="157"/>
      <c r="BI14" s="157"/>
      <c r="BJ14" s="157"/>
      <c r="BK14" s="157"/>
      <c r="BL14" s="157"/>
      <c r="BM14" s="157"/>
      <c r="BN14" s="158"/>
    </row>
    <row r="15" spans="4:66" ht="14.4" customHeight="1" x14ac:dyDescent="0.3">
      <c r="D15" s="155"/>
      <c r="E15" s="155"/>
      <c r="F15" s="155"/>
      <c r="G15" s="155"/>
      <c r="H15" s="155"/>
      <c r="I15" s="155"/>
      <c r="J15" s="155"/>
      <c r="K15" s="155"/>
      <c r="L15" s="155"/>
      <c r="M15" s="159"/>
      <c r="N15" s="174" t="s">
        <v>380</v>
      </c>
      <c r="O15" s="163" t="s">
        <v>381</v>
      </c>
      <c r="P15" s="164"/>
      <c r="Q15" s="164"/>
      <c r="R15" s="164"/>
      <c r="S15" s="164"/>
      <c r="T15" s="164"/>
      <c r="U15" s="164"/>
      <c r="V15" s="164"/>
      <c r="W15" s="164"/>
      <c r="X15" s="164"/>
      <c r="Y15" s="164"/>
      <c r="Z15" s="164"/>
      <c r="AA15" s="164"/>
      <c r="AB15" s="164"/>
      <c r="AC15" s="164"/>
      <c r="AD15" s="165"/>
      <c r="AE15" s="166" t="s">
        <v>382</v>
      </c>
      <c r="AF15" s="166"/>
      <c r="AG15" s="166"/>
      <c r="AH15" s="166"/>
      <c r="AI15" s="166"/>
      <c r="AJ15" s="166"/>
      <c r="AK15" s="166"/>
      <c r="AL15" s="167"/>
      <c r="AM15" s="166" t="s">
        <v>383</v>
      </c>
      <c r="AN15" s="166"/>
      <c r="AO15" s="166"/>
      <c r="AP15" s="166"/>
      <c r="AQ15" s="167"/>
      <c r="AR15" s="161" t="s">
        <v>384</v>
      </c>
      <c r="AS15" s="163" t="s">
        <v>385</v>
      </c>
      <c r="AT15" s="164"/>
      <c r="AU15" s="164"/>
      <c r="AV15" s="164"/>
      <c r="AW15" s="164"/>
      <c r="AX15" s="164"/>
      <c r="AY15" s="164"/>
      <c r="AZ15" s="164"/>
      <c r="BA15" s="164"/>
      <c r="BB15" s="164"/>
      <c r="BC15" s="164"/>
      <c r="BD15" s="164"/>
      <c r="BE15" s="164"/>
      <c r="BF15" s="164"/>
      <c r="BG15" s="165"/>
      <c r="BH15" s="168" t="s">
        <v>386</v>
      </c>
      <c r="BI15" s="170" t="s">
        <v>387</v>
      </c>
      <c r="BJ15" s="172" t="s">
        <v>388</v>
      </c>
      <c r="BK15" s="170" t="s">
        <v>389</v>
      </c>
      <c r="BL15" s="170" t="s">
        <v>390</v>
      </c>
      <c r="BM15" s="170" t="s">
        <v>391</v>
      </c>
      <c r="BN15" s="175" t="s">
        <v>392</v>
      </c>
    </row>
    <row r="16" spans="4:66" ht="409.2" customHeight="1" x14ac:dyDescent="0.3">
      <c r="D16" s="155"/>
      <c r="E16" s="155"/>
      <c r="F16" s="155"/>
      <c r="G16" s="155"/>
      <c r="H16" s="155"/>
      <c r="I16" s="155"/>
      <c r="J16" s="155"/>
      <c r="K16" s="155"/>
      <c r="L16" s="155"/>
      <c r="M16" s="160"/>
      <c r="N16" s="176"/>
      <c r="O16" s="33" t="s">
        <v>393</v>
      </c>
      <c r="P16" s="177" t="s">
        <v>394</v>
      </c>
      <c r="Q16" s="177" t="s">
        <v>395</v>
      </c>
      <c r="R16" s="34" t="s">
        <v>396</v>
      </c>
      <c r="S16" s="34" t="s">
        <v>397</v>
      </c>
      <c r="T16" s="34" t="s">
        <v>398</v>
      </c>
      <c r="U16" s="34" t="s">
        <v>399</v>
      </c>
      <c r="V16" s="34" t="s">
        <v>400</v>
      </c>
      <c r="W16" s="34" t="s">
        <v>401</v>
      </c>
      <c r="X16" s="34" t="s">
        <v>402</v>
      </c>
      <c r="Y16" s="34" t="s">
        <v>403</v>
      </c>
      <c r="Z16" s="178" t="s">
        <v>404</v>
      </c>
      <c r="AA16" s="34" t="s">
        <v>405</v>
      </c>
      <c r="AB16" s="34" t="s">
        <v>406</v>
      </c>
      <c r="AC16" s="34" t="s">
        <v>407</v>
      </c>
      <c r="AD16" s="81" t="s">
        <v>408</v>
      </c>
      <c r="AE16" s="34" t="s">
        <v>409</v>
      </c>
      <c r="AF16" s="34" t="s">
        <v>410</v>
      </c>
      <c r="AG16" s="177" t="s">
        <v>411</v>
      </c>
      <c r="AH16" s="34" t="s">
        <v>405</v>
      </c>
      <c r="AI16" s="34" t="s">
        <v>412</v>
      </c>
      <c r="AJ16" s="34" t="s">
        <v>413</v>
      </c>
      <c r="AK16" s="34" t="s">
        <v>414</v>
      </c>
      <c r="AL16" s="81" t="s">
        <v>415</v>
      </c>
      <c r="AM16" s="34" t="s">
        <v>416</v>
      </c>
      <c r="AN16" s="34" t="s">
        <v>417</v>
      </c>
      <c r="AO16" s="34" t="s">
        <v>418</v>
      </c>
      <c r="AP16" s="177" t="s">
        <v>419</v>
      </c>
      <c r="AQ16" s="81" t="s">
        <v>420</v>
      </c>
      <c r="AR16" s="162"/>
      <c r="AS16" s="34" t="s">
        <v>421</v>
      </c>
      <c r="AT16" s="34" t="s">
        <v>422</v>
      </c>
      <c r="AU16" s="34" t="s">
        <v>423</v>
      </c>
      <c r="AV16" s="34" t="s">
        <v>424</v>
      </c>
      <c r="AW16" s="34" t="s">
        <v>425</v>
      </c>
      <c r="AX16" s="34" t="s">
        <v>426</v>
      </c>
      <c r="AY16" s="34" t="s">
        <v>427</v>
      </c>
      <c r="AZ16" s="34" t="s">
        <v>428</v>
      </c>
      <c r="BA16" s="34" t="s">
        <v>429</v>
      </c>
      <c r="BB16" s="34" t="s">
        <v>430</v>
      </c>
      <c r="BC16" s="34" t="s">
        <v>431</v>
      </c>
      <c r="BD16" s="34" t="s">
        <v>432</v>
      </c>
      <c r="BE16" s="34" t="s">
        <v>433</v>
      </c>
      <c r="BF16" s="34" t="s">
        <v>434</v>
      </c>
      <c r="BG16" s="81" t="s">
        <v>435</v>
      </c>
      <c r="BH16" s="168"/>
      <c r="BI16" s="171"/>
      <c r="BJ16" s="173"/>
      <c r="BK16" s="171"/>
      <c r="BL16" s="171"/>
      <c r="BM16" s="171"/>
      <c r="BN16" s="179"/>
    </row>
    <row r="17" spans="4:66" ht="12" customHeight="1" x14ac:dyDescent="0.3">
      <c r="D17" s="155"/>
      <c r="E17" s="155"/>
      <c r="F17" s="155"/>
      <c r="G17" s="155"/>
      <c r="H17" s="155"/>
      <c r="I17" s="155"/>
      <c r="J17" s="155"/>
      <c r="K17" s="155"/>
      <c r="L17" s="155"/>
      <c r="M17" s="35"/>
      <c r="N17" s="71" t="s">
        <v>7</v>
      </c>
      <c r="O17" s="71" t="s">
        <v>8</v>
      </c>
      <c r="P17" s="71" t="s">
        <v>9</v>
      </c>
      <c r="Q17" s="71" t="s">
        <v>10</v>
      </c>
      <c r="R17" s="71" t="s">
        <v>11</v>
      </c>
      <c r="S17" s="71" t="s">
        <v>12</v>
      </c>
      <c r="T17" s="71" t="s">
        <v>13</v>
      </c>
      <c r="U17" s="71" t="s">
        <v>14</v>
      </c>
      <c r="V17" s="74" t="s">
        <v>15</v>
      </c>
      <c r="W17" s="74" t="s">
        <v>375</v>
      </c>
      <c r="X17" s="74" t="s">
        <v>376</v>
      </c>
      <c r="Y17" s="74" t="s">
        <v>377</v>
      </c>
      <c r="Z17" s="74" t="s">
        <v>16</v>
      </c>
      <c r="AA17" s="74" t="s">
        <v>17</v>
      </c>
      <c r="AB17" s="74" t="s">
        <v>378</v>
      </c>
      <c r="AC17" s="74" t="s">
        <v>18</v>
      </c>
      <c r="AD17" s="71" t="s">
        <v>19</v>
      </c>
      <c r="AE17" s="71" t="s">
        <v>20</v>
      </c>
      <c r="AF17" s="71" t="s">
        <v>21</v>
      </c>
      <c r="AG17" s="71" t="s">
        <v>22</v>
      </c>
      <c r="AH17" s="71" t="s">
        <v>23</v>
      </c>
      <c r="AI17" s="71" t="s">
        <v>24</v>
      </c>
      <c r="AJ17" s="71" t="s">
        <v>25</v>
      </c>
      <c r="AK17" s="71" t="s">
        <v>26</v>
      </c>
      <c r="AL17" s="71" t="s">
        <v>27</v>
      </c>
      <c r="AM17" s="71" t="s">
        <v>28</v>
      </c>
      <c r="AN17" s="71" t="s">
        <v>29</v>
      </c>
      <c r="AO17" s="71" t="s">
        <v>30</v>
      </c>
      <c r="AP17" s="71" t="s">
        <v>31</v>
      </c>
      <c r="AQ17" s="71" t="s">
        <v>32</v>
      </c>
      <c r="AR17" s="71" t="s">
        <v>33</v>
      </c>
      <c r="AS17" s="71" t="s">
        <v>34</v>
      </c>
      <c r="AT17" s="71" t="s">
        <v>35</v>
      </c>
      <c r="AU17" s="71" t="s">
        <v>36</v>
      </c>
      <c r="AV17" s="71" t="s">
        <v>37</v>
      </c>
      <c r="AW17" s="71" t="s">
        <v>38</v>
      </c>
      <c r="AX17" s="71" t="s">
        <v>39</v>
      </c>
      <c r="AY17" s="71" t="s">
        <v>40</v>
      </c>
      <c r="AZ17" s="71" t="s">
        <v>41</v>
      </c>
      <c r="BA17" s="71" t="s">
        <v>42</v>
      </c>
      <c r="BB17" s="71" t="s">
        <v>43</v>
      </c>
      <c r="BC17" s="71" t="s">
        <v>44</v>
      </c>
      <c r="BD17" s="71" t="s">
        <v>45</v>
      </c>
      <c r="BE17" s="71" t="s">
        <v>46</v>
      </c>
      <c r="BF17" s="71" t="s">
        <v>47</v>
      </c>
      <c r="BG17" s="71" t="s">
        <v>48</v>
      </c>
      <c r="BH17" s="71" t="s">
        <v>49</v>
      </c>
      <c r="BI17" s="71" t="s">
        <v>50</v>
      </c>
      <c r="BJ17" s="71" t="s">
        <v>51</v>
      </c>
      <c r="BK17" s="71" t="s">
        <v>52</v>
      </c>
      <c r="BL17" s="71" t="s">
        <v>53</v>
      </c>
      <c r="BM17" s="71" t="s">
        <v>54</v>
      </c>
      <c r="BN17" s="71" t="s">
        <v>55</v>
      </c>
    </row>
    <row r="18" spans="4:66" ht="12" customHeight="1" x14ac:dyDescent="0.3">
      <c r="D18" s="153"/>
      <c r="E18" s="154" t="s">
        <v>442</v>
      </c>
      <c r="F18" s="154" t="s">
        <v>443</v>
      </c>
      <c r="G18" s="154"/>
      <c r="H18" s="150" t="s">
        <v>444</v>
      </c>
      <c r="I18" s="150"/>
      <c r="J18" s="39" t="s">
        <v>445</v>
      </c>
      <c r="K18" s="113" t="s">
        <v>445</v>
      </c>
      <c r="L18" s="113"/>
      <c r="M18" s="36" t="s">
        <v>56</v>
      </c>
      <c r="N18" s="3"/>
      <c r="O18" s="3"/>
      <c r="P18" s="3"/>
      <c r="Q18" s="3"/>
      <c r="R18" s="5"/>
      <c r="S18" s="3"/>
      <c r="T18" s="3"/>
      <c r="U18" s="3"/>
      <c r="V18" s="3"/>
      <c r="W18" s="3"/>
      <c r="X18" s="3"/>
      <c r="Y18" s="3"/>
      <c r="Z18" s="3"/>
      <c r="AA18" s="3"/>
      <c r="AB18" s="3"/>
      <c r="AC18" s="3"/>
      <c r="AD18" s="3"/>
      <c r="AE18" s="5"/>
      <c r="AF18" s="3"/>
      <c r="AG18" s="3"/>
      <c r="AH18" s="3"/>
      <c r="AI18" s="3"/>
      <c r="AJ18" s="3"/>
      <c r="AK18" s="3"/>
      <c r="AL18" s="3"/>
      <c r="AM18" s="3"/>
      <c r="AN18" s="3"/>
      <c r="AO18" s="3"/>
      <c r="AP18" s="3"/>
      <c r="AQ18" s="3"/>
      <c r="AR18" s="3"/>
      <c r="AS18" s="5"/>
      <c r="AT18" s="3"/>
      <c r="AU18" s="3"/>
      <c r="AV18" s="3"/>
      <c r="AW18" s="3"/>
      <c r="AX18" s="3"/>
      <c r="AY18" s="3"/>
      <c r="AZ18" s="3"/>
      <c r="BA18" s="3"/>
      <c r="BB18" s="3"/>
      <c r="BC18" s="3"/>
      <c r="BD18" s="3"/>
      <c r="BE18" s="3"/>
      <c r="BF18" s="3"/>
      <c r="BG18" s="3"/>
      <c r="BH18" s="3"/>
      <c r="BI18" s="13"/>
      <c r="BJ18" s="3"/>
      <c r="BK18" s="3"/>
      <c r="BL18" s="3"/>
      <c r="BM18" s="3"/>
      <c r="BN18" s="3"/>
    </row>
    <row r="19" spans="4:66" ht="12" customHeight="1" x14ac:dyDescent="0.3">
      <c r="D19" s="153"/>
      <c r="E19" s="154"/>
      <c r="F19" s="154"/>
      <c r="G19" s="154"/>
      <c r="H19" s="150"/>
      <c r="I19" s="150"/>
      <c r="J19" s="139" t="s">
        <v>446</v>
      </c>
      <c r="K19" s="113" t="s">
        <v>447</v>
      </c>
      <c r="L19" s="113"/>
      <c r="M19" s="36" t="s">
        <v>57</v>
      </c>
      <c r="N19" s="30">
        <f>N20+N21</f>
        <v>0</v>
      </c>
      <c r="O19" s="30">
        <f>O20+O21</f>
        <v>85</v>
      </c>
      <c r="P19" s="30">
        <f>P20+P21</f>
        <v>0</v>
      </c>
      <c r="Q19" s="30">
        <f>Q20+Q21</f>
        <v>0</v>
      </c>
      <c r="R19" s="5"/>
      <c r="S19" s="5"/>
      <c r="T19" s="5"/>
      <c r="U19" s="5"/>
      <c r="V19" s="5"/>
      <c r="W19" s="5"/>
      <c r="X19" s="5"/>
      <c r="Y19" s="5"/>
      <c r="Z19" s="5"/>
      <c r="AA19" s="5"/>
      <c r="AB19" s="5"/>
      <c r="AC19" s="5"/>
      <c r="AD19" s="18">
        <f>O19+P19+Q19+R19+AC19</f>
        <v>85</v>
      </c>
      <c r="AE19" s="5"/>
      <c r="AF19" s="5"/>
      <c r="AG19" s="5"/>
      <c r="AH19" s="5"/>
      <c r="AI19" s="5"/>
      <c r="AJ19" s="5"/>
      <c r="AK19" s="5"/>
      <c r="AL19" s="5"/>
      <c r="AM19" s="5"/>
      <c r="AN19" s="5"/>
      <c r="AO19" s="5"/>
      <c r="AP19" s="5"/>
      <c r="AQ19" s="5"/>
      <c r="AR19" s="18">
        <f>AD19+AL19+AQ19</f>
        <v>85</v>
      </c>
      <c r="AS19" s="5"/>
      <c r="AT19" s="11"/>
      <c r="AU19" s="5"/>
      <c r="AV19" s="5"/>
      <c r="AW19" s="5"/>
      <c r="AX19" s="5"/>
      <c r="AY19" s="5"/>
      <c r="AZ19" s="5"/>
      <c r="BA19" s="5"/>
      <c r="BB19" s="5"/>
      <c r="BC19" s="5"/>
      <c r="BD19" s="5"/>
      <c r="BE19" s="5"/>
      <c r="BF19" s="5"/>
      <c r="BG19" s="5"/>
      <c r="BH19" s="30">
        <f t="shared" ref="BH19:BH32" si="0">N19+AR19+BG19</f>
        <v>85</v>
      </c>
      <c r="BI19" s="8"/>
      <c r="BJ19" s="3"/>
      <c r="BK19" s="68"/>
      <c r="BL19" s="66"/>
      <c r="BM19" s="66"/>
      <c r="BN19" s="31">
        <f>BH19+BI19+BJ19+BK19+BL19</f>
        <v>85</v>
      </c>
    </row>
    <row r="20" spans="4:66" ht="12" customHeight="1" x14ac:dyDescent="0.3">
      <c r="D20" s="153"/>
      <c r="E20" s="154"/>
      <c r="F20" s="154"/>
      <c r="G20" s="154"/>
      <c r="H20" s="150"/>
      <c r="I20" s="150"/>
      <c r="J20" s="139"/>
      <c r="K20" s="109" t="s">
        <v>448</v>
      </c>
      <c r="L20" s="109"/>
      <c r="M20" s="36" t="s">
        <v>58</v>
      </c>
      <c r="N20" s="4"/>
      <c r="O20" s="75">
        <v>85</v>
      </c>
      <c r="P20" s="4"/>
      <c r="Q20" s="6"/>
      <c r="R20" s="5"/>
      <c r="S20" s="5"/>
      <c r="T20" s="5"/>
      <c r="U20" s="5"/>
      <c r="V20" s="5"/>
      <c r="W20" s="5"/>
      <c r="X20" s="5"/>
      <c r="Y20" s="5"/>
      <c r="Z20" s="5"/>
      <c r="AA20" s="5"/>
      <c r="AB20" s="5"/>
      <c r="AC20" s="5"/>
      <c r="AD20" s="18">
        <f>O20+P20+Q20+R20+AC20</f>
        <v>85</v>
      </c>
      <c r="AE20" s="5"/>
      <c r="AF20" s="5"/>
      <c r="AG20" s="5"/>
      <c r="AH20" s="5"/>
      <c r="AI20" s="5"/>
      <c r="AJ20" s="5"/>
      <c r="AK20" s="5"/>
      <c r="AL20" s="5"/>
      <c r="AM20" s="5"/>
      <c r="AN20" s="5"/>
      <c r="AO20" s="5"/>
      <c r="AP20" s="5"/>
      <c r="AQ20" s="5"/>
      <c r="AR20" s="18">
        <f>AD20+AL20+AQ20</f>
        <v>85</v>
      </c>
      <c r="AS20" s="5"/>
      <c r="AT20" s="11"/>
      <c r="AU20" s="5"/>
      <c r="AV20" s="5"/>
      <c r="AW20" s="5"/>
      <c r="AX20" s="5"/>
      <c r="AY20" s="5"/>
      <c r="AZ20" s="5"/>
      <c r="BA20" s="5"/>
      <c r="BB20" s="5"/>
      <c r="BC20" s="5"/>
      <c r="BD20" s="5"/>
      <c r="BE20" s="5"/>
      <c r="BF20" s="5"/>
      <c r="BG20" s="5"/>
      <c r="BH20" s="30">
        <f t="shared" si="0"/>
        <v>85</v>
      </c>
      <c r="BI20" s="8"/>
      <c r="BJ20" s="3"/>
      <c r="BK20" s="46"/>
      <c r="BL20" s="5"/>
      <c r="BM20" s="50"/>
      <c r="BN20" s="8"/>
    </row>
    <row r="21" spans="4:66" ht="12" customHeight="1" x14ac:dyDescent="0.3">
      <c r="D21" s="153"/>
      <c r="E21" s="154"/>
      <c r="F21" s="154"/>
      <c r="G21" s="154"/>
      <c r="H21" s="150"/>
      <c r="I21" s="150"/>
      <c r="J21" s="139"/>
      <c r="K21" s="109" t="s">
        <v>449</v>
      </c>
      <c r="L21" s="109"/>
      <c r="M21" s="36" t="s">
        <v>59</v>
      </c>
      <c r="N21" s="4"/>
      <c r="O21" s="4"/>
      <c r="P21" s="4"/>
      <c r="Q21" s="6"/>
      <c r="R21" s="5"/>
      <c r="S21" s="5"/>
      <c r="T21" s="5"/>
      <c r="U21" s="5"/>
      <c r="V21" s="5"/>
      <c r="W21" s="5"/>
      <c r="X21" s="5"/>
      <c r="Y21" s="5"/>
      <c r="Z21" s="5"/>
      <c r="AA21" s="5"/>
      <c r="AB21" s="5"/>
      <c r="AC21" s="5"/>
      <c r="AD21" s="30">
        <f>O21+P21+Q21+R21+AC21</f>
        <v>0</v>
      </c>
      <c r="AE21" s="5"/>
      <c r="AF21" s="5"/>
      <c r="AG21" s="5"/>
      <c r="AH21" s="5"/>
      <c r="AI21" s="5"/>
      <c r="AJ21" s="5"/>
      <c r="AK21" s="5"/>
      <c r="AL21" s="5"/>
      <c r="AM21" s="5"/>
      <c r="AN21" s="5"/>
      <c r="AO21" s="5"/>
      <c r="AP21" s="5"/>
      <c r="AQ21" s="5"/>
      <c r="AR21" s="18">
        <f>AD21+AL21+AQ21</f>
        <v>0</v>
      </c>
      <c r="AS21" s="5"/>
      <c r="AT21" s="11"/>
      <c r="AU21" s="5"/>
      <c r="AV21" s="5"/>
      <c r="AW21" s="5"/>
      <c r="AX21" s="5"/>
      <c r="AY21" s="5"/>
      <c r="AZ21" s="5"/>
      <c r="BA21" s="5"/>
      <c r="BB21" s="5"/>
      <c r="BC21" s="5"/>
      <c r="BD21" s="5"/>
      <c r="BE21" s="5"/>
      <c r="BF21" s="5"/>
      <c r="BG21" s="5"/>
      <c r="BH21" s="30">
        <f t="shared" si="0"/>
        <v>0</v>
      </c>
      <c r="BI21" s="8"/>
      <c r="BJ21" s="3"/>
      <c r="BK21" s="46"/>
      <c r="BL21" s="5"/>
      <c r="BM21" s="50"/>
      <c r="BN21" s="8"/>
    </row>
    <row r="22" spans="4:66" ht="12" customHeight="1" x14ac:dyDescent="0.3">
      <c r="D22" s="153"/>
      <c r="E22" s="154"/>
      <c r="F22" s="154"/>
      <c r="G22" s="154"/>
      <c r="H22" s="150"/>
      <c r="I22" s="150"/>
      <c r="J22" s="82" t="s">
        <v>450</v>
      </c>
      <c r="K22" s="138" t="s">
        <v>451</v>
      </c>
      <c r="L22" s="138"/>
      <c r="M22" s="36" t="s">
        <v>60</v>
      </c>
      <c r="N22" s="5"/>
      <c r="O22" s="5"/>
      <c r="P22" s="5"/>
      <c r="Q22" s="5"/>
      <c r="R22" s="18">
        <f>S22+U22+Z22</f>
        <v>0</v>
      </c>
      <c r="S22" s="9"/>
      <c r="T22" s="9"/>
      <c r="U22" s="9"/>
      <c r="V22" s="9"/>
      <c r="W22" s="9"/>
      <c r="X22" s="9"/>
      <c r="Y22" s="9"/>
      <c r="Z22" s="9"/>
      <c r="AA22" s="9"/>
      <c r="AB22" s="9"/>
      <c r="AC22" s="9"/>
      <c r="AD22" s="18">
        <f>O22+P22+Q22+R22+AC22</f>
        <v>0</v>
      </c>
      <c r="AE22" s="18">
        <f>AF22+AG22</f>
        <v>0</v>
      </c>
      <c r="AF22" s="9"/>
      <c r="AG22" s="9"/>
      <c r="AH22" s="9"/>
      <c r="AI22" s="9"/>
      <c r="AJ22" s="9"/>
      <c r="AK22" s="9"/>
      <c r="AL22" s="18">
        <f>AE22+AI22+AJ22+AK22</f>
        <v>0</v>
      </c>
      <c r="AM22" s="9"/>
      <c r="AN22" s="9"/>
      <c r="AO22" s="9"/>
      <c r="AP22" s="9"/>
      <c r="AQ22" s="18">
        <f>AM22+AN22+AO22+AP22</f>
        <v>0</v>
      </c>
      <c r="AR22" s="18">
        <f>AD22+AL22+AQ22</f>
        <v>0</v>
      </c>
      <c r="AS22" s="18">
        <f>AT22+AU22+AV22+AW22+AZ22+BA22</f>
        <v>0</v>
      </c>
      <c r="AT22" s="10"/>
      <c r="AU22" s="9"/>
      <c r="AV22" s="9"/>
      <c r="AW22" s="9"/>
      <c r="AX22" s="9"/>
      <c r="AY22" s="9"/>
      <c r="AZ22" s="9"/>
      <c r="BA22" s="9"/>
      <c r="BB22" s="5"/>
      <c r="BC22" s="5"/>
      <c r="BD22" s="5"/>
      <c r="BE22" s="5"/>
      <c r="BF22" s="5"/>
      <c r="BG22" s="18">
        <f t="shared" ref="BG22:BG31" si="1">AS22+BB22+BC22+BD22+BE22+BF22</f>
        <v>0</v>
      </c>
      <c r="BH22" s="30">
        <f t="shared" si="0"/>
        <v>0</v>
      </c>
      <c r="BI22" s="19"/>
      <c r="BJ22" s="3"/>
      <c r="BK22" s="68"/>
      <c r="BL22" s="66"/>
      <c r="BM22" s="54"/>
      <c r="BN22" s="31">
        <f>BH22+BI22+BJ22+BK22+BL22</f>
        <v>0</v>
      </c>
    </row>
    <row r="23" spans="4:66" ht="12" customHeight="1" x14ac:dyDescent="0.3">
      <c r="D23" s="153"/>
      <c r="E23" s="154"/>
      <c r="F23" s="154"/>
      <c r="G23" s="154"/>
      <c r="H23" s="150"/>
      <c r="I23" s="150"/>
      <c r="J23" s="139" t="s">
        <v>452</v>
      </c>
      <c r="K23" s="113" t="s">
        <v>453</v>
      </c>
      <c r="L23" s="113"/>
      <c r="M23" s="36" t="s">
        <v>61</v>
      </c>
      <c r="N23" s="5"/>
      <c r="O23" s="5"/>
      <c r="P23" s="5"/>
      <c r="Q23" s="5"/>
      <c r="R23" s="18">
        <f t="shared" ref="R23:BA23" si="2">R24+R25</f>
        <v>0</v>
      </c>
      <c r="S23" s="18">
        <f t="shared" si="2"/>
        <v>0</v>
      </c>
      <c r="T23" s="18">
        <f t="shared" si="2"/>
        <v>0</v>
      </c>
      <c r="U23" s="18">
        <f t="shared" si="2"/>
        <v>0</v>
      </c>
      <c r="V23" s="18">
        <f t="shared" si="2"/>
        <v>0</v>
      </c>
      <c r="W23" s="18">
        <f t="shared" si="2"/>
        <v>0</v>
      </c>
      <c r="X23" s="18">
        <f t="shared" si="2"/>
        <v>0</v>
      </c>
      <c r="Y23" s="18">
        <f t="shared" si="2"/>
        <v>0</v>
      </c>
      <c r="Z23" s="18">
        <f t="shared" si="2"/>
        <v>0</v>
      </c>
      <c r="AA23" s="18">
        <f t="shared" si="2"/>
        <v>0</v>
      </c>
      <c r="AB23" s="18">
        <f>AB24+AB25</f>
        <v>0</v>
      </c>
      <c r="AC23" s="18">
        <f t="shared" si="2"/>
        <v>0</v>
      </c>
      <c r="AD23" s="18">
        <f t="shared" si="2"/>
        <v>0</v>
      </c>
      <c r="AE23" s="18">
        <f t="shared" si="2"/>
        <v>0</v>
      </c>
      <c r="AF23" s="18">
        <f t="shared" si="2"/>
        <v>0</v>
      </c>
      <c r="AG23" s="18">
        <f t="shared" si="2"/>
        <v>0</v>
      </c>
      <c r="AH23" s="18">
        <f t="shared" si="2"/>
        <v>0</v>
      </c>
      <c r="AI23" s="18">
        <f t="shared" si="2"/>
        <v>0</v>
      </c>
      <c r="AJ23" s="18">
        <f t="shared" si="2"/>
        <v>0</v>
      </c>
      <c r="AK23" s="18">
        <f t="shared" si="2"/>
        <v>0</v>
      </c>
      <c r="AL23" s="18">
        <f t="shared" si="2"/>
        <v>0</v>
      </c>
      <c r="AM23" s="18">
        <f t="shared" si="2"/>
        <v>0</v>
      </c>
      <c r="AN23" s="18">
        <f t="shared" si="2"/>
        <v>0</v>
      </c>
      <c r="AO23" s="18">
        <f t="shared" si="2"/>
        <v>0</v>
      </c>
      <c r="AP23" s="18">
        <f t="shared" si="2"/>
        <v>0</v>
      </c>
      <c r="AQ23" s="18">
        <f t="shared" si="2"/>
        <v>0</v>
      </c>
      <c r="AR23" s="18">
        <f t="shared" si="2"/>
        <v>0</v>
      </c>
      <c r="AS23" s="18">
        <f t="shared" si="2"/>
        <v>0</v>
      </c>
      <c r="AT23" s="18">
        <f t="shared" si="2"/>
        <v>0</v>
      </c>
      <c r="AU23" s="18">
        <f t="shared" si="2"/>
        <v>0</v>
      </c>
      <c r="AV23" s="18">
        <f t="shared" si="2"/>
        <v>0</v>
      </c>
      <c r="AW23" s="18">
        <f t="shared" si="2"/>
        <v>0</v>
      </c>
      <c r="AX23" s="18">
        <f t="shared" si="2"/>
        <v>0</v>
      </c>
      <c r="AY23" s="18">
        <f t="shared" si="2"/>
        <v>0</v>
      </c>
      <c r="AZ23" s="18">
        <f t="shared" si="2"/>
        <v>0</v>
      </c>
      <c r="BA23" s="18">
        <f t="shared" si="2"/>
        <v>0</v>
      </c>
      <c r="BB23" s="5"/>
      <c r="BC23" s="5"/>
      <c r="BD23" s="5"/>
      <c r="BE23" s="5"/>
      <c r="BF23" s="5"/>
      <c r="BG23" s="18">
        <f t="shared" si="1"/>
        <v>0</v>
      </c>
      <c r="BH23" s="30">
        <f t="shared" si="0"/>
        <v>0</v>
      </c>
      <c r="BI23" s="20"/>
      <c r="BJ23" s="3"/>
      <c r="BK23" s="68"/>
      <c r="BL23" s="66"/>
      <c r="BM23" s="54"/>
      <c r="BN23" s="31">
        <f>BH23+BI23+BJ23+BK23+BL23</f>
        <v>0</v>
      </c>
    </row>
    <row r="24" spans="4:66" ht="12" customHeight="1" x14ac:dyDescent="0.3">
      <c r="D24" s="153"/>
      <c r="E24" s="154"/>
      <c r="F24" s="154"/>
      <c r="G24" s="154"/>
      <c r="H24" s="150"/>
      <c r="I24" s="150"/>
      <c r="J24" s="139"/>
      <c r="K24" s="109" t="s">
        <v>454</v>
      </c>
      <c r="L24" s="109"/>
      <c r="M24" s="36" t="s">
        <v>62</v>
      </c>
      <c r="N24" s="5"/>
      <c r="O24" s="5"/>
      <c r="P24" s="5"/>
      <c r="Q24" s="5"/>
      <c r="R24" s="18">
        <f t="shared" ref="R24:R26" si="3">S24+U24+Z24</f>
        <v>0</v>
      </c>
      <c r="S24" s="9"/>
      <c r="T24" s="9"/>
      <c r="U24" s="9"/>
      <c r="V24" s="9"/>
      <c r="W24" s="9"/>
      <c r="X24" s="9"/>
      <c r="Y24" s="9"/>
      <c r="Z24" s="9"/>
      <c r="AA24" s="9"/>
      <c r="AB24" s="9"/>
      <c r="AC24" s="9"/>
      <c r="AD24" s="18">
        <f t="shared" ref="AD24:AD32" si="4">O24+P24+Q24+R24+AC24</f>
        <v>0</v>
      </c>
      <c r="AE24" s="18">
        <f>AF24+AG24</f>
        <v>0</v>
      </c>
      <c r="AF24" s="9"/>
      <c r="AG24" s="9"/>
      <c r="AH24" s="9"/>
      <c r="AI24" s="9"/>
      <c r="AJ24" s="9"/>
      <c r="AK24" s="9"/>
      <c r="AL24" s="18">
        <f>AE24+AI24+AJ24+AK24</f>
        <v>0</v>
      </c>
      <c r="AM24" s="9"/>
      <c r="AN24" s="9"/>
      <c r="AO24" s="9"/>
      <c r="AP24" s="9"/>
      <c r="AQ24" s="18">
        <f>AM24+AN24+AO24+AP24</f>
        <v>0</v>
      </c>
      <c r="AR24" s="18">
        <f t="shared" ref="AR24:AR41" si="5">AD24+AL24+AQ24</f>
        <v>0</v>
      </c>
      <c r="AS24" s="18">
        <f>AT24+AU24+AV24+AW24+AZ24+BA24</f>
        <v>0</v>
      </c>
      <c r="AT24" s="10"/>
      <c r="AU24" s="9"/>
      <c r="AV24" s="9"/>
      <c r="AW24" s="9"/>
      <c r="AX24" s="9"/>
      <c r="AY24" s="9"/>
      <c r="AZ24" s="9"/>
      <c r="BA24" s="9"/>
      <c r="BB24" s="5"/>
      <c r="BC24" s="5"/>
      <c r="BD24" s="5"/>
      <c r="BE24" s="5"/>
      <c r="BF24" s="5"/>
      <c r="BG24" s="18">
        <f t="shared" si="1"/>
        <v>0</v>
      </c>
      <c r="BH24" s="30">
        <f t="shared" si="0"/>
        <v>0</v>
      </c>
      <c r="BI24" s="8"/>
      <c r="BJ24" s="3"/>
      <c r="BK24" s="46"/>
      <c r="BL24" s="5"/>
      <c r="BM24" s="50"/>
      <c r="BN24" s="8"/>
    </row>
    <row r="25" spans="4:66" ht="12" customHeight="1" x14ac:dyDescent="0.3">
      <c r="D25" s="153"/>
      <c r="E25" s="154"/>
      <c r="F25" s="154"/>
      <c r="G25" s="154"/>
      <c r="H25" s="150"/>
      <c r="I25" s="150"/>
      <c r="J25" s="139"/>
      <c r="K25" s="109" t="s">
        <v>455</v>
      </c>
      <c r="L25" s="109"/>
      <c r="M25" s="36" t="s">
        <v>63</v>
      </c>
      <c r="N25" s="5"/>
      <c r="O25" s="5"/>
      <c r="P25" s="5"/>
      <c r="Q25" s="5"/>
      <c r="R25" s="18">
        <f>S25+U25+Z25</f>
        <v>0</v>
      </c>
      <c r="S25" s="9"/>
      <c r="T25" s="9"/>
      <c r="U25" s="9"/>
      <c r="V25" s="9"/>
      <c r="W25" s="9"/>
      <c r="X25" s="9"/>
      <c r="Y25" s="9"/>
      <c r="Z25" s="9"/>
      <c r="AA25" s="9"/>
      <c r="AB25" s="9"/>
      <c r="AC25" s="9"/>
      <c r="AD25" s="18">
        <f t="shared" si="4"/>
        <v>0</v>
      </c>
      <c r="AE25" s="18">
        <f>AF25+AG25</f>
        <v>0</v>
      </c>
      <c r="AF25" s="9"/>
      <c r="AG25" s="9"/>
      <c r="AH25" s="9"/>
      <c r="AI25" s="9"/>
      <c r="AJ25" s="9"/>
      <c r="AK25" s="9"/>
      <c r="AL25" s="18">
        <f>AE25+AI25+AJ25+AK25</f>
        <v>0</v>
      </c>
      <c r="AM25" s="9"/>
      <c r="AN25" s="9"/>
      <c r="AO25" s="9"/>
      <c r="AP25" s="9"/>
      <c r="AQ25" s="18">
        <f>AM25+AN25+AO25+AP25</f>
        <v>0</v>
      </c>
      <c r="AR25" s="18">
        <f t="shared" si="5"/>
        <v>0</v>
      </c>
      <c r="AS25" s="18">
        <f>AT25+AU25+AV25+AW25+AZ25+BA25</f>
        <v>0</v>
      </c>
      <c r="AT25" s="10"/>
      <c r="AU25" s="9"/>
      <c r="AV25" s="9"/>
      <c r="AW25" s="9"/>
      <c r="AX25" s="9"/>
      <c r="AY25" s="9"/>
      <c r="AZ25" s="9"/>
      <c r="BA25" s="9"/>
      <c r="BB25" s="5"/>
      <c r="BC25" s="5"/>
      <c r="BD25" s="5"/>
      <c r="BE25" s="5"/>
      <c r="BF25" s="5"/>
      <c r="BG25" s="18">
        <f t="shared" si="1"/>
        <v>0</v>
      </c>
      <c r="BH25" s="30">
        <f t="shared" si="0"/>
        <v>0</v>
      </c>
      <c r="BI25" s="8"/>
      <c r="BJ25" s="3"/>
      <c r="BK25" s="46"/>
      <c r="BL25" s="5"/>
      <c r="BM25" s="50"/>
      <c r="BN25" s="8"/>
    </row>
    <row r="26" spans="4:66" ht="12" customHeight="1" x14ac:dyDescent="0.3">
      <c r="D26" s="153"/>
      <c r="E26" s="154"/>
      <c r="F26" s="154"/>
      <c r="G26" s="154"/>
      <c r="H26" s="150"/>
      <c r="I26" s="150"/>
      <c r="J26" s="139"/>
      <c r="K26" s="135" t="s">
        <v>456</v>
      </c>
      <c r="L26" s="135"/>
      <c r="M26" s="36" t="s">
        <v>64</v>
      </c>
      <c r="N26" s="5"/>
      <c r="O26" s="5"/>
      <c r="P26" s="5"/>
      <c r="Q26" s="5"/>
      <c r="R26" s="18">
        <f t="shared" si="3"/>
        <v>0</v>
      </c>
      <c r="S26" s="9"/>
      <c r="T26" s="9"/>
      <c r="U26" s="9"/>
      <c r="V26" s="9"/>
      <c r="W26" s="9"/>
      <c r="X26" s="9"/>
      <c r="Y26" s="9"/>
      <c r="Z26" s="9"/>
      <c r="AA26" s="9"/>
      <c r="AB26" s="9"/>
      <c r="AC26" s="9"/>
      <c r="AD26" s="18">
        <f t="shared" si="4"/>
        <v>0</v>
      </c>
      <c r="AE26" s="18">
        <f>AF26+AG26</f>
        <v>0</v>
      </c>
      <c r="AF26" s="9"/>
      <c r="AG26" s="9"/>
      <c r="AH26" s="9"/>
      <c r="AI26" s="9"/>
      <c r="AJ26" s="9"/>
      <c r="AK26" s="9"/>
      <c r="AL26" s="18">
        <f>AE26+AI26+AJ26+AK26</f>
        <v>0</v>
      </c>
      <c r="AM26" s="9"/>
      <c r="AN26" s="9"/>
      <c r="AO26" s="9"/>
      <c r="AP26" s="9"/>
      <c r="AQ26" s="18">
        <f>AM26+AN26+AO26+AP26</f>
        <v>0</v>
      </c>
      <c r="AR26" s="18">
        <f t="shared" si="5"/>
        <v>0</v>
      </c>
      <c r="AS26" s="18">
        <f>AT26+AU26+AV26+AW26+AZ26+BA26</f>
        <v>0</v>
      </c>
      <c r="AT26" s="10"/>
      <c r="AU26" s="9"/>
      <c r="AV26" s="9"/>
      <c r="AW26" s="9"/>
      <c r="AX26" s="9"/>
      <c r="AY26" s="9"/>
      <c r="AZ26" s="9"/>
      <c r="BA26" s="9"/>
      <c r="BB26" s="5"/>
      <c r="BC26" s="5"/>
      <c r="BD26" s="5"/>
      <c r="BE26" s="5"/>
      <c r="BF26" s="5"/>
      <c r="BG26" s="18">
        <f t="shared" si="1"/>
        <v>0</v>
      </c>
      <c r="BH26" s="30">
        <f t="shared" si="0"/>
        <v>0</v>
      </c>
      <c r="BI26" s="8"/>
      <c r="BJ26" s="3"/>
      <c r="BK26" s="46"/>
      <c r="BL26" s="5"/>
      <c r="BM26" s="50"/>
      <c r="BN26" s="8"/>
    </row>
    <row r="27" spans="4:66" ht="12" customHeight="1" x14ac:dyDescent="0.3">
      <c r="D27" s="153"/>
      <c r="E27" s="154"/>
      <c r="F27" s="154"/>
      <c r="G27" s="154"/>
      <c r="H27" s="150"/>
      <c r="I27" s="150"/>
      <c r="J27" s="139" t="s">
        <v>457</v>
      </c>
      <c r="K27" s="113" t="s">
        <v>458</v>
      </c>
      <c r="L27" s="113"/>
      <c r="M27" s="36" t="s">
        <v>65</v>
      </c>
      <c r="N27" s="5"/>
      <c r="O27" s="5"/>
      <c r="P27" s="5"/>
      <c r="Q27" s="5"/>
      <c r="R27" s="18">
        <f t="shared" ref="R27:R30" si="6">V27</f>
        <v>0</v>
      </c>
      <c r="S27" s="5"/>
      <c r="T27" s="5"/>
      <c r="U27" s="18">
        <f>V27</f>
        <v>0</v>
      </c>
      <c r="V27" s="18">
        <f>W27</f>
        <v>0</v>
      </c>
      <c r="W27" s="18">
        <f>W28+W29+W30+W31</f>
        <v>0</v>
      </c>
      <c r="X27" s="18">
        <f>X28+X29+X30+X31</f>
        <v>0</v>
      </c>
      <c r="Y27" s="5"/>
      <c r="Z27" s="5"/>
      <c r="AA27" s="5"/>
      <c r="AB27" s="5"/>
      <c r="AC27" s="5"/>
      <c r="AD27" s="18">
        <f>O27+P27+Q27+R27+AC27</f>
        <v>0</v>
      </c>
      <c r="AE27" s="5"/>
      <c r="AF27" s="5"/>
      <c r="AG27" s="5"/>
      <c r="AH27" s="5"/>
      <c r="AI27" s="5"/>
      <c r="AJ27" s="5"/>
      <c r="AK27" s="5"/>
      <c r="AL27" s="5"/>
      <c r="AM27" s="5"/>
      <c r="AN27" s="5"/>
      <c r="AO27" s="5"/>
      <c r="AP27" s="5"/>
      <c r="AQ27" s="5"/>
      <c r="AR27" s="18">
        <f t="shared" si="5"/>
        <v>0</v>
      </c>
      <c r="AS27" s="5"/>
      <c r="AT27" s="11"/>
      <c r="AU27" s="5"/>
      <c r="AV27" s="11"/>
      <c r="AW27" s="5"/>
      <c r="AX27" s="11"/>
      <c r="AY27" s="5"/>
      <c r="AZ27" s="11"/>
      <c r="BA27" s="5"/>
      <c r="BB27" s="18">
        <f>BB28+BB29+BB30+BB31</f>
        <v>0</v>
      </c>
      <c r="BC27" s="18">
        <f>BC28+BC29+BC30+BC31</f>
        <v>0</v>
      </c>
      <c r="BD27" s="18">
        <f>BD28+BD29+BD30+BD31</f>
        <v>0</v>
      </c>
      <c r="BE27" s="18">
        <f>BE28+BE29+BE30+BE31</f>
        <v>15</v>
      </c>
      <c r="BF27" s="18">
        <f>BF28+BF29+BF30+BF31</f>
        <v>0</v>
      </c>
      <c r="BG27" s="18">
        <f t="shared" si="1"/>
        <v>15</v>
      </c>
      <c r="BH27" s="30">
        <f t="shared" si="0"/>
        <v>15</v>
      </c>
      <c r="BI27" s="8"/>
      <c r="BJ27" s="3"/>
      <c r="BK27" s="68"/>
      <c r="BL27" s="66"/>
      <c r="BM27" s="54">
        <v>15</v>
      </c>
      <c r="BN27" s="31">
        <f>BH27+BI27+BJ27+BK27+BL27</f>
        <v>15</v>
      </c>
    </row>
    <row r="28" spans="4:66" ht="12" customHeight="1" x14ac:dyDescent="0.3">
      <c r="D28" s="153"/>
      <c r="E28" s="154"/>
      <c r="F28" s="154"/>
      <c r="G28" s="154"/>
      <c r="H28" s="150"/>
      <c r="I28" s="150"/>
      <c r="J28" s="139"/>
      <c r="K28" s="109" t="s">
        <v>459</v>
      </c>
      <c r="L28" s="109"/>
      <c r="M28" s="36" t="s">
        <v>66</v>
      </c>
      <c r="N28" s="5"/>
      <c r="O28" s="5"/>
      <c r="P28" s="5"/>
      <c r="Q28" s="5"/>
      <c r="R28" s="18">
        <f t="shared" si="6"/>
        <v>0</v>
      </c>
      <c r="S28" s="5"/>
      <c r="T28" s="5"/>
      <c r="U28" s="66"/>
      <c r="V28" s="18">
        <f t="shared" ref="V28:V31" si="7">W28</f>
        <v>0</v>
      </c>
      <c r="W28" s="66"/>
      <c r="X28" s="66"/>
      <c r="Y28" s="5"/>
      <c r="Z28" s="5"/>
      <c r="AA28" s="5"/>
      <c r="AB28" s="5"/>
      <c r="AC28" s="5"/>
      <c r="AD28" s="18">
        <f t="shared" si="4"/>
        <v>0</v>
      </c>
      <c r="AE28" s="5"/>
      <c r="AF28" s="5"/>
      <c r="AG28" s="5"/>
      <c r="AH28" s="5"/>
      <c r="AI28" s="5"/>
      <c r="AJ28" s="5"/>
      <c r="AK28" s="5"/>
      <c r="AL28" s="5"/>
      <c r="AM28" s="5"/>
      <c r="AN28" s="5"/>
      <c r="AO28" s="5"/>
      <c r="AP28" s="5"/>
      <c r="AQ28" s="5"/>
      <c r="AR28" s="18">
        <f t="shared" si="5"/>
        <v>0</v>
      </c>
      <c r="AS28" s="5"/>
      <c r="AT28" s="11"/>
      <c r="AU28" s="5"/>
      <c r="AV28" s="11"/>
      <c r="AW28" s="5"/>
      <c r="AX28" s="11"/>
      <c r="AY28" s="5"/>
      <c r="AZ28" s="11"/>
      <c r="BA28" s="5"/>
      <c r="BB28" s="66"/>
      <c r="BC28" s="66"/>
      <c r="BD28" s="66"/>
      <c r="BE28" s="76">
        <v>15</v>
      </c>
      <c r="BF28" s="66"/>
      <c r="BG28" s="18">
        <f t="shared" si="1"/>
        <v>15</v>
      </c>
      <c r="BH28" s="30">
        <f t="shared" si="0"/>
        <v>15</v>
      </c>
      <c r="BI28" s="8"/>
      <c r="BJ28" s="3"/>
      <c r="BK28" s="46"/>
      <c r="BL28" s="5"/>
      <c r="BM28" s="50"/>
      <c r="BN28" s="8"/>
    </row>
    <row r="29" spans="4:66" ht="12" customHeight="1" x14ac:dyDescent="0.3">
      <c r="D29" s="153"/>
      <c r="E29" s="154"/>
      <c r="F29" s="154"/>
      <c r="G29" s="154"/>
      <c r="H29" s="150"/>
      <c r="I29" s="150"/>
      <c r="J29" s="139"/>
      <c r="K29" s="109" t="s">
        <v>460</v>
      </c>
      <c r="L29" s="109"/>
      <c r="M29" s="36" t="s">
        <v>67</v>
      </c>
      <c r="N29" s="5"/>
      <c r="O29" s="5"/>
      <c r="P29" s="5"/>
      <c r="Q29" s="5"/>
      <c r="R29" s="18">
        <f t="shared" si="6"/>
        <v>0</v>
      </c>
      <c r="S29" s="5"/>
      <c r="T29" s="5"/>
      <c r="U29" s="66"/>
      <c r="V29" s="18">
        <f>W29</f>
        <v>0</v>
      </c>
      <c r="W29" s="66"/>
      <c r="X29" s="66"/>
      <c r="Y29" s="5"/>
      <c r="Z29" s="5"/>
      <c r="AA29" s="5"/>
      <c r="AB29" s="5"/>
      <c r="AC29" s="5"/>
      <c r="AD29" s="18">
        <f t="shared" si="4"/>
        <v>0</v>
      </c>
      <c r="AE29" s="5"/>
      <c r="AF29" s="5"/>
      <c r="AG29" s="5"/>
      <c r="AH29" s="5"/>
      <c r="AI29" s="5"/>
      <c r="AJ29" s="5"/>
      <c r="AK29" s="5"/>
      <c r="AL29" s="5"/>
      <c r="AM29" s="5"/>
      <c r="AN29" s="5"/>
      <c r="AO29" s="5"/>
      <c r="AP29" s="5"/>
      <c r="AQ29" s="5"/>
      <c r="AR29" s="18">
        <f t="shared" si="5"/>
        <v>0</v>
      </c>
      <c r="AS29" s="5"/>
      <c r="AT29" s="11"/>
      <c r="AU29" s="5"/>
      <c r="AV29" s="11"/>
      <c r="AW29" s="5"/>
      <c r="AX29" s="11"/>
      <c r="AY29" s="5"/>
      <c r="AZ29" s="11"/>
      <c r="BA29" s="5"/>
      <c r="BB29" s="67"/>
      <c r="BC29" s="66"/>
      <c r="BD29" s="67"/>
      <c r="BE29" s="66"/>
      <c r="BF29" s="67"/>
      <c r="BG29" s="18">
        <f t="shared" si="1"/>
        <v>0</v>
      </c>
      <c r="BH29" s="30">
        <f t="shared" si="0"/>
        <v>0</v>
      </c>
      <c r="BI29" s="8"/>
      <c r="BJ29" s="3"/>
      <c r="BK29" s="46"/>
      <c r="BL29" s="5"/>
      <c r="BM29" s="50"/>
      <c r="BN29" s="8"/>
    </row>
    <row r="30" spans="4:66" ht="12" customHeight="1" x14ac:dyDescent="0.3">
      <c r="D30" s="153"/>
      <c r="E30" s="154"/>
      <c r="F30" s="154"/>
      <c r="G30" s="154"/>
      <c r="H30" s="150"/>
      <c r="I30" s="150"/>
      <c r="J30" s="139"/>
      <c r="K30" s="109" t="s">
        <v>461</v>
      </c>
      <c r="L30" s="109"/>
      <c r="M30" s="36" t="s">
        <v>68</v>
      </c>
      <c r="N30" s="5"/>
      <c r="O30" s="5"/>
      <c r="P30" s="5"/>
      <c r="Q30" s="5"/>
      <c r="R30" s="18">
        <f t="shared" si="6"/>
        <v>0</v>
      </c>
      <c r="S30" s="5"/>
      <c r="T30" s="5"/>
      <c r="U30" s="66"/>
      <c r="V30" s="18">
        <f t="shared" si="7"/>
        <v>0</v>
      </c>
      <c r="W30" s="66"/>
      <c r="X30" s="66"/>
      <c r="Y30" s="5"/>
      <c r="Z30" s="5"/>
      <c r="AA30" s="5"/>
      <c r="AB30" s="5"/>
      <c r="AC30" s="5"/>
      <c r="AD30" s="18">
        <f t="shared" si="4"/>
        <v>0</v>
      </c>
      <c r="AE30" s="5"/>
      <c r="AF30" s="5"/>
      <c r="AG30" s="5"/>
      <c r="AH30" s="5"/>
      <c r="AI30" s="5"/>
      <c r="AJ30" s="5"/>
      <c r="AK30" s="5"/>
      <c r="AL30" s="5"/>
      <c r="AM30" s="5"/>
      <c r="AN30" s="5"/>
      <c r="AO30" s="5"/>
      <c r="AP30" s="5"/>
      <c r="AQ30" s="5"/>
      <c r="AR30" s="18">
        <f t="shared" si="5"/>
        <v>0</v>
      </c>
      <c r="AS30" s="5"/>
      <c r="AT30" s="11"/>
      <c r="AU30" s="5"/>
      <c r="AV30" s="11"/>
      <c r="AW30" s="5"/>
      <c r="AX30" s="11"/>
      <c r="AY30" s="5"/>
      <c r="AZ30" s="11"/>
      <c r="BA30" s="5"/>
      <c r="BB30" s="66"/>
      <c r="BC30" s="66"/>
      <c r="BD30" s="66"/>
      <c r="BE30" s="66"/>
      <c r="BF30" s="66"/>
      <c r="BG30" s="18">
        <f t="shared" si="1"/>
        <v>0</v>
      </c>
      <c r="BH30" s="30">
        <f t="shared" si="0"/>
        <v>0</v>
      </c>
      <c r="BI30" s="8"/>
      <c r="BJ30" s="3"/>
      <c r="BK30" s="46"/>
      <c r="BL30" s="5"/>
      <c r="BM30" s="50"/>
      <c r="BN30" s="8"/>
    </row>
    <row r="31" spans="4:66" ht="12" customHeight="1" x14ac:dyDescent="0.3">
      <c r="D31" s="153"/>
      <c r="E31" s="154"/>
      <c r="F31" s="154"/>
      <c r="G31" s="154"/>
      <c r="H31" s="150"/>
      <c r="I31" s="150"/>
      <c r="J31" s="139"/>
      <c r="K31" s="180" t="s">
        <v>462</v>
      </c>
      <c r="L31" s="180"/>
      <c r="M31" s="36" t="s">
        <v>69</v>
      </c>
      <c r="N31" s="5"/>
      <c r="O31" s="5"/>
      <c r="P31" s="5"/>
      <c r="Q31" s="5"/>
      <c r="R31" s="18">
        <f>V31</f>
        <v>0</v>
      </c>
      <c r="S31" s="5"/>
      <c r="T31" s="5"/>
      <c r="U31" s="66"/>
      <c r="V31" s="18">
        <f t="shared" si="7"/>
        <v>0</v>
      </c>
      <c r="W31" s="66"/>
      <c r="X31" s="66"/>
      <c r="Y31" s="5"/>
      <c r="Z31" s="5"/>
      <c r="AA31" s="5"/>
      <c r="AB31" s="5"/>
      <c r="AC31" s="5"/>
      <c r="AD31" s="18">
        <f t="shared" si="4"/>
        <v>0</v>
      </c>
      <c r="AE31" s="5"/>
      <c r="AF31" s="5"/>
      <c r="AG31" s="5"/>
      <c r="AH31" s="5"/>
      <c r="AI31" s="5"/>
      <c r="AJ31" s="5"/>
      <c r="AK31" s="5"/>
      <c r="AL31" s="5"/>
      <c r="AM31" s="5"/>
      <c r="AN31" s="5"/>
      <c r="AO31" s="5"/>
      <c r="AP31" s="5"/>
      <c r="AQ31" s="5"/>
      <c r="AR31" s="18">
        <f t="shared" si="5"/>
        <v>0</v>
      </c>
      <c r="AS31" s="5"/>
      <c r="AT31" s="11"/>
      <c r="AU31" s="5"/>
      <c r="AV31" s="11"/>
      <c r="AW31" s="5"/>
      <c r="AX31" s="11"/>
      <c r="AY31" s="5"/>
      <c r="AZ31" s="11"/>
      <c r="BA31" s="5"/>
      <c r="BB31" s="66"/>
      <c r="BC31" s="66"/>
      <c r="BD31" s="66"/>
      <c r="BE31" s="66"/>
      <c r="BF31" s="66"/>
      <c r="BG31" s="18">
        <f t="shared" si="1"/>
        <v>0</v>
      </c>
      <c r="BH31" s="30">
        <f t="shared" si="0"/>
        <v>0</v>
      </c>
      <c r="BI31" s="8"/>
      <c r="BJ31" s="3"/>
      <c r="BK31" s="46"/>
      <c r="BL31" s="5"/>
      <c r="BM31" s="50"/>
      <c r="BN31" s="8"/>
    </row>
    <row r="32" spans="4:66" ht="12" customHeight="1" x14ac:dyDescent="0.3">
      <c r="D32" s="153"/>
      <c r="E32" s="154"/>
      <c r="F32" s="154"/>
      <c r="G32" s="154"/>
      <c r="H32" s="150"/>
      <c r="I32" s="150"/>
      <c r="J32" s="139" t="s">
        <v>463</v>
      </c>
      <c r="K32" s="113" t="s">
        <v>464</v>
      </c>
      <c r="L32" s="113"/>
      <c r="M32" s="73" t="s">
        <v>70</v>
      </c>
      <c r="N32" s="18">
        <f>N33+N36+N41</f>
        <v>0</v>
      </c>
      <c r="O32" s="18">
        <f>O33+O36+O41</f>
        <v>0</v>
      </c>
      <c r="P32" s="18">
        <f>P33+P36+P41</f>
        <v>0</v>
      </c>
      <c r="Q32" s="18">
        <f>Q33+Q36+Q41</f>
        <v>0</v>
      </c>
      <c r="R32" s="5"/>
      <c r="S32" s="5"/>
      <c r="T32" s="5"/>
      <c r="U32" s="5"/>
      <c r="V32" s="5"/>
      <c r="W32" s="5"/>
      <c r="X32" s="5"/>
      <c r="Y32" s="5"/>
      <c r="Z32" s="5"/>
      <c r="AA32" s="5"/>
      <c r="AB32" s="5"/>
      <c r="AC32" s="5"/>
      <c r="AD32" s="18">
        <f t="shared" si="4"/>
        <v>0</v>
      </c>
      <c r="AE32" s="5"/>
      <c r="AF32" s="5"/>
      <c r="AG32" s="5"/>
      <c r="AH32" s="5"/>
      <c r="AI32" s="5"/>
      <c r="AJ32" s="5"/>
      <c r="AK32" s="5"/>
      <c r="AL32" s="5"/>
      <c r="AM32" s="5"/>
      <c r="AN32" s="5"/>
      <c r="AO32" s="5"/>
      <c r="AP32" s="5"/>
      <c r="AQ32" s="5"/>
      <c r="AR32" s="18">
        <f t="shared" si="5"/>
        <v>0</v>
      </c>
      <c r="AS32" s="5"/>
      <c r="AT32" s="5"/>
      <c r="AU32" s="5"/>
      <c r="AV32" s="5"/>
      <c r="AW32" s="5"/>
      <c r="AX32" s="5"/>
      <c r="AY32" s="5"/>
      <c r="AZ32" s="5"/>
      <c r="BA32" s="5"/>
      <c r="BB32" s="5"/>
      <c r="BC32" s="5"/>
      <c r="BD32" s="5"/>
      <c r="BE32" s="5"/>
      <c r="BF32" s="5"/>
      <c r="BG32" s="5"/>
      <c r="BH32" s="30">
        <f t="shared" si="0"/>
        <v>0</v>
      </c>
      <c r="BI32" s="8"/>
      <c r="BJ32" s="3"/>
      <c r="BK32" s="46"/>
      <c r="BL32" s="5"/>
      <c r="BM32" s="50"/>
      <c r="BN32" s="5"/>
    </row>
    <row r="33" spans="4:66" ht="12" customHeight="1" x14ac:dyDescent="0.3">
      <c r="D33" s="153"/>
      <c r="E33" s="154"/>
      <c r="F33" s="154"/>
      <c r="G33" s="154"/>
      <c r="H33" s="150"/>
      <c r="I33" s="150"/>
      <c r="J33" s="139"/>
      <c r="K33" s="109" t="s">
        <v>465</v>
      </c>
      <c r="L33" s="109"/>
      <c r="M33" s="73" t="s">
        <v>71</v>
      </c>
      <c r="N33" s="18">
        <f>N34+N35</f>
        <v>0</v>
      </c>
      <c r="O33" s="18">
        <f>O34+O35</f>
        <v>0</v>
      </c>
      <c r="P33" s="5"/>
      <c r="Q33" s="5"/>
      <c r="R33" s="5"/>
      <c r="S33" s="5"/>
      <c r="T33" s="5"/>
      <c r="U33" s="5"/>
      <c r="V33" s="5"/>
      <c r="W33" s="5"/>
      <c r="X33" s="5"/>
      <c r="Y33" s="5"/>
      <c r="Z33" s="5"/>
      <c r="AA33" s="5"/>
      <c r="AB33" s="5"/>
      <c r="AC33" s="5"/>
      <c r="AD33" s="18">
        <f>O33+P33+Q33+R33+AC33</f>
        <v>0</v>
      </c>
      <c r="AE33" s="5"/>
      <c r="AF33" s="5"/>
      <c r="AG33" s="5"/>
      <c r="AH33" s="5"/>
      <c r="AI33" s="5"/>
      <c r="AJ33" s="5"/>
      <c r="AK33" s="5"/>
      <c r="AL33" s="5"/>
      <c r="AM33" s="5"/>
      <c r="AN33" s="5"/>
      <c r="AO33" s="5"/>
      <c r="AP33" s="5"/>
      <c r="AQ33" s="5"/>
      <c r="AR33" s="18">
        <f>AD33+AL33+AQ33</f>
        <v>0</v>
      </c>
      <c r="AS33" s="5"/>
      <c r="AT33" s="5"/>
      <c r="AU33" s="5"/>
      <c r="AV33" s="5"/>
      <c r="AW33" s="5"/>
      <c r="AX33" s="5"/>
      <c r="AY33" s="5"/>
      <c r="AZ33" s="5"/>
      <c r="BA33" s="5"/>
      <c r="BB33" s="5"/>
      <c r="BC33" s="5"/>
      <c r="BD33" s="5"/>
      <c r="BE33" s="5"/>
      <c r="BF33" s="5"/>
      <c r="BG33" s="5"/>
      <c r="BH33" s="30">
        <f>N33+AR33+BG33</f>
        <v>0</v>
      </c>
      <c r="BI33" s="8"/>
      <c r="BJ33" s="3"/>
      <c r="BK33" s="46"/>
      <c r="BL33" s="5"/>
      <c r="BM33" s="50"/>
      <c r="BN33" s="8"/>
    </row>
    <row r="34" spans="4:66" ht="12" customHeight="1" x14ac:dyDescent="0.3">
      <c r="D34" s="153"/>
      <c r="E34" s="154"/>
      <c r="F34" s="154"/>
      <c r="G34" s="154"/>
      <c r="H34" s="150"/>
      <c r="I34" s="150"/>
      <c r="J34" s="139"/>
      <c r="K34" s="109" t="s">
        <v>466</v>
      </c>
      <c r="L34" s="109"/>
      <c r="M34" s="73" t="s">
        <v>331</v>
      </c>
      <c r="N34" s="6"/>
      <c r="O34" s="6"/>
      <c r="P34" s="5"/>
      <c r="Q34" s="5"/>
      <c r="R34" s="5"/>
      <c r="S34" s="5"/>
      <c r="T34" s="5"/>
      <c r="U34" s="5"/>
      <c r="V34" s="5"/>
      <c r="W34" s="5"/>
      <c r="X34" s="5"/>
      <c r="Y34" s="5"/>
      <c r="Z34" s="5"/>
      <c r="AA34" s="5"/>
      <c r="AB34" s="5"/>
      <c r="AC34" s="5"/>
      <c r="AD34" s="18">
        <f t="shared" ref="AD34:AD35" si="8">O34+P34+Q34+R34+AC34</f>
        <v>0</v>
      </c>
      <c r="AE34" s="5"/>
      <c r="AF34" s="5"/>
      <c r="AG34" s="5"/>
      <c r="AH34" s="5"/>
      <c r="AI34" s="5"/>
      <c r="AJ34" s="5"/>
      <c r="AK34" s="5"/>
      <c r="AL34" s="5"/>
      <c r="AM34" s="5"/>
      <c r="AN34" s="5"/>
      <c r="AO34" s="5"/>
      <c r="AP34" s="5"/>
      <c r="AQ34" s="5"/>
      <c r="AR34" s="18">
        <f t="shared" ref="AR34" si="9">AD34+AL34+AQ34</f>
        <v>0</v>
      </c>
      <c r="AS34" s="5"/>
      <c r="AT34" s="5"/>
      <c r="AU34" s="5"/>
      <c r="AV34" s="5"/>
      <c r="AW34" s="5"/>
      <c r="AX34" s="5"/>
      <c r="AY34" s="5"/>
      <c r="AZ34" s="5"/>
      <c r="BA34" s="5"/>
      <c r="BB34" s="5"/>
      <c r="BC34" s="5"/>
      <c r="BD34" s="5"/>
      <c r="BE34" s="5"/>
      <c r="BF34" s="5"/>
      <c r="BG34" s="5"/>
      <c r="BH34" s="30">
        <f t="shared" ref="BH34:BH40" si="10">N34+AR34+BG34</f>
        <v>0</v>
      </c>
      <c r="BI34" s="8"/>
      <c r="BJ34" s="3"/>
      <c r="BK34" s="46"/>
      <c r="BL34" s="5"/>
      <c r="BM34" s="50"/>
      <c r="BN34" s="8"/>
    </row>
    <row r="35" spans="4:66" ht="12" customHeight="1" x14ac:dyDescent="0.3">
      <c r="D35" s="153"/>
      <c r="E35" s="154"/>
      <c r="F35" s="154"/>
      <c r="G35" s="154"/>
      <c r="H35" s="150"/>
      <c r="I35" s="150"/>
      <c r="J35" s="139"/>
      <c r="K35" s="109" t="s">
        <v>467</v>
      </c>
      <c r="L35" s="109"/>
      <c r="M35" s="73" t="s">
        <v>332</v>
      </c>
      <c r="N35" s="6"/>
      <c r="O35" s="6"/>
      <c r="P35" s="5"/>
      <c r="Q35" s="5"/>
      <c r="R35" s="5"/>
      <c r="S35" s="5"/>
      <c r="T35" s="5"/>
      <c r="U35" s="5"/>
      <c r="V35" s="5"/>
      <c r="W35" s="5"/>
      <c r="X35" s="5"/>
      <c r="Y35" s="5"/>
      <c r="Z35" s="5"/>
      <c r="AA35" s="5"/>
      <c r="AB35" s="5"/>
      <c r="AC35" s="5"/>
      <c r="AD35" s="18">
        <f t="shared" si="8"/>
        <v>0</v>
      </c>
      <c r="AE35" s="5"/>
      <c r="AF35" s="5"/>
      <c r="AG35" s="5"/>
      <c r="AH35" s="5"/>
      <c r="AI35" s="5"/>
      <c r="AJ35" s="5"/>
      <c r="AK35" s="5"/>
      <c r="AL35" s="5"/>
      <c r="AM35" s="5"/>
      <c r="AN35" s="5"/>
      <c r="AO35" s="5"/>
      <c r="AP35" s="5"/>
      <c r="AQ35" s="5"/>
      <c r="AR35" s="18">
        <f>AD35+AL35+AQ35</f>
        <v>0</v>
      </c>
      <c r="AS35" s="5"/>
      <c r="AT35" s="5"/>
      <c r="AU35" s="5"/>
      <c r="AV35" s="5"/>
      <c r="AW35" s="5"/>
      <c r="AX35" s="5"/>
      <c r="AY35" s="5"/>
      <c r="AZ35" s="5"/>
      <c r="BA35" s="5"/>
      <c r="BB35" s="5"/>
      <c r="BC35" s="5"/>
      <c r="BD35" s="5"/>
      <c r="BE35" s="5"/>
      <c r="BF35" s="5"/>
      <c r="BG35" s="5"/>
      <c r="BH35" s="30">
        <f t="shared" si="10"/>
        <v>0</v>
      </c>
      <c r="BI35" s="8"/>
      <c r="BJ35" s="3"/>
      <c r="BK35" s="46"/>
      <c r="BL35" s="5"/>
      <c r="BM35" s="50"/>
      <c r="BN35" s="8"/>
    </row>
    <row r="36" spans="4:66" ht="12" customHeight="1" x14ac:dyDescent="0.3">
      <c r="D36" s="153"/>
      <c r="E36" s="154"/>
      <c r="F36" s="154"/>
      <c r="G36" s="154"/>
      <c r="H36" s="150"/>
      <c r="I36" s="150"/>
      <c r="J36" s="139"/>
      <c r="K36" s="135" t="s">
        <v>468</v>
      </c>
      <c r="L36" s="135"/>
      <c r="M36" s="73" t="s">
        <v>72</v>
      </c>
      <c r="N36" s="18">
        <f>N37+N38+N39+N40</f>
        <v>0</v>
      </c>
      <c r="O36" s="18">
        <f t="shared" ref="O36:Q36" si="11">O37+O38+O39+O40</f>
        <v>0</v>
      </c>
      <c r="P36" s="18">
        <f t="shared" si="11"/>
        <v>0</v>
      </c>
      <c r="Q36" s="18">
        <f t="shared" si="11"/>
        <v>0</v>
      </c>
      <c r="R36" s="5"/>
      <c r="S36" s="5"/>
      <c r="T36" s="5"/>
      <c r="U36" s="5"/>
      <c r="V36" s="5"/>
      <c r="W36" s="5"/>
      <c r="X36" s="5"/>
      <c r="Y36" s="5"/>
      <c r="Z36" s="5"/>
      <c r="AA36" s="5"/>
      <c r="AB36" s="5"/>
      <c r="AC36" s="5"/>
      <c r="AD36" s="18">
        <f>O36+P36+Q36+R36+AC36</f>
        <v>0</v>
      </c>
      <c r="AE36" s="5"/>
      <c r="AF36" s="5"/>
      <c r="AG36" s="5"/>
      <c r="AH36" s="5"/>
      <c r="AI36" s="5"/>
      <c r="AJ36" s="5"/>
      <c r="AK36" s="5"/>
      <c r="AL36" s="5"/>
      <c r="AM36" s="5"/>
      <c r="AN36" s="5"/>
      <c r="AO36" s="5"/>
      <c r="AP36" s="5"/>
      <c r="AQ36" s="5"/>
      <c r="AR36" s="18">
        <f>AD36+AL36+AQ36</f>
        <v>0</v>
      </c>
      <c r="AS36" s="5"/>
      <c r="AT36" s="5"/>
      <c r="AU36" s="5"/>
      <c r="AV36" s="5"/>
      <c r="AW36" s="5"/>
      <c r="AX36" s="5"/>
      <c r="AY36" s="5"/>
      <c r="AZ36" s="5"/>
      <c r="BA36" s="5"/>
      <c r="BB36" s="5"/>
      <c r="BC36" s="5"/>
      <c r="BD36" s="5"/>
      <c r="BE36" s="5"/>
      <c r="BF36" s="5"/>
      <c r="BG36" s="5"/>
      <c r="BH36" s="30">
        <f t="shared" si="10"/>
        <v>0</v>
      </c>
      <c r="BI36" s="8"/>
      <c r="BJ36" s="3"/>
      <c r="BK36" s="46"/>
      <c r="BL36" s="5"/>
      <c r="BM36" s="50"/>
      <c r="BN36" s="8"/>
    </row>
    <row r="37" spans="4:66" ht="12" customHeight="1" x14ac:dyDescent="0.3">
      <c r="D37" s="153"/>
      <c r="E37" s="154"/>
      <c r="F37" s="154"/>
      <c r="G37" s="154"/>
      <c r="H37" s="150"/>
      <c r="I37" s="150"/>
      <c r="J37" s="139"/>
      <c r="K37" s="144" t="s">
        <v>469</v>
      </c>
      <c r="L37" s="145"/>
      <c r="M37" s="73" t="s">
        <v>333</v>
      </c>
      <c r="N37" s="6"/>
      <c r="O37" s="6"/>
      <c r="P37" s="6"/>
      <c r="Q37" s="6"/>
      <c r="R37" s="5"/>
      <c r="S37" s="5"/>
      <c r="T37" s="5"/>
      <c r="U37" s="5"/>
      <c r="V37" s="5"/>
      <c r="W37" s="5"/>
      <c r="X37" s="5"/>
      <c r="Y37" s="5"/>
      <c r="Z37" s="5"/>
      <c r="AA37" s="5"/>
      <c r="AB37" s="5"/>
      <c r="AC37" s="5"/>
      <c r="AD37" s="18">
        <f t="shared" ref="AD37:AD40" si="12">O37+P37+Q37+R37+AC37</f>
        <v>0</v>
      </c>
      <c r="AE37" s="5"/>
      <c r="AF37" s="5"/>
      <c r="AG37" s="5"/>
      <c r="AH37" s="5"/>
      <c r="AI37" s="5"/>
      <c r="AJ37" s="5"/>
      <c r="AK37" s="5"/>
      <c r="AL37" s="5"/>
      <c r="AM37" s="5"/>
      <c r="AN37" s="5"/>
      <c r="AO37" s="5"/>
      <c r="AP37" s="5"/>
      <c r="AQ37" s="5"/>
      <c r="AR37" s="18">
        <f t="shared" ref="AR37:AR40" si="13">AD37+AL37+AQ37</f>
        <v>0</v>
      </c>
      <c r="AS37" s="5"/>
      <c r="AT37" s="5"/>
      <c r="AU37" s="5"/>
      <c r="AV37" s="5"/>
      <c r="AW37" s="5"/>
      <c r="AX37" s="5"/>
      <c r="AY37" s="5"/>
      <c r="AZ37" s="5"/>
      <c r="BA37" s="5"/>
      <c r="BB37" s="5"/>
      <c r="BC37" s="5"/>
      <c r="BD37" s="5"/>
      <c r="BE37" s="5"/>
      <c r="BF37" s="5"/>
      <c r="BG37" s="5"/>
      <c r="BH37" s="30">
        <f t="shared" si="10"/>
        <v>0</v>
      </c>
      <c r="BI37" s="8"/>
      <c r="BJ37" s="3"/>
      <c r="BK37" s="46"/>
      <c r="BL37" s="5"/>
      <c r="BM37" s="50"/>
      <c r="BN37" s="8"/>
    </row>
    <row r="38" spans="4:66" ht="12" customHeight="1" x14ac:dyDescent="0.3">
      <c r="D38" s="153"/>
      <c r="E38" s="154"/>
      <c r="F38" s="154"/>
      <c r="G38" s="154"/>
      <c r="H38" s="150"/>
      <c r="I38" s="150"/>
      <c r="J38" s="139"/>
      <c r="K38" s="146" t="s">
        <v>470</v>
      </c>
      <c r="L38" s="83" t="s">
        <v>471</v>
      </c>
      <c r="M38" s="73" t="s">
        <v>334</v>
      </c>
      <c r="N38" s="6"/>
      <c r="O38" s="6"/>
      <c r="P38" s="6"/>
      <c r="Q38" s="6"/>
      <c r="R38" s="5"/>
      <c r="S38" s="5"/>
      <c r="T38" s="5"/>
      <c r="U38" s="5"/>
      <c r="V38" s="5"/>
      <c r="W38" s="5"/>
      <c r="X38" s="5"/>
      <c r="Y38" s="5"/>
      <c r="Z38" s="5"/>
      <c r="AA38" s="5"/>
      <c r="AB38" s="5"/>
      <c r="AC38" s="5"/>
      <c r="AD38" s="18">
        <f t="shared" si="12"/>
        <v>0</v>
      </c>
      <c r="AE38" s="5"/>
      <c r="AF38" s="5"/>
      <c r="AG38" s="5"/>
      <c r="AH38" s="5"/>
      <c r="AI38" s="5"/>
      <c r="AJ38" s="5"/>
      <c r="AK38" s="5"/>
      <c r="AL38" s="5"/>
      <c r="AM38" s="5"/>
      <c r="AN38" s="5"/>
      <c r="AO38" s="5"/>
      <c r="AP38" s="5"/>
      <c r="AQ38" s="5"/>
      <c r="AR38" s="18">
        <f t="shared" si="13"/>
        <v>0</v>
      </c>
      <c r="AS38" s="5"/>
      <c r="AT38" s="5"/>
      <c r="AU38" s="5"/>
      <c r="AV38" s="5"/>
      <c r="AW38" s="5"/>
      <c r="AX38" s="5"/>
      <c r="AY38" s="5"/>
      <c r="AZ38" s="5"/>
      <c r="BA38" s="5"/>
      <c r="BB38" s="5"/>
      <c r="BC38" s="5"/>
      <c r="BD38" s="5"/>
      <c r="BE38" s="5"/>
      <c r="BF38" s="5"/>
      <c r="BG38" s="5"/>
      <c r="BH38" s="30">
        <f t="shared" si="10"/>
        <v>0</v>
      </c>
      <c r="BI38" s="8"/>
      <c r="BJ38" s="3"/>
      <c r="BK38" s="46"/>
      <c r="BL38" s="5"/>
      <c r="BM38" s="50"/>
      <c r="BN38" s="8"/>
    </row>
    <row r="39" spans="4:66" ht="12" customHeight="1" x14ac:dyDescent="0.3">
      <c r="D39" s="153"/>
      <c r="E39" s="154"/>
      <c r="F39" s="154"/>
      <c r="G39" s="154"/>
      <c r="H39" s="150"/>
      <c r="I39" s="150"/>
      <c r="J39" s="139"/>
      <c r="K39" s="148"/>
      <c r="L39" s="83" t="s">
        <v>472</v>
      </c>
      <c r="M39" s="73" t="s">
        <v>335</v>
      </c>
      <c r="N39" s="6"/>
      <c r="O39" s="6"/>
      <c r="P39" s="6"/>
      <c r="Q39" s="6"/>
      <c r="R39" s="5"/>
      <c r="S39" s="5"/>
      <c r="T39" s="5"/>
      <c r="U39" s="5"/>
      <c r="V39" s="5"/>
      <c r="W39" s="5"/>
      <c r="X39" s="5"/>
      <c r="Y39" s="5"/>
      <c r="Z39" s="5"/>
      <c r="AA39" s="5"/>
      <c r="AB39" s="5"/>
      <c r="AC39" s="5"/>
      <c r="AD39" s="18">
        <f t="shared" si="12"/>
        <v>0</v>
      </c>
      <c r="AE39" s="5"/>
      <c r="AF39" s="5"/>
      <c r="AG39" s="5"/>
      <c r="AH39" s="5"/>
      <c r="AI39" s="5"/>
      <c r="AJ39" s="5"/>
      <c r="AK39" s="5"/>
      <c r="AL39" s="5"/>
      <c r="AM39" s="5"/>
      <c r="AN39" s="5"/>
      <c r="AO39" s="5"/>
      <c r="AP39" s="5"/>
      <c r="AQ39" s="5"/>
      <c r="AR39" s="18">
        <f t="shared" si="13"/>
        <v>0</v>
      </c>
      <c r="AS39" s="5"/>
      <c r="AT39" s="5"/>
      <c r="AU39" s="5"/>
      <c r="AV39" s="5"/>
      <c r="AW39" s="5"/>
      <c r="AX39" s="5"/>
      <c r="AY39" s="5"/>
      <c r="AZ39" s="5"/>
      <c r="BA39" s="5"/>
      <c r="BB39" s="5"/>
      <c r="BC39" s="5"/>
      <c r="BD39" s="5"/>
      <c r="BE39" s="5"/>
      <c r="BF39" s="5"/>
      <c r="BG39" s="5"/>
      <c r="BH39" s="30">
        <f t="shared" si="10"/>
        <v>0</v>
      </c>
      <c r="BI39" s="8"/>
      <c r="BJ39" s="3"/>
      <c r="BK39" s="46"/>
      <c r="BL39" s="5"/>
      <c r="BM39" s="50"/>
      <c r="BN39" s="8"/>
    </row>
    <row r="40" spans="4:66" ht="12" customHeight="1" x14ac:dyDescent="0.3">
      <c r="D40" s="153"/>
      <c r="E40" s="154"/>
      <c r="F40" s="154"/>
      <c r="G40" s="154"/>
      <c r="H40" s="150"/>
      <c r="I40" s="150"/>
      <c r="J40" s="139"/>
      <c r="K40" s="144" t="s">
        <v>473</v>
      </c>
      <c r="L40" s="145"/>
      <c r="M40" s="73" t="s">
        <v>336</v>
      </c>
      <c r="N40" s="6"/>
      <c r="O40" s="6"/>
      <c r="P40" s="6"/>
      <c r="Q40" s="6"/>
      <c r="R40" s="5"/>
      <c r="S40" s="5"/>
      <c r="T40" s="5"/>
      <c r="U40" s="5"/>
      <c r="V40" s="5"/>
      <c r="W40" s="5"/>
      <c r="X40" s="5"/>
      <c r="Y40" s="5"/>
      <c r="Z40" s="5"/>
      <c r="AA40" s="5"/>
      <c r="AB40" s="5"/>
      <c r="AC40" s="5"/>
      <c r="AD40" s="18">
        <f t="shared" si="12"/>
        <v>0</v>
      </c>
      <c r="AE40" s="5"/>
      <c r="AF40" s="5"/>
      <c r="AG40" s="5"/>
      <c r="AH40" s="5"/>
      <c r="AI40" s="5"/>
      <c r="AJ40" s="5"/>
      <c r="AK40" s="5"/>
      <c r="AL40" s="5"/>
      <c r="AM40" s="5"/>
      <c r="AN40" s="5"/>
      <c r="AO40" s="5"/>
      <c r="AP40" s="5"/>
      <c r="AQ40" s="5"/>
      <c r="AR40" s="18">
        <f t="shared" si="13"/>
        <v>0</v>
      </c>
      <c r="AS40" s="5"/>
      <c r="AT40" s="5"/>
      <c r="AU40" s="5"/>
      <c r="AV40" s="5"/>
      <c r="AW40" s="5"/>
      <c r="AX40" s="5"/>
      <c r="AY40" s="5"/>
      <c r="AZ40" s="5"/>
      <c r="BA40" s="5"/>
      <c r="BB40" s="5"/>
      <c r="BC40" s="5"/>
      <c r="BD40" s="5"/>
      <c r="BE40" s="5"/>
      <c r="BF40" s="5"/>
      <c r="BG40" s="5"/>
      <c r="BH40" s="30">
        <f t="shared" si="10"/>
        <v>0</v>
      </c>
      <c r="BI40" s="8"/>
      <c r="BJ40" s="3"/>
      <c r="BK40" s="46"/>
      <c r="BL40" s="5"/>
      <c r="BM40" s="50"/>
      <c r="BN40" s="8"/>
    </row>
    <row r="41" spans="4:66" ht="12" customHeight="1" x14ac:dyDescent="0.3">
      <c r="D41" s="153"/>
      <c r="E41" s="154"/>
      <c r="F41" s="154"/>
      <c r="G41" s="154"/>
      <c r="H41" s="150"/>
      <c r="I41" s="150"/>
      <c r="J41" s="139"/>
      <c r="K41" s="109" t="s">
        <v>474</v>
      </c>
      <c r="L41" s="109"/>
      <c r="M41" s="73" t="s">
        <v>73</v>
      </c>
      <c r="N41" s="6"/>
      <c r="O41" s="6"/>
      <c r="P41" s="6"/>
      <c r="Q41" s="6"/>
      <c r="R41" s="5"/>
      <c r="S41" s="5"/>
      <c r="T41" s="5"/>
      <c r="U41" s="5"/>
      <c r="V41" s="5"/>
      <c r="W41" s="5"/>
      <c r="X41" s="5"/>
      <c r="Y41" s="5"/>
      <c r="Z41" s="5"/>
      <c r="AA41" s="5"/>
      <c r="AB41" s="5"/>
      <c r="AC41" s="5"/>
      <c r="AD41" s="18">
        <f>O41+P41+Q41+R41+AC41</f>
        <v>0</v>
      </c>
      <c r="AE41" s="5"/>
      <c r="AF41" s="5"/>
      <c r="AG41" s="5"/>
      <c r="AH41" s="5"/>
      <c r="AI41" s="5"/>
      <c r="AJ41" s="5"/>
      <c r="AK41" s="5"/>
      <c r="AL41" s="5"/>
      <c r="AM41" s="5"/>
      <c r="AN41" s="5"/>
      <c r="AO41" s="5"/>
      <c r="AP41" s="5"/>
      <c r="AQ41" s="5"/>
      <c r="AR41" s="18">
        <f t="shared" si="5"/>
        <v>0</v>
      </c>
      <c r="AS41" s="5"/>
      <c r="AT41" s="5"/>
      <c r="AU41" s="5"/>
      <c r="AV41" s="5"/>
      <c r="AW41" s="5"/>
      <c r="AX41" s="5"/>
      <c r="AY41" s="5"/>
      <c r="AZ41" s="5"/>
      <c r="BA41" s="5"/>
      <c r="BB41" s="5"/>
      <c r="BC41" s="5"/>
      <c r="BD41" s="5"/>
      <c r="BE41" s="5"/>
      <c r="BF41" s="5"/>
      <c r="BG41" s="5"/>
      <c r="BH41" s="30">
        <f>N41+AR41+BG41</f>
        <v>0</v>
      </c>
      <c r="BI41" s="8"/>
      <c r="BJ41" s="3"/>
      <c r="BK41" s="46"/>
      <c r="BL41" s="5"/>
      <c r="BM41" s="50"/>
      <c r="BN41" s="8"/>
    </row>
    <row r="42" spans="4:66" ht="12" customHeight="1" x14ac:dyDescent="0.3">
      <c r="D42" s="153"/>
      <c r="E42" s="154"/>
      <c r="F42" s="154"/>
      <c r="G42" s="154"/>
      <c r="H42" s="150" t="s">
        <v>475</v>
      </c>
      <c r="I42" s="150"/>
      <c r="J42" s="39" t="s">
        <v>476</v>
      </c>
      <c r="K42" s="113" t="s">
        <v>476</v>
      </c>
      <c r="L42" s="113"/>
      <c r="M42" s="73" t="s">
        <v>74</v>
      </c>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11"/>
      <c r="AU42" s="5"/>
      <c r="AV42" s="5"/>
      <c r="AW42" s="5"/>
      <c r="AX42" s="5"/>
      <c r="AY42" s="5"/>
      <c r="AZ42" s="5"/>
      <c r="BA42" s="5"/>
      <c r="BB42" s="5"/>
      <c r="BC42" s="5"/>
      <c r="BD42" s="5"/>
      <c r="BE42" s="5"/>
      <c r="BF42" s="5"/>
      <c r="BG42" s="5"/>
      <c r="BH42" s="5"/>
      <c r="BI42" s="8"/>
      <c r="BJ42" s="3"/>
      <c r="BK42" s="3"/>
      <c r="BL42" s="3"/>
      <c r="BM42" s="3"/>
      <c r="BN42" s="3"/>
    </row>
    <row r="43" spans="4:66" ht="12" customHeight="1" x14ac:dyDescent="0.3">
      <c r="D43" s="153"/>
      <c r="E43" s="154"/>
      <c r="F43" s="154"/>
      <c r="G43" s="154"/>
      <c r="H43" s="150"/>
      <c r="I43" s="150"/>
      <c r="J43" s="139" t="s">
        <v>477</v>
      </c>
      <c r="K43" s="113" t="s">
        <v>478</v>
      </c>
      <c r="L43" s="113"/>
      <c r="M43" s="73" t="s">
        <v>75</v>
      </c>
      <c r="N43" s="5"/>
      <c r="O43" s="5"/>
      <c r="P43" s="5"/>
      <c r="Q43" s="5"/>
      <c r="R43" s="18">
        <f t="shared" ref="R43:BA43" si="14">R44+R48</f>
        <v>0</v>
      </c>
      <c r="S43" s="18">
        <f t="shared" si="14"/>
        <v>0</v>
      </c>
      <c r="T43" s="18">
        <f t="shared" si="14"/>
        <v>0</v>
      </c>
      <c r="U43" s="18">
        <f t="shared" si="14"/>
        <v>0</v>
      </c>
      <c r="V43" s="18">
        <f t="shared" si="14"/>
        <v>0</v>
      </c>
      <c r="W43" s="18">
        <f t="shared" si="14"/>
        <v>0</v>
      </c>
      <c r="X43" s="18">
        <f t="shared" si="14"/>
        <v>0</v>
      </c>
      <c r="Y43" s="18">
        <f t="shared" si="14"/>
        <v>0</v>
      </c>
      <c r="Z43" s="18">
        <f t="shared" si="14"/>
        <v>0</v>
      </c>
      <c r="AA43" s="18">
        <f>AA44+AA48</f>
        <v>0</v>
      </c>
      <c r="AB43" s="18">
        <f>AB44+AB48</f>
        <v>0</v>
      </c>
      <c r="AC43" s="18">
        <f t="shared" si="14"/>
        <v>0</v>
      </c>
      <c r="AD43" s="18">
        <f t="shared" si="14"/>
        <v>0</v>
      </c>
      <c r="AE43" s="18">
        <f t="shared" si="14"/>
        <v>0</v>
      </c>
      <c r="AF43" s="18">
        <f t="shared" si="14"/>
        <v>0</v>
      </c>
      <c r="AG43" s="18">
        <f t="shared" si="14"/>
        <v>0</v>
      </c>
      <c r="AH43" s="18">
        <f t="shared" si="14"/>
        <v>0</v>
      </c>
      <c r="AI43" s="18">
        <f t="shared" si="14"/>
        <v>0</v>
      </c>
      <c r="AJ43" s="18">
        <f t="shared" si="14"/>
        <v>0</v>
      </c>
      <c r="AK43" s="18">
        <f t="shared" si="14"/>
        <v>0</v>
      </c>
      <c r="AL43" s="18">
        <f t="shared" si="14"/>
        <v>0</v>
      </c>
      <c r="AM43" s="18">
        <f t="shared" si="14"/>
        <v>0</v>
      </c>
      <c r="AN43" s="18">
        <f t="shared" si="14"/>
        <v>0</v>
      </c>
      <c r="AO43" s="18">
        <f t="shared" si="14"/>
        <v>0</v>
      </c>
      <c r="AP43" s="18">
        <f t="shared" si="14"/>
        <v>0</v>
      </c>
      <c r="AQ43" s="18">
        <f t="shared" si="14"/>
        <v>0</v>
      </c>
      <c r="AR43" s="18">
        <f t="shared" si="14"/>
        <v>0</v>
      </c>
      <c r="AS43" s="18">
        <f t="shared" si="14"/>
        <v>0</v>
      </c>
      <c r="AT43" s="18">
        <f t="shared" si="14"/>
        <v>0</v>
      </c>
      <c r="AU43" s="18">
        <f t="shared" si="14"/>
        <v>0</v>
      </c>
      <c r="AV43" s="18">
        <f t="shared" si="14"/>
        <v>0</v>
      </c>
      <c r="AW43" s="18">
        <f t="shared" si="14"/>
        <v>0</v>
      </c>
      <c r="AX43" s="18">
        <f t="shared" si="14"/>
        <v>0</v>
      </c>
      <c r="AY43" s="18">
        <f t="shared" si="14"/>
        <v>0</v>
      </c>
      <c r="AZ43" s="18">
        <f t="shared" si="14"/>
        <v>0</v>
      </c>
      <c r="BA43" s="18">
        <f t="shared" si="14"/>
        <v>0</v>
      </c>
      <c r="BB43" s="5"/>
      <c r="BC43" s="5"/>
      <c r="BD43" s="5"/>
      <c r="BE43" s="5"/>
      <c r="BF43" s="5"/>
      <c r="BG43" s="18">
        <f t="shared" ref="BG43:BG55" si="15">AS43+BB43+BC43+BD43+BE43+BF43</f>
        <v>0</v>
      </c>
      <c r="BH43" s="30">
        <f t="shared" ref="BH43:BH102" si="16">N43+AR43+BG43</f>
        <v>0</v>
      </c>
      <c r="BI43" s="20"/>
      <c r="BJ43" s="3"/>
      <c r="BK43" s="68"/>
      <c r="BL43" s="66"/>
      <c r="BM43" s="54"/>
      <c r="BN43" s="31">
        <f>BH43+BI43+BJ43+BK43+BL43</f>
        <v>0</v>
      </c>
    </row>
    <row r="44" spans="4:66" ht="12" customHeight="1" x14ac:dyDescent="0.3">
      <c r="D44" s="153"/>
      <c r="E44" s="154"/>
      <c r="F44" s="154"/>
      <c r="G44" s="154"/>
      <c r="H44" s="150"/>
      <c r="I44" s="150"/>
      <c r="J44" s="139"/>
      <c r="K44" s="109" t="s">
        <v>479</v>
      </c>
      <c r="L44" s="109"/>
      <c r="M44" s="36" t="s">
        <v>76</v>
      </c>
      <c r="N44" s="5"/>
      <c r="O44" s="5"/>
      <c r="P44" s="5"/>
      <c r="Q44" s="5"/>
      <c r="R44" s="18">
        <f t="shared" ref="R44:BA44" si="17">R45+R46</f>
        <v>0</v>
      </c>
      <c r="S44" s="18">
        <f t="shared" si="17"/>
        <v>0</v>
      </c>
      <c r="T44" s="18">
        <f t="shared" si="17"/>
        <v>0</v>
      </c>
      <c r="U44" s="18">
        <f t="shared" si="17"/>
        <v>0</v>
      </c>
      <c r="V44" s="18">
        <f t="shared" si="17"/>
        <v>0</v>
      </c>
      <c r="W44" s="18">
        <f>W45+W46</f>
        <v>0</v>
      </c>
      <c r="X44" s="18">
        <f>X45+X46</f>
        <v>0</v>
      </c>
      <c r="Y44" s="18">
        <f t="shared" si="17"/>
        <v>0</v>
      </c>
      <c r="Z44" s="18">
        <f t="shared" si="17"/>
        <v>0</v>
      </c>
      <c r="AA44" s="18">
        <f>AA45+AA46</f>
        <v>0</v>
      </c>
      <c r="AB44" s="18">
        <f>AB45+AB46</f>
        <v>0</v>
      </c>
      <c r="AC44" s="18">
        <f t="shared" si="17"/>
        <v>0</v>
      </c>
      <c r="AD44" s="18">
        <f t="shared" si="17"/>
        <v>0</v>
      </c>
      <c r="AE44" s="18">
        <f t="shared" si="17"/>
        <v>0</v>
      </c>
      <c r="AF44" s="18">
        <f t="shared" si="17"/>
        <v>0</v>
      </c>
      <c r="AG44" s="18">
        <f t="shared" si="17"/>
        <v>0</v>
      </c>
      <c r="AH44" s="18">
        <f t="shared" si="17"/>
        <v>0</v>
      </c>
      <c r="AI44" s="18">
        <f t="shared" si="17"/>
        <v>0</v>
      </c>
      <c r="AJ44" s="18">
        <f t="shared" si="17"/>
        <v>0</v>
      </c>
      <c r="AK44" s="18">
        <f t="shared" si="17"/>
        <v>0</v>
      </c>
      <c r="AL44" s="18">
        <f t="shared" si="17"/>
        <v>0</v>
      </c>
      <c r="AM44" s="18">
        <f t="shared" si="17"/>
        <v>0</v>
      </c>
      <c r="AN44" s="18">
        <f t="shared" si="17"/>
        <v>0</v>
      </c>
      <c r="AO44" s="18">
        <f t="shared" si="17"/>
        <v>0</v>
      </c>
      <c r="AP44" s="18">
        <f t="shared" si="17"/>
        <v>0</v>
      </c>
      <c r="AQ44" s="18">
        <f t="shared" si="17"/>
        <v>0</v>
      </c>
      <c r="AR44" s="18">
        <f t="shared" si="17"/>
        <v>0</v>
      </c>
      <c r="AS44" s="18">
        <f t="shared" si="17"/>
        <v>0</v>
      </c>
      <c r="AT44" s="18">
        <f t="shared" si="17"/>
        <v>0</v>
      </c>
      <c r="AU44" s="18">
        <f t="shared" si="17"/>
        <v>0</v>
      </c>
      <c r="AV44" s="18">
        <f t="shared" si="17"/>
        <v>0</v>
      </c>
      <c r="AW44" s="18">
        <f t="shared" si="17"/>
        <v>0</v>
      </c>
      <c r="AX44" s="18">
        <f t="shared" si="17"/>
        <v>0</v>
      </c>
      <c r="AY44" s="18">
        <f t="shared" si="17"/>
        <v>0</v>
      </c>
      <c r="AZ44" s="18">
        <f t="shared" si="17"/>
        <v>0</v>
      </c>
      <c r="BA44" s="18">
        <f t="shared" si="17"/>
        <v>0</v>
      </c>
      <c r="BB44" s="5"/>
      <c r="BC44" s="5"/>
      <c r="BD44" s="5"/>
      <c r="BE44" s="5"/>
      <c r="BF44" s="5"/>
      <c r="BG44" s="18">
        <f t="shared" si="15"/>
        <v>0</v>
      </c>
      <c r="BH44" s="30">
        <f t="shared" si="16"/>
        <v>0</v>
      </c>
      <c r="BI44" s="8"/>
      <c r="BJ44" s="3"/>
      <c r="BK44" s="46"/>
      <c r="BL44" s="5"/>
      <c r="BM44" s="50"/>
      <c r="BN44" s="8"/>
    </row>
    <row r="45" spans="4:66" ht="12" customHeight="1" x14ac:dyDescent="0.3">
      <c r="D45" s="153"/>
      <c r="E45" s="154"/>
      <c r="F45" s="154"/>
      <c r="G45" s="154"/>
      <c r="H45" s="150"/>
      <c r="I45" s="150"/>
      <c r="J45" s="139"/>
      <c r="K45" s="109" t="s">
        <v>480</v>
      </c>
      <c r="L45" s="109"/>
      <c r="M45" s="36" t="s">
        <v>77</v>
      </c>
      <c r="N45" s="5"/>
      <c r="O45" s="5"/>
      <c r="P45" s="5"/>
      <c r="Q45" s="5"/>
      <c r="R45" s="18">
        <f>S45+U45+Z45</f>
        <v>0</v>
      </c>
      <c r="S45" s="9"/>
      <c r="T45" s="9"/>
      <c r="U45" s="9"/>
      <c r="V45" s="9"/>
      <c r="W45" s="9"/>
      <c r="X45" s="9"/>
      <c r="Y45" s="9"/>
      <c r="Z45" s="9"/>
      <c r="AA45" s="9"/>
      <c r="AB45" s="9"/>
      <c r="AC45" s="9"/>
      <c r="AD45" s="18">
        <f>O45+P45+Q45+R45+AC45</f>
        <v>0</v>
      </c>
      <c r="AE45" s="18">
        <f>AF45+AG45</f>
        <v>0</v>
      </c>
      <c r="AF45" s="9"/>
      <c r="AG45" s="9"/>
      <c r="AH45" s="9"/>
      <c r="AI45" s="9"/>
      <c r="AJ45" s="9"/>
      <c r="AK45" s="9"/>
      <c r="AL45" s="18">
        <f>AE45+AI45+AJ45+AK45</f>
        <v>0</v>
      </c>
      <c r="AM45" s="9"/>
      <c r="AN45" s="9"/>
      <c r="AO45" s="9"/>
      <c r="AP45" s="9"/>
      <c r="AQ45" s="18">
        <f>AM45+AN45+AO45+AP45</f>
        <v>0</v>
      </c>
      <c r="AR45" s="18">
        <f>AD45+AL45+AQ45</f>
        <v>0</v>
      </c>
      <c r="AS45" s="18">
        <f>AT45+AU45+AV45+AW45+AZ45+BA45</f>
        <v>0</v>
      </c>
      <c r="AT45" s="10"/>
      <c r="AU45" s="9"/>
      <c r="AV45" s="9"/>
      <c r="AW45" s="9"/>
      <c r="AX45" s="9"/>
      <c r="AY45" s="9"/>
      <c r="AZ45" s="9"/>
      <c r="BA45" s="9"/>
      <c r="BB45" s="5"/>
      <c r="BC45" s="5"/>
      <c r="BD45" s="5"/>
      <c r="BE45" s="5"/>
      <c r="BF45" s="5"/>
      <c r="BG45" s="18">
        <f t="shared" si="15"/>
        <v>0</v>
      </c>
      <c r="BH45" s="30">
        <f t="shared" si="16"/>
        <v>0</v>
      </c>
      <c r="BI45" s="8"/>
      <c r="BJ45" s="3"/>
      <c r="BK45" s="46"/>
      <c r="BL45" s="5"/>
      <c r="BM45" s="50"/>
      <c r="BN45" s="8"/>
    </row>
    <row r="46" spans="4:66" ht="12" customHeight="1" x14ac:dyDescent="0.3">
      <c r="D46" s="153"/>
      <c r="E46" s="154"/>
      <c r="F46" s="154"/>
      <c r="G46" s="154"/>
      <c r="H46" s="150"/>
      <c r="I46" s="150"/>
      <c r="J46" s="139"/>
      <c r="K46" s="109" t="s">
        <v>481</v>
      </c>
      <c r="L46" s="109"/>
      <c r="M46" s="36" t="s">
        <v>78</v>
      </c>
      <c r="N46" s="5"/>
      <c r="O46" s="5"/>
      <c r="P46" s="5"/>
      <c r="Q46" s="5"/>
      <c r="R46" s="18">
        <f>S46+U46+Z46</f>
        <v>0</v>
      </c>
      <c r="S46" s="9"/>
      <c r="T46" s="9"/>
      <c r="U46" s="9"/>
      <c r="V46" s="9"/>
      <c r="W46" s="9"/>
      <c r="X46" s="9"/>
      <c r="Y46" s="9"/>
      <c r="Z46" s="9"/>
      <c r="AA46" s="9"/>
      <c r="AB46" s="9"/>
      <c r="AC46" s="9"/>
      <c r="AD46" s="18">
        <f>O46+P46+Q46+R46+AC46</f>
        <v>0</v>
      </c>
      <c r="AE46" s="18">
        <f>AF46+AG46</f>
        <v>0</v>
      </c>
      <c r="AF46" s="9"/>
      <c r="AG46" s="9"/>
      <c r="AH46" s="9"/>
      <c r="AI46" s="9"/>
      <c r="AJ46" s="9"/>
      <c r="AK46" s="9"/>
      <c r="AL46" s="18">
        <f>AE46+AI46+AJ46+AK46</f>
        <v>0</v>
      </c>
      <c r="AM46" s="9"/>
      <c r="AN46" s="9"/>
      <c r="AO46" s="9"/>
      <c r="AP46" s="9"/>
      <c r="AQ46" s="18">
        <f>AM46+AN46+AO46+AP46</f>
        <v>0</v>
      </c>
      <c r="AR46" s="18">
        <f>AD46+AL46+AQ46</f>
        <v>0</v>
      </c>
      <c r="AS46" s="18">
        <f>AT46+AU46+AV46+AW46+AZ46+BA46</f>
        <v>0</v>
      </c>
      <c r="AT46" s="10"/>
      <c r="AU46" s="9"/>
      <c r="AV46" s="9"/>
      <c r="AW46" s="9"/>
      <c r="AX46" s="9"/>
      <c r="AY46" s="9"/>
      <c r="AZ46" s="9"/>
      <c r="BA46" s="9"/>
      <c r="BB46" s="5"/>
      <c r="BC46" s="5"/>
      <c r="BD46" s="5"/>
      <c r="BE46" s="5"/>
      <c r="BF46" s="5"/>
      <c r="BG46" s="18">
        <f t="shared" si="15"/>
        <v>0</v>
      </c>
      <c r="BH46" s="30">
        <f t="shared" si="16"/>
        <v>0</v>
      </c>
      <c r="BI46" s="8"/>
      <c r="BJ46" s="3"/>
      <c r="BK46" s="46"/>
      <c r="BL46" s="5"/>
      <c r="BM46" s="50"/>
      <c r="BN46" s="8"/>
    </row>
    <row r="47" spans="4:66" ht="12" customHeight="1" x14ac:dyDescent="0.3">
      <c r="D47" s="153"/>
      <c r="E47" s="154"/>
      <c r="F47" s="154"/>
      <c r="G47" s="154"/>
      <c r="H47" s="150"/>
      <c r="I47" s="150"/>
      <c r="J47" s="139"/>
      <c r="K47" s="135" t="s">
        <v>482</v>
      </c>
      <c r="L47" s="135"/>
      <c r="M47" s="36" t="s">
        <v>79</v>
      </c>
      <c r="N47" s="5"/>
      <c r="O47" s="5"/>
      <c r="P47" s="5"/>
      <c r="Q47" s="5"/>
      <c r="R47" s="18">
        <f>S47+U47+Z47</f>
        <v>0</v>
      </c>
      <c r="S47" s="9"/>
      <c r="T47" s="9"/>
      <c r="U47" s="9"/>
      <c r="V47" s="9"/>
      <c r="W47" s="9"/>
      <c r="X47" s="9"/>
      <c r="Y47" s="9"/>
      <c r="Z47" s="9"/>
      <c r="AA47" s="9"/>
      <c r="AB47" s="9"/>
      <c r="AC47" s="9"/>
      <c r="AD47" s="18">
        <f>O47+P47+Q47+R47+AC47</f>
        <v>0</v>
      </c>
      <c r="AE47" s="18">
        <f>AF47+AG47</f>
        <v>0</v>
      </c>
      <c r="AF47" s="9"/>
      <c r="AG47" s="9"/>
      <c r="AH47" s="9"/>
      <c r="AI47" s="9"/>
      <c r="AJ47" s="9"/>
      <c r="AK47" s="9"/>
      <c r="AL47" s="18">
        <f>AE47+AI47+AJ47+AK47</f>
        <v>0</v>
      </c>
      <c r="AM47" s="9"/>
      <c r="AN47" s="9"/>
      <c r="AO47" s="9"/>
      <c r="AP47" s="9"/>
      <c r="AQ47" s="18">
        <f>AM47+AN47+AO47+AP47</f>
        <v>0</v>
      </c>
      <c r="AR47" s="18">
        <f>AD47+AL47+AQ47</f>
        <v>0</v>
      </c>
      <c r="AS47" s="18">
        <f>AT47+AU47+AV47+AW47+AZ47+BA47</f>
        <v>0</v>
      </c>
      <c r="AT47" s="10"/>
      <c r="AU47" s="9"/>
      <c r="AV47" s="9"/>
      <c r="AW47" s="9"/>
      <c r="AX47" s="9"/>
      <c r="AY47" s="9"/>
      <c r="AZ47" s="9"/>
      <c r="BA47" s="9"/>
      <c r="BB47" s="5"/>
      <c r="BC47" s="5"/>
      <c r="BD47" s="5"/>
      <c r="BE47" s="5"/>
      <c r="BF47" s="5"/>
      <c r="BG47" s="18">
        <f t="shared" si="15"/>
        <v>0</v>
      </c>
      <c r="BH47" s="30">
        <f t="shared" si="16"/>
        <v>0</v>
      </c>
      <c r="BI47" s="8"/>
      <c r="BJ47" s="3"/>
      <c r="BK47" s="46"/>
      <c r="BL47" s="5"/>
      <c r="BM47" s="50"/>
      <c r="BN47" s="8"/>
    </row>
    <row r="48" spans="4:66" ht="12" customHeight="1" x14ac:dyDescent="0.3">
      <c r="D48" s="153"/>
      <c r="E48" s="154"/>
      <c r="F48" s="154"/>
      <c r="G48" s="154"/>
      <c r="H48" s="150"/>
      <c r="I48" s="150"/>
      <c r="J48" s="139"/>
      <c r="K48" s="109" t="s">
        <v>483</v>
      </c>
      <c r="L48" s="109"/>
      <c r="M48" s="36" t="s">
        <v>80</v>
      </c>
      <c r="N48" s="5"/>
      <c r="O48" s="5"/>
      <c r="P48" s="5"/>
      <c r="Q48" s="5"/>
      <c r="R48" s="18">
        <f t="shared" ref="R48:BA48" si="18">R49+R50</f>
        <v>0</v>
      </c>
      <c r="S48" s="18">
        <f t="shared" si="18"/>
        <v>0</v>
      </c>
      <c r="T48" s="18">
        <f t="shared" si="18"/>
        <v>0</v>
      </c>
      <c r="U48" s="18">
        <f t="shared" si="18"/>
        <v>0</v>
      </c>
      <c r="V48" s="18">
        <f t="shared" si="18"/>
        <v>0</v>
      </c>
      <c r="W48" s="18">
        <f t="shared" si="18"/>
        <v>0</v>
      </c>
      <c r="X48" s="18">
        <f t="shared" si="18"/>
        <v>0</v>
      </c>
      <c r="Y48" s="18">
        <f t="shared" si="18"/>
        <v>0</v>
      </c>
      <c r="Z48" s="18">
        <f t="shared" si="18"/>
        <v>0</v>
      </c>
      <c r="AA48" s="18">
        <f>AA49+AA50</f>
        <v>0</v>
      </c>
      <c r="AB48" s="18">
        <f>AB49+AB50</f>
        <v>0</v>
      </c>
      <c r="AC48" s="18">
        <f t="shared" si="18"/>
        <v>0</v>
      </c>
      <c r="AD48" s="18">
        <f t="shared" si="18"/>
        <v>0</v>
      </c>
      <c r="AE48" s="18">
        <f t="shared" si="18"/>
        <v>0</v>
      </c>
      <c r="AF48" s="18">
        <f t="shared" si="18"/>
        <v>0</v>
      </c>
      <c r="AG48" s="18">
        <f t="shared" si="18"/>
        <v>0</v>
      </c>
      <c r="AH48" s="18">
        <f t="shared" si="18"/>
        <v>0</v>
      </c>
      <c r="AI48" s="18">
        <f t="shared" si="18"/>
        <v>0</v>
      </c>
      <c r="AJ48" s="18">
        <f t="shared" si="18"/>
        <v>0</v>
      </c>
      <c r="AK48" s="18">
        <f t="shared" si="18"/>
        <v>0</v>
      </c>
      <c r="AL48" s="18">
        <f t="shared" si="18"/>
        <v>0</v>
      </c>
      <c r="AM48" s="18">
        <f t="shared" si="18"/>
        <v>0</v>
      </c>
      <c r="AN48" s="18">
        <f t="shared" si="18"/>
        <v>0</v>
      </c>
      <c r="AO48" s="18">
        <f t="shared" si="18"/>
        <v>0</v>
      </c>
      <c r="AP48" s="18">
        <f t="shared" si="18"/>
        <v>0</v>
      </c>
      <c r="AQ48" s="18">
        <f t="shared" si="18"/>
        <v>0</v>
      </c>
      <c r="AR48" s="18">
        <f t="shared" si="18"/>
        <v>0</v>
      </c>
      <c r="AS48" s="18">
        <f t="shared" si="18"/>
        <v>0</v>
      </c>
      <c r="AT48" s="18">
        <f t="shared" si="18"/>
        <v>0</v>
      </c>
      <c r="AU48" s="18">
        <f t="shared" si="18"/>
        <v>0</v>
      </c>
      <c r="AV48" s="18">
        <f t="shared" si="18"/>
        <v>0</v>
      </c>
      <c r="AW48" s="18">
        <f t="shared" si="18"/>
        <v>0</v>
      </c>
      <c r="AX48" s="18">
        <f t="shared" si="18"/>
        <v>0</v>
      </c>
      <c r="AY48" s="18">
        <f t="shared" si="18"/>
        <v>0</v>
      </c>
      <c r="AZ48" s="18">
        <f t="shared" si="18"/>
        <v>0</v>
      </c>
      <c r="BA48" s="18">
        <f t="shared" si="18"/>
        <v>0</v>
      </c>
      <c r="BB48" s="5"/>
      <c r="BC48" s="5"/>
      <c r="BD48" s="5"/>
      <c r="BE48" s="5"/>
      <c r="BF48" s="5"/>
      <c r="BG48" s="18">
        <f t="shared" si="15"/>
        <v>0</v>
      </c>
      <c r="BH48" s="30">
        <f t="shared" si="16"/>
        <v>0</v>
      </c>
      <c r="BI48" s="8"/>
      <c r="BJ48" s="3"/>
      <c r="BK48" s="46"/>
      <c r="BL48" s="5"/>
      <c r="BM48" s="50"/>
      <c r="BN48" s="8"/>
    </row>
    <row r="49" spans="4:66" ht="12" customHeight="1" x14ac:dyDescent="0.3">
      <c r="D49" s="153"/>
      <c r="E49" s="154"/>
      <c r="F49" s="154"/>
      <c r="G49" s="154"/>
      <c r="H49" s="150"/>
      <c r="I49" s="150"/>
      <c r="J49" s="139"/>
      <c r="K49" s="109" t="s">
        <v>480</v>
      </c>
      <c r="L49" s="109"/>
      <c r="M49" s="36" t="s">
        <v>81</v>
      </c>
      <c r="N49" s="5"/>
      <c r="O49" s="5"/>
      <c r="P49" s="5"/>
      <c r="Q49" s="5"/>
      <c r="R49" s="18">
        <f>S49+U49+Z49</f>
        <v>0</v>
      </c>
      <c r="S49" s="9"/>
      <c r="T49" s="9"/>
      <c r="U49" s="9"/>
      <c r="V49" s="9"/>
      <c r="W49" s="9"/>
      <c r="X49" s="9"/>
      <c r="Y49" s="9"/>
      <c r="Z49" s="9"/>
      <c r="AA49" s="9"/>
      <c r="AB49" s="9"/>
      <c r="AC49" s="9"/>
      <c r="AD49" s="18">
        <f>O49+P49+Q49+R49+AC49</f>
        <v>0</v>
      </c>
      <c r="AE49" s="18">
        <f>AF49+AG49</f>
        <v>0</v>
      </c>
      <c r="AF49" s="9"/>
      <c r="AG49" s="9"/>
      <c r="AH49" s="9"/>
      <c r="AI49" s="9"/>
      <c r="AJ49" s="9"/>
      <c r="AK49" s="9"/>
      <c r="AL49" s="18">
        <f>AE49+AI49+AJ49+AK49</f>
        <v>0</v>
      </c>
      <c r="AM49" s="9"/>
      <c r="AN49" s="9"/>
      <c r="AO49" s="9"/>
      <c r="AP49" s="9"/>
      <c r="AQ49" s="18">
        <f>AM49+AN49+AO49+AP49</f>
        <v>0</v>
      </c>
      <c r="AR49" s="18">
        <f>AD49+AL49+AQ49</f>
        <v>0</v>
      </c>
      <c r="AS49" s="18">
        <f>AT49+AU49+AV49+AW49+AZ49+BA49</f>
        <v>0</v>
      </c>
      <c r="AT49" s="10"/>
      <c r="AU49" s="9"/>
      <c r="AV49" s="10"/>
      <c r="AW49" s="9"/>
      <c r="AX49" s="10"/>
      <c r="AY49" s="9"/>
      <c r="AZ49" s="10"/>
      <c r="BA49" s="9"/>
      <c r="BB49" s="5"/>
      <c r="BC49" s="5"/>
      <c r="BD49" s="5"/>
      <c r="BE49" s="5"/>
      <c r="BF49" s="5"/>
      <c r="BG49" s="18">
        <f t="shared" si="15"/>
        <v>0</v>
      </c>
      <c r="BH49" s="30">
        <f t="shared" si="16"/>
        <v>0</v>
      </c>
      <c r="BI49" s="8"/>
      <c r="BJ49" s="3"/>
      <c r="BK49" s="46"/>
      <c r="BL49" s="5"/>
      <c r="BM49" s="50"/>
      <c r="BN49" s="8"/>
    </row>
    <row r="50" spans="4:66" ht="12" customHeight="1" x14ac:dyDescent="0.3">
      <c r="D50" s="153"/>
      <c r="E50" s="154"/>
      <c r="F50" s="154"/>
      <c r="G50" s="154"/>
      <c r="H50" s="150"/>
      <c r="I50" s="150"/>
      <c r="J50" s="139"/>
      <c r="K50" s="109" t="s">
        <v>484</v>
      </c>
      <c r="L50" s="109"/>
      <c r="M50" s="36" t="s">
        <v>82</v>
      </c>
      <c r="N50" s="5"/>
      <c r="O50" s="5"/>
      <c r="P50" s="5"/>
      <c r="Q50" s="5"/>
      <c r="R50" s="18">
        <f>S50+U50+Z50</f>
        <v>0</v>
      </c>
      <c r="S50" s="9"/>
      <c r="T50" s="9"/>
      <c r="U50" s="9"/>
      <c r="V50" s="9"/>
      <c r="W50" s="9"/>
      <c r="X50" s="9"/>
      <c r="Y50" s="9"/>
      <c r="Z50" s="9"/>
      <c r="AA50" s="9"/>
      <c r="AB50" s="9"/>
      <c r="AC50" s="9"/>
      <c r="AD50" s="18">
        <f>O50+P50+Q50+R50+AC50</f>
        <v>0</v>
      </c>
      <c r="AE50" s="18">
        <f>AF50+AG50</f>
        <v>0</v>
      </c>
      <c r="AF50" s="9"/>
      <c r="AG50" s="9"/>
      <c r="AH50" s="9"/>
      <c r="AI50" s="9"/>
      <c r="AJ50" s="9"/>
      <c r="AK50" s="9"/>
      <c r="AL50" s="18">
        <f>AE50+AI50+AJ50+AK50</f>
        <v>0</v>
      </c>
      <c r="AM50" s="9"/>
      <c r="AN50" s="9"/>
      <c r="AO50" s="9"/>
      <c r="AP50" s="9"/>
      <c r="AQ50" s="18">
        <f>AM50+AN50+AO50+AP50</f>
        <v>0</v>
      </c>
      <c r="AR50" s="18">
        <f>AD50+AL50+AQ50</f>
        <v>0</v>
      </c>
      <c r="AS50" s="18">
        <f>AT50+AU50+AV50+AW50+AZ50+BA50</f>
        <v>0</v>
      </c>
      <c r="AT50" s="10"/>
      <c r="AU50" s="9"/>
      <c r="AV50" s="10"/>
      <c r="AW50" s="9"/>
      <c r="AX50" s="10"/>
      <c r="AY50" s="9"/>
      <c r="AZ50" s="10"/>
      <c r="BA50" s="9"/>
      <c r="BB50" s="5"/>
      <c r="BC50" s="5"/>
      <c r="BD50" s="5"/>
      <c r="BE50" s="5"/>
      <c r="BF50" s="5"/>
      <c r="BG50" s="18">
        <f t="shared" si="15"/>
        <v>0</v>
      </c>
      <c r="BH50" s="30">
        <f t="shared" si="16"/>
        <v>0</v>
      </c>
      <c r="BI50" s="8"/>
      <c r="BJ50" s="3"/>
      <c r="BK50" s="46"/>
      <c r="BL50" s="5"/>
      <c r="BM50" s="50"/>
      <c r="BN50" s="8"/>
    </row>
    <row r="51" spans="4:66" ht="12" customHeight="1" x14ac:dyDescent="0.3">
      <c r="D51" s="153"/>
      <c r="E51" s="154"/>
      <c r="F51" s="154"/>
      <c r="G51" s="154"/>
      <c r="H51" s="150"/>
      <c r="I51" s="150"/>
      <c r="J51" s="82" t="s">
        <v>485</v>
      </c>
      <c r="K51" s="113" t="s">
        <v>486</v>
      </c>
      <c r="L51" s="113"/>
      <c r="M51" s="36" t="s">
        <v>83</v>
      </c>
      <c r="N51" s="5"/>
      <c r="O51" s="5"/>
      <c r="P51" s="5"/>
      <c r="Q51" s="5"/>
      <c r="R51" s="18">
        <f>S51+U51+Z51</f>
        <v>0</v>
      </c>
      <c r="S51" s="9"/>
      <c r="T51" s="9"/>
      <c r="U51" s="9"/>
      <c r="V51" s="9"/>
      <c r="W51" s="9"/>
      <c r="X51" s="9"/>
      <c r="Y51" s="9"/>
      <c r="Z51" s="9"/>
      <c r="AA51" s="9"/>
      <c r="AB51" s="9"/>
      <c r="AC51" s="9"/>
      <c r="AD51" s="18">
        <f>O51+P51+Q51+R51+AC51</f>
        <v>0</v>
      </c>
      <c r="AE51" s="18">
        <f>AF51+AG51</f>
        <v>0</v>
      </c>
      <c r="AF51" s="9"/>
      <c r="AG51" s="9"/>
      <c r="AH51" s="9"/>
      <c r="AI51" s="9"/>
      <c r="AJ51" s="9"/>
      <c r="AK51" s="9"/>
      <c r="AL51" s="18">
        <f>AE51+AI51+AJ51+AK51</f>
        <v>0</v>
      </c>
      <c r="AM51" s="9"/>
      <c r="AN51" s="9"/>
      <c r="AO51" s="9"/>
      <c r="AP51" s="9"/>
      <c r="AQ51" s="18">
        <f>AM51+AN51+AO51+AP51</f>
        <v>0</v>
      </c>
      <c r="AR51" s="18">
        <f>AD51+AL51+AQ51</f>
        <v>0</v>
      </c>
      <c r="AS51" s="18">
        <f>AT51+AU51+AV51+AW51+AZ51+BA51</f>
        <v>0</v>
      </c>
      <c r="AT51" s="10"/>
      <c r="AU51" s="9"/>
      <c r="AV51" s="9"/>
      <c r="AW51" s="9"/>
      <c r="AX51" s="9"/>
      <c r="AY51" s="9"/>
      <c r="AZ51" s="9"/>
      <c r="BA51" s="9"/>
      <c r="BB51" s="5"/>
      <c r="BC51" s="5"/>
      <c r="BD51" s="5"/>
      <c r="BE51" s="5"/>
      <c r="BF51" s="5"/>
      <c r="BG51" s="18">
        <f t="shared" si="15"/>
        <v>0</v>
      </c>
      <c r="BH51" s="30">
        <f t="shared" si="16"/>
        <v>0</v>
      </c>
      <c r="BI51" s="19"/>
      <c r="BJ51" s="3"/>
      <c r="BK51" s="68"/>
      <c r="BL51" s="66"/>
      <c r="BM51" s="54"/>
      <c r="BN51" s="31">
        <f>BH51+BI51+BJ51+BK51+BL51</f>
        <v>0</v>
      </c>
    </row>
    <row r="52" spans="4:66" ht="12" customHeight="1" x14ac:dyDescent="0.3">
      <c r="D52" s="153"/>
      <c r="E52" s="154"/>
      <c r="F52" s="154"/>
      <c r="G52" s="154"/>
      <c r="H52" s="150"/>
      <c r="I52" s="150"/>
      <c r="J52" s="139" t="s">
        <v>487</v>
      </c>
      <c r="K52" s="113" t="s">
        <v>488</v>
      </c>
      <c r="L52" s="113"/>
      <c r="M52" s="36" t="s">
        <v>84</v>
      </c>
      <c r="N52" s="5"/>
      <c r="O52" s="5"/>
      <c r="P52" s="5"/>
      <c r="Q52" s="5"/>
      <c r="R52" s="18">
        <f t="shared" ref="R52:BF52" si="19">R53+R54+R55</f>
        <v>0</v>
      </c>
      <c r="S52" s="18">
        <f t="shared" si="19"/>
        <v>0</v>
      </c>
      <c r="T52" s="18">
        <f t="shared" si="19"/>
        <v>0</v>
      </c>
      <c r="U52" s="18">
        <f t="shared" si="19"/>
        <v>0</v>
      </c>
      <c r="V52" s="18">
        <f t="shared" si="19"/>
        <v>0</v>
      </c>
      <c r="W52" s="18">
        <f t="shared" si="19"/>
        <v>0</v>
      </c>
      <c r="X52" s="18">
        <f t="shared" si="19"/>
        <v>0</v>
      </c>
      <c r="Y52" s="18">
        <f t="shared" si="19"/>
        <v>0</v>
      </c>
      <c r="Z52" s="18">
        <f t="shared" si="19"/>
        <v>0</v>
      </c>
      <c r="AA52" s="18">
        <f>AA53+AA54+AA55</f>
        <v>0</v>
      </c>
      <c r="AB52" s="18">
        <f>AB53+AB54+AB55</f>
        <v>0</v>
      </c>
      <c r="AC52" s="18">
        <f t="shared" si="19"/>
        <v>0</v>
      </c>
      <c r="AD52" s="18">
        <f t="shared" si="19"/>
        <v>0</v>
      </c>
      <c r="AE52" s="18">
        <f t="shared" si="19"/>
        <v>0</v>
      </c>
      <c r="AF52" s="18">
        <f t="shared" si="19"/>
        <v>0</v>
      </c>
      <c r="AG52" s="18">
        <f t="shared" si="19"/>
        <v>0</v>
      </c>
      <c r="AH52" s="18">
        <f t="shared" si="19"/>
        <v>0</v>
      </c>
      <c r="AI52" s="18">
        <f t="shared" si="19"/>
        <v>0</v>
      </c>
      <c r="AJ52" s="18">
        <f t="shared" si="19"/>
        <v>0</v>
      </c>
      <c r="AK52" s="18">
        <f t="shared" si="19"/>
        <v>0</v>
      </c>
      <c r="AL52" s="18">
        <f t="shared" si="19"/>
        <v>0</v>
      </c>
      <c r="AM52" s="18">
        <f t="shared" si="19"/>
        <v>0</v>
      </c>
      <c r="AN52" s="18">
        <f t="shared" si="19"/>
        <v>0</v>
      </c>
      <c r="AO52" s="18">
        <f t="shared" si="19"/>
        <v>0</v>
      </c>
      <c r="AP52" s="18">
        <f t="shared" si="19"/>
        <v>0</v>
      </c>
      <c r="AQ52" s="18">
        <f t="shared" si="19"/>
        <v>0</v>
      </c>
      <c r="AR52" s="18">
        <f t="shared" si="19"/>
        <v>0</v>
      </c>
      <c r="AS52" s="18">
        <f t="shared" si="19"/>
        <v>0</v>
      </c>
      <c r="AT52" s="18">
        <f t="shared" si="19"/>
        <v>0</v>
      </c>
      <c r="AU52" s="18">
        <f t="shared" si="19"/>
        <v>0</v>
      </c>
      <c r="AV52" s="18">
        <f t="shared" si="19"/>
        <v>0</v>
      </c>
      <c r="AW52" s="18">
        <f t="shared" si="19"/>
        <v>0</v>
      </c>
      <c r="AX52" s="18">
        <f t="shared" si="19"/>
        <v>0</v>
      </c>
      <c r="AY52" s="18">
        <f t="shared" si="19"/>
        <v>0</v>
      </c>
      <c r="AZ52" s="18">
        <f t="shared" si="19"/>
        <v>0</v>
      </c>
      <c r="BA52" s="18">
        <f t="shared" si="19"/>
        <v>0</v>
      </c>
      <c r="BB52" s="18">
        <f t="shared" si="19"/>
        <v>0</v>
      </c>
      <c r="BC52" s="18">
        <f t="shared" si="19"/>
        <v>0</v>
      </c>
      <c r="BD52" s="18">
        <f t="shared" si="19"/>
        <v>0</v>
      </c>
      <c r="BE52" s="18">
        <f t="shared" si="19"/>
        <v>0</v>
      </c>
      <c r="BF52" s="18">
        <f t="shared" si="19"/>
        <v>0</v>
      </c>
      <c r="BG52" s="18">
        <f t="shared" si="15"/>
        <v>0</v>
      </c>
      <c r="BH52" s="30">
        <f t="shared" si="16"/>
        <v>0</v>
      </c>
      <c r="BI52" s="8"/>
      <c r="BJ52" s="3"/>
      <c r="BK52" s="68"/>
      <c r="BL52" s="68"/>
      <c r="BM52" s="50"/>
      <c r="BN52" s="31">
        <f>BH52+BI52+BJ52+BK52+BL52</f>
        <v>0</v>
      </c>
    </row>
    <row r="53" spans="4:66" ht="12" customHeight="1" x14ac:dyDescent="0.3">
      <c r="D53" s="153"/>
      <c r="E53" s="154"/>
      <c r="F53" s="154"/>
      <c r="G53" s="154"/>
      <c r="H53" s="150"/>
      <c r="I53" s="150"/>
      <c r="J53" s="139"/>
      <c r="K53" s="181" t="s">
        <v>489</v>
      </c>
      <c r="L53" s="182"/>
      <c r="M53" s="36" t="s">
        <v>85</v>
      </c>
      <c r="N53" s="5"/>
      <c r="O53" s="5"/>
      <c r="P53" s="5"/>
      <c r="Q53" s="5"/>
      <c r="R53" s="18">
        <f>S53+U53+Z53</f>
        <v>0</v>
      </c>
      <c r="S53" s="66"/>
      <c r="T53" s="66"/>
      <c r="U53" s="66"/>
      <c r="V53" s="66"/>
      <c r="W53" s="66"/>
      <c r="X53" s="66"/>
      <c r="Y53" s="66"/>
      <c r="Z53" s="66"/>
      <c r="AA53" s="66"/>
      <c r="AB53" s="66"/>
      <c r="AC53" s="66"/>
      <c r="AD53" s="18">
        <f t="shared" ref="AD53:AD59" si="20">O53+P53+Q53+R53+AC53</f>
        <v>0</v>
      </c>
      <c r="AE53" s="18">
        <f>AF53+AG53</f>
        <v>0</v>
      </c>
      <c r="AF53" s="66"/>
      <c r="AG53" s="66"/>
      <c r="AH53" s="66"/>
      <c r="AI53" s="66"/>
      <c r="AJ53" s="66"/>
      <c r="AK53" s="66"/>
      <c r="AL53" s="18">
        <f>AE53+AI53+AJ53+AK53</f>
        <v>0</v>
      </c>
      <c r="AM53" s="66"/>
      <c r="AN53" s="66"/>
      <c r="AO53" s="66"/>
      <c r="AP53" s="66"/>
      <c r="AQ53" s="18">
        <f>AM53+AN53+AO53+AP53</f>
        <v>0</v>
      </c>
      <c r="AR53" s="18">
        <f t="shared" ref="AR53:AR59" si="21">AD53+AL53+AQ53</f>
        <v>0</v>
      </c>
      <c r="AS53" s="18">
        <f>AT53+AU53+AV53+AW53+AZ53+BA53</f>
        <v>0</v>
      </c>
      <c r="AT53" s="67"/>
      <c r="AU53" s="66"/>
      <c r="AV53" s="66"/>
      <c r="AW53" s="66"/>
      <c r="AX53" s="66"/>
      <c r="AY53" s="66"/>
      <c r="AZ53" s="66"/>
      <c r="BA53" s="66"/>
      <c r="BB53" s="66"/>
      <c r="BC53" s="66"/>
      <c r="BD53" s="66"/>
      <c r="BE53" s="66"/>
      <c r="BF53" s="66"/>
      <c r="BG53" s="18">
        <f t="shared" si="15"/>
        <v>0</v>
      </c>
      <c r="BH53" s="30">
        <f t="shared" si="16"/>
        <v>0</v>
      </c>
      <c r="BI53" s="8"/>
      <c r="BJ53" s="3"/>
      <c r="BK53" s="46"/>
      <c r="BL53" s="5"/>
      <c r="BM53" s="50"/>
      <c r="BN53" s="8"/>
    </row>
    <row r="54" spans="4:66" ht="12" customHeight="1" x14ac:dyDescent="0.3">
      <c r="D54" s="153"/>
      <c r="E54" s="154"/>
      <c r="F54" s="154"/>
      <c r="G54" s="154"/>
      <c r="H54" s="150"/>
      <c r="I54" s="150"/>
      <c r="J54" s="139"/>
      <c r="K54" s="109" t="s">
        <v>490</v>
      </c>
      <c r="L54" s="109"/>
      <c r="M54" s="36" t="s">
        <v>86</v>
      </c>
      <c r="N54" s="5"/>
      <c r="O54" s="5"/>
      <c r="P54" s="5"/>
      <c r="Q54" s="5"/>
      <c r="R54" s="18">
        <f>S54+U54+Z54</f>
        <v>0</v>
      </c>
      <c r="S54" s="66"/>
      <c r="T54" s="66"/>
      <c r="U54" s="66"/>
      <c r="V54" s="66"/>
      <c r="W54" s="66"/>
      <c r="X54" s="66"/>
      <c r="Y54" s="66"/>
      <c r="Z54" s="66"/>
      <c r="AA54" s="66"/>
      <c r="AB54" s="66"/>
      <c r="AC54" s="66"/>
      <c r="AD54" s="18">
        <f t="shared" si="20"/>
        <v>0</v>
      </c>
      <c r="AE54" s="18">
        <f>AF54+AG54</f>
        <v>0</v>
      </c>
      <c r="AF54" s="66"/>
      <c r="AG54" s="66"/>
      <c r="AH54" s="66"/>
      <c r="AI54" s="5"/>
      <c r="AJ54" s="5"/>
      <c r="AK54" s="5"/>
      <c r="AL54" s="18">
        <f>AE54+AI54+AJ54+AK54</f>
        <v>0</v>
      </c>
      <c r="AM54" s="5"/>
      <c r="AN54" s="5"/>
      <c r="AO54" s="5"/>
      <c r="AP54" s="5"/>
      <c r="AQ54" s="5"/>
      <c r="AR54" s="18">
        <f t="shared" si="21"/>
        <v>0</v>
      </c>
      <c r="AS54" s="5"/>
      <c r="AT54" s="11"/>
      <c r="AU54" s="5"/>
      <c r="AV54" s="11"/>
      <c r="AW54" s="5"/>
      <c r="AX54" s="11"/>
      <c r="AY54" s="5"/>
      <c r="AZ54" s="11"/>
      <c r="BA54" s="5"/>
      <c r="BB54" s="67"/>
      <c r="BC54" s="66"/>
      <c r="BD54" s="67"/>
      <c r="BE54" s="66"/>
      <c r="BF54" s="67"/>
      <c r="BG54" s="18">
        <f t="shared" si="15"/>
        <v>0</v>
      </c>
      <c r="BH54" s="30">
        <f t="shared" si="16"/>
        <v>0</v>
      </c>
      <c r="BI54" s="8"/>
      <c r="BJ54" s="3"/>
      <c r="BK54" s="46"/>
      <c r="BL54" s="5"/>
      <c r="BM54" s="50"/>
      <c r="BN54" s="8"/>
    </row>
    <row r="55" spans="4:66" ht="12" customHeight="1" x14ac:dyDescent="0.3">
      <c r="D55" s="153"/>
      <c r="E55" s="154"/>
      <c r="F55" s="154"/>
      <c r="G55" s="154"/>
      <c r="H55" s="150"/>
      <c r="I55" s="150"/>
      <c r="J55" s="139"/>
      <c r="K55" s="109" t="s">
        <v>491</v>
      </c>
      <c r="L55" s="109"/>
      <c r="M55" s="36" t="s">
        <v>87</v>
      </c>
      <c r="N55" s="5"/>
      <c r="O55" s="5"/>
      <c r="P55" s="5"/>
      <c r="Q55" s="5"/>
      <c r="R55" s="18">
        <f>S55+U55+Z55</f>
        <v>0</v>
      </c>
      <c r="S55" s="66"/>
      <c r="T55" s="66"/>
      <c r="U55" s="66"/>
      <c r="V55" s="66"/>
      <c r="W55" s="66"/>
      <c r="X55" s="66"/>
      <c r="Y55" s="66"/>
      <c r="Z55" s="66"/>
      <c r="AA55" s="66"/>
      <c r="AB55" s="66"/>
      <c r="AC55" s="66"/>
      <c r="AD55" s="18">
        <f t="shared" si="20"/>
        <v>0</v>
      </c>
      <c r="AE55" s="18">
        <f>AF55+AG55</f>
        <v>0</v>
      </c>
      <c r="AF55" s="66"/>
      <c r="AG55" s="66"/>
      <c r="AH55" s="66"/>
      <c r="AI55" s="66"/>
      <c r="AJ55" s="66"/>
      <c r="AK55" s="66"/>
      <c r="AL55" s="18">
        <f>AE55+AI55+AJ55+AK55</f>
        <v>0</v>
      </c>
      <c r="AM55" s="66"/>
      <c r="AN55" s="66"/>
      <c r="AO55" s="66"/>
      <c r="AP55" s="66"/>
      <c r="AQ55" s="18">
        <f>AM55+AN55+AO55+AP55</f>
        <v>0</v>
      </c>
      <c r="AR55" s="18">
        <f t="shared" si="21"/>
        <v>0</v>
      </c>
      <c r="AS55" s="18">
        <f>AT55+AU55+AV55+AW55+AZ55+BA55</f>
        <v>0</v>
      </c>
      <c r="AT55" s="66"/>
      <c r="AU55" s="66"/>
      <c r="AV55" s="66"/>
      <c r="AW55" s="66"/>
      <c r="AX55" s="66"/>
      <c r="AY55" s="66"/>
      <c r="AZ55" s="66"/>
      <c r="BA55" s="66"/>
      <c r="BB55" s="66"/>
      <c r="BC55" s="66"/>
      <c r="BD55" s="66"/>
      <c r="BE55" s="66"/>
      <c r="BF55" s="66"/>
      <c r="BG55" s="18">
        <f t="shared" si="15"/>
        <v>0</v>
      </c>
      <c r="BH55" s="30">
        <f t="shared" si="16"/>
        <v>0</v>
      </c>
      <c r="BI55" s="8"/>
      <c r="BJ55" s="3"/>
      <c r="BK55" s="46"/>
      <c r="BL55" s="5"/>
      <c r="BM55" s="50"/>
      <c r="BN55" s="8"/>
    </row>
    <row r="56" spans="4:66" ht="12" customHeight="1" x14ac:dyDescent="0.3">
      <c r="D56" s="153"/>
      <c r="E56" s="154"/>
      <c r="F56" s="154"/>
      <c r="G56" s="154"/>
      <c r="H56" s="150"/>
      <c r="I56" s="150"/>
      <c r="J56" s="152" t="s">
        <v>492</v>
      </c>
      <c r="K56" s="109" t="s">
        <v>493</v>
      </c>
      <c r="L56" s="109"/>
      <c r="M56" s="36" t="s">
        <v>88</v>
      </c>
      <c r="N56" s="18">
        <f>N57+N58+N59</f>
        <v>0</v>
      </c>
      <c r="O56" s="18">
        <f>O57+O58+O59</f>
        <v>0</v>
      </c>
      <c r="P56" s="18">
        <f>P57+P58+P59</f>
        <v>0</v>
      </c>
      <c r="Q56" s="18">
        <f>Q57+Q58+Q59</f>
        <v>0</v>
      </c>
      <c r="R56" s="5"/>
      <c r="S56" s="5"/>
      <c r="T56" s="5"/>
      <c r="U56" s="5"/>
      <c r="V56" s="5"/>
      <c r="W56" s="5"/>
      <c r="X56" s="5"/>
      <c r="Y56" s="5"/>
      <c r="Z56" s="5"/>
      <c r="AA56" s="5"/>
      <c r="AB56" s="5"/>
      <c r="AC56" s="5"/>
      <c r="AD56" s="18">
        <f t="shared" si="20"/>
        <v>0</v>
      </c>
      <c r="AE56" s="5"/>
      <c r="AF56" s="5"/>
      <c r="AG56" s="5"/>
      <c r="AH56" s="5"/>
      <c r="AI56" s="5"/>
      <c r="AJ56" s="5"/>
      <c r="AK56" s="5"/>
      <c r="AL56" s="5"/>
      <c r="AM56" s="5"/>
      <c r="AN56" s="5"/>
      <c r="AO56" s="5"/>
      <c r="AP56" s="5"/>
      <c r="AQ56" s="5"/>
      <c r="AR56" s="18">
        <f t="shared" si="21"/>
        <v>0</v>
      </c>
      <c r="AS56" s="5"/>
      <c r="AT56" s="11"/>
      <c r="AU56" s="5"/>
      <c r="AV56" s="11"/>
      <c r="AW56" s="5"/>
      <c r="AX56" s="11"/>
      <c r="AY56" s="5"/>
      <c r="AZ56" s="11"/>
      <c r="BA56" s="5"/>
      <c r="BB56" s="5"/>
      <c r="BC56" s="5"/>
      <c r="BD56" s="5"/>
      <c r="BE56" s="5"/>
      <c r="BF56" s="5"/>
      <c r="BG56" s="5"/>
      <c r="BH56" s="30">
        <f t="shared" si="16"/>
        <v>0</v>
      </c>
      <c r="BI56" s="8"/>
      <c r="BJ56" s="3"/>
      <c r="BK56" s="47"/>
      <c r="BL56" s="3"/>
      <c r="BM56" s="51"/>
      <c r="BN56" s="3"/>
    </row>
    <row r="57" spans="4:66" ht="12" customHeight="1" x14ac:dyDescent="0.3">
      <c r="D57" s="153"/>
      <c r="E57" s="154"/>
      <c r="F57" s="154"/>
      <c r="G57" s="154"/>
      <c r="H57" s="150"/>
      <c r="I57" s="150"/>
      <c r="J57" s="152"/>
      <c r="K57" s="109" t="s">
        <v>494</v>
      </c>
      <c r="L57" s="109"/>
      <c r="M57" s="36" t="s">
        <v>89</v>
      </c>
      <c r="N57" s="6"/>
      <c r="O57" s="6"/>
      <c r="P57" s="11"/>
      <c r="Q57" s="11"/>
      <c r="R57" s="5"/>
      <c r="S57" s="5"/>
      <c r="T57" s="5"/>
      <c r="U57" s="5"/>
      <c r="V57" s="5"/>
      <c r="W57" s="5"/>
      <c r="X57" s="5"/>
      <c r="Y57" s="5"/>
      <c r="Z57" s="5"/>
      <c r="AA57" s="5"/>
      <c r="AB57" s="5"/>
      <c r="AC57" s="5"/>
      <c r="AD57" s="18">
        <f t="shared" si="20"/>
        <v>0</v>
      </c>
      <c r="AE57" s="5"/>
      <c r="AF57" s="5"/>
      <c r="AG57" s="5"/>
      <c r="AH57" s="5"/>
      <c r="AI57" s="5"/>
      <c r="AJ57" s="5"/>
      <c r="AK57" s="5"/>
      <c r="AL57" s="5"/>
      <c r="AM57" s="5"/>
      <c r="AN57" s="5"/>
      <c r="AO57" s="5"/>
      <c r="AP57" s="5"/>
      <c r="AQ57" s="5"/>
      <c r="AR57" s="18">
        <f t="shared" si="21"/>
        <v>0</v>
      </c>
      <c r="AS57" s="5"/>
      <c r="AT57" s="11"/>
      <c r="AU57" s="5"/>
      <c r="AV57" s="11"/>
      <c r="AW57" s="5"/>
      <c r="AX57" s="11"/>
      <c r="AY57" s="5"/>
      <c r="AZ57" s="11"/>
      <c r="BA57" s="5"/>
      <c r="BB57" s="5"/>
      <c r="BC57" s="5"/>
      <c r="BD57" s="5"/>
      <c r="BE57" s="5"/>
      <c r="BF57" s="5"/>
      <c r="BG57" s="5"/>
      <c r="BH57" s="30">
        <f t="shared" si="16"/>
        <v>0</v>
      </c>
      <c r="BI57" s="8"/>
      <c r="BJ57" s="3"/>
      <c r="BK57" s="46"/>
      <c r="BL57" s="5"/>
      <c r="BM57" s="50"/>
      <c r="BN57" s="8"/>
    </row>
    <row r="58" spans="4:66" ht="12" customHeight="1" x14ac:dyDescent="0.3">
      <c r="D58" s="153"/>
      <c r="E58" s="154"/>
      <c r="F58" s="154"/>
      <c r="G58" s="154"/>
      <c r="H58" s="150"/>
      <c r="I58" s="150"/>
      <c r="J58" s="152"/>
      <c r="K58" s="135" t="s">
        <v>495</v>
      </c>
      <c r="L58" s="135"/>
      <c r="M58" s="36" t="s">
        <v>90</v>
      </c>
      <c r="N58" s="7"/>
      <c r="O58" s="7"/>
      <c r="P58" s="7"/>
      <c r="Q58" s="6"/>
      <c r="R58" s="5"/>
      <c r="S58" s="5"/>
      <c r="T58" s="5"/>
      <c r="U58" s="5"/>
      <c r="V58" s="5"/>
      <c r="W58" s="5"/>
      <c r="X58" s="5"/>
      <c r="Y58" s="5"/>
      <c r="Z58" s="5"/>
      <c r="AA58" s="5"/>
      <c r="AB58" s="5"/>
      <c r="AC58" s="5"/>
      <c r="AD58" s="18">
        <f t="shared" si="20"/>
        <v>0</v>
      </c>
      <c r="AE58" s="5"/>
      <c r="AF58" s="5"/>
      <c r="AG58" s="5"/>
      <c r="AH58" s="5"/>
      <c r="AI58" s="5"/>
      <c r="AJ58" s="5"/>
      <c r="AK58" s="5"/>
      <c r="AL58" s="5"/>
      <c r="AM58" s="5"/>
      <c r="AN58" s="5"/>
      <c r="AO58" s="5"/>
      <c r="AP58" s="5"/>
      <c r="AQ58" s="5"/>
      <c r="AR58" s="18">
        <f t="shared" si="21"/>
        <v>0</v>
      </c>
      <c r="AS58" s="5"/>
      <c r="AT58" s="11"/>
      <c r="AU58" s="5"/>
      <c r="AV58" s="11"/>
      <c r="AW58" s="5"/>
      <c r="AX58" s="11"/>
      <c r="AY58" s="5"/>
      <c r="AZ58" s="11"/>
      <c r="BA58" s="5"/>
      <c r="BB58" s="5"/>
      <c r="BC58" s="5"/>
      <c r="BD58" s="5"/>
      <c r="BE58" s="5"/>
      <c r="BF58" s="5"/>
      <c r="BG58" s="5"/>
      <c r="BH58" s="30">
        <f t="shared" si="16"/>
        <v>0</v>
      </c>
      <c r="BI58" s="8"/>
      <c r="BJ58" s="3"/>
      <c r="BK58" s="46"/>
      <c r="BL58" s="5"/>
      <c r="BM58" s="50"/>
      <c r="BN58" s="8"/>
    </row>
    <row r="59" spans="4:66" ht="12" customHeight="1" x14ac:dyDescent="0.3">
      <c r="D59" s="153"/>
      <c r="E59" s="154"/>
      <c r="F59" s="154"/>
      <c r="G59" s="154"/>
      <c r="H59" s="150"/>
      <c r="I59" s="150"/>
      <c r="J59" s="152"/>
      <c r="K59" s="109" t="s">
        <v>496</v>
      </c>
      <c r="L59" s="109"/>
      <c r="M59" s="36" t="s">
        <v>91</v>
      </c>
      <c r="N59" s="14"/>
      <c r="O59" s="14"/>
      <c r="P59" s="14"/>
      <c r="Q59" s="6"/>
      <c r="R59" s="5"/>
      <c r="S59" s="5"/>
      <c r="T59" s="5"/>
      <c r="U59" s="5"/>
      <c r="V59" s="5"/>
      <c r="W59" s="5"/>
      <c r="X59" s="5"/>
      <c r="Y59" s="5"/>
      <c r="Z59" s="5"/>
      <c r="AA59" s="5"/>
      <c r="AB59" s="5"/>
      <c r="AC59" s="5"/>
      <c r="AD59" s="18">
        <f t="shared" si="20"/>
        <v>0</v>
      </c>
      <c r="AE59" s="5"/>
      <c r="AF59" s="5"/>
      <c r="AG59" s="5"/>
      <c r="AH59" s="5"/>
      <c r="AI59" s="5"/>
      <c r="AJ59" s="5"/>
      <c r="AK59" s="5"/>
      <c r="AL59" s="5"/>
      <c r="AM59" s="5"/>
      <c r="AN59" s="5"/>
      <c r="AO59" s="5"/>
      <c r="AP59" s="5"/>
      <c r="AQ59" s="5"/>
      <c r="AR59" s="18">
        <f t="shared" si="21"/>
        <v>0</v>
      </c>
      <c r="AS59" s="5"/>
      <c r="AT59" s="11"/>
      <c r="AU59" s="5"/>
      <c r="AV59" s="11"/>
      <c r="AW59" s="5"/>
      <c r="AX59" s="11"/>
      <c r="AY59" s="5"/>
      <c r="AZ59" s="11"/>
      <c r="BA59" s="5"/>
      <c r="BB59" s="5"/>
      <c r="BC59" s="5"/>
      <c r="BD59" s="5"/>
      <c r="BE59" s="5"/>
      <c r="BF59" s="5"/>
      <c r="BG59" s="5"/>
      <c r="BH59" s="30">
        <f t="shared" si="16"/>
        <v>0</v>
      </c>
      <c r="BI59" s="8"/>
      <c r="BJ59" s="5"/>
      <c r="BK59" s="46"/>
      <c r="BL59" s="5"/>
      <c r="BM59" s="50"/>
      <c r="BN59" s="8"/>
    </row>
    <row r="60" spans="4:66" ht="12" customHeight="1" x14ac:dyDescent="0.3">
      <c r="D60" s="153"/>
      <c r="E60" s="154"/>
      <c r="F60" s="149" t="s">
        <v>497</v>
      </c>
      <c r="G60" s="149"/>
      <c r="H60" s="150" t="s">
        <v>498</v>
      </c>
      <c r="I60" s="150"/>
      <c r="J60" s="40" t="s">
        <v>499</v>
      </c>
      <c r="K60" s="113" t="s">
        <v>499</v>
      </c>
      <c r="L60" s="113"/>
      <c r="M60" s="36" t="s">
        <v>92</v>
      </c>
      <c r="N60" s="8"/>
      <c r="O60" s="8"/>
      <c r="P60" s="8"/>
      <c r="Q60" s="5"/>
      <c r="R60" s="18">
        <f t="shared" ref="R60:BF60" si="22">R62+R74+R75+R78+R79+R84+R91</f>
        <v>0</v>
      </c>
      <c r="S60" s="18">
        <f t="shared" si="22"/>
        <v>0</v>
      </c>
      <c r="T60" s="18">
        <f t="shared" si="22"/>
        <v>0</v>
      </c>
      <c r="U60" s="18">
        <f t="shared" si="22"/>
        <v>0</v>
      </c>
      <c r="V60" s="18">
        <f t="shared" si="22"/>
        <v>0</v>
      </c>
      <c r="W60" s="18">
        <f t="shared" si="22"/>
        <v>0</v>
      </c>
      <c r="X60" s="18">
        <f t="shared" si="22"/>
        <v>0</v>
      </c>
      <c r="Y60" s="18">
        <f t="shared" si="22"/>
        <v>0</v>
      </c>
      <c r="Z60" s="18">
        <f t="shared" si="22"/>
        <v>0</v>
      </c>
      <c r="AA60" s="18">
        <f t="shared" si="22"/>
        <v>0</v>
      </c>
      <c r="AB60" s="18">
        <f t="shared" si="22"/>
        <v>0</v>
      </c>
      <c r="AC60" s="18">
        <f t="shared" si="22"/>
        <v>0</v>
      </c>
      <c r="AD60" s="18">
        <f t="shared" si="22"/>
        <v>0</v>
      </c>
      <c r="AE60" s="18">
        <f t="shared" si="22"/>
        <v>0</v>
      </c>
      <c r="AF60" s="18">
        <f t="shared" si="22"/>
        <v>0</v>
      </c>
      <c r="AG60" s="18">
        <f t="shared" si="22"/>
        <v>0</v>
      </c>
      <c r="AH60" s="18">
        <f t="shared" si="22"/>
        <v>0</v>
      </c>
      <c r="AI60" s="18">
        <f t="shared" si="22"/>
        <v>0</v>
      </c>
      <c r="AJ60" s="18">
        <f t="shared" si="22"/>
        <v>0</v>
      </c>
      <c r="AK60" s="18">
        <f t="shared" si="22"/>
        <v>0</v>
      </c>
      <c r="AL60" s="18">
        <f t="shared" si="22"/>
        <v>0</v>
      </c>
      <c r="AM60" s="18">
        <f t="shared" si="22"/>
        <v>0</v>
      </c>
      <c r="AN60" s="18">
        <f t="shared" si="22"/>
        <v>0</v>
      </c>
      <c r="AO60" s="18">
        <f t="shared" si="22"/>
        <v>0</v>
      </c>
      <c r="AP60" s="18">
        <f t="shared" si="22"/>
        <v>0</v>
      </c>
      <c r="AQ60" s="18">
        <f t="shared" si="22"/>
        <v>0</v>
      </c>
      <c r="AR60" s="18">
        <f t="shared" si="22"/>
        <v>0</v>
      </c>
      <c r="AS60" s="18">
        <f t="shared" si="22"/>
        <v>0</v>
      </c>
      <c r="AT60" s="18">
        <f t="shared" si="22"/>
        <v>0</v>
      </c>
      <c r="AU60" s="18">
        <f t="shared" si="22"/>
        <v>0</v>
      </c>
      <c r="AV60" s="18">
        <f t="shared" si="22"/>
        <v>0</v>
      </c>
      <c r="AW60" s="18">
        <f t="shared" si="22"/>
        <v>0</v>
      </c>
      <c r="AX60" s="18">
        <f t="shared" si="22"/>
        <v>0</v>
      </c>
      <c r="AY60" s="18">
        <f t="shared" si="22"/>
        <v>0</v>
      </c>
      <c r="AZ60" s="18">
        <f t="shared" si="22"/>
        <v>0</v>
      </c>
      <c r="BA60" s="18">
        <f t="shared" si="22"/>
        <v>0</v>
      </c>
      <c r="BB60" s="18">
        <f t="shared" si="22"/>
        <v>0</v>
      </c>
      <c r="BC60" s="18">
        <f t="shared" si="22"/>
        <v>0</v>
      </c>
      <c r="BD60" s="18">
        <f t="shared" si="22"/>
        <v>0</v>
      </c>
      <c r="BE60" s="18">
        <f t="shared" si="22"/>
        <v>0</v>
      </c>
      <c r="BF60" s="18">
        <f t="shared" si="22"/>
        <v>0</v>
      </c>
      <c r="BG60" s="18">
        <f t="shared" ref="BG60:BG99" si="23">AS60+BB60+BC60+BD60+BE60+BF60</f>
        <v>0</v>
      </c>
      <c r="BH60" s="30">
        <f t="shared" si="16"/>
        <v>0</v>
      </c>
      <c r="BI60" s="8"/>
      <c r="BJ60" s="5"/>
      <c r="BK60" s="46"/>
      <c r="BL60" s="5"/>
      <c r="BM60" s="50"/>
      <c r="BN60" s="8"/>
    </row>
    <row r="61" spans="4:66" ht="12" customHeight="1" x14ac:dyDescent="0.3">
      <c r="D61" s="153"/>
      <c r="E61" s="154"/>
      <c r="F61" s="149"/>
      <c r="G61" s="149"/>
      <c r="H61" s="150"/>
      <c r="I61" s="150"/>
      <c r="J61" s="40" t="s">
        <v>500</v>
      </c>
      <c r="K61" s="113" t="s">
        <v>500</v>
      </c>
      <c r="L61" s="113"/>
      <c r="M61" s="36" t="s">
        <v>93</v>
      </c>
      <c r="N61" s="5"/>
      <c r="O61" s="5"/>
      <c r="P61" s="5"/>
      <c r="Q61" s="5"/>
      <c r="R61" s="18">
        <f t="shared" ref="R61:BF61" si="24">R69+R76+R80+R85+R94</f>
        <v>0</v>
      </c>
      <c r="S61" s="18">
        <f t="shared" si="24"/>
        <v>0</v>
      </c>
      <c r="T61" s="18">
        <f t="shared" si="24"/>
        <v>0</v>
      </c>
      <c r="U61" s="18">
        <f t="shared" si="24"/>
        <v>0</v>
      </c>
      <c r="V61" s="18">
        <f t="shared" si="24"/>
        <v>0</v>
      </c>
      <c r="W61" s="18">
        <f t="shared" si="24"/>
        <v>0</v>
      </c>
      <c r="X61" s="18">
        <f t="shared" si="24"/>
        <v>0</v>
      </c>
      <c r="Y61" s="18">
        <f t="shared" si="24"/>
        <v>0</v>
      </c>
      <c r="Z61" s="18">
        <f t="shared" si="24"/>
        <v>0</v>
      </c>
      <c r="AA61" s="18">
        <f t="shared" si="24"/>
        <v>0</v>
      </c>
      <c r="AB61" s="18">
        <f t="shared" si="24"/>
        <v>0</v>
      </c>
      <c r="AC61" s="18">
        <f t="shared" si="24"/>
        <v>0</v>
      </c>
      <c r="AD61" s="18">
        <f t="shared" si="24"/>
        <v>0</v>
      </c>
      <c r="AE61" s="18">
        <f t="shared" si="24"/>
        <v>0</v>
      </c>
      <c r="AF61" s="18">
        <f t="shared" si="24"/>
        <v>0</v>
      </c>
      <c r="AG61" s="18">
        <f t="shared" si="24"/>
        <v>0</v>
      </c>
      <c r="AH61" s="18">
        <f t="shared" si="24"/>
        <v>0</v>
      </c>
      <c r="AI61" s="18">
        <f t="shared" si="24"/>
        <v>0</v>
      </c>
      <c r="AJ61" s="18">
        <f t="shared" si="24"/>
        <v>0</v>
      </c>
      <c r="AK61" s="18">
        <f t="shared" si="24"/>
        <v>0</v>
      </c>
      <c r="AL61" s="18">
        <f t="shared" si="24"/>
        <v>0</v>
      </c>
      <c r="AM61" s="18">
        <f t="shared" si="24"/>
        <v>0</v>
      </c>
      <c r="AN61" s="18">
        <f t="shared" si="24"/>
        <v>0</v>
      </c>
      <c r="AO61" s="18">
        <f t="shared" si="24"/>
        <v>0</v>
      </c>
      <c r="AP61" s="18">
        <f t="shared" si="24"/>
        <v>0</v>
      </c>
      <c r="AQ61" s="18">
        <f t="shared" si="24"/>
        <v>0</v>
      </c>
      <c r="AR61" s="18">
        <f t="shared" si="24"/>
        <v>0</v>
      </c>
      <c r="AS61" s="18">
        <f t="shared" si="24"/>
        <v>0</v>
      </c>
      <c r="AT61" s="18">
        <f t="shared" si="24"/>
        <v>0</v>
      </c>
      <c r="AU61" s="18">
        <f t="shared" si="24"/>
        <v>0</v>
      </c>
      <c r="AV61" s="18">
        <f t="shared" si="24"/>
        <v>0</v>
      </c>
      <c r="AW61" s="18">
        <f t="shared" si="24"/>
        <v>0</v>
      </c>
      <c r="AX61" s="18">
        <f t="shared" si="24"/>
        <v>0</v>
      </c>
      <c r="AY61" s="18">
        <f t="shared" si="24"/>
        <v>0</v>
      </c>
      <c r="AZ61" s="18">
        <f t="shared" si="24"/>
        <v>0</v>
      </c>
      <c r="BA61" s="18">
        <f t="shared" si="24"/>
        <v>0</v>
      </c>
      <c r="BB61" s="18">
        <f t="shared" si="24"/>
        <v>0</v>
      </c>
      <c r="BC61" s="18">
        <f t="shared" si="24"/>
        <v>0</v>
      </c>
      <c r="BD61" s="18">
        <f t="shared" si="24"/>
        <v>0</v>
      </c>
      <c r="BE61" s="18">
        <f t="shared" si="24"/>
        <v>0</v>
      </c>
      <c r="BF61" s="18">
        <f t="shared" si="24"/>
        <v>0</v>
      </c>
      <c r="BG61" s="18">
        <f t="shared" si="23"/>
        <v>0</v>
      </c>
      <c r="BH61" s="30">
        <f t="shared" si="16"/>
        <v>0</v>
      </c>
      <c r="BI61" s="8"/>
      <c r="BJ61" s="5"/>
      <c r="BK61" s="46"/>
      <c r="BL61" s="5"/>
      <c r="BM61" s="50"/>
      <c r="BN61" s="8"/>
    </row>
    <row r="62" spans="4:66" ht="12" customHeight="1" x14ac:dyDescent="0.3">
      <c r="D62" s="153"/>
      <c r="E62" s="154"/>
      <c r="F62" s="149"/>
      <c r="G62" s="149"/>
      <c r="H62" s="150"/>
      <c r="I62" s="150"/>
      <c r="J62" s="139" t="s">
        <v>501</v>
      </c>
      <c r="K62" s="113" t="s">
        <v>502</v>
      </c>
      <c r="L62" s="113"/>
      <c r="M62" s="36" t="s">
        <v>94</v>
      </c>
      <c r="N62" s="5"/>
      <c r="O62" s="5"/>
      <c r="P62" s="5"/>
      <c r="Q62" s="5"/>
      <c r="R62" s="18">
        <f t="shared" ref="R62:BA62" si="25">R63+R64+R65+R67</f>
        <v>0</v>
      </c>
      <c r="S62" s="18">
        <f t="shared" si="25"/>
        <v>0</v>
      </c>
      <c r="T62" s="18">
        <f t="shared" si="25"/>
        <v>0</v>
      </c>
      <c r="U62" s="18">
        <f t="shared" si="25"/>
        <v>0</v>
      </c>
      <c r="V62" s="18">
        <f t="shared" si="25"/>
        <v>0</v>
      </c>
      <c r="W62" s="18">
        <f t="shared" si="25"/>
        <v>0</v>
      </c>
      <c r="X62" s="18">
        <f t="shared" si="25"/>
        <v>0</v>
      </c>
      <c r="Y62" s="18">
        <f t="shared" si="25"/>
        <v>0</v>
      </c>
      <c r="Z62" s="18">
        <f t="shared" si="25"/>
        <v>0</v>
      </c>
      <c r="AA62" s="18">
        <f>AA63+AA64+AA65+AA67</f>
        <v>0</v>
      </c>
      <c r="AB62" s="18">
        <f>AB63+AB64+AB65+AB67</f>
        <v>0</v>
      </c>
      <c r="AC62" s="18">
        <f t="shared" si="25"/>
        <v>0</v>
      </c>
      <c r="AD62" s="18">
        <f t="shared" si="25"/>
        <v>0</v>
      </c>
      <c r="AE62" s="18">
        <f t="shared" si="25"/>
        <v>0</v>
      </c>
      <c r="AF62" s="18">
        <f t="shared" si="25"/>
        <v>0</v>
      </c>
      <c r="AG62" s="18">
        <f t="shared" si="25"/>
        <v>0</v>
      </c>
      <c r="AH62" s="18">
        <f t="shared" si="25"/>
        <v>0</v>
      </c>
      <c r="AI62" s="18">
        <f t="shared" si="25"/>
        <v>0</v>
      </c>
      <c r="AJ62" s="18">
        <f t="shared" si="25"/>
        <v>0</v>
      </c>
      <c r="AK62" s="18">
        <f t="shared" si="25"/>
        <v>0</v>
      </c>
      <c r="AL62" s="18">
        <f t="shared" si="25"/>
        <v>0</v>
      </c>
      <c r="AM62" s="18">
        <f t="shared" si="25"/>
        <v>0</v>
      </c>
      <c r="AN62" s="18">
        <f t="shared" si="25"/>
        <v>0</v>
      </c>
      <c r="AO62" s="18">
        <f t="shared" si="25"/>
        <v>0</v>
      </c>
      <c r="AP62" s="18">
        <f t="shared" si="25"/>
        <v>0</v>
      </c>
      <c r="AQ62" s="18">
        <f t="shared" si="25"/>
        <v>0</v>
      </c>
      <c r="AR62" s="18">
        <f t="shared" si="25"/>
        <v>0</v>
      </c>
      <c r="AS62" s="18">
        <f t="shared" si="25"/>
        <v>0</v>
      </c>
      <c r="AT62" s="18">
        <f t="shared" si="25"/>
        <v>0</v>
      </c>
      <c r="AU62" s="18">
        <f t="shared" si="25"/>
        <v>0</v>
      </c>
      <c r="AV62" s="18">
        <f t="shared" si="25"/>
        <v>0</v>
      </c>
      <c r="AW62" s="18">
        <f t="shared" si="25"/>
        <v>0</v>
      </c>
      <c r="AX62" s="18">
        <f t="shared" si="25"/>
        <v>0</v>
      </c>
      <c r="AY62" s="18">
        <f t="shared" si="25"/>
        <v>0</v>
      </c>
      <c r="AZ62" s="18">
        <f t="shared" si="25"/>
        <v>0</v>
      </c>
      <c r="BA62" s="18">
        <f t="shared" si="25"/>
        <v>0</v>
      </c>
      <c r="BB62" s="5"/>
      <c r="BC62" s="5"/>
      <c r="BD62" s="5"/>
      <c r="BE62" s="5"/>
      <c r="BF62" s="5"/>
      <c r="BG62" s="18">
        <f t="shared" si="23"/>
        <v>0</v>
      </c>
      <c r="BH62" s="30">
        <f t="shared" si="16"/>
        <v>0</v>
      </c>
      <c r="BI62" s="8"/>
      <c r="BJ62" s="5"/>
      <c r="BK62" s="46"/>
      <c r="BL62" s="5"/>
      <c r="BM62" s="50"/>
      <c r="BN62" s="8"/>
    </row>
    <row r="63" spans="4:66" ht="12" customHeight="1" x14ac:dyDescent="0.3">
      <c r="D63" s="153"/>
      <c r="E63" s="154"/>
      <c r="F63" s="149"/>
      <c r="G63" s="149"/>
      <c r="H63" s="150"/>
      <c r="I63" s="150"/>
      <c r="J63" s="139"/>
      <c r="K63" s="109" t="s">
        <v>503</v>
      </c>
      <c r="L63" s="109"/>
      <c r="M63" s="36" t="s">
        <v>95</v>
      </c>
      <c r="N63" s="5"/>
      <c r="O63" s="5"/>
      <c r="P63" s="5"/>
      <c r="Q63" s="5"/>
      <c r="R63" s="18">
        <f t="shared" ref="R63:R68" si="26">S63+U63+Z63</f>
        <v>0</v>
      </c>
      <c r="S63" s="9"/>
      <c r="T63" s="9"/>
      <c r="U63" s="9"/>
      <c r="V63" s="9"/>
      <c r="W63" s="9"/>
      <c r="X63" s="9"/>
      <c r="Y63" s="9"/>
      <c r="Z63" s="9"/>
      <c r="AA63" s="9"/>
      <c r="AB63" s="9"/>
      <c r="AC63" s="9"/>
      <c r="AD63" s="18">
        <f t="shared" ref="AD63:AD68" si="27">O63+P63+Q63+R63+AC63</f>
        <v>0</v>
      </c>
      <c r="AE63" s="18">
        <f t="shared" ref="AE63:AE68" si="28">AF63+AG63</f>
        <v>0</v>
      </c>
      <c r="AF63" s="9"/>
      <c r="AG63" s="9"/>
      <c r="AH63" s="9"/>
      <c r="AI63" s="9"/>
      <c r="AJ63" s="9"/>
      <c r="AK63" s="9"/>
      <c r="AL63" s="18">
        <f t="shared" ref="AL63:AL68" si="29">AE63+AI63+AJ63+AK63</f>
        <v>0</v>
      </c>
      <c r="AM63" s="9"/>
      <c r="AN63" s="9"/>
      <c r="AO63" s="9"/>
      <c r="AP63" s="9"/>
      <c r="AQ63" s="18">
        <f t="shared" ref="AQ63:AQ68" si="30">AM63+AN63+AO63+AP63</f>
        <v>0</v>
      </c>
      <c r="AR63" s="18">
        <f t="shared" ref="AR63:AR68" si="31">AD63+AL63+AQ63</f>
        <v>0</v>
      </c>
      <c r="AS63" s="18">
        <f t="shared" ref="AS63:AS68" si="32">AT63+AU63+AV63+AW63+AZ63+BA63</f>
        <v>0</v>
      </c>
      <c r="AT63" s="10"/>
      <c r="AU63" s="9"/>
      <c r="AV63" s="10"/>
      <c r="AW63" s="9"/>
      <c r="AX63" s="10"/>
      <c r="AY63" s="9"/>
      <c r="AZ63" s="10"/>
      <c r="BA63" s="9"/>
      <c r="BB63" s="11"/>
      <c r="BC63" s="5"/>
      <c r="BD63" s="11"/>
      <c r="BE63" s="5"/>
      <c r="BF63" s="11"/>
      <c r="BG63" s="18">
        <f t="shared" si="23"/>
        <v>0</v>
      </c>
      <c r="BH63" s="30">
        <f t="shared" si="16"/>
        <v>0</v>
      </c>
      <c r="BI63" s="8"/>
      <c r="BJ63" s="5"/>
      <c r="BK63" s="46"/>
      <c r="BL63" s="5"/>
      <c r="BM63" s="50"/>
      <c r="BN63" s="8"/>
    </row>
    <row r="64" spans="4:66" ht="12" customHeight="1" x14ac:dyDescent="0.3">
      <c r="D64" s="153"/>
      <c r="E64" s="154"/>
      <c r="F64" s="149"/>
      <c r="G64" s="149"/>
      <c r="H64" s="150"/>
      <c r="I64" s="150"/>
      <c r="J64" s="139"/>
      <c r="K64" s="109" t="s">
        <v>504</v>
      </c>
      <c r="L64" s="109"/>
      <c r="M64" s="36" t="s">
        <v>96</v>
      </c>
      <c r="N64" s="5"/>
      <c r="O64" s="5"/>
      <c r="P64" s="5"/>
      <c r="Q64" s="5"/>
      <c r="R64" s="18">
        <f t="shared" si="26"/>
        <v>0</v>
      </c>
      <c r="S64" s="9"/>
      <c r="T64" s="9"/>
      <c r="U64" s="9"/>
      <c r="V64" s="9"/>
      <c r="W64" s="9"/>
      <c r="X64" s="9"/>
      <c r="Y64" s="9"/>
      <c r="Z64" s="9"/>
      <c r="AA64" s="9"/>
      <c r="AB64" s="9"/>
      <c r="AC64" s="9"/>
      <c r="AD64" s="18">
        <f t="shared" si="27"/>
        <v>0</v>
      </c>
      <c r="AE64" s="18">
        <f t="shared" si="28"/>
        <v>0</v>
      </c>
      <c r="AF64" s="9"/>
      <c r="AG64" s="9"/>
      <c r="AH64" s="9"/>
      <c r="AI64" s="9"/>
      <c r="AJ64" s="9"/>
      <c r="AK64" s="9"/>
      <c r="AL64" s="18">
        <f t="shared" si="29"/>
        <v>0</v>
      </c>
      <c r="AM64" s="9"/>
      <c r="AN64" s="9"/>
      <c r="AO64" s="9"/>
      <c r="AP64" s="9"/>
      <c r="AQ64" s="18">
        <f t="shared" si="30"/>
        <v>0</v>
      </c>
      <c r="AR64" s="18">
        <f t="shared" si="31"/>
        <v>0</v>
      </c>
      <c r="AS64" s="18">
        <f t="shared" si="32"/>
        <v>0</v>
      </c>
      <c r="AT64" s="10"/>
      <c r="AU64" s="9"/>
      <c r="AV64" s="9"/>
      <c r="AW64" s="9"/>
      <c r="AX64" s="9"/>
      <c r="AY64" s="9"/>
      <c r="AZ64" s="9"/>
      <c r="BA64" s="9"/>
      <c r="BB64" s="5"/>
      <c r="BC64" s="5"/>
      <c r="BD64" s="5"/>
      <c r="BE64" s="5"/>
      <c r="BF64" s="5"/>
      <c r="BG64" s="18">
        <f t="shared" si="23"/>
        <v>0</v>
      </c>
      <c r="BH64" s="30">
        <f t="shared" si="16"/>
        <v>0</v>
      </c>
      <c r="BI64" s="8"/>
      <c r="BJ64" s="5"/>
      <c r="BK64" s="46"/>
      <c r="BL64" s="5"/>
      <c r="BM64" s="50"/>
      <c r="BN64" s="8"/>
    </row>
    <row r="65" spans="4:66" ht="12" customHeight="1" x14ac:dyDescent="0.3">
      <c r="D65" s="153"/>
      <c r="E65" s="154"/>
      <c r="F65" s="149"/>
      <c r="G65" s="149"/>
      <c r="H65" s="150"/>
      <c r="I65" s="150"/>
      <c r="J65" s="139"/>
      <c r="K65" s="109" t="s">
        <v>505</v>
      </c>
      <c r="L65" s="109"/>
      <c r="M65" s="36" t="s">
        <v>97</v>
      </c>
      <c r="N65" s="5"/>
      <c r="O65" s="5"/>
      <c r="P65" s="5"/>
      <c r="Q65" s="5"/>
      <c r="R65" s="18">
        <f t="shared" si="26"/>
        <v>0</v>
      </c>
      <c r="S65" s="9"/>
      <c r="T65" s="9"/>
      <c r="U65" s="9"/>
      <c r="V65" s="9"/>
      <c r="W65" s="9"/>
      <c r="X65" s="9"/>
      <c r="Y65" s="9"/>
      <c r="Z65" s="9"/>
      <c r="AA65" s="9"/>
      <c r="AB65" s="9"/>
      <c r="AC65" s="9"/>
      <c r="AD65" s="18">
        <f t="shared" si="27"/>
        <v>0</v>
      </c>
      <c r="AE65" s="18">
        <f t="shared" si="28"/>
        <v>0</v>
      </c>
      <c r="AF65" s="9"/>
      <c r="AG65" s="9"/>
      <c r="AH65" s="9"/>
      <c r="AI65" s="9"/>
      <c r="AJ65" s="9"/>
      <c r="AK65" s="9"/>
      <c r="AL65" s="18">
        <f t="shared" si="29"/>
        <v>0</v>
      </c>
      <c r="AM65" s="9"/>
      <c r="AN65" s="9"/>
      <c r="AO65" s="9"/>
      <c r="AP65" s="9"/>
      <c r="AQ65" s="18">
        <f t="shared" si="30"/>
        <v>0</v>
      </c>
      <c r="AR65" s="18">
        <f t="shared" si="31"/>
        <v>0</v>
      </c>
      <c r="AS65" s="18">
        <f t="shared" si="32"/>
        <v>0</v>
      </c>
      <c r="AT65" s="10"/>
      <c r="AU65" s="9"/>
      <c r="AV65" s="10"/>
      <c r="AW65" s="9"/>
      <c r="AX65" s="10"/>
      <c r="AY65" s="9"/>
      <c r="AZ65" s="10"/>
      <c r="BA65" s="9"/>
      <c r="BB65" s="11"/>
      <c r="BC65" s="5"/>
      <c r="BD65" s="11"/>
      <c r="BE65" s="5"/>
      <c r="BF65" s="11"/>
      <c r="BG65" s="18">
        <f t="shared" si="23"/>
        <v>0</v>
      </c>
      <c r="BH65" s="30">
        <f t="shared" si="16"/>
        <v>0</v>
      </c>
      <c r="BI65" s="8"/>
      <c r="BJ65" s="5"/>
      <c r="BK65" s="46"/>
      <c r="BL65" s="5"/>
      <c r="BM65" s="50"/>
      <c r="BN65" s="8"/>
    </row>
    <row r="66" spans="4:66" ht="12" customHeight="1" x14ac:dyDescent="0.3">
      <c r="D66" s="153"/>
      <c r="E66" s="154"/>
      <c r="F66" s="149"/>
      <c r="G66" s="149"/>
      <c r="H66" s="150"/>
      <c r="I66" s="150"/>
      <c r="J66" s="139"/>
      <c r="K66" s="135" t="s">
        <v>456</v>
      </c>
      <c r="L66" s="135"/>
      <c r="M66" s="36" t="s">
        <v>98</v>
      </c>
      <c r="N66" s="5"/>
      <c r="O66" s="5"/>
      <c r="P66" s="5"/>
      <c r="Q66" s="5"/>
      <c r="R66" s="18">
        <f t="shared" si="26"/>
        <v>0</v>
      </c>
      <c r="S66" s="9"/>
      <c r="T66" s="9"/>
      <c r="U66" s="9"/>
      <c r="V66" s="9"/>
      <c r="W66" s="9"/>
      <c r="X66" s="9"/>
      <c r="Y66" s="9"/>
      <c r="Z66" s="9"/>
      <c r="AA66" s="9"/>
      <c r="AB66" s="9"/>
      <c r="AC66" s="9"/>
      <c r="AD66" s="18">
        <f t="shared" si="27"/>
        <v>0</v>
      </c>
      <c r="AE66" s="18">
        <f t="shared" si="28"/>
        <v>0</v>
      </c>
      <c r="AF66" s="9"/>
      <c r="AG66" s="9"/>
      <c r="AH66" s="9"/>
      <c r="AI66" s="9"/>
      <c r="AJ66" s="9"/>
      <c r="AK66" s="9"/>
      <c r="AL66" s="18">
        <f t="shared" si="29"/>
        <v>0</v>
      </c>
      <c r="AM66" s="9"/>
      <c r="AN66" s="9"/>
      <c r="AO66" s="9"/>
      <c r="AP66" s="9"/>
      <c r="AQ66" s="18">
        <f t="shared" si="30"/>
        <v>0</v>
      </c>
      <c r="AR66" s="18">
        <f t="shared" si="31"/>
        <v>0</v>
      </c>
      <c r="AS66" s="18">
        <f t="shared" si="32"/>
        <v>0</v>
      </c>
      <c r="AT66" s="10"/>
      <c r="AU66" s="9"/>
      <c r="AV66" s="10"/>
      <c r="AW66" s="9"/>
      <c r="AX66" s="10"/>
      <c r="AY66" s="9"/>
      <c r="AZ66" s="10"/>
      <c r="BA66" s="9"/>
      <c r="BB66" s="11"/>
      <c r="BC66" s="5"/>
      <c r="BD66" s="11"/>
      <c r="BE66" s="5"/>
      <c r="BF66" s="11"/>
      <c r="BG66" s="18">
        <f t="shared" si="23"/>
        <v>0</v>
      </c>
      <c r="BH66" s="30">
        <f t="shared" si="16"/>
        <v>0</v>
      </c>
      <c r="BI66" s="8"/>
      <c r="BJ66" s="5"/>
      <c r="BK66" s="46"/>
      <c r="BL66" s="5"/>
      <c r="BM66" s="50"/>
      <c r="BN66" s="8"/>
    </row>
    <row r="67" spans="4:66" ht="12" customHeight="1" x14ac:dyDescent="0.3">
      <c r="D67" s="153"/>
      <c r="E67" s="154"/>
      <c r="F67" s="149"/>
      <c r="G67" s="149"/>
      <c r="H67" s="150"/>
      <c r="I67" s="150"/>
      <c r="J67" s="139"/>
      <c r="K67" s="109" t="s">
        <v>506</v>
      </c>
      <c r="L67" s="109"/>
      <c r="M67" s="36" t="s">
        <v>99</v>
      </c>
      <c r="N67" s="5"/>
      <c r="O67" s="5"/>
      <c r="P67" s="5"/>
      <c r="Q67" s="5"/>
      <c r="R67" s="18">
        <f t="shared" si="26"/>
        <v>0</v>
      </c>
      <c r="S67" s="9"/>
      <c r="T67" s="9"/>
      <c r="U67" s="9"/>
      <c r="V67" s="9"/>
      <c r="W67" s="9"/>
      <c r="X67" s="9"/>
      <c r="Y67" s="9"/>
      <c r="Z67" s="9"/>
      <c r="AA67" s="9"/>
      <c r="AB67" s="9"/>
      <c r="AC67" s="9"/>
      <c r="AD67" s="18">
        <f t="shared" si="27"/>
        <v>0</v>
      </c>
      <c r="AE67" s="18">
        <f t="shared" si="28"/>
        <v>0</v>
      </c>
      <c r="AF67" s="9"/>
      <c r="AG67" s="9"/>
      <c r="AH67" s="9"/>
      <c r="AI67" s="9"/>
      <c r="AJ67" s="9"/>
      <c r="AK67" s="9"/>
      <c r="AL67" s="18">
        <f t="shared" si="29"/>
        <v>0</v>
      </c>
      <c r="AM67" s="9"/>
      <c r="AN67" s="9"/>
      <c r="AO67" s="9"/>
      <c r="AP67" s="9"/>
      <c r="AQ67" s="18">
        <f t="shared" si="30"/>
        <v>0</v>
      </c>
      <c r="AR67" s="18">
        <f t="shared" si="31"/>
        <v>0</v>
      </c>
      <c r="AS67" s="18">
        <f t="shared" si="32"/>
        <v>0</v>
      </c>
      <c r="AT67" s="10"/>
      <c r="AU67" s="9"/>
      <c r="AV67" s="9"/>
      <c r="AW67" s="9"/>
      <c r="AX67" s="9"/>
      <c r="AY67" s="9"/>
      <c r="AZ67" s="9"/>
      <c r="BA67" s="9"/>
      <c r="BB67" s="5"/>
      <c r="BC67" s="5"/>
      <c r="BD67" s="5"/>
      <c r="BE67" s="5"/>
      <c r="BF67" s="5"/>
      <c r="BG67" s="18">
        <f t="shared" si="23"/>
        <v>0</v>
      </c>
      <c r="BH67" s="30">
        <f t="shared" si="16"/>
        <v>0</v>
      </c>
      <c r="BI67" s="8"/>
      <c r="BJ67" s="5"/>
      <c r="BK67" s="46"/>
      <c r="BL67" s="5"/>
      <c r="BM67" s="50"/>
      <c r="BN67" s="8"/>
    </row>
    <row r="68" spans="4:66" ht="12" customHeight="1" x14ac:dyDescent="0.3">
      <c r="D68" s="153"/>
      <c r="E68" s="154"/>
      <c r="F68" s="149"/>
      <c r="G68" s="149"/>
      <c r="H68" s="150"/>
      <c r="I68" s="150"/>
      <c r="J68" s="139"/>
      <c r="K68" s="135" t="s">
        <v>456</v>
      </c>
      <c r="L68" s="135"/>
      <c r="M68" s="36" t="s">
        <v>100</v>
      </c>
      <c r="N68" s="5"/>
      <c r="O68" s="5"/>
      <c r="P68" s="5"/>
      <c r="Q68" s="5"/>
      <c r="R68" s="18">
        <f t="shared" si="26"/>
        <v>0</v>
      </c>
      <c r="S68" s="9"/>
      <c r="T68" s="9"/>
      <c r="U68" s="9"/>
      <c r="V68" s="9"/>
      <c r="W68" s="9"/>
      <c r="X68" s="9"/>
      <c r="Y68" s="9"/>
      <c r="Z68" s="9"/>
      <c r="AA68" s="9"/>
      <c r="AB68" s="9"/>
      <c r="AC68" s="9"/>
      <c r="AD68" s="18">
        <f t="shared" si="27"/>
        <v>0</v>
      </c>
      <c r="AE68" s="18">
        <f t="shared" si="28"/>
        <v>0</v>
      </c>
      <c r="AF68" s="9"/>
      <c r="AG68" s="9"/>
      <c r="AH68" s="9"/>
      <c r="AI68" s="9"/>
      <c r="AJ68" s="9"/>
      <c r="AK68" s="9"/>
      <c r="AL68" s="18">
        <f t="shared" si="29"/>
        <v>0</v>
      </c>
      <c r="AM68" s="9"/>
      <c r="AN68" s="9"/>
      <c r="AO68" s="9"/>
      <c r="AP68" s="9"/>
      <c r="AQ68" s="18">
        <f t="shared" si="30"/>
        <v>0</v>
      </c>
      <c r="AR68" s="18">
        <f t="shared" si="31"/>
        <v>0</v>
      </c>
      <c r="AS68" s="18">
        <f t="shared" si="32"/>
        <v>0</v>
      </c>
      <c r="AT68" s="10"/>
      <c r="AU68" s="9"/>
      <c r="AV68" s="9"/>
      <c r="AW68" s="9"/>
      <c r="AX68" s="9"/>
      <c r="AY68" s="9"/>
      <c r="AZ68" s="9"/>
      <c r="BA68" s="9"/>
      <c r="BB68" s="5"/>
      <c r="BC68" s="5"/>
      <c r="BD68" s="5"/>
      <c r="BE68" s="5"/>
      <c r="BF68" s="5"/>
      <c r="BG68" s="18">
        <f t="shared" si="23"/>
        <v>0</v>
      </c>
      <c r="BH68" s="30">
        <f t="shared" si="16"/>
        <v>0</v>
      </c>
      <c r="BI68" s="8"/>
      <c r="BJ68" s="5"/>
      <c r="BK68" s="46"/>
      <c r="BL68" s="5"/>
      <c r="BM68" s="50"/>
      <c r="BN68" s="8"/>
    </row>
    <row r="69" spans="4:66" ht="12" customHeight="1" x14ac:dyDescent="0.3">
      <c r="D69" s="153"/>
      <c r="E69" s="154"/>
      <c r="F69" s="149"/>
      <c r="G69" s="149"/>
      <c r="H69" s="150"/>
      <c r="I69" s="150"/>
      <c r="J69" s="139" t="s">
        <v>507</v>
      </c>
      <c r="K69" s="113" t="s">
        <v>508</v>
      </c>
      <c r="L69" s="113"/>
      <c r="M69" s="36" t="s">
        <v>101</v>
      </c>
      <c r="N69" s="3"/>
      <c r="O69" s="3"/>
      <c r="P69" s="3"/>
      <c r="Q69" s="3"/>
      <c r="R69" s="18">
        <f t="shared" ref="R69:BA69" si="33">R70+R72</f>
        <v>0</v>
      </c>
      <c r="S69" s="18">
        <f t="shared" si="33"/>
        <v>0</v>
      </c>
      <c r="T69" s="18">
        <f t="shared" si="33"/>
        <v>0</v>
      </c>
      <c r="U69" s="18">
        <f t="shared" si="33"/>
        <v>0</v>
      </c>
      <c r="V69" s="18">
        <f>V70+V72</f>
        <v>0</v>
      </c>
      <c r="W69" s="18">
        <f t="shared" ref="W69:Y69" si="34">W70+W72</f>
        <v>0</v>
      </c>
      <c r="X69" s="18">
        <f t="shared" si="34"/>
        <v>0</v>
      </c>
      <c r="Y69" s="18">
        <f t="shared" si="34"/>
        <v>0</v>
      </c>
      <c r="Z69" s="18">
        <f t="shared" si="33"/>
        <v>0</v>
      </c>
      <c r="AA69" s="18">
        <f>AA70+AA72</f>
        <v>0</v>
      </c>
      <c r="AB69" s="18">
        <f>AB70+AB72</f>
        <v>0</v>
      </c>
      <c r="AC69" s="18">
        <f t="shared" si="33"/>
        <v>0</v>
      </c>
      <c r="AD69" s="18">
        <f t="shared" si="33"/>
        <v>0</v>
      </c>
      <c r="AE69" s="18">
        <f t="shared" si="33"/>
        <v>0</v>
      </c>
      <c r="AF69" s="18">
        <f t="shared" si="33"/>
        <v>0</v>
      </c>
      <c r="AG69" s="18">
        <f t="shared" si="33"/>
        <v>0</v>
      </c>
      <c r="AH69" s="18">
        <f t="shared" si="33"/>
        <v>0</v>
      </c>
      <c r="AI69" s="18">
        <f t="shared" si="33"/>
        <v>0</v>
      </c>
      <c r="AJ69" s="18">
        <f t="shared" si="33"/>
        <v>0</v>
      </c>
      <c r="AK69" s="18">
        <f t="shared" si="33"/>
        <v>0</v>
      </c>
      <c r="AL69" s="18">
        <f t="shared" si="33"/>
        <v>0</v>
      </c>
      <c r="AM69" s="18">
        <f t="shared" si="33"/>
        <v>0</v>
      </c>
      <c r="AN69" s="18">
        <f t="shared" si="33"/>
        <v>0</v>
      </c>
      <c r="AO69" s="18">
        <f t="shared" si="33"/>
        <v>0</v>
      </c>
      <c r="AP69" s="18">
        <f t="shared" si="33"/>
        <v>0</v>
      </c>
      <c r="AQ69" s="18">
        <f t="shared" si="33"/>
        <v>0</v>
      </c>
      <c r="AR69" s="18">
        <f t="shared" si="33"/>
        <v>0</v>
      </c>
      <c r="AS69" s="18">
        <f t="shared" si="33"/>
        <v>0</v>
      </c>
      <c r="AT69" s="18">
        <f t="shared" si="33"/>
        <v>0</v>
      </c>
      <c r="AU69" s="18">
        <f t="shared" si="33"/>
        <v>0</v>
      </c>
      <c r="AV69" s="18">
        <f t="shared" si="33"/>
        <v>0</v>
      </c>
      <c r="AW69" s="18">
        <f t="shared" si="33"/>
        <v>0</v>
      </c>
      <c r="AX69" s="18">
        <f t="shared" si="33"/>
        <v>0</v>
      </c>
      <c r="AY69" s="18">
        <f t="shared" si="33"/>
        <v>0</v>
      </c>
      <c r="AZ69" s="18">
        <f t="shared" si="33"/>
        <v>0</v>
      </c>
      <c r="BA69" s="18">
        <f t="shared" si="33"/>
        <v>0</v>
      </c>
      <c r="BB69" s="3"/>
      <c r="BC69" s="3"/>
      <c r="BD69" s="3"/>
      <c r="BE69" s="3"/>
      <c r="BF69" s="3"/>
      <c r="BG69" s="18">
        <f t="shared" si="23"/>
        <v>0</v>
      </c>
      <c r="BH69" s="30">
        <f t="shared" si="16"/>
        <v>0</v>
      </c>
      <c r="BI69" s="13"/>
      <c r="BJ69" s="5"/>
      <c r="BK69" s="46"/>
      <c r="BL69" s="5"/>
      <c r="BM69" s="50"/>
      <c r="BN69" s="8"/>
    </row>
    <row r="70" spans="4:66" ht="12" customHeight="1" x14ac:dyDescent="0.3">
      <c r="D70" s="153"/>
      <c r="E70" s="154"/>
      <c r="F70" s="149"/>
      <c r="G70" s="149"/>
      <c r="H70" s="150"/>
      <c r="I70" s="150"/>
      <c r="J70" s="139"/>
      <c r="K70" s="181" t="s">
        <v>509</v>
      </c>
      <c r="L70" s="182"/>
      <c r="M70" s="36" t="s">
        <v>102</v>
      </c>
      <c r="N70" s="5"/>
      <c r="O70" s="5"/>
      <c r="P70" s="5"/>
      <c r="Q70" s="5"/>
      <c r="R70" s="18">
        <f>S70+U70+Z70</f>
        <v>0</v>
      </c>
      <c r="S70" s="9"/>
      <c r="T70" s="9"/>
      <c r="U70" s="9"/>
      <c r="V70" s="9"/>
      <c r="W70" s="9"/>
      <c r="X70" s="9"/>
      <c r="Y70" s="9"/>
      <c r="Z70" s="9"/>
      <c r="AA70" s="9"/>
      <c r="AB70" s="9"/>
      <c r="AC70" s="9"/>
      <c r="AD70" s="18">
        <f>O70+P70+Q70+R70+AC70</f>
        <v>0</v>
      </c>
      <c r="AE70" s="18">
        <f>AF70+AG70</f>
        <v>0</v>
      </c>
      <c r="AF70" s="9"/>
      <c r="AG70" s="9"/>
      <c r="AH70" s="9"/>
      <c r="AI70" s="9"/>
      <c r="AJ70" s="9"/>
      <c r="AK70" s="9"/>
      <c r="AL70" s="18">
        <f>AE70+AI70+AJ70+AK70</f>
        <v>0</v>
      </c>
      <c r="AM70" s="9"/>
      <c r="AN70" s="9"/>
      <c r="AO70" s="9"/>
      <c r="AP70" s="9"/>
      <c r="AQ70" s="18">
        <f>AM70+AN70+AO70+AP70</f>
        <v>0</v>
      </c>
      <c r="AR70" s="18">
        <f>AD70+AL70+AQ70</f>
        <v>0</v>
      </c>
      <c r="AS70" s="18">
        <f>AT70+AU70+AV70+AW70+AZ70+BA70</f>
        <v>0</v>
      </c>
      <c r="AT70" s="10"/>
      <c r="AU70" s="9"/>
      <c r="AV70" s="9"/>
      <c r="AW70" s="9"/>
      <c r="AX70" s="9"/>
      <c r="AY70" s="9"/>
      <c r="AZ70" s="9"/>
      <c r="BA70" s="9"/>
      <c r="BB70" s="5"/>
      <c r="BC70" s="5"/>
      <c r="BD70" s="5"/>
      <c r="BE70" s="5"/>
      <c r="BF70" s="5"/>
      <c r="BG70" s="18">
        <f t="shared" si="23"/>
        <v>0</v>
      </c>
      <c r="BH70" s="30">
        <f t="shared" si="16"/>
        <v>0</v>
      </c>
      <c r="BI70" s="8"/>
      <c r="BJ70" s="5"/>
      <c r="BK70" s="68"/>
      <c r="BL70" s="68"/>
      <c r="BM70" s="50"/>
      <c r="BN70" s="31">
        <f>BH70+BI70+BJ70+BK70+BL70</f>
        <v>0</v>
      </c>
    </row>
    <row r="71" spans="4:66" ht="12" customHeight="1" x14ac:dyDescent="0.3">
      <c r="D71" s="153"/>
      <c r="E71" s="154"/>
      <c r="F71" s="149"/>
      <c r="G71" s="149"/>
      <c r="H71" s="150"/>
      <c r="I71" s="150"/>
      <c r="J71" s="139"/>
      <c r="K71" s="135" t="s">
        <v>456</v>
      </c>
      <c r="L71" s="135"/>
      <c r="M71" s="36" t="s">
        <v>103</v>
      </c>
      <c r="N71" s="5"/>
      <c r="O71" s="5"/>
      <c r="P71" s="5"/>
      <c r="Q71" s="5"/>
      <c r="R71" s="18">
        <f>S71+U71+Z71</f>
        <v>0</v>
      </c>
      <c r="S71" s="9"/>
      <c r="T71" s="9"/>
      <c r="U71" s="9"/>
      <c r="V71" s="9"/>
      <c r="W71" s="9"/>
      <c r="X71" s="9"/>
      <c r="Y71" s="9"/>
      <c r="Z71" s="9"/>
      <c r="AA71" s="9"/>
      <c r="AB71" s="9"/>
      <c r="AC71" s="9"/>
      <c r="AD71" s="18">
        <f>O71+P71+Q71+R71+AC71</f>
        <v>0</v>
      </c>
      <c r="AE71" s="18">
        <f>AF71+AG71</f>
        <v>0</v>
      </c>
      <c r="AF71" s="9"/>
      <c r="AG71" s="9"/>
      <c r="AH71" s="9"/>
      <c r="AI71" s="9"/>
      <c r="AJ71" s="9"/>
      <c r="AK71" s="9"/>
      <c r="AL71" s="18">
        <f>AE71+AI71+AJ71+AK71</f>
        <v>0</v>
      </c>
      <c r="AM71" s="9"/>
      <c r="AN71" s="9"/>
      <c r="AO71" s="9"/>
      <c r="AP71" s="9"/>
      <c r="AQ71" s="18">
        <f>AM71+AN71+AO71+AP71</f>
        <v>0</v>
      </c>
      <c r="AR71" s="18">
        <f>AD71+AL71+AQ71</f>
        <v>0</v>
      </c>
      <c r="AS71" s="18">
        <f>AT71+AU71+AV71+AW71+AZ71+BA71</f>
        <v>0</v>
      </c>
      <c r="AT71" s="10"/>
      <c r="AU71" s="9"/>
      <c r="AV71" s="9"/>
      <c r="AW71" s="9"/>
      <c r="AX71" s="9"/>
      <c r="AY71" s="9"/>
      <c r="AZ71" s="9"/>
      <c r="BA71" s="9"/>
      <c r="BB71" s="5"/>
      <c r="BC71" s="5"/>
      <c r="BD71" s="5"/>
      <c r="BE71" s="5"/>
      <c r="BF71" s="5"/>
      <c r="BG71" s="18">
        <f t="shared" si="23"/>
        <v>0</v>
      </c>
      <c r="BH71" s="30">
        <f t="shared" si="16"/>
        <v>0</v>
      </c>
      <c r="BI71" s="8"/>
      <c r="BJ71" s="5"/>
      <c r="BK71" s="46"/>
      <c r="BL71" s="5"/>
      <c r="BM71" s="50"/>
      <c r="BN71" s="8"/>
    </row>
    <row r="72" spans="4:66" ht="12" customHeight="1" x14ac:dyDescent="0.3">
      <c r="D72" s="153"/>
      <c r="E72" s="154"/>
      <c r="F72" s="149"/>
      <c r="G72" s="149"/>
      <c r="H72" s="150"/>
      <c r="I72" s="150"/>
      <c r="J72" s="139"/>
      <c r="K72" s="109" t="s">
        <v>510</v>
      </c>
      <c r="L72" s="109"/>
      <c r="M72" s="36" t="s">
        <v>104</v>
      </c>
      <c r="N72" s="3"/>
      <c r="O72" s="3"/>
      <c r="P72" s="3"/>
      <c r="Q72" s="5"/>
      <c r="R72" s="18">
        <f>S72+U72+Z72</f>
        <v>0</v>
      </c>
      <c r="S72" s="9"/>
      <c r="T72" s="9"/>
      <c r="U72" s="9"/>
      <c r="V72" s="9"/>
      <c r="W72" s="9"/>
      <c r="X72" s="9"/>
      <c r="Y72" s="9"/>
      <c r="Z72" s="9"/>
      <c r="AA72" s="9"/>
      <c r="AB72" s="9"/>
      <c r="AC72" s="9"/>
      <c r="AD72" s="18">
        <f>O72+P72+Q72+R72+AC72</f>
        <v>0</v>
      </c>
      <c r="AE72" s="18">
        <f>AF72+AG72</f>
        <v>0</v>
      </c>
      <c r="AF72" s="9"/>
      <c r="AG72" s="9"/>
      <c r="AH72" s="9"/>
      <c r="AI72" s="9"/>
      <c r="AJ72" s="9"/>
      <c r="AK72" s="9"/>
      <c r="AL72" s="18">
        <f>AE72+AI72+AJ72+AK72</f>
        <v>0</v>
      </c>
      <c r="AM72" s="9"/>
      <c r="AN72" s="9"/>
      <c r="AO72" s="9"/>
      <c r="AP72" s="9"/>
      <c r="AQ72" s="18">
        <f>AM72+AN72+AO72+AP72</f>
        <v>0</v>
      </c>
      <c r="AR72" s="18">
        <f>AD72+AL72+AQ72</f>
        <v>0</v>
      </c>
      <c r="AS72" s="18">
        <f>AT72+AU72+AV72+AW72+AZ72+BA72</f>
        <v>0</v>
      </c>
      <c r="AT72" s="9"/>
      <c r="AU72" s="9"/>
      <c r="AV72" s="9"/>
      <c r="AW72" s="9"/>
      <c r="AX72" s="9"/>
      <c r="AY72" s="9"/>
      <c r="AZ72" s="9"/>
      <c r="BA72" s="9"/>
      <c r="BB72" s="5"/>
      <c r="BC72" s="5"/>
      <c r="BD72" s="5"/>
      <c r="BE72" s="5"/>
      <c r="BF72" s="5"/>
      <c r="BG72" s="18">
        <f t="shared" si="23"/>
        <v>0</v>
      </c>
      <c r="BH72" s="30">
        <f t="shared" si="16"/>
        <v>0</v>
      </c>
      <c r="BI72" s="8"/>
      <c r="BJ72" s="5"/>
      <c r="BK72" s="46"/>
      <c r="BL72" s="5"/>
      <c r="BM72" s="50"/>
      <c r="BN72" s="13"/>
    </row>
    <row r="73" spans="4:66" ht="12" customHeight="1" x14ac:dyDescent="0.3">
      <c r="D73" s="153"/>
      <c r="E73" s="154"/>
      <c r="F73" s="149"/>
      <c r="G73" s="149"/>
      <c r="H73" s="150"/>
      <c r="I73" s="150"/>
      <c r="J73" s="139" t="s">
        <v>511</v>
      </c>
      <c r="K73" s="113" t="s">
        <v>512</v>
      </c>
      <c r="L73" s="113"/>
      <c r="M73" s="36" t="s">
        <v>105</v>
      </c>
      <c r="N73" s="5"/>
      <c r="O73" s="5"/>
      <c r="P73" s="5"/>
      <c r="Q73" s="5"/>
      <c r="R73" s="18">
        <f t="shared" ref="R73:BA73" si="35">R74+R75+R76</f>
        <v>0</v>
      </c>
      <c r="S73" s="18">
        <f t="shared" si="35"/>
        <v>0</v>
      </c>
      <c r="T73" s="18">
        <f t="shared" si="35"/>
        <v>0</v>
      </c>
      <c r="U73" s="18">
        <f t="shared" si="35"/>
        <v>0</v>
      </c>
      <c r="V73" s="18">
        <f t="shared" si="35"/>
        <v>0</v>
      </c>
      <c r="W73" s="18">
        <f t="shared" si="35"/>
        <v>0</v>
      </c>
      <c r="X73" s="18">
        <f t="shared" si="35"/>
        <v>0</v>
      </c>
      <c r="Y73" s="18">
        <f t="shared" si="35"/>
        <v>0</v>
      </c>
      <c r="Z73" s="18">
        <f t="shared" si="35"/>
        <v>0</v>
      </c>
      <c r="AA73" s="18">
        <f>AA74+AA75+AA76</f>
        <v>0</v>
      </c>
      <c r="AB73" s="18">
        <f>AB74+AB75+AB76</f>
        <v>0</v>
      </c>
      <c r="AC73" s="18">
        <f t="shared" si="35"/>
        <v>0</v>
      </c>
      <c r="AD73" s="18">
        <f t="shared" si="35"/>
        <v>0</v>
      </c>
      <c r="AE73" s="18">
        <f t="shared" si="35"/>
        <v>0</v>
      </c>
      <c r="AF73" s="18">
        <f t="shared" si="35"/>
        <v>0</v>
      </c>
      <c r="AG73" s="18">
        <f t="shared" si="35"/>
        <v>0</v>
      </c>
      <c r="AH73" s="18">
        <f t="shared" si="35"/>
        <v>0</v>
      </c>
      <c r="AI73" s="18">
        <f t="shared" si="35"/>
        <v>0</v>
      </c>
      <c r="AJ73" s="18">
        <f t="shared" si="35"/>
        <v>0</v>
      </c>
      <c r="AK73" s="18">
        <f t="shared" si="35"/>
        <v>0</v>
      </c>
      <c r="AL73" s="18">
        <f t="shared" si="35"/>
        <v>0</v>
      </c>
      <c r="AM73" s="18">
        <f t="shared" si="35"/>
        <v>0</v>
      </c>
      <c r="AN73" s="18">
        <f t="shared" si="35"/>
        <v>0</v>
      </c>
      <c r="AO73" s="18">
        <f t="shared" si="35"/>
        <v>0</v>
      </c>
      <c r="AP73" s="18">
        <f t="shared" si="35"/>
        <v>0</v>
      </c>
      <c r="AQ73" s="18">
        <f t="shared" si="35"/>
        <v>0</v>
      </c>
      <c r="AR73" s="18">
        <f t="shared" si="35"/>
        <v>0</v>
      </c>
      <c r="AS73" s="18">
        <f t="shared" si="35"/>
        <v>0</v>
      </c>
      <c r="AT73" s="18">
        <f t="shared" si="35"/>
        <v>0</v>
      </c>
      <c r="AU73" s="18">
        <f t="shared" si="35"/>
        <v>0</v>
      </c>
      <c r="AV73" s="18">
        <f t="shared" si="35"/>
        <v>0</v>
      </c>
      <c r="AW73" s="18">
        <f t="shared" si="35"/>
        <v>0</v>
      </c>
      <c r="AX73" s="18">
        <f t="shared" si="35"/>
        <v>0</v>
      </c>
      <c r="AY73" s="18">
        <f t="shared" si="35"/>
        <v>0</v>
      </c>
      <c r="AZ73" s="18">
        <f t="shared" si="35"/>
        <v>0</v>
      </c>
      <c r="BA73" s="18">
        <f t="shared" si="35"/>
        <v>0</v>
      </c>
      <c r="BB73" s="5"/>
      <c r="BC73" s="5"/>
      <c r="BD73" s="5"/>
      <c r="BE73" s="5"/>
      <c r="BF73" s="5"/>
      <c r="BG73" s="18">
        <f t="shared" si="23"/>
        <v>0</v>
      </c>
      <c r="BH73" s="30">
        <f t="shared" si="16"/>
        <v>0</v>
      </c>
      <c r="BI73" s="8"/>
      <c r="BJ73" s="5"/>
      <c r="BK73" s="46"/>
      <c r="BL73" s="5"/>
      <c r="BM73" s="50"/>
      <c r="BN73" s="13"/>
    </row>
    <row r="74" spans="4:66" ht="12" customHeight="1" x14ac:dyDescent="0.3">
      <c r="D74" s="153"/>
      <c r="E74" s="154"/>
      <c r="F74" s="149"/>
      <c r="G74" s="149"/>
      <c r="H74" s="150"/>
      <c r="I74" s="150"/>
      <c r="J74" s="139"/>
      <c r="K74" s="109" t="s">
        <v>513</v>
      </c>
      <c r="L74" s="109"/>
      <c r="M74" s="36" t="s">
        <v>106</v>
      </c>
      <c r="N74" s="5"/>
      <c r="O74" s="5"/>
      <c r="P74" s="5"/>
      <c r="Q74" s="5"/>
      <c r="R74" s="18">
        <f>S74+U74+Z74</f>
        <v>0</v>
      </c>
      <c r="S74" s="9"/>
      <c r="T74" s="9"/>
      <c r="U74" s="9"/>
      <c r="V74" s="9"/>
      <c r="W74" s="9"/>
      <c r="X74" s="9"/>
      <c r="Y74" s="9"/>
      <c r="Z74" s="9"/>
      <c r="AA74" s="9"/>
      <c r="AB74" s="9"/>
      <c r="AC74" s="9"/>
      <c r="AD74" s="18">
        <f>O74+P74+Q74+R74+AC74</f>
        <v>0</v>
      </c>
      <c r="AE74" s="18">
        <f>AF74+AG74</f>
        <v>0</v>
      </c>
      <c r="AF74" s="9"/>
      <c r="AG74" s="9"/>
      <c r="AH74" s="9"/>
      <c r="AI74" s="9"/>
      <c r="AJ74" s="9"/>
      <c r="AK74" s="9"/>
      <c r="AL74" s="18">
        <f>AE74+AI74+AJ74+AK74</f>
        <v>0</v>
      </c>
      <c r="AM74" s="9"/>
      <c r="AN74" s="9"/>
      <c r="AO74" s="9"/>
      <c r="AP74" s="9"/>
      <c r="AQ74" s="18">
        <f>AM74+AN74+AO74+AP74</f>
        <v>0</v>
      </c>
      <c r="AR74" s="18">
        <f>AD74+AL74+AQ74</f>
        <v>0</v>
      </c>
      <c r="AS74" s="18">
        <f>AT74+AU74+AV74+AW74+AZ74+BA74</f>
        <v>0</v>
      </c>
      <c r="AT74" s="10"/>
      <c r="AU74" s="9"/>
      <c r="AV74" s="9"/>
      <c r="AW74" s="9"/>
      <c r="AX74" s="9"/>
      <c r="AY74" s="9"/>
      <c r="AZ74" s="9"/>
      <c r="BA74" s="9"/>
      <c r="BB74" s="5"/>
      <c r="BC74" s="5"/>
      <c r="BD74" s="5"/>
      <c r="BE74" s="5"/>
      <c r="BF74" s="5"/>
      <c r="BG74" s="18">
        <f t="shared" si="23"/>
        <v>0</v>
      </c>
      <c r="BH74" s="30">
        <f t="shared" si="16"/>
        <v>0</v>
      </c>
      <c r="BI74" s="8"/>
      <c r="BJ74" s="5"/>
      <c r="BK74" s="46"/>
      <c r="BL74" s="5"/>
      <c r="BM74" s="50"/>
      <c r="BN74" s="8"/>
    </row>
    <row r="75" spans="4:66" ht="12" customHeight="1" x14ac:dyDescent="0.3">
      <c r="D75" s="153"/>
      <c r="E75" s="154"/>
      <c r="F75" s="149"/>
      <c r="G75" s="149"/>
      <c r="H75" s="150"/>
      <c r="I75" s="150"/>
      <c r="J75" s="139"/>
      <c r="K75" s="109" t="s">
        <v>514</v>
      </c>
      <c r="L75" s="109"/>
      <c r="M75" s="36" t="s">
        <v>107</v>
      </c>
      <c r="N75" s="5"/>
      <c r="O75" s="5"/>
      <c r="P75" s="5"/>
      <c r="Q75" s="5"/>
      <c r="R75" s="18">
        <f>S75+U75+Z75</f>
        <v>0</v>
      </c>
      <c r="S75" s="9"/>
      <c r="T75" s="9"/>
      <c r="U75" s="9"/>
      <c r="V75" s="9"/>
      <c r="W75" s="9"/>
      <c r="X75" s="9"/>
      <c r="Y75" s="9"/>
      <c r="Z75" s="9"/>
      <c r="AA75" s="9"/>
      <c r="AB75" s="9"/>
      <c r="AC75" s="9"/>
      <c r="AD75" s="18">
        <f>O75+P75+Q75+R75+AC75</f>
        <v>0</v>
      </c>
      <c r="AE75" s="18">
        <f>AF75+AG75</f>
        <v>0</v>
      </c>
      <c r="AF75" s="9"/>
      <c r="AG75" s="9"/>
      <c r="AH75" s="9"/>
      <c r="AI75" s="9"/>
      <c r="AJ75" s="9"/>
      <c r="AK75" s="9"/>
      <c r="AL75" s="18">
        <f>AE75+AI75+AJ75+AK75</f>
        <v>0</v>
      </c>
      <c r="AM75" s="9"/>
      <c r="AN75" s="9"/>
      <c r="AO75" s="9"/>
      <c r="AP75" s="9"/>
      <c r="AQ75" s="18">
        <f>AM75+AN75+AO75+AP75</f>
        <v>0</v>
      </c>
      <c r="AR75" s="18">
        <f>AD75+AL75+AQ75</f>
        <v>0</v>
      </c>
      <c r="AS75" s="18">
        <f>AT75+AU75+AV75+AW75+AZ75+BA75</f>
        <v>0</v>
      </c>
      <c r="AT75" s="10"/>
      <c r="AU75" s="9"/>
      <c r="AV75" s="9"/>
      <c r="AW75" s="9"/>
      <c r="AX75" s="9"/>
      <c r="AY75" s="9"/>
      <c r="AZ75" s="9"/>
      <c r="BA75" s="9"/>
      <c r="BB75" s="5"/>
      <c r="BC75" s="5"/>
      <c r="BD75" s="5"/>
      <c r="BE75" s="5"/>
      <c r="BF75" s="5"/>
      <c r="BG75" s="18">
        <f t="shared" si="23"/>
        <v>0</v>
      </c>
      <c r="BH75" s="30">
        <f t="shared" si="16"/>
        <v>0</v>
      </c>
      <c r="BI75" s="8"/>
      <c r="BJ75" s="5"/>
      <c r="BK75" s="46"/>
      <c r="BL75" s="5"/>
      <c r="BM75" s="50"/>
      <c r="BN75" s="8"/>
    </row>
    <row r="76" spans="4:66" ht="12" customHeight="1" x14ac:dyDescent="0.3">
      <c r="D76" s="153"/>
      <c r="E76" s="154"/>
      <c r="F76" s="149"/>
      <c r="G76" s="149"/>
      <c r="H76" s="150"/>
      <c r="I76" s="150"/>
      <c r="J76" s="139"/>
      <c r="K76" s="109" t="s">
        <v>515</v>
      </c>
      <c r="L76" s="109"/>
      <c r="M76" s="36" t="s">
        <v>108</v>
      </c>
      <c r="N76" s="5"/>
      <c r="O76" s="5"/>
      <c r="P76" s="5"/>
      <c r="Q76" s="5"/>
      <c r="R76" s="18">
        <f>S76+U76+Z76</f>
        <v>0</v>
      </c>
      <c r="S76" s="9"/>
      <c r="T76" s="9"/>
      <c r="U76" s="9"/>
      <c r="V76" s="9"/>
      <c r="W76" s="9"/>
      <c r="X76" s="9"/>
      <c r="Y76" s="9"/>
      <c r="Z76" s="9"/>
      <c r="AA76" s="9"/>
      <c r="AB76" s="9"/>
      <c r="AC76" s="9"/>
      <c r="AD76" s="18">
        <f>O76+P76+Q76+R76+AC76</f>
        <v>0</v>
      </c>
      <c r="AE76" s="18">
        <f>AF76+AG76</f>
        <v>0</v>
      </c>
      <c r="AF76" s="9"/>
      <c r="AG76" s="9"/>
      <c r="AH76" s="9"/>
      <c r="AI76" s="9"/>
      <c r="AJ76" s="9"/>
      <c r="AK76" s="9"/>
      <c r="AL76" s="18">
        <f>AE76+AI76+AJ76+AK76</f>
        <v>0</v>
      </c>
      <c r="AM76" s="9"/>
      <c r="AN76" s="9"/>
      <c r="AO76" s="9"/>
      <c r="AP76" s="9"/>
      <c r="AQ76" s="18">
        <f>AM76+AN76+AO76+AP76</f>
        <v>0</v>
      </c>
      <c r="AR76" s="18">
        <f>AD76+AL76+AQ76</f>
        <v>0</v>
      </c>
      <c r="AS76" s="18">
        <f>AT76+AU76+AV76+AW76+AZ76+BA76</f>
        <v>0</v>
      </c>
      <c r="AT76" s="10"/>
      <c r="AU76" s="9"/>
      <c r="AV76" s="9"/>
      <c r="AW76" s="9"/>
      <c r="AX76" s="9"/>
      <c r="AY76" s="9"/>
      <c r="AZ76" s="9"/>
      <c r="BA76" s="9"/>
      <c r="BB76" s="5"/>
      <c r="BC76" s="5"/>
      <c r="BD76" s="5"/>
      <c r="BE76" s="5"/>
      <c r="BF76" s="5"/>
      <c r="BG76" s="18">
        <f t="shared" si="23"/>
        <v>0</v>
      </c>
      <c r="BH76" s="30">
        <f t="shared" si="16"/>
        <v>0</v>
      </c>
      <c r="BI76" s="8"/>
      <c r="BJ76" s="5"/>
      <c r="BK76" s="46"/>
      <c r="BL76" s="5"/>
      <c r="BM76" s="50"/>
      <c r="BN76" s="8"/>
    </row>
    <row r="77" spans="4:66" ht="12" customHeight="1" x14ac:dyDescent="0.3">
      <c r="D77" s="153"/>
      <c r="E77" s="154"/>
      <c r="F77" s="149"/>
      <c r="G77" s="149"/>
      <c r="H77" s="150"/>
      <c r="I77" s="150"/>
      <c r="J77" s="139" t="s">
        <v>516</v>
      </c>
      <c r="K77" s="138" t="s">
        <v>517</v>
      </c>
      <c r="L77" s="138"/>
      <c r="M77" s="36" t="s">
        <v>109</v>
      </c>
      <c r="N77" s="5"/>
      <c r="O77" s="5"/>
      <c r="P77" s="5"/>
      <c r="Q77" s="5"/>
      <c r="R77" s="18">
        <f t="shared" ref="R77:BA77" si="36">R78+R79+R80</f>
        <v>0</v>
      </c>
      <c r="S77" s="18">
        <f t="shared" si="36"/>
        <v>0</v>
      </c>
      <c r="T77" s="18">
        <f t="shared" si="36"/>
        <v>0</v>
      </c>
      <c r="U77" s="18">
        <f t="shared" si="36"/>
        <v>0</v>
      </c>
      <c r="V77" s="18">
        <f t="shared" si="36"/>
        <v>0</v>
      </c>
      <c r="W77" s="18">
        <f t="shared" si="36"/>
        <v>0</v>
      </c>
      <c r="X77" s="18">
        <f t="shared" si="36"/>
        <v>0</v>
      </c>
      <c r="Y77" s="18">
        <f t="shared" si="36"/>
        <v>0</v>
      </c>
      <c r="Z77" s="18">
        <f t="shared" si="36"/>
        <v>0</v>
      </c>
      <c r="AA77" s="18">
        <f>AA78+AA79+AA80</f>
        <v>0</v>
      </c>
      <c r="AB77" s="18">
        <f>AB78+AB79+AB80</f>
        <v>0</v>
      </c>
      <c r="AC77" s="18">
        <f t="shared" si="36"/>
        <v>0</v>
      </c>
      <c r="AD77" s="18">
        <f t="shared" si="36"/>
        <v>0</v>
      </c>
      <c r="AE77" s="18">
        <f t="shared" si="36"/>
        <v>0</v>
      </c>
      <c r="AF77" s="18">
        <f t="shared" si="36"/>
        <v>0</v>
      </c>
      <c r="AG77" s="18">
        <f t="shared" si="36"/>
        <v>0</v>
      </c>
      <c r="AH77" s="18">
        <f t="shared" si="36"/>
        <v>0</v>
      </c>
      <c r="AI77" s="18">
        <f t="shared" si="36"/>
        <v>0</v>
      </c>
      <c r="AJ77" s="18">
        <f t="shared" si="36"/>
        <v>0</v>
      </c>
      <c r="AK77" s="18">
        <f t="shared" si="36"/>
        <v>0</v>
      </c>
      <c r="AL77" s="18">
        <f>AL78+AL79+AL80</f>
        <v>0</v>
      </c>
      <c r="AM77" s="18">
        <f t="shared" si="36"/>
        <v>0</v>
      </c>
      <c r="AN77" s="18">
        <f t="shared" si="36"/>
        <v>0</v>
      </c>
      <c r="AO77" s="18">
        <f t="shared" si="36"/>
        <v>0</v>
      </c>
      <c r="AP77" s="18">
        <f t="shared" si="36"/>
        <v>0</v>
      </c>
      <c r="AQ77" s="18">
        <f t="shared" si="36"/>
        <v>0</v>
      </c>
      <c r="AR77" s="18">
        <f t="shared" si="36"/>
        <v>0</v>
      </c>
      <c r="AS77" s="18">
        <f t="shared" si="36"/>
        <v>0</v>
      </c>
      <c r="AT77" s="18">
        <f t="shared" si="36"/>
        <v>0</v>
      </c>
      <c r="AU77" s="18">
        <f t="shared" si="36"/>
        <v>0</v>
      </c>
      <c r="AV77" s="18">
        <f t="shared" si="36"/>
        <v>0</v>
      </c>
      <c r="AW77" s="18">
        <f t="shared" si="36"/>
        <v>0</v>
      </c>
      <c r="AX77" s="18">
        <f t="shared" si="36"/>
        <v>0</v>
      </c>
      <c r="AY77" s="18">
        <f t="shared" si="36"/>
        <v>0</v>
      </c>
      <c r="AZ77" s="18">
        <f t="shared" si="36"/>
        <v>0</v>
      </c>
      <c r="BA77" s="18">
        <f t="shared" si="36"/>
        <v>0</v>
      </c>
      <c r="BB77" s="5"/>
      <c r="BC77" s="5"/>
      <c r="BD77" s="5"/>
      <c r="BE77" s="5"/>
      <c r="BF77" s="5"/>
      <c r="BG77" s="18">
        <f t="shared" si="23"/>
        <v>0</v>
      </c>
      <c r="BH77" s="30">
        <f t="shared" si="16"/>
        <v>0</v>
      </c>
      <c r="BI77" s="8"/>
      <c r="BJ77" s="5"/>
      <c r="BK77" s="46"/>
      <c r="BL77" s="5"/>
      <c r="BM77" s="50"/>
      <c r="BN77" s="13"/>
    </row>
    <row r="78" spans="4:66" ht="12" customHeight="1" x14ac:dyDescent="0.3">
      <c r="D78" s="153"/>
      <c r="E78" s="154"/>
      <c r="F78" s="149"/>
      <c r="G78" s="149"/>
      <c r="H78" s="150"/>
      <c r="I78" s="150"/>
      <c r="J78" s="139"/>
      <c r="K78" s="135" t="s">
        <v>518</v>
      </c>
      <c r="L78" s="135"/>
      <c r="M78" s="36" t="s">
        <v>110</v>
      </c>
      <c r="N78" s="5"/>
      <c r="O78" s="5"/>
      <c r="P78" s="5"/>
      <c r="Q78" s="5"/>
      <c r="R78" s="18">
        <f>S78+U78+Z78</f>
        <v>0</v>
      </c>
      <c r="S78" s="9"/>
      <c r="T78" s="9"/>
      <c r="U78" s="9"/>
      <c r="V78" s="9"/>
      <c r="W78" s="9"/>
      <c r="X78" s="9"/>
      <c r="Y78" s="9"/>
      <c r="Z78" s="9"/>
      <c r="AA78" s="9"/>
      <c r="AB78" s="9"/>
      <c r="AC78" s="9"/>
      <c r="AD78" s="18">
        <f>O78+P78+Q78+R78+AC78</f>
        <v>0</v>
      </c>
      <c r="AE78" s="18">
        <f>AF78+AG78</f>
        <v>0</v>
      </c>
      <c r="AF78" s="9"/>
      <c r="AG78" s="9"/>
      <c r="AH78" s="9"/>
      <c r="AI78" s="9"/>
      <c r="AJ78" s="9"/>
      <c r="AK78" s="9"/>
      <c r="AL78" s="18">
        <f>AE78+AI78+AJ78+AK78</f>
        <v>0</v>
      </c>
      <c r="AM78" s="9"/>
      <c r="AN78" s="9"/>
      <c r="AO78" s="9"/>
      <c r="AP78" s="9"/>
      <c r="AQ78" s="18">
        <f>AM78+AN78+AO78+AP78</f>
        <v>0</v>
      </c>
      <c r="AR78" s="18">
        <f>AD78+AL78+AQ78</f>
        <v>0</v>
      </c>
      <c r="AS78" s="18">
        <f>AT78+AU78+AV78+AW78+AZ78+BA78</f>
        <v>0</v>
      </c>
      <c r="AT78" s="10"/>
      <c r="AU78" s="9"/>
      <c r="AV78" s="9"/>
      <c r="AW78" s="9"/>
      <c r="AX78" s="9"/>
      <c r="AY78" s="9"/>
      <c r="AZ78" s="9"/>
      <c r="BA78" s="9"/>
      <c r="BB78" s="5"/>
      <c r="BC78" s="5"/>
      <c r="BD78" s="5"/>
      <c r="BE78" s="5"/>
      <c r="BF78" s="5"/>
      <c r="BG78" s="18">
        <f t="shared" si="23"/>
        <v>0</v>
      </c>
      <c r="BH78" s="30">
        <f t="shared" si="16"/>
        <v>0</v>
      </c>
      <c r="BI78" s="8"/>
      <c r="BJ78" s="5"/>
      <c r="BK78" s="46"/>
      <c r="BL78" s="5"/>
      <c r="BM78" s="50"/>
      <c r="BN78" s="8"/>
    </row>
    <row r="79" spans="4:66" ht="12" customHeight="1" x14ac:dyDescent="0.3">
      <c r="D79" s="153"/>
      <c r="E79" s="154"/>
      <c r="F79" s="149"/>
      <c r="G79" s="149"/>
      <c r="H79" s="150"/>
      <c r="I79" s="150"/>
      <c r="J79" s="139"/>
      <c r="K79" s="135" t="s">
        <v>519</v>
      </c>
      <c r="L79" s="135"/>
      <c r="M79" s="36" t="s">
        <v>111</v>
      </c>
      <c r="N79" s="5"/>
      <c r="O79" s="5"/>
      <c r="P79" s="5"/>
      <c r="Q79" s="5"/>
      <c r="R79" s="18">
        <f>S79+U79+Z79</f>
        <v>0</v>
      </c>
      <c r="S79" s="9"/>
      <c r="T79" s="9"/>
      <c r="U79" s="9"/>
      <c r="V79" s="9"/>
      <c r="W79" s="9"/>
      <c r="X79" s="9"/>
      <c r="Y79" s="9"/>
      <c r="Z79" s="9"/>
      <c r="AA79" s="9"/>
      <c r="AB79" s="9"/>
      <c r="AC79" s="9"/>
      <c r="AD79" s="18">
        <f>O79+P79+Q79+R79+AC79</f>
        <v>0</v>
      </c>
      <c r="AE79" s="18">
        <f>AF79+AG79</f>
        <v>0</v>
      </c>
      <c r="AF79" s="9"/>
      <c r="AG79" s="9"/>
      <c r="AH79" s="9"/>
      <c r="AI79" s="9"/>
      <c r="AJ79" s="9"/>
      <c r="AK79" s="9"/>
      <c r="AL79" s="18">
        <f>AE79+AI79+AJ79+AK79</f>
        <v>0</v>
      </c>
      <c r="AM79" s="9"/>
      <c r="AN79" s="9"/>
      <c r="AO79" s="9"/>
      <c r="AP79" s="9"/>
      <c r="AQ79" s="18">
        <f>AM79+AN79+AO79+AP79</f>
        <v>0</v>
      </c>
      <c r="AR79" s="18">
        <f>AD79+AL79+AQ79</f>
        <v>0</v>
      </c>
      <c r="AS79" s="18">
        <f>AT79+AU79+AV79+AW79+AZ79+BA79</f>
        <v>0</v>
      </c>
      <c r="AT79" s="10"/>
      <c r="AU79" s="9"/>
      <c r="AV79" s="9"/>
      <c r="AW79" s="9"/>
      <c r="AX79" s="9"/>
      <c r="AY79" s="9"/>
      <c r="AZ79" s="9"/>
      <c r="BA79" s="9"/>
      <c r="BB79" s="5"/>
      <c r="BC79" s="5"/>
      <c r="BD79" s="5"/>
      <c r="BE79" s="5"/>
      <c r="BF79" s="5"/>
      <c r="BG79" s="18">
        <f t="shared" si="23"/>
        <v>0</v>
      </c>
      <c r="BH79" s="30">
        <f t="shared" si="16"/>
        <v>0</v>
      </c>
      <c r="BI79" s="8"/>
      <c r="BJ79" s="5"/>
      <c r="BK79" s="46"/>
      <c r="BL79" s="5"/>
      <c r="BM79" s="50"/>
      <c r="BN79" s="8"/>
    </row>
    <row r="80" spans="4:66" ht="12" customHeight="1" x14ac:dyDescent="0.3">
      <c r="D80" s="153"/>
      <c r="E80" s="154"/>
      <c r="F80" s="149"/>
      <c r="G80" s="149"/>
      <c r="H80" s="150"/>
      <c r="I80" s="150"/>
      <c r="J80" s="139"/>
      <c r="K80" s="135" t="s">
        <v>520</v>
      </c>
      <c r="L80" s="135"/>
      <c r="M80" s="36" t="s">
        <v>112</v>
      </c>
      <c r="N80" s="5"/>
      <c r="O80" s="5"/>
      <c r="P80" s="5"/>
      <c r="Q80" s="5"/>
      <c r="R80" s="18">
        <f t="shared" ref="R80:BA80" si="37">R81+R82</f>
        <v>0</v>
      </c>
      <c r="S80" s="18">
        <f t="shared" si="37"/>
        <v>0</v>
      </c>
      <c r="T80" s="18">
        <f t="shared" si="37"/>
        <v>0</v>
      </c>
      <c r="U80" s="18">
        <f t="shared" si="37"/>
        <v>0</v>
      </c>
      <c r="V80" s="18">
        <f t="shared" si="37"/>
        <v>0</v>
      </c>
      <c r="W80" s="18">
        <f t="shared" si="37"/>
        <v>0</v>
      </c>
      <c r="X80" s="18">
        <f t="shared" si="37"/>
        <v>0</v>
      </c>
      <c r="Y80" s="18">
        <f t="shared" si="37"/>
        <v>0</v>
      </c>
      <c r="Z80" s="18">
        <f t="shared" si="37"/>
        <v>0</v>
      </c>
      <c r="AA80" s="18">
        <f>AA81+AA82</f>
        <v>0</v>
      </c>
      <c r="AB80" s="18">
        <f>AB81+AB82</f>
        <v>0</v>
      </c>
      <c r="AC80" s="18">
        <f t="shared" si="37"/>
        <v>0</v>
      </c>
      <c r="AD80" s="18">
        <f t="shared" si="37"/>
        <v>0</v>
      </c>
      <c r="AE80" s="18">
        <f t="shared" si="37"/>
        <v>0</v>
      </c>
      <c r="AF80" s="18">
        <f t="shared" si="37"/>
        <v>0</v>
      </c>
      <c r="AG80" s="18">
        <f t="shared" si="37"/>
        <v>0</v>
      </c>
      <c r="AH80" s="18">
        <f t="shared" si="37"/>
        <v>0</v>
      </c>
      <c r="AI80" s="18">
        <f t="shared" si="37"/>
        <v>0</v>
      </c>
      <c r="AJ80" s="18">
        <f t="shared" si="37"/>
        <v>0</v>
      </c>
      <c r="AK80" s="18">
        <f t="shared" si="37"/>
        <v>0</v>
      </c>
      <c r="AL80" s="18">
        <f t="shared" si="37"/>
        <v>0</v>
      </c>
      <c r="AM80" s="18">
        <f t="shared" si="37"/>
        <v>0</v>
      </c>
      <c r="AN80" s="18">
        <f t="shared" si="37"/>
        <v>0</v>
      </c>
      <c r="AO80" s="18">
        <f t="shared" si="37"/>
        <v>0</v>
      </c>
      <c r="AP80" s="18">
        <f t="shared" si="37"/>
        <v>0</v>
      </c>
      <c r="AQ80" s="18">
        <f t="shared" si="37"/>
        <v>0</v>
      </c>
      <c r="AR80" s="18">
        <f t="shared" si="37"/>
        <v>0</v>
      </c>
      <c r="AS80" s="18">
        <f t="shared" si="37"/>
        <v>0</v>
      </c>
      <c r="AT80" s="18">
        <f t="shared" si="37"/>
        <v>0</v>
      </c>
      <c r="AU80" s="18">
        <f t="shared" si="37"/>
        <v>0</v>
      </c>
      <c r="AV80" s="18">
        <f t="shared" si="37"/>
        <v>0</v>
      </c>
      <c r="AW80" s="18">
        <f t="shared" si="37"/>
        <v>0</v>
      </c>
      <c r="AX80" s="18">
        <f t="shared" si="37"/>
        <v>0</v>
      </c>
      <c r="AY80" s="18">
        <f t="shared" si="37"/>
        <v>0</v>
      </c>
      <c r="AZ80" s="18">
        <f t="shared" si="37"/>
        <v>0</v>
      </c>
      <c r="BA80" s="18">
        <f t="shared" si="37"/>
        <v>0</v>
      </c>
      <c r="BB80" s="11"/>
      <c r="BC80" s="5"/>
      <c r="BD80" s="11"/>
      <c r="BE80" s="5"/>
      <c r="BF80" s="11"/>
      <c r="BG80" s="18">
        <f t="shared" si="23"/>
        <v>0</v>
      </c>
      <c r="BH80" s="30">
        <f t="shared" si="16"/>
        <v>0</v>
      </c>
      <c r="BI80" s="8"/>
      <c r="BJ80" s="5"/>
      <c r="BK80" s="46"/>
      <c r="BL80" s="5"/>
      <c r="BM80" s="50"/>
      <c r="BN80" s="8"/>
    </row>
    <row r="81" spans="4:66" ht="12" customHeight="1" x14ac:dyDescent="0.3">
      <c r="D81" s="153"/>
      <c r="E81" s="154"/>
      <c r="F81" s="149"/>
      <c r="G81" s="149"/>
      <c r="H81" s="150"/>
      <c r="I81" s="150"/>
      <c r="J81" s="139"/>
      <c r="K81" s="137" t="s">
        <v>466</v>
      </c>
      <c r="L81" s="137"/>
      <c r="M81" s="36" t="s">
        <v>113</v>
      </c>
      <c r="N81" s="5"/>
      <c r="O81" s="5"/>
      <c r="P81" s="5"/>
      <c r="Q81" s="5"/>
      <c r="R81" s="18">
        <f>S81+U81+Z81</f>
        <v>0</v>
      </c>
      <c r="S81" s="9"/>
      <c r="T81" s="9"/>
      <c r="U81" s="9"/>
      <c r="V81" s="9"/>
      <c r="W81" s="9"/>
      <c r="X81" s="9"/>
      <c r="Y81" s="9"/>
      <c r="Z81" s="9"/>
      <c r="AA81" s="9"/>
      <c r="AB81" s="9"/>
      <c r="AC81" s="9"/>
      <c r="AD81" s="18">
        <f>O81+P81+Q81+R81+AC81</f>
        <v>0</v>
      </c>
      <c r="AE81" s="18">
        <f>AF81+AG81</f>
        <v>0</v>
      </c>
      <c r="AF81" s="9"/>
      <c r="AG81" s="9"/>
      <c r="AH81" s="9"/>
      <c r="AI81" s="9"/>
      <c r="AJ81" s="9"/>
      <c r="AK81" s="9"/>
      <c r="AL81" s="18">
        <f>AE81+AI81+AJ81+AK81</f>
        <v>0</v>
      </c>
      <c r="AM81" s="9"/>
      <c r="AN81" s="9"/>
      <c r="AO81" s="9"/>
      <c r="AP81" s="9"/>
      <c r="AQ81" s="18">
        <f>AM81+AN81+AO81+AP81</f>
        <v>0</v>
      </c>
      <c r="AR81" s="18">
        <f>AD81+AL81+AQ81</f>
        <v>0</v>
      </c>
      <c r="AS81" s="18">
        <f>AT81+AU81+AV81+AW81+AZ81+BA81</f>
        <v>0</v>
      </c>
      <c r="AT81" s="10"/>
      <c r="AU81" s="9"/>
      <c r="AV81" s="9"/>
      <c r="AW81" s="9"/>
      <c r="AX81" s="9"/>
      <c r="AY81" s="9"/>
      <c r="AZ81" s="9"/>
      <c r="BA81" s="9"/>
      <c r="BB81" s="11"/>
      <c r="BC81" s="5"/>
      <c r="BD81" s="11"/>
      <c r="BE81" s="5"/>
      <c r="BF81" s="11"/>
      <c r="BG81" s="18">
        <f t="shared" si="23"/>
        <v>0</v>
      </c>
      <c r="BH81" s="30">
        <f t="shared" si="16"/>
        <v>0</v>
      </c>
      <c r="BI81" s="8"/>
      <c r="BJ81" s="5"/>
      <c r="BK81" s="46"/>
      <c r="BL81" s="5"/>
      <c r="BM81" s="50"/>
      <c r="BN81" s="8"/>
    </row>
    <row r="82" spans="4:66" ht="12" customHeight="1" x14ac:dyDescent="0.3">
      <c r="D82" s="153"/>
      <c r="E82" s="154"/>
      <c r="F82" s="149"/>
      <c r="G82" s="149"/>
      <c r="H82" s="150"/>
      <c r="I82" s="150"/>
      <c r="J82" s="139"/>
      <c r="K82" s="137" t="s">
        <v>467</v>
      </c>
      <c r="L82" s="137"/>
      <c r="M82" s="36" t="s">
        <v>114</v>
      </c>
      <c r="N82" s="5"/>
      <c r="O82" s="5"/>
      <c r="P82" s="5"/>
      <c r="Q82" s="5"/>
      <c r="R82" s="18">
        <f>S82+U82+Z82</f>
        <v>0</v>
      </c>
      <c r="S82" s="9"/>
      <c r="T82" s="9"/>
      <c r="U82" s="9"/>
      <c r="V82" s="9"/>
      <c r="W82" s="9"/>
      <c r="X82" s="9"/>
      <c r="Y82" s="9"/>
      <c r="Z82" s="9"/>
      <c r="AA82" s="9"/>
      <c r="AB82" s="9"/>
      <c r="AC82" s="9"/>
      <c r="AD82" s="18">
        <f>O82+P82+Q82+R82+AC82</f>
        <v>0</v>
      </c>
      <c r="AE82" s="18">
        <f>AF82+AG82</f>
        <v>0</v>
      </c>
      <c r="AF82" s="9"/>
      <c r="AG82" s="9"/>
      <c r="AH82" s="9"/>
      <c r="AI82" s="9"/>
      <c r="AJ82" s="9"/>
      <c r="AK82" s="9"/>
      <c r="AL82" s="18">
        <f>AE82+AI82+AJ82+AK82</f>
        <v>0</v>
      </c>
      <c r="AM82" s="9"/>
      <c r="AN82" s="9"/>
      <c r="AO82" s="9"/>
      <c r="AP82" s="9"/>
      <c r="AQ82" s="18">
        <f>AM82+AN82+AO82+AP82</f>
        <v>0</v>
      </c>
      <c r="AR82" s="18">
        <f>AD82+AL82+AQ82</f>
        <v>0</v>
      </c>
      <c r="AS82" s="18">
        <f>AT82+AU82+AV82+AW82+AZ82+BA82</f>
        <v>0</v>
      </c>
      <c r="AT82" s="10"/>
      <c r="AU82" s="9"/>
      <c r="AV82" s="9"/>
      <c r="AW82" s="9"/>
      <c r="AX82" s="9"/>
      <c r="AY82" s="9"/>
      <c r="AZ82" s="9"/>
      <c r="BA82" s="9"/>
      <c r="BB82" s="11"/>
      <c r="BC82" s="5"/>
      <c r="BD82" s="11"/>
      <c r="BE82" s="5"/>
      <c r="BF82" s="11"/>
      <c r="BG82" s="18">
        <f t="shared" si="23"/>
        <v>0</v>
      </c>
      <c r="BH82" s="30">
        <f t="shared" si="16"/>
        <v>0</v>
      </c>
      <c r="BI82" s="8"/>
      <c r="BJ82" s="5"/>
      <c r="BK82" s="46"/>
      <c r="BL82" s="5"/>
      <c r="BM82" s="50"/>
      <c r="BN82" s="8"/>
    </row>
    <row r="83" spans="4:66" ht="12" customHeight="1" x14ac:dyDescent="0.3">
      <c r="D83" s="153"/>
      <c r="E83" s="154"/>
      <c r="F83" s="149"/>
      <c r="G83" s="149"/>
      <c r="H83" s="150"/>
      <c r="I83" s="150"/>
      <c r="J83" s="146" t="s">
        <v>521</v>
      </c>
      <c r="K83" s="183" t="s">
        <v>522</v>
      </c>
      <c r="L83" s="184"/>
      <c r="M83" s="36" t="s">
        <v>115</v>
      </c>
      <c r="N83" s="5"/>
      <c r="O83" s="5"/>
      <c r="P83" s="5"/>
      <c r="Q83" s="5"/>
      <c r="R83" s="18">
        <f t="shared" ref="R83:BF83" si="38">R84+R85</f>
        <v>0</v>
      </c>
      <c r="S83" s="18">
        <f t="shared" si="38"/>
        <v>0</v>
      </c>
      <c r="T83" s="18">
        <f t="shared" si="38"/>
        <v>0</v>
      </c>
      <c r="U83" s="18">
        <f t="shared" si="38"/>
        <v>0</v>
      </c>
      <c r="V83" s="18">
        <f>V84+V85</f>
        <v>0</v>
      </c>
      <c r="W83" s="18">
        <f t="shared" ref="W83:Y83" si="39">W84+W85</f>
        <v>0</v>
      </c>
      <c r="X83" s="18">
        <f t="shared" si="39"/>
        <v>0</v>
      </c>
      <c r="Y83" s="18">
        <f t="shared" si="39"/>
        <v>0</v>
      </c>
      <c r="Z83" s="18">
        <f t="shared" si="38"/>
        <v>0</v>
      </c>
      <c r="AA83" s="18">
        <f t="shared" si="38"/>
        <v>0</v>
      </c>
      <c r="AB83" s="18">
        <f t="shared" si="38"/>
        <v>0</v>
      </c>
      <c r="AC83" s="18">
        <f t="shared" si="38"/>
        <v>0</v>
      </c>
      <c r="AD83" s="18">
        <f t="shared" si="38"/>
        <v>0</v>
      </c>
      <c r="AE83" s="18">
        <f t="shared" si="38"/>
        <v>0</v>
      </c>
      <c r="AF83" s="18">
        <f t="shared" si="38"/>
        <v>0</v>
      </c>
      <c r="AG83" s="18">
        <f t="shared" si="38"/>
        <v>0</v>
      </c>
      <c r="AH83" s="18">
        <f t="shared" si="38"/>
        <v>0</v>
      </c>
      <c r="AI83" s="18">
        <f t="shared" si="38"/>
        <v>0</v>
      </c>
      <c r="AJ83" s="18">
        <f t="shared" si="38"/>
        <v>0</v>
      </c>
      <c r="AK83" s="18">
        <f t="shared" si="38"/>
        <v>0</v>
      </c>
      <c r="AL83" s="18">
        <f t="shared" si="38"/>
        <v>0</v>
      </c>
      <c r="AM83" s="18">
        <f t="shared" si="38"/>
        <v>0</v>
      </c>
      <c r="AN83" s="18">
        <f t="shared" si="38"/>
        <v>0</v>
      </c>
      <c r="AO83" s="18">
        <f t="shared" si="38"/>
        <v>0</v>
      </c>
      <c r="AP83" s="18">
        <f t="shared" si="38"/>
        <v>0</v>
      </c>
      <c r="AQ83" s="18">
        <f t="shared" si="38"/>
        <v>0</v>
      </c>
      <c r="AR83" s="18">
        <f t="shared" si="38"/>
        <v>0</v>
      </c>
      <c r="AS83" s="18">
        <f t="shared" si="38"/>
        <v>0</v>
      </c>
      <c r="AT83" s="18">
        <f t="shared" si="38"/>
        <v>0</v>
      </c>
      <c r="AU83" s="18">
        <f t="shared" si="38"/>
        <v>0</v>
      </c>
      <c r="AV83" s="18">
        <f t="shared" si="38"/>
        <v>0</v>
      </c>
      <c r="AW83" s="18">
        <f t="shared" si="38"/>
        <v>0</v>
      </c>
      <c r="AX83" s="18">
        <f t="shared" si="38"/>
        <v>0</v>
      </c>
      <c r="AY83" s="18">
        <f t="shared" si="38"/>
        <v>0</v>
      </c>
      <c r="AZ83" s="18">
        <f t="shared" si="38"/>
        <v>0</v>
      </c>
      <c r="BA83" s="18">
        <f t="shared" si="38"/>
        <v>0</v>
      </c>
      <c r="BB83" s="18">
        <f t="shared" si="38"/>
        <v>0</v>
      </c>
      <c r="BC83" s="18">
        <f t="shared" si="38"/>
        <v>0</v>
      </c>
      <c r="BD83" s="18">
        <f t="shared" si="38"/>
        <v>0</v>
      </c>
      <c r="BE83" s="18">
        <f t="shared" si="38"/>
        <v>0</v>
      </c>
      <c r="BF83" s="18">
        <f t="shared" si="38"/>
        <v>0</v>
      </c>
      <c r="BG83" s="18">
        <f t="shared" si="23"/>
        <v>0</v>
      </c>
      <c r="BH83" s="30">
        <f t="shared" si="16"/>
        <v>0</v>
      </c>
      <c r="BI83" s="8"/>
      <c r="BJ83" s="5"/>
      <c r="BK83" s="46"/>
      <c r="BL83" s="5"/>
      <c r="BM83" s="50"/>
      <c r="BN83" s="13"/>
    </row>
    <row r="84" spans="4:66" ht="12" customHeight="1" x14ac:dyDescent="0.3">
      <c r="D84" s="153"/>
      <c r="E84" s="154"/>
      <c r="F84" s="149"/>
      <c r="G84" s="149"/>
      <c r="H84" s="150"/>
      <c r="I84" s="150"/>
      <c r="J84" s="147"/>
      <c r="K84" s="137" t="s">
        <v>523</v>
      </c>
      <c r="L84" s="137"/>
      <c r="M84" s="36" t="s">
        <v>116</v>
      </c>
      <c r="N84" s="5"/>
      <c r="O84" s="5"/>
      <c r="P84" s="5"/>
      <c r="Q84" s="5"/>
      <c r="R84" s="18">
        <f t="shared" ref="R84:R90" si="40">S84+U84+Z84</f>
        <v>0</v>
      </c>
      <c r="S84" s="9"/>
      <c r="T84" s="9"/>
      <c r="U84" s="9"/>
      <c r="V84" s="9"/>
      <c r="W84" s="9"/>
      <c r="X84" s="9"/>
      <c r="Y84" s="9"/>
      <c r="Z84" s="9"/>
      <c r="AA84" s="9"/>
      <c r="AB84" s="9"/>
      <c r="AC84" s="9"/>
      <c r="AD84" s="18">
        <f t="shared" ref="AD84:AD90" si="41">O84+P84+Q84+R84+AC84</f>
        <v>0</v>
      </c>
      <c r="AE84" s="18">
        <f>AF84+AG84</f>
        <v>0</v>
      </c>
      <c r="AF84" s="9"/>
      <c r="AG84" s="9"/>
      <c r="AH84" s="9"/>
      <c r="AI84" s="9"/>
      <c r="AJ84" s="9"/>
      <c r="AK84" s="9"/>
      <c r="AL84" s="18">
        <f>AE84+AI84+AJ84+AK84</f>
        <v>0</v>
      </c>
      <c r="AM84" s="9"/>
      <c r="AN84" s="9"/>
      <c r="AO84" s="9"/>
      <c r="AP84" s="9"/>
      <c r="AQ84" s="18">
        <f>AM84+AN84+AO84+AP84</f>
        <v>0</v>
      </c>
      <c r="AR84" s="18">
        <f>AD84+AL84+AQ84</f>
        <v>0</v>
      </c>
      <c r="AS84" s="18">
        <f>AT84+AU84+AV84+AW84+AZ84+BA84</f>
        <v>0</v>
      </c>
      <c r="AT84" s="10"/>
      <c r="AU84" s="9"/>
      <c r="AV84" s="10"/>
      <c r="AW84" s="9"/>
      <c r="AX84" s="10"/>
      <c r="AY84" s="9"/>
      <c r="AZ84" s="10"/>
      <c r="BA84" s="9"/>
      <c r="BB84" s="67"/>
      <c r="BC84" s="66"/>
      <c r="BD84" s="67"/>
      <c r="BE84" s="66"/>
      <c r="BF84" s="67"/>
      <c r="BG84" s="18">
        <f t="shared" si="23"/>
        <v>0</v>
      </c>
      <c r="BH84" s="30">
        <f t="shared" si="16"/>
        <v>0</v>
      </c>
      <c r="BI84" s="8"/>
      <c r="BJ84" s="5"/>
      <c r="BK84" s="46"/>
      <c r="BL84" s="5"/>
      <c r="BM84" s="50"/>
      <c r="BN84" s="8"/>
    </row>
    <row r="85" spans="4:66" ht="12" customHeight="1" x14ac:dyDescent="0.3">
      <c r="D85" s="153"/>
      <c r="E85" s="154"/>
      <c r="F85" s="149"/>
      <c r="G85" s="149"/>
      <c r="H85" s="150"/>
      <c r="I85" s="150"/>
      <c r="J85" s="147"/>
      <c r="K85" s="137" t="s">
        <v>524</v>
      </c>
      <c r="L85" s="137"/>
      <c r="M85" s="73" t="s">
        <v>117</v>
      </c>
      <c r="N85" s="5"/>
      <c r="O85" s="5"/>
      <c r="P85" s="5"/>
      <c r="Q85" s="5"/>
      <c r="R85" s="18">
        <f>R86+R87+R88+R89+R90</f>
        <v>0</v>
      </c>
      <c r="S85" s="18">
        <f t="shared" ref="S85:BH85" si="42">S86+S87+S88+S89+S90</f>
        <v>0</v>
      </c>
      <c r="T85" s="18">
        <f t="shared" si="42"/>
        <v>0</v>
      </c>
      <c r="U85" s="18">
        <f t="shared" si="42"/>
        <v>0</v>
      </c>
      <c r="V85" s="18">
        <f t="shared" si="42"/>
        <v>0</v>
      </c>
      <c r="W85" s="18">
        <f t="shared" si="42"/>
        <v>0</v>
      </c>
      <c r="X85" s="18">
        <f t="shared" si="42"/>
        <v>0</v>
      </c>
      <c r="Y85" s="18">
        <f t="shared" si="42"/>
        <v>0</v>
      </c>
      <c r="Z85" s="18">
        <f t="shared" si="42"/>
        <v>0</v>
      </c>
      <c r="AA85" s="18">
        <f t="shared" si="42"/>
        <v>0</v>
      </c>
      <c r="AB85" s="18">
        <f t="shared" si="42"/>
        <v>0</v>
      </c>
      <c r="AC85" s="18">
        <f t="shared" si="42"/>
        <v>0</v>
      </c>
      <c r="AD85" s="18">
        <f t="shared" si="42"/>
        <v>0</v>
      </c>
      <c r="AE85" s="18">
        <f t="shared" si="42"/>
        <v>0</v>
      </c>
      <c r="AF85" s="18">
        <f t="shared" si="42"/>
        <v>0</v>
      </c>
      <c r="AG85" s="18">
        <f t="shared" si="42"/>
        <v>0</v>
      </c>
      <c r="AH85" s="18">
        <f t="shared" si="42"/>
        <v>0</v>
      </c>
      <c r="AI85" s="18">
        <f t="shared" si="42"/>
        <v>0</v>
      </c>
      <c r="AJ85" s="18">
        <f t="shared" si="42"/>
        <v>0</v>
      </c>
      <c r="AK85" s="18">
        <f t="shared" si="42"/>
        <v>0</v>
      </c>
      <c r="AL85" s="18">
        <f t="shared" si="42"/>
        <v>0</v>
      </c>
      <c r="AM85" s="18">
        <f t="shared" si="42"/>
        <v>0</v>
      </c>
      <c r="AN85" s="18">
        <f t="shared" si="42"/>
        <v>0</v>
      </c>
      <c r="AO85" s="18">
        <f t="shared" si="42"/>
        <v>0</v>
      </c>
      <c r="AP85" s="18">
        <f t="shared" si="42"/>
        <v>0</v>
      </c>
      <c r="AQ85" s="18">
        <f t="shared" si="42"/>
        <v>0</v>
      </c>
      <c r="AR85" s="18">
        <f t="shared" si="42"/>
        <v>0</v>
      </c>
      <c r="AS85" s="18">
        <f t="shared" si="42"/>
        <v>0</v>
      </c>
      <c r="AT85" s="18">
        <f t="shared" si="42"/>
        <v>0</v>
      </c>
      <c r="AU85" s="18">
        <f t="shared" si="42"/>
        <v>0</v>
      </c>
      <c r="AV85" s="18">
        <f t="shared" si="42"/>
        <v>0</v>
      </c>
      <c r="AW85" s="18">
        <f t="shared" si="42"/>
        <v>0</v>
      </c>
      <c r="AX85" s="18">
        <f t="shared" si="42"/>
        <v>0</v>
      </c>
      <c r="AY85" s="18">
        <f t="shared" si="42"/>
        <v>0</v>
      </c>
      <c r="AZ85" s="18">
        <f t="shared" si="42"/>
        <v>0</v>
      </c>
      <c r="BA85" s="18">
        <f t="shared" si="42"/>
        <v>0</v>
      </c>
      <c r="BB85" s="18">
        <f t="shared" si="42"/>
        <v>0</v>
      </c>
      <c r="BC85" s="18">
        <f t="shared" si="42"/>
        <v>0</v>
      </c>
      <c r="BD85" s="18">
        <f t="shared" si="42"/>
        <v>0</v>
      </c>
      <c r="BE85" s="18">
        <f t="shared" si="42"/>
        <v>0</v>
      </c>
      <c r="BF85" s="18">
        <f t="shared" si="42"/>
        <v>0</v>
      </c>
      <c r="BG85" s="18">
        <f t="shared" si="42"/>
        <v>0</v>
      </c>
      <c r="BH85" s="18">
        <f t="shared" si="42"/>
        <v>0</v>
      </c>
      <c r="BI85" s="8"/>
      <c r="BJ85" s="5"/>
      <c r="BK85" s="46"/>
      <c r="BL85" s="5"/>
      <c r="BM85" s="50"/>
      <c r="BN85" s="8"/>
    </row>
    <row r="86" spans="4:66" ht="12" customHeight="1" x14ac:dyDescent="0.3">
      <c r="D86" s="153"/>
      <c r="E86" s="154"/>
      <c r="F86" s="149"/>
      <c r="G86" s="149"/>
      <c r="H86" s="150"/>
      <c r="I86" s="150"/>
      <c r="J86" s="147"/>
      <c r="K86" s="185" t="s">
        <v>525</v>
      </c>
      <c r="L86" s="186"/>
      <c r="M86" s="73" t="s">
        <v>337</v>
      </c>
      <c r="N86" s="5"/>
      <c r="O86" s="5"/>
      <c r="P86" s="5"/>
      <c r="Q86" s="5"/>
      <c r="R86" s="18">
        <f t="shared" si="40"/>
        <v>0</v>
      </c>
      <c r="S86" s="9"/>
      <c r="T86" s="9"/>
      <c r="U86" s="9"/>
      <c r="V86" s="9"/>
      <c r="W86" s="9"/>
      <c r="X86" s="9"/>
      <c r="Y86" s="9"/>
      <c r="Z86" s="9"/>
      <c r="AA86" s="9"/>
      <c r="AB86" s="9"/>
      <c r="AC86" s="9"/>
      <c r="AD86" s="18">
        <f t="shared" si="41"/>
        <v>0</v>
      </c>
      <c r="AE86" s="18">
        <f t="shared" ref="AE86:AE90" si="43">AF86+AG86</f>
        <v>0</v>
      </c>
      <c r="AF86" s="9"/>
      <c r="AG86" s="9"/>
      <c r="AH86" s="9"/>
      <c r="AI86" s="9"/>
      <c r="AJ86" s="9"/>
      <c r="AK86" s="9"/>
      <c r="AL86" s="18">
        <f t="shared" ref="AL86:AL90" si="44">AE86+AI86+AJ86+AK86</f>
        <v>0</v>
      </c>
      <c r="AM86" s="9"/>
      <c r="AN86" s="9"/>
      <c r="AO86" s="9"/>
      <c r="AP86" s="9"/>
      <c r="AQ86" s="18">
        <f t="shared" ref="AQ86:AQ90" si="45">AM86+AN86+AO86+AP86</f>
        <v>0</v>
      </c>
      <c r="AR86" s="18">
        <f t="shared" ref="AR86:AR90" si="46">AD86+AL86+AQ86</f>
        <v>0</v>
      </c>
      <c r="AS86" s="18">
        <f t="shared" ref="AS86:AS90" si="47">AT86+AU86+AV86+AW86+AZ86+BA86</f>
        <v>0</v>
      </c>
      <c r="AT86" s="10"/>
      <c r="AU86" s="9"/>
      <c r="AV86" s="9"/>
      <c r="AW86" s="9"/>
      <c r="AX86" s="9"/>
      <c r="AY86" s="9"/>
      <c r="AZ86" s="9"/>
      <c r="BA86" s="9"/>
      <c r="BB86" s="66"/>
      <c r="BC86" s="66"/>
      <c r="BD86" s="66"/>
      <c r="BE86" s="66"/>
      <c r="BF86" s="66"/>
      <c r="BG86" s="18">
        <f t="shared" si="23"/>
        <v>0</v>
      </c>
      <c r="BH86" s="30">
        <f t="shared" si="16"/>
        <v>0</v>
      </c>
      <c r="BI86" s="8"/>
      <c r="BJ86" s="5"/>
      <c r="BK86" s="46"/>
      <c r="BL86" s="5"/>
      <c r="BM86" s="50"/>
      <c r="BN86" s="8"/>
    </row>
    <row r="87" spans="4:66" ht="12" customHeight="1" x14ac:dyDescent="0.3">
      <c r="D87" s="153"/>
      <c r="E87" s="154"/>
      <c r="F87" s="149"/>
      <c r="G87" s="149"/>
      <c r="H87" s="150"/>
      <c r="I87" s="150"/>
      <c r="J87" s="147"/>
      <c r="K87" s="187" t="s">
        <v>526</v>
      </c>
      <c r="L87" s="188"/>
      <c r="M87" s="73" t="s">
        <v>338</v>
      </c>
      <c r="N87" s="5"/>
      <c r="O87" s="5"/>
      <c r="P87" s="5"/>
      <c r="Q87" s="5"/>
      <c r="R87" s="18">
        <f t="shared" si="40"/>
        <v>0</v>
      </c>
      <c r="S87" s="9"/>
      <c r="T87" s="9"/>
      <c r="U87" s="9"/>
      <c r="V87" s="9"/>
      <c r="W87" s="9"/>
      <c r="X87" s="9"/>
      <c r="Y87" s="9"/>
      <c r="Z87" s="9"/>
      <c r="AA87" s="9"/>
      <c r="AB87" s="9"/>
      <c r="AC87" s="9"/>
      <c r="AD87" s="18">
        <f t="shared" si="41"/>
        <v>0</v>
      </c>
      <c r="AE87" s="18">
        <f t="shared" si="43"/>
        <v>0</v>
      </c>
      <c r="AF87" s="9"/>
      <c r="AG87" s="9"/>
      <c r="AH87" s="9"/>
      <c r="AI87" s="9"/>
      <c r="AJ87" s="9"/>
      <c r="AK87" s="9"/>
      <c r="AL87" s="18">
        <f t="shared" si="44"/>
        <v>0</v>
      </c>
      <c r="AM87" s="9"/>
      <c r="AN87" s="9"/>
      <c r="AO87" s="9"/>
      <c r="AP87" s="9"/>
      <c r="AQ87" s="18">
        <f t="shared" si="45"/>
        <v>0</v>
      </c>
      <c r="AR87" s="18">
        <f t="shared" si="46"/>
        <v>0</v>
      </c>
      <c r="AS87" s="18">
        <f t="shared" si="47"/>
        <v>0</v>
      </c>
      <c r="AT87" s="10"/>
      <c r="AU87" s="9"/>
      <c r="AV87" s="9"/>
      <c r="AW87" s="9"/>
      <c r="AX87" s="9"/>
      <c r="AY87" s="9"/>
      <c r="AZ87" s="9"/>
      <c r="BA87" s="9"/>
      <c r="BB87" s="66"/>
      <c r="BC87" s="66"/>
      <c r="BD87" s="66"/>
      <c r="BE87" s="66"/>
      <c r="BF87" s="66"/>
      <c r="BG87" s="18">
        <f t="shared" si="23"/>
        <v>0</v>
      </c>
      <c r="BH87" s="30">
        <f t="shared" si="16"/>
        <v>0</v>
      </c>
      <c r="BI87" s="8"/>
      <c r="BJ87" s="5"/>
      <c r="BK87" s="46"/>
      <c r="BL87" s="5"/>
      <c r="BM87" s="50"/>
      <c r="BN87" s="8"/>
    </row>
    <row r="88" spans="4:66" ht="12" customHeight="1" x14ac:dyDescent="0.3">
      <c r="D88" s="153"/>
      <c r="E88" s="154"/>
      <c r="F88" s="149"/>
      <c r="G88" s="149"/>
      <c r="H88" s="150"/>
      <c r="I88" s="150"/>
      <c r="J88" s="147"/>
      <c r="K88" s="189" t="s">
        <v>470</v>
      </c>
      <c r="L88" s="188" t="s">
        <v>471</v>
      </c>
      <c r="M88" s="73" t="s">
        <v>339</v>
      </c>
      <c r="N88" s="5"/>
      <c r="O88" s="5"/>
      <c r="P88" s="5"/>
      <c r="Q88" s="5"/>
      <c r="R88" s="18">
        <f t="shared" si="40"/>
        <v>0</v>
      </c>
      <c r="S88" s="9"/>
      <c r="T88" s="9"/>
      <c r="U88" s="9"/>
      <c r="V88" s="9"/>
      <c r="W88" s="9"/>
      <c r="X88" s="9"/>
      <c r="Y88" s="9"/>
      <c r="Z88" s="9"/>
      <c r="AA88" s="9"/>
      <c r="AB88" s="9"/>
      <c r="AC88" s="9"/>
      <c r="AD88" s="18">
        <f t="shared" si="41"/>
        <v>0</v>
      </c>
      <c r="AE88" s="18">
        <f t="shared" si="43"/>
        <v>0</v>
      </c>
      <c r="AF88" s="9"/>
      <c r="AG88" s="9"/>
      <c r="AH88" s="9"/>
      <c r="AI88" s="9"/>
      <c r="AJ88" s="9"/>
      <c r="AK88" s="9"/>
      <c r="AL88" s="18">
        <f t="shared" si="44"/>
        <v>0</v>
      </c>
      <c r="AM88" s="9"/>
      <c r="AN88" s="9"/>
      <c r="AO88" s="9"/>
      <c r="AP88" s="9"/>
      <c r="AQ88" s="18">
        <f t="shared" si="45"/>
        <v>0</v>
      </c>
      <c r="AR88" s="18">
        <f t="shared" si="46"/>
        <v>0</v>
      </c>
      <c r="AS88" s="18">
        <f t="shared" si="47"/>
        <v>0</v>
      </c>
      <c r="AT88" s="10"/>
      <c r="AU88" s="9"/>
      <c r="AV88" s="9"/>
      <c r="AW88" s="9"/>
      <c r="AX88" s="9"/>
      <c r="AY88" s="9"/>
      <c r="AZ88" s="9"/>
      <c r="BA88" s="9"/>
      <c r="BB88" s="66"/>
      <c r="BC88" s="66"/>
      <c r="BD88" s="66"/>
      <c r="BE88" s="66"/>
      <c r="BF88" s="66"/>
      <c r="BG88" s="18">
        <f t="shared" si="23"/>
        <v>0</v>
      </c>
      <c r="BH88" s="30">
        <f t="shared" si="16"/>
        <v>0</v>
      </c>
      <c r="BI88" s="8"/>
      <c r="BJ88" s="5"/>
      <c r="BK88" s="46"/>
      <c r="BL88" s="5"/>
      <c r="BM88" s="50"/>
      <c r="BN88" s="8"/>
    </row>
    <row r="89" spans="4:66" ht="12" customHeight="1" x14ac:dyDescent="0.3">
      <c r="D89" s="153"/>
      <c r="E89" s="154"/>
      <c r="F89" s="149"/>
      <c r="G89" s="149"/>
      <c r="H89" s="150"/>
      <c r="I89" s="150"/>
      <c r="J89" s="147"/>
      <c r="K89" s="190"/>
      <c r="L89" s="188" t="s">
        <v>472</v>
      </c>
      <c r="M89" s="73" t="s">
        <v>340</v>
      </c>
      <c r="N89" s="5"/>
      <c r="O89" s="5"/>
      <c r="P89" s="5"/>
      <c r="Q89" s="5"/>
      <c r="R89" s="18">
        <f t="shared" si="40"/>
        <v>0</v>
      </c>
      <c r="S89" s="9"/>
      <c r="T89" s="9"/>
      <c r="U89" s="9"/>
      <c r="V89" s="9"/>
      <c r="W89" s="9"/>
      <c r="X89" s="9"/>
      <c r="Y89" s="9"/>
      <c r="Z89" s="9"/>
      <c r="AA89" s="9"/>
      <c r="AB89" s="9"/>
      <c r="AC89" s="9"/>
      <c r="AD89" s="18">
        <f t="shared" si="41"/>
        <v>0</v>
      </c>
      <c r="AE89" s="18">
        <f t="shared" si="43"/>
        <v>0</v>
      </c>
      <c r="AF89" s="9"/>
      <c r="AG89" s="9"/>
      <c r="AH89" s="9"/>
      <c r="AI89" s="9"/>
      <c r="AJ89" s="9"/>
      <c r="AK89" s="9"/>
      <c r="AL89" s="18">
        <f t="shared" si="44"/>
        <v>0</v>
      </c>
      <c r="AM89" s="9"/>
      <c r="AN89" s="9"/>
      <c r="AO89" s="9"/>
      <c r="AP89" s="9"/>
      <c r="AQ89" s="18">
        <f t="shared" si="45"/>
        <v>0</v>
      </c>
      <c r="AR89" s="18">
        <f t="shared" si="46"/>
        <v>0</v>
      </c>
      <c r="AS89" s="18">
        <f t="shared" si="47"/>
        <v>0</v>
      </c>
      <c r="AT89" s="10"/>
      <c r="AU89" s="9"/>
      <c r="AV89" s="9"/>
      <c r="AW89" s="9"/>
      <c r="AX89" s="9"/>
      <c r="AY89" s="9"/>
      <c r="AZ89" s="9"/>
      <c r="BA89" s="9"/>
      <c r="BB89" s="66"/>
      <c r="BC89" s="66"/>
      <c r="BD89" s="66"/>
      <c r="BE89" s="66"/>
      <c r="BF89" s="66"/>
      <c r="BG89" s="18">
        <f t="shared" si="23"/>
        <v>0</v>
      </c>
      <c r="BH89" s="30">
        <f t="shared" si="16"/>
        <v>0</v>
      </c>
      <c r="BI89" s="8"/>
      <c r="BJ89" s="5"/>
      <c r="BK89" s="46"/>
      <c r="BL89" s="5"/>
      <c r="BM89" s="50"/>
      <c r="BN89" s="8"/>
    </row>
    <row r="90" spans="4:66" ht="12" customHeight="1" x14ac:dyDescent="0.3">
      <c r="D90" s="153"/>
      <c r="E90" s="154"/>
      <c r="F90" s="149"/>
      <c r="G90" s="149"/>
      <c r="H90" s="150"/>
      <c r="I90" s="150"/>
      <c r="J90" s="148"/>
      <c r="K90" s="185" t="s">
        <v>473</v>
      </c>
      <c r="L90" s="186"/>
      <c r="M90" s="73" t="s">
        <v>341</v>
      </c>
      <c r="N90" s="5"/>
      <c r="O90" s="5"/>
      <c r="P90" s="5"/>
      <c r="Q90" s="5"/>
      <c r="R90" s="18">
        <f t="shared" si="40"/>
        <v>0</v>
      </c>
      <c r="S90" s="9"/>
      <c r="T90" s="9"/>
      <c r="U90" s="9"/>
      <c r="V90" s="9"/>
      <c r="W90" s="9"/>
      <c r="X90" s="9"/>
      <c r="Y90" s="9"/>
      <c r="Z90" s="9"/>
      <c r="AA90" s="9"/>
      <c r="AB90" s="9"/>
      <c r="AC90" s="9"/>
      <c r="AD90" s="18">
        <f t="shared" si="41"/>
        <v>0</v>
      </c>
      <c r="AE90" s="18">
        <f t="shared" si="43"/>
        <v>0</v>
      </c>
      <c r="AF90" s="9"/>
      <c r="AG90" s="9"/>
      <c r="AH90" s="9"/>
      <c r="AI90" s="9"/>
      <c r="AJ90" s="9"/>
      <c r="AK90" s="9"/>
      <c r="AL90" s="18">
        <f t="shared" si="44"/>
        <v>0</v>
      </c>
      <c r="AM90" s="9"/>
      <c r="AN90" s="9"/>
      <c r="AO90" s="9"/>
      <c r="AP90" s="9"/>
      <c r="AQ90" s="18">
        <f t="shared" si="45"/>
        <v>0</v>
      </c>
      <c r="AR90" s="18">
        <f t="shared" si="46"/>
        <v>0</v>
      </c>
      <c r="AS90" s="18">
        <f t="shared" si="47"/>
        <v>0</v>
      </c>
      <c r="AT90" s="10"/>
      <c r="AU90" s="9"/>
      <c r="AV90" s="9"/>
      <c r="AW90" s="9"/>
      <c r="AX90" s="9"/>
      <c r="AY90" s="9"/>
      <c r="AZ90" s="9"/>
      <c r="BA90" s="9"/>
      <c r="BB90" s="66"/>
      <c r="BC90" s="66"/>
      <c r="BD90" s="66"/>
      <c r="BE90" s="66"/>
      <c r="BF90" s="66"/>
      <c r="BG90" s="18">
        <f t="shared" si="23"/>
        <v>0</v>
      </c>
      <c r="BH90" s="30">
        <f t="shared" si="16"/>
        <v>0</v>
      </c>
      <c r="BI90" s="8"/>
      <c r="BJ90" s="5"/>
      <c r="BK90" s="46"/>
      <c r="BL90" s="5"/>
      <c r="BM90" s="50"/>
      <c r="BN90" s="8"/>
    </row>
    <row r="91" spans="4:66" ht="12" customHeight="1" x14ac:dyDescent="0.3">
      <c r="D91" s="153"/>
      <c r="E91" s="154"/>
      <c r="F91" s="149"/>
      <c r="G91" s="149"/>
      <c r="H91" s="150"/>
      <c r="I91" s="150"/>
      <c r="J91" s="143" t="s">
        <v>527</v>
      </c>
      <c r="K91" s="138" t="s">
        <v>528</v>
      </c>
      <c r="L91" s="113"/>
      <c r="M91" s="36" t="s">
        <v>118</v>
      </c>
      <c r="N91" s="5"/>
      <c r="O91" s="5"/>
      <c r="P91" s="5"/>
      <c r="Q91" s="5"/>
      <c r="R91" s="18">
        <f t="shared" ref="R91:BF91" si="48">R92+R93</f>
        <v>0</v>
      </c>
      <c r="S91" s="18">
        <f t="shared" si="48"/>
        <v>0</v>
      </c>
      <c r="T91" s="18">
        <f t="shared" si="48"/>
        <v>0</v>
      </c>
      <c r="U91" s="18">
        <f t="shared" si="48"/>
        <v>0</v>
      </c>
      <c r="V91" s="18">
        <f t="shared" si="48"/>
        <v>0</v>
      </c>
      <c r="W91" s="18">
        <f t="shared" si="48"/>
        <v>0</v>
      </c>
      <c r="X91" s="18">
        <f t="shared" si="48"/>
        <v>0</v>
      </c>
      <c r="Y91" s="18">
        <f t="shared" si="48"/>
        <v>0</v>
      </c>
      <c r="Z91" s="18">
        <f t="shared" si="48"/>
        <v>0</v>
      </c>
      <c r="AA91" s="18">
        <f>AA92+AA93</f>
        <v>0</v>
      </c>
      <c r="AB91" s="18">
        <f>AB92+AB93</f>
        <v>0</v>
      </c>
      <c r="AC91" s="18">
        <f t="shared" si="48"/>
        <v>0</v>
      </c>
      <c r="AD91" s="18">
        <f t="shared" si="48"/>
        <v>0</v>
      </c>
      <c r="AE91" s="18">
        <f t="shared" si="48"/>
        <v>0</v>
      </c>
      <c r="AF91" s="18">
        <f t="shared" si="48"/>
        <v>0</v>
      </c>
      <c r="AG91" s="18">
        <f t="shared" si="48"/>
        <v>0</v>
      </c>
      <c r="AH91" s="18">
        <f t="shared" si="48"/>
        <v>0</v>
      </c>
      <c r="AI91" s="18">
        <f t="shared" si="48"/>
        <v>0</v>
      </c>
      <c r="AJ91" s="18">
        <f t="shared" si="48"/>
        <v>0</v>
      </c>
      <c r="AK91" s="18">
        <f t="shared" si="48"/>
        <v>0</v>
      </c>
      <c r="AL91" s="18">
        <f t="shared" si="48"/>
        <v>0</v>
      </c>
      <c r="AM91" s="18">
        <f t="shared" si="48"/>
        <v>0</v>
      </c>
      <c r="AN91" s="18">
        <f t="shared" si="48"/>
        <v>0</v>
      </c>
      <c r="AO91" s="18">
        <f t="shared" si="48"/>
        <v>0</v>
      </c>
      <c r="AP91" s="18">
        <f t="shared" si="48"/>
        <v>0</v>
      </c>
      <c r="AQ91" s="18">
        <f t="shared" si="48"/>
        <v>0</v>
      </c>
      <c r="AR91" s="18">
        <f t="shared" si="48"/>
        <v>0</v>
      </c>
      <c r="AS91" s="18">
        <f t="shared" si="48"/>
        <v>0</v>
      </c>
      <c r="AT91" s="18">
        <f t="shared" si="48"/>
        <v>0</v>
      </c>
      <c r="AU91" s="18">
        <f t="shared" si="48"/>
        <v>0</v>
      </c>
      <c r="AV91" s="18">
        <f t="shared" si="48"/>
        <v>0</v>
      </c>
      <c r="AW91" s="18">
        <f t="shared" si="48"/>
        <v>0</v>
      </c>
      <c r="AX91" s="18">
        <f t="shared" si="48"/>
        <v>0</v>
      </c>
      <c r="AY91" s="18">
        <f t="shared" si="48"/>
        <v>0</v>
      </c>
      <c r="AZ91" s="18">
        <f t="shared" si="48"/>
        <v>0</v>
      </c>
      <c r="BA91" s="18">
        <f t="shared" si="48"/>
        <v>0</v>
      </c>
      <c r="BB91" s="18">
        <f t="shared" si="48"/>
        <v>0</v>
      </c>
      <c r="BC91" s="18">
        <f t="shared" si="48"/>
        <v>0</v>
      </c>
      <c r="BD91" s="18">
        <f t="shared" si="48"/>
        <v>0</v>
      </c>
      <c r="BE91" s="18">
        <f t="shared" si="48"/>
        <v>0</v>
      </c>
      <c r="BF91" s="18">
        <f t="shared" si="48"/>
        <v>0</v>
      </c>
      <c r="BG91" s="18">
        <f t="shared" si="23"/>
        <v>0</v>
      </c>
      <c r="BH91" s="30">
        <f t="shared" si="16"/>
        <v>0</v>
      </c>
      <c r="BI91" s="8"/>
      <c r="BJ91" s="5"/>
      <c r="BK91" s="46"/>
      <c r="BL91" s="5"/>
      <c r="BM91" s="50"/>
      <c r="BN91" s="13"/>
    </row>
    <row r="92" spans="4:66" ht="12" customHeight="1" x14ac:dyDescent="0.3">
      <c r="D92" s="153"/>
      <c r="E92" s="154"/>
      <c r="F92" s="149"/>
      <c r="G92" s="149"/>
      <c r="H92" s="150"/>
      <c r="I92" s="150"/>
      <c r="J92" s="143"/>
      <c r="K92" s="137" t="s">
        <v>529</v>
      </c>
      <c r="L92" s="137"/>
      <c r="M92" s="36" t="s">
        <v>119</v>
      </c>
      <c r="N92" s="5"/>
      <c r="O92" s="5"/>
      <c r="P92" s="5"/>
      <c r="Q92" s="5"/>
      <c r="R92" s="18">
        <f>S92+U92+Z92</f>
        <v>0</v>
      </c>
      <c r="S92" s="6"/>
      <c r="T92" s="6"/>
      <c r="U92" s="6"/>
      <c r="V92" s="6"/>
      <c r="W92" s="6"/>
      <c r="X92" s="6"/>
      <c r="Y92" s="6"/>
      <c r="Z92" s="6"/>
      <c r="AA92" s="6"/>
      <c r="AB92" s="6"/>
      <c r="AC92" s="6"/>
      <c r="AD92" s="18">
        <f>O92+P92+Q92+R92+AC92</f>
        <v>0</v>
      </c>
      <c r="AE92" s="18">
        <f>AF92+AG92</f>
        <v>0</v>
      </c>
      <c r="AF92" s="9"/>
      <c r="AG92" s="9"/>
      <c r="AH92" s="9"/>
      <c r="AI92" s="9"/>
      <c r="AJ92" s="9"/>
      <c r="AK92" s="9"/>
      <c r="AL92" s="18">
        <f>AE92+AI92+AJ92+AK92</f>
        <v>0</v>
      </c>
      <c r="AM92" s="9"/>
      <c r="AN92" s="9"/>
      <c r="AO92" s="9"/>
      <c r="AP92" s="9"/>
      <c r="AQ92" s="18">
        <f>AM92+AN92+AO92+AP92</f>
        <v>0</v>
      </c>
      <c r="AR92" s="18">
        <f>AD92+AL92+AQ92</f>
        <v>0</v>
      </c>
      <c r="AS92" s="18">
        <f>AT92+AU92+AV92+AW92+AZ92+BA92</f>
        <v>0</v>
      </c>
      <c r="AT92" s="12"/>
      <c r="AU92" s="6"/>
      <c r="AV92" s="6"/>
      <c r="AW92" s="6"/>
      <c r="AX92" s="6"/>
      <c r="AY92" s="6"/>
      <c r="AZ92" s="6"/>
      <c r="BA92" s="6"/>
      <c r="BB92" s="66"/>
      <c r="BC92" s="66"/>
      <c r="BD92" s="66"/>
      <c r="BE92" s="66"/>
      <c r="BF92" s="66"/>
      <c r="BG92" s="18">
        <f t="shared" si="23"/>
        <v>0</v>
      </c>
      <c r="BH92" s="30">
        <f t="shared" si="16"/>
        <v>0</v>
      </c>
      <c r="BI92" s="8"/>
      <c r="BJ92" s="5"/>
      <c r="BK92" s="46"/>
      <c r="BL92" s="5"/>
      <c r="BM92" s="50"/>
      <c r="BN92" s="8"/>
    </row>
    <row r="93" spans="4:66" ht="12" customHeight="1" x14ac:dyDescent="0.3">
      <c r="D93" s="153"/>
      <c r="E93" s="154"/>
      <c r="F93" s="149"/>
      <c r="G93" s="149"/>
      <c r="H93" s="150"/>
      <c r="I93" s="150"/>
      <c r="J93" s="143"/>
      <c r="K93" s="137" t="s">
        <v>530</v>
      </c>
      <c r="L93" s="137"/>
      <c r="M93" s="36" t="s">
        <v>120</v>
      </c>
      <c r="N93" s="5"/>
      <c r="O93" s="5"/>
      <c r="P93" s="5"/>
      <c r="Q93" s="5"/>
      <c r="R93" s="18">
        <f>S93+U93+Z93</f>
        <v>0</v>
      </c>
      <c r="S93" s="6"/>
      <c r="T93" s="6"/>
      <c r="U93" s="6"/>
      <c r="V93" s="6"/>
      <c r="W93" s="6"/>
      <c r="X93" s="6"/>
      <c r="Y93" s="6"/>
      <c r="Z93" s="6"/>
      <c r="AA93" s="6"/>
      <c r="AB93" s="6"/>
      <c r="AC93" s="6"/>
      <c r="AD93" s="18">
        <f>O93+P93+Q93+R93+AC93</f>
        <v>0</v>
      </c>
      <c r="AE93" s="18">
        <f>AF93+AG93</f>
        <v>0</v>
      </c>
      <c r="AF93" s="9"/>
      <c r="AG93" s="9"/>
      <c r="AH93" s="9"/>
      <c r="AI93" s="9"/>
      <c r="AJ93" s="9"/>
      <c r="AK93" s="9"/>
      <c r="AL93" s="18">
        <f>AE93+AI93+AJ93+AK93</f>
        <v>0</v>
      </c>
      <c r="AM93" s="9"/>
      <c r="AN93" s="9"/>
      <c r="AO93" s="9"/>
      <c r="AP93" s="9"/>
      <c r="AQ93" s="18">
        <f>AM93+AN93+AO93+AP93</f>
        <v>0</v>
      </c>
      <c r="AR93" s="18">
        <f>AD93+AL93+AQ93</f>
        <v>0</v>
      </c>
      <c r="AS93" s="18">
        <f>AT93+AU93+AV93+AW93+AZ93+BA93</f>
        <v>0</v>
      </c>
      <c r="AT93" s="12"/>
      <c r="AU93" s="6"/>
      <c r="AV93" s="6"/>
      <c r="AW93" s="6"/>
      <c r="AX93" s="6"/>
      <c r="AY93" s="6"/>
      <c r="AZ93" s="6"/>
      <c r="BA93" s="6"/>
      <c r="BB93" s="66"/>
      <c r="BC93" s="66"/>
      <c r="BD93" s="66"/>
      <c r="BE93" s="66"/>
      <c r="BF93" s="66"/>
      <c r="BG93" s="18">
        <f t="shared" si="23"/>
        <v>0</v>
      </c>
      <c r="BH93" s="30">
        <f t="shared" si="16"/>
        <v>0</v>
      </c>
      <c r="BI93" s="8"/>
      <c r="BJ93" s="5"/>
      <c r="BK93" s="46"/>
      <c r="BL93" s="5"/>
      <c r="BM93" s="50"/>
      <c r="BN93" s="8"/>
    </row>
    <row r="94" spans="4:66" ht="12" customHeight="1" x14ac:dyDescent="0.3">
      <c r="D94" s="153"/>
      <c r="E94" s="154"/>
      <c r="F94" s="149"/>
      <c r="G94" s="149"/>
      <c r="H94" s="150"/>
      <c r="I94" s="150"/>
      <c r="J94" s="139" t="s">
        <v>531</v>
      </c>
      <c r="K94" s="138" t="s">
        <v>532</v>
      </c>
      <c r="L94" s="113"/>
      <c r="M94" s="36" t="s">
        <v>121</v>
      </c>
      <c r="N94" s="5"/>
      <c r="O94" s="5"/>
      <c r="P94" s="5"/>
      <c r="Q94" s="5"/>
      <c r="R94" s="18">
        <f t="shared" ref="R94:BF94" si="49">R95+R96+R97+R98+R99</f>
        <v>0</v>
      </c>
      <c r="S94" s="18">
        <f t="shared" si="49"/>
        <v>0</v>
      </c>
      <c r="T94" s="18">
        <f t="shared" si="49"/>
        <v>0</v>
      </c>
      <c r="U94" s="18">
        <f t="shared" si="49"/>
        <v>0</v>
      </c>
      <c r="V94" s="18">
        <f t="shared" si="49"/>
        <v>0</v>
      </c>
      <c r="W94" s="18">
        <f t="shared" si="49"/>
        <v>0</v>
      </c>
      <c r="X94" s="18">
        <f t="shared" si="49"/>
        <v>0</v>
      </c>
      <c r="Y94" s="18">
        <f t="shared" si="49"/>
        <v>0</v>
      </c>
      <c r="Z94" s="18">
        <f t="shared" si="49"/>
        <v>0</v>
      </c>
      <c r="AA94" s="18">
        <f>AA95+AA96+AA97+AA98+AA99</f>
        <v>0</v>
      </c>
      <c r="AB94" s="18">
        <f>AB95+AB96+AB97+AB98+AB99</f>
        <v>0</v>
      </c>
      <c r="AC94" s="18">
        <f t="shared" si="49"/>
        <v>0</v>
      </c>
      <c r="AD94" s="18">
        <f t="shared" si="49"/>
        <v>0</v>
      </c>
      <c r="AE94" s="18">
        <f t="shared" si="49"/>
        <v>0</v>
      </c>
      <c r="AF94" s="18">
        <f t="shared" si="49"/>
        <v>0</v>
      </c>
      <c r="AG94" s="18">
        <f t="shared" si="49"/>
        <v>0</v>
      </c>
      <c r="AH94" s="18">
        <f t="shared" si="49"/>
        <v>0</v>
      </c>
      <c r="AI94" s="18">
        <f t="shared" si="49"/>
        <v>0</v>
      </c>
      <c r="AJ94" s="18">
        <f t="shared" si="49"/>
        <v>0</v>
      </c>
      <c r="AK94" s="18">
        <f t="shared" si="49"/>
        <v>0</v>
      </c>
      <c r="AL94" s="18">
        <f t="shared" si="49"/>
        <v>0</v>
      </c>
      <c r="AM94" s="18">
        <f t="shared" si="49"/>
        <v>0</v>
      </c>
      <c r="AN94" s="18">
        <f t="shared" si="49"/>
        <v>0</v>
      </c>
      <c r="AO94" s="18">
        <f t="shared" si="49"/>
        <v>0</v>
      </c>
      <c r="AP94" s="18">
        <f t="shared" si="49"/>
        <v>0</v>
      </c>
      <c r="AQ94" s="18">
        <f t="shared" si="49"/>
        <v>0</v>
      </c>
      <c r="AR94" s="18">
        <f t="shared" si="49"/>
        <v>0</v>
      </c>
      <c r="AS94" s="18">
        <f t="shared" si="49"/>
        <v>0</v>
      </c>
      <c r="AT94" s="18">
        <f t="shared" si="49"/>
        <v>0</v>
      </c>
      <c r="AU94" s="18">
        <f t="shared" si="49"/>
        <v>0</v>
      </c>
      <c r="AV94" s="18">
        <f t="shared" si="49"/>
        <v>0</v>
      </c>
      <c r="AW94" s="18">
        <f t="shared" si="49"/>
        <v>0</v>
      </c>
      <c r="AX94" s="18">
        <f t="shared" si="49"/>
        <v>0</v>
      </c>
      <c r="AY94" s="18">
        <f t="shared" si="49"/>
        <v>0</v>
      </c>
      <c r="AZ94" s="18">
        <f t="shared" si="49"/>
        <v>0</v>
      </c>
      <c r="BA94" s="18">
        <f t="shared" si="49"/>
        <v>0</v>
      </c>
      <c r="BB94" s="18">
        <f t="shared" si="49"/>
        <v>0</v>
      </c>
      <c r="BC94" s="18">
        <f t="shared" si="49"/>
        <v>0</v>
      </c>
      <c r="BD94" s="18">
        <f t="shared" si="49"/>
        <v>0</v>
      </c>
      <c r="BE94" s="18">
        <f t="shared" si="49"/>
        <v>0</v>
      </c>
      <c r="BF94" s="18">
        <f t="shared" si="49"/>
        <v>0</v>
      </c>
      <c r="BG94" s="18">
        <f t="shared" si="23"/>
        <v>0</v>
      </c>
      <c r="BH94" s="30">
        <f t="shared" si="16"/>
        <v>0</v>
      </c>
      <c r="BI94" s="8"/>
      <c r="BJ94" s="5"/>
      <c r="BK94" s="46"/>
      <c r="BL94" s="5"/>
      <c r="BM94" s="50"/>
      <c r="BN94" s="13"/>
    </row>
    <row r="95" spans="4:66" ht="12" customHeight="1" x14ac:dyDescent="0.3">
      <c r="D95" s="153"/>
      <c r="E95" s="154"/>
      <c r="F95" s="149"/>
      <c r="G95" s="149"/>
      <c r="H95" s="150"/>
      <c r="I95" s="150"/>
      <c r="J95" s="139"/>
      <c r="K95" s="181" t="s">
        <v>533</v>
      </c>
      <c r="L95" s="182"/>
      <c r="M95" s="36" t="s">
        <v>122</v>
      </c>
      <c r="N95" s="5"/>
      <c r="O95" s="5"/>
      <c r="P95" s="5"/>
      <c r="Q95" s="5"/>
      <c r="R95" s="18">
        <f>S95+U95+Z95</f>
        <v>0</v>
      </c>
      <c r="S95" s="66"/>
      <c r="T95" s="66"/>
      <c r="U95" s="66"/>
      <c r="V95" s="66"/>
      <c r="W95" s="66"/>
      <c r="X95" s="66"/>
      <c r="Y95" s="66"/>
      <c r="Z95" s="66"/>
      <c r="AA95" s="66"/>
      <c r="AB95" s="66"/>
      <c r="AC95" s="66"/>
      <c r="AD95" s="18">
        <f>O95+P95+Q95+R95+AC95</f>
        <v>0</v>
      </c>
      <c r="AE95" s="18">
        <f>AF95+AG95</f>
        <v>0</v>
      </c>
      <c r="AF95" s="66"/>
      <c r="AG95" s="66"/>
      <c r="AH95" s="66"/>
      <c r="AI95" s="66"/>
      <c r="AJ95" s="66"/>
      <c r="AK95" s="66"/>
      <c r="AL95" s="18">
        <f>AE95+AI95+AJ95+AK95</f>
        <v>0</v>
      </c>
      <c r="AM95" s="66"/>
      <c r="AN95" s="66"/>
      <c r="AO95" s="66"/>
      <c r="AP95" s="66"/>
      <c r="AQ95" s="18">
        <f>AM95+AN95+AO95+AP95</f>
        <v>0</v>
      </c>
      <c r="AR95" s="18">
        <f>AD95+AL95+AQ95</f>
        <v>0</v>
      </c>
      <c r="AS95" s="18">
        <f>AT95+AU95+AV95+AW95+AZ95+BA95</f>
        <v>0</v>
      </c>
      <c r="AT95" s="67"/>
      <c r="AU95" s="66"/>
      <c r="AV95" s="66"/>
      <c r="AW95" s="66"/>
      <c r="AX95" s="66"/>
      <c r="AY95" s="66"/>
      <c r="AZ95" s="66"/>
      <c r="BA95" s="66"/>
      <c r="BB95" s="66"/>
      <c r="BC95" s="66"/>
      <c r="BD95" s="66"/>
      <c r="BE95" s="66"/>
      <c r="BF95" s="66"/>
      <c r="BG95" s="18">
        <f t="shared" si="23"/>
        <v>0</v>
      </c>
      <c r="BH95" s="30">
        <f t="shared" si="16"/>
        <v>0</v>
      </c>
      <c r="BI95" s="8"/>
      <c r="BJ95" s="5"/>
      <c r="BK95" s="46"/>
      <c r="BL95" s="5"/>
      <c r="BM95" s="50"/>
      <c r="BN95" s="8"/>
    </row>
    <row r="96" spans="4:66" ht="12" customHeight="1" x14ac:dyDescent="0.3">
      <c r="D96" s="153"/>
      <c r="E96" s="154"/>
      <c r="F96" s="149"/>
      <c r="G96" s="149"/>
      <c r="H96" s="150"/>
      <c r="I96" s="150"/>
      <c r="J96" s="139"/>
      <c r="K96" s="135" t="s">
        <v>534</v>
      </c>
      <c r="L96" s="135"/>
      <c r="M96" s="36" t="s">
        <v>123</v>
      </c>
      <c r="N96" s="5"/>
      <c r="O96" s="5"/>
      <c r="P96" s="5"/>
      <c r="Q96" s="5"/>
      <c r="R96" s="18">
        <f>S96+U96+Z96</f>
        <v>0</v>
      </c>
      <c r="S96" s="66"/>
      <c r="T96" s="66"/>
      <c r="U96" s="66"/>
      <c r="V96" s="66"/>
      <c r="W96" s="66"/>
      <c r="X96" s="66"/>
      <c r="Y96" s="66"/>
      <c r="Z96" s="66"/>
      <c r="AA96" s="66"/>
      <c r="AB96" s="66"/>
      <c r="AC96" s="66"/>
      <c r="AD96" s="18">
        <f>O96+P96+Q96+R96+AC96</f>
        <v>0</v>
      </c>
      <c r="AE96" s="18">
        <f>AF96+AG96</f>
        <v>0</v>
      </c>
      <c r="AF96" s="66"/>
      <c r="AG96" s="66"/>
      <c r="AH96" s="66"/>
      <c r="AI96" s="5"/>
      <c r="AJ96" s="5"/>
      <c r="AK96" s="5"/>
      <c r="AL96" s="18">
        <f>AE96+AI96+AJ96+AK96</f>
        <v>0</v>
      </c>
      <c r="AM96" s="5"/>
      <c r="AN96" s="5"/>
      <c r="AO96" s="5"/>
      <c r="AP96" s="5"/>
      <c r="AQ96" s="5"/>
      <c r="AR96" s="18">
        <f>AD96+AL96+AQ96</f>
        <v>0</v>
      </c>
      <c r="AS96" s="5"/>
      <c r="AT96" s="11"/>
      <c r="AU96" s="5"/>
      <c r="AV96" s="11"/>
      <c r="AW96" s="5"/>
      <c r="AX96" s="11"/>
      <c r="AY96" s="5"/>
      <c r="AZ96" s="11"/>
      <c r="BA96" s="5"/>
      <c r="BB96" s="67"/>
      <c r="BC96" s="66"/>
      <c r="BD96" s="67"/>
      <c r="BE96" s="66"/>
      <c r="BF96" s="67"/>
      <c r="BG96" s="18">
        <f t="shared" si="23"/>
        <v>0</v>
      </c>
      <c r="BH96" s="30">
        <f t="shared" si="16"/>
        <v>0</v>
      </c>
      <c r="BI96" s="8"/>
      <c r="BJ96" s="5"/>
      <c r="BK96" s="46"/>
      <c r="BL96" s="5"/>
      <c r="BM96" s="50"/>
      <c r="BN96" s="8"/>
    </row>
    <row r="97" spans="4:66" ht="12" customHeight="1" x14ac:dyDescent="0.3">
      <c r="D97" s="153"/>
      <c r="E97" s="154"/>
      <c r="F97" s="149"/>
      <c r="G97" s="149"/>
      <c r="H97" s="150"/>
      <c r="I97" s="150"/>
      <c r="J97" s="139"/>
      <c r="K97" s="109" t="s">
        <v>535</v>
      </c>
      <c r="L97" s="109"/>
      <c r="M97" s="36" t="s">
        <v>124</v>
      </c>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11"/>
      <c r="AU97" s="5"/>
      <c r="AV97" s="5"/>
      <c r="AW97" s="5"/>
      <c r="AX97" s="5"/>
      <c r="AY97" s="5"/>
      <c r="AZ97" s="5"/>
      <c r="BA97" s="5"/>
      <c r="BB97" s="66"/>
      <c r="BC97" s="66"/>
      <c r="BD97" s="66"/>
      <c r="BE97" s="66"/>
      <c r="BF97" s="66"/>
      <c r="BG97" s="18">
        <f t="shared" si="23"/>
        <v>0</v>
      </c>
      <c r="BH97" s="30">
        <f t="shared" si="16"/>
        <v>0</v>
      </c>
      <c r="BI97" s="8"/>
      <c r="BJ97" s="5"/>
      <c r="BK97" s="46"/>
      <c r="BL97" s="5"/>
      <c r="BM97" s="50"/>
      <c r="BN97" s="8"/>
    </row>
    <row r="98" spans="4:66" ht="12" customHeight="1" x14ac:dyDescent="0.3">
      <c r="D98" s="153"/>
      <c r="E98" s="154"/>
      <c r="F98" s="149"/>
      <c r="G98" s="149"/>
      <c r="H98" s="150"/>
      <c r="I98" s="150"/>
      <c r="J98" s="139"/>
      <c r="K98" s="109" t="s">
        <v>536</v>
      </c>
      <c r="L98" s="109"/>
      <c r="M98" s="36" t="s">
        <v>125</v>
      </c>
      <c r="N98" s="5"/>
      <c r="O98" s="5"/>
      <c r="P98" s="5"/>
      <c r="Q98" s="5"/>
      <c r="R98" s="18">
        <f>S98+U98+Z98</f>
        <v>0</v>
      </c>
      <c r="S98" s="66"/>
      <c r="T98" s="66"/>
      <c r="U98" s="66"/>
      <c r="V98" s="66"/>
      <c r="W98" s="66"/>
      <c r="X98" s="66"/>
      <c r="Y98" s="66"/>
      <c r="Z98" s="66"/>
      <c r="AA98" s="66"/>
      <c r="AB98" s="66"/>
      <c r="AC98" s="66"/>
      <c r="AD98" s="18">
        <f>O98+P98+Q98+R98+AC98</f>
        <v>0</v>
      </c>
      <c r="AE98" s="18">
        <f>AF98+AG98</f>
        <v>0</v>
      </c>
      <c r="AF98" s="66"/>
      <c r="AG98" s="66"/>
      <c r="AH98" s="66"/>
      <c r="AI98" s="66"/>
      <c r="AJ98" s="66"/>
      <c r="AK98" s="66"/>
      <c r="AL98" s="18">
        <f>AE98+AI98+AJ98+AK98</f>
        <v>0</v>
      </c>
      <c r="AM98" s="66"/>
      <c r="AN98" s="66"/>
      <c r="AO98" s="66"/>
      <c r="AP98" s="66"/>
      <c r="AQ98" s="18">
        <f>AM98+AN98+AO98+AP98</f>
        <v>0</v>
      </c>
      <c r="AR98" s="18">
        <f>AD98+AL98+AQ98</f>
        <v>0</v>
      </c>
      <c r="AS98" s="18">
        <f>AT98+AU98+AV98+AW98+AZ98+BA98</f>
        <v>0</v>
      </c>
      <c r="AT98" s="67"/>
      <c r="AU98" s="66"/>
      <c r="AV98" s="67"/>
      <c r="AW98" s="66"/>
      <c r="AX98" s="67"/>
      <c r="AY98" s="66"/>
      <c r="AZ98" s="67"/>
      <c r="BA98" s="66"/>
      <c r="BB98" s="11"/>
      <c r="BC98" s="5"/>
      <c r="BD98" s="11"/>
      <c r="BE98" s="5"/>
      <c r="BF98" s="11"/>
      <c r="BG98" s="18">
        <f t="shared" si="23"/>
        <v>0</v>
      </c>
      <c r="BH98" s="30">
        <f t="shared" si="16"/>
        <v>0</v>
      </c>
      <c r="BI98" s="8"/>
      <c r="BJ98" s="5"/>
      <c r="BK98" s="46"/>
      <c r="BL98" s="5"/>
      <c r="BM98" s="50"/>
      <c r="BN98" s="8"/>
    </row>
    <row r="99" spans="4:66" ht="12" customHeight="1" x14ac:dyDescent="0.3">
      <c r="D99" s="153"/>
      <c r="E99" s="154"/>
      <c r="F99" s="149"/>
      <c r="G99" s="149"/>
      <c r="H99" s="151"/>
      <c r="I99" s="151"/>
      <c r="J99" s="139"/>
      <c r="K99" s="109" t="s">
        <v>537</v>
      </c>
      <c r="L99" s="109"/>
      <c r="M99" s="36" t="s">
        <v>126</v>
      </c>
      <c r="N99" s="5"/>
      <c r="O99" s="5"/>
      <c r="P99" s="5"/>
      <c r="Q99" s="5"/>
      <c r="R99" s="18">
        <f>S99+U99+Z99</f>
        <v>0</v>
      </c>
      <c r="S99" s="6"/>
      <c r="T99" s="6"/>
      <c r="U99" s="6"/>
      <c r="V99" s="6"/>
      <c r="W99" s="6"/>
      <c r="X99" s="6"/>
      <c r="Y99" s="6"/>
      <c r="Z99" s="6"/>
      <c r="AA99" s="6"/>
      <c r="AB99" s="6"/>
      <c r="AC99" s="6"/>
      <c r="AD99" s="18">
        <f>O99+P99+Q99+R99+AC99</f>
        <v>0</v>
      </c>
      <c r="AE99" s="18">
        <f>AF99+AG99</f>
        <v>0</v>
      </c>
      <c r="AF99" s="9"/>
      <c r="AG99" s="9"/>
      <c r="AH99" s="9"/>
      <c r="AI99" s="9"/>
      <c r="AJ99" s="9"/>
      <c r="AK99" s="9"/>
      <c r="AL99" s="18">
        <f>AE99+AI99+AJ99+AK99</f>
        <v>0</v>
      </c>
      <c r="AM99" s="9"/>
      <c r="AN99" s="9"/>
      <c r="AO99" s="9"/>
      <c r="AP99" s="9"/>
      <c r="AQ99" s="18">
        <f>AM99+AN99+AO99+AP99</f>
        <v>0</v>
      </c>
      <c r="AR99" s="18">
        <f>AD99+AL99+AQ99</f>
        <v>0</v>
      </c>
      <c r="AS99" s="18">
        <f>AT99+AU99+AV99+AW99+AZ99+BA99</f>
        <v>0</v>
      </c>
      <c r="AT99" s="12"/>
      <c r="AU99" s="6"/>
      <c r="AV99" s="12"/>
      <c r="AW99" s="6"/>
      <c r="AX99" s="12"/>
      <c r="AY99" s="6"/>
      <c r="AZ99" s="12"/>
      <c r="BA99" s="6"/>
      <c r="BB99" s="66"/>
      <c r="BC99" s="66"/>
      <c r="BD99" s="66"/>
      <c r="BE99" s="66"/>
      <c r="BF99" s="66"/>
      <c r="BG99" s="18">
        <f t="shared" si="23"/>
        <v>0</v>
      </c>
      <c r="BH99" s="30">
        <f t="shared" si="16"/>
        <v>0</v>
      </c>
      <c r="BI99" s="8"/>
      <c r="BJ99" s="5"/>
      <c r="BK99" s="46"/>
      <c r="BL99" s="5"/>
      <c r="BM99" s="50"/>
      <c r="BN99" s="8"/>
    </row>
    <row r="100" spans="4:66" ht="12" customHeight="1" x14ac:dyDescent="0.3">
      <c r="D100" s="153"/>
      <c r="E100" s="154"/>
      <c r="F100" s="102" t="s">
        <v>538</v>
      </c>
      <c r="G100" s="128"/>
      <c r="H100" s="129" t="s">
        <v>539</v>
      </c>
      <c r="I100" s="132" t="s">
        <v>540</v>
      </c>
      <c r="J100" s="140" t="s">
        <v>541</v>
      </c>
      <c r="K100" s="141" t="s">
        <v>542</v>
      </c>
      <c r="L100" s="141"/>
      <c r="M100" s="36" t="s">
        <v>127</v>
      </c>
      <c r="N100" s="15">
        <f t="shared" ref="N100:BG100" si="50">N102+N121</f>
        <v>0</v>
      </c>
      <c r="O100" s="15">
        <f t="shared" si="50"/>
        <v>85</v>
      </c>
      <c r="P100" s="15">
        <f>P102+P121</f>
        <v>0</v>
      </c>
      <c r="Q100" s="15">
        <f t="shared" si="50"/>
        <v>0</v>
      </c>
      <c r="R100" s="15">
        <f t="shared" si="50"/>
        <v>0</v>
      </c>
      <c r="S100" s="15">
        <f t="shared" si="50"/>
        <v>0</v>
      </c>
      <c r="T100" s="15">
        <f t="shared" si="50"/>
        <v>0</v>
      </c>
      <c r="U100" s="15">
        <f>U102+U121</f>
        <v>0</v>
      </c>
      <c r="V100" s="15">
        <f t="shared" si="50"/>
        <v>0</v>
      </c>
      <c r="W100" s="15">
        <f t="shared" si="50"/>
        <v>0</v>
      </c>
      <c r="X100" s="15">
        <f t="shared" si="50"/>
        <v>0</v>
      </c>
      <c r="Y100" s="15">
        <f t="shared" si="50"/>
        <v>0</v>
      </c>
      <c r="Z100" s="15">
        <f t="shared" si="50"/>
        <v>0</v>
      </c>
      <c r="AA100" s="15">
        <f>AA102+AA121</f>
        <v>0</v>
      </c>
      <c r="AB100" s="15">
        <f>AB102+AB121</f>
        <v>0</v>
      </c>
      <c r="AC100" s="15">
        <f t="shared" si="50"/>
        <v>0</v>
      </c>
      <c r="AD100" s="15">
        <f>AD102+AD121</f>
        <v>85</v>
      </c>
      <c r="AE100" s="15">
        <f t="shared" si="50"/>
        <v>0</v>
      </c>
      <c r="AF100" s="15">
        <f t="shared" si="50"/>
        <v>0</v>
      </c>
      <c r="AG100" s="15">
        <f t="shared" si="50"/>
        <v>0</v>
      </c>
      <c r="AH100" s="15">
        <f t="shared" si="50"/>
        <v>0</v>
      </c>
      <c r="AI100" s="15">
        <f t="shared" si="50"/>
        <v>0</v>
      </c>
      <c r="AJ100" s="15">
        <f t="shared" si="50"/>
        <v>0</v>
      </c>
      <c r="AK100" s="15">
        <f t="shared" si="50"/>
        <v>0</v>
      </c>
      <c r="AL100" s="15">
        <f>AL102+AL121</f>
        <v>0</v>
      </c>
      <c r="AM100" s="15">
        <f t="shared" si="50"/>
        <v>0</v>
      </c>
      <c r="AN100" s="15">
        <f t="shared" si="50"/>
        <v>0</v>
      </c>
      <c r="AO100" s="15">
        <f t="shared" si="50"/>
        <v>0</v>
      </c>
      <c r="AP100" s="15">
        <f t="shared" si="50"/>
        <v>0</v>
      </c>
      <c r="AQ100" s="15">
        <f t="shared" si="50"/>
        <v>0</v>
      </c>
      <c r="AR100" s="15">
        <f t="shared" si="50"/>
        <v>85</v>
      </c>
      <c r="AS100" s="15">
        <f t="shared" si="50"/>
        <v>0</v>
      </c>
      <c r="AT100" s="15">
        <f t="shared" si="50"/>
        <v>0</v>
      </c>
      <c r="AU100" s="15">
        <f t="shared" si="50"/>
        <v>0</v>
      </c>
      <c r="AV100" s="15">
        <f t="shared" si="50"/>
        <v>0</v>
      </c>
      <c r="AW100" s="15">
        <f t="shared" si="50"/>
        <v>0</v>
      </c>
      <c r="AX100" s="15">
        <f t="shared" si="50"/>
        <v>0</v>
      </c>
      <c r="AY100" s="15">
        <f t="shared" si="50"/>
        <v>0</v>
      </c>
      <c r="AZ100" s="15">
        <f t="shared" si="50"/>
        <v>0</v>
      </c>
      <c r="BA100" s="15">
        <f t="shared" si="50"/>
        <v>0</v>
      </c>
      <c r="BB100" s="15">
        <f t="shared" si="50"/>
        <v>0</v>
      </c>
      <c r="BC100" s="15">
        <f t="shared" si="50"/>
        <v>0</v>
      </c>
      <c r="BD100" s="15">
        <f t="shared" si="50"/>
        <v>0</v>
      </c>
      <c r="BE100" s="15">
        <f t="shared" si="50"/>
        <v>15</v>
      </c>
      <c r="BF100" s="15">
        <f t="shared" si="50"/>
        <v>0</v>
      </c>
      <c r="BG100" s="15">
        <f t="shared" si="50"/>
        <v>15</v>
      </c>
      <c r="BH100" s="30">
        <f t="shared" si="16"/>
        <v>100</v>
      </c>
      <c r="BI100" s="8"/>
      <c r="BJ100" s="16"/>
      <c r="BK100" s="48"/>
      <c r="BL100" s="16"/>
      <c r="BM100" s="50"/>
      <c r="BN100" s="13"/>
    </row>
    <row r="101" spans="4:66" ht="12" customHeight="1" x14ac:dyDescent="0.3">
      <c r="D101" s="153"/>
      <c r="E101" s="154"/>
      <c r="F101" s="102"/>
      <c r="G101" s="128"/>
      <c r="H101" s="130"/>
      <c r="I101" s="133"/>
      <c r="J101" s="140"/>
      <c r="K101" s="141" t="s">
        <v>543</v>
      </c>
      <c r="L101" s="141"/>
      <c r="M101" s="36" t="s">
        <v>128</v>
      </c>
      <c r="N101" s="16"/>
      <c r="O101" s="15"/>
      <c r="P101" s="15"/>
      <c r="Q101" s="15"/>
      <c r="R101" s="29"/>
      <c r="S101" s="15"/>
      <c r="T101" s="17"/>
      <c r="U101" s="15"/>
      <c r="V101" s="17"/>
      <c r="W101" s="17"/>
      <c r="X101" s="17"/>
      <c r="Y101" s="17"/>
      <c r="Z101" s="15"/>
      <c r="AA101" s="17"/>
      <c r="AB101" s="17"/>
      <c r="AC101" s="15"/>
      <c r="AD101" s="55">
        <v>85</v>
      </c>
      <c r="AE101" s="29"/>
      <c r="AF101" s="15"/>
      <c r="AG101" s="15"/>
      <c r="AH101" s="17"/>
      <c r="AI101" s="15"/>
      <c r="AJ101" s="15"/>
      <c r="AK101" s="17"/>
      <c r="AL101" s="55"/>
      <c r="AM101" s="72"/>
      <c r="AN101" s="18"/>
      <c r="AO101" s="18"/>
      <c r="AP101" s="18"/>
      <c r="AQ101" s="55"/>
      <c r="AR101" s="29">
        <f>AD101+AL101+AQ101</f>
        <v>85</v>
      </c>
      <c r="AS101" s="16"/>
      <c r="AT101" s="16"/>
      <c r="AU101" s="16"/>
      <c r="AV101" s="16"/>
      <c r="AW101" s="16"/>
      <c r="AX101" s="16"/>
      <c r="AY101" s="16"/>
      <c r="AZ101" s="16"/>
      <c r="BA101" s="16"/>
      <c r="BB101" s="16"/>
      <c r="BC101" s="16"/>
      <c r="BD101" s="16"/>
      <c r="BE101" s="16"/>
      <c r="BF101" s="16"/>
      <c r="BG101" s="16"/>
      <c r="BH101" s="30">
        <f t="shared" si="16"/>
        <v>85</v>
      </c>
      <c r="BI101" s="8"/>
      <c r="BJ101" s="16"/>
      <c r="BK101" s="48"/>
      <c r="BL101" s="5"/>
      <c r="BM101" s="50"/>
      <c r="BN101" s="13"/>
    </row>
    <row r="102" spans="4:66" ht="12" customHeight="1" x14ac:dyDescent="0.3">
      <c r="D102" s="153"/>
      <c r="E102" s="154"/>
      <c r="F102" s="102"/>
      <c r="G102" s="128"/>
      <c r="H102" s="130"/>
      <c r="I102" s="133"/>
      <c r="J102" s="136" t="s">
        <v>544</v>
      </c>
      <c r="K102" s="141" t="s">
        <v>544</v>
      </c>
      <c r="L102" s="141"/>
      <c r="M102" s="36" t="s">
        <v>129</v>
      </c>
      <c r="N102" s="15">
        <f t="shared" ref="N102:BA102" si="51">SUM(N103:N120)</f>
        <v>0</v>
      </c>
      <c r="O102" s="15">
        <f t="shared" si="51"/>
        <v>85</v>
      </c>
      <c r="P102" s="15">
        <f t="shared" si="51"/>
        <v>0</v>
      </c>
      <c r="Q102" s="15">
        <f t="shared" si="51"/>
        <v>0</v>
      </c>
      <c r="R102" s="15">
        <f>SUM(R103:R120)</f>
        <v>0</v>
      </c>
      <c r="S102" s="15">
        <f t="shared" si="51"/>
        <v>0</v>
      </c>
      <c r="T102" s="15">
        <f>SUM(T103:T120)</f>
        <v>0</v>
      </c>
      <c r="U102" s="15">
        <f>SUM(U103:U120)</f>
        <v>0</v>
      </c>
      <c r="V102" s="15">
        <f t="shared" si="51"/>
        <v>0</v>
      </c>
      <c r="W102" s="15">
        <f t="shared" si="51"/>
        <v>0</v>
      </c>
      <c r="X102" s="15">
        <f t="shared" si="51"/>
        <v>0</v>
      </c>
      <c r="Y102" s="15">
        <f t="shared" si="51"/>
        <v>0</v>
      </c>
      <c r="Z102" s="15">
        <f t="shared" si="51"/>
        <v>0</v>
      </c>
      <c r="AA102" s="15">
        <f>SUM(AA103:AA120)</f>
        <v>0</v>
      </c>
      <c r="AB102" s="15">
        <f>SUM(AB103:AB120)</f>
        <v>0</v>
      </c>
      <c r="AC102" s="15">
        <f t="shared" si="51"/>
        <v>0</v>
      </c>
      <c r="AD102" s="15">
        <f>SUM(AD103:AD120)+O102+P102+Q102-O120-P120-Q120</f>
        <v>85</v>
      </c>
      <c r="AE102" s="15">
        <f t="shared" si="51"/>
        <v>0</v>
      </c>
      <c r="AF102" s="15">
        <f t="shared" si="51"/>
        <v>0</v>
      </c>
      <c r="AG102" s="15">
        <f t="shared" si="51"/>
        <v>0</v>
      </c>
      <c r="AH102" s="15">
        <f t="shared" si="51"/>
        <v>0</v>
      </c>
      <c r="AI102" s="15">
        <f t="shared" si="51"/>
        <v>0</v>
      </c>
      <c r="AJ102" s="15">
        <f t="shared" si="51"/>
        <v>0</v>
      </c>
      <c r="AK102" s="15">
        <f t="shared" si="51"/>
        <v>0</v>
      </c>
      <c r="AL102" s="15">
        <f t="shared" si="51"/>
        <v>0</v>
      </c>
      <c r="AM102" s="15">
        <f t="shared" si="51"/>
        <v>0</v>
      </c>
      <c r="AN102" s="15">
        <f t="shared" si="51"/>
        <v>0</v>
      </c>
      <c r="AO102" s="15">
        <f t="shared" si="51"/>
        <v>0</v>
      </c>
      <c r="AP102" s="15">
        <f t="shared" si="51"/>
        <v>0</v>
      </c>
      <c r="AQ102" s="15">
        <f t="shared" si="51"/>
        <v>0</v>
      </c>
      <c r="AR102" s="15">
        <f>SUM(AR103:AR120)+O102+P102+Q102-O120-P120-Q120</f>
        <v>85</v>
      </c>
      <c r="AS102" s="15">
        <f t="shared" si="51"/>
        <v>0</v>
      </c>
      <c r="AT102" s="15">
        <f t="shared" si="51"/>
        <v>0</v>
      </c>
      <c r="AU102" s="15">
        <f t="shared" si="51"/>
        <v>0</v>
      </c>
      <c r="AV102" s="15">
        <f t="shared" si="51"/>
        <v>0</v>
      </c>
      <c r="AW102" s="15">
        <f t="shared" si="51"/>
        <v>0</v>
      </c>
      <c r="AX102" s="15">
        <f t="shared" si="51"/>
        <v>0</v>
      </c>
      <c r="AY102" s="15">
        <f t="shared" si="51"/>
        <v>0</v>
      </c>
      <c r="AZ102" s="15">
        <f t="shared" si="51"/>
        <v>0</v>
      </c>
      <c r="BA102" s="15">
        <f t="shared" si="51"/>
        <v>0</v>
      </c>
      <c r="BB102" s="16"/>
      <c r="BC102" s="16"/>
      <c r="BD102" s="16"/>
      <c r="BE102" s="16"/>
      <c r="BF102" s="16"/>
      <c r="BG102" s="15">
        <f>SUM(BG103:BG120)</f>
        <v>0</v>
      </c>
      <c r="BH102" s="30">
        <f t="shared" si="16"/>
        <v>85</v>
      </c>
      <c r="BI102" s="8"/>
      <c r="BJ102" s="16"/>
      <c r="BK102" s="48"/>
      <c r="BL102" s="16"/>
      <c r="BM102" s="50"/>
      <c r="BN102" s="13"/>
    </row>
    <row r="103" spans="4:66" ht="12" customHeight="1" x14ac:dyDescent="0.3">
      <c r="D103" s="153"/>
      <c r="E103" s="154"/>
      <c r="F103" s="102"/>
      <c r="G103" s="128"/>
      <c r="H103" s="130"/>
      <c r="I103" s="133"/>
      <c r="J103" s="136"/>
      <c r="K103" s="142" t="s">
        <v>545</v>
      </c>
      <c r="L103" s="142"/>
      <c r="M103" s="36" t="s">
        <v>130</v>
      </c>
      <c r="N103" s="15">
        <f>N20</f>
        <v>0</v>
      </c>
      <c r="O103" s="15">
        <f>O20</f>
        <v>85</v>
      </c>
      <c r="P103" s="15">
        <f>P20</f>
        <v>0</v>
      </c>
      <c r="Q103" s="15">
        <f>Q20</f>
        <v>0</v>
      </c>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30">
        <f>N103+O103+P103+Q103</f>
        <v>85</v>
      </c>
      <c r="BI103" s="8"/>
      <c r="BJ103" s="5"/>
      <c r="BK103" s="46"/>
      <c r="BL103" s="5"/>
      <c r="BM103" s="52"/>
      <c r="BN103" s="5"/>
    </row>
    <row r="104" spans="4:66" ht="12" customHeight="1" x14ac:dyDescent="0.3">
      <c r="D104" s="153"/>
      <c r="E104" s="154"/>
      <c r="F104" s="102"/>
      <c r="G104" s="128"/>
      <c r="H104" s="130"/>
      <c r="I104" s="133"/>
      <c r="J104" s="136"/>
      <c r="K104" s="109" t="s">
        <v>546</v>
      </c>
      <c r="L104" s="109"/>
      <c r="M104" s="36" t="s">
        <v>131</v>
      </c>
      <c r="N104" s="16"/>
      <c r="O104" s="16"/>
      <c r="P104" s="16"/>
      <c r="Q104" s="16"/>
      <c r="R104" s="15">
        <f t="shared" ref="R104:BA104" si="52">R22</f>
        <v>0</v>
      </c>
      <c r="S104" s="15">
        <f t="shared" si="52"/>
        <v>0</v>
      </c>
      <c r="T104" s="15">
        <f t="shared" si="52"/>
        <v>0</v>
      </c>
      <c r="U104" s="15">
        <f t="shared" si="52"/>
        <v>0</v>
      </c>
      <c r="V104" s="15">
        <f t="shared" si="52"/>
        <v>0</v>
      </c>
      <c r="W104" s="15">
        <f t="shared" si="52"/>
        <v>0</v>
      </c>
      <c r="X104" s="15">
        <f t="shared" si="52"/>
        <v>0</v>
      </c>
      <c r="Y104" s="15">
        <f t="shared" si="52"/>
        <v>0</v>
      </c>
      <c r="Z104" s="15">
        <f t="shared" si="52"/>
        <v>0</v>
      </c>
      <c r="AA104" s="15">
        <f t="shared" si="52"/>
        <v>0</v>
      </c>
      <c r="AB104" s="15">
        <f t="shared" si="52"/>
        <v>0</v>
      </c>
      <c r="AC104" s="15">
        <f t="shared" si="52"/>
        <v>0</v>
      </c>
      <c r="AD104" s="15">
        <f t="shared" si="52"/>
        <v>0</v>
      </c>
      <c r="AE104" s="15">
        <f t="shared" si="52"/>
        <v>0</v>
      </c>
      <c r="AF104" s="15">
        <f t="shared" si="52"/>
        <v>0</v>
      </c>
      <c r="AG104" s="15">
        <f t="shared" si="52"/>
        <v>0</v>
      </c>
      <c r="AH104" s="15">
        <f t="shared" si="52"/>
        <v>0</v>
      </c>
      <c r="AI104" s="15">
        <f t="shared" si="52"/>
        <v>0</v>
      </c>
      <c r="AJ104" s="15">
        <f t="shared" si="52"/>
        <v>0</v>
      </c>
      <c r="AK104" s="15">
        <f t="shared" si="52"/>
        <v>0</v>
      </c>
      <c r="AL104" s="15">
        <f t="shared" si="52"/>
        <v>0</v>
      </c>
      <c r="AM104" s="15">
        <f t="shared" si="52"/>
        <v>0</v>
      </c>
      <c r="AN104" s="15">
        <f t="shared" si="52"/>
        <v>0</v>
      </c>
      <c r="AO104" s="15">
        <f t="shared" si="52"/>
        <v>0</v>
      </c>
      <c r="AP104" s="15">
        <f t="shared" si="52"/>
        <v>0</v>
      </c>
      <c r="AQ104" s="15">
        <f t="shared" si="52"/>
        <v>0</v>
      </c>
      <c r="AR104" s="15">
        <f t="shared" si="52"/>
        <v>0</v>
      </c>
      <c r="AS104" s="15">
        <f t="shared" si="52"/>
        <v>0</v>
      </c>
      <c r="AT104" s="15">
        <f t="shared" si="52"/>
        <v>0</v>
      </c>
      <c r="AU104" s="15">
        <f t="shared" si="52"/>
        <v>0</v>
      </c>
      <c r="AV104" s="15">
        <f t="shared" si="52"/>
        <v>0</v>
      </c>
      <c r="AW104" s="15">
        <f t="shared" si="52"/>
        <v>0</v>
      </c>
      <c r="AX104" s="15">
        <f t="shared" si="52"/>
        <v>0</v>
      </c>
      <c r="AY104" s="15">
        <f t="shared" si="52"/>
        <v>0</v>
      </c>
      <c r="AZ104" s="15">
        <f t="shared" si="52"/>
        <v>0</v>
      </c>
      <c r="BA104" s="15">
        <f t="shared" si="52"/>
        <v>0</v>
      </c>
      <c r="BB104" s="16"/>
      <c r="BC104" s="16"/>
      <c r="BD104" s="16"/>
      <c r="BE104" s="16"/>
      <c r="BF104" s="16"/>
      <c r="BG104" s="15">
        <f>BG22</f>
        <v>0</v>
      </c>
      <c r="BH104" s="30">
        <f t="shared" ref="BH104:BH134" si="53">N104+AR104+BG104</f>
        <v>0</v>
      </c>
      <c r="BI104" s="8"/>
      <c r="BJ104" s="5"/>
      <c r="BK104" s="46"/>
      <c r="BL104" s="5"/>
      <c r="BM104" s="50"/>
      <c r="BN104" s="8"/>
    </row>
    <row r="105" spans="4:66" ht="12" customHeight="1" x14ac:dyDescent="0.3">
      <c r="D105" s="153"/>
      <c r="E105" s="154"/>
      <c r="F105" s="102"/>
      <c r="G105" s="128"/>
      <c r="H105" s="130"/>
      <c r="I105" s="133"/>
      <c r="J105" s="136"/>
      <c r="K105" s="109" t="s">
        <v>547</v>
      </c>
      <c r="L105" s="109"/>
      <c r="M105" s="36" t="s">
        <v>132</v>
      </c>
      <c r="N105" s="16"/>
      <c r="O105" s="16"/>
      <c r="P105" s="16"/>
      <c r="Q105" s="16"/>
      <c r="R105" s="15">
        <f>R27</f>
        <v>0</v>
      </c>
      <c r="S105" s="16"/>
      <c r="T105" s="16"/>
      <c r="U105" s="15">
        <f>U27</f>
        <v>0</v>
      </c>
      <c r="V105" s="15">
        <f>V27</f>
        <v>0</v>
      </c>
      <c r="W105" s="15">
        <f>W27</f>
        <v>0</v>
      </c>
      <c r="X105" s="15">
        <f>X27</f>
        <v>0</v>
      </c>
      <c r="Y105" s="16"/>
      <c r="Z105" s="16"/>
      <c r="AA105" s="16"/>
      <c r="AB105" s="16"/>
      <c r="AC105" s="16"/>
      <c r="AD105" s="15">
        <f>AD27</f>
        <v>0</v>
      </c>
      <c r="AE105" s="16"/>
      <c r="AF105" s="16"/>
      <c r="AG105" s="16"/>
      <c r="AH105" s="16"/>
      <c r="AI105" s="16"/>
      <c r="AJ105" s="16"/>
      <c r="AK105" s="16"/>
      <c r="AL105" s="16"/>
      <c r="AM105" s="16"/>
      <c r="AN105" s="16"/>
      <c r="AO105" s="16"/>
      <c r="AP105" s="16"/>
      <c r="AQ105" s="16"/>
      <c r="AR105" s="15">
        <f>AR27</f>
        <v>0</v>
      </c>
      <c r="AS105" s="16"/>
      <c r="AT105" s="16"/>
      <c r="AU105" s="16"/>
      <c r="AV105" s="16"/>
      <c r="AW105" s="16"/>
      <c r="AX105" s="16"/>
      <c r="AY105" s="16"/>
      <c r="AZ105" s="16"/>
      <c r="BA105" s="16"/>
      <c r="BB105" s="16"/>
      <c r="BC105" s="16"/>
      <c r="BD105" s="16"/>
      <c r="BE105" s="16"/>
      <c r="BF105" s="16"/>
      <c r="BG105" s="16"/>
      <c r="BH105" s="30">
        <f t="shared" si="53"/>
        <v>0</v>
      </c>
      <c r="BI105" s="8"/>
      <c r="BJ105" s="5"/>
      <c r="BK105" s="46"/>
      <c r="BL105" s="5"/>
      <c r="BM105" s="50"/>
      <c r="BN105" s="8"/>
    </row>
    <row r="106" spans="4:66" ht="12" customHeight="1" x14ac:dyDescent="0.3">
      <c r="D106" s="153"/>
      <c r="E106" s="154"/>
      <c r="F106" s="102"/>
      <c r="G106" s="128"/>
      <c r="H106" s="130"/>
      <c r="I106" s="133"/>
      <c r="J106" s="136"/>
      <c r="K106" s="109" t="s">
        <v>548</v>
      </c>
      <c r="L106" s="109"/>
      <c r="M106" s="36" t="s">
        <v>133</v>
      </c>
      <c r="N106" s="16"/>
      <c r="O106" s="16"/>
      <c r="P106" s="16"/>
      <c r="Q106" s="16"/>
      <c r="R106" s="15">
        <f t="shared" ref="R106:BA106" si="54">R63+R65</f>
        <v>0</v>
      </c>
      <c r="S106" s="15">
        <f t="shared" si="54"/>
        <v>0</v>
      </c>
      <c r="T106" s="15">
        <f t="shared" si="54"/>
        <v>0</v>
      </c>
      <c r="U106" s="15">
        <f t="shared" si="54"/>
        <v>0</v>
      </c>
      <c r="V106" s="15">
        <f t="shared" si="54"/>
        <v>0</v>
      </c>
      <c r="W106" s="15">
        <f t="shared" si="54"/>
        <v>0</v>
      </c>
      <c r="X106" s="15">
        <f t="shared" si="54"/>
        <v>0</v>
      </c>
      <c r="Y106" s="15">
        <f t="shared" si="54"/>
        <v>0</v>
      </c>
      <c r="Z106" s="15">
        <f t="shared" si="54"/>
        <v>0</v>
      </c>
      <c r="AA106" s="15">
        <f t="shared" si="54"/>
        <v>0</v>
      </c>
      <c r="AB106" s="15">
        <f t="shared" si="54"/>
        <v>0</v>
      </c>
      <c r="AC106" s="15">
        <f t="shared" si="54"/>
        <v>0</v>
      </c>
      <c r="AD106" s="15">
        <f t="shared" si="54"/>
        <v>0</v>
      </c>
      <c r="AE106" s="15">
        <f t="shared" si="54"/>
        <v>0</v>
      </c>
      <c r="AF106" s="15">
        <f t="shared" si="54"/>
        <v>0</v>
      </c>
      <c r="AG106" s="15">
        <f t="shared" si="54"/>
        <v>0</v>
      </c>
      <c r="AH106" s="15">
        <f t="shared" si="54"/>
        <v>0</v>
      </c>
      <c r="AI106" s="15">
        <f t="shared" si="54"/>
        <v>0</v>
      </c>
      <c r="AJ106" s="15">
        <f t="shared" si="54"/>
        <v>0</v>
      </c>
      <c r="AK106" s="15">
        <f t="shared" si="54"/>
        <v>0</v>
      </c>
      <c r="AL106" s="15">
        <f t="shared" si="54"/>
        <v>0</v>
      </c>
      <c r="AM106" s="15">
        <f t="shared" si="54"/>
        <v>0</v>
      </c>
      <c r="AN106" s="15">
        <f t="shared" si="54"/>
        <v>0</v>
      </c>
      <c r="AO106" s="15">
        <f t="shared" si="54"/>
        <v>0</v>
      </c>
      <c r="AP106" s="15">
        <f t="shared" si="54"/>
        <v>0</v>
      </c>
      <c r="AQ106" s="15">
        <f t="shared" si="54"/>
        <v>0</v>
      </c>
      <c r="AR106" s="15">
        <f t="shared" si="54"/>
        <v>0</v>
      </c>
      <c r="AS106" s="15">
        <f t="shared" si="54"/>
        <v>0</v>
      </c>
      <c r="AT106" s="15">
        <f t="shared" si="54"/>
        <v>0</v>
      </c>
      <c r="AU106" s="15">
        <f t="shared" si="54"/>
        <v>0</v>
      </c>
      <c r="AV106" s="15">
        <f t="shared" si="54"/>
        <v>0</v>
      </c>
      <c r="AW106" s="15">
        <f t="shared" si="54"/>
        <v>0</v>
      </c>
      <c r="AX106" s="15">
        <f t="shared" si="54"/>
        <v>0</v>
      </c>
      <c r="AY106" s="15">
        <f t="shared" si="54"/>
        <v>0</v>
      </c>
      <c r="AZ106" s="15">
        <f t="shared" si="54"/>
        <v>0</v>
      </c>
      <c r="BA106" s="15">
        <f t="shared" si="54"/>
        <v>0</v>
      </c>
      <c r="BB106" s="16"/>
      <c r="BC106" s="16"/>
      <c r="BD106" s="16"/>
      <c r="BE106" s="16"/>
      <c r="BF106" s="16"/>
      <c r="BG106" s="15">
        <f>BG63+BG65</f>
        <v>0</v>
      </c>
      <c r="BH106" s="30">
        <f t="shared" si="53"/>
        <v>0</v>
      </c>
      <c r="BI106" s="8"/>
      <c r="BJ106" s="5"/>
      <c r="BK106" s="46"/>
      <c r="BL106" s="5"/>
      <c r="BM106" s="50"/>
      <c r="BN106" s="8"/>
    </row>
    <row r="107" spans="4:66" ht="12" customHeight="1" x14ac:dyDescent="0.3">
      <c r="D107" s="153"/>
      <c r="E107" s="154"/>
      <c r="F107" s="102"/>
      <c r="G107" s="128"/>
      <c r="H107" s="130"/>
      <c r="I107" s="133"/>
      <c r="J107" s="136"/>
      <c r="K107" s="135" t="s">
        <v>549</v>
      </c>
      <c r="L107" s="135"/>
      <c r="M107" s="36" t="s">
        <v>134</v>
      </c>
      <c r="N107" s="16"/>
      <c r="O107" s="16"/>
      <c r="P107" s="16"/>
      <c r="Q107" s="16"/>
      <c r="R107" s="15">
        <f t="shared" ref="R107:BA107" si="55">R69</f>
        <v>0</v>
      </c>
      <c r="S107" s="15">
        <f t="shared" si="55"/>
        <v>0</v>
      </c>
      <c r="T107" s="15">
        <f t="shared" si="55"/>
        <v>0</v>
      </c>
      <c r="U107" s="15">
        <f t="shared" si="55"/>
        <v>0</v>
      </c>
      <c r="V107" s="15">
        <f t="shared" si="55"/>
        <v>0</v>
      </c>
      <c r="W107" s="15">
        <f t="shared" si="55"/>
        <v>0</v>
      </c>
      <c r="X107" s="15">
        <f t="shared" si="55"/>
        <v>0</v>
      </c>
      <c r="Y107" s="15">
        <f t="shared" si="55"/>
        <v>0</v>
      </c>
      <c r="Z107" s="15">
        <f t="shared" si="55"/>
        <v>0</v>
      </c>
      <c r="AA107" s="15">
        <f t="shared" si="55"/>
        <v>0</v>
      </c>
      <c r="AB107" s="15">
        <f t="shared" si="55"/>
        <v>0</v>
      </c>
      <c r="AC107" s="15">
        <f t="shared" si="55"/>
        <v>0</v>
      </c>
      <c r="AD107" s="15">
        <f t="shared" si="55"/>
        <v>0</v>
      </c>
      <c r="AE107" s="15">
        <f t="shared" si="55"/>
        <v>0</v>
      </c>
      <c r="AF107" s="15">
        <f t="shared" si="55"/>
        <v>0</v>
      </c>
      <c r="AG107" s="15">
        <f t="shared" si="55"/>
        <v>0</v>
      </c>
      <c r="AH107" s="15">
        <f t="shared" si="55"/>
        <v>0</v>
      </c>
      <c r="AI107" s="15">
        <f t="shared" si="55"/>
        <v>0</v>
      </c>
      <c r="AJ107" s="15">
        <f t="shared" si="55"/>
        <v>0</v>
      </c>
      <c r="AK107" s="15">
        <f t="shared" si="55"/>
        <v>0</v>
      </c>
      <c r="AL107" s="15">
        <f t="shared" si="55"/>
        <v>0</v>
      </c>
      <c r="AM107" s="15">
        <f t="shared" si="55"/>
        <v>0</v>
      </c>
      <c r="AN107" s="15">
        <f t="shared" si="55"/>
        <v>0</v>
      </c>
      <c r="AO107" s="15">
        <f t="shared" si="55"/>
        <v>0</v>
      </c>
      <c r="AP107" s="15">
        <f t="shared" si="55"/>
        <v>0</v>
      </c>
      <c r="AQ107" s="15">
        <f t="shared" si="55"/>
        <v>0</v>
      </c>
      <c r="AR107" s="15">
        <f t="shared" si="55"/>
        <v>0</v>
      </c>
      <c r="AS107" s="15">
        <f t="shared" si="55"/>
        <v>0</v>
      </c>
      <c r="AT107" s="15">
        <f t="shared" si="55"/>
        <v>0</v>
      </c>
      <c r="AU107" s="15">
        <f t="shared" si="55"/>
        <v>0</v>
      </c>
      <c r="AV107" s="15">
        <f t="shared" si="55"/>
        <v>0</v>
      </c>
      <c r="AW107" s="15">
        <f t="shared" si="55"/>
        <v>0</v>
      </c>
      <c r="AX107" s="15">
        <f t="shared" si="55"/>
        <v>0</v>
      </c>
      <c r="AY107" s="15">
        <f t="shared" si="55"/>
        <v>0</v>
      </c>
      <c r="AZ107" s="15">
        <f t="shared" si="55"/>
        <v>0</v>
      </c>
      <c r="BA107" s="15">
        <f t="shared" si="55"/>
        <v>0</v>
      </c>
      <c r="BB107" s="16"/>
      <c r="BC107" s="16"/>
      <c r="BD107" s="16"/>
      <c r="BE107" s="16"/>
      <c r="BF107" s="16"/>
      <c r="BG107" s="15">
        <f>BG69</f>
        <v>0</v>
      </c>
      <c r="BH107" s="30">
        <f t="shared" si="53"/>
        <v>0</v>
      </c>
      <c r="BI107" s="8"/>
      <c r="BJ107" s="5"/>
      <c r="BK107" s="46"/>
      <c r="BL107" s="5"/>
      <c r="BM107" s="50"/>
      <c r="BN107" s="8"/>
    </row>
    <row r="108" spans="4:66" ht="12" customHeight="1" x14ac:dyDescent="0.3">
      <c r="D108" s="153"/>
      <c r="E108" s="154"/>
      <c r="F108" s="102"/>
      <c r="G108" s="128"/>
      <c r="H108" s="130"/>
      <c r="I108" s="133"/>
      <c r="J108" s="136"/>
      <c r="K108" s="109" t="s">
        <v>550</v>
      </c>
      <c r="L108" s="109"/>
      <c r="M108" s="36" t="s">
        <v>135</v>
      </c>
      <c r="N108" s="16"/>
      <c r="O108" s="16"/>
      <c r="P108" s="16"/>
      <c r="Q108" s="16"/>
      <c r="R108" s="15">
        <f t="shared" ref="R108:BA108" si="56">(-1)*R51</f>
        <v>0</v>
      </c>
      <c r="S108" s="15">
        <f t="shared" si="56"/>
        <v>0</v>
      </c>
      <c r="T108" s="15">
        <f t="shared" si="56"/>
        <v>0</v>
      </c>
      <c r="U108" s="15">
        <f t="shared" si="56"/>
        <v>0</v>
      </c>
      <c r="V108" s="15">
        <f t="shared" si="56"/>
        <v>0</v>
      </c>
      <c r="W108" s="15">
        <f t="shared" si="56"/>
        <v>0</v>
      </c>
      <c r="X108" s="15">
        <f t="shared" si="56"/>
        <v>0</v>
      </c>
      <c r="Y108" s="15">
        <f t="shared" si="56"/>
        <v>0</v>
      </c>
      <c r="Z108" s="15">
        <f t="shared" si="56"/>
        <v>0</v>
      </c>
      <c r="AA108" s="15">
        <f t="shared" si="56"/>
        <v>0</v>
      </c>
      <c r="AB108" s="15">
        <f t="shared" si="56"/>
        <v>0</v>
      </c>
      <c r="AC108" s="15">
        <f t="shared" si="56"/>
        <v>0</v>
      </c>
      <c r="AD108" s="15">
        <f t="shared" si="56"/>
        <v>0</v>
      </c>
      <c r="AE108" s="15">
        <f t="shared" si="56"/>
        <v>0</v>
      </c>
      <c r="AF108" s="15">
        <f t="shared" si="56"/>
        <v>0</v>
      </c>
      <c r="AG108" s="15">
        <f t="shared" si="56"/>
        <v>0</v>
      </c>
      <c r="AH108" s="15">
        <f t="shared" si="56"/>
        <v>0</v>
      </c>
      <c r="AI108" s="15">
        <f t="shared" si="56"/>
        <v>0</v>
      </c>
      <c r="AJ108" s="15">
        <f t="shared" si="56"/>
        <v>0</v>
      </c>
      <c r="AK108" s="15">
        <f t="shared" si="56"/>
        <v>0</v>
      </c>
      <c r="AL108" s="15">
        <f t="shared" si="56"/>
        <v>0</v>
      </c>
      <c r="AM108" s="15">
        <f t="shared" si="56"/>
        <v>0</v>
      </c>
      <c r="AN108" s="15">
        <f t="shared" si="56"/>
        <v>0</v>
      </c>
      <c r="AO108" s="15">
        <f t="shared" si="56"/>
        <v>0</v>
      </c>
      <c r="AP108" s="15">
        <f t="shared" si="56"/>
        <v>0</v>
      </c>
      <c r="AQ108" s="15">
        <f t="shared" si="56"/>
        <v>0</v>
      </c>
      <c r="AR108" s="15">
        <f t="shared" si="56"/>
        <v>0</v>
      </c>
      <c r="AS108" s="15">
        <f t="shared" si="56"/>
        <v>0</v>
      </c>
      <c r="AT108" s="15">
        <f t="shared" si="56"/>
        <v>0</v>
      </c>
      <c r="AU108" s="15">
        <f t="shared" si="56"/>
        <v>0</v>
      </c>
      <c r="AV108" s="15">
        <f t="shared" si="56"/>
        <v>0</v>
      </c>
      <c r="AW108" s="15">
        <f t="shared" si="56"/>
        <v>0</v>
      </c>
      <c r="AX108" s="15">
        <f t="shared" si="56"/>
        <v>0</v>
      </c>
      <c r="AY108" s="15">
        <f t="shared" si="56"/>
        <v>0</v>
      </c>
      <c r="AZ108" s="15">
        <f t="shared" si="56"/>
        <v>0</v>
      </c>
      <c r="BA108" s="15">
        <f t="shared" si="56"/>
        <v>0</v>
      </c>
      <c r="BB108" s="16"/>
      <c r="BC108" s="16"/>
      <c r="BD108" s="16"/>
      <c r="BE108" s="16"/>
      <c r="BF108" s="16"/>
      <c r="BG108" s="15">
        <f>(-1)*BG51</f>
        <v>0</v>
      </c>
      <c r="BH108" s="30">
        <f t="shared" si="53"/>
        <v>0</v>
      </c>
      <c r="BI108" s="8"/>
      <c r="BJ108" s="5"/>
      <c r="BK108" s="46"/>
      <c r="BL108" s="5"/>
      <c r="BM108" s="50"/>
      <c r="BN108" s="8"/>
    </row>
    <row r="109" spans="4:66" ht="12" customHeight="1" x14ac:dyDescent="0.3">
      <c r="D109" s="153"/>
      <c r="E109" s="154"/>
      <c r="F109" s="102"/>
      <c r="G109" s="128"/>
      <c r="H109" s="130"/>
      <c r="I109" s="133"/>
      <c r="J109" s="136"/>
      <c r="K109" s="109" t="s">
        <v>513</v>
      </c>
      <c r="L109" s="109"/>
      <c r="M109" s="36" t="s">
        <v>136</v>
      </c>
      <c r="N109" s="16"/>
      <c r="O109" s="16"/>
      <c r="P109" s="16"/>
      <c r="Q109" s="16"/>
      <c r="R109" s="15">
        <f t="shared" ref="R109:BA109" si="57">R74</f>
        <v>0</v>
      </c>
      <c r="S109" s="15">
        <f t="shared" si="57"/>
        <v>0</v>
      </c>
      <c r="T109" s="15">
        <f t="shared" si="57"/>
        <v>0</v>
      </c>
      <c r="U109" s="15">
        <f t="shared" si="57"/>
        <v>0</v>
      </c>
      <c r="V109" s="15">
        <f t="shared" si="57"/>
        <v>0</v>
      </c>
      <c r="W109" s="15">
        <f t="shared" si="57"/>
        <v>0</v>
      </c>
      <c r="X109" s="15">
        <f t="shared" si="57"/>
        <v>0</v>
      </c>
      <c r="Y109" s="15">
        <f t="shared" si="57"/>
        <v>0</v>
      </c>
      <c r="Z109" s="15">
        <f t="shared" si="57"/>
        <v>0</v>
      </c>
      <c r="AA109" s="15">
        <f t="shared" si="57"/>
        <v>0</v>
      </c>
      <c r="AB109" s="15">
        <f t="shared" si="57"/>
        <v>0</v>
      </c>
      <c r="AC109" s="15">
        <f t="shared" si="57"/>
        <v>0</v>
      </c>
      <c r="AD109" s="15">
        <f t="shared" si="57"/>
        <v>0</v>
      </c>
      <c r="AE109" s="15">
        <f t="shared" si="57"/>
        <v>0</v>
      </c>
      <c r="AF109" s="15">
        <f t="shared" si="57"/>
        <v>0</v>
      </c>
      <c r="AG109" s="15">
        <f t="shared" si="57"/>
        <v>0</v>
      </c>
      <c r="AH109" s="15">
        <f t="shared" si="57"/>
        <v>0</v>
      </c>
      <c r="AI109" s="15">
        <f t="shared" si="57"/>
        <v>0</v>
      </c>
      <c r="AJ109" s="15">
        <f t="shared" si="57"/>
        <v>0</v>
      </c>
      <c r="AK109" s="15">
        <f t="shared" si="57"/>
        <v>0</v>
      </c>
      <c r="AL109" s="15">
        <f t="shared" si="57"/>
        <v>0</v>
      </c>
      <c r="AM109" s="15">
        <f t="shared" si="57"/>
        <v>0</v>
      </c>
      <c r="AN109" s="15">
        <f t="shared" si="57"/>
        <v>0</v>
      </c>
      <c r="AO109" s="15">
        <f t="shared" si="57"/>
        <v>0</v>
      </c>
      <c r="AP109" s="15">
        <f t="shared" si="57"/>
        <v>0</v>
      </c>
      <c r="AQ109" s="15">
        <f t="shared" si="57"/>
        <v>0</v>
      </c>
      <c r="AR109" s="15">
        <f t="shared" si="57"/>
        <v>0</v>
      </c>
      <c r="AS109" s="15">
        <f t="shared" si="57"/>
        <v>0</v>
      </c>
      <c r="AT109" s="15">
        <f t="shared" si="57"/>
        <v>0</v>
      </c>
      <c r="AU109" s="15">
        <f t="shared" si="57"/>
        <v>0</v>
      </c>
      <c r="AV109" s="15">
        <f t="shared" si="57"/>
        <v>0</v>
      </c>
      <c r="AW109" s="15">
        <f t="shared" si="57"/>
        <v>0</v>
      </c>
      <c r="AX109" s="15">
        <f t="shared" si="57"/>
        <v>0</v>
      </c>
      <c r="AY109" s="15">
        <f t="shared" si="57"/>
        <v>0</v>
      </c>
      <c r="AZ109" s="15">
        <f t="shared" si="57"/>
        <v>0</v>
      </c>
      <c r="BA109" s="15">
        <f t="shared" si="57"/>
        <v>0</v>
      </c>
      <c r="BB109" s="16"/>
      <c r="BC109" s="16"/>
      <c r="BD109" s="16"/>
      <c r="BE109" s="16"/>
      <c r="BF109" s="16"/>
      <c r="BG109" s="15">
        <f>BG74</f>
        <v>0</v>
      </c>
      <c r="BH109" s="30">
        <f t="shared" si="53"/>
        <v>0</v>
      </c>
      <c r="BI109" s="8"/>
      <c r="BJ109" s="5"/>
      <c r="BK109" s="46"/>
      <c r="BL109" s="5"/>
      <c r="BM109" s="50"/>
      <c r="BN109" s="8"/>
    </row>
    <row r="110" spans="4:66" ht="12" customHeight="1" x14ac:dyDescent="0.3">
      <c r="D110" s="153"/>
      <c r="E110" s="154"/>
      <c r="F110" s="102"/>
      <c r="G110" s="128"/>
      <c r="H110" s="130"/>
      <c r="I110" s="133"/>
      <c r="J110" s="136"/>
      <c r="K110" s="109" t="s">
        <v>515</v>
      </c>
      <c r="L110" s="109"/>
      <c r="M110" s="36" t="s">
        <v>137</v>
      </c>
      <c r="N110" s="16"/>
      <c r="O110" s="16"/>
      <c r="P110" s="16"/>
      <c r="Q110" s="16"/>
      <c r="R110" s="15">
        <f t="shared" ref="R110:BA110" si="58">R76</f>
        <v>0</v>
      </c>
      <c r="S110" s="15">
        <f t="shared" si="58"/>
        <v>0</v>
      </c>
      <c r="T110" s="15">
        <f t="shared" si="58"/>
        <v>0</v>
      </c>
      <c r="U110" s="15">
        <f t="shared" si="58"/>
        <v>0</v>
      </c>
      <c r="V110" s="15">
        <f t="shared" si="58"/>
        <v>0</v>
      </c>
      <c r="W110" s="15">
        <f t="shared" si="58"/>
        <v>0</v>
      </c>
      <c r="X110" s="15">
        <f t="shared" si="58"/>
        <v>0</v>
      </c>
      <c r="Y110" s="15">
        <f t="shared" si="58"/>
        <v>0</v>
      </c>
      <c r="Z110" s="15">
        <f t="shared" si="58"/>
        <v>0</v>
      </c>
      <c r="AA110" s="15">
        <f t="shared" si="58"/>
        <v>0</v>
      </c>
      <c r="AB110" s="15">
        <f t="shared" si="58"/>
        <v>0</v>
      </c>
      <c r="AC110" s="15">
        <f t="shared" si="58"/>
        <v>0</v>
      </c>
      <c r="AD110" s="15">
        <f t="shared" si="58"/>
        <v>0</v>
      </c>
      <c r="AE110" s="15">
        <f t="shared" si="58"/>
        <v>0</v>
      </c>
      <c r="AF110" s="15">
        <f t="shared" si="58"/>
        <v>0</v>
      </c>
      <c r="AG110" s="15">
        <f t="shared" si="58"/>
        <v>0</v>
      </c>
      <c r="AH110" s="15">
        <f t="shared" si="58"/>
        <v>0</v>
      </c>
      <c r="AI110" s="15">
        <f t="shared" si="58"/>
        <v>0</v>
      </c>
      <c r="AJ110" s="15">
        <f t="shared" si="58"/>
        <v>0</v>
      </c>
      <c r="AK110" s="15">
        <f t="shared" si="58"/>
        <v>0</v>
      </c>
      <c r="AL110" s="15">
        <f t="shared" si="58"/>
        <v>0</v>
      </c>
      <c r="AM110" s="15">
        <f t="shared" si="58"/>
        <v>0</v>
      </c>
      <c r="AN110" s="15">
        <f t="shared" si="58"/>
        <v>0</v>
      </c>
      <c r="AO110" s="15">
        <f t="shared" si="58"/>
        <v>0</v>
      </c>
      <c r="AP110" s="15">
        <f t="shared" si="58"/>
        <v>0</v>
      </c>
      <c r="AQ110" s="15">
        <f t="shared" si="58"/>
        <v>0</v>
      </c>
      <c r="AR110" s="15">
        <f t="shared" si="58"/>
        <v>0</v>
      </c>
      <c r="AS110" s="15">
        <f t="shared" si="58"/>
        <v>0</v>
      </c>
      <c r="AT110" s="15">
        <f t="shared" si="58"/>
        <v>0</v>
      </c>
      <c r="AU110" s="15">
        <f t="shared" si="58"/>
        <v>0</v>
      </c>
      <c r="AV110" s="15">
        <f t="shared" si="58"/>
        <v>0</v>
      </c>
      <c r="AW110" s="15">
        <f t="shared" si="58"/>
        <v>0</v>
      </c>
      <c r="AX110" s="15">
        <f t="shared" si="58"/>
        <v>0</v>
      </c>
      <c r="AY110" s="15">
        <f t="shared" si="58"/>
        <v>0</v>
      </c>
      <c r="AZ110" s="15">
        <f t="shared" si="58"/>
        <v>0</v>
      </c>
      <c r="BA110" s="15">
        <f t="shared" si="58"/>
        <v>0</v>
      </c>
      <c r="BB110" s="16"/>
      <c r="BC110" s="16"/>
      <c r="BD110" s="16"/>
      <c r="BE110" s="16"/>
      <c r="BF110" s="16"/>
      <c r="BG110" s="15">
        <f>BG76</f>
        <v>0</v>
      </c>
      <c r="BH110" s="30">
        <f t="shared" si="53"/>
        <v>0</v>
      </c>
      <c r="BI110" s="8"/>
      <c r="BJ110" s="5"/>
      <c r="BK110" s="46"/>
      <c r="BL110" s="5"/>
      <c r="BM110" s="50"/>
      <c r="BN110" s="8"/>
    </row>
    <row r="111" spans="4:66" ht="12" customHeight="1" x14ac:dyDescent="0.3">
      <c r="D111" s="153"/>
      <c r="E111" s="154"/>
      <c r="F111" s="102"/>
      <c r="G111" s="128"/>
      <c r="H111" s="130"/>
      <c r="I111" s="133"/>
      <c r="J111" s="136"/>
      <c r="K111" s="135" t="s">
        <v>518</v>
      </c>
      <c r="L111" s="135"/>
      <c r="M111" s="36" t="s">
        <v>138</v>
      </c>
      <c r="N111" s="16"/>
      <c r="O111" s="16"/>
      <c r="P111" s="16"/>
      <c r="Q111" s="16"/>
      <c r="R111" s="15">
        <f t="shared" ref="R111:BA111" si="59">R78</f>
        <v>0</v>
      </c>
      <c r="S111" s="15">
        <f t="shared" si="59"/>
        <v>0</v>
      </c>
      <c r="T111" s="15">
        <f t="shared" si="59"/>
        <v>0</v>
      </c>
      <c r="U111" s="15">
        <f t="shared" si="59"/>
        <v>0</v>
      </c>
      <c r="V111" s="15">
        <f t="shared" si="59"/>
        <v>0</v>
      </c>
      <c r="W111" s="15">
        <f t="shared" si="59"/>
        <v>0</v>
      </c>
      <c r="X111" s="15">
        <f t="shared" si="59"/>
        <v>0</v>
      </c>
      <c r="Y111" s="15">
        <f t="shared" si="59"/>
        <v>0</v>
      </c>
      <c r="Z111" s="15">
        <f t="shared" si="59"/>
        <v>0</v>
      </c>
      <c r="AA111" s="15">
        <f t="shared" si="59"/>
        <v>0</v>
      </c>
      <c r="AB111" s="15">
        <f t="shared" si="59"/>
        <v>0</v>
      </c>
      <c r="AC111" s="15">
        <f t="shared" si="59"/>
        <v>0</v>
      </c>
      <c r="AD111" s="15">
        <f t="shared" si="59"/>
        <v>0</v>
      </c>
      <c r="AE111" s="15">
        <f t="shared" si="59"/>
        <v>0</v>
      </c>
      <c r="AF111" s="15">
        <f t="shared" si="59"/>
        <v>0</v>
      </c>
      <c r="AG111" s="15">
        <f t="shared" si="59"/>
        <v>0</v>
      </c>
      <c r="AH111" s="15">
        <f t="shared" si="59"/>
        <v>0</v>
      </c>
      <c r="AI111" s="15">
        <f t="shared" si="59"/>
        <v>0</v>
      </c>
      <c r="AJ111" s="15">
        <f t="shared" si="59"/>
        <v>0</v>
      </c>
      <c r="AK111" s="15">
        <f t="shared" si="59"/>
        <v>0</v>
      </c>
      <c r="AL111" s="15">
        <f t="shared" si="59"/>
        <v>0</v>
      </c>
      <c r="AM111" s="15">
        <f t="shared" si="59"/>
        <v>0</v>
      </c>
      <c r="AN111" s="15">
        <f t="shared" si="59"/>
        <v>0</v>
      </c>
      <c r="AO111" s="15">
        <f t="shared" si="59"/>
        <v>0</v>
      </c>
      <c r="AP111" s="15">
        <f t="shared" si="59"/>
        <v>0</v>
      </c>
      <c r="AQ111" s="15">
        <f t="shared" si="59"/>
        <v>0</v>
      </c>
      <c r="AR111" s="15">
        <f t="shared" si="59"/>
        <v>0</v>
      </c>
      <c r="AS111" s="15">
        <f t="shared" si="59"/>
        <v>0</v>
      </c>
      <c r="AT111" s="15">
        <f t="shared" si="59"/>
        <v>0</v>
      </c>
      <c r="AU111" s="15">
        <f t="shared" si="59"/>
        <v>0</v>
      </c>
      <c r="AV111" s="15">
        <f t="shared" si="59"/>
        <v>0</v>
      </c>
      <c r="AW111" s="15">
        <f t="shared" si="59"/>
        <v>0</v>
      </c>
      <c r="AX111" s="15">
        <f t="shared" si="59"/>
        <v>0</v>
      </c>
      <c r="AY111" s="15">
        <f t="shared" si="59"/>
        <v>0</v>
      </c>
      <c r="AZ111" s="15">
        <f t="shared" si="59"/>
        <v>0</v>
      </c>
      <c r="BA111" s="15">
        <f t="shared" si="59"/>
        <v>0</v>
      </c>
      <c r="BB111" s="16"/>
      <c r="BC111" s="16"/>
      <c r="BD111" s="16"/>
      <c r="BE111" s="16"/>
      <c r="BF111" s="16"/>
      <c r="BG111" s="15">
        <f>BG78</f>
        <v>0</v>
      </c>
      <c r="BH111" s="30">
        <f t="shared" si="53"/>
        <v>0</v>
      </c>
      <c r="BI111" s="8"/>
      <c r="BJ111" s="5"/>
      <c r="BK111" s="46"/>
      <c r="BL111" s="5"/>
      <c r="BM111" s="50"/>
      <c r="BN111" s="8"/>
    </row>
    <row r="112" spans="4:66" ht="12" customHeight="1" x14ac:dyDescent="0.3">
      <c r="D112" s="153"/>
      <c r="E112" s="154"/>
      <c r="F112" s="102"/>
      <c r="G112" s="128"/>
      <c r="H112" s="130"/>
      <c r="I112" s="133"/>
      <c r="J112" s="136"/>
      <c r="K112" s="137" t="s">
        <v>551</v>
      </c>
      <c r="L112" s="137"/>
      <c r="M112" s="36" t="s">
        <v>139</v>
      </c>
      <c r="N112" s="16"/>
      <c r="O112" s="16"/>
      <c r="P112" s="16"/>
      <c r="Q112" s="16"/>
      <c r="R112" s="15">
        <f t="shared" ref="R112:BA112" si="60">R80</f>
        <v>0</v>
      </c>
      <c r="S112" s="15">
        <f t="shared" si="60"/>
        <v>0</v>
      </c>
      <c r="T112" s="15">
        <f t="shared" si="60"/>
        <v>0</v>
      </c>
      <c r="U112" s="15">
        <f t="shared" si="60"/>
        <v>0</v>
      </c>
      <c r="V112" s="15">
        <f t="shared" si="60"/>
        <v>0</v>
      </c>
      <c r="W112" s="15">
        <f t="shared" si="60"/>
        <v>0</v>
      </c>
      <c r="X112" s="15">
        <f t="shared" si="60"/>
        <v>0</v>
      </c>
      <c r="Y112" s="15">
        <f t="shared" si="60"/>
        <v>0</v>
      </c>
      <c r="Z112" s="15">
        <f t="shared" si="60"/>
        <v>0</v>
      </c>
      <c r="AA112" s="15">
        <f t="shared" si="60"/>
        <v>0</v>
      </c>
      <c r="AB112" s="15">
        <f t="shared" si="60"/>
        <v>0</v>
      </c>
      <c r="AC112" s="15">
        <f t="shared" si="60"/>
        <v>0</v>
      </c>
      <c r="AD112" s="15">
        <f t="shared" si="60"/>
        <v>0</v>
      </c>
      <c r="AE112" s="15">
        <f t="shared" si="60"/>
        <v>0</v>
      </c>
      <c r="AF112" s="15">
        <f t="shared" si="60"/>
        <v>0</v>
      </c>
      <c r="AG112" s="15">
        <f t="shared" si="60"/>
        <v>0</v>
      </c>
      <c r="AH112" s="15">
        <f t="shared" si="60"/>
        <v>0</v>
      </c>
      <c r="AI112" s="15">
        <f t="shared" si="60"/>
        <v>0</v>
      </c>
      <c r="AJ112" s="15">
        <f t="shared" si="60"/>
        <v>0</v>
      </c>
      <c r="AK112" s="15">
        <f t="shared" si="60"/>
        <v>0</v>
      </c>
      <c r="AL112" s="15">
        <f t="shared" si="60"/>
        <v>0</v>
      </c>
      <c r="AM112" s="15">
        <f t="shared" si="60"/>
        <v>0</v>
      </c>
      <c r="AN112" s="15">
        <f t="shared" si="60"/>
        <v>0</v>
      </c>
      <c r="AO112" s="15">
        <f t="shared" si="60"/>
        <v>0</v>
      </c>
      <c r="AP112" s="15">
        <f t="shared" si="60"/>
        <v>0</v>
      </c>
      <c r="AQ112" s="15">
        <f t="shared" si="60"/>
        <v>0</v>
      </c>
      <c r="AR112" s="15">
        <f t="shared" si="60"/>
        <v>0</v>
      </c>
      <c r="AS112" s="15">
        <f t="shared" si="60"/>
        <v>0</v>
      </c>
      <c r="AT112" s="15">
        <f t="shared" si="60"/>
        <v>0</v>
      </c>
      <c r="AU112" s="15">
        <f t="shared" si="60"/>
        <v>0</v>
      </c>
      <c r="AV112" s="15">
        <f t="shared" si="60"/>
        <v>0</v>
      </c>
      <c r="AW112" s="15">
        <f t="shared" si="60"/>
        <v>0</v>
      </c>
      <c r="AX112" s="15">
        <f t="shared" si="60"/>
        <v>0</v>
      </c>
      <c r="AY112" s="15">
        <f t="shared" si="60"/>
        <v>0</v>
      </c>
      <c r="AZ112" s="15">
        <f t="shared" si="60"/>
        <v>0</v>
      </c>
      <c r="BA112" s="15">
        <f t="shared" si="60"/>
        <v>0</v>
      </c>
      <c r="BB112" s="16"/>
      <c r="BC112" s="16"/>
      <c r="BD112" s="16"/>
      <c r="BE112" s="16"/>
      <c r="BF112" s="16"/>
      <c r="BG112" s="15">
        <f>BG80</f>
        <v>0</v>
      </c>
      <c r="BH112" s="30">
        <f t="shared" si="53"/>
        <v>0</v>
      </c>
      <c r="BI112" s="8"/>
      <c r="BJ112" s="5"/>
      <c r="BK112" s="46"/>
      <c r="BL112" s="5"/>
      <c r="BM112" s="50"/>
      <c r="BN112" s="8"/>
    </row>
    <row r="113" spans="4:66" ht="12" customHeight="1" x14ac:dyDescent="0.3">
      <c r="D113" s="153"/>
      <c r="E113" s="154"/>
      <c r="F113" s="102"/>
      <c r="G113" s="128"/>
      <c r="H113" s="130"/>
      <c r="I113" s="133"/>
      <c r="J113" s="136"/>
      <c r="K113" s="191" t="s">
        <v>523</v>
      </c>
      <c r="L113" s="192"/>
      <c r="M113" s="36" t="s">
        <v>140</v>
      </c>
      <c r="N113" s="16"/>
      <c r="O113" s="16"/>
      <c r="P113" s="16"/>
      <c r="Q113" s="16"/>
      <c r="R113" s="15">
        <f t="shared" ref="R113:BA114" si="61">R84</f>
        <v>0</v>
      </c>
      <c r="S113" s="15">
        <f t="shared" si="61"/>
        <v>0</v>
      </c>
      <c r="T113" s="15">
        <f t="shared" si="61"/>
        <v>0</v>
      </c>
      <c r="U113" s="15">
        <f t="shared" si="61"/>
        <v>0</v>
      </c>
      <c r="V113" s="15">
        <f t="shared" si="61"/>
        <v>0</v>
      </c>
      <c r="W113" s="15">
        <f t="shared" si="61"/>
        <v>0</v>
      </c>
      <c r="X113" s="15">
        <f t="shared" si="61"/>
        <v>0</v>
      </c>
      <c r="Y113" s="15">
        <f t="shared" si="61"/>
        <v>0</v>
      </c>
      <c r="Z113" s="15">
        <f t="shared" si="61"/>
        <v>0</v>
      </c>
      <c r="AA113" s="15">
        <f t="shared" si="61"/>
        <v>0</v>
      </c>
      <c r="AB113" s="15">
        <f t="shared" si="61"/>
        <v>0</v>
      </c>
      <c r="AC113" s="15">
        <f t="shared" si="61"/>
        <v>0</v>
      </c>
      <c r="AD113" s="15">
        <f t="shared" si="61"/>
        <v>0</v>
      </c>
      <c r="AE113" s="15">
        <f t="shared" si="61"/>
        <v>0</v>
      </c>
      <c r="AF113" s="15">
        <f t="shared" si="61"/>
        <v>0</v>
      </c>
      <c r="AG113" s="15">
        <f t="shared" si="61"/>
        <v>0</v>
      </c>
      <c r="AH113" s="15">
        <f t="shared" si="61"/>
        <v>0</v>
      </c>
      <c r="AI113" s="15">
        <f t="shared" si="61"/>
        <v>0</v>
      </c>
      <c r="AJ113" s="15">
        <f t="shared" si="61"/>
        <v>0</v>
      </c>
      <c r="AK113" s="15">
        <f t="shared" si="61"/>
        <v>0</v>
      </c>
      <c r="AL113" s="15">
        <f t="shared" si="61"/>
        <v>0</v>
      </c>
      <c r="AM113" s="15">
        <f t="shared" si="61"/>
        <v>0</v>
      </c>
      <c r="AN113" s="15">
        <f t="shared" si="61"/>
        <v>0</v>
      </c>
      <c r="AO113" s="15">
        <f t="shared" si="61"/>
        <v>0</v>
      </c>
      <c r="AP113" s="15">
        <f t="shared" si="61"/>
        <v>0</v>
      </c>
      <c r="AQ113" s="15">
        <f t="shared" si="61"/>
        <v>0</v>
      </c>
      <c r="AR113" s="15">
        <f t="shared" si="61"/>
        <v>0</v>
      </c>
      <c r="AS113" s="15">
        <f t="shared" si="61"/>
        <v>0</v>
      </c>
      <c r="AT113" s="15">
        <f t="shared" si="61"/>
        <v>0</v>
      </c>
      <c r="AU113" s="15">
        <f t="shared" si="61"/>
        <v>0</v>
      </c>
      <c r="AV113" s="15">
        <f t="shared" si="61"/>
        <v>0</v>
      </c>
      <c r="AW113" s="15">
        <f t="shared" si="61"/>
        <v>0</v>
      </c>
      <c r="AX113" s="15">
        <f t="shared" si="61"/>
        <v>0</v>
      </c>
      <c r="AY113" s="15">
        <f t="shared" si="61"/>
        <v>0</v>
      </c>
      <c r="AZ113" s="15">
        <f t="shared" si="61"/>
        <v>0</v>
      </c>
      <c r="BA113" s="15">
        <f t="shared" si="61"/>
        <v>0</v>
      </c>
      <c r="BB113" s="16"/>
      <c r="BC113" s="16"/>
      <c r="BD113" s="16"/>
      <c r="BE113" s="16"/>
      <c r="BF113" s="16"/>
      <c r="BG113" s="15">
        <f>BG84</f>
        <v>0</v>
      </c>
      <c r="BH113" s="30">
        <f t="shared" si="53"/>
        <v>0</v>
      </c>
      <c r="BI113" s="8"/>
      <c r="BJ113" s="5"/>
      <c r="BK113" s="46"/>
      <c r="BL113" s="5"/>
      <c r="BM113" s="50"/>
      <c r="BN113" s="8"/>
    </row>
    <row r="114" spans="4:66" ht="12" customHeight="1" x14ac:dyDescent="0.3">
      <c r="D114" s="153"/>
      <c r="E114" s="154"/>
      <c r="F114" s="102"/>
      <c r="G114" s="128"/>
      <c r="H114" s="130"/>
      <c r="I114" s="133"/>
      <c r="J114" s="136"/>
      <c r="K114" s="191" t="s">
        <v>524</v>
      </c>
      <c r="L114" s="192"/>
      <c r="M114" s="36" t="s">
        <v>141</v>
      </c>
      <c r="N114" s="16"/>
      <c r="O114" s="16"/>
      <c r="P114" s="16"/>
      <c r="Q114" s="16"/>
      <c r="R114" s="15">
        <f t="shared" si="61"/>
        <v>0</v>
      </c>
      <c r="S114" s="15">
        <f t="shared" si="61"/>
        <v>0</v>
      </c>
      <c r="T114" s="15">
        <f t="shared" si="61"/>
        <v>0</v>
      </c>
      <c r="U114" s="15">
        <f t="shared" si="61"/>
        <v>0</v>
      </c>
      <c r="V114" s="15">
        <f t="shared" si="61"/>
        <v>0</v>
      </c>
      <c r="W114" s="15">
        <f t="shared" si="61"/>
        <v>0</v>
      </c>
      <c r="X114" s="15">
        <f t="shared" si="61"/>
        <v>0</v>
      </c>
      <c r="Y114" s="15">
        <f t="shared" si="61"/>
        <v>0</v>
      </c>
      <c r="Z114" s="15">
        <f t="shared" si="61"/>
        <v>0</v>
      </c>
      <c r="AA114" s="15">
        <f t="shared" si="61"/>
        <v>0</v>
      </c>
      <c r="AB114" s="15">
        <f t="shared" si="61"/>
        <v>0</v>
      </c>
      <c r="AC114" s="15">
        <f t="shared" si="61"/>
        <v>0</v>
      </c>
      <c r="AD114" s="15">
        <f t="shared" si="61"/>
        <v>0</v>
      </c>
      <c r="AE114" s="15">
        <f t="shared" si="61"/>
        <v>0</v>
      </c>
      <c r="AF114" s="15">
        <f t="shared" si="61"/>
        <v>0</v>
      </c>
      <c r="AG114" s="15">
        <f t="shared" si="61"/>
        <v>0</v>
      </c>
      <c r="AH114" s="15">
        <f t="shared" si="61"/>
        <v>0</v>
      </c>
      <c r="AI114" s="15">
        <f t="shared" si="61"/>
        <v>0</v>
      </c>
      <c r="AJ114" s="15">
        <f t="shared" si="61"/>
        <v>0</v>
      </c>
      <c r="AK114" s="15">
        <f t="shared" si="61"/>
        <v>0</v>
      </c>
      <c r="AL114" s="15">
        <f t="shared" si="61"/>
        <v>0</v>
      </c>
      <c r="AM114" s="15">
        <f t="shared" si="61"/>
        <v>0</v>
      </c>
      <c r="AN114" s="15">
        <f t="shared" si="61"/>
        <v>0</v>
      </c>
      <c r="AO114" s="15">
        <f t="shared" si="61"/>
        <v>0</v>
      </c>
      <c r="AP114" s="15">
        <f t="shared" si="61"/>
        <v>0</v>
      </c>
      <c r="AQ114" s="15">
        <f t="shared" si="61"/>
        <v>0</v>
      </c>
      <c r="AR114" s="15">
        <f t="shared" si="61"/>
        <v>0</v>
      </c>
      <c r="AS114" s="15">
        <f t="shared" si="61"/>
        <v>0</v>
      </c>
      <c r="AT114" s="15">
        <f t="shared" si="61"/>
        <v>0</v>
      </c>
      <c r="AU114" s="15">
        <f t="shared" si="61"/>
        <v>0</v>
      </c>
      <c r="AV114" s="15">
        <f t="shared" si="61"/>
        <v>0</v>
      </c>
      <c r="AW114" s="15">
        <f t="shared" si="61"/>
        <v>0</v>
      </c>
      <c r="AX114" s="15">
        <f t="shared" si="61"/>
        <v>0</v>
      </c>
      <c r="AY114" s="15">
        <f t="shared" si="61"/>
        <v>0</v>
      </c>
      <c r="AZ114" s="15">
        <f t="shared" si="61"/>
        <v>0</v>
      </c>
      <c r="BA114" s="15">
        <f t="shared" si="61"/>
        <v>0</v>
      </c>
      <c r="BB114" s="16"/>
      <c r="BC114" s="16"/>
      <c r="BD114" s="16"/>
      <c r="BE114" s="16"/>
      <c r="BF114" s="16"/>
      <c r="BG114" s="15">
        <f>SUM(BB114:BF114)+AS114</f>
        <v>0</v>
      </c>
      <c r="BH114" s="30">
        <f t="shared" si="53"/>
        <v>0</v>
      </c>
      <c r="BI114" s="8"/>
      <c r="BJ114" s="5"/>
      <c r="BK114" s="46"/>
      <c r="BL114" s="5"/>
      <c r="BM114" s="50"/>
      <c r="BN114" s="8"/>
    </row>
    <row r="115" spans="4:66" ht="12" customHeight="1" x14ac:dyDescent="0.3">
      <c r="D115" s="153"/>
      <c r="E115" s="154"/>
      <c r="F115" s="102"/>
      <c r="G115" s="128"/>
      <c r="H115" s="130"/>
      <c r="I115" s="133"/>
      <c r="J115" s="136"/>
      <c r="K115" s="137" t="s">
        <v>552</v>
      </c>
      <c r="L115" s="137"/>
      <c r="M115" s="36" t="s">
        <v>142</v>
      </c>
      <c r="N115" s="16"/>
      <c r="O115" s="16"/>
      <c r="P115" s="16"/>
      <c r="Q115" s="16"/>
      <c r="R115" s="15">
        <f t="shared" ref="R115:BA115" si="62">R92</f>
        <v>0</v>
      </c>
      <c r="S115" s="15">
        <f t="shared" si="62"/>
        <v>0</v>
      </c>
      <c r="T115" s="15">
        <f t="shared" si="62"/>
        <v>0</v>
      </c>
      <c r="U115" s="15">
        <f t="shared" si="62"/>
        <v>0</v>
      </c>
      <c r="V115" s="15">
        <f t="shared" si="62"/>
        <v>0</v>
      </c>
      <c r="W115" s="15">
        <f t="shared" si="62"/>
        <v>0</v>
      </c>
      <c r="X115" s="15">
        <f t="shared" si="62"/>
        <v>0</v>
      </c>
      <c r="Y115" s="15">
        <f t="shared" si="62"/>
        <v>0</v>
      </c>
      <c r="Z115" s="15">
        <f t="shared" si="62"/>
        <v>0</v>
      </c>
      <c r="AA115" s="15">
        <f t="shared" si="62"/>
        <v>0</v>
      </c>
      <c r="AB115" s="15">
        <f t="shared" si="62"/>
        <v>0</v>
      </c>
      <c r="AC115" s="15">
        <f t="shared" si="62"/>
        <v>0</v>
      </c>
      <c r="AD115" s="15">
        <f t="shared" si="62"/>
        <v>0</v>
      </c>
      <c r="AE115" s="15">
        <f t="shared" si="62"/>
        <v>0</v>
      </c>
      <c r="AF115" s="15">
        <f t="shared" si="62"/>
        <v>0</v>
      </c>
      <c r="AG115" s="15">
        <f t="shared" si="62"/>
        <v>0</v>
      </c>
      <c r="AH115" s="15">
        <f t="shared" si="62"/>
        <v>0</v>
      </c>
      <c r="AI115" s="15">
        <f t="shared" si="62"/>
        <v>0</v>
      </c>
      <c r="AJ115" s="15">
        <f t="shared" si="62"/>
        <v>0</v>
      </c>
      <c r="AK115" s="15">
        <f t="shared" si="62"/>
        <v>0</v>
      </c>
      <c r="AL115" s="15">
        <f t="shared" si="62"/>
        <v>0</v>
      </c>
      <c r="AM115" s="15">
        <f t="shared" si="62"/>
        <v>0</v>
      </c>
      <c r="AN115" s="15">
        <f t="shared" si="62"/>
        <v>0</v>
      </c>
      <c r="AO115" s="15">
        <f t="shared" si="62"/>
        <v>0</v>
      </c>
      <c r="AP115" s="15">
        <f t="shared" si="62"/>
        <v>0</v>
      </c>
      <c r="AQ115" s="15">
        <f t="shared" si="62"/>
        <v>0</v>
      </c>
      <c r="AR115" s="15">
        <f t="shared" si="62"/>
        <v>0</v>
      </c>
      <c r="AS115" s="15">
        <f t="shared" si="62"/>
        <v>0</v>
      </c>
      <c r="AT115" s="15">
        <f t="shared" si="62"/>
        <v>0</v>
      </c>
      <c r="AU115" s="15">
        <f t="shared" si="62"/>
        <v>0</v>
      </c>
      <c r="AV115" s="15">
        <f t="shared" si="62"/>
        <v>0</v>
      </c>
      <c r="AW115" s="15">
        <f t="shared" si="62"/>
        <v>0</v>
      </c>
      <c r="AX115" s="15">
        <f t="shared" si="62"/>
        <v>0</v>
      </c>
      <c r="AY115" s="15">
        <f t="shared" si="62"/>
        <v>0</v>
      </c>
      <c r="AZ115" s="15">
        <f t="shared" si="62"/>
        <v>0</v>
      </c>
      <c r="BA115" s="15">
        <f t="shared" si="62"/>
        <v>0</v>
      </c>
      <c r="BB115" s="16"/>
      <c r="BC115" s="16"/>
      <c r="BD115" s="16"/>
      <c r="BE115" s="16"/>
      <c r="BF115" s="16"/>
      <c r="BG115" s="15">
        <f>SUM(BB115:BF115)+AS115</f>
        <v>0</v>
      </c>
      <c r="BH115" s="30">
        <f t="shared" si="53"/>
        <v>0</v>
      </c>
      <c r="BI115" s="8"/>
      <c r="BJ115" s="5"/>
      <c r="BK115" s="46"/>
      <c r="BL115" s="5"/>
      <c r="BM115" s="50"/>
      <c r="BN115" s="8"/>
    </row>
    <row r="116" spans="4:66" ht="12" customHeight="1" x14ac:dyDescent="0.3">
      <c r="D116" s="153"/>
      <c r="E116" s="154"/>
      <c r="F116" s="102"/>
      <c r="G116" s="128"/>
      <c r="H116" s="130"/>
      <c r="I116" s="133"/>
      <c r="J116" s="136"/>
      <c r="K116" s="181" t="s">
        <v>553</v>
      </c>
      <c r="L116" s="182"/>
      <c r="M116" s="36" t="s">
        <v>143</v>
      </c>
      <c r="N116" s="16"/>
      <c r="O116" s="16"/>
      <c r="P116" s="16"/>
      <c r="Q116" s="16"/>
      <c r="R116" s="15">
        <f t="shared" ref="R116:BA117" si="63">R95</f>
        <v>0</v>
      </c>
      <c r="S116" s="15">
        <f t="shared" si="63"/>
        <v>0</v>
      </c>
      <c r="T116" s="15">
        <f t="shared" si="63"/>
        <v>0</v>
      </c>
      <c r="U116" s="15">
        <f t="shared" si="63"/>
        <v>0</v>
      </c>
      <c r="V116" s="15">
        <f t="shared" si="63"/>
        <v>0</v>
      </c>
      <c r="W116" s="15">
        <f t="shared" si="63"/>
        <v>0</v>
      </c>
      <c r="X116" s="15">
        <f t="shared" si="63"/>
        <v>0</v>
      </c>
      <c r="Y116" s="15">
        <f t="shared" si="63"/>
        <v>0</v>
      </c>
      <c r="Z116" s="15">
        <f t="shared" si="63"/>
        <v>0</v>
      </c>
      <c r="AA116" s="15">
        <f t="shared" si="63"/>
        <v>0</v>
      </c>
      <c r="AB116" s="15">
        <f t="shared" si="63"/>
        <v>0</v>
      </c>
      <c r="AC116" s="15">
        <f t="shared" si="63"/>
        <v>0</v>
      </c>
      <c r="AD116" s="15">
        <f t="shared" si="63"/>
        <v>0</v>
      </c>
      <c r="AE116" s="15">
        <f t="shared" si="63"/>
        <v>0</v>
      </c>
      <c r="AF116" s="15">
        <f t="shared" si="63"/>
        <v>0</v>
      </c>
      <c r="AG116" s="15">
        <f t="shared" si="63"/>
        <v>0</v>
      </c>
      <c r="AH116" s="15">
        <f t="shared" si="63"/>
        <v>0</v>
      </c>
      <c r="AI116" s="15">
        <f t="shared" si="63"/>
        <v>0</v>
      </c>
      <c r="AJ116" s="15">
        <f t="shared" si="63"/>
        <v>0</v>
      </c>
      <c r="AK116" s="15">
        <f t="shared" si="63"/>
        <v>0</v>
      </c>
      <c r="AL116" s="15">
        <f t="shared" si="63"/>
        <v>0</v>
      </c>
      <c r="AM116" s="15">
        <f t="shared" si="63"/>
        <v>0</v>
      </c>
      <c r="AN116" s="15">
        <f t="shared" si="63"/>
        <v>0</v>
      </c>
      <c r="AO116" s="15">
        <f t="shared" si="63"/>
        <v>0</v>
      </c>
      <c r="AP116" s="15">
        <f t="shared" si="63"/>
        <v>0</v>
      </c>
      <c r="AQ116" s="15">
        <f t="shared" si="63"/>
        <v>0</v>
      </c>
      <c r="AR116" s="15">
        <f t="shared" si="63"/>
        <v>0</v>
      </c>
      <c r="AS116" s="15">
        <f t="shared" si="63"/>
        <v>0</v>
      </c>
      <c r="AT116" s="15">
        <f t="shared" si="63"/>
        <v>0</v>
      </c>
      <c r="AU116" s="15">
        <f t="shared" si="63"/>
        <v>0</v>
      </c>
      <c r="AV116" s="15">
        <f t="shared" si="63"/>
        <v>0</v>
      </c>
      <c r="AW116" s="15">
        <f t="shared" si="63"/>
        <v>0</v>
      </c>
      <c r="AX116" s="15">
        <f t="shared" si="63"/>
        <v>0</v>
      </c>
      <c r="AY116" s="15">
        <f t="shared" si="63"/>
        <v>0</v>
      </c>
      <c r="AZ116" s="15">
        <f t="shared" si="63"/>
        <v>0</v>
      </c>
      <c r="BA116" s="15">
        <f t="shared" si="63"/>
        <v>0</v>
      </c>
      <c r="BB116" s="16"/>
      <c r="BC116" s="16"/>
      <c r="BD116" s="16"/>
      <c r="BE116" s="16"/>
      <c r="BF116" s="16"/>
      <c r="BG116" s="15">
        <f>SUM(BB116:BF116)+AS116</f>
        <v>0</v>
      </c>
      <c r="BH116" s="30">
        <f t="shared" si="53"/>
        <v>0</v>
      </c>
      <c r="BI116" s="8"/>
      <c r="BJ116" s="5"/>
      <c r="BK116" s="46"/>
      <c r="BL116" s="5"/>
      <c r="BM116" s="50"/>
      <c r="BN116" s="8"/>
    </row>
    <row r="117" spans="4:66" ht="12" customHeight="1" x14ac:dyDescent="0.3">
      <c r="D117" s="153"/>
      <c r="E117" s="154"/>
      <c r="F117" s="102"/>
      <c r="G117" s="128"/>
      <c r="H117" s="130"/>
      <c r="I117" s="133"/>
      <c r="J117" s="136"/>
      <c r="K117" s="135" t="s">
        <v>554</v>
      </c>
      <c r="L117" s="135"/>
      <c r="M117" s="36" t="s">
        <v>144</v>
      </c>
      <c r="N117" s="16"/>
      <c r="O117" s="16"/>
      <c r="P117" s="16"/>
      <c r="Q117" s="16"/>
      <c r="R117" s="15">
        <f t="shared" si="63"/>
        <v>0</v>
      </c>
      <c r="S117" s="15">
        <f t="shared" si="63"/>
        <v>0</v>
      </c>
      <c r="T117" s="15">
        <f t="shared" si="63"/>
        <v>0</v>
      </c>
      <c r="U117" s="15">
        <f t="shared" si="63"/>
        <v>0</v>
      </c>
      <c r="V117" s="15">
        <f t="shared" si="63"/>
        <v>0</v>
      </c>
      <c r="W117" s="15">
        <f t="shared" si="63"/>
        <v>0</v>
      </c>
      <c r="X117" s="15">
        <f t="shared" si="63"/>
        <v>0</v>
      </c>
      <c r="Y117" s="15">
        <f t="shared" si="63"/>
        <v>0</v>
      </c>
      <c r="Z117" s="15">
        <f t="shared" si="63"/>
        <v>0</v>
      </c>
      <c r="AA117" s="15">
        <f t="shared" si="63"/>
        <v>0</v>
      </c>
      <c r="AB117" s="15">
        <f t="shared" si="63"/>
        <v>0</v>
      </c>
      <c r="AC117" s="15">
        <f t="shared" si="63"/>
        <v>0</v>
      </c>
      <c r="AD117" s="15">
        <f t="shared" si="63"/>
        <v>0</v>
      </c>
      <c r="AE117" s="15">
        <f t="shared" si="63"/>
        <v>0</v>
      </c>
      <c r="AF117" s="15">
        <f t="shared" si="63"/>
        <v>0</v>
      </c>
      <c r="AG117" s="15">
        <f t="shared" si="63"/>
        <v>0</v>
      </c>
      <c r="AH117" s="15">
        <f t="shared" si="63"/>
        <v>0</v>
      </c>
      <c r="AI117" s="16"/>
      <c r="AJ117" s="16"/>
      <c r="AK117" s="16"/>
      <c r="AL117" s="15">
        <f>AL96</f>
        <v>0</v>
      </c>
      <c r="AM117" s="16"/>
      <c r="AN117" s="16"/>
      <c r="AO117" s="16"/>
      <c r="AP117" s="16"/>
      <c r="AQ117" s="16"/>
      <c r="AR117" s="15">
        <f>AR96</f>
        <v>0</v>
      </c>
      <c r="AS117" s="16"/>
      <c r="AT117" s="16"/>
      <c r="AU117" s="16"/>
      <c r="AV117" s="16"/>
      <c r="AW117" s="16"/>
      <c r="AX117" s="16"/>
      <c r="AY117" s="16"/>
      <c r="AZ117" s="16"/>
      <c r="BA117" s="16"/>
      <c r="BB117" s="16"/>
      <c r="BC117" s="16"/>
      <c r="BD117" s="16"/>
      <c r="BE117" s="16"/>
      <c r="BF117" s="16"/>
      <c r="BG117" s="16"/>
      <c r="BH117" s="30">
        <f t="shared" si="53"/>
        <v>0</v>
      </c>
      <c r="BI117" s="8"/>
      <c r="BJ117" s="5"/>
      <c r="BK117" s="46"/>
      <c r="BL117" s="5"/>
      <c r="BM117" s="50"/>
      <c r="BN117" s="8"/>
    </row>
    <row r="118" spans="4:66" ht="12" customHeight="1" x14ac:dyDescent="0.3">
      <c r="D118" s="153"/>
      <c r="E118" s="154"/>
      <c r="F118" s="102"/>
      <c r="G118" s="128"/>
      <c r="H118" s="130"/>
      <c r="I118" s="133"/>
      <c r="J118" s="136"/>
      <c r="K118" s="109" t="s">
        <v>555</v>
      </c>
      <c r="L118" s="109"/>
      <c r="M118" s="36" t="s">
        <v>145</v>
      </c>
      <c r="N118" s="16"/>
      <c r="O118" s="16"/>
      <c r="P118" s="16"/>
      <c r="Q118" s="16"/>
      <c r="R118" s="15">
        <f t="shared" ref="R118:BA119" si="64">R98</f>
        <v>0</v>
      </c>
      <c r="S118" s="15">
        <f t="shared" si="64"/>
        <v>0</v>
      </c>
      <c r="T118" s="15">
        <f t="shared" si="64"/>
        <v>0</v>
      </c>
      <c r="U118" s="15">
        <f t="shared" si="64"/>
        <v>0</v>
      </c>
      <c r="V118" s="15">
        <f t="shared" si="64"/>
        <v>0</v>
      </c>
      <c r="W118" s="15">
        <f t="shared" si="64"/>
        <v>0</v>
      </c>
      <c r="X118" s="15">
        <f t="shared" si="64"/>
        <v>0</v>
      </c>
      <c r="Y118" s="15">
        <f t="shared" si="64"/>
        <v>0</v>
      </c>
      <c r="Z118" s="15">
        <f t="shared" si="64"/>
        <v>0</v>
      </c>
      <c r="AA118" s="15">
        <f t="shared" si="64"/>
        <v>0</v>
      </c>
      <c r="AB118" s="15">
        <f t="shared" si="64"/>
        <v>0</v>
      </c>
      <c r="AC118" s="15">
        <f t="shared" si="64"/>
        <v>0</v>
      </c>
      <c r="AD118" s="15">
        <f t="shared" si="64"/>
        <v>0</v>
      </c>
      <c r="AE118" s="15">
        <f t="shared" si="64"/>
        <v>0</v>
      </c>
      <c r="AF118" s="15">
        <f t="shared" si="64"/>
        <v>0</v>
      </c>
      <c r="AG118" s="15">
        <f t="shared" si="64"/>
        <v>0</v>
      </c>
      <c r="AH118" s="15">
        <f t="shared" si="64"/>
        <v>0</v>
      </c>
      <c r="AI118" s="15">
        <f t="shared" si="64"/>
        <v>0</v>
      </c>
      <c r="AJ118" s="15">
        <f t="shared" si="64"/>
        <v>0</v>
      </c>
      <c r="AK118" s="15">
        <f t="shared" si="64"/>
        <v>0</v>
      </c>
      <c r="AL118" s="15">
        <f t="shared" si="64"/>
        <v>0</v>
      </c>
      <c r="AM118" s="15">
        <f t="shared" si="64"/>
        <v>0</v>
      </c>
      <c r="AN118" s="15">
        <f t="shared" si="64"/>
        <v>0</v>
      </c>
      <c r="AO118" s="15">
        <f t="shared" si="64"/>
        <v>0</v>
      </c>
      <c r="AP118" s="15">
        <f t="shared" si="64"/>
        <v>0</v>
      </c>
      <c r="AQ118" s="15">
        <f t="shared" si="64"/>
        <v>0</v>
      </c>
      <c r="AR118" s="15">
        <f t="shared" si="64"/>
        <v>0</v>
      </c>
      <c r="AS118" s="15">
        <f t="shared" si="64"/>
        <v>0</v>
      </c>
      <c r="AT118" s="15">
        <f t="shared" si="64"/>
        <v>0</v>
      </c>
      <c r="AU118" s="15">
        <f t="shared" si="64"/>
        <v>0</v>
      </c>
      <c r="AV118" s="15">
        <f t="shared" si="64"/>
        <v>0</v>
      </c>
      <c r="AW118" s="15">
        <f t="shared" si="64"/>
        <v>0</v>
      </c>
      <c r="AX118" s="15">
        <f t="shared" si="64"/>
        <v>0</v>
      </c>
      <c r="AY118" s="15">
        <f t="shared" si="64"/>
        <v>0</v>
      </c>
      <c r="AZ118" s="15">
        <f t="shared" si="64"/>
        <v>0</v>
      </c>
      <c r="BA118" s="15">
        <f t="shared" si="64"/>
        <v>0</v>
      </c>
      <c r="BB118" s="16"/>
      <c r="BC118" s="16"/>
      <c r="BD118" s="16"/>
      <c r="BE118" s="16"/>
      <c r="BF118" s="16"/>
      <c r="BG118" s="15">
        <f>BG98</f>
        <v>0</v>
      </c>
      <c r="BH118" s="30">
        <f t="shared" si="53"/>
        <v>0</v>
      </c>
      <c r="BI118" s="8"/>
      <c r="BJ118" s="5"/>
      <c r="BK118" s="46"/>
      <c r="BL118" s="5"/>
      <c r="BM118" s="50"/>
      <c r="BN118" s="8"/>
    </row>
    <row r="119" spans="4:66" ht="12" customHeight="1" x14ac:dyDescent="0.3">
      <c r="D119" s="153"/>
      <c r="E119" s="154"/>
      <c r="F119" s="102"/>
      <c r="G119" s="128"/>
      <c r="H119" s="130"/>
      <c r="I119" s="133"/>
      <c r="J119" s="136"/>
      <c r="K119" s="137" t="s">
        <v>537</v>
      </c>
      <c r="L119" s="137"/>
      <c r="M119" s="36" t="s">
        <v>146</v>
      </c>
      <c r="N119" s="16"/>
      <c r="O119" s="16"/>
      <c r="P119" s="16"/>
      <c r="Q119" s="16"/>
      <c r="R119" s="15">
        <f t="shared" si="64"/>
        <v>0</v>
      </c>
      <c r="S119" s="15">
        <f t="shared" si="64"/>
        <v>0</v>
      </c>
      <c r="T119" s="15">
        <f t="shared" si="64"/>
        <v>0</v>
      </c>
      <c r="U119" s="15">
        <f t="shared" si="64"/>
        <v>0</v>
      </c>
      <c r="V119" s="15">
        <f t="shared" si="64"/>
        <v>0</v>
      </c>
      <c r="W119" s="15">
        <f t="shared" si="64"/>
        <v>0</v>
      </c>
      <c r="X119" s="15">
        <f t="shared" si="64"/>
        <v>0</v>
      </c>
      <c r="Y119" s="15">
        <f t="shared" si="64"/>
        <v>0</v>
      </c>
      <c r="Z119" s="15">
        <f t="shared" si="64"/>
        <v>0</v>
      </c>
      <c r="AA119" s="15">
        <f t="shared" si="64"/>
        <v>0</v>
      </c>
      <c r="AB119" s="15">
        <f t="shared" si="64"/>
        <v>0</v>
      </c>
      <c r="AC119" s="15">
        <f t="shared" si="64"/>
        <v>0</v>
      </c>
      <c r="AD119" s="15">
        <f t="shared" si="64"/>
        <v>0</v>
      </c>
      <c r="AE119" s="15">
        <f t="shared" si="64"/>
        <v>0</v>
      </c>
      <c r="AF119" s="15">
        <f t="shared" si="64"/>
        <v>0</v>
      </c>
      <c r="AG119" s="15">
        <f t="shared" si="64"/>
        <v>0</v>
      </c>
      <c r="AH119" s="15">
        <f t="shared" si="64"/>
        <v>0</v>
      </c>
      <c r="AI119" s="15">
        <f t="shared" si="64"/>
        <v>0</v>
      </c>
      <c r="AJ119" s="15">
        <f t="shared" si="64"/>
        <v>0</v>
      </c>
      <c r="AK119" s="15">
        <f t="shared" si="64"/>
        <v>0</v>
      </c>
      <c r="AL119" s="15">
        <f t="shared" si="64"/>
        <v>0</v>
      </c>
      <c r="AM119" s="15">
        <f t="shared" si="64"/>
        <v>0</v>
      </c>
      <c r="AN119" s="15">
        <f t="shared" si="64"/>
        <v>0</v>
      </c>
      <c r="AO119" s="15">
        <f t="shared" si="64"/>
        <v>0</v>
      </c>
      <c r="AP119" s="15">
        <f t="shared" si="64"/>
        <v>0</v>
      </c>
      <c r="AQ119" s="15">
        <f t="shared" si="64"/>
        <v>0</v>
      </c>
      <c r="AR119" s="15">
        <f t="shared" si="64"/>
        <v>0</v>
      </c>
      <c r="AS119" s="15">
        <f t="shared" si="64"/>
        <v>0</v>
      </c>
      <c r="AT119" s="15">
        <f t="shared" si="64"/>
        <v>0</v>
      </c>
      <c r="AU119" s="15">
        <f t="shared" si="64"/>
        <v>0</v>
      </c>
      <c r="AV119" s="15">
        <f t="shared" si="64"/>
        <v>0</v>
      </c>
      <c r="AW119" s="15">
        <f t="shared" si="64"/>
        <v>0</v>
      </c>
      <c r="AX119" s="15">
        <f t="shared" si="64"/>
        <v>0</v>
      </c>
      <c r="AY119" s="15">
        <f t="shared" si="64"/>
        <v>0</v>
      </c>
      <c r="AZ119" s="15">
        <f t="shared" si="64"/>
        <v>0</v>
      </c>
      <c r="BA119" s="15">
        <f t="shared" si="64"/>
        <v>0</v>
      </c>
      <c r="BB119" s="16"/>
      <c r="BC119" s="16"/>
      <c r="BD119" s="16"/>
      <c r="BE119" s="16"/>
      <c r="BF119" s="16"/>
      <c r="BG119" s="15">
        <f>SUM(BB119:BF119)+AS119</f>
        <v>0</v>
      </c>
      <c r="BH119" s="30">
        <f t="shared" si="53"/>
        <v>0</v>
      </c>
      <c r="BI119" s="8"/>
      <c r="BJ119" s="5"/>
      <c r="BK119" s="46"/>
      <c r="BL119" s="5"/>
      <c r="BM119" s="50"/>
      <c r="BN119" s="8"/>
    </row>
    <row r="120" spans="4:66" ht="12" customHeight="1" x14ac:dyDescent="0.3">
      <c r="D120" s="153"/>
      <c r="E120" s="154"/>
      <c r="F120" s="102"/>
      <c r="G120" s="128"/>
      <c r="H120" s="130"/>
      <c r="I120" s="133"/>
      <c r="J120" s="136"/>
      <c r="K120" s="137" t="s">
        <v>556</v>
      </c>
      <c r="L120" s="137"/>
      <c r="M120" s="36" t="s">
        <v>147</v>
      </c>
      <c r="N120" s="15">
        <f t="shared" ref="N120:BA120" si="65">N130</f>
        <v>0</v>
      </c>
      <c r="O120" s="15">
        <f t="shared" si="65"/>
        <v>0</v>
      </c>
      <c r="P120" s="15">
        <f t="shared" si="65"/>
        <v>0</v>
      </c>
      <c r="Q120" s="15">
        <f t="shared" si="65"/>
        <v>0</v>
      </c>
      <c r="R120" s="15">
        <f t="shared" si="65"/>
        <v>0</v>
      </c>
      <c r="S120" s="15">
        <f t="shared" si="65"/>
        <v>0</v>
      </c>
      <c r="T120" s="15">
        <f>T130</f>
        <v>0</v>
      </c>
      <c r="U120" s="15">
        <f t="shared" si="65"/>
        <v>0</v>
      </c>
      <c r="V120" s="15">
        <f t="shared" si="65"/>
        <v>0</v>
      </c>
      <c r="W120" s="15">
        <f t="shared" si="65"/>
        <v>0</v>
      </c>
      <c r="X120" s="15">
        <f t="shared" si="65"/>
        <v>0</v>
      </c>
      <c r="Y120" s="15">
        <f t="shared" si="65"/>
        <v>0</v>
      </c>
      <c r="Z120" s="15">
        <f t="shared" si="65"/>
        <v>0</v>
      </c>
      <c r="AA120" s="15">
        <f t="shared" si="65"/>
        <v>0</v>
      </c>
      <c r="AB120" s="15">
        <f t="shared" si="65"/>
        <v>0</v>
      </c>
      <c r="AC120" s="15">
        <f t="shared" si="65"/>
        <v>0</v>
      </c>
      <c r="AD120" s="15">
        <f>AD130</f>
        <v>0</v>
      </c>
      <c r="AE120" s="15">
        <f t="shared" si="65"/>
        <v>0</v>
      </c>
      <c r="AF120" s="15">
        <f t="shared" si="65"/>
        <v>0</v>
      </c>
      <c r="AG120" s="15">
        <f t="shared" si="65"/>
        <v>0</v>
      </c>
      <c r="AH120" s="15">
        <f t="shared" si="65"/>
        <v>0</v>
      </c>
      <c r="AI120" s="15">
        <f t="shared" si="65"/>
        <v>0</v>
      </c>
      <c r="AJ120" s="15">
        <f t="shared" si="65"/>
        <v>0</v>
      </c>
      <c r="AK120" s="15">
        <f t="shared" si="65"/>
        <v>0</v>
      </c>
      <c r="AL120" s="15">
        <f t="shared" si="65"/>
        <v>0</v>
      </c>
      <c r="AM120" s="15">
        <f t="shared" si="65"/>
        <v>0</v>
      </c>
      <c r="AN120" s="15">
        <f t="shared" si="65"/>
        <v>0</v>
      </c>
      <c r="AO120" s="15">
        <f t="shared" si="65"/>
        <v>0</v>
      </c>
      <c r="AP120" s="15">
        <f t="shared" si="65"/>
        <v>0</v>
      </c>
      <c r="AQ120" s="15">
        <f t="shared" si="65"/>
        <v>0</v>
      </c>
      <c r="AR120" s="15">
        <f t="shared" si="65"/>
        <v>0</v>
      </c>
      <c r="AS120" s="15">
        <f t="shared" si="65"/>
        <v>0</v>
      </c>
      <c r="AT120" s="15">
        <f t="shared" si="65"/>
        <v>0</v>
      </c>
      <c r="AU120" s="15">
        <f t="shared" si="65"/>
        <v>0</v>
      </c>
      <c r="AV120" s="15">
        <f t="shared" si="65"/>
        <v>0</v>
      </c>
      <c r="AW120" s="15">
        <f t="shared" si="65"/>
        <v>0</v>
      </c>
      <c r="AX120" s="15">
        <f t="shared" si="65"/>
        <v>0</v>
      </c>
      <c r="AY120" s="15">
        <f t="shared" si="65"/>
        <v>0</v>
      </c>
      <c r="AZ120" s="15">
        <f t="shared" si="65"/>
        <v>0</v>
      </c>
      <c r="BA120" s="15">
        <f t="shared" si="65"/>
        <v>0</v>
      </c>
      <c r="BB120" s="16"/>
      <c r="BC120" s="16"/>
      <c r="BD120" s="16"/>
      <c r="BE120" s="16"/>
      <c r="BF120" s="16"/>
      <c r="BG120" s="15">
        <f>SUM(BB120:BF120)+AS120</f>
        <v>0</v>
      </c>
      <c r="BH120" s="30">
        <f t="shared" si="53"/>
        <v>0</v>
      </c>
      <c r="BI120" s="8"/>
      <c r="BJ120" s="5"/>
      <c r="BK120" s="46"/>
      <c r="BL120" s="5"/>
      <c r="BM120" s="50"/>
      <c r="BN120" s="8"/>
    </row>
    <row r="121" spans="4:66" ht="12" customHeight="1" x14ac:dyDescent="0.3">
      <c r="D121" s="153"/>
      <c r="E121" s="154"/>
      <c r="F121" s="102"/>
      <c r="G121" s="128"/>
      <c r="H121" s="130"/>
      <c r="I121" s="133"/>
      <c r="J121" s="136" t="s">
        <v>557</v>
      </c>
      <c r="K121" s="113" t="s">
        <v>557</v>
      </c>
      <c r="L121" s="113"/>
      <c r="M121" s="36" t="s">
        <v>148</v>
      </c>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11"/>
      <c r="AU121" s="5"/>
      <c r="AV121" s="5"/>
      <c r="AW121" s="5"/>
      <c r="AX121" s="5"/>
      <c r="AY121" s="5"/>
      <c r="AZ121" s="5"/>
      <c r="BA121" s="5"/>
      <c r="BB121" s="15">
        <f t="shared" ref="BB121:BG121" si="66">SUM(BB122:BB129)</f>
        <v>0</v>
      </c>
      <c r="BC121" s="15">
        <f t="shared" si="66"/>
        <v>0</v>
      </c>
      <c r="BD121" s="15">
        <f t="shared" si="66"/>
        <v>0</v>
      </c>
      <c r="BE121" s="15">
        <f t="shared" si="66"/>
        <v>15</v>
      </c>
      <c r="BF121" s="15">
        <f t="shared" si="66"/>
        <v>0</v>
      </c>
      <c r="BG121" s="15">
        <f t="shared" si="66"/>
        <v>15</v>
      </c>
      <c r="BH121" s="30">
        <f t="shared" si="53"/>
        <v>15</v>
      </c>
      <c r="BI121" s="8"/>
      <c r="BJ121" s="5"/>
      <c r="BK121" s="46"/>
      <c r="BL121" s="5"/>
      <c r="BM121" s="50"/>
      <c r="BN121" s="8"/>
    </row>
    <row r="122" spans="4:66" ht="12" customHeight="1" x14ac:dyDescent="0.3">
      <c r="D122" s="153"/>
      <c r="E122" s="154"/>
      <c r="F122" s="102"/>
      <c r="G122" s="128"/>
      <c r="H122" s="130"/>
      <c r="I122" s="133"/>
      <c r="J122" s="136"/>
      <c r="K122" s="109" t="s">
        <v>547</v>
      </c>
      <c r="L122" s="109"/>
      <c r="M122" s="36" t="s">
        <v>149</v>
      </c>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11"/>
      <c r="AU122" s="5"/>
      <c r="AV122" s="5"/>
      <c r="AW122" s="5"/>
      <c r="AX122" s="5"/>
      <c r="AY122" s="5"/>
      <c r="AZ122" s="5"/>
      <c r="BA122" s="5"/>
      <c r="BB122" s="15">
        <f t="shared" ref="BB122:BG122" si="67">BB27</f>
        <v>0</v>
      </c>
      <c r="BC122" s="15">
        <f t="shared" si="67"/>
        <v>0</v>
      </c>
      <c r="BD122" s="15">
        <f t="shared" si="67"/>
        <v>0</v>
      </c>
      <c r="BE122" s="15">
        <f t="shared" si="67"/>
        <v>15</v>
      </c>
      <c r="BF122" s="15">
        <f t="shared" si="67"/>
        <v>0</v>
      </c>
      <c r="BG122" s="15">
        <f t="shared" si="67"/>
        <v>15</v>
      </c>
      <c r="BH122" s="30">
        <f t="shared" si="53"/>
        <v>15</v>
      </c>
      <c r="BI122" s="8"/>
      <c r="BJ122" s="5"/>
      <c r="BK122" s="46"/>
      <c r="BL122" s="5"/>
      <c r="BM122" s="50"/>
      <c r="BN122" s="8"/>
    </row>
    <row r="123" spans="4:66" ht="12" customHeight="1" x14ac:dyDescent="0.3">
      <c r="D123" s="153"/>
      <c r="E123" s="154"/>
      <c r="F123" s="102"/>
      <c r="G123" s="128"/>
      <c r="H123" s="130"/>
      <c r="I123" s="133"/>
      <c r="J123" s="136"/>
      <c r="K123" s="181" t="s">
        <v>553</v>
      </c>
      <c r="L123" s="182"/>
      <c r="M123" s="36" t="s">
        <v>150</v>
      </c>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11"/>
      <c r="AU123" s="5"/>
      <c r="AV123" s="5"/>
      <c r="AW123" s="5"/>
      <c r="AX123" s="5"/>
      <c r="AY123" s="5"/>
      <c r="AZ123" s="5"/>
      <c r="BA123" s="5"/>
      <c r="BB123" s="15">
        <f t="shared" ref="BB123:BF125" si="68">BB95</f>
        <v>0</v>
      </c>
      <c r="BC123" s="15">
        <f t="shared" si="68"/>
        <v>0</v>
      </c>
      <c r="BD123" s="15">
        <f t="shared" si="68"/>
        <v>0</v>
      </c>
      <c r="BE123" s="15">
        <f t="shared" si="68"/>
        <v>0</v>
      </c>
      <c r="BF123" s="15">
        <f t="shared" si="68"/>
        <v>0</v>
      </c>
      <c r="BG123" s="15">
        <f>SUM(BB123:BF123)+AS123</f>
        <v>0</v>
      </c>
      <c r="BH123" s="30">
        <f t="shared" si="53"/>
        <v>0</v>
      </c>
      <c r="BI123" s="8"/>
      <c r="BJ123" s="5"/>
      <c r="BK123" s="46"/>
      <c r="BL123" s="5"/>
      <c r="BM123" s="50"/>
      <c r="BN123" s="8"/>
    </row>
    <row r="124" spans="4:66" ht="12" customHeight="1" x14ac:dyDescent="0.3">
      <c r="D124" s="153"/>
      <c r="E124" s="154"/>
      <c r="F124" s="102"/>
      <c r="G124" s="128"/>
      <c r="H124" s="130"/>
      <c r="I124" s="133"/>
      <c r="J124" s="136"/>
      <c r="K124" s="135" t="s">
        <v>554</v>
      </c>
      <c r="L124" s="135"/>
      <c r="M124" s="36" t="s">
        <v>151</v>
      </c>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11"/>
      <c r="AU124" s="5"/>
      <c r="AV124" s="5"/>
      <c r="AW124" s="5"/>
      <c r="AX124" s="5"/>
      <c r="AY124" s="5"/>
      <c r="AZ124" s="5"/>
      <c r="BA124" s="5"/>
      <c r="BB124" s="15">
        <f t="shared" si="68"/>
        <v>0</v>
      </c>
      <c r="BC124" s="15">
        <f t="shared" si="68"/>
        <v>0</v>
      </c>
      <c r="BD124" s="15">
        <f t="shared" si="68"/>
        <v>0</v>
      </c>
      <c r="BE124" s="15">
        <f t="shared" si="68"/>
        <v>0</v>
      </c>
      <c r="BF124" s="15">
        <f t="shared" si="68"/>
        <v>0</v>
      </c>
      <c r="BG124" s="15">
        <f>BG96</f>
        <v>0</v>
      </c>
      <c r="BH124" s="30">
        <f t="shared" si="53"/>
        <v>0</v>
      </c>
      <c r="BI124" s="8"/>
      <c r="BJ124" s="5"/>
      <c r="BK124" s="46"/>
      <c r="BL124" s="5"/>
      <c r="BM124" s="50"/>
      <c r="BN124" s="8"/>
    </row>
    <row r="125" spans="4:66" ht="12" customHeight="1" x14ac:dyDescent="0.3">
      <c r="D125" s="153"/>
      <c r="E125" s="154"/>
      <c r="F125" s="102"/>
      <c r="G125" s="128"/>
      <c r="H125" s="130"/>
      <c r="I125" s="133"/>
      <c r="J125" s="136"/>
      <c r="K125" s="109" t="s">
        <v>536</v>
      </c>
      <c r="L125" s="109"/>
      <c r="M125" s="36" t="s">
        <v>152</v>
      </c>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11"/>
      <c r="AU125" s="5"/>
      <c r="AV125" s="5"/>
      <c r="AW125" s="5"/>
      <c r="AX125" s="5"/>
      <c r="AY125" s="5"/>
      <c r="AZ125" s="5"/>
      <c r="BA125" s="5"/>
      <c r="BB125" s="15">
        <f t="shared" si="68"/>
        <v>0</v>
      </c>
      <c r="BC125" s="15">
        <f t="shared" si="68"/>
        <v>0</v>
      </c>
      <c r="BD125" s="15">
        <f t="shared" si="68"/>
        <v>0</v>
      </c>
      <c r="BE125" s="15">
        <f t="shared" si="68"/>
        <v>0</v>
      </c>
      <c r="BF125" s="15">
        <f t="shared" si="68"/>
        <v>0</v>
      </c>
      <c r="BG125" s="15">
        <f>BG97</f>
        <v>0</v>
      </c>
      <c r="BH125" s="30">
        <f t="shared" si="53"/>
        <v>0</v>
      </c>
      <c r="BI125" s="8"/>
      <c r="BJ125" s="5"/>
      <c r="BK125" s="46"/>
      <c r="BL125" s="5"/>
      <c r="BM125" s="50"/>
      <c r="BN125" s="8"/>
    </row>
    <row r="126" spans="4:66" ht="12" customHeight="1" x14ac:dyDescent="0.3">
      <c r="D126" s="153"/>
      <c r="E126" s="154"/>
      <c r="F126" s="102"/>
      <c r="G126" s="128"/>
      <c r="H126" s="130"/>
      <c r="I126" s="133"/>
      <c r="J126" s="136"/>
      <c r="K126" s="137" t="s">
        <v>524</v>
      </c>
      <c r="L126" s="137"/>
      <c r="M126" s="36" t="s">
        <v>153</v>
      </c>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11"/>
      <c r="AU126" s="5"/>
      <c r="AV126" s="5"/>
      <c r="AW126" s="5"/>
      <c r="AX126" s="5"/>
      <c r="AY126" s="5"/>
      <c r="AZ126" s="5"/>
      <c r="BA126" s="5"/>
      <c r="BB126" s="15">
        <f>BB85</f>
        <v>0</v>
      </c>
      <c r="BC126" s="15">
        <f>BC85</f>
        <v>0</v>
      </c>
      <c r="BD126" s="15">
        <f>BD85</f>
        <v>0</v>
      </c>
      <c r="BE126" s="15">
        <f>BE85</f>
        <v>0</v>
      </c>
      <c r="BF126" s="15">
        <f>BF85</f>
        <v>0</v>
      </c>
      <c r="BG126" s="15">
        <f>SUM(BB126:BF126)+AS126</f>
        <v>0</v>
      </c>
      <c r="BH126" s="30">
        <f t="shared" si="53"/>
        <v>0</v>
      </c>
      <c r="BI126" s="8"/>
      <c r="BJ126" s="5"/>
      <c r="BK126" s="46"/>
      <c r="BL126" s="5"/>
      <c r="BM126" s="50"/>
      <c r="BN126" s="8"/>
    </row>
    <row r="127" spans="4:66" ht="12" customHeight="1" x14ac:dyDescent="0.3">
      <c r="D127" s="153"/>
      <c r="E127" s="154"/>
      <c r="F127" s="102"/>
      <c r="G127" s="128"/>
      <c r="H127" s="130"/>
      <c r="I127" s="133"/>
      <c r="J127" s="136"/>
      <c r="K127" s="137" t="s">
        <v>529</v>
      </c>
      <c r="L127" s="137"/>
      <c r="M127" s="36" t="s">
        <v>154</v>
      </c>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11"/>
      <c r="AU127" s="5"/>
      <c r="AV127" s="5"/>
      <c r="AW127" s="5"/>
      <c r="AX127" s="5"/>
      <c r="AY127" s="5"/>
      <c r="AZ127" s="5"/>
      <c r="BA127" s="5"/>
      <c r="BB127" s="15">
        <f>BB92</f>
        <v>0</v>
      </c>
      <c r="BC127" s="15">
        <f>BC92</f>
        <v>0</v>
      </c>
      <c r="BD127" s="15">
        <f>BD92</f>
        <v>0</v>
      </c>
      <c r="BE127" s="15">
        <f>BE92</f>
        <v>0</v>
      </c>
      <c r="BF127" s="15">
        <f>BF92</f>
        <v>0</v>
      </c>
      <c r="BG127" s="15">
        <f>SUM(BB127:BF127)+AS127</f>
        <v>0</v>
      </c>
      <c r="BH127" s="30">
        <f t="shared" si="53"/>
        <v>0</v>
      </c>
      <c r="BI127" s="8"/>
      <c r="BJ127" s="5"/>
      <c r="BK127" s="46"/>
      <c r="BL127" s="5"/>
      <c r="BM127" s="50"/>
      <c r="BN127" s="8"/>
    </row>
    <row r="128" spans="4:66" ht="12" customHeight="1" x14ac:dyDescent="0.3">
      <c r="D128" s="153"/>
      <c r="E128" s="154"/>
      <c r="F128" s="102"/>
      <c r="G128" s="128"/>
      <c r="H128" s="130"/>
      <c r="I128" s="133"/>
      <c r="J128" s="136"/>
      <c r="K128" s="137" t="s">
        <v>558</v>
      </c>
      <c r="L128" s="137"/>
      <c r="M128" s="36" t="s">
        <v>155</v>
      </c>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11"/>
      <c r="AU128" s="5"/>
      <c r="AV128" s="5"/>
      <c r="AW128" s="5"/>
      <c r="AX128" s="5"/>
      <c r="AY128" s="5"/>
      <c r="AZ128" s="5"/>
      <c r="BA128" s="5"/>
      <c r="BB128" s="15">
        <f>BB99</f>
        <v>0</v>
      </c>
      <c r="BC128" s="15">
        <f>BC99</f>
        <v>0</v>
      </c>
      <c r="BD128" s="15">
        <f>BD99</f>
        <v>0</v>
      </c>
      <c r="BE128" s="15">
        <f>BE99</f>
        <v>0</v>
      </c>
      <c r="BF128" s="15">
        <f>BF99</f>
        <v>0</v>
      </c>
      <c r="BG128" s="15">
        <f>SUM(BB128:BF128)+AS128</f>
        <v>0</v>
      </c>
      <c r="BH128" s="30">
        <f t="shared" si="53"/>
        <v>0</v>
      </c>
      <c r="BI128" s="8"/>
      <c r="BJ128" s="5"/>
      <c r="BK128" s="46"/>
      <c r="BL128" s="5"/>
      <c r="BM128" s="50"/>
      <c r="BN128" s="8"/>
    </row>
    <row r="129" spans="4:66" ht="12" customHeight="1" x14ac:dyDescent="0.3">
      <c r="D129" s="153"/>
      <c r="E129" s="154"/>
      <c r="F129" s="102"/>
      <c r="G129" s="128"/>
      <c r="H129" s="130"/>
      <c r="I129" s="133"/>
      <c r="J129" s="136"/>
      <c r="K129" s="137" t="s">
        <v>556</v>
      </c>
      <c r="L129" s="137"/>
      <c r="M129" s="36" t="s">
        <v>156</v>
      </c>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11"/>
      <c r="AU129" s="5"/>
      <c r="AV129" s="5"/>
      <c r="AW129" s="5"/>
      <c r="AX129" s="5"/>
      <c r="AY129" s="5"/>
      <c r="AZ129" s="5"/>
      <c r="BA129" s="5"/>
      <c r="BB129" s="15">
        <f>BB130</f>
        <v>0</v>
      </c>
      <c r="BC129" s="15">
        <f>BC130</f>
        <v>0</v>
      </c>
      <c r="BD129" s="15">
        <f>BD130</f>
        <v>0</v>
      </c>
      <c r="BE129" s="15">
        <f>BE130</f>
        <v>0</v>
      </c>
      <c r="BF129" s="15">
        <f>BF130</f>
        <v>0</v>
      </c>
      <c r="BG129" s="15">
        <f>SUM(BB129:BF129)+AS129</f>
        <v>0</v>
      </c>
      <c r="BH129" s="30">
        <f t="shared" si="53"/>
        <v>0</v>
      </c>
      <c r="BI129" s="8"/>
      <c r="BJ129" s="5"/>
      <c r="BK129" s="46"/>
      <c r="BL129" s="5"/>
      <c r="BM129" s="50"/>
      <c r="BN129" s="8"/>
    </row>
    <row r="130" spans="4:66" ht="12" customHeight="1" x14ac:dyDescent="0.3">
      <c r="D130" s="153"/>
      <c r="E130" s="154"/>
      <c r="F130" s="102"/>
      <c r="G130" s="128"/>
      <c r="H130" s="130"/>
      <c r="I130" s="133"/>
      <c r="J130" s="136" t="s">
        <v>556</v>
      </c>
      <c r="K130" s="113" t="s">
        <v>556</v>
      </c>
      <c r="L130" s="113"/>
      <c r="M130" s="36" t="s">
        <v>157</v>
      </c>
      <c r="N130" s="18">
        <f t="shared" ref="N130:BF130" si="69">N131+N132+N133</f>
        <v>0</v>
      </c>
      <c r="O130" s="18">
        <f t="shared" si="69"/>
        <v>0</v>
      </c>
      <c r="P130" s="18">
        <f t="shared" si="69"/>
        <v>0</v>
      </c>
      <c r="Q130" s="18">
        <f t="shared" si="69"/>
        <v>0</v>
      </c>
      <c r="R130" s="18">
        <f t="shared" si="69"/>
        <v>0</v>
      </c>
      <c r="S130" s="18">
        <f t="shared" si="69"/>
        <v>0</v>
      </c>
      <c r="T130" s="18">
        <f t="shared" si="69"/>
        <v>0</v>
      </c>
      <c r="U130" s="18">
        <f t="shared" si="69"/>
        <v>0</v>
      </c>
      <c r="V130" s="18">
        <f>V131+V132+V133</f>
        <v>0</v>
      </c>
      <c r="W130" s="18">
        <f t="shared" ref="W130:Y130" si="70">W131+W132+W133</f>
        <v>0</v>
      </c>
      <c r="X130" s="18">
        <f t="shared" si="70"/>
        <v>0</v>
      </c>
      <c r="Y130" s="18">
        <f t="shared" si="70"/>
        <v>0</v>
      </c>
      <c r="Z130" s="18">
        <f t="shared" si="69"/>
        <v>0</v>
      </c>
      <c r="AA130" s="18">
        <f t="shared" si="69"/>
        <v>0</v>
      </c>
      <c r="AB130" s="18">
        <f t="shared" si="69"/>
        <v>0</v>
      </c>
      <c r="AC130" s="18">
        <f t="shared" si="69"/>
        <v>0</v>
      </c>
      <c r="AD130" s="29">
        <f>AD131+AD132+AD133</f>
        <v>0</v>
      </c>
      <c r="AE130" s="18">
        <f t="shared" si="69"/>
        <v>0</v>
      </c>
      <c r="AF130" s="18">
        <f t="shared" si="69"/>
        <v>0</v>
      </c>
      <c r="AG130" s="18">
        <f t="shared" si="69"/>
        <v>0</v>
      </c>
      <c r="AH130" s="18">
        <f t="shared" si="69"/>
        <v>0</v>
      </c>
      <c r="AI130" s="18">
        <f t="shared" si="69"/>
        <v>0</v>
      </c>
      <c r="AJ130" s="18">
        <f t="shared" si="69"/>
        <v>0</v>
      </c>
      <c r="AK130" s="18">
        <f t="shared" si="69"/>
        <v>0</v>
      </c>
      <c r="AL130" s="18">
        <f t="shared" si="69"/>
        <v>0</v>
      </c>
      <c r="AM130" s="18">
        <f t="shared" si="69"/>
        <v>0</v>
      </c>
      <c r="AN130" s="18">
        <f t="shared" si="69"/>
        <v>0</v>
      </c>
      <c r="AO130" s="18">
        <f t="shared" si="69"/>
        <v>0</v>
      </c>
      <c r="AP130" s="18">
        <f t="shared" si="69"/>
        <v>0</v>
      </c>
      <c r="AQ130" s="18">
        <f t="shared" si="69"/>
        <v>0</v>
      </c>
      <c r="AR130" s="18">
        <f t="shared" si="69"/>
        <v>0</v>
      </c>
      <c r="AS130" s="18">
        <f t="shared" si="69"/>
        <v>0</v>
      </c>
      <c r="AT130" s="18">
        <f t="shared" si="69"/>
        <v>0</v>
      </c>
      <c r="AU130" s="18">
        <f t="shared" si="69"/>
        <v>0</v>
      </c>
      <c r="AV130" s="18">
        <f t="shared" si="69"/>
        <v>0</v>
      </c>
      <c r="AW130" s="18">
        <f t="shared" si="69"/>
        <v>0</v>
      </c>
      <c r="AX130" s="18">
        <f t="shared" si="69"/>
        <v>0</v>
      </c>
      <c r="AY130" s="18">
        <f t="shared" si="69"/>
        <v>0</v>
      </c>
      <c r="AZ130" s="18">
        <f t="shared" si="69"/>
        <v>0</v>
      </c>
      <c r="BA130" s="18">
        <f t="shared" si="69"/>
        <v>0</v>
      </c>
      <c r="BB130" s="18">
        <f t="shared" si="69"/>
        <v>0</v>
      </c>
      <c r="BC130" s="18">
        <f t="shared" si="69"/>
        <v>0</v>
      </c>
      <c r="BD130" s="18">
        <f t="shared" si="69"/>
        <v>0</v>
      </c>
      <c r="BE130" s="18">
        <f t="shared" si="69"/>
        <v>0</v>
      </c>
      <c r="BF130" s="18">
        <f t="shared" si="69"/>
        <v>0</v>
      </c>
      <c r="BG130" s="18">
        <f>AS130+BB130+BC130+BD130+BE130+BF130</f>
        <v>0</v>
      </c>
      <c r="BH130" s="30">
        <f t="shared" si="53"/>
        <v>0</v>
      </c>
      <c r="BI130" s="8"/>
      <c r="BJ130" s="5"/>
      <c r="BK130" s="46"/>
      <c r="BL130" s="5"/>
      <c r="BM130" s="50"/>
      <c r="BN130" s="13"/>
    </row>
    <row r="131" spans="4:66" ht="12" customHeight="1" x14ac:dyDescent="0.3">
      <c r="D131" s="153"/>
      <c r="E131" s="154"/>
      <c r="F131" s="102"/>
      <c r="G131" s="128"/>
      <c r="H131" s="130"/>
      <c r="I131" s="133"/>
      <c r="J131" s="136"/>
      <c r="K131" s="137" t="s">
        <v>559</v>
      </c>
      <c r="L131" s="137"/>
      <c r="M131" s="36" t="s">
        <v>158</v>
      </c>
      <c r="N131" s="66"/>
      <c r="O131" s="66"/>
      <c r="P131" s="66"/>
      <c r="Q131" s="66"/>
      <c r="R131" s="18">
        <f>S131+U131+Z131</f>
        <v>0</v>
      </c>
      <c r="S131" s="66"/>
      <c r="T131" s="66"/>
      <c r="U131" s="66"/>
      <c r="V131" s="66"/>
      <c r="W131" s="66"/>
      <c r="X131" s="66"/>
      <c r="Y131" s="66"/>
      <c r="Z131" s="66"/>
      <c r="AA131" s="66"/>
      <c r="AB131" s="66"/>
      <c r="AC131" s="66"/>
      <c r="AD131" s="29">
        <f>O131+P131+Q131+R131+AC131</f>
        <v>0</v>
      </c>
      <c r="AE131" s="18">
        <f>AF131+AG131</f>
        <v>0</v>
      </c>
      <c r="AF131" s="66"/>
      <c r="AG131" s="66"/>
      <c r="AH131" s="66"/>
      <c r="AI131" s="66"/>
      <c r="AJ131" s="66"/>
      <c r="AK131" s="66"/>
      <c r="AL131" s="18">
        <f>AE131+AI131+AJ131+AK131</f>
        <v>0</v>
      </c>
      <c r="AM131" s="66"/>
      <c r="AN131" s="66"/>
      <c r="AO131" s="66"/>
      <c r="AP131" s="66"/>
      <c r="AQ131" s="18">
        <f>AM131+AN131+AO131+AP131</f>
        <v>0</v>
      </c>
      <c r="AR131" s="18">
        <f>AD131+AL131+AQ131</f>
        <v>0</v>
      </c>
      <c r="AS131" s="18">
        <f>AT131+AU131+AV131+AW131+AZ131+BA131</f>
        <v>0</v>
      </c>
      <c r="AT131" s="67"/>
      <c r="AU131" s="66"/>
      <c r="AV131" s="66"/>
      <c r="AW131" s="66"/>
      <c r="AX131" s="66"/>
      <c r="AY131" s="66"/>
      <c r="AZ131" s="66"/>
      <c r="BA131" s="66"/>
      <c r="BB131" s="69"/>
      <c r="BC131" s="69"/>
      <c r="BD131" s="69"/>
      <c r="BE131" s="69"/>
      <c r="BF131" s="69"/>
      <c r="BG131" s="18">
        <f>AS131+BB131+BC131+BD131+BE131+BF131</f>
        <v>0</v>
      </c>
      <c r="BH131" s="30">
        <f t="shared" si="53"/>
        <v>0</v>
      </c>
      <c r="BI131" s="8"/>
      <c r="BJ131" s="5"/>
      <c r="BK131" s="46"/>
      <c r="BL131" s="5"/>
      <c r="BM131" s="50"/>
      <c r="BN131" s="13"/>
    </row>
    <row r="132" spans="4:66" ht="12" customHeight="1" x14ac:dyDescent="0.3">
      <c r="D132" s="153"/>
      <c r="E132" s="154"/>
      <c r="F132" s="102"/>
      <c r="G132" s="128"/>
      <c r="H132" s="130"/>
      <c r="I132" s="133"/>
      <c r="J132" s="136"/>
      <c r="K132" s="137" t="s">
        <v>560</v>
      </c>
      <c r="L132" s="137"/>
      <c r="M132" s="36" t="s">
        <v>159</v>
      </c>
      <c r="N132" s="66"/>
      <c r="O132" s="66"/>
      <c r="P132" s="66"/>
      <c r="Q132" s="66"/>
      <c r="R132" s="18">
        <f>S132+U132+Z132</f>
        <v>0</v>
      </c>
      <c r="S132" s="66"/>
      <c r="T132" s="66"/>
      <c r="U132" s="66"/>
      <c r="V132" s="66"/>
      <c r="W132" s="66"/>
      <c r="X132" s="66"/>
      <c r="Y132" s="66"/>
      <c r="Z132" s="66"/>
      <c r="AA132" s="66"/>
      <c r="AB132" s="66"/>
      <c r="AC132" s="66"/>
      <c r="AD132" s="29">
        <f>O132+P132+Q132+R132+AC132</f>
        <v>0</v>
      </c>
      <c r="AE132" s="18">
        <f>AF132+AG132</f>
        <v>0</v>
      </c>
      <c r="AF132" s="66"/>
      <c r="AG132" s="66"/>
      <c r="AH132" s="66"/>
      <c r="AI132" s="66"/>
      <c r="AJ132" s="66"/>
      <c r="AK132" s="66"/>
      <c r="AL132" s="18">
        <f>AE132+AI132+AJ132+AK132</f>
        <v>0</v>
      </c>
      <c r="AM132" s="66"/>
      <c r="AN132" s="66"/>
      <c r="AO132" s="66"/>
      <c r="AP132" s="66"/>
      <c r="AQ132" s="18">
        <f>AM132+AN132+AO132+AP132</f>
        <v>0</v>
      </c>
      <c r="AR132" s="18">
        <f>AD132+AL132+AQ132</f>
        <v>0</v>
      </c>
      <c r="AS132" s="18">
        <f>AT132+AU132+AV132+AW132+AZ132+BA132</f>
        <v>0</v>
      </c>
      <c r="AT132" s="67"/>
      <c r="AU132" s="66"/>
      <c r="AV132" s="66"/>
      <c r="AW132" s="66"/>
      <c r="AX132" s="66"/>
      <c r="AY132" s="66"/>
      <c r="AZ132" s="66"/>
      <c r="BA132" s="66"/>
      <c r="BB132" s="69"/>
      <c r="BC132" s="69"/>
      <c r="BD132" s="69"/>
      <c r="BE132" s="69"/>
      <c r="BF132" s="69"/>
      <c r="BG132" s="18">
        <f>AS132+BB132+BC132+BD132+BE132+BF132</f>
        <v>0</v>
      </c>
      <c r="BH132" s="30">
        <f t="shared" si="53"/>
        <v>0</v>
      </c>
      <c r="BI132" s="8"/>
      <c r="BJ132" s="5"/>
      <c r="BK132" s="46"/>
      <c r="BL132" s="5"/>
      <c r="BM132" s="50"/>
      <c r="BN132" s="13"/>
    </row>
    <row r="133" spans="4:66" ht="12" customHeight="1" x14ac:dyDescent="0.3">
      <c r="D133" s="153"/>
      <c r="E133" s="154"/>
      <c r="F133" s="102"/>
      <c r="G133" s="128"/>
      <c r="H133" s="131"/>
      <c r="I133" s="134"/>
      <c r="J133" s="136"/>
      <c r="K133" s="137" t="s">
        <v>561</v>
      </c>
      <c r="L133" s="137"/>
      <c r="M133" s="36" t="s">
        <v>160</v>
      </c>
      <c r="N133" s="9"/>
      <c r="O133" s="9"/>
      <c r="P133" s="9"/>
      <c r="Q133" s="9"/>
      <c r="R133" s="18">
        <f>S133+U133+Z133</f>
        <v>0</v>
      </c>
      <c r="S133" s="9"/>
      <c r="T133" s="9"/>
      <c r="U133" s="9"/>
      <c r="V133" s="9"/>
      <c r="W133" s="9"/>
      <c r="X133" s="9"/>
      <c r="Y133" s="9"/>
      <c r="Z133" s="9"/>
      <c r="AA133" s="9"/>
      <c r="AB133" s="9"/>
      <c r="AC133" s="9"/>
      <c r="AD133" s="29">
        <f>O133+P133+Q133+R133+AC133</f>
        <v>0</v>
      </c>
      <c r="AE133" s="18">
        <f>AF133+AG133</f>
        <v>0</v>
      </c>
      <c r="AF133" s="9"/>
      <c r="AG133" s="9"/>
      <c r="AH133" s="9"/>
      <c r="AI133" s="9"/>
      <c r="AJ133" s="9"/>
      <c r="AK133" s="9"/>
      <c r="AL133" s="18">
        <f>AE133+AI133+AJ133+AK133</f>
        <v>0</v>
      </c>
      <c r="AM133" s="9"/>
      <c r="AN133" s="9"/>
      <c r="AO133" s="9"/>
      <c r="AP133" s="9"/>
      <c r="AQ133" s="18">
        <f>AM133+AN133+AO133+AP133</f>
        <v>0</v>
      </c>
      <c r="AR133" s="18">
        <f>AD133+AL133+AQ133</f>
        <v>0</v>
      </c>
      <c r="AS133" s="18">
        <f>AT133+AU133+AV133+AW133+AZ133+BA133</f>
        <v>0</v>
      </c>
      <c r="AT133" s="10"/>
      <c r="AU133" s="9"/>
      <c r="AV133" s="9"/>
      <c r="AW133" s="9"/>
      <c r="AX133" s="9"/>
      <c r="AY133" s="9"/>
      <c r="AZ133" s="9"/>
      <c r="BA133" s="9"/>
      <c r="BB133" s="69"/>
      <c r="BC133" s="69"/>
      <c r="BD133" s="69"/>
      <c r="BE133" s="69"/>
      <c r="BF133" s="69"/>
      <c r="BG133" s="18">
        <f>AS133+BB133+BC133+BD133+BE133+BF133</f>
        <v>0</v>
      </c>
      <c r="BH133" s="30">
        <f t="shared" si="53"/>
        <v>0</v>
      </c>
      <c r="BI133" s="8"/>
      <c r="BJ133" s="5"/>
      <c r="BK133" s="46"/>
      <c r="BL133" s="5"/>
      <c r="BM133" s="50"/>
      <c r="BN133" s="13"/>
    </row>
    <row r="134" spans="4:66" ht="24" customHeight="1" x14ac:dyDescent="0.3">
      <c r="D134" s="153"/>
      <c r="E134" s="154"/>
      <c r="F134" s="124" t="s">
        <v>562</v>
      </c>
      <c r="G134" s="125"/>
      <c r="H134" s="126"/>
      <c r="I134" s="127"/>
      <c r="J134" s="40" t="s">
        <v>563</v>
      </c>
      <c r="K134" s="113" t="s">
        <v>563</v>
      </c>
      <c r="L134" s="113"/>
      <c r="M134" s="36" t="s">
        <v>161</v>
      </c>
      <c r="N134" s="15">
        <f>(-1)*N21+(-1)*N32+N130</f>
        <v>0</v>
      </c>
      <c r="O134" s="15">
        <f>(-1)*O21+(-1)*O32+O130</f>
        <v>0</v>
      </c>
      <c r="P134" s="15">
        <f>(-1)*P21+(-1)*P32+P130</f>
        <v>0</v>
      </c>
      <c r="Q134" s="15">
        <f>(-1)*Q21+(-1)*Q32+Q130</f>
        <v>0</v>
      </c>
      <c r="R134" s="18">
        <f>S134+U134+Z134</f>
        <v>0</v>
      </c>
      <c r="S134" s="15">
        <f t="shared" ref="S134:AC134" si="71">S61+(-1)*(S64+S67+S75+S79+S93)+S130</f>
        <v>0</v>
      </c>
      <c r="T134" s="15">
        <f>T61+(-1)*(T64+T67+T75+T79+T93)+T130</f>
        <v>0</v>
      </c>
      <c r="U134" s="15">
        <f t="shared" si="71"/>
        <v>0</v>
      </c>
      <c r="V134" s="15">
        <f t="shared" si="71"/>
        <v>0</v>
      </c>
      <c r="W134" s="15">
        <f t="shared" si="71"/>
        <v>0</v>
      </c>
      <c r="X134" s="15">
        <f t="shared" si="71"/>
        <v>0</v>
      </c>
      <c r="Y134" s="15">
        <f t="shared" si="71"/>
        <v>0</v>
      </c>
      <c r="Z134" s="15">
        <f t="shared" si="71"/>
        <v>0</v>
      </c>
      <c r="AA134" s="15">
        <f t="shared" si="71"/>
        <v>0</v>
      </c>
      <c r="AB134" s="15">
        <f t="shared" si="71"/>
        <v>0</v>
      </c>
      <c r="AC134" s="15">
        <f t="shared" si="71"/>
        <v>0</v>
      </c>
      <c r="AD134" s="29">
        <f>O134+P134+Q134+R134+AC134</f>
        <v>0</v>
      </c>
      <c r="AE134" s="18">
        <f>AF134+AG134</f>
        <v>0</v>
      </c>
      <c r="AF134" s="15">
        <f t="shared" ref="AF134:AK134" si="72">AF61+(-1)*(AF64+AF67+AF75+AF79+AF93)+AF130</f>
        <v>0</v>
      </c>
      <c r="AG134" s="15">
        <f t="shared" si="72"/>
        <v>0</v>
      </c>
      <c r="AH134" s="15">
        <f t="shared" si="72"/>
        <v>0</v>
      </c>
      <c r="AI134" s="15">
        <f t="shared" si="72"/>
        <v>0</v>
      </c>
      <c r="AJ134" s="15">
        <f t="shared" si="72"/>
        <v>0</v>
      </c>
      <c r="AK134" s="15">
        <f t="shared" si="72"/>
        <v>0</v>
      </c>
      <c r="AL134" s="18">
        <f>AE134+AI134+AJ134+AK134</f>
        <v>0</v>
      </c>
      <c r="AM134" s="15">
        <f>AM61+(-1)*(AM64+AM67+AM75+AM79+AM93)+AM130</f>
        <v>0</v>
      </c>
      <c r="AN134" s="15">
        <f>AN61+(-1)*(AN64+AN67+AN75+AN79+AN93)+AN130</f>
        <v>0</v>
      </c>
      <c r="AO134" s="15">
        <f>AO61+(-1)*(AO64+AO67+AO75+AO79+AO93)+AO130</f>
        <v>0</v>
      </c>
      <c r="AP134" s="15">
        <f>AP61+(-1)*(AP64+AP67+AP75+AP79+AP93)+AP130</f>
        <v>0</v>
      </c>
      <c r="AQ134" s="18">
        <f>AM134+AN134+AO134+AP134</f>
        <v>0</v>
      </c>
      <c r="AR134" s="18">
        <f>AD134+AL134+AQ134</f>
        <v>0</v>
      </c>
      <c r="AS134" s="18">
        <f>AT134+AU134+AV134+AW134+AZ134+BA134</f>
        <v>0</v>
      </c>
      <c r="AT134" s="15">
        <f t="shared" ref="AT134:BF134" si="73">AT61+(-1)*(AT64+AT67+AT75+AT79+AT93)+AT130</f>
        <v>0</v>
      </c>
      <c r="AU134" s="15">
        <f t="shared" si="73"/>
        <v>0</v>
      </c>
      <c r="AV134" s="15">
        <f t="shared" si="73"/>
        <v>0</v>
      </c>
      <c r="AW134" s="15">
        <f t="shared" si="73"/>
        <v>0</v>
      </c>
      <c r="AX134" s="15">
        <f t="shared" si="73"/>
        <v>0</v>
      </c>
      <c r="AY134" s="15">
        <f t="shared" si="73"/>
        <v>0</v>
      </c>
      <c r="AZ134" s="15">
        <f t="shared" si="73"/>
        <v>0</v>
      </c>
      <c r="BA134" s="15">
        <f t="shared" si="73"/>
        <v>0</v>
      </c>
      <c r="BB134" s="15">
        <f t="shared" si="73"/>
        <v>0</v>
      </c>
      <c r="BC134" s="15">
        <f t="shared" si="73"/>
        <v>0</v>
      </c>
      <c r="BD134" s="15">
        <f t="shared" si="73"/>
        <v>0</v>
      </c>
      <c r="BE134" s="15">
        <f t="shared" si="73"/>
        <v>0</v>
      </c>
      <c r="BF134" s="15">
        <f t="shared" si="73"/>
        <v>0</v>
      </c>
      <c r="BG134" s="18">
        <f>AS134+BB134+BC134+BD134+BE134+BF134</f>
        <v>0</v>
      </c>
      <c r="BH134" s="30">
        <f t="shared" si="53"/>
        <v>0</v>
      </c>
      <c r="BI134" s="8"/>
      <c r="BJ134" s="69"/>
      <c r="BK134" s="69"/>
      <c r="BL134" s="70"/>
      <c r="BM134" s="50"/>
      <c r="BN134" s="31">
        <f>BH134+BI134+BJ134+BK134+BL134</f>
        <v>0</v>
      </c>
    </row>
    <row r="135" spans="4:66" ht="12" customHeight="1" x14ac:dyDescent="0.3">
      <c r="D135" s="153"/>
      <c r="E135" s="154"/>
      <c r="F135" s="102" t="s">
        <v>564</v>
      </c>
      <c r="G135" s="128"/>
      <c r="H135" s="129" t="s">
        <v>565</v>
      </c>
      <c r="I135" s="132" t="s">
        <v>540</v>
      </c>
      <c r="J135" s="112" t="s">
        <v>566</v>
      </c>
      <c r="K135" s="113" t="s">
        <v>567</v>
      </c>
      <c r="L135" s="113"/>
      <c r="M135" s="36" t="s">
        <v>162</v>
      </c>
      <c r="N135" s="22"/>
      <c r="O135" s="22"/>
      <c r="P135" s="22"/>
      <c r="Q135" s="22"/>
      <c r="R135" s="25"/>
      <c r="S135" s="25"/>
      <c r="T135" s="25"/>
      <c r="U135" s="25"/>
      <c r="V135" s="25"/>
      <c r="W135" s="25"/>
      <c r="X135" s="25"/>
      <c r="Y135" s="25"/>
      <c r="Z135" s="25"/>
      <c r="AA135" s="25"/>
      <c r="AB135" s="25"/>
      <c r="AC135" s="25"/>
      <c r="AD135" s="25"/>
      <c r="AE135" s="25"/>
      <c r="AF135" s="25"/>
      <c r="AG135" s="25"/>
      <c r="AH135" s="25"/>
      <c r="AI135" s="25"/>
      <c r="AJ135" s="25"/>
      <c r="AK135" s="25"/>
      <c r="AL135" s="25"/>
      <c r="AM135" s="25"/>
      <c r="AN135" s="25"/>
      <c r="AO135" s="25"/>
      <c r="AP135" s="25"/>
      <c r="AQ135" s="25"/>
      <c r="AR135" s="25"/>
      <c r="AS135" s="25"/>
      <c r="AT135" s="25"/>
      <c r="AU135" s="25"/>
      <c r="AV135" s="25"/>
      <c r="AW135" s="25"/>
      <c r="AX135" s="25"/>
      <c r="AY135" s="25"/>
      <c r="AZ135" s="25"/>
      <c r="BA135" s="25"/>
      <c r="BB135" s="25"/>
      <c r="BC135" s="25"/>
      <c r="BD135" s="25"/>
      <c r="BE135" s="25"/>
      <c r="BF135" s="25"/>
      <c r="BG135" s="25"/>
      <c r="BH135" s="25"/>
      <c r="BI135" s="8"/>
      <c r="BJ135" s="5"/>
      <c r="BK135" s="46"/>
      <c r="BL135" s="5"/>
      <c r="BM135" s="50"/>
      <c r="BN135" s="8"/>
    </row>
    <row r="136" spans="4:66" ht="12" customHeight="1" x14ac:dyDescent="0.3">
      <c r="D136" s="153"/>
      <c r="E136" s="154"/>
      <c r="F136" s="102"/>
      <c r="G136" s="128"/>
      <c r="H136" s="130"/>
      <c r="I136" s="133"/>
      <c r="J136" s="112"/>
      <c r="K136" s="109" t="s">
        <v>568</v>
      </c>
      <c r="L136" s="109"/>
      <c r="M136" s="36" t="s">
        <v>163</v>
      </c>
      <c r="N136" s="22"/>
      <c r="O136" s="22"/>
      <c r="P136" s="22"/>
      <c r="Q136" s="22"/>
      <c r="R136" s="25"/>
      <c r="S136" s="25"/>
      <c r="T136" s="25"/>
      <c r="U136" s="25"/>
      <c r="V136" s="25"/>
      <c r="W136" s="25"/>
      <c r="X136" s="25"/>
      <c r="Y136" s="25"/>
      <c r="Z136" s="25"/>
      <c r="AA136" s="25"/>
      <c r="AB136" s="25"/>
      <c r="AC136" s="25"/>
      <c r="AD136" s="25"/>
      <c r="AE136" s="25"/>
      <c r="AF136" s="25"/>
      <c r="AG136" s="25"/>
      <c r="AH136" s="25"/>
      <c r="AI136" s="25"/>
      <c r="AJ136" s="25"/>
      <c r="AK136" s="25"/>
      <c r="AL136" s="25"/>
      <c r="AM136" s="25"/>
      <c r="AN136" s="25"/>
      <c r="AO136" s="25"/>
      <c r="AP136" s="25"/>
      <c r="AQ136" s="25"/>
      <c r="AR136" s="25"/>
      <c r="AS136" s="25"/>
      <c r="AT136" s="25"/>
      <c r="AU136" s="25"/>
      <c r="AV136" s="25"/>
      <c r="AW136" s="25"/>
      <c r="AX136" s="25"/>
      <c r="AY136" s="25"/>
      <c r="AZ136" s="25"/>
      <c r="BA136" s="25"/>
      <c r="BB136" s="25"/>
      <c r="BC136" s="25"/>
      <c r="BD136" s="25"/>
      <c r="BE136" s="25"/>
      <c r="BF136" s="25"/>
      <c r="BG136" s="25"/>
      <c r="BH136" s="25"/>
      <c r="BI136" s="8"/>
      <c r="BJ136" s="5"/>
      <c r="BK136" s="46"/>
      <c r="BL136" s="5"/>
      <c r="BM136" s="50"/>
      <c r="BN136" s="8"/>
    </row>
    <row r="137" spans="4:66" ht="12" customHeight="1" x14ac:dyDescent="0.3">
      <c r="D137" s="153"/>
      <c r="E137" s="154"/>
      <c r="F137" s="102"/>
      <c r="G137" s="128"/>
      <c r="H137" s="130"/>
      <c r="I137" s="133"/>
      <c r="J137" s="112"/>
      <c r="K137" s="135" t="s">
        <v>455</v>
      </c>
      <c r="L137" s="135"/>
      <c r="M137" s="36" t="s">
        <v>164</v>
      </c>
      <c r="N137" s="22"/>
      <c r="O137" s="22"/>
      <c r="P137" s="22"/>
      <c r="Q137" s="22"/>
      <c r="R137" s="25"/>
      <c r="S137" s="25"/>
      <c r="T137" s="25"/>
      <c r="U137" s="25"/>
      <c r="V137" s="25"/>
      <c r="W137" s="25"/>
      <c r="X137" s="25"/>
      <c r="Y137" s="25"/>
      <c r="Z137" s="25"/>
      <c r="AA137" s="25"/>
      <c r="AB137" s="25"/>
      <c r="AC137" s="25"/>
      <c r="AD137" s="25"/>
      <c r="AE137" s="25"/>
      <c r="AF137" s="25"/>
      <c r="AG137" s="25"/>
      <c r="AH137" s="25"/>
      <c r="AI137" s="25"/>
      <c r="AJ137" s="25"/>
      <c r="AK137" s="25"/>
      <c r="AL137" s="25"/>
      <c r="AM137" s="25"/>
      <c r="AN137" s="25"/>
      <c r="AO137" s="25"/>
      <c r="AP137" s="25"/>
      <c r="AQ137" s="25"/>
      <c r="AR137" s="25"/>
      <c r="AS137" s="25"/>
      <c r="AT137" s="25"/>
      <c r="AU137" s="25"/>
      <c r="AV137" s="25"/>
      <c r="AW137" s="25"/>
      <c r="AX137" s="25"/>
      <c r="AY137" s="25"/>
      <c r="AZ137" s="25"/>
      <c r="BA137" s="25"/>
      <c r="BB137" s="25"/>
      <c r="BC137" s="25"/>
      <c r="BD137" s="25"/>
      <c r="BE137" s="25"/>
      <c r="BF137" s="25"/>
      <c r="BG137" s="25"/>
      <c r="BH137" s="25"/>
      <c r="BI137" s="8"/>
      <c r="BJ137" s="5"/>
      <c r="BK137" s="46"/>
      <c r="BL137" s="5"/>
      <c r="BM137" s="50"/>
      <c r="BN137" s="8"/>
    </row>
    <row r="138" spans="4:66" ht="12" customHeight="1" x14ac:dyDescent="0.3">
      <c r="D138" s="153"/>
      <c r="E138" s="154"/>
      <c r="F138" s="102"/>
      <c r="G138" s="128"/>
      <c r="H138" s="130"/>
      <c r="I138" s="133"/>
      <c r="J138" s="112"/>
      <c r="K138" s="135" t="s">
        <v>456</v>
      </c>
      <c r="L138" s="135"/>
      <c r="M138" s="36" t="s">
        <v>165</v>
      </c>
      <c r="N138" s="22"/>
      <c r="O138" s="22"/>
      <c r="P138" s="22"/>
      <c r="Q138" s="22"/>
      <c r="R138" s="32" t="str">
        <f>IF(AND(ISNUMBER(R26), R26&gt;0), CONCATENATE((1-R26/(R66+R68))*100,"%")," ")</f>
        <v xml:space="preserve"> </v>
      </c>
      <c r="S138" s="32" t="str">
        <f>IF(AND(ISNUMBER(S26), S26&gt;0), CONCATENATE((1-S26/(S66+S68))*100,"%")," ")</f>
        <v xml:space="preserve"> </v>
      </c>
      <c r="T138" s="32" t="str">
        <f>IF(AND(ISNUMBER(T26), T26&gt;0), CONCATENATE((1-T26/(T66+T68))*100,"%")," ")</f>
        <v xml:space="preserve"> </v>
      </c>
      <c r="U138" s="32" t="str">
        <f>IF(AND(ISNUMBER(U26), U26&gt;0), CONCATENATE((1-U26/(U66+U68))*100,"%")," ")</f>
        <v xml:space="preserve"> </v>
      </c>
      <c r="V138" s="32" t="str">
        <f>IF(AND(ISNUMBER(V26), V26&gt;0), CONCATENATE((1-V26/(V66+V68))*100,"%")," ")</f>
        <v xml:space="preserve"> </v>
      </c>
      <c r="W138" s="32"/>
      <c r="X138" s="32"/>
      <c r="Y138" s="32"/>
      <c r="Z138" s="32" t="str">
        <f>IF(AND(ISNUMBER(Z26), Z26&gt;0), CONCATENATE((1-Z26/(Z66+Z68))*100,"%")," ")</f>
        <v xml:space="preserve"> </v>
      </c>
      <c r="AA138" s="32" t="str">
        <f>IF(AND(ISNUMBER(AA26), AA26&gt;0), CONCATENATE((1-AA26/(AA66+AA68))*100,"%")," ")</f>
        <v xml:space="preserve"> </v>
      </c>
      <c r="AB138" s="32"/>
      <c r="AC138" s="32" t="str">
        <f t="shared" ref="AC138:BH138" si="74">IF(AND(ISNUMBER(AC26), AC26&gt;0), CONCATENATE((1-AC26/(AC66+AC68))*100,"%")," ")</f>
        <v xml:space="preserve"> </v>
      </c>
      <c r="AD138" s="32" t="str">
        <f t="shared" si="74"/>
        <v xml:space="preserve"> </v>
      </c>
      <c r="AE138" s="32" t="str">
        <f t="shared" si="74"/>
        <v xml:space="preserve"> </v>
      </c>
      <c r="AF138" s="32" t="str">
        <f t="shared" si="74"/>
        <v xml:space="preserve"> </v>
      </c>
      <c r="AG138" s="32" t="str">
        <f t="shared" si="74"/>
        <v xml:space="preserve"> </v>
      </c>
      <c r="AH138" s="32" t="str">
        <f t="shared" si="74"/>
        <v xml:space="preserve"> </v>
      </c>
      <c r="AI138" s="32" t="str">
        <f t="shared" si="74"/>
        <v xml:space="preserve"> </v>
      </c>
      <c r="AJ138" s="32" t="str">
        <f t="shared" si="74"/>
        <v xml:space="preserve"> </v>
      </c>
      <c r="AK138" s="32" t="str">
        <f t="shared" si="74"/>
        <v xml:space="preserve"> </v>
      </c>
      <c r="AL138" s="32" t="str">
        <f t="shared" si="74"/>
        <v xml:space="preserve"> </v>
      </c>
      <c r="AM138" s="32" t="str">
        <f t="shared" si="74"/>
        <v xml:space="preserve"> </v>
      </c>
      <c r="AN138" s="32" t="str">
        <f t="shared" si="74"/>
        <v xml:space="preserve"> </v>
      </c>
      <c r="AO138" s="32" t="str">
        <f t="shared" si="74"/>
        <v xml:space="preserve"> </v>
      </c>
      <c r="AP138" s="32" t="str">
        <f t="shared" si="74"/>
        <v xml:space="preserve"> </v>
      </c>
      <c r="AQ138" s="32" t="str">
        <f t="shared" si="74"/>
        <v xml:space="preserve"> </v>
      </c>
      <c r="AR138" s="32" t="str">
        <f t="shared" si="74"/>
        <v xml:space="preserve"> </v>
      </c>
      <c r="AS138" s="32" t="str">
        <f t="shared" si="74"/>
        <v xml:space="preserve"> </v>
      </c>
      <c r="AT138" s="32" t="str">
        <f t="shared" si="74"/>
        <v xml:space="preserve"> </v>
      </c>
      <c r="AU138" s="32" t="str">
        <f t="shared" si="74"/>
        <v xml:space="preserve"> </v>
      </c>
      <c r="AV138" s="32" t="str">
        <f t="shared" si="74"/>
        <v xml:space="preserve"> </v>
      </c>
      <c r="AW138" s="32" t="str">
        <f t="shared" si="74"/>
        <v xml:space="preserve"> </v>
      </c>
      <c r="AX138" s="32" t="str">
        <f t="shared" si="74"/>
        <v xml:space="preserve"> </v>
      </c>
      <c r="AY138" s="32" t="str">
        <f t="shared" si="74"/>
        <v xml:space="preserve"> </v>
      </c>
      <c r="AZ138" s="32" t="str">
        <f t="shared" si="74"/>
        <v xml:space="preserve"> </v>
      </c>
      <c r="BA138" s="32" t="str">
        <f t="shared" si="74"/>
        <v xml:space="preserve"> </v>
      </c>
      <c r="BB138" s="32" t="str">
        <f t="shared" si="74"/>
        <v xml:space="preserve"> </v>
      </c>
      <c r="BC138" s="32" t="str">
        <f t="shared" si="74"/>
        <v xml:space="preserve"> </v>
      </c>
      <c r="BD138" s="32" t="str">
        <f t="shared" si="74"/>
        <v xml:space="preserve"> </v>
      </c>
      <c r="BE138" s="32" t="str">
        <f t="shared" si="74"/>
        <v xml:space="preserve"> </v>
      </c>
      <c r="BF138" s="32" t="str">
        <f t="shared" si="74"/>
        <v xml:space="preserve"> </v>
      </c>
      <c r="BG138" s="32" t="str">
        <f t="shared" si="74"/>
        <v xml:space="preserve"> </v>
      </c>
      <c r="BH138" s="32" t="str">
        <f t="shared" si="74"/>
        <v xml:space="preserve"> </v>
      </c>
      <c r="BI138" s="8"/>
      <c r="BJ138" s="5"/>
      <c r="BK138" s="46"/>
      <c r="BL138" s="5"/>
      <c r="BM138" s="50"/>
      <c r="BN138" s="8"/>
    </row>
    <row r="139" spans="4:66" ht="12" customHeight="1" x14ac:dyDescent="0.3">
      <c r="D139" s="153"/>
      <c r="E139" s="154"/>
      <c r="F139" s="102"/>
      <c r="G139" s="128"/>
      <c r="H139" s="130"/>
      <c r="I139" s="133"/>
      <c r="J139" s="112" t="s">
        <v>569</v>
      </c>
      <c r="K139" s="138" t="s">
        <v>570</v>
      </c>
      <c r="L139" s="138"/>
      <c r="M139" s="36" t="s">
        <v>166</v>
      </c>
      <c r="N139" s="22"/>
      <c r="O139" s="22"/>
      <c r="P139" s="22"/>
      <c r="Q139" s="22"/>
      <c r="R139" s="25"/>
      <c r="S139" s="25"/>
      <c r="T139" s="25"/>
      <c r="U139" s="25"/>
      <c r="V139" s="25"/>
      <c r="W139" s="25"/>
      <c r="X139" s="25"/>
      <c r="Y139" s="25"/>
      <c r="Z139" s="25"/>
      <c r="AA139" s="25"/>
      <c r="AB139" s="25"/>
      <c r="AC139" s="25"/>
      <c r="AD139" s="25"/>
      <c r="AE139" s="25"/>
      <c r="AF139" s="25"/>
      <c r="AG139" s="25"/>
      <c r="AH139" s="25"/>
      <c r="AI139" s="25"/>
      <c r="AJ139" s="25"/>
      <c r="AK139" s="25"/>
      <c r="AL139" s="25"/>
      <c r="AM139" s="25"/>
      <c r="AN139" s="25"/>
      <c r="AO139" s="25"/>
      <c r="AP139" s="25"/>
      <c r="AQ139" s="25"/>
      <c r="AR139" s="25"/>
      <c r="AS139" s="25"/>
      <c r="AT139" s="25"/>
      <c r="AU139" s="25"/>
      <c r="AV139" s="25"/>
      <c r="AW139" s="25"/>
      <c r="AX139" s="25"/>
      <c r="AY139" s="25"/>
      <c r="AZ139" s="25"/>
      <c r="BA139" s="25"/>
      <c r="BB139" s="25"/>
      <c r="BC139" s="25"/>
      <c r="BD139" s="25"/>
      <c r="BE139" s="25"/>
      <c r="BF139" s="25"/>
      <c r="BG139" s="25"/>
      <c r="BH139" s="25"/>
      <c r="BI139" s="8"/>
      <c r="BJ139" s="5"/>
      <c r="BK139" s="46"/>
      <c r="BL139" s="5"/>
      <c r="BM139" s="50"/>
      <c r="BN139" s="8"/>
    </row>
    <row r="140" spans="4:66" ht="12" customHeight="1" x14ac:dyDescent="0.3">
      <c r="D140" s="153"/>
      <c r="E140" s="154"/>
      <c r="F140" s="102"/>
      <c r="G140" s="128"/>
      <c r="H140" s="130"/>
      <c r="I140" s="133"/>
      <c r="J140" s="112"/>
      <c r="K140" s="135" t="s">
        <v>571</v>
      </c>
      <c r="L140" s="135"/>
      <c r="M140" s="36" t="s">
        <v>167</v>
      </c>
      <c r="N140" s="22"/>
      <c r="O140" s="22"/>
      <c r="P140" s="22"/>
      <c r="Q140" s="22"/>
      <c r="R140" s="25"/>
      <c r="S140" s="25"/>
      <c r="T140" s="25"/>
      <c r="U140" s="25"/>
      <c r="V140" s="25"/>
      <c r="W140" s="25"/>
      <c r="X140" s="25"/>
      <c r="Y140" s="25"/>
      <c r="Z140" s="25"/>
      <c r="AA140" s="25"/>
      <c r="AB140" s="25"/>
      <c r="AC140" s="25"/>
      <c r="AD140" s="25"/>
      <c r="AE140" s="25"/>
      <c r="AF140" s="25"/>
      <c r="AG140" s="25"/>
      <c r="AH140" s="25"/>
      <c r="AI140" s="25"/>
      <c r="AJ140" s="25"/>
      <c r="AK140" s="25"/>
      <c r="AL140" s="25"/>
      <c r="AM140" s="25"/>
      <c r="AN140" s="25"/>
      <c r="AO140" s="25"/>
      <c r="AP140" s="25"/>
      <c r="AQ140" s="25"/>
      <c r="AR140" s="25"/>
      <c r="AS140" s="25"/>
      <c r="AT140" s="25"/>
      <c r="AU140" s="25"/>
      <c r="AV140" s="25"/>
      <c r="AW140" s="25"/>
      <c r="AX140" s="25"/>
      <c r="AY140" s="25"/>
      <c r="AZ140" s="25"/>
      <c r="BA140" s="25"/>
      <c r="BB140" s="25"/>
      <c r="BC140" s="25"/>
      <c r="BD140" s="25"/>
      <c r="BE140" s="25"/>
      <c r="BF140" s="25"/>
      <c r="BG140" s="25"/>
      <c r="BH140" s="25"/>
      <c r="BI140" s="13"/>
      <c r="BJ140" s="3"/>
      <c r="BK140" s="47"/>
      <c r="BL140" s="3"/>
      <c r="BM140" s="51"/>
      <c r="BN140" s="13"/>
    </row>
    <row r="141" spans="4:66" ht="12" customHeight="1" x14ac:dyDescent="0.3">
      <c r="D141" s="153"/>
      <c r="E141" s="154"/>
      <c r="F141" s="102"/>
      <c r="G141" s="128"/>
      <c r="H141" s="130"/>
      <c r="I141" s="133"/>
      <c r="J141" s="112"/>
      <c r="K141" s="135" t="s">
        <v>456</v>
      </c>
      <c r="L141" s="135"/>
      <c r="M141" s="36" t="s">
        <v>168</v>
      </c>
      <c r="N141" s="22"/>
      <c r="O141" s="22"/>
      <c r="P141" s="22"/>
      <c r="Q141" s="22"/>
      <c r="R141" s="32" t="str">
        <f t="shared" ref="R141:V141" si="75">IF(AND(ISNUMBER(R47), R47&gt;0), CONCATENATE((1-R47/R71)*100, "%"), " ")</f>
        <v xml:space="preserve"> </v>
      </c>
      <c r="S141" s="32" t="str">
        <f t="shared" si="75"/>
        <v xml:space="preserve"> </v>
      </c>
      <c r="T141" s="32" t="str">
        <f t="shared" si="75"/>
        <v xml:space="preserve"> </v>
      </c>
      <c r="U141" s="32" t="str">
        <f t="shared" si="75"/>
        <v xml:space="preserve"> </v>
      </c>
      <c r="V141" s="32" t="str">
        <f t="shared" si="75"/>
        <v xml:space="preserve"> </v>
      </c>
      <c r="W141" s="32"/>
      <c r="X141" s="32"/>
      <c r="Y141" s="32"/>
      <c r="Z141" s="32" t="str">
        <f>IF(AND(ISNUMBER(Z47), Z47&gt;0), CONCATENATE((1-Z47/Z71)*100, "%"), " ")</f>
        <v xml:space="preserve"> </v>
      </c>
      <c r="AA141" s="32" t="str">
        <f>IF(AND(ISNUMBER(AA47), AA47&gt;0), CONCATENATE((1-AA47/AA71)*100, "%"), " ")</f>
        <v xml:space="preserve"> </v>
      </c>
      <c r="AB141" s="32"/>
      <c r="AC141" s="32" t="str">
        <f t="shared" ref="AC141:BH141" si="76">IF(AND(ISNUMBER(AC47), AC47&gt;0), CONCATENATE((1-AC47/AC71)*100, "%"), " ")</f>
        <v xml:space="preserve"> </v>
      </c>
      <c r="AD141" s="32" t="str">
        <f t="shared" si="76"/>
        <v xml:space="preserve"> </v>
      </c>
      <c r="AE141" s="32" t="str">
        <f t="shared" si="76"/>
        <v xml:space="preserve"> </v>
      </c>
      <c r="AF141" s="32" t="str">
        <f t="shared" si="76"/>
        <v xml:space="preserve"> </v>
      </c>
      <c r="AG141" s="32" t="str">
        <f t="shared" si="76"/>
        <v xml:space="preserve"> </v>
      </c>
      <c r="AH141" s="32" t="str">
        <f t="shared" si="76"/>
        <v xml:space="preserve"> </v>
      </c>
      <c r="AI141" s="32" t="str">
        <f t="shared" si="76"/>
        <v xml:space="preserve"> </v>
      </c>
      <c r="AJ141" s="32" t="str">
        <f t="shared" si="76"/>
        <v xml:space="preserve"> </v>
      </c>
      <c r="AK141" s="32" t="str">
        <f t="shared" si="76"/>
        <v xml:space="preserve"> </v>
      </c>
      <c r="AL141" s="32" t="str">
        <f t="shared" si="76"/>
        <v xml:space="preserve"> </v>
      </c>
      <c r="AM141" s="32" t="str">
        <f t="shared" si="76"/>
        <v xml:space="preserve"> </v>
      </c>
      <c r="AN141" s="32" t="str">
        <f t="shared" si="76"/>
        <v xml:space="preserve"> </v>
      </c>
      <c r="AO141" s="32" t="str">
        <f t="shared" si="76"/>
        <v xml:space="preserve"> </v>
      </c>
      <c r="AP141" s="32" t="str">
        <f t="shared" si="76"/>
        <v xml:space="preserve"> </v>
      </c>
      <c r="AQ141" s="32" t="str">
        <f t="shared" si="76"/>
        <v xml:space="preserve"> </v>
      </c>
      <c r="AR141" s="32" t="str">
        <f t="shared" si="76"/>
        <v xml:space="preserve"> </v>
      </c>
      <c r="AS141" s="32" t="str">
        <f t="shared" si="76"/>
        <v xml:space="preserve"> </v>
      </c>
      <c r="AT141" s="32" t="str">
        <f t="shared" si="76"/>
        <v xml:space="preserve"> </v>
      </c>
      <c r="AU141" s="32" t="str">
        <f t="shared" si="76"/>
        <v xml:space="preserve"> </v>
      </c>
      <c r="AV141" s="32" t="str">
        <f t="shared" si="76"/>
        <v xml:space="preserve"> </v>
      </c>
      <c r="AW141" s="32" t="str">
        <f t="shared" si="76"/>
        <v xml:space="preserve"> </v>
      </c>
      <c r="AX141" s="32" t="str">
        <f t="shared" si="76"/>
        <v xml:space="preserve"> </v>
      </c>
      <c r="AY141" s="32" t="str">
        <f t="shared" si="76"/>
        <v xml:space="preserve"> </v>
      </c>
      <c r="AZ141" s="32" t="str">
        <f t="shared" si="76"/>
        <v xml:space="preserve"> </v>
      </c>
      <c r="BA141" s="32" t="str">
        <f t="shared" si="76"/>
        <v xml:space="preserve"> </v>
      </c>
      <c r="BB141" s="32" t="str">
        <f t="shared" si="76"/>
        <v xml:space="preserve"> </v>
      </c>
      <c r="BC141" s="32" t="str">
        <f t="shared" si="76"/>
        <v xml:space="preserve"> </v>
      </c>
      <c r="BD141" s="32" t="str">
        <f t="shared" si="76"/>
        <v xml:space="preserve"> </v>
      </c>
      <c r="BE141" s="32" t="str">
        <f t="shared" si="76"/>
        <v xml:space="preserve"> </v>
      </c>
      <c r="BF141" s="32" t="str">
        <f t="shared" si="76"/>
        <v xml:space="preserve"> </v>
      </c>
      <c r="BG141" s="32" t="str">
        <f t="shared" si="76"/>
        <v xml:space="preserve"> </v>
      </c>
      <c r="BH141" s="32" t="str">
        <f t="shared" si="76"/>
        <v xml:space="preserve"> </v>
      </c>
      <c r="BI141" s="13"/>
      <c r="BJ141" s="3"/>
      <c r="BK141" s="47"/>
      <c r="BL141" s="3"/>
      <c r="BM141" s="51"/>
      <c r="BN141" s="13"/>
    </row>
    <row r="142" spans="4:66" ht="12" customHeight="1" x14ac:dyDescent="0.3">
      <c r="D142" s="153"/>
      <c r="E142" s="154"/>
      <c r="F142" s="102"/>
      <c r="G142" s="128"/>
      <c r="H142" s="130"/>
      <c r="I142" s="133"/>
      <c r="J142" s="112"/>
      <c r="K142" s="109" t="s">
        <v>483</v>
      </c>
      <c r="L142" s="109"/>
      <c r="M142" s="36" t="s">
        <v>169</v>
      </c>
      <c r="N142" s="22"/>
      <c r="O142" s="22"/>
      <c r="P142" s="22"/>
      <c r="Q142" s="22"/>
      <c r="R142" s="25"/>
      <c r="S142" s="25"/>
      <c r="T142" s="25"/>
      <c r="U142" s="25"/>
      <c r="V142" s="25"/>
      <c r="W142" s="25"/>
      <c r="X142" s="25"/>
      <c r="Y142" s="25"/>
      <c r="Z142" s="25"/>
      <c r="AA142" s="25"/>
      <c r="AB142" s="25"/>
      <c r="AC142" s="25"/>
      <c r="AD142" s="25"/>
      <c r="AE142" s="25"/>
      <c r="AF142" s="25"/>
      <c r="AG142" s="25"/>
      <c r="AH142" s="25"/>
      <c r="AI142" s="25"/>
      <c r="AJ142" s="25"/>
      <c r="AK142" s="25"/>
      <c r="AL142" s="25"/>
      <c r="AM142" s="25"/>
      <c r="AN142" s="25"/>
      <c r="AO142" s="25"/>
      <c r="AP142" s="25"/>
      <c r="AQ142" s="25"/>
      <c r="AR142" s="25"/>
      <c r="AS142" s="25"/>
      <c r="AT142" s="25"/>
      <c r="AU142" s="25"/>
      <c r="AV142" s="25"/>
      <c r="AW142" s="25"/>
      <c r="AX142" s="25"/>
      <c r="AY142" s="25"/>
      <c r="AZ142" s="25"/>
      <c r="BA142" s="25"/>
      <c r="BB142" s="25"/>
      <c r="BC142" s="25"/>
      <c r="BD142" s="25"/>
      <c r="BE142" s="25"/>
      <c r="BF142" s="25"/>
      <c r="BG142" s="25"/>
      <c r="BH142" s="25"/>
      <c r="BI142" s="8"/>
      <c r="BJ142" s="5"/>
      <c r="BK142" s="46"/>
      <c r="BL142" s="5"/>
      <c r="BM142" s="50"/>
      <c r="BN142" s="8"/>
    </row>
    <row r="143" spans="4:66" ht="12" customHeight="1" x14ac:dyDescent="0.3">
      <c r="D143" s="153"/>
      <c r="E143" s="154"/>
      <c r="F143" s="102"/>
      <c r="G143" s="128"/>
      <c r="H143" s="130"/>
      <c r="I143" s="133"/>
      <c r="J143" s="112" t="s">
        <v>572</v>
      </c>
      <c r="K143" s="113" t="s">
        <v>573</v>
      </c>
      <c r="L143" s="113"/>
      <c r="M143" s="36" t="s">
        <v>170</v>
      </c>
      <c r="N143" s="22"/>
      <c r="O143" s="22"/>
      <c r="P143" s="22"/>
      <c r="Q143" s="22"/>
      <c r="R143" s="25"/>
      <c r="S143" s="25"/>
      <c r="T143" s="25"/>
      <c r="U143" s="103" t="s">
        <v>6</v>
      </c>
      <c r="V143" s="104"/>
      <c r="W143" s="104"/>
      <c r="X143" s="104"/>
      <c r="Y143" s="104"/>
      <c r="Z143" s="104"/>
      <c r="AA143" s="104"/>
      <c r="AB143" s="104"/>
      <c r="AC143" s="104"/>
      <c r="AD143" s="104"/>
      <c r="AE143" s="104"/>
      <c r="AF143" s="104"/>
      <c r="AG143" s="104"/>
      <c r="AH143" s="104"/>
      <c r="AI143" s="104"/>
      <c r="AJ143" s="104"/>
      <c r="AK143" s="104"/>
      <c r="AL143" s="104"/>
      <c r="AM143" s="104"/>
      <c r="AN143" s="104"/>
      <c r="AO143" s="104"/>
      <c r="AP143" s="104"/>
      <c r="AQ143" s="104"/>
      <c r="AR143" s="104"/>
      <c r="AS143" s="104"/>
      <c r="AT143" s="104"/>
      <c r="AU143" s="104"/>
      <c r="AV143" s="104"/>
      <c r="AW143" s="104"/>
      <c r="AX143" s="104"/>
      <c r="AY143" s="104"/>
      <c r="AZ143" s="104"/>
      <c r="BA143" s="104"/>
      <c r="BB143" s="104"/>
      <c r="BC143" s="104"/>
      <c r="BD143" s="105"/>
      <c r="BE143" s="25"/>
      <c r="BF143" s="25"/>
      <c r="BG143" s="25"/>
      <c r="BH143" s="25"/>
      <c r="BI143" s="8"/>
      <c r="BJ143" s="5"/>
      <c r="BK143" s="49"/>
      <c r="BL143" s="5"/>
      <c r="BM143" s="50"/>
      <c r="BN143" s="8"/>
    </row>
    <row r="144" spans="4:66" ht="12" customHeight="1" x14ac:dyDescent="0.3">
      <c r="D144" s="153"/>
      <c r="E144" s="154"/>
      <c r="F144" s="102"/>
      <c r="G144" s="128"/>
      <c r="H144" s="130"/>
      <c r="I144" s="133"/>
      <c r="J144" s="112"/>
      <c r="K144" s="181" t="s">
        <v>489</v>
      </c>
      <c r="L144" s="182"/>
      <c r="M144" s="36" t="s">
        <v>171</v>
      </c>
      <c r="N144" s="22"/>
      <c r="O144" s="22"/>
      <c r="P144" s="22"/>
      <c r="Q144" s="22"/>
      <c r="R144" s="25"/>
      <c r="S144" s="25"/>
      <c r="T144" s="26"/>
      <c r="U144" s="106"/>
      <c r="V144" s="107"/>
      <c r="W144" s="107"/>
      <c r="X144" s="107"/>
      <c r="Y144" s="107"/>
      <c r="Z144" s="107"/>
      <c r="AA144" s="107"/>
      <c r="AB144" s="107"/>
      <c r="AC144" s="107"/>
      <c r="AD144" s="107"/>
      <c r="AE144" s="107"/>
      <c r="AF144" s="107"/>
      <c r="AG144" s="107"/>
      <c r="AH144" s="107"/>
      <c r="AI144" s="107"/>
      <c r="AJ144" s="107"/>
      <c r="AK144" s="107"/>
      <c r="AL144" s="107"/>
      <c r="AM144" s="107"/>
      <c r="AN144" s="107"/>
      <c r="AO144" s="107"/>
      <c r="AP144" s="107"/>
      <c r="AQ144" s="107"/>
      <c r="AR144" s="107"/>
      <c r="AS144" s="107"/>
      <c r="AT144" s="107"/>
      <c r="AU144" s="107"/>
      <c r="AV144" s="107"/>
      <c r="AW144" s="107"/>
      <c r="AX144" s="107"/>
      <c r="AY144" s="107"/>
      <c r="AZ144" s="107"/>
      <c r="BA144" s="107"/>
      <c r="BB144" s="107"/>
      <c r="BC144" s="107"/>
      <c r="BD144" s="108"/>
      <c r="BE144" s="25"/>
      <c r="BF144" s="25"/>
      <c r="BG144" s="25"/>
      <c r="BH144" s="25"/>
      <c r="BI144" s="8"/>
      <c r="BJ144" s="5"/>
      <c r="BK144" s="49"/>
      <c r="BL144" s="5"/>
      <c r="BM144" s="50"/>
      <c r="BN144" s="8"/>
    </row>
    <row r="145" spans="4:66" ht="12" customHeight="1" x14ac:dyDescent="0.3">
      <c r="D145" s="153"/>
      <c r="E145" s="154"/>
      <c r="F145" s="102"/>
      <c r="G145" s="128"/>
      <c r="H145" s="130"/>
      <c r="I145" s="133"/>
      <c r="J145" s="112"/>
      <c r="K145" s="135" t="s">
        <v>490</v>
      </c>
      <c r="L145" s="135"/>
      <c r="M145" s="36" t="s">
        <v>172</v>
      </c>
      <c r="N145" s="22"/>
      <c r="O145" s="22"/>
      <c r="P145" s="22"/>
      <c r="Q145" s="22"/>
      <c r="R145" s="25"/>
      <c r="S145" s="25"/>
      <c r="T145" s="25"/>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5"/>
      <c r="BA145" s="25"/>
      <c r="BB145" s="25"/>
      <c r="BC145" s="25"/>
      <c r="BD145" s="25"/>
      <c r="BE145" s="25"/>
      <c r="BF145" s="25"/>
      <c r="BG145" s="25"/>
      <c r="BH145" s="25"/>
      <c r="BI145" s="8"/>
      <c r="BJ145" s="5"/>
      <c r="BK145" s="49"/>
      <c r="BL145" s="5"/>
      <c r="BM145" s="50"/>
      <c r="BN145" s="8"/>
    </row>
    <row r="146" spans="4:66" ht="12" customHeight="1" x14ac:dyDescent="0.3">
      <c r="D146" s="153"/>
      <c r="E146" s="154"/>
      <c r="F146" s="102"/>
      <c r="G146" s="128"/>
      <c r="H146" s="131"/>
      <c r="I146" s="134"/>
      <c r="J146" s="112"/>
      <c r="K146" s="109" t="s">
        <v>491</v>
      </c>
      <c r="L146" s="109"/>
      <c r="M146" s="36" t="s">
        <v>173</v>
      </c>
      <c r="N146" s="22"/>
      <c r="O146" s="22"/>
      <c r="P146" s="22"/>
      <c r="Q146" s="22"/>
      <c r="R146" s="25"/>
      <c r="S146" s="25"/>
      <c r="T146" s="25"/>
      <c r="U146" s="25"/>
      <c r="V146" s="25"/>
      <c r="W146" s="25"/>
      <c r="X146" s="25"/>
      <c r="Y146" s="25"/>
      <c r="Z146" s="25"/>
      <c r="AA146" s="25"/>
      <c r="AB146" s="25"/>
      <c r="AC146" s="25"/>
      <c r="AD146" s="25"/>
      <c r="AE146" s="25"/>
      <c r="AF146" s="25"/>
      <c r="AG146" s="25"/>
      <c r="AH146" s="25"/>
      <c r="AI146" s="25"/>
      <c r="AJ146" s="25"/>
      <c r="AK146" s="25"/>
      <c r="AL146" s="25"/>
      <c r="AM146" s="25"/>
      <c r="AN146" s="25"/>
      <c r="AO146" s="25"/>
      <c r="AP146" s="25"/>
      <c r="AQ146" s="25"/>
      <c r="AR146" s="25"/>
      <c r="AS146" s="25"/>
      <c r="AT146" s="25"/>
      <c r="AU146" s="25"/>
      <c r="AV146" s="25"/>
      <c r="AW146" s="25"/>
      <c r="AX146" s="25"/>
      <c r="AY146" s="25"/>
      <c r="AZ146" s="25"/>
      <c r="BA146" s="25"/>
      <c r="BB146" s="25"/>
      <c r="BC146" s="25"/>
      <c r="BD146" s="25"/>
      <c r="BE146" s="25"/>
      <c r="BF146" s="25"/>
      <c r="BG146" s="25"/>
      <c r="BH146" s="25"/>
      <c r="BI146" s="8"/>
      <c r="BJ146" s="5"/>
      <c r="BK146" s="49"/>
      <c r="BL146" s="5"/>
      <c r="BM146" s="50"/>
      <c r="BN146" s="8"/>
    </row>
    <row r="147" spans="4:66" ht="12" customHeight="1" x14ac:dyDescent="0.3">
      <c r="D147" s="153"/>
      <c r="E147" s="110"/>
      <c r="F147" s="110"/>
      <c r="G147" s="110"/>
      <c r="H147" s="111"/>
      <c r="I147" s="111"/>
      <c r="J147" s="110"/>
      <c r="K147" s="110"/>
      <c r="L147" s="41"/>
      <c r="M147" s="37"/>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23"/>
      <c r="BJ147" s="5"/>
      <c r="BK147" s="24"/>
      <c r="BL147" s="5"/>
      <c r="BM147" s="24"/>
      <c r="BN147" s="24"/>
    </row>
    <row r="148" spans="4:66" ht="12" customHeight="1" x14ac:dyDescent="0.3">
      <c r="D148" s="153"/>
      <c r="E148" s="120" t="s">
        <v>574</v>
      </c>
      <c r="F148" s="114" t="s">
        <v>575</v>
      </c>
      <c r="G148" s="115"/>
      <c r="H148" s="115"/>
      <c r="I148" s="116"/>
      <c r="J148" s="96" t="s">
        <v>437</v>
      </c>
      <c r="K148" s="193" t="s">
        <v>576</v>
      </c>
      <c r="L148" s="86" t="s">
        <v>577</v>
      </c>
      <c r="M148" s="36" t="s">
        <v>174</v>
      </c>
      <c r="N148" s="9"/>
      <c r="O148" s="9"/>
      <c r="P148" s="9"/>
      <c r="Q148" s="9"/>
      <c r="R148" s="18">
        <f>S148+U148+Z148</f>
        <v>0</v>
      </c>
      <c r="S148" s="9"/>
      <c r="T148" s="9"/>
      <c r="U148" s="9"/>
      <c r="V148" s="9"/>
      <c r="W148" s="9"/>
      <c r="X148" s="9"/>
      <c r="Y148" s="9"/>
      <c r="Z148" s="9"/>
      <c r="AA148" s="9"/>
      <c r="AB148" s="9"/>
      <c r="AC148" s="9"/>
      <c r="AD148" s="29">
        <f>O148+P148+Q148+R148+AC148</f>
        <v>0</v>
      </c>
      <c r="AE148" s="18">
        <f>AF148+AG148</f>
        <v>0</v>
      </c>
      <c r="AF148" s="9"/>
      <c r="AG148" s="9"/>
      <c r="AH148" s="9"/>
      <c r="AI148" s="9"/>
      <c r="AJ148" s="9"/>
      <c r="AK148" s="9"/>
      <c r="AL148" s="18">
        <f>AE148+AI148+AJ148+AK148</f>
        <v>0</v>
      </c>
      <c r="AM148" s="9"/>
      <c r="AN148" s="9"/>
      <c r="AO148" s="9"/>
      <c r="AP148" s="9"/>
      <c r="AQ148" s="18">
        <f>AM148+AN148+AO148+AP148</f>
        <v>0</v>
      </c>
      <c r="AR148" s="18">
        <f>AD148+AL148+AQ148</f>
        <v>0</v>
      </c>
      <c r="AS148" s="18">
        <f>AT148+AU148+AV148+AW148+AZ148+BA148</f>
        <v>0</v>
      </c>
      <c r="AT148" s="10"/>
      <c r="AU148" s="9"/>
      <c r="AV148" s="9"/>
      <c r="AW148" s="9"/>
      <c r="AX148" s="9"/>
      <c r="AY148" s="9"/>
      <c r="AZ148" s="9"/>
      <c r="BA148" s="9"/>
      <c r="BB148" s="69"/>
      <c r="BC148" s="69"/>
      <c r="BD148" s="69"/>
      <c r="BE148" s="69"/>
      <c r="BF148" s="69"/>
      <c r="BG148" s="18">
        <f>AS148+BB148+BC148+BD148+BE148+BF148</f>
        <v>0</v>
      </c>
      <c r="BH148" s="30">
        <f>N148+AR148+BG148</f>
        <v>0</v>
      </c>
      <c r="BI148" s="23"/>
      <c r="BJ148" s="5"/>
      <c r="BK148" s="24"/>
      <c r="BL148" s="5"/>
      <c r="BM148" s="24"/>
      <c r="BN148" s="24"/>
    </row>
    <row r="149" spans="4:66" ht="12" customHeight="1" x14ac:dyDescent="0.3">
      <c r="D149" s="153"/>
      <c r="E149" s="120"/>
      <c r="F149" s="114"/>
      <c r="G149" s="115"/>
      <c r="H149" s="115"/>
      <c r="I149" s="116"/>
      <c r="J149" s="96"/>
      <c r="K149" s="122" t="s">
        <v>578</v>
      </c>
      <c r="L149" s="122"/>
      <c r="M149" s="36" t="s">
        <v>175</v>
      </c>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45"/>
      <c r="BI149" s="23"/>
      <c r="BJ149" s="5"/>
      <c r="BK149" s="24"/>
      <c r="BL149" s="5"/>
      <c r="BM149" s="24"/>
      <c r="BN149" s="24"/>
    </row>
    <row r="150" spans="4:66" ht="12" customHeight="1" x14ac:dyDescent="0.3">
      <c r="D150" s="153"/>
      <c r="E150" s="120"/>
      <c r="F150" s="114"/>
      <c r="G150" s="115"/>
      <c r="H150" s="115"/>
      <c r="I150" s="116"/>
      <c r="J150" s="96"/>
      <c r="K150" s="122" t="s">
        <v>579</v>
      </c>
      <c r="L150" s="122"/>
      <c r="M150" s="36" t="s">
        <v>176</v>
      </c>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45"/>
      <c r="BI150" s="23"/>
      <c r="BJ150" s="5"/>
      <c r="BK150" s="24"/>
      <c r="BL150" s="5"/>
      <c r="BM150" s="24"/>
      <c r="BN150" s="24"/>
    </row>
    <row r="151" spans="4:66" ht="12" customHeight="1" x14ac:dyDescent="0.3">
      <c r="D151" s="153"/>
      <c r="E151" s="120"/>
      <c r="F151" s="114"/>
      <c r="G151" s="115"/>
      <c r="H151" s="115"/>
      <c r="I151" s="116"/>
      <c r="J151" s="96"/>
      <c r="K151" s="122" t="s">
        <v>580</v>
      </c>
      <c r="L151" s="84" t="s">
        <v>581</v>
      </c>
      <c r="M151" s="36" t="s">
        <v>177</v>
      </c>
      <c r="N151" s="6"/>
      <c r="O151" s="6"/>
      <c r="P151" s="6"/>
      <c r="Q151" s="6"/>
      <c r="R151" s="18">
        <f>S151+U151+Z151</f>
        <v>0</v>
      </c>
      <c r="S151" s="6"/>
      <c r="T151" s="6"/>
      <c r="U151" s="6"/>
      <c r="V151" s="6"/>
      <c r="W151" s="6"/>
      <c r="X151" s="6"/>
      <c r="Y151" s="6"/>
      <c r="Z151" s="6"/>
      <c r="AA151" s="6"/>
      <c r="AB151" s="6"/>
      <c r="AC151" s="6"/>
      <c r="AD151" s="29">
        <f>O151+P151+Q151+R151+AC151</f>
        <v>0</v>
      </c>
      <c r="AE151" s="18">
        <f>AF151+AG151</f>
        <v>0</v>
      </c>
      <c r="AF151" s="9"/>
      <c r="AG151" s="9"/>
      <c r="AH151" s="9"/>
      <c r="AI151" s="9"/>
      <c r="AJ151" s="9"/>
      <c r="AK151" s="9"/>
      <c r="AL151" s="18">
        <f>AE151+AI151+AJ151+AK151</f>
        <v>0</v>
      </c>
      <c r="AM151" s="9"/>
      <c r="AN151" s="9"/>
      <c r="AO151" s="9"/>
      <c r="AP151" s="9"/>
      <c r="AQ151" s="18">
        <f>AM151+AN151+AO151+AP151</f>
        <v>0</v>
      </c>
      <c r="AR151" s="18">
        <f>AD151+AL151+AQ151</f>
        <v>0</v>
      </c>
      <c r="AS151" s="18">
        <f>AT151+AU151+AV151+AW151+AZ151+BA151</f>
        <v>0</v>
      </c>
      <c r="AT151" s="10"/>
      <c r="AU151" s="9"/>
      <c r="AV151" s="9"/>
      <c r="AW151" s="9"/>
      <c r="AX151" s="9"/>
      <c r="AY151" s="9"/>
      <c r="AZ151" s="9"/>
      <c r="BA151" s="9"/>
      <c r="BB151" s="69"/>
      <c r="BC151" s="69"/>
      <c r="BD151" s="69"/>
      <c r="BE151" s="69"/>
      <c r="BF151" s="69"/>
      <c r="BG151" s="18">
        <f>AS151+BB151+BC151+BD151+BE151+BF151</f>
        <v>0</v>
      </c>
      <c r="BH151" s="30">
        <f>N151+AR151+BG151</f>
        <v>0</v>
      </c>
      <c r="BI151" s="23"/>
      <c r="BJ151" s="5"/>
      <c r="BK151" s="24"/>
      <c r="BL151" s="5"/>
      <c r="BM151" s="24"/>
      <c r="BN151" s="24"/>
    </row>
    <row r="152" spans="4:66" ht="12" customHeight="1" x14ac:dyDescent="0.3">
      <c r="D152" s="153"/>
      <c r="E152" s="120"/>
      <c r="F152" s="114"/>
      <c r="G152" s="115"/>
      <c r="H152" s="115"/>
      <c r="I152" s="116"/>
      <c r="J152" s="96"/>
      <c r="K152" s="122"/>
      <c r="L152" s="84" t="s">
        <v>582</v>
      </c>
      <c r="M152" s="36" t="s">
        <v>178</v>
      </c>
      <c r="N152" s="21"/>
      <c r="O152" s="21"/>
      <c r="P152" s="21"/>
      <c r="Q152" s="21"/>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30">
        <f>N152+O152+P152+Q152</f>
        <v>0</v>
      </c>
      <c r="BI152" s="23"/>
      <c r="BJ152" s="5"/>
      <c r="BK152" s="24"/>
      <c r="BL152" s="5"/>
      <c r="BM152" s="24"/>
      <c r="BN152" s="24"/>
    </row>
    <row r="153" spans="4:66" ht="12" customHeight="1" x14ac:dyDescent="0.3">
      <c r="D153" s="153"/>
      <c r="E153" s="120"/>
      <c r="F153" s="114"/>
      <c r="G153" s="115"/>
      <c r="H153" s="115"/>
      <c r="I153" s="116"/>
      <c r="J153" s="96"/>
      <c r="K153" s="122" t="s">
        <v>583</v>
      </c>
      <c r="L153" s="84" t="s">
        <v>581</v>
      </c>
      <c r="M153" s="36" t="s">
        <v>179</v>
      </c>
      <c r="N153" s="5"/>
      <c r="O153" s="5"/>
      <c r="P153" s="5"/>
      <c r="Q153" s="5"/>
      <c r="R153" s="18">
        <f>S153+U153+Z153</f>
        <v>0</v>
      </c>
      <c r="S153" s="21"/>
      <c r="T153" s="21"/>
      <c r="U153" s="21"/>
      <c r="V153" s="21"/>
      <c r="W153" s="21"/>
      <c r="X153" s="21"/>
      <c r="Y153" s="21"/>
      <c r="Z153" s="21"/>
      <c r="AA153" s="21"/>
      <c r="AB153" s="21"/>
      <c r="AC153" s="21"/>
      <c r="AD153" s="29">
        <f>O153+P153+Q153+R153+AC153</f>
        <v>0</v>
      </c>
      <c r="AE153" s="18">
        <f>AF153+AG153</f>
        <v>0</v>
      </c>
      <c r="AF153" s="9"/>
      <c r="AG153" s="9"/>
      <c r="AH153" s="9"/>
      <c r="AI153" s="9"/>
      <c r="AJ153" s="9"/>
      <c r="AK153" s="9"/>
      <c r="AL153" s="18">
        <f>AE153+AI153+AJ153+AK153</f>
        <v>0</v>
      </c>
      <c r="AM153" s="9"/>
      <c r="AN153" s="9"/>
      <c r="AO153" s="9"/>
      <c r="AP153" s="9"/>
      <c r="AQ153" s="18">
        <f>AM153+AN153+AO153+AP153</f>
        <v>0</v>
      </c>
      <c r="AR153" s="18">
        <f>AD153+AL153+AQ153</f>
        <v>0</v>
      </c>
      <c r="AS153" s="18">
        <f>AT153+AU153+AV153+AW153+AZ153+BA153</f>
        <v>0</v>
      </c>
      <c r="AT153" s="10"/>
      <c r="AU153" s="9"/>
      <c r="AV153" s="9"/>
      <c r="AW153" s="9"/>
      <c r="AX153" s="9"/>
      <c r="AY153" s="9"/>
      <c r="AZ153" s="9"/>
      <c r="BA153" s="9"/>
      <c r="BB153" s="69"/>
      <c r="BC153" s="69"/>
      <c r="BD153" s="69"/>
      <c r="BE153" s="69"/>
      <c r="BF153" s="69"/>
      <c r="BG153" s="18">
        <f>AS153+BB153+BC153+BD153+BE153+BF153</f>
        <v>0</v>
      </c>
      <c r="BH153" s="30">
        <f>N153+AR153+BG153</f>
        <v>0</v>
      </c>
      <c r="BI153" s="23"/>
      <c r="BJ153" s="5"/>
      <c r="BK153" s="24"/>
      <c r="BL153" s="5"/>
      <c r="BM153" s="24"/>
      <c r="BN153" s="24"/>
    </row>
    <row r="154" spans="4:66" ht="12" customHeight="1" x14ac:dyDescent="0.3">
      <c r="D154" s="153"/>
      <c r="E154" s="120"/>
      <c r="F154" s="114"/>
      <c r="G154" s="115"/>
      <c r="H154" s="115"/>
      <c r="I154" s="116"/>
      <c r="J154" s="96"/>
      <c r="K154" s="122"/>
      <c r="L154" s="84" t="s">
        <v>582</v>
      </c>
      <c r="M154" s="36" t="s">
        <v>180</v>
      </c>
      <c r="N154" s="9"/>
      <c r="O154" s="9"/>
      <c r="P154" s="9"/>
      <c r="Q154" s="9"/>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30">
        <f>N154+O154+P154+Q154</f>
        <v>0</v>
      </c>
      <c r="BI154" s="23"/>
      <c r="BJ154" s="5"/>
      <c r="BK154" s="24"/>
      <c r="BL154" s="5"/>
      <c r="BM154" s="24"/>
      <c r="BN154" s="24"/>
    </row>
    <row r="155" spans="4:66" ht="12" customHeight="1" x14ac:dyDescent="0.3">
      <c r="D155" s="153"/>
      <c r="E155" s="120"/>
      <c r="F155" s="114"/>
      <c r="G155" s="115"/>
      <c r="H155" s="115"/>
      <c r="I155" s="116"/>
      <c r="J155" s="96"/>
      <c r="K155" s="90" t="s">
        <v>584</v>
      </c>
      <c r="L155" s="84" t="s">
        <v>581</v>
      </c>
      <c r="M155" s="36" t="s">
        <v>181</v>
      </c>
      <c r="N155" s="5"/>
      <c r="O155" s="5"/>
      <c r="P155" s="5"/>
      <c r="Q155" s="5"/>
      <c r="R155" s="18">
        <f>S155+U155+Z155</f>
        <v>0</v>
      </c>
      <c r="S155" s="21"/>
      <c r="T155" s="21"/>
      <c r="U155" s="21"/>
      <c r="V155" s="21"/>
      <c r="W155" s="21"/>
      <c r="X155" s="21"/>
      <c r="Y155" s="21"/>
      <c r="Z155" s="21"/>
      <c r="AA155" s="21"/>
      <c r="AB155" s="21"/>
      <c r="AC155" s="21"/>
      <c r="AD155" s="29">
        <f>O155+P155+Q155+R155+AC155</f>
        <v>0</v>
      </c>
      <c r="AE155" s="18">
        <f>AF155+AG155</f>
        <v>0</v>
      </c>
      <c r="AF155" s="9"/>
      <c r="AG155" s="9"/>
      <c r="AH155" s="9"/>
      <c r="AI155" s="9"/>
      <c r="AJ155" s="9"/>
      <c r="AK155" s="9"/>
      <c r="AL155" s="18">
        <f>AE155+AI155+AJ155+AK155</f>
        <v>0</v>
      </c>
      <c r="AM155" s="9"/>
      <c r="AN155" s="9"/>
      <c r="AO155" s="9"/>
      <c r="AP155" s="9"/>
      <c r="AQ155" s="18">
        <f>AM155+AN155+AO155+AP155</f>
        <v>0</v>
      </c>
      <c r="AR155" s="18">
        <f>AD155+AL155+AQ155</f>
        <v>0</v>
      </c>
      <c r="AS155" s="18">
        <f>AT155+AU155+AV155+AW155+AZ155+BA155</f>
        <v>0</v>
      </c>
      <c r="AT155" s="10"/>
      <c r="AU155" s="9"/>
      <c r="AV155" s="9"/>
      <c r="AW155" s="9"/>
      <c r="AX155" s="9"/>
      <c r="AY155" s="9"/>
      <c r="AZ155" s="9"/>
      <c r="BA155" s="9"/>
      <c r="BB155" s="69"/>
      <c r="BC155" s="69"/>
      <c r="BD155" s="69"/>
      <c r="BE155" s="69"/>
      <c r="BF155" s="69"/>
      <c r="BG155" s="18">
        <f>AS155+BB155+BC155+BD155+BE155+BF155</f>
        <v>0</v>
      </c>
      <c r="BH155" s="30">
        <f>N155+AR155+BG155</f>
        <v>0</v>
      </c>
      <c r="BI155" s="23"/>
      <c r="BJ155" s="5"/>
      <c r="BK155" s="24"/>
      <c r="BL155" s="5"/>
      <c r="BM155" s="24"/>
      <c r="BN155" s="24"/>
    </row>
    <row r="156" spans="4:66" ht="12" customHeight="1" x14ac:dyDescent="0.3">
      <c r="D156" s="153"/>
      <c r="E156" s="120"/>
      <c r="F156" s="114"/>
      <c r="G156" s="115"/>
      <c r="H156" s="115"/>
      <c r="I156" s="116"/>
      <c r="J156" s="96"/>
      <c r="K156" s="90"/>
      <c r="L156" s="84" t="s">
        <v>582</v>
      </c>
      <c r="M156" s="36" t="s">
        <v>182</v>
      </c>
      <c r="N156" s="9"/>
      <c r="O156" s="9"/>
      <c r="P156" s="9"/>
      <c r="Q156" s="9"/>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30">
        <f>N156+O156+P156+Q156</f>
        <v>0</v>
      </c>
      <c r="BI156" s="23"/>
      <c r="BJ156" s="5"/>
      <c r="BK156" s="24"/>
      <c r="BL156" s="5"/>
      <c r="BM156" s="24"/>
      <c r="BN156" s="24"/>
    </row>
    <row r="157" spans="4:66" ht="12" customHeight="1" x14ac:dyDescent="0.3">
      <c r="D157" s="153"/>
      <c r="E157" s="120"/>
      <c r="F157" s="114"/>
      <c r="G157" s="115"/>
      <c r="H157" s="115"/>
      <c r="I157" s="116"/>
      <c r="J157" s="96"/>
      <c r="K157" s="90" t="s">
        <v>511</v>
      </c>
      <c r="L157" s="84" t="s">
        <v>581</v>
      </c>
      <c r="M157" s="36" t="s">
        <v>183</v>
      </c>
      <c r="N157" s="5"/>
      <c r="O157" s="5"/>
      <c r="P157" s="5"/>
      <c r="Q157" s="5"/>
      <c r="R157" s="18">
        <f>S157+U157+Z157</f>
        <v>0</v>
      </c>
      <c r="S157" s="21"/>
      <c r="T157" s="21"/>
      <c r="U157" s="21"/>
      <c r="V157" s="21"/>
      <c r="W157" s="21"/>
      <c r="X157" s="21"/>
      <c r="Y157" s="21"/>
      <c r="Z157" s="21"/>
      <c r="AA157" s="21"/>
      <c r="AB157" s="21"/>
      <c r="AC157" s="21"/>
      <c r="AD157" s="29">
        <f>O157+P157+Q157+R157+AC157</f>
        <v>0</v>
      </c>
      <c r="AE157" s="18">
        <f>AF157+AG157</f>
        <v>0</v>
      </c>
      <c r="AF157" s="9"/>
      <c r="AG157" s="9"/>
      <c r="AH157" s="9"/>
      <c r="AI157" s="9"/>
      <c r="AJ157" s="9"/>
      <c r="AK157" s="9"/>
      <c r="AL157" s="18">
        <f>AE157+AI157+AJ157+AK157</f>
        <v>0</v>
      </c>
      <c r="AM157" s="9"/>
      <c r="AN157" s="9"/>
      <c r="AO157" s="9"/>
      <c r="AP157" s="9"/>
      <c r="AQ157" s="18">
        <f>AM157+AN157+AO157+AP157</f>
        <v>0</v>
      </c>
      <c r="AR157" s="18">
        <f>AD157+AL157+AQ157</f>
        <v>0</v>
      </c>
      <c r="AS157" s="18">
        <f>AT157+AU157+AV157+AW157+AZ157+BA157</f>
        <v>0</v>
      </c>
      <c r="AT157" s="10"/>
      <c r="AU157" s="9"/>
      <c r="AV157" s="9"/>
      <c r="AW157" s="9"/>
      <c r="AX157" s="9"/>
      <c r="AY157" s="9"/>
      <c r="AZ157" s="9"/>
      <c r="BA157" s="9"/>
      <c r="BB157" s="69"/>
      <c r="BC157" s="69"/>
      <c r="BD157" s="69"/>
      <c r="BE157" s="69"/>
      <c r="BF157" s="69"/>
      <c r="BG157" s="18">
        <f>AS157+BB157+BC157+BD157+BE157+BF157</f>
        <v>0</v>
      </c>
      <c r="BH157" s="30">
        <f>N157+AR157+BG157</f>
        <v>0</v>
      </c>
      <c r="BI157" s="23"/>
      <c r="BJ157" s="5"/>
      <c r="BK157" s="24"/>
      <c r="BL157" s="5"/>
      <c r="BM157" s="24"/>
      <c r="BN157" s="24"/>
    </row>
    <row r="158" spans="4:66" ht="12" customHeight="1" x14ac:dyDescent="0.3">
      <c r="D158" s="153"/>
      <c r="E158" s="120"/>
      <c r="F158" s="114"/>
      <c r="G158" s="115"/>
      <c r="H158" s="115"/>
      <c r="I158" s="116"/>
      <c r="J158" s="96"/>
      <c r="K158" s="90"/>
      <c r="L158" s="84" t="s">
        <v>585</v>
      </c>
      <c r="M158" s="36" t="s">
        <v>184</v>
      </c>
      <c r="N158" s="5"/>
      <c r="O158" s="5"/>
      <c r="P158" s="5"/>
      <c r="Q158" s="5"/>
      <c r="R158" s="18">
        <f>S158+U158+Z158</f>
        <v>0</v>
      </c>
      <c r="S158" s="21"/>
      <c r="T158" s="21"/>
      <c r="U158" s="21"/>
      <c r="V158" s="21"/>
      <c r="W158" s="21"/>
      <c r="X158" s="21"/>
      <c r="Y158" s="21"/>
      <c r="Z158" s="21"/>
      <c r="AA158" s="21"/>
      <c r="AB158" s="21"/>
      <c r="AC158" s="21"/>
      <c r="AD158" s="29">
        <f>O158+P158+Q158+R158+AC158</f>
        <v>0</v>
      </c>
      <c r="AE158" s="18">
        <f>AF158+AG158</f>
        <v>0</v>
      </c>
      <c r="AF158" s="9"/>
      <c r="AG158" s="9"/>
      <c r="AH158" s="9"/>
      <c r="AI158" s="9"/>
      <c r="AJ158" s="9"/>
      <c r="AK158" s="9"/>
      <c r="AL158" s="18">
        <f>AE158+AI158+AJ158+AK158</f>
        <v>0</v>
      </c>
      <c r="AM158" s="9"/>
      <c r="AN158" s="9"/>
      <c r="AO158" s="9"/>
      <c r="AP158" s="9"/>
      <c r="AQ158" s="18">
        <f>AM158+AN158+AO158+AP158</f>
        <v>0</v>
      </c>
      <c r="AR158" s="18">
        <f>AD158+AL158+AQ158</f>
        <v>0</v>
      </c>
      <c r="AS158" s="18">
        <f>AT158+AU158+AV158+AW158+AZ158+BA158</f>
        <v>0</v>
      </c>
      <c r="AT158" s="10"/>
      <c r="AU158" s="9"/>
      <c r="AV158" s="9"/>
      <c r="AW158" s="9"/>
      <c r="AX158" s="9"/>
      <c r="AY158" s="9"/>
      <c r="AZ158" s="9"/>
      <c r="BA158" s="9"/>
      <c r="BB158" s="69"/>
      <c r="BC158" s="69"/>
      <c r="BD158" s="69"/>
      <c r="BE158" s="69"/>
      <c r="BF158" s="69"/>
      <c r="BG158" s="18">
        <f>AS158+BB158+BC158+BD158+BE158+BF158</f>
        <v>0</v>
      </c>
      <c r="BH158" s="30">
        <f>N158+AR158+BG158</f>
        <v>0</v>
      </c>
      <c r="BI158" s="23"/>
      <c r="BJ158" s="5"/>
      <c r="BK158" s="24"/>
      <c r="BL158" s="5"/>
      <c r="BM158" s="24"/>
      <c r="BN158" s="24"/>
    </row>
    <row r="159" spans="4:66" ht="12" customHeight="1" x14ac:dyDescent="0.3">
      <c r="D159" s="153"/>
      <c r="E159" s="120"/>
      <c r="F159" s="114"/>
      <c r="G159" s="115"/>
      <c r="H159" s="115"/>
      <c r="I159" s="116"/>
      <c r="J159" s="96"/>
      <c r="K159" s="98" t="s">
        <v>586</v>
      </c>
      <c r="L159" s="84" t="s">
        <v>581</v>
      </c>
      <c r="M159" s="36" t="s">
        <v>185</v>
      </c>
      <c r="N159" s="6"/>
      <c r="O159" s="6"/>
      <c r="P159" s="6"/>
      <c r="Q159" s="6"/>
      <c r="R159" s="18">
        <f>S159+U159+Z159</f>
        <v>0</v>
      </c>
      <c r="S159" s="21"/>
      <c r="T159" s="21"/>
      <c r="U159" s="21"/>
      <c r="V159" s="21"/>
      <c r="W159" s="21"/>
      <c r="X159" s="21"/>
      <c r="Y159" s="21"/>
      <c r="Z159" s="21"/>
      <c r="AA159" s="21"/>
      <c r="AB159" s="21"/>
      <c r="AC159" s="21"/>
      <c r="AD159" s="29">
        <f>O159+P159+Q159+R159+AC159</f>
        <v>0</v>
      </c>
      <c r="AE159" s="18">
        <f>AF159+AG159</f>
        <v>0</v>
      </c>
      <c r="AF159" s="9"/>
      <c r="AG159" s="9"/>
      <c r="AH159" s="9"/>
      <c r="AI159" s="9"/>
      <c r="AJ159" s="9"/>
      <c r="AK159" s="9"/>
      <c r="AL159" s="18">
        <f>AE159+AI159+AJ159+AK159</f>
        <v>0</v>
      </c>
      <c r="AM159" s="9"/>
      <c r="AN159" s="9"/>
      <c r="AO159" s="9"/>
      <c r="AP159" s="9"/>
      <c r="AQ159" s="18">
        <f>AM159+AN159+AO159+AP159</f>
        <v>0</v>
      </c>
      <c r="AR159" s="18">
        <f>AD159+AL159+AQ159</f>
        <v>0</v>
      </c>
      <c r="AS159" s="18">
        <f>AT159+AU159+AV159+AW159+AZ159+BA159</f>
        <v>0</v>
      </c>
      <c r="AT159" s="10"/>
      <c r="AU159" s="9"/>
      <c r="AV159" s="9"/>
      <c r="AW159" s="9"/>
      <c r="AX159" s="9"/>
      <c r="AY159" s="9"/>
      <c r="AZ159" s="9"/>
      <c r="BA159" s="9"/>
      <c r="BB159" s="69"/>
      <c r="BC159" s="69"/>
      <c r="BD159" s="69"/>
      <c r="BE159" s="69"/>
      <c r="BF159" s="69"/>
      <c r="BG159" s="18">
        <f>AS159+BB159+BC159+BD159+BE159+BF159</f>
        <v>0</v>
      </c>
      <c r="BH159" s="30">
        <f>N159+AR159+BG159</f>
        <v>0</v>
      </c>
      <c r="BI159" s="23"/>
      <c r="BJ159" s="5"/>
      <c r="BK159" s="24"/>
      <c r="BL159" s="5"/>
      <c r="BM159" s="24"/>
      <c r="BN159" s="24"/>
    </row>
    <row r="160" spans="4:66" ht="12" customHeight="1" x14ac:dyDescent="0.3">
      <c r="D160" s="153"/>
      <c r="E160" s="120"/>
      <c r="F160" s="114"/>
      <c r="G160" s="115"/>
      <c r="H160" s="115"/>
      <c r="I160" s="116"/>
      <c r="J160" s="96"/>
      <c r="K160" s="98"/>
      <c r="L160" s="84" t="s">
        <v>582</v>
      </c>
      <c r="M160" s="36" t="s">
        <v>186</v>
      </c>
      <c r="N160" s="9"/>
      <c r="O160" s="9"/>
      <c r="P160" s="9"/>
      <c r="Q160" s="9"/>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30">
        <f>N160+O160+P160+Q160</f>
        <v>0</v>
      </c>
      <c r="BI160" s="23"/>
      <c r="BJ160" s="5"/>
      <c r="BK160" s="24"/>
      <c r="BL160" s="5"/>
      <c r="BM160" s="24"/>
      <c r="BN160" s="24"/>
    </row>
    <row r="161" spans="4:66" ht="12" customHeight="1" x14ac:dyDescent="0.3">
      <c r="D161" s="153"/>
      <c r="E161" s="120"/>
      <c r="F161" s="114"/>
      <c r="G161" s="115"/>
      <c r="H161" s="115"/>
      <c r="I161" s="116"/>
      <c r="J161" s="96"/>
      <c r="K161" s="84" t="s">
        <v>587</v>
      </c>
      <c r="L161" s="86" t="s">
        <v>577</v>
      </c>
      <c r="M161" s="36" t="s">
        <v>187</v>
      </c>
      <c r="N161" s="18">
        <f>N148+N151+N153+N155+N157+N159</f>
        <v>0</v>
      </c>
      <c r="O161" s="18">
        <f t="shared" ref="O161:BH161" si="77">O148+O151+O153+O155+O157+O159</f>
        <v>0</v>
      </c>
      <c r="P161" s="18">
        <f t="shared" si="77"/>
        <v>0</v>
      </c>
      <c r="Q161" s="18">
        <f t="shared" si="77"/>
        <v>0</v>
      </c>
      <c r="R161" s="18">
        <f t="shared" si="77"/>
        <v>0</v>
      </c>
      <c r="S161" s="18">
        <f t="shared" si="77"/>
        <v>0</v>
      </c>
      <c r="T161" s="18">
        <f t="shared" si="77"/>
        <v>0</v>
      </c>
      <c r="U161" s="18">
        <f t="shared" si="77"/>
        <v>0</v>
      </c>
      <c r="V161" s="18">
        <f t="shared" si="77"/>
        <v>0</v>
      </c>
      <c r="W161" s="18">
        <f t="shared" si="77"/>
        <v>0</v>
      </c>
      <c r="X161" s="18">
        <f t="shared" si="77"/>
        <v>0</v>
      </c>
      <c r="Y161" s="18">
        <f t="shared" si="77"/>
        <v>0</v>
      </c>
      <c r="Z161" s="18">
        <f t="shared" si="77"/>
        <v>0</v>
      </c>
      <c r="AA161" s="18">
        <f t="shared" si="77"/>
        <v>0</v>
      </c>
      <c r="AB161" s="18">
        <f t="shared" si="77"/>
        <v>0</v>
      </c>
      <c r="AC161" s="18">
        <f t="shared" si="77"/>
        <v>0</v>
      </c>
      <c r="AD161" s="18">
        <f t="shared" si="77"/>
        <v>0</v>
      </c>
      <c r="AE161" s="18">
        <f t="shared" si="77"/>
        <v>0</v>
      </c>
      <c r="AF161" s="18">
        <f t="shared" si="77"/>
        <v>0</v>
      </c>
      <c r="AG161" s="18">
        <f t="shared" si="77"/>
        <v>0</v>
      </c>
      <c r="AH161" s="18">
        <f t="shared" si="77"/>
        <v>0</v>
      </c>
      <c r="AI161" s="18">
        <f t="shared" si="77"/>
        <v>0</v>
      </c>
      <c r="AJ161" s="18">
        <f t="shared" si="77"/>
        <v>0</v>
      </c>
      <c r="AK161" s="18">
        <f t="shared" si="77"/>
        <v>0</v>
      </c>
      <c r="AL161" s="18">
        <f t="shared" si="77"/>
        <v>0</v>
      </c>
      <c r="AM161" s="18">
        <f t="shared" si="77"/>
        <v>0</v>
      </c>
      <c r="AN161" s="18">
        <f t="shared" si="77"/>
        <v>0</v>
      </c>
      <c r="AO161" s="18">
        <f t="shared" si="77"/>
        <v>0</v>
      </c>
      <c r="AP161" s="18">
        <f t="shared" si="77"/>
        <v>0</v>
      </c>
      <c r="AQ161" s="18">
        <f t="shared" si="77"/>
        <v>0</v>
      </c>
      <c r="AR161" s="18">
        <f t="shared" si="77"/>
        <v>0</v>
      </c>
      <c r="AS161" s="18">
        <f t="shared" si="77"/>
        <v>0</v>
      </c>
      <c r="AT161" s="18">
        <f t="shared" si="77"/>
        <v>0</v>
      </c>
      <c r="AU161" s="18">
        <f t="shared" si="77"/>
        <v>0</v>
      </c>
      <c r="AV161" s="18">
        <f t="shared" si="77"/>
        <v>0</v>
      </c>
      <c r="AW161" s="18">
        <f t="shared" si="77"/>
        <v>0</v>
      </c>
      <c r="AX161" s="18">
        <f t="shared" si="77"/>
        <v>0</v>
      </c>
      <c r="AY161" s="18">
        <f t="shared" si="77"/>
        <v>0</v>
      </c>
      <c r="AZ161" s="18">
        <f t="shared" si="77"/>
        <v>0</v>
      </c>
      <c r="BA161" s="18">
        <f t="shared" si="77"/>
        <v>0</v>
      </c>
      <c r="BB161" s="18">
        <f t="shared" si="77"/>
        <v>0</v>
      </c>
      <c r="BC161" s="18">
        <f t="shared" si="77"/>
        <v>0</v>
      </c>
      <c r="BD161" s="18">
        <f t="shared" si="77"/>
        <v>0</v>
      </c>
      <c r="BE161" s="18">
        <f t="shared" si="77"/>
        <v>0</v>
      </c>
      <c r="BF161" s="18">
        <f t="shared" si="77"/>
        <v>0</v>
      </c>
      <c r="BG161" s="18">
        <f t="shared" si="77"/>
        <v>0</v>
      </c>
      <c r="BH161" s="18">
        <f t="shared" si="77"/>
        <v>0</v>
      </c>
      <c r="BI161" s="23"/>
      <c r="BJ161" s="5"/>
      <c r="BK161" s="24"/>
      <c r="BL161" s="5"/>
      <c r="BM161" s="24"/>
      <c r="BN161" s="24"/>
    </row>
    <row r="162" spans="4:66" ht="12" customHeight="1" x14ac:dyDescent="0.3">
      <c r="D162" s="153"/>
      <c r="E162" s="120"/>
      <c r="F162" s="114"/>
      <c r="G162" s="115"/>
      <c r="H162" s="115"/>
      <c r="I162" s="116"/>
      <c r="J162" s="96"/>
      <c r="K162" s="122" t="s">
        <v>578</v>
      </c>
      <c r="L162" s="122"/>
      <c r="M162" s="36" t="s">
        <v>188</v>
      </c>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3"/>
      <c r="BI162" s="23"/>
      <c r="BJ162" s="5"/>
      <c r="BK162" s="24"/>
      <c r="BL162" s="5"/>
      <c r="BM162" s="24"/>
      <c r="BN162" s="24"/>
    </row>
    <row r="163" spans="4:66" ht="12" customHeight="1" x14ac:dyDescent="0.3">
      <c r="D163" s="153"/>
      <c r="E163" s="120"/>
      <c r="F163" s="114"/>
      <c r="G163" s="115"/>
      <c r="H163" s="115"/>
      <c r="I163" s="116"/>
      <c r="J163" s="97"/>
      <c r="K163" s="122" t="s">
        <v>588</v>
      </c>
      <c r="L163" s="122"/>
      <c r="M163" s="36" t="s">
        <v>189</v>
      </c>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45"/>
      <c r="BI163" s="23"/>
      <c r="BJ163" s="5"/>
      <c r="BK163" s="24"/>
      <c r="BL163" s="5"/>
      <c r="BM163" s="24"/>
      <c r="BN163" s="24"/>
    </row>
    <row r="164" spans="4:66" ht="12" customHeight="1" x14ac:dyDescent="0.3">
      <c r="D164" s="153"/>
      <c r="E164" s="120"/>
      <c r="F164" s="114"/>
      <c r="G164" s="115"/>
      <c r="H164" s="115"/>
      <c r="I164" s="116"/>
      <c r="J164" s="91" t="s">
        <v>589</v>
      </c>
      <c r="K164" s="91"/>
      <c r="L164" s="84" t="s">
        <v>581</v>
      </c>
      <c r="M164" s="36" t="s">
        <v>190</v>
      </c>
      <c r="N164" s="9"/>
      <c r="O164" s="9"/>
      <c r="P164" s="5"/>
      <c r="Q164" s="5"/>
      <c r="R164" s="18">
        <f>S164+U164+Z164</f>
        <v>0</v>
      </c>
      <c r="S164" s="9"/>
      <c r="T164" s="9"/>
      <c r="U164" s="9"/>
      <c r="V164" s="9"/>
      <c r="W164" s="9"/>
      <c r="X164" s="9"/>
      <c r="Y164" s="9"/>
      <c r="Z164" s="9"/>
      <c r="AA164" s="9"/>
      <c r="AB164" s="9"/>
      <c r="AC164" s="9"/>
      <c r="AD164" s="29">
        <f>O164+P164+Q164+R164+AC164</f>
        <v>0</v>
      </c>
      <c r="AE164" s="18">
        <f>AF164+AG164</f>
        <v>0</v>
      </c>
      <c r="AF164" s="9"/>
      <c r="AG164" s="9"/>
      <c r="AH164" s="9"/>
      <c r="AI164" s="9"/>
      <c r="AJ164" s="9"/>
      <c r="AK164" s="9"/>
      <c r="AL164" s="18">
        <f>AE164+AI164+AJ164+AK164</f>
        <v>0</v>
      </c>
      <c r="AM164" s="9"/>
      <c r="AN164" s="9"/>
      <c r="AO164" s="9"/>
      <c r="AP164" s="9"/>
      <c r="AQ164" s="18">
        <f>AM164+AN164+AO164+AP164</f>
        <v>0</v>
      </c>
      <c r="AR164" s="18">
        <f>AD164+AL164+AQ164</f>
        <v>0</v>
      </c>
      <c r="AS164" s="18">
        <f>AT164+AU164+AV164+AW164+AZ164+BA164</f>
        <v>0</v>
      </c>
      <c r="AT164" s="10"/>
      <c r="AU164" s="9"/>
      <c r="AV164" s="9"/>
      <c r="AW164" s="9"/>
      <c r="AX164" s="9"/>
      <c r="AY164" s="9"/>
      <c r="AZ164" s="9"/>
      <c r="BA164" s="9"/>
      <c r="BB164" s="69"/>
      <c r="BC164" s="69"/>
      <c r="BD164" s="69"/>
      <c r="BE164" s="69"/>
      <c r="BF164" s="69"/>
      <c r="BG164" s="18">
        <f>AS164+BB164+BC164+BD164+BE164+BF164</f>
        <v>0</v>
      </c>
      <c r="BH164" s="30">
        <f>N164+AR164+BG164</f>
        <v>0</v>
      </c>
      <c r="BI164" s="23"/>
      <c r="BJ164" s="5"/>
      <c r="BK164" s="24"/>
      <c r="BL164" s="5"/>
      <c r="BM164" s="24"/>
      <c r="BN164" s="24"/>
    </row>
    <row r="165" spans="4:66" ht="12" customHeight="1" x14ac:dyDescent="0.3">
      <c r="D165" s="153"/>
      <c r="E165" s="120"/>
      <c r="F165" s="114"/>
      <c r="G165" s="115"/>
      <c r="H165" s="115"/>
      <c r="I165" s="116"/>
      <c r="J165" s="100" t="s">
        <v>590</v>
      </c>
      <c r="K165" s="84" t="s">
        <v>591</v>
      </c>
      <c r="L165" s="84" t="s">
        <v>581</v>
      </c>
      <c r="M165" s="36" t="s">
        <v>191</v>
      </c>
      <c r="N165" s="5"/>
      <c r="O165" s="5"/>
      <c r="P165" s="5"/>
      <c r="Q165" s="5"/>
      <c r="R165" s="18">
        <f>V165</f>
        <v>0</v>
      </c>
      <c r="S165" s="5"/>
      <c r="T165" s="5"/>
      <c r="U165" s="18">
        <f>V165</f>
        <v>0</v>
      </c>
      <c r="V165" s="18">
        <f>W165</f>
        <v>0</v>
      </c>
      <c r="W165" s="6"/>
      <c r="X165" s="6"/>
      <c r="Y165" s="5"/>
      <c r="Z165" s="5"/>
      <c r="AA165" s="5"/>
      <c r="AB165" s="5"/>
      <c r="AC165" s="5"/>
      <c r="AD165" s="29">
        <f>O165+P165+Q165+R165+AC165</f>
        <v>0</v>
      </c>
      <c r="AE165" s="5"/>
      <c r="AF165" s="5"/>
      <c r="AG165" s="5"/>
      <c r="AH165" s="5"/>
      <c r="AI165" s="5"/>
      <c r="AJ165" s="5"/>
      <c r="AK165" s="5"/>
      <c r="AL165" s="5"/>
      <c r="AM165" s="5"/>
      <c r="AN165" s="5"/>
      <c r="AO165" s="5"/>
      <c r="AP165" s="5"/>
      <c r="AQ165" s="5"/>
      <c r="AR165" s="29">
        <f>AD165+AL165+AQ165</f>
        <v>0</v>
      </c>
      <c r="AS165" s="5"/>
      <c r="AT165" s="5"/>
      <c r="AU165" s="5"/>
      <c r="AV165" s="5"/>
      <c r="AW165" s="5"/>
      <c r="AX165" s="5"/>
      <c r="AY165" s="5"/>
      <c r="AZ165" s="5"/>
      <c r="BA165" s="5"/>
      <c r="BB165" s="5"/>
      <c r="BC165" s="5"/>
      <c r="BD165" s="5"/>
      <c r="BE165" s="5"/>
      <c r="BF165" s="5"/>
      <c r="BG165" s="5"/>
      <c r="BH165" s="30">
        <f>N165+AR165+BG165</f>
        <v>0</v>
      </c>
      <c r="BI165" s="23"/>
      <c r="BJ165" s="5"/>
      <c r="BK165" s="24"/>
      <c r="BL165" s="5"/>
      <c r="BM165" s="24"/>
      <c r="BN165" s="24"/>
    </row>
    <row r="166" spans="4:66" ht="12" customHeight="1" x14ac:dyDescent="0.3">
      <c r="D166" s="153"/>
      <c r="E166" s="120"/>
      <c r="F166" s="114"/>
      <c r="G166" s="115"/>
      <c r="H166" s="115"/>
      <c r="I166" s="116"/>
      <c r="J166" s="100"/>
      <c r="K166" s="84" t="s">
        <v>592</v>
      </c>
      <c r="L166" s="84" t="s">
        <v>581</v>
      </c>
      <c r="M166" s="36" t="s">
        <v>192</v>
      </c>
      <c r="N166" s="5"/>
      <c r="O166" s="5"/>
      <c r="P166" s="5"/>
      <c r="Q166" s="5"/>
      <c r="R166" s="18">
        <f>S166+U166+Z166</f>
        <v>0</v>
      </c>
      <c r="S166" s="9"/>
      <c r="T166" s="9"/>
      <c r="U166" s="9"/>
      <c r="V166" s="9"/>
      <c r="W166" s="9"/>
      <c r="X166" s="9"/>
      <c r="Y166" s="9"/>
      <c r="Z166" s="9"/>
      <c r="AA166" s="9"/>
      <c r="AB166" s="9"/>
      <c r="AC166" s="9"/>
      <c r="AD166" s="29">
        <f>O166+P166+Q166+R166+AC166</f>
        <v>0</v>
      </c>
      <c r="AE166" s="18">
        <f>AF166+AG166</f>
        <v>0</v>
      </c>
      <c r="AF166" s="9"/>
      <c r="AG166" s="9"/>
      <c r="AH166" s="9"/>
      <c r="AI166" s="5"/>
      <c r="AJ166" s="5"/>
      <c r="AK166" s="5"/>
      <c r="AL166" s="18">
        <f>AE166+AI166+AJ166+AK166</f>
        <v>0</v>
      </c>
      <c r="AM166" s="5"/>
      <c r="AN166" s="5"/>
      <c r="AO166" s="5"/>
      <c r="AP166" s="5"/>
      <c r="AQ166" s="5"/>
      <c r="AR166" s="29">
        <f>AD166+AL166+AQ166</f>
        <v>0</v>
      </c>
      <c r="AS166" s="5"/>
      <c r="AT166" s="5"/>
      <c r="AU166" s="5"/>
      <c r="AV166" s="5"/>
      <c r="AW166" s="5"/>
      <c r="AX166" s="5"/>
      <c r="AY166" s="5"/>
      <c r="AZ166" s="5"/>
      <c r="BA166" s="5"/>
      <c r="BB166" s="5"/>
      <c r="BC166" s="5"/>
      <c r="BD166" s="5"/>
      <c r="BE166" s="5"/>
      <c r="BF166" s="5"/>
      <c r="BG166" s="5"/>
      <c r="BH166" s="30">
        <f>N166+AR166+BG166</f>
        <v>0</v>
      </c>
      <c r="BI166" s="23"/>
      <c r="BJ166" s="5"/>
      <c r="BK166" s="24"/>
      <c r="BL166" s="5"/>
      <c r="BM166" s="24"/>
      <c r="BN166" s="24"/>
    </row>
    <row r="167" spans="4:66" ht="12" customHeight="1" x14ac:dyDescent="0.3">
      <c r="D167" s="153"/>
      <c r="E167" s="120"/>
      <c r="F167" s="114"/>
      <c r="G167" s="115"/>
      <c r="H167" s="115"/>
      <c r="I167" s="116"/>
      <c r="J167" s="100"/>
      <c r="K167" s="84" t="s">
        <v>593</v>
      </c>
      <c r="L167" s="84" t="s">
        <v>581</v>
      </c>
      <c r="M167" s="36" t="s">
        <v>193</v>
      </c>
      <c r="N167" s="5"/>
      <c r="O167" s="5"/>
      <c r="P167" s="5"/>
      <c r="Q167" s="5"/>
      <c r="R167" s="18">
        <f>S167+U167+Z167</f>
        <v>0</v>
      </c>
      <c r="S167" s="21"/>
      <c r="T167" s="21"/>
      <c r="U167" s="21"/>
      <c r="V167" s="21"/>
      <c r="W167" s="21"/>
      <c r="X167" s="21"/>
      <c r="Y167" s="21"/>
      <c r="Z167" s="21"/>
      <c r="AA167" s="21"/>
      <c r="AB167" s="21"/>
      <c r="AC167" s="21"/>
      <c r="AD167" s="29">
        <f>O167+P167+Q167+R167+AC167</f>
        <v>0</v>
      </c>
      <c r="AE167" s="18">
        <f>AF167+AG167</f>
        <v>0</v>
      </c>
      <c r="AF167" s="9"/>
      <c r="AG167" s="9"/>
      <c r="AH167" s="9"/>
      <c r="AI167" s="9"/>
      <c r="AJ167" s="9"/>
      <c r="AK167" s="9"/>
      <c r="AL167" s="18">
        <f>AE167+AI167+AJ167+AK167</f>
        <v>0</v>
      </c>
      <c r="AM167" s="9"/>
      <c r="AN167" s="9"/>
      <c r="AO167" s="9"/>
      <c r="AP167" s="9"/>
      <c r="AQ167" s="18">
        <f>AM167+AN167+AO167+AP167</f>
        <v>0</v>
      </c>
      <c r="AR167" s="18">
        <f>AD167+AL167+AQ167</f>
        <v>0</v>
      </c>
      <c r="AS167" s="18">
        <f>AT167+AU167+AV167+AW167+AZ167+BA167</f>
        <v>0</v>
      </c>
      <c r="AT167" s="10"/>
      <c r="AU167" s="9"/>
      <c r="AV167" s="9"/>
      <c r="AW167" s="9"/>
      <c r="AX167" s="9"/>
      <c r="AY167" s="9"/>
      <c r="AZ167" s="9"/>
      <c r="BA167" s="9"/>
      <c r="BB167" s="69"/>
      <c r="BC167" s="69"/>
      <c r="BD167" s="69"/>
      <c r="BE167" s="69"/>
      <c r="BF167" s="69"/>
      <c r="BG167" s="18">
        <f>AS167+BB167+BC167+BD167+BE167+BF167</f>
        <v>0</v>
      </c>
      <c r="BH167" s="30">
        <f>N167+AR167+BG167</f>
        <v>0</v>
      </c>
      <c r="BI167" s="23"/>
      <c r="BJ167" s="5"/>
      <c r="BK167" s="24"/>
      <c r="BL167" s="5"/>
      <c r="BM167" s="24"/>
      <c r="BN167" s="24"/>
    </row>
    <row r="168" spans="4:66" ht="12" customHeight="1" x14ac:dyDescent="0.3">
      <c r="D168" s="153"/>
      <c r="E168" s="120"/>
      <c r="F168" s="114"/>
      <c r="G168" s="115"/>
      <c r="H168" s="115"/>
      <c r="I168" s="116"/>
      <c r="J168" s="100"/>
      <c r="K168" s="122" t="s">
        <v>594</v>
      </c>
      <c r="L168" s="84" t="s">
        <v>581</v>
      </c>
      <c r="M168" s="36" t="s">
        <v>194</v>
      </c>
      <c r="N168" s="5"/>
      <c r="O168" s="5"/>
      <c r="P168" s="5"/>
      <c r="Q168" s="5"/>
      <c r="R168" s="18">
        <f>S168+U168+Z168</f>
        <v>0</v>
      </c>
      <c r="S168" s="21"/>
      <c r="T168" s="21"/>
      <c r="U168" s="21"/>
      <c r="V168" s="21"/>
      <c r="W168" s="21"/>
      <c r="X168" s="21"/>
      <c r="Y168" s="21"/>
      <c r="Z168" s="21"/>
      <c r="AA168" s="21"/>
      <c r="AB168" s="21"/>
      <c r="AC168" s="21"/>
      <c r="AD168" s="29">
        <f>O168+P168+Q168+R168+AC168</f>
        <v>0</v>
      </c>
      <c r="AE168" s="18">
        <f>AF168+AG168</f>
        <v>0</v>
      </c>
      <c r="AF168" s="9"/>
      <c r="AG168" s="9"/>
      <c r="AH168" s="9"/>
      <c r="AI168" s="9"/>
      <c r="AJ168" s="9"/>
      <c r="AK168" s="9"/>
      <c r="AL168" s="18">
        <f>AE168+AI168+AJ168+AK168</f>
        <v>0</v>
      </c>
      <c r="AM168" s="9"/>
      <c r="AN168" s="9"/>
      <c r="AO168" s="9"/>
      <c r="AP168" s="9"/>
      <c r="AQ168" s="18">
        <f>AM168+AN168+AO168+AP168</f>
        <v>0</v>
      </c>
      <c r="AR168" s="18">
        <f>AD168+AL168+AQ168</f>
        <v>0</v>
      </c>
      <c r="AS168" s="18">
        <f>AT168+AU168+AV168+AW168+AZ168+BA168</f>
        <v>0</v>
      </c>
      <c r="AT168" s="10"/>
      <c r="AU168" s="9"/>
      <c r="AV168" s="9"/>
      <c r="AW168" s="9"/>
      <c r="AX168" s="9"/>
      <c r="AY168" s="9"/>
      <c r="AZ168" s="9"/>
      <c r="BA168" s="9"/>
      <c r="BB168" s="69"/>
      <c r="BC168" s="69"/>
      <c r="BD168" s="69"/>
      <c r="BE168" s="69"/>
      <c r="BF168" s="69"/>
      <c r="BG168" s="18">
        <f>AS168+BB168+BC168+BD168+BE168+BF168</f>
        <v>0</v>
      </c>
      <c r="BH168" s="30">
        <f>N168+AR168+BG168</f>
        <v>0</v>
      </c>
      <c r="BI168" s="23"/>
      <c r="BJ168" s="5"/>
      <c r="BK168" s="24"/>
      <c r="BL168" s="5"/>
      <c r="BM168" s="24"/>
      <c r="BN168" s="24"/>
    </row>
    <row r="169" spans="4:66" ht="12" customHeight="1" x14ac:dyDescent="0.3">
      <c r="D169" s="153"/>
      <c r="E169" s="120"/>
      <c r="F169" s="114"/>
      <c r="G169" s="115"/>
      <c r="H169" s="115"/>
      <c r="I169" s="116"/>
      <c r="J169" s="100"/>
      <c r="K169" s="122"/>
      <c r="L169" s="84" t="s">
        <v>582</v>
      </c>
      <c r="M169" s="36" t="s">
        <v>195</v>
      </c>
      <c r="N169" s="9"/>
      <c r="O169" s="9"/>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30">
        <f>N169+O169+P169+Q169</f>
        <v>0</v>
      </c>
      <c r="BI169" s="23"/>
      <c r="BJ169" s="5"/>
      <c r="BK169" s="24"/>
      <c r="BL169" s="5"/>
      <c r="BM169" s="24"/>
      <c r="BN169" s="24"/>
    </row>
    <row r="170" spans="4:66" ht="12" customHeight="1" x14ac:dyDescent="0.3">
      <c r="D170" s="153"/>
      <c r="E170" s="120"/>
      <c r="F170" s="114"/>
      <c r="G170" s="115"/>
      <c r="H170" s="115"/>
      <c r="I170" s="116"/>
      <c r="J170" s="100"/>
      <c r="K170" s="122" t="s">
        <v>511</v>
      </c>
      <c r="L170" s="84" t="s">
        <v>581</v>
      </c>
      <c r="M170" s="36" t="s">
        <v>196</v>
      </c>
      <c r="N170" s="11"/>
      <c r="O170" s="11"/>
      <c r="P170" s="11"/>
      <c r="Q170" s="11"/>
      <c r="R170" s="18">
        <f>S170+U170+Z170</f>
        <v>0</v>
      </c>
      <c r="S170" s="21"/>
      <c r="T170" s="21"/>
      <c r="U170" s="21"/>
      <c r="V170" s="21"/>
      <c r="W170" s="21"/>
      <c r="X170" s="21"/>
      <c r="Y170" s="21"/>
      <c r="Z170" s="21"/>
      <c r="AA170" s="21"/>
      <c r="AB170" s="21"/>
      <c r="AC170" s="21"/>
      <c r="AD170" s="29">
        <f>O170+P170+Q170+R170+AC170</f>
        <v>0</v>
      </c>
      <c r="AE170" s="18">
        <f>AF170+AG170</f>
        <v>0</v>
      </c>
      <c r="AF170" s="9"/>
      <c r="AG170" s="9"/>
      <c r="AH170" s="9"/>
      <c r="AI170" s="9"/>
      <c r="AJ170" s="9"/>
      <c r="AK170" s="9"/>
      <c r="AL170" s="18">
        <f>AE170+AI170+AJ170+AK170</f>
        <v>0</v>
      </c>
      <c r="AM170" s="9"/>
      <c r="AN170" s="9"/>
      <c r="AO170" s="9"/>
      <c r="AP170" s="9"/>
      <c r="AQ170" s="18">
        <f>AM170+AN170+AO170+AP170</f>
        <v>0</v>
      </c>
      <c r="AR170" s="18">
        <f>AD170+AL170+AQ170</f>
        <v>0</v>
      </c>
      <c r="AS170" s="18">
        <f>AT170+AU170+AV170+AW170+AZ170+BA170</f>
        <v>0</v>
      </c>
      <c r="AT170" s="10"/>
      <c r="AU170" s="9"/>
      <c r="AV170" s="9"/>
      <c r="AW170" s="9"/>
      <c r="AX170" s="9"/>
      <c r="AY170" s="9"/>
      <c r="AZ170" s="9"/>
      <c r="BA170" s="9"/>
      <c r="BB170" s="69"/>
      <c r="BC170" s="69"/>
      <c r="BD170" s="69"/>
      <c r="BE170" s="69"/>
      <c r="BF170" s="69"/>
      <c r="BG170" s="18">
        <f>AS170+BB170+BC170+BD170+BE170+BF170</f>
        <v>0</v>
      </c>
      <c r="BH170" s="30">
        <f>N170+AR170+BG170</f>
        <v>0</v>
      </c>
      <c r="BI170" s="23"/>
      <c r="BJ170" s="5"/>
      <c r="BK170" s="24"/>
      <c r="BL170" s="5"/>
      <c r="BM170" s="24"/>
      <c r="BN170" s="24"/>
    </row>
    <row r="171" spans="4:66" ht="12" customHeight="1" x14ac:dyDescent="0.3">
      <c r="D171" s="153"/>
      <c r="E171" s="120"/>
      <c r="F171" s="114"/>
      <c r="G171" s="115"/>
      <c r="H171" s="115"/>
      <c r="I171" s="116"/>
      <c r="J171" s="100"/>
      <c r="K171" s="122"/>
      <c r="L171" s="84" t="s">
        <v>585</v>
      </c>
      <c r="M171" s="36" t="s">
        <v>197</v>
      </c>
      <c r="N171" s="11"/>
      <c r="O171" s="11"/>
      <c r="P171" s="11"/>
      <c r="Q171" s="11"/>
      <c r="R171" s="18">
        <f>S171+U171+Z171</f>
        <v>0</v>
      </c>
      <c r="S171" s="21"/>
      <c r="T171" s="21"/>
      <c r="U171" s="21"/>
      <c r="V171" s="21"/>
      <c r="W171" s="21"/>
      <c r="X171" s="21"/>
      <c r="Y171" s="21"/>
      <c r="Z171" s="21"/>
      <c r="AA171" s="21"/>
      <c r="AB171" s="21"/>
      <c r="AC171" s="21"/>
      <c r="AD171" s="29">
        <f>O171+P171+Q171+R171+AC171</f>
        <v>0</v>
      </c>
      <c r="AE171" s="18">
        <f>AF171+AG171</f>
        <v>0</v>
      </c>
      <c r="AF171" s="9"/>
      <c r="AG171" s="9"/>
      <c r="AH171" s="9"/>
      <c r="AI171" s="9"/>
      <c r="AJ171" s="9"/>
      <c r="AK171" s="9"/>
      <c r="AL171" s="18">
        <f>AE171+AI171+AJ171+AK171</f>
        <v>0</v>
      </c>
      <c r="AM171" s="9"/>
      <c r="AN171" s="9"/>
      <c r="AO171" s="9"/>
      <c r="AP171" s="9"/>
      <c r="AQ171" s="18">
        <f>AM171+AN171+AO171+AP171</f>
        <v>0</v>
      </c>
      <c r="AR171" s="18">
        <f>AD171+AL171+AQ171</f>
        <v>0</v>
      </c>
      <c r="AS171" s="18">
        <f>AT171+AU171+AV171+AW171+AZ171+BA171</f>
        <v>0</v>
      </c>
      <c r="AT171" s="10"/>
      <c r="AU171" s="9"/>
      <c r="AV171" s="9"/>
      <c r="AW171" s="9"/>
      <c r="AX171" s="9"/>
      <c r="AY171" s="9"/>
      <c r="AZ171" s="9"/>
      <c r="BA171" s="9"/>
      <c r="BB171" s="69"/>
      <c r="BC171" s="69"/>
      <c r="BD171" s="69"/>
      <c r="BE171" s="69"/>
      <c r="BF171" s="69"/>
      <c r="BG171" s="18">
        <f>AS171+BB171+BC171+BD171+BE171+BF171</f>
        <v>0</v>
      </c>
      <c r="BH171" s="30">
        <f>N171+AR171+BG171</f>
        <v>0</v>
      </c>
      <c r="BI171" s="23"/>
      <c r="BJ171" s="5"/>
      <c r="BK171" s="24"/>
      <c r="BL171" s="5"/>
      <c r="BM171" s="24"/>
      <c r="BN171" s="24"/>
    </row>
    <row r="172" spans="4:66" ht="12" customHeight="1" x14ac:dyDescent="0.3">
      <c r="D172" s="153"/>
      <c r="E172" s="120"/>
      <c r="F172" s="114"/>
      <c r="G172" s="115"/>
      <c r="H172" s="115"/>
      <c r="I172" s="116"/>
      <c r="J172" s="100"/>
      <c r="K172" s="84" t="s">
        <v>595</v>
      </c>
      <c r="L172" s="84" t="s">
        <v>581</v>
      </c>
      <c r="M172" s="36" t="s">
        <v>198</v>
      </c>
      <c r="N172" s="9"/>
      <c r="O172" s="9"/>
      <c r="P172" s="5"/>
      <c r="Q172" s="5"/>
      <c r="R172" s="18">
        <f>S172+U172+Z172</f>
        <v>0</v>
      </c>
      <c r="S172" s="9"/>
      <c r="T172" s="9"/>
      <c r="U172" s="9"/>
      <c r="V172" s="9"/>
      <c r="W172" s="9"/>
      <c r="X172" s="9"/>
      <c r="Y172" s="9"/>
      <c r="Z172" s="9"/>
      <c r="AA172" s="9"/>
      <c r="AB172" s="9"/>
      <c r="AC172" s="9"/>
      <c r="AD172" s="29">
        <f>O172+P172+Q172+R172+AC172</f>
        <v>0</v>
      </c>
      <c r="AE172" s="18">
        <f>AF172+AG172</f>
        <v>0</v>
      </c>
      <c r="AF172" s="9"/>
      <c r="AG172" s="9"/>
      <c r="AH172" s="9"/>
      <c r="AI172" s="9"/>
      <c r="AJ172" s="9"/>
      <c r="AK172" s="9"/>
      <c r="AL172" s="18">
        <f>AE172+AI172+AJ172+AK172</f>
        <v>0</v>
      </c>
      <c r="AM172" s="9"/>
      <c r="AN172" s="9"/>
      <c r="AO172" s="9"/>
      <c r="AP172" s="9"/>
      <c r="AQ172" s="18">
        <f>AM172+AN172+AO172+AP172</f>
        <v>0</v>
      </c>
      <c r="AR172" s="18">
        <f>AD172+AL172+AQ172</f>
        <v>0</v>
      </c>
      <c r="AS172" s="18">
        <f>AT172+AU172+AV172+AW172+AZ172+BA172</f>
        <v>0</v>
      </c>
      <c r="AT172" s="10"/>
      <c r="AU172" s="9"/>
      <c r="AV172" s="9"/>
      <c r="AW172" s="9"/>
      <c r="AX172" s="9"/>
      <c r="AY172" s="9"/>
      <c r="AZ172" s="9"/>
      <c r="BA172" s="9"/>
      <c r="BB172" s="69"/>
      <c r="BC172" s="69"/>
      <c r="BD172" s="69"/>
      <c r="BE172" s="69"/>
      <c r="BF172" s="69"/>
      <c r="BG172" s="18">
        <f>AS172+BB172+BC172+BD172+BE172+BF172</f>
        <v>0</v>
      </c>
      <c r="BH172" s="30">
        <f>N172+AR172+BG172</f>
        <v>0</v>
      </c>
      <c r="BI172" s="23"/>
      <c r="BJ172" s="5"/>
      <c r="BK172" s="24"/>
      <c r="BL172" s="5"/>
      <c r="BM172" s="24"/>
      <c r="BN172" s="24"/>
    </row>
    <row r="173" spans="4:66" ht="12" customHeight="1" x14ac:dyDescent="0.3">
      <c r="D173" s="153"/>
      <c r="E173" s="120"/>
      <c r="F173" s="114"/>
      <c r="G173" s="115"/>
      <c r="H173" s="115"/>
      <c r="I173" s="116"/>
      <c r="J173" s="100"/>
      <c r="K173" s="84" t="s">
        <v>587</v>
      </c>
      <c r="L173" s="84" t="s">
        <v>581</v>
      </c>
      <c r="M173" s="36" t="s">
        <v>199</v>
      </c>
      <c r="N173" s="18">
        <f>N164+N165+N166+N167+N168+N170+N172</f>
        <v>0</v>
      </c>
      <c r="O173" s="18">
        <f>O164+O165+O166+O167+O168+O170+O172</f>
        <v>0</v>
      </c>
      <c r="P173" s="5"/>
      <c r="Q173" s="5"/>
      <c r="R173" s="18">
        <f t="shared" ref="R173:BH173" si="78">R164+R165+R166+R167+R168+R170+R172</f>
        <v>0</v>
      </c>
      <c r="S173" s="18">
        <f t="shared" si="78"/>
        <v>0</v>
      </c>
      <c r="T173" s="18">
        <f t="shared" si="78"/>
        <v>0</v>
      </c>
      <c r="U173" s="18">
        <f t="shared" si="78"/>
        <v>0</v>
      </c>
      <c r="V173" s="18">
        <f t="shared" si="78"/>
        <v>0</v>
      </c>
      <c r="W173" s="18">
        <f t="shared" si="78"/>
        <v>0</v>
      </c>
      <c r="X173" s="18">
        <f t="shared" si="78"/>
        <v>0</v>
      </c>
      <c r="Y173" s="18">
        <f t="shared" si="78"/>
        <v>0</v>
      </c>
      <c r="Z173" s="18">
        <f t="shared" si="78"/>
        <v>0</v>
      </c>
      <c r="AA173" s="18">
        <f t="shared" si="78"/>
        <v>0</v>
      </c>
      <c r="AB173" s="18">
        <f t="shared" si="78"/>
        <v>0</v>
      </c>
      <c r="AC173" s="18">
        <f t="shared" si="78"/>
        <v>0</v>
      </c>
      <c r="AD173" s="18">
        <f t="shared" si="78"/>
        <v>0</v>
      </c>
      <c r="AE173" s="18">
        <f t="shared" si="78"/>
        <v>0</v>
      </c>
      <c r="AF173" s="18">
        <f t="shared" si="78"/>
        <v>0</v>
      </c>
      <c r="AG173" s="18">
        <f t="shared" si="78"/>
        <v>0</v>
      </c>
      <c r="AH173" s="18">
        <f t="shared" si="78"/>
        <v>0</v>
      </c>
      <c r="AI173" s="18">
        <f t="shared" si="78"/>
        <v>0</v>
      </c>
      <c r="AJ173" s="18">
        <f t="shared" si="78"/>
        <v>0</v>
      </c>
      <c r="AK173" s="18">
        <f t="shared" si="78"/>
        <v>0</v>
      </c>
      <c r="AL173" s="18">
        <f t="shared" si="78"/>
        <v>0</v>
      </c>
      <c r="AM173" s="18">
        <f t="shared" si="78"/>
        <v>0</v>
      </c>
      <c r="AN173" s="18">
        <f t="shared" si="78"/>
        <v>0</v>
      </c>
      <c r="AO173" s="18">
        <f t="shared" si="78"/>
        <v>0</v>
      </c>
      <c r="AP173" s="18">
        <f t="shared" si="78"/>
        <v>0</v>
      </c>
      <c r="AQ173" s="18">
        <f t="shared" si="78"/>
        <v>0</v>
      </c>
      <c r="AR173" s="18">
        <f t="shared" si="78"/>
        <v>0</v>
      </c>
      <c r="AS173" s="18">
        <f t="shared" si="78"/>
        <v>0</v>
      </c>
      <c r="AT173" s="18">
        <f t="shared" si="78"/>
        <v>0</v>
      </c>
      <c r="AU173" s="18">
        <f t="shared" si="78"/>
        <v>0</v>
      </c>
      <c r="AV173" s="18">
        <f t="shared" si="78"/>
        <v>0</v>
      </c>
      <c r="AW173" s="18">
        <f t="shared" si="78"/>
        <v>0</v>
      </c>
      <c r="AX173" s="18">
        <f t="shared" si="78"/>
        <v>0</v>
      </c>
      <c r="AY173" s="18">
        <f t="shared" si="78"/>
        <v>0</v>
      </c>
      <c r="AZ173" s="18">
        <f t="shared" si="78"/>
        <v>0</v>
      </c>
      <c r="BA173" s="18">
        <f t="shared" si="78"/>
        <v>0</v>
      </c>
      <c r="BB173" s="18">
        <f t="shared" si="78"/>
        <v>0</v>
      </c>
      <c r="BC173" s="18">
        <f t="shared" si="78"/>
        <v>0</v>
      </c>
      <c r="BD173" s="18">
        <f t="shared" si="78"/>
        <v>0</v>
      </c>
      <c r="BE173" s="18">
        <f t="shared" si="78"/>
        <v>0</v>
      </c>
      <c r="BF173" s="18">
        <f t="shared" si="78"/>
        <v>0</v>
      </c>
      <c r="BG173" s="18">
        <f t="shared" si="78"/>
        <v>0</v>
      </c>
      <c r="BH173" s="18">
        <f t="shared" si="78"/>
        <v>0</v>
      </c>
      <c r="BI173" s="23"/>
      <c r="BJ173" s="5"/>
      <c r="BK173" s="24"/>
      <c r="BL173" s="5"/>
      <c r="BM173" s="24"/>
      <c r="BN173" s="24"/>
    </row>
    <row r="174" spans="4:66" ht="12" customHeight="1" x14ac:dyDescent="0.3">
      <c r="D174" s="153"/>
      <c r="E174" s="120"/>
      <c r="F174" s="114"/>
      <c r="G174" s="115"/>
      <c r="H174" s="115"/>
      <c r="I174" s="116"/>
      <c r="J174" s="100" t="s">
        <v>596</v>
      </c>
      <c r="K174" s="100"/>
      <c r="L174" s="84" t="s">
        <v>581</v>
      </c>
      <c r="M174" s="36" t="s">
        <v>200</v>
      </c>
      <c r="N174" s="5"/>
      <c r="O174" s="5"/>
      <c r="P174" s="5"/>
      <c r="Q174" s="5"/>
      <c r="R174" s="18">
        <f>S174+U174+Z174</f>
        <v>0</v>
      </c>
      <c r="S174" s="21"/>
      <c r="T174" s="21"/>
      <c r="U174" s="21"/>
      <c r="V174" s="21"/>
      <c r="W174" s="21"/>
      <c r="X174" s="21"/>
      <c r="Y174" s="21"/>
      <c r="Z174" s="21"/>
      <c r="AA174" s="21"/>
      <c r="AB174" s="21"/>
      <c r="AC174" s="21"/>
      <c r="AD174" s="29">
        <f>O174+P174+Q174+R174+AC174</f>
        <v>0</v>
      </c>
      <c r="AE174" s="18">
        <f>AF174+AG174</f>
        <v>0</v>
      </c>
      <c r="AF174" s="9"/>
      <c r="AG174" s="9"/>
      <c r="AH174" s="9"/>
      <c r="AI174" s="9"/>
      <c r="AJ174" s="9"/>
      <c r="AK174" s="9"/>
      <c r="AL174" s="18">
        <f>AE174+AI174+AJ174+AK174</f>
        <v>0</v>
      </c>
      <c r="AM174" s="9"/>
      <c r="AN174" s="9"/>
      <c r="AO174" s="9"/>
      <c r="AP174" s="9"/>
      <c r="AQ174" s="18">
        <f>AM174+AN174+AO174+AP174</f>
        <v>0</v>
      </c>
      <c r="AR174" s="18">
        <f>AD174+AL174+AQ174</f>
        <v>0</v>
      </c>
      <c r="AS174" s="18">
        <f>AT174+AU174+AV174+AW174+AZ174+BA174</f>
        <v>0</v>
      </c>
      <c r="AT174" s="10"/>
      <c r="AU174" s="9"/>
      <c r="AV174" s="9"/>
      <c r="AW174" s="9"/>
      <c r="AX174" s="9"/>
      <c r="AY174" s="9"/>
      <c r="AZ174" s="9"/>
      <c r="BA174" s="9"/>
      <c r="BB174" s="69"/>
      <c r="BC174" s="69"/>
      <c r="BD174" s="69"/>
      <c r="BE174" s="69"/>
      <c r="BF174" s="69"/>
      <c r="BG174" s="18">
        <f>AS174+BB174+BC174+BD174+BE174+BF174</f>
        <v>0</v>
      </c>
      <c r="BH174" s="30">
        <f>N174+AR174+BG174</f>
        <v>0</v>
      </c>
      <c r="BI174" s="23"/>
      <c r="BJ174" s="5"/>
      <c r="BK174" s="24"/>
      <c r="BL174" s="5"/>
      <c r="BM174" s="24"/>
      <c r="BN174" s="24"/>
    </row>
    <row r="175" spans="4:66" ht="12" customHeight="1" x14ac:dyDescent="0.3">
      <c r="D175" s="153"/>
      <c r="E175" s="120"/>
      <c r="F175" s="114"/>
      <c r="G175" s="115"/>
      <c r="H175" s="115"/>
      <c r="I175" s="116"/>
      <c r="J175" s="100"/>
      <c r="K175" s="100"/>
      <c r="L175" s="84" t="s">
        <v>582</v>
      </c>
      <c r="M175" s="36" t="s">
        <v>201</v>
      </c>
      <c r="N175" s="9"/>
      <c r="O175" s="9"/>
      <c r="P175" s="9"/>
      <c r="Q175" s="9"/>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30">
        <f>N175+O175+P175+Q175</f>
        <v>0</v>
      </c>
      <c r="BI175" s="23"/>
      <c r="BJ175" s="5"/>
      <c r="BK175" s="24"/>
      <c r="BL175" s="5"/>
      <c r="BM175" s="24"/>
      <c r="BN175" s="24"/>
    </row>
    <row r="176" spans="4:66" ht="12" customHeight="1" x14ac:dyDescent="0.3">
      <c r="D176" s="153"/>
      <c r="E176" s="120"/>
      <c r="F176" s="114"/>
      <c r="G176" s="115"/>
      <c r="H176" s="115"/>
      <c r="I176" s="116"/>
      <c r="J176" s="91" t="s">
        <v>597</v>
      </c>
      <c r="K176" s="90" t="s">
        <v>598</v>
      </c>
      <c r="L176" s="85" t="s">
        <v>581</v>
      </c>
      <c r="M176" s="36" t="s">
        <v>202</v>
      </c>
      <c r="N176" s="5"/>
      <c r="O176" s="5"/>
      <c r="P176" s="5"/>
      <c r="Q176" s="5"/>
      <c r="R176" s="18">
        <f>S176+U176+Z176</f>
        <v>0</v>
      </c>
      <c r="S176" s="21"/>
      <c r="T176" s="21"/>
      <c r="U176" s="21"/>
      <c r="V176" s="21"/>
      <c r="W176" s="21"/>
      <c r="X176" s="21"/>
      <c r="Y176" s="21"/>
      <c r="Z176" s="21"/>
      <c r="AA176" s="21"/>
      <c r="AB176" s="21"/>
      <c r="AC176" s="21"/>
      <c r="AD176" s="29">
        <f>O176+P176+Q176+R176+AC176</f>
        <v>0</v>
      </c>
      <c r="AE176" s="18">
        <f>AF176+AG176</f>
        <v>0</v>
      </c>
      <c r="AF176" s="9"/>
      <c r="AG176" s="9"/>
      <c r="AH176" s="9"/>
      <c r="AI176" s="9"/>
      <c r="AJ176" s="9"/>
      <c r="AK176" s="9"/>
      <c r="AL176" s="18">
        <f>AE176+AI176+AJ176+AK176</f>
        <v>0</v>
      </c>
      <c r="AM176" s="9"/>
      <c r="AN176" s="9"/>
      <c r="AO176" s="9"/>
      <c r="AP176" s="9"/>
      <c r="AQ176" s="18">
        <f>AM176+AN176+AO176+AP176</f>
        <v>0</v>
      </c>
      <c r="AR176" s="18">
        <f>AD176+AL176+AQ176</f>
        <v>0</v>
      </c>
      <c r="AS176" s="18">
        <f>AT176+AU176+AV176+AW176+AZ176+BA176</f>
        <v>0</v>
      </c>
      <c r="AT176" s="10"/>
      <c r="AU176" s="9"/>
      <c r="AV176" s="9"/>
      <c r="AW176" s="9"/>
      <c r="AX176" s="9"/>
      <c r="AY176" s="9"/>
      <c r="AZ176" s="9"/>
      <c r="BA176" s="9"/>
      <c r="BB176" s="69"/>
      <c r="BC176" s="69"/>
      <c r="BD176" s="69"/>
      <c r="BE176" s="69"/>
      <c r="BF176" s="69"/>
      <c r="BG176" s="18">
        <f>AS176+BB176+BC176+BD176+BE176+BF176</f>
        <v>0</v>
      </c>
      <c r="BH176" s="30">
        <f>N176+AR176+BG176</f>
        <v>0</v>
      </c>
      <c r="BI176" s="23"/>
      <c r="BJ176" s="5"/>
      <c r="BK176" s="24"/>
      <c r="BL176" s="5"/>
      <c r="BM176" s="24"/>
      <c r="BN176" s="24"/>
    </row>
    <row r="177" spans="4:66" ht="12" customHeight="1" x14ac:dyDescent="0.3">
      <c r="D177" s="153"/>
      <c r="E177" s="120"/>
      <c r="F177" s="114"/>
      <c r="G177" s="115"/>
      <c r="H177" s="115"/>
      <c r="I177" s="116"/>
      <c r="J177" s="91"/>
      <c r="K177" s="90"/>
      <c r="L177" s="85" t="s">
        <v>582</v>
      </c>
      <c r="M177" s="36" t="s">
        <v>203</v>
      </c>
      <c r="N177" s="9"/>
      <c r="O177" s="9"/>
      <c r="P177" s="9"/>
      <c r="Q177" s="9"/>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30">
        <f>N177+O177+P177+Q177</f>
        <v>0</v>
      </c>
      <c r="BI177" s="23"/>
      <c r="BJ177" s="5"/>
      <c r="BK177" s="24"/>
      <c r="BL177" s="5"/>
      <c r="BM177" s="24"/>
      <c r="BN177" s="24"/>
    </row>
    <row r="178" spans="4:66" ht="12" customHeight="1" x14ac:dyDescent="0.3">
      <c r="D178" s="153"/>
      <c r="E178" s="120"/>
      <c r="F178" s="114"/>
      <c r="G178" s="115"/>
      <c r="H178" s="115"/>
      <c r="I178" s="116"/>
      <c r="J178" s="91"/>
      <c r="K178" s="98" t="s">
        <v>511</v>
      </c>
      <c r="L178" s="86" t="s">
        <v>581</v>
      </c>
      <c r="M178" s="36" t="s">
        <v>204</v>
      </c>
      <c r="N178" s="11"/>
      <c r="O178" s="11"/>
      <c r="P178" s="11"/>
      <c r="Q178" s="11"/>
      <c r="R178" s="18">
        <f>S178+U178+Z178</f>
        <v>0</v>
      </c>
      <c r="S178" s="21"/>
      <c r="T178" s="21"/>
      <c r="U178" s="21"/>
      <c r="V178" s="21"/>
      <c r="W178" s="21"/>
      <c r="X178" s="21"/>
      <c r="Y178" s="21"/>
      <c r="Z178" s="21"/>
      <c r="AA178" s="21"/>
      <c r="AB178" s="21"/>
      <c r="AC178" s="21"/>
      <c r="AD178" s="29">
        <f>O178+P178+Q178+R178+AC178</f>
        <v>0</v>
      </c>
      <c r="AE178" s="18">
        <f>AF178+AG178</f>
        <v>0</v>
      </c>
      <c r="AF178" s="9"/>
      <c r="AG178" s="9"/>
      <c r="AH178" s="9"/>
      <c r="AI178" s="9"/>
      <c r="AJ178" s="9"/>
      <c r="AK178" s="9"/>
      <c r="AL178" s="18">
        <f>AE178+AI178+AJ178+AK178</f>
        <v>0</v>
      </c>
      <c r="AM178" s="9"/>
      <c r="AN178" s="9"/>
      <c r="AO178" s="9"/>
      <c r="AP178" s="9"/>
      <c r="AQ178" s="18">
        <f>AM178+AN178+AO178+AP178</f>
        <v>0</v>
      </c>
      <c r="AR178" s="18">
        <f>AD178+AL178+AQ178</f>
        <v>0</v>
      </c>
      <c r="AS178" s="18">
        <f>AT178+AU178+AV178+AW178+AZ178+BA178</f>
        <v>0</v>
      </c>
      <c r="AT178" s="10"/>
      <c r="AU178" s="9"/>
      <c r="AV178" s="9"/>
      <c r="AW178" s="9"/>
      <c r="AX178" s="9"/>
      <c r="AY178" s="9"/>
      <c r="AZ178" s="9"/>
      <c r="BA178" s="9"/>
      <c r="BB178" s="69"/>
      <c r="BC178" s="69"/>
      <c r="BD178" s="69"/>
      <c r="BE178" s="69"/>
      <c r="BF178" s="69"/>
      <c r="BG178" s="18">
        <f>AS178+BB178+BC178+BD178+BE178+BF178</f>
        <v>0</v>
      </c>
      <c r="BH178" s="30">
        <f>N178+AR178+BG178</f>
        <v>0</v>
      </c>
      <c r="BI178" s="23"/>
      <c r="BJ178" s="5"/>
      <c r="BK178" s="24"/>
      <c r="BL178" s="5"/>
      <c r="BM178" s="24"/>
      <c r="BN178" s="24"/>
    </row>
    <row r="179" spans="4:66" ht="12" customHeight="1" x14ac:dyDescent="0.3">
      <c r="D179" s="153"/>
      <c r="E179" s="120"/>
      <c r="F179" s="114"/>
      <c r="G179" s="115"/>
      <c r="H179" s="115"/>
      <c r="I179" s="116"/>
      <c r="J179" s="91"/>
      <c r="K179" s="98"/>
      <c r="L179" s="86" t="s">
        <v>585</v>
      </c>
      <c r="M179" s="36" t="s">
        <v>205</v>
      </c>
      <c r="N179" s="11"/>
      <c r="O179" s="11"/>
      <c r="P179" s="11"/>
      <c r="Q179" s="11"/>
      <c r="R179" s="18">
        <f>S179+U179+Z179</f>
        <v>0</v>
      </c>
      <c r="S179" s="21"/>
      <c r="T179" s="21"/>
      <c r="U179" s="21"/>
      <c r="V179" s="21"/>
      <c r="W179" s="21"/>
      <c r="X179" s="21"/>
      <c r="Y179" s="21"/>
      <c r="Z179" s="21"/>
      <c r="AA179" s="21"/>
      <c r="AB179" s="21"/>
      <c r="AC179" s="21"/>
      <c r="AD179" s="29">
        <f>O179+P179+Q179+R179+AC179</f>
        <v>0</v>
      </c>
      <c r="AE179" s="18">
        <f>AF179+AG179</f>
        <v>0</v>
      </c>
      <c r="AF179" s="9"/>
      <c r="AG179" s="9"/>
      <c r="AH179" s="9"/>
      <c r="AI179" s="9"/>
      <c r="AJ179" s="9"/>
      <c r="AK179" s="9"/>
      <c r="AL179" s="18">
        <f>AE179+AI179+AJ179+AK179</f>
        <v>0</v>
      </c>
      <c r="AM179" s="9"/>
      <c r="AN179" s="9"/>
      <c r="AO179" s="9"/>
      <c r="AP179" s="9"/>
      <c r="AQ179" s="18">
        <f>AM179+AN179+AO179+AP179</f>
        <v>0</v>
      </c>
      <c r="AR179" s="18">
        <f>AD179+AL179+AQ179</f>
        <v>0</v>
      </c>
      <c r="AS179" s="18">
        <f>AT179+AU179+AV179+AW179+AZ179+BA179</f>
        <v>0</v>
      </c>
      <c r="AT179" s="10"/>
      <c r="AU179" s="9"/>
      <c r="AV179" s="9"/>
      <c r="AW179" s="9"/>
      <c r="AX179" s="9"/>
      <c r="AY179" s="9"/>
      <c r="AZ179" s="9"/>
      <c r="BA179" s="9"/>
      <c r="BB179" s="69"/>
      <c r="BC179" s="69"/>
      <c r="BD179" s="69"/>
      <c r="BE179" s="69"/>
      <c r="BF179" s="69"/>
      <c r="BG179" s="18">
        <f>AS179+BB179+BC179+BD179+BE179+BF179</f>
        <v>0</v>
      </c>
      <c r="BH179" s="30">
        <f>N179+AR179+BG179</f>
        <v>0</v>
      </c>
      <c r="BI179" s="23"/>
      <c r="BJ179" s="5"/>
      <c r="BK179" s="24"/>
      <c r="BL179" s="5"/>
      <c r="BM179" s="24"/>
      <c r="BN179" s="24"/>
    </row>
    <row r="180" spans="4:66" ht="12" customHeight="1" x14ac:dyDescent="0.3">
      <c r="D180" s="153"/>
      <c r="E180" s="120"/>
      <c r="F180" s="117"/>
      <c r="G180" s="118"/>
      <c r="H180" s="118"/>
      <c r="I180" s="119"/>
      <c r="J180" s="91"/>
      <c r="K180" s="86" t="s">
        <v>595</v>
      </c>
      <c r="L180" s="86" t="s">
        <v>581</v>
      </c>
      <c r="M180" s="36" t="s">
        <v>206</v>
      </c>
      <c r="N180" s="21"/>
      <c r="O180" s="21"/>
      <c r="P180" s="21"/>
      <c r="Q180" s="21"/>
      <c r="R180" s="18">
        <f>S180+U180+Z180</f>
        <v>0</v>
      </c>
      <c r="S180" s="21"/>
      <c r="T180" s="21"/>
      <c r="U180" s="21"/>
      <c r="V180" s="21"/>
      <c r="W180" s="21"/>
      <c r="X180" s="21"/>
      <c r="Y180" s="21"/>
      <c r="Z180" s="21"/>
      <c r="AA180" s="21"/>
      <c r="AB180" s="21"/>
      <c r="AC180" s="21"/>
      <c r="AD180" s="29">
        <f>O180+P180+Q180+R180+AC180</f>
        <v>0</v>
      </c>
      <c r="AE180" s="18">
        <f>AF180+AG180</f>
        <v>0</v>
      </c>
      <c r="AF180" s="9"/>
      <c r="AG180" s="9"/>
      <c r="AH180" s="9"/>
      <c r="AI180" s="9"/>
      <c r="AJ180" s="9"/>
      <c r="AK180" s="9"/>
      <c r="AL180" s="18">
        <f>AE180+AI180+AJ180+AK180</f>
        <v>0</v>
      </c>
      <c r="AM180" s="9"/>
      <c r="AN180" s="9"/>
      <c r="AO180" s="9"/>
      <c r="AP180" s="9"/>
      <c r="AQ180" s="18">
        <f>AM180+AN180+AO180+AP180</f>
        <v>0</v>
      </c>
      <c r="AR180" s="18">
        <f>AD180+AL180+AQ180</f>
        <v>0</v>
      </c>
      <c r="AS180" s="18">
        <f>AT180+AU180+AV180+AW180+AZ180+BA180</f>
        <v>0</v>
      </c>
      <c r="AT180" s="10"/>
      <c r="AU180" s="9"/>
      <c r="AV180" s="9"/>
      <c r="AW180" s="9"/>
      <c r="AX180" s="9"/>
      <c r="AY180" s="9"/>
      <c r="AZ180" s="9"/>
      <c r="BA180" s="9"/>
      <c r="BB180" s="69"/>
      <c r="BC180" s="69"/>
      <c r="BD180" s="69"/>
      <c r="BE180" s="69"/>
      <c r="BF180" s="69"/>
      <c r="BG180" s="18">
        <f>AS180+BB180+BC180+BD180+BE180+BF180</f>
        <v>0</v>
      </c>
      <c r="BH180" s="30">
        <f>N180+AR180+BG180</f>
        <v>0</v>
      </c>
      <c r="BI180" s="23"/>
      <c r="BJ180" s="5"/>
      <c r="BK180" s="24"/>
      <c r="BL180" s="5"/>
      <c r="BM180" s="24"/>
      <c r="BN180" s="24"/>
    </row>
    <row r="181" spans="4:66" ht="12" customHeight="1" x14ac:dyDescent="0.3">
      <c r="D181" s="153"/>
      <c r="E181" s="120"/>
      <c r="F181" s="87" t="s">
        <v>599</v>
      </c>
      <c r="G181" s="87"/>
      <c r="H181" s="87"/>
      <c r="I181" s="87"/>
      <c r="J181" s="88" t="s">
        <v>600</v>
      </c>
      <c r="K181" s="98" t="s">
        <v>601</v>
      </c>
      <c r="L181" s="86" t="s">
        <v>581</v>
      </c>
      <c r="M181" s="36" t="s">
        <v>207</v>
      </c>
      <c r="N181" s="5"/>
      <c r="O181" s="5"/>
      <c r="P181" s="5"/>
      <c r="Q181" s="5"/>
      <c r="R181" s="18">
        <f>S181+U181+Z181</f>
        <v>0</v>
      </c>
      <c r="S181" s="21"/>
      <c r="T181" s="21"/>
      <c r="U181" s="21"/>
      <c r="V181" s="21"/>
      <c r="W181" s="21"/>
      <c r="X181" s="21"/>
      <c r="Y181" s="21"/>
      <c r="Z181" s="21"/>
      <c r="AA181" s="21"/>
      <c r="AB181" s="21"/>
      <c r="AC181" s="21"/>
      <c r="AD181" s="29">
        <f>O181+P181+Q181+R181+AC181</f>
        <v>0</v>
      </c>
      <c r="AE181" s="18">
        <f>AF181+AG181</f>
        <v>0</v>
      </c>
      <c r="AF181" s="9"/>
      <c r="AG181" s="9"/>
      <c r="AH181" s="9"/>
      <c r="AI181" s="9"/>
      <c r="AJ181" s="9"/>
      <c r="AK181" s="9"/>
      <c r="AL181" s="18">
        <f>AE181+AI181+AJ181+AK181</f>
        <v>0</v>
      </c>
      <c r="AM181" s="9"/>
      <c r="AN181" s="9"/>
      <c r="AO181" s="9"/>
      <c r="AP181" s="9"/>
      <c r="AQ181" s="18">
        <f>AM181+AN181+AO181+AP181</f>
        <v>0</v>
      </c>
      <c r="AR181" s="18">
        <f>AD181+AL181+AQ181</f>
        <v>0</v>
      </c>
      <c r="AS181" s="18">
        <f>AT181+AU181+AV181+AW181+AZ181+BA181</f>
        <v>0</v>
      </c>
      <c r="AT181" s="10"/>
      <c r="AU181" s="9"/>
      <c r="AV181" s="9"/>
      <c r="AW181" s="9"/>
      <c r="AX181" s="9"/>
      <c r="AY181" s="9"/>
      <c r="AZ181" s="9"/>
      <c r="BA181" s="9"/>
      <c r="BB181" s="69"/>
      <c r="BC181" s="69"/>
      <c r="BD181" s="69"/>
      <c r="BE181" s="69"/>
      <c r="BF181" s="69"/>
      <c r="BG181" s="18">
        <f>AS181+BB181+BC181+BD181+BE181+BF181</f>
        <v>0</v>
      </c>
      <c r="BH181" s="30">
        <f>N181+AR181+BG181</f>
        <v>0</v>
      </c>
      <c r="BI181" s="23"/>
      <c r="BJ181" s="5"/>
      <c r="BK181" s="24"/>
      <c r="BL181" s="5"/>
      <c r="BM181" s="24"/>
      <c r="BN181" s="24"/>
    </row>
    <row r="182" spans="4:66" ht="12" customHeight="1" x14ac:dyDescent="0.3">
      <c r="D182" s="153"/>
      <c r="E182" s="120"/>
      <c r="F182" s="87"/>
      <c r="G182" s="87"/>
      <c r="H182" s="87"/>
      <c r="I182" s="87"/>
      <c r="J182" s="88"/>
      <c r="K182" s="98"/>
      <c r="L182" s="86" t="s">
        <v>582</v>
      </c>
      <c r="M182" s="36" t="s">
        <v>208</v>
      </c>
      <c r="N182" s="9"/>
      <c r="O182" s="9"/>
      <c r="P182" s="9"/>
      <c r="Q182" s="9"/>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30">
        <f>N182+O182+P182+Q182</f>
        <v>0</v>
      </c>
      <c r="BI182" s="23"/>
      <c r="BJ182" s="5"/>
      <c r="BK182" s="24"/>
      <c r="BL182" s="5"/>
      <c r="BM182" s="24"/>
      <c r="BN182" s="24"/>
    </row>
    <row r="183" spans="4:66" ht="12" customHeight="1" x14ac:dyDescent="0.3">
      <c r="D183" s="153"/>
      <c r="E183" s="120"/>
      <c r="F183" s="87"/>
      <c r="G183" s="87"/>
      <c r="H183" s="87"/>
      <c r="I183" s="87"/>
      <c r="J183" s="88"/>
      <c r="K183" s="98" t="s">
        <v>598</v>
      </c>
      <c r="L183" s="86" t="s">
        <v>581</v>
      </c>
      <c r="M183" s="36" t="s">
        <v>209</v>
      </c>
      <c r="N183" s="5"/>
      <c r="O183" s="5"/>
      <c r="P183" s="5"/>
      <c r="Q183" s="5"/>
      <c r="R183" s="18">
        <f>S183+U183+Z183</f>
        <v>0</v>
      </c>
      <c r="S183" s="21"/>
      <c r="T183" s="21"/>
      <c r="U183" s="21"/>
      <c r="V183" s="21"/>
      <c r="W183" s="21"/>
      <c r="X183" s="21"/>
      <c r="Y183" s="21"/>
      <c r="Z183" s="21"/>
      <c r="AA183" s="21"/>
      <c r="AB183" s="21"/>
      <c r="AC183" s="21"/>
      <c r="AD183" s="29">
        <f>O183+P183+Q183+R183+AC183</f>
        <v>0</v>
      </c>
      <c r="AE183" s="18">
        <f>AF183+AG183</f>
        <v>0</v>
      </c>
      <c r="AF183" s="9"/>
      <c r="AG183" s="9"/>
      <c r="AH183" s="9"/>
      <c r="AI183" s="9"/>
      <c r="AJ183" s="9"/>
      <c r="AK183" s="9"/>
      <c r="AL183" s="18">
        <f>AE183+AI183+AJ183+AK183</f>
        <v>0</v>
      </c>
      <c r="AM183" s="9"/>
      <c r="AN183" s="9"/>
      <c r="AO183" s="9"/>
      <c r="AP183" s="9"/>
      <c r="AQ183" s="18">
        <f>AM183+AN183+AO183+AP183</f>
        <v>0</v>
      </c>
      <c r="AR183" s="18">
        <f>AD183+AL183+AQ183</f>
        <v>0</v>
      </c>
      <c r="AS183" s="18">
        <f>AT183+AU183+AV183+AW183+AZ183+BA183</f>
        <v>0</v>
      </c>
      <c r="AT183" s="10"/>
      <c r="AU183" s="9"/>
      <c r="AV183" s="9"/>
      <c r="AW183" s="9"/>
      <c r="AX183" s="9"/>
      <c r="AY183" s="9"/>
      <c r="AZ183" s="9"/>
      <c r="BA183" s="9"/>
      <c r="BB183" s="69"/>
      <c r="BC183" s="69"/>
      <c r="BD183" s="69"/>
      <c r="BE183" s="69"/>
      <c r="BF183" s="69"/>
      <c r="BG183" s="18">
        <f>AS183+BB183+BC183+BD183+BE183+BF183</f>
        <v>0</v>
      </c>
      <c r="BH183" s="30">
        <f>N183+AR183+BG183</f>
        <v>0</v>
      </c>
      <c r="BI183" s="23"/>
      <c r="BJ183" s="5"/>
      <c r="BK183" s="24"/>
      <c r="BL183" s="5"/>
      <c r="BM183" s="24"/>
      <c r="BN183" s="24"/>
    </row>
    <row r="184" spans="4:66" ht="12" customHeight="1" x14ac:dyDescent="0.3">
      <c r="D184" s="153"/>
      <c r="E184" s="120"/>
      <c r="F184" s="87"/>
      <c r="G184" s="87"/>
      <c r="H184" s="87"/>
      <c r="I184" s="87"/>
      <c r="J184" s="88"/>
      <c r="K184" s="98"/>
      <c r="L184" s="86" t="s">
        <v>582</v>
      </c>
      <c r="M184" s="36" t="s">
        <v>210</v>
      </c>
      <c r="N184" s="9"/>
      <c r="O184" s="9"/>
      <c r="P184" s="9"/>
      <c r="Q184" s="9"/>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30">
        <f>N184+O184+P184+Q184</f>
        <v>0</v>
      </c>
      <c r="BI184" s="23"/>
      <c r="BJ184" s="5"/>
      <c r="BK184" s="24"/>
      <c r="BL184" s="5"/>
      <c r="BM184" s="24"/>
      <c r="BN184" s="24"/>
    </row>
    <row r="185" spans="4:66" ht="12" customHeight="1" x14ac:dyDescent="0.3">
      <c r="D185" s="153"/>
      <c r="E185" s="120"/>
      <c r="F185" s="87"/>
      <c r="G185" s="87"/>
      <c r="H185" s="87"/>
      <c r="I185" s="87"/>
      <c r="J185" s="88"/>
      <c r="K185" s="98" t="s">
        <v>602</v>
      </c>
      <c r="L185" s="86" t="s">
        <v>581</v>
      </c>
      <c r="M185" s="36" t="s">
        <v>211</v>
      </c>
      <c r="N185" s="5"/>
      <c r="O185" s="5"/>
      <c r="P185" s="5"/>
      <c r="Q185" s="5"/>
      <c r="R185" s="18">
        <f>S185+U185+Z185</f>
        <v>0</v>
      </c>
      <c r="S185" s="21"/>
      <c r="T185" s="21"/>
      <c r="U185" s="21"/>
      <c r="V185" s="21"/>
      <c r="W185" s="21"/>
      <c r="X185" s="21"/>
      <c r="Y185" s="21"/>
      <c r="Z185" s="21"/>
      <c r="AA185" s="21"/>
      <c r="AB185" s="21"/>
      <c r="AC185" s="21"/>
      <c r="AD185" s="29">
        <f>O185+P185+Q185+R185+AC185</f>
        <v>0</v>
      </c>
      <c r="AE185" s="18">
        <f>AF185+AG185</f>
        <v>0</v>
      </c>
      <c r="AF185" s="9"/>
      <c r="AG185" s="9"/>
      <c r="AH185" s="9"/>
      <c r="AI185" s="9"/>
      <c r="AJ185" s="9"/>
      <c r="AK185" s="9"/>
      <c r="AL185" s="18">
        <f>AE185+AI185+AJ185+AK185</f>
        <v>0</v>
      </c>
      <c r="AM185" s="9"/>
      <c r="AN185" s="9"/>
      <c r="AO185" s="9"/>
      <c r="AP185" s="9"/>
      <c r="AQ185" s="18">
        <f>AM185+AN185+AO185+AP185</f>
        <v>0</v>
      </c>
      <c r="AR185" s="18">
        <f>AD185+AL185+AQ185</f>
        <v>0</v>
      </c>
      <c r="AS185" s="18">
        <f>AT185+AU185+AV185+AW185+AZ185+BA185</f>
        <v>0</v>
      </c>
      <c r="AT185" s="10"/>
      <c r="AU185" s="9"/>
      <c r="AV185" s="9"/>
      <c r="AW185" s="9"/>
      <c r="AX185" s="9"/>
      <c r="AY185" s="9"/>
      <c r="AZ185" s="9"/>
      <c r="BA185" s="9"/>
      <c r="BB185" s="69"/>
      <c r="BC185" s="69"/>
      <c r="BD185" s="69"/>
      <c r="BE185" s="69"/>
      <c r="BF185" s="69"/>
      <c r="BG185" s="18">
        <f>AS185+BB185+BC185+BD185+BE185+BF185</f>
        <v>0</v>
      </c>
      <c r="BH185" s="30">
        <f>N185+AR185+BG185</f>
        <v>0</v>
      </c>
      <c r="BI185" s="23"/>
      <c r="BJ185" s="5"/>
      <c r="BK185" s="24"/>
      <c r="BL185" s="5"/>
      <c r="BM185" s="24"/>
      <c r="BN185" s="24"/>
    </row>
    <row r="186" spans="4:66" ht="12" customHeight="1" x14ac:dyDescent="0.3">
      <c r="D186" s="153"/>
      <c r="E186" s="120"/>
      <c r="F186" s="87"/>
      <c r="G186" s="87"/>
      <c r="H186" s="87"/>
      <c r="I186" s="87"/>
      <c r="J186" s="88"/>
      <c r="K186" s="98"/>
      <c r="L186" s="86" t="s">
        <v>582</v>
      </c>
      <c r="M186" s="36" t="s">
        <v>212</v>
      </c>
      <c r="N186" s="9"/>
      <c r="O186" s="9"/>
      <c r="P186" s="9"/>
      <c r="Q186" s="9"/>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30">
        <f>N186+O186+P186+Q186</f>
        <v>0</v>
      </c>
      <c r="BI186" s="23"/>
      <c r="BJ186" s="5"/>
      <c r="BK186" s="24"/>
      <c r="BL186" s="5"/>
      <c r="BM186" s="24"/>
      <c r="BN186" s="24"/>
    </row>
    <row r="187" spans="4:66" ht="12" customHeight="1" x14ac:dyDescent="0.3">
      <c r="D187" s="153"/>
      <c r="E187" s="120"/>
      <c r="F187" s="87"/>
      <c r="G187" s="87"/>
      <c r="H187" s="87"/>
      <c r="I187" s="87"/>
      <c r="J187" s="88"/>
      <c r="K187" s="98" t="s">
        <v>511</v>
      </c>
      <c r="L187" s="86" t="s">
        <v>581</v>
      </c>
      <c r="M187" s="36" t="s">
        <v>213</v>
      </c>
      <c r="N187" s="11"/>
      <c r="O187" s="11"/>
      <c r="P187" s="11"/>
      <c r="Q187" s="11"/>
      <c r="R187" s="18">
        <f>S187+U187+Z187</f>
        <v>0</v>
      </c>
      <c r="S187" s="21"/>
      <c r="T187" s="21"/>
      <c r="U187" s="21"/>
      <c r="V187" s="21"/>
      <c r="W187" s="21"/>
      <c r="X187" s="21"/>
      <c r="Y187" s="21"/>
      <c r="Z187" s="21"/>
      <c r="AA187" s="21"/>
      <c r="AB187" s="21"/>
      <c r="AC187" s="21"/>
      <c r="AD187" s="29">
        <f>O187+P187+Q187+R187+AC187</f>
        <v>0</v>
      </c>
      <c r="AE187" s="18">
        <f>AF187+AG187</f>
        <v>0</v>
      </c>
      <c r="AF187" s="9"/>
      <c r="AG187" s="9"/>
      <c r="AH187" s="9"/>
      <c r="AI187" s="9"/>
      <c r="AJ187" s="9"/>
      <c r="AK187" s="9"/>
      <c r="AL187" s="18">
        <f>AE187+AI187+AJ187+AK187</f>
        <v>0</v>
      </c>
      <c r="AM187" s="9"/>
      <c r="AN187" s="9"/>
      <c r="AO187" s="9"/>
      <c r="AP187" s="9"/>
      <c r="AQ187" s="18">
        <f>AM187+AN187+AO187+AP187</f>
        <v>0</v>
      </c>
      <c r="AR187" s="18">
        <f>AD187+AL187+AQ187</f>
        <v>0</v>
      </c>
      <c r="AS187" s="18">
        <f>AT187+AU187+AV187+AW187+AZ187+BA187</f>
        <v>0</v>
      </c>
      <c r="AT187" s="10"/>
      <c r="AU187" s="9"/>
      <c r="AV187" s="9"/>
      <c r="AW187" s="9"/>
      <c r="AX187" s="9"/>
      <c r="AY187" s="9"/>
      <c r="AZ187" s="9"/>
      <c r="BA187" s="9"/>
      <c r="BB187" s="69"/>
      <c r="BC187" s="69"/>
      <c r="BD187" s="69"/>
      <c r="BE187" s="69"/>
      <c r="BF187" s="69"/>
      <c r="BG187" s="18">
        <f>AS187+BB187+BC187+BD187+BE187+BF187</f>
        <v>0</v>
      </c>
      <c r="BH187" s="30">
        <f>N187+AR187+BG187</f>
        <v>0</v>
      </c>
      <c r="BI187" s="23"/>
      <c r="BJ187" s="5"/>
      <c r="BK187" s="24"/>
      <c r="BL187" s="5"/>
      <c r="BM187" s="24"/>
      <c r="BN187" s="24"/>
    </row>
    <row r="188" spans="4:66" ht="12" customHeight="1" x14ac:dyDescent="0.3">
      <c r="D188" s="153"/>
      <c r="E188" s="120"/>
      <c r="F188" s="87"/>
      <c r="G188" s="87"/>
      <c r="H188" s="87"/>
      <c r="I188" s="87"/>
      <c r="J188" s="88"/>
      <c r="K188" s="98"/>
      <c r="L188" s="86" t="s">
        <v>585</v>
      </c>
      <c r="M188" s="36" t="s">
        <v>214</v>
      </c>
      <c r="N188" s="11"/>
      <c r="O188" s="11"/>
      <c r="P188" s="11"/>
      <c r="Q188" s="11"/>
      <c r="R188" s="18">
        <f>S188+U188+Z188</f>
        <v>0</v>
      </c>
      <c r="S188" s="21"/>
      <c r="T188" s="21"/>
      <c r="U188" s="21"/>
      <c r="V188" s="21"/>
      <c r="W188" s="21"/>
      <c r="X188" s="21"/>
      <c r="Y188" s="21"/>
      <c r="Z188" s="21"/>
      <c r="AA188" s="21"/>
      <c r="AB188" s="21"/>
      <c r="AC188" s="21"/>
      <c r="AD188" s="29">
        <f>O188+P188+Q188+R188+AC188</f>
        <v>0</v>
      </c>
      <c r="AE188" s="18">
        <f>AF188+AG188</f>
        <v>0</v>
      </c>
      <c r="AF188" s="9"/>
      <c r="AG188" s="9"/>
      <c r="AH188" s="9"/>
      <c r="AI188" s="9"/>
      <c r="AJ188" s="9"/>
      <c r="AK188" s="9"/>
      <c r="AL188" s="18">
        <f>AE188+AI188+AJ188+AK188</f>
        <v>0</v>
      </c>
      <c r="AM188" s="9"/>
      <c r="AN188" s="9"/>
      <c r="AO188" s="9"/>
      <c r="AP188" s="9"/>
      <c r="AQ188" s="18">
        <f>AM188+AN188+AO188+AP188</f>
        <v>0</v>
      </c>
      <c r="AR188" s="18">
        <f>AD188+AL188+AQ188</f>
        <v>0</v>
      </c>
      <c r="AS188" s="18">
        <f>AT188+AU188+AV188+AW188+AZ188+BA188</f>
        <v>0</v>
      </c>
      <c r="AT188" s="10"/>
      <c r="AU188" s="9"/>
      <c r="AV188" s="9"/>
      <c r="AW188" s="9"/>
      <c r="AX188" s="9"/>
      <c r="AY188" s="9"/>
      <c r="AZ188" s="9"/>
      <c r="BA188" s="9"/>
      <c r="BB188" s="69"/>
      <c r="BC188" s="69"/>
      <c r="BD188" s="69"/>
      <c r="BE188" s="69"/>
      <c r="BF188" s="69"/>
      <c r="BG188" s="18">
        <f>AS188+BB188+BC188+BD188+BE188+BF188</f>
        <v>0</v>
      </c>
      <c r="BH188" s="30">
        <f>N188+AR188+BG188</f>
        <v>0</v>
      </c>
      <c r="BI188" s="23"/>
      <c r="BJ188" s="5"/>
      <c r="BK188" s="24"/>
      <c r="BL188" s="5"/>
      <c r="BM188" s="24"/>
      <c r="BN188" s="24"/>
    </row>
    <row r="189" spans="4:66" ht="12" customHeight="1" x14ac:dyDescent="0.3">
      <c r="D189" s="153"/>
      <c r="E189" s="120"/>
      <c r="F189" s="87"/>
      <c r="G189" s="87"/>
      <c r="H189" s="87"/>
      <c r="I189" s="87"/>
      <c r="J189" s="88"/>
      <c r="K189" s="86" t="s">
        <v>603</v>
      </c>
      <c r="L189" s="86" t="s">
        <v>577</v>
      </c>
      <c r="M189" s="36" t="s">
        <v>215</v>
      </c>
      <c r="N189" s="10"/>
      <c r="O189" s="10"/>
      <c r="P189" s="10"/>
      <c r="Q189" s="10"/>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30">
        <f>N189+O189+P189+Q189</f>
        <v>0</v>
      </c>
      <c r="BI189" s="23"/>
      <c r="BJ189" s="5"/>
      <c r="BK189" s="24"/>
      <c r="BL189" s="5"/>
      <c r="BM189" s="24"/>
      <c r="BN189" s="24"/>
    </row>
    <row r="190" spans="4:66" ht="12" customHeight="1" x14ac:dyDescent="0.3">
      <c r="D190" s="153"/>
      <c r="E190" s="120"/>
      <c r="F190" s="87"/>
      <c r="G190" s="87"/>
      <c r="H190" s="87"/>
      <c r="I190" s="87"/>
      <c r="J190" s="88"/>
      <c r="K190" s="98" t="s">
        <v>434</v>
      </c>
      <c r="L190" s="86" t="s">
        <v>577</v>
      </c>
      <c r="M190" s="36" t="s">
        <v>216</v>
      </c>
      <c r="N190" s="6"/>
      <c r="O190" s="6"/>
      <c r="P190" s="6"/>
      <c r="Q190" s="6"/>
      <c r="R190" s="18">
        <f>S190+U190+Z190</f>
        <v>0</v>
      </c>
      <c r="S190" s="21"/>
      <c r="T190" s="21"/>
      <c r="U190" s="21"/>
      <c r="V190" s="21"/>
      <c r="W190" s="21"/>
      <c r="X190" s="21"/>
      <c r="Y190" s="21"/>
      <c r="Z190" s="21"/>
      <c r="AA190" s="21"/>
      <c r="AB190" s="21"/>
      <c r="AC190" s="21"/>
      <c r="AD190" s="29">
        <f>O190+P190+Q190+R190+AC190</f>
        <v>0</v>
      </c>
      <c r="AE190" s="18">
        <f>AF190+AG190</f>
        <v>0</v>
      </c>
      <c r="AF190" s="9"/>
      <c r="AG190" s="9"/>
      <c r="AH190" s="9"/>
      <c r="AI190" s="9"/>
      <c r="AJ190" s="9"/>
      <c r="AK190" s="9"/>
      <c r="AL190" s="18">
        <f>AE190+AI190+AJ190+AK190</f>
        <v>0</v>
      </c>
      <c r="AM190" s="9"/>
      <c r="AN190" s="9"/>
      <c r="AO190" s="9"/>
      <c r="AP190" s="9"/>
      <c r="AQ190" s="18">
        <f>AM190+AN190+AO190+AP190</f>
        <v>0</v>
      </c>
      <c r="AR190" s="18">
        <f>AD190+AL190+AQ190</f>
        <v>0</v>
      </c>
      <c r="AS190" s="18">
        <f>AT190+AU190+AV190+AW190+AZ190+BA190</f>
        <v>0</v>
      </c>
      <c r="AT190" s="10"/>
      <c r="AU190" s="9"/>
      <c r="AV190" s="9"/>
      <c r="AW190" s="9"/>
      <c r="AX190" s="9"/>
      <c r="AY190" s="9"/>
      <c r="AZ190" s="9"/>
      <c r="BA190" s="9"/>
      <c r="BB190" s="69"/>
      <c r="BC190" s="69"/>
      <c r="BD190" s="69"/>
      <c r="BE190" s="69"/>
      <c r="BF190" s="69"/>
      <c r="BG190" s="18">
        <f>AS190+BB190+BC190+BD190+BE190+BF190</f>
        <v>0</v>
      </c>
      <c r="BH190" s="30">
        <f>N190+AR190+BG190</f>
        <v>0</v>
      </c>
      <c r="BI190" s="23"/>
      <c r="BJ190" s="5"/>
      <c r="BK190" s="24"/>
      <c r="BL190" s="5"/>
      <c r="BM190" s="24"/>
      <c r="BN190" s="24"/>
    </row>
    <row r="191" spans="4:66" ht="12" customHeight="1" x14ac:dyDescent="0.3">
      <c r="D191" s="153"/>
      <c r="E191" s="120"/>
      <c r="F191" s="87"/>
      <c r="G191" s="87"/>
      <c r="H191" s="87"/>
      <c r="I191" s="87"/>
      <c r="J191" s="88"/>
      <c r="K191" s="98"/>
      <c r="L191" s="86" t="s">
        <v>582</v>
      </c>
      <c r="M191" s="36" t="s">
        <v>217</v>
      </c>
      <c r="N191" s="9"/>
      <c r="O191" s="9"/>
      <c r="P191" s="9"/>
      <c r="Q191" s="9"/>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30">
        <f>N191+O191+P191+Q191</f>
        <v>0</v>
      </c>
      <c r="BI191" s="23"/>
      <c r="BJ191" s="5"/>
      <c r="BK191" s="24"/>
      <c r="BL191" s="5"/>
      <c r="BM191" s="24"/>
      <c r="BN191" s="24"/>
    </row>
    <row r="192" spans="4:66" ht="12" customHeight="1" x14ac:dyDescent="0.3">
      <c r="D192" s="153"/>
      <c r="E192" s="120"/>
      <c r="F192" s="87"/>
      <c r="G192" s="87"/>
      <c r="H192" s="87"/>
      <c r="I192" s="87"/>
      <c r="J192" s="88"/>
      <c r="K192" s="84" t="s">
        <v>587</v>
      </c>
      <c r="L192" s="86" t="s">
        <v>577</v>
      </c>
      <c r="M192" s="36" t="s">
        <v>218</v>
      </c>
      <c r="N192" s="18">
        <f>N181+N183+N185+N187+N189+N190</f>
        <v>0</v>
      </c>
      <c r="O192" s="18">
        <f t="shared" ref="O192:BH192" si="79">O181+O183+O185+O187+O189+O190</f>
        <v>0</v>
      </c>
      <c r="P192" s="18">
        <f t="shared" si="79"/>
        <v>0</v>
      </c>
      <c r="Q192" s="18">
        <f t="shared" si="79"/>
        <v>0</v>
      </c>
      <c r="R192" s="18">
        <f t="shared" si="79"/>
        <v>0</v>
      </c>
      <c r="S192" s="18">
        <f t="shared" si="79"/>
        <v>0</v>
      </c>
      <c r="T192" s="18">
        <f t="shared" si="79"/>
        <v>0</v>
      </c>
      <c r="U192" s="18">
        <f t="shared" si="79"/>
        <v>0</v>
      </c>
      <c r="V192" s="18">
        <f t="shared" si="79"/>
        <v>0</v>
      </c>
      <c r="W192" s="18">
        <f t="shared" si="79"/>
        <v>0</v>
      </c>
      <c r="X192" s="18">
        <f t="shared" si="79"/>
        <v>0</v>
      </c>
      <c r="Y192" s="18">
        <f t="shared" si="79"/>
        <v>0</v>
      </c>
      <c r="Z192" s="18">
        <f t="shared" si="79"/>
        <v>0</v>
      </c>
      <c r="AA192" s="18">
        <f t="shared" si="79"/>
        <v>0</v>
      </c>
      <c r="AB192" s="18">
        <f t="shared" si="79"/>
        <v>0</v>
      </c>
      <c r="AC192" s="18">
        <f t="shared" si="79"/>
        <v>0</v>
      </c>
      <c r="AD192" s="18">
        <f t="shared" si="79"/>
        <v>0</v>
      </c>
      <c r="AE192" s="18">
        <f t="shared" si="79"/>
        <v>0</v>
      </c>
      <c r="AF192" s="18">
        <f t="shared" si="79"/>
        <v>0</v>
      </c>
      <c r="AG192" s="18">
        <f t="shared" si="79"/>
        <v>0</v>
      </c>
      <c r="AH192" s="18">
        <f t="shared" si="79"/>
        <v>0</v>
      </c>
      <c r="AI192" s="18">
        <f t="shared" si="79"/>
        <v>0</v>
      </c>
      <c r="AJ192" s="18">
        <f t="shared" si="79"/>
        <v>0</v>
      </c>
      <c r="AK192" s="18">
        <f t="shared" si="79"/>
        <v>0</v>
      </c>
      <c r="AL192" s="18">
        <f t="shared" si="79"/>
        <v>0</v>
      </c>
      <c r="AM192" s="18">
        <f t="shared" si="79"/>
        <v>0</v>
      </c>
      <c r="AN192" s="18">
        <f t="shared" si="79"/>
        <v>0</v>
      </c>
      <c r="AO192" s="18">
        <f t="shared" si="79"/>
        <v>0</v>
      </c>
      <c r="AP192" s="18">
        <f t="shared" si="79"/>
        <v>0</v>
      </c>
      <c r="AQ192" s="18">
        <f t="shared" si="79"/>
        <v>0</v>
      </c>
      <c r="AR192" s="18">
        <f t="shared" si="79"/>
        <v>0</v>
      </c>
      <c r="AS192" s="18">
        <f t="shared" si="79"/>
        <v>0</v>
      </c>
      <c r="AT192" s="18">
        <f t="shared" si="79"/>
        <v>0</v>
      </c>
      <c r="AU192" s="18">
        <f t="shared" si="79"/>
        <v>0</v>
      </c>
      <c r="AV192" s="18">
        <f t="shared" si="79"/>
        <v>0</v>
      </c>
      <c r="AW192" s="18">
        <f t="shared" si="79"/>
        <v>0</v>
      </c>
      <c r="AX192" s="18">
        <f t="shared" si="79"/>
        <v>0</v>
      </c>
      <c r="AY192" s="18">
        <f t="shared" si="79"/>
        <v>0</v>
      </c>
      <c r="AZ192" s="18">
        <f t="shared" si="79"/>
        <v>0</v>
      </c>
      <c r="BA192" s="18">
        <f t="shared" si="79"/>
        <v>0</v>
      </c>
      <c r="BB192" s="18">
        <f t="shared" si="79"/>
        <v>0</v>
      </c>
      <c r="BC192" s="18">
        <f t="shared" si="79"/>
        <v>0</v>
      </c>
      <c r="BD192" s="29">
        <f>BD181+BD183+BD185+BD187+BD189+BD190</f>
        <v>0</v>
      </c>
      <c r="BE192" s="29">
        <f>BE181+BE183+BE185+BE187+BE189+BE190</f>
        <v>0</v>
      </c>
      <c r="BF192" s="18">
        <f t="shared" si="79"/>
        <v>0</v>
      </c>
      <c r="BG192" s="18">
        <f t="shared" si="79"/>
        <v>0</v>
      </c>
      <c r="BH192" s="18">
        <f t="shared" si="79"/>
        <v>0</v>
      </c>
      <c r="BI192" s="23"/>
      <c r="BJ192" s="5"/>
      <c r="BK192" s="24"/>
      <c r="BL192" s="5"/>
      <c r="BM192" s="24"/>
      <c r="BN192" s="24"/>
    </row>
    <row r="193" spans="4:66" ht="12" customHeight="1" x14ac:dyDescent="0.3">
      <c r="D193" s="153"/>
      <c r="E193" s="120"/>
      <c r="F193" s="87"/>
      <c r="G193" s="87"/>
      <c r="H193" s="87"/>
      <c r="I193" s="87"/>
      <c r="J193" s="88"/>
      <c r="K193" s="122" t="s">
        <v>578</v>
      </c>
      <c r="L193" s="122"/>
      <c r="M193" s="36" t="s">
        <v>219</v>
      </c>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66"/>
      <c r="BI193" s="23"/>
      <c r="BJ193" s="5"/>
      <c r="BK193" s="24"/>
      <c r="BL193" s="5"/>
      <c r="BM193" s="24"/>
      <c r="BN193" s="24"/>
    </row>
    <row r="194" spans="4:66" ht="12" customHeight="1" x14ac:dyDescent="0.3">
      <c r="D194" s="153"/>
      <c r="E194" s="120"/>
      <c r="F194" s="87"/>
      <c r="G194" s="87"/>
      <c r="H194" s="87"/>
      <c r="I194" s="87"/>
      <c r="J194" s="88"/>
      <c r="K194" s="122" t="s">
        <v>588</v>
      </c>
      <c r="L194" s="122"/>
      <c r="M194" s="36" t="s">
        <v>220</v>
      </c>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30" t="str">
        <f>IF(AND(ISNUMBER(BH192),ISNUMBER(BH193)),CONCATENATE((BH193/BH192)*100,"%"),"")</f>
        <v/>
      </c>
      <c r="BI194" s="23"/>
      <c r="BJ194" s="5"/>
      <c r="BK194" s="24"/>
      <c r="BL194" s="5"/>
      <c r="BM194" s="24"/>
      <c r="BN194" s="24"/>
    </row>
    <row r="195" spans="4:66" ht="12" customHeight="1" x14ac:dyDescent="0.3">
      <c r="D195" s="153"/>
      <c r="E195" s="120"/>
      <c r="F195" s="87"/>
      <c r="G195" s="87"/>
      <c r="H195" s="87"/>
      <c r="I195" s="87"/>
      <c r="J195" s="88" t="s">
        <v>604</v>
      </c>
      <c r="K195" s="98" t="s">
        <v>598</v>
      </c>
      <c r="L195" s="86" t="s">
        <v>581</v>
      </c>
      <c r="M195" s="36" t="s">
        <v>221</v>
      </c>
      <c r="N195" s="5"/>
      <c r="O195" s="5"/>
      <c r="P195" s="5"/>
      <c r="Q195" s="5"/>
      <c r="R195" s="18">
        <f>S195+U195+Z195</f>
        <v>0</v>
      </c>
      <c r="S195" s="21"/>
      <c r="T195" s="21"/>
      <c r="U195" s="21"/>
      <c r="V195" s="21"/>
      <c r="W195" s="21"/>
      <c r="X195" s="21"/>
      <c r="Y195" s="21"/>
      <c r="Z195" s="21"/>
      <c r="AA195" s="21"/>
      <c r="AB195" s="21"/>
      <c r="AC195" s="21"/>
      <c r="AD195" s="29">
        <f>O195+P195+Q195+R195+AC195</f>
        <v>0</v>
      </c>
      <c r="AE195" s="18">
        <f>AF195+AG195</f>
        <v>0</v>
      </c>
      <c r="AF195" s="9"/>
      <c r="AG195" s="9"/>
      <c r="AH195" s="9"/>
      <c r="AI195" s="9"/>
      <c r="AJ195" s="9"/>
      <c r="AK195" s="9"/>
      <c r="AL195" s="18">
        <f>AE195+AI195+AJ195+AK195</f>
        <v>0</v>
      </c>
      <c r="AM195" s="9"/>
      <c r="AN195" s="9"/>
      <c r="AO195" s="9"/>
      <c r="AP195" s="9"/>
      <c r="AQ195" s="18">
        <f>AM195+AN195+AO195+AP195</f>
        <v>0</v>
      </c>
      <c r="AR195" s="18">
        <f>AD195+AL195+AQ195</f>
        <v>0</v>
      </c>
      <c r="AS195" s="18">
        <f>AT195+AU195+AV195+AW195+AZ195+BA195</f>
        <v>0</v>
      </c>
      <c r="AT195" s="10"/>
      <c r="AU195" s="9"/>
      <c r="AV195" s="9"/>
      <c r="AW195" s="9"/>
      <c r="AX195" s="9"/>
      <c r="AY195" s="9"/>
      <c r="AZ195" s="9"/>
      <c r="BA195" s="9"/>
      <c r="BB195" s="69"/>
      <c r="BC195" s="69"/>
      <c r="BD195" s="69"/>
      <c r="BE195" s="69"/>
      <c r="BF195" s="69"/>
      <c r="BG195" s="18">
        <f>AS195+BB195+BC195+BD195+BE195+BF195</f>
        <v>0</v>
      </c>
      <c r="BH195" s="30">
        <f>N195+AR195+BG195</f>
        <v>0</v>
      </c>
      <c r="BI195" s="23"/>
      <c r="BJ195" s="5"/>
      <c r="BK195" s="24"/>
      <c r="BL195" s="5"/>
      <c r="BM195" s="24"/>
      <c r="BN195" s="24"/>
    </row>
    <row r="196" spans="4:66" ht="12" customHeight="1" x14ac:dyDescent="0.3">
      <c r="D196" s="153"/>
      <c r="E196" s="120"/>
      <c r="F196" s="87"/>
      <c r="G196" s="87"/>
      <c r="H196" s="87"/>
      <c r="I196" s="87"/>
      <c r="J196" s="88"/>
      <c r="K196" s="98"/>
      <c r="L196" s="86" t="s">
        <v>582</v>
      </c>
      <c r="M196" s="36" t="s">
        <v>222</v>
      </c>
      <c r="N196" s="9"/>
      <c r="O196" s="9"/>
      <c r="P196" s="9"/>
      <c r="Q196" s="9"/>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30">
        <f>N196+O196+P196+Q196</f>
        <v>0</v>
      </c>
      <c r="BI196" s="23"/>
      <c r="BJ196" s="5"/>
      <c r="BK196" s="24"/>
      <c r="BL196" s="5"/>
      <c r="BM196" s="24"/>
      <c r="BN196" s="24"/>
    </row>
    <row r="197" spans="4:66" ht="12" customHeight="1" x14ac:dyDescent="0.3">
      <c r="D197" s="153"/>
      <c r="E197" s="120"/>
      <c r="F197" s="87"/>
      <c r="G197" s="87"/>
      <c r="H197" s="87"/>
      <c r="I197" s="87"/>
      <c r="J197" s="88"/>
      <c r="K197" s="98" t="s">
        <v>602</v>
      </c>
      <c r="L197" s="86" t="s">
        <v>581</v>
      </c>
      <c r="M197" s="36" t="s">
        <v>223</v>
      </c>
      <c r="N197" s="5"/>
      <c r="O197" s="5"/>
      <c r="P197" s="5"/>
      <c r="Q197" s="5"/>
      <c r="R197" s="18">
        <f>S197+U197+Z197</f>
        <v>0</v>
      </c>
      <c r="S197" s="21"/>
      <c r="T197" s="21"/>
      <c r="U197" s="21"/>
      <c r="V197" s="21"/>
      <c r="W197" s="21"/>
      <c r="X197" s="21"/>
      <c r="Y197" s="21"/>
      <c r="Z197" s="21"/>
      <c r="AA197" s="21"/>
      <c r="AB197" s="21"/>
      <c r="AC197" s="21"/>
      <c r="AD197" s="29">
        <f>O197+P197+Q197+R197+AC197</f>
        <v>0</v>
      </c>
      <c r="AE197" s="18">
        <f>AF197+AG197</f>
        <v>0</v>
      </c>
      <c r="AF197" s="9"/>
      <c r="AG197" s="9"/>
      <c r="AH197" s="9"/>
      <c r="AI197" s="9"/>
      <c r="AJ197" s="9"/>
      <c r="AK197" s="9"/>
      <c r="AL197" s="18">
        <f>AE197+AI197+AJ197+AK197</f>
        <v>0</v>
      </c>
      <c r="AM197" s="9"/>
      <c r="AN197" s="9"/>
      <c r="AO197" s="9"/>
      <c r="AP197" s="9"/>
      <c r="AQ197" s="18">
        <f>AM197+AN197+AO197+AP197</f>
        <v>0</v>
      </c>
      <c r="AR197" s="18">
        <f>AD197+AL197+AQ197</f>
        <v>0</v>
      </c>
      <c r="AS197" s="18">
        <f>AT197+AU197+AV197+AW197+AZ197+BA197</f>
        <v>0</v>
      </c>
      <c r="AT197" s="10"/>
      <c r="AU197" s="9"/>
      <c r="AV197" s="9"/>
      <c r="AW197" s="9"/>
      <c r="AX197" s="9"/>
      <c r="AY197" s="9"/>
      <c r="AZ197" s="9"/>
      <c r="BA197" s="9"/>
      <c r="BB197" s="69"/>
      <c r="BC197" s="69"/>
      <c r="BD197" s="69"/>
      <c r="BE197" s="69"/>
      <c r="BF197" s="69"/>
      <c r="BG197" s="18">
        <f>AS197+BB197+BC197+BD197+BE197+BF197</f>
        <v>0</v>
      </c>
      <c r="BH197" s="30">
        <f>N197+AR197+BG197</f>
        <v>0</v>
      </c>
      <c r="BI197" s="23"/>
      <c r="BJ197" s="5"/>
      <c r="BK197" s="24"/>
      <c r="BL197" s="5"/>
      <c r="BM197" s="24"/>
      <c r="BN197" s="24"/>
    </row>
    <row r="198" spans="4:66" ht="12" customHeight="1" x14ac:dyDescent="0.3">
      <c r="D198" s="153"/>
      <c r="E198" s="120"/>
      <c r="F198" s="87"/>
      <c r="G198" s="87"/>
      <c r="H198" s="87"/>
      <c r="I198" s="87"/>
      <c r="J198" s="88"/>
      <c r="K198" s="98"/>
      <c r="L198" s="86" t="s">
        <v>582</v>
      </c>
      <c r="M198" s="36" t="s">
        <v>224</v>
      </c>
      <c r="N198" s="9"/>
      <c r="O198" s="9"/>
      <c r="P198" s="9"/>
      <c r="Q198" s="9"/>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30">
        <f>N198+O198+P198+Q198</f>
        <v>0</v>
      </c>
      <c r="BI198" s="23"/>
      <c r="BJ198" s="5"/>
      <c r="BK198" s="24"/>
      <c r="BL198" s="5"/>
      <c r="BM198" s="24"/>
      <c r="BN198" s="24"/>
    </row>
    <row r="199" spans="4:66" ht="12" customHeight="1" x14ac:dyDescent="0.3">
      <c r="D199" s="153"/>
      <c r="E199" s="120"/>
      <c r="F199" s="87"/>
      <c r="G199" s="87"/>
      <c r="H199" s="87"/>
      <c r="I199" s="87"/>
      <c r="J199" s="88"/>
      <c r="K199" s="98" t="s">
        <v>511</v>
      </c>
      <c r="L199" s="86" t="s">
        <v>581</v>
      </c>
      <c r="M199" s="36" t="s">
        <v>225</v>
      </c>
      <c r="N199" s="5"/>
      <c r="O199" s="5"/>
      <c r="P199" s="5"/>
      <c r="Q199" s="5"/>
      <c r="R199" s="18">
        <f>S199+U199+Z199</f>
        <v>0</v>
      </c>
      <c r="S199" s="9"/>
      <c r="T199" s="9"/>
      <c r="U199" s="9"/>
      <c r="V199" s="9"/>
      <c r="W199" s="9"/>
      <c r="X199" s="9"/>
      <c r="Y199" s="9"/>
      <c r="Z199" s="9"/>
      <c r="AA199" s="9"/>
      <c r="AB199" s="9"/>
      <c r="AC199" s="9"/>
      <c r="AD199" s="29">
        <f>O199+P199+Q199+R199+AC199</f>
        <v>0</v>
      </c>
      <c r="AE199" s="18">
        <f>AF199+AG199</f>
        <v>0</v>
      </c>
      <c r="AF199" s="9"/>
      <c r="AG199" s="9"/>
      <c r="AH199" s="9"/>
      <c r="AI199" s="9"/>
      <c r="AJ199" s="9"/>
      <c r="AK199" s="9"/>
      <c r="AL199" s="18">
        <f>AE199+AI199+AJ199+AK199</f>
        <v>0</v>
      </c>
      <c r="AM199" s="9"/>
      <c r="AN199" s="9"/>
      <c r="AO199" s="9"/>
      <c r="AP199" s="9"/>
      <c r="AQ199" s="18">
        <f>AM199+AN199+AO199+AP199</f>
        <v>0</v>
      </c>
      <c r="AR199" s="18">
        <f>AD199+AL199+AQ199</f>
        <v>0</v>
      </c>
      <c r="AS199" s="18">
        <f>AT199+AU199+AV199+AW199+AZ199+BA199</f>
        <v>0</v>
      </c>
      <c r="AT199" s="10"/>
      <c r="AU199" s="9"/>
      <c r="AV199" s="9"/>
      <c r="AW199" s="9"/>
      <c r="AX199" s="9"/>
      <c r="AY199" s="9"/>
      <c r="AZ199" s="9"/>
      <c r="BA199" s="9"/>
      <c r="BB199" s="69"/>
      <c r="BC199" s="69"/>
      <c r="BD199" s="69"/>
      <c r="BE199" s="69"/>
      <c r="BF199" s="69"/>
      <c r="BG199" s="18">
        <f>AS199+BB199+BC199+BD199+BE199+BF199</f>
        <v>0</v>
      </c>
      <c r="BH199" s="30">
        <f>N199+AR199+BG199</f>
        <v>0</v>
      </c>
      <c r="BI199" s="23"/>
      <c r="BJ199" s="5"/>
      <c r="BK199" s="24"/>
      <c r="BL199" s="5"/>
      <c r="BM199" s="24"/>
      <c r="BN199" s="24"/>
    </row>
    <row r="200" spans="4:66" ht="12" customHeight="1" x14ac:dyDescent="0.3">
      <c r="D200" s="153"/>
      <c r="E200" s="120"/>
      <c r="F200" s="87"/>
      <c r="G200" s="87"/>
      <c r="H200" s="87"/>
      <c r="I200" s="87"/>
      <c r="J200" s="88"/>
      <c r="K200" s="98"/>
      <c r="L200" s="85" t="s">
        <v>585</v>
      </c>
      <c r="M200" s="36" t="s">
        <v>226</v>
      </c>
      <c r="N200" s="5"/>
      <c r="O200" s="5"/>
      <c r="P200" s="5"/>
      <c r="Q200" s="5"/>
      <c r="R200" s="18">
        <f>S200+U200+Z200</f>
        <v>0</v>
      </c>
      <c r="S200" s="9"/>
      <c r="T200" s="9"/>
      <c r="U200" s="9"/>
      <c r="V200" s="9"/>
      <c r="W200" s="9"/>
      <c r="X200" s="9"/>
      <c r="Y200" s="9"/>
      <c r="Z200" s="9"/>
      <c r="AA200" s="9"/>
      <c r="AB200" s="9"/>
      <c r="AC200" s="9"/>
      <c r="AD200" s="29">
        <f>O200+P200+Q200+R200+AC200</f>
        <v>0</v>
      </c>
      <c r="AE200" s="18">
        <f>AF200+AG200</f>
        <v>0</v>
      </c>
      <c r="AF200" s="9"/>
      <c r="AG200" s="9"/>
      <c r="AH200" s="9"/>
      <c r="AI200" s="9"/>
      <c r="AJ200" s="9"/>
      <c r="AK200" s="9"/>
      <c r="AL200" s="18">
        <f>AE200+AI200+AJ200+AK200</f>
        <v>0</v>
      </c>
      <c r="AM200" s="9"/>
      <c r="AN200" s="9"/>
      <c r="AO200" s="9"/>
      <c r="AP200" s="9"/>
      <c r="AQ200" s="18">
        <f>AM200+AN200+AO200+AP200</f>
        <v>0</v>
      </c>
      <c r="AR200" s="18">
        <f>AD200+AL200+AQ200</f>
        <v>0</v>
      </c>
      <c r="AS200" s="18">
        <f>AT200+AU200+AV200+AW200+AZ200+BA200</f>
        <v>0</v>
      </c>
      <c r="AT200" s="10"/>
      <c r="AU200" s="9"/>
      <c r="AV200" s="9"/>
      <c r="AW200" s="9"/>
      <c r="AX200" s="9"/>
      <c r="AY200" s="9"/>
      <c r="AZ200" s="9"/>
      <c r="BA200" s="9"/>
      <c r="BB200" s="69"/>
      <c r="BC200" s="69"/>
      <c r="BD200" s="69"/>
      <c r="BE200" s="69"/>
      <c r="BF200" s="69"/>
      <c r="BG200" s="18">
        <f>AS200+BB200+BC200+BD200+BE200+BF200</f>
        <v>0</v>
      </c>
      <c r="BH200" s="30">
        <f>N200+AR200+BG200</f>
        <v>0</v>
      </c>
      <c r="BI200" s="23"/>
      <c r="BJ200" s="5"/>
      <c r="BK200" s="24"/>
      <c r="BL200" s="5"/>
      <c r="BM200" s="24"/>
      <c r="BN200" s="24"/>
    </row>
    <row r="201" spans="4:66" ht="12" customHeight="1" x14ac:dyDescent="0.3">
      <c r="D201" s="153"/>
      <c r="E201" s="120"/>
      <c r="F201" s="87"/>
      <c r="G201" s="87"/>
      <c r="H201" s="87"/>
      <c r="I201" s="87"/>
      <c r="J201" s="88"/>
      <c r="K201" s="86" t="s">
        <v>603</v>
      </c>
      <c r="L201" s="86" t="s">
        <v>577</v>
      </c>
      <c r="M201" s="36" t="s">
        <v>227</v>
      </c>
      <c r="N201" s="9"/>
      <c r="O201" s="9"/>
      <c r="P201" s="9"/>
      <c r="Q201" s="9"/>
      <c r="R201" s="5"/>
      <c r="S201" s="5"/>
      <c r="T201" s="5"/>
      <c r="U201" s="5"/>
      <c r="V201" s="5"/>
      <c r="W201" s="5"/>
      <c r="X201" s="5"/>
      <c r="Y201" s="5"/>
      <c r="Z201" s="5"/>
      <c r="AA201" s="5"/>
      <c r="AB201" s="5"/>
      <c r="AC201" s="5"/>
      <c r="AD201" s="56"/>
      <c r="AE201" s="5"/>
      <c r="AF201" s="5"/>
      <c r="AG201" s="5"/>
      <c r="AH201" s="5"/>
      <c r="AI201" s="5"/>
      <c r="AJ201" s="5"/>
      <c r="AK201" s="5"/>
      <c r="AL201" s="5"/>
      <c r="AM201" s="5"/>
      <c r="AN201" s="5"/>
      <c r="AO201" s="5"/>
      <c r="AP201" s="5"/>
      <c r="AQ201" s="5"/>
      <c r="AR201" s="5"/>
      <c r="AS201" s="5"/>
      <c r="AT201" s="11"/>
      <c r="AU201" s="5"/>
      <c r="AV201" s="5"/>
      <c r="AW201" s="5"/>
      <c r="AX201" s="5"/>
      <c r="AY201" s="5"/>
      <c r="AZ201" s="5"/>
      <c r="BA201" s="5"/>
      <c r="BB201" s="16"/>
      <c r="BC201" s="16"/>
      <c r="BD201" s="16"/>
      <c r="BE201" s="16"/>
      <c r="BF201" s="16"/>
      <c r="BG201" s="5"/>
      <c r="BH201" s="30">
        <f>N201+AR201+BG201</f>
        <v>0</v>
      </c>
      <c r="BI201" s="23"/>
      <c r="BJ201" s="5"/>
      <c r="BK201" s="24"/>
      <c r="BL201" s="5"/>
      <c r="BM201" s="24"/>
      <c r="BN201" s="24"/>
    </row>
    <row r="202" spans="4:66" ht="12" customHeight="1" x14ac:dyDescent="0.3">
      <c r="D202" s="153"/>
      <c r="E202" s="120"/>
      <c r="F202" s="87"/>
      <c r="G202" s="87"/>
      <c r="H202" s="87"/>
      <c r="I202" s="87"/>
      <c r="J202" s="88"/>
      <c r="K202" s="98" t="s">
        <v>434</v>
      </c>
      <c r="L202" s="86" t="s">
        <v>577</v>
      </c>
      <c r="M202" s="36" t="s">
        <v>228</v>
      </c>
      <c r="N202" s="9"/>
      <c r="O202" s="9"/>
      <c r="P202" s="9"/>
      <c r="Q202" s="9"/>
      <c r="R202" s="18">
        <f>S202+U202+Z202</f>
        <v>0</v>
      </c>
      <c r="S202" s="21"/>
      <c r="T202" s="21"/>
      <c r="U202" s="21"/>
      <c r="V202" s="21"/>
      <c r="W202" s="21"/>
      <c r="X202" s="21"/>
      <c r="Y202" s="21"/>
      <c r="Z202" s="21"/>
      <c r="AA202" s="21"/>
      <c r="AB202" s="21"/>
      <c r="AC202" s="21"/>
      <c r="AD202" s="29">
        <f>O202+P202+Q202+R202+AC202</f>
        <v>0</v>
      </c>
      <c r="AE202" s="18">
        <f>AF202+AG202</f>
        <v>0</v>
      </c>
      <c r="AF202" s="9"/>
      <c r="AG202" s="9"/>
      <c r="AH202" s="9"/>
      <c r="AI202" s="9"/>
      <c r="AJ202" s="9"/>
      <c r="AK202" s="9"/>
      <c r="AL202" s="18">
        <f>AE202+AI202+AJ202+AK202</f>
        <v>0</v>
      </c>
      <c r="AM202" s="9"/>
      <c r="AN202" s="9"/>
      <c r="AO202" s="9"/>
      <c r="AP202" s="9"/>
      <c r="AQ202" s="18">
        <f>AM202+AN202+AO202+AP202</f>
        <v>0</v>
      </c>
      <c r="AR202" s="18">
        <f>AD202+AL202+AQ202</f>
        <v>0</v>
      </c>
      <c r="AS202" s="18">
        <f>AT202+AU202+AV202+AW202+AZ202+BA202</f>
        <v>0</v>
      </c>
      <c r="AT202" s="10"/>
      <c r="AU202" s="9"/>
      <c r="AV202" s="9"/>
      <c r="AW202" s="9"/>
      <c r="AX202" s="9"/>
      <c r="AY202" s="9"/>
      <c r="AZ202" s="9"/>
      <c r="BA202" s="9"/>
      <c r="BB202" s="69"/>
      <c r="BC202" s="69"/>
      <c r="BD202" s="69"/>
      <c r="BE202" s="69"/>
      <c r="BF202" s="69"/>
      <c r="BG202" s="18">
        <f>AS202+BB202+BC202+BD202+BE202+BF202</f>
        <v>0</v>
      </c>
      <c r="BH202" s="30">
        <f>N202+AR202+BG202</f>
        <v>0</v>
      </c>
      <c r="BI202" s="23"/>
      <c r="BJ202" s="5"/>
      <c r="BK202" s="24"/>
      <c r="BL202" s="5"/>
      <c r="BM202" s="24"/>
      <c r="BN202" s="24"/>
    </row>
    <row r="203" spans="4:66" ht="12" customHeight="1" x14ac:dyDescent="0.3">
      <c r="D203" s="153"/>
      <c r="E203" s="120"/>
      <c r="F203" s="87"/>
      <c r="G203" s="87"/>
      <c r="H203" s="87"/>
      <c r="I203" s="87"/>
      <c r="J203" s="88"/>
      <c r="K203" s="98"/>
      <c r="L203" s="86" t="s">
        <v>582</v>
      </c>
      <c r="M203" s="36" t="s">
        <v>229</v>
      </c>
      <c r="N203" s="9"/>
      <c r="O203" s="9"/>
      <c r="P203" s="9"/>
      <c r="Q203" s="9"/>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30">
        <f>N203+O203+P203+Q203</f>
        <v>0</v>
      </c>
      <c r="BI203" s="23"/>
      <c r="BJ203" s="5"/>
      <c r="BK203" s="24"/>
      <c r="BL203" s="5"/>
      <c r="BM203" s="24"/>
      <c r="BN203" s="24"/>
    </row>
    <row r="204" spans="4:66" ht="12" customHeight="1" x14ac:dyDescent="0.3">
      <c r="D204" s="153"/>
      <c r="E204" s="120"/>
      <c r="F204" s="87"/>
      <c r="G204" s="87"/>
      <c r="H204" s="87"/>
      <c r="I204" s="87"/>
      <c r="J204" s="88"/>
      <c r="K204" s="84" t="s">
        <v>587</v>
      </c>
      <c r="L204" s="86" t="s">
        <v>577</v>
      </c>
      <c r="M204" s="36" t="s">
        <v>230</v>
      </c>
      <c r="N204" s="18">
        <f>N195+N197+N199+N201+N202</f>
        <v>0</v>
      </c>
      <c r="O204" s="18">
        <f t="shared" ref="O204:BG204" si="80">O195+O197+O199+O201+O202</f>
        <v>0</v>
      </c>
      <c r="P204" s="18">
        <f t="shared" si="80"/>
        <v>0</v>
      </c>
      <c r="Q204" s="18">
        <f t="shared" si="80"/>
        <v>0</v>
      </c>
      <c r="R204" s="18">
        <f t="shared" si="80"/>
        <v>0</v>
      </c>
      <c r="S204" s="18">
        <f t="shared" si="80"/>
        <v>0</v>
      </c>
      <c r="T204" s="18">
        <f t="shared" si="80"/>
        <v>0</v>
      </c>
      <c r="U204" s="18">
        <f t="shared" si="80"/>
        <v>0</v>
      </c>
      <c r="V204" s="18">
        <f t="shared" si="80"/>
        <v>0</v>
      </c>
      <c r="W204" s="18">
        <f t="shared" si="80"/>
        <v>0</v>
      </c>
      <c r="X204" s="18">
        <f t="shared" si="80"/>
        <v>0</v>
      </c>
      <c r="Y204" s="18">
        <f t="shared" si="80"/>
        <v>0</v>
      </c>
      <c r="Z204" s="18">
        <f t="shared" si="80"/>
        <v>0</v>
      </c>
      <c r="AA204" s="18">
        <f t="shared" si="80"/>
        <v>0</v>
      </c>
      <c r="AB204" s="18">
        <f t="shared" si="80"/>
        <v>0</v>
      </c>
      <c r="AC204" s="18">
        <f t="shared" si="80"/>
        <v>0</v>
      </c>
      <c r="AD204" s="18">
        <f t="shared" si="80"/>
        <v>0</v>
      </c>
      <c r="AE204" s="18">
        <f t="shared" si="80"/>
        <v>0</v>
      </c>
      <c r="AF204" s="18">
        <f t="shared" si="80"/>
        <v>0</v>
      </c>
      <c r="AG204" s="18">
        <f t="shared" si="80"/>
        <v>0</v>
      </c>
      <c r="AH204" s="18">
        <f t="shared" si="80"/>
        <v>0</v>
      </c>
      <c r="AI204" s="18">
        <f t="shared" si="80"/>
        <v>0</v>
      </c>
      <c r="AJ204" s="18">
        <f t="shared" si="80"/>
        <v>0</v>
      </c>
      <c r="AK204" s="18">
        <f t="shared" si="80"/>
        <v>0</v>
      </c>
      <c r="AL204" s="18">
        <f t="shared" si="80"/>
        <v>0</v>
      </c>
      <c r="AM204" s="18">
        <f t="shared" si="80"/>
        <v>0</v>
      </c>
      <c r="AN204" s="18">
        <f t="shared" si="80"/>
        <v>0</v>
      </c>
      <c r="AO204" s="18">
        <f t="shared" si="80"/>
        <v>0</v>
      </c>
      <c r="AP204" s="18">
        <f t="shared" si="80"/>
        <v>0</v>
      </c>
      <c r="AQ204" s="18">
        <f t="shared" si="80"/>
        <v>0</v>
      </c>
      <c r="AR204" s="18">
        <f t="shared" si="80"/>
        <v>0</v>
      </c>
      <c r="AS204" s="18">
        <f t="shared" si="80"/>
        <v>0</v>
      </c>
      <c r="AT204" s="18">
        <f t="shared" si="80"/>
        <v>0</v>
      </c>
      <c r="AU204" s="18">
        <f t="shared" si="80"/>
        <v>0</v>
      </c>
      <c r="AV204" s="18">
        <f t="shared" si="80"/>
        <v>0</v>
      </c>
      <c r="AW204" s="18">
        <f t="shared" si="80"/>
        <v>0</v>
      </c>
      <c r="AX204" s="18">
        <f t="shared" si="80"/>
        <v>0</v>
      </c>
      <c r="AY204" s="18">
        <f t="shared" si="80"/>
        <v>0</v>
      </c>
      <c r="AZ204" s="18">
        <f t="shared" si="80"/>
        <v>0</v>
      </c>
      <c r="BA204" s="18">
        <f t="shared" si="80"/>
        <v>0</v>
      </c>
      <c r="BB204" s="18">
        <f t="shared" si="80"/>
        <v>0</v>
      </c>
      <c r="BC204" s="18">
        <f t="shared" si="80"/>
        <v>0</v>
      </c>
      <c r="BD204" s="18">
        <f t="shared" si="80"/>
        <v>0</v>
      </c>
      <c r="BE204" s="29">
        <f>BE195+BE197+BE199+BE201+BE202</f>
        <v>0</v>
      </c>
      <c r="BF204" s="18">
        <f t="shared" si="80"/>
        <v>0</v>
      </c>
      <c r="BG204" s="18">
        <f t="shared" si="80"/>
        <v>0</v>
      </c>
      <c r="BH204" s="30">
        <f>BH195+BH197+BH199+BH201+BH202</f>
        <v>0</v>
      </c>
      <c r="BI204" s="23"/>
      <c r="BJ204" s="5"/>
      <c r="BK204" s="24"/>
      <c r="BL204" s="5"/>
      <c r="BM204" s="24"/>
      <c r="BN204" s="24"/>
    </row>
    <row r="205" spans="4:66" ht="12" customHeight="1" x14ac:dyDescent="0.3">
      <c r="D205" s="153"/>
      <c r="E205" s="120"/>
      <c r="F205" s="87"/>
      <c r="G205" s="87"/>
      <c r="H205" s="87"/>
      <c r="I205" s="87"/>
      <c r="J205" s="88"/>
      <c r="K205" s="122" t="s">
        <v>578</v>
      </c>
      <c r="L205" s="122"/>
      <c r="M205" s="36" t="s">
        <v>231</v>
      </c>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66"/>
      <c r="BI205" s="23"/>
      <c r="BJ205" s="5"/>
      <c r="BK205" s="24"/>
      <c r="BL205" s="5"/>
      <c r="BM205" s="24"/>
      <c r="BN205" s="24"/>
    </row>
    <row r="206" spans="4:66" ht="12" customHeight="1" x14ac:dyDescent="0.3">
      <c r="D206" s="153"/>
      <c r="E206" s="120"/>
      <c r="F206" s="87"/>
      <c r="G206" s="87"/>
      <c r="H206" s="87"/>
      <c r="I206" s="87"/>
      <c r="J206" s="88"/>
      <c r="K206" s="122" t="s">
        <v>588</v>
      </c>
      <c r="L206" s="122"/>
      <c r="M206" s="73" t="s">
        <v>232</v>
      </c>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30" t="str">
        <f>IF(AND(ISNUMBER(BH204),ISNUMBER(BH205)),CONCATENATE((BH205/BH204)*100,"%"),"")</f>
        <v/>
      </c>
      <c r="BI206" s="23"/>
      <c r="BJ206" s="5"/>
      <c r="BK206" s="24"/>
      <c r="BL206" s="5"/>
      <c r="BM206" s="24"/>
      <c r="BN206" s="24"/>
    </row>
    <row r="207" spans="4:66" ht="12" customHeight="1" x14ac:dyDescent="0.3">
      <c r="D207" s="153"/>
      <c r="E207" s="120"/>
      <c r="F207" s="89" t="s">
        <v>605</v>
      </c>
      <c r="G207" s="89"/>
      <c r="H207" s="89"/>
      <c r="I207" s="89"/>
      <c r="J207" s="88" t="s">
        <v>0</v>
      </c>
      <c r="K207" s="86" t="s">
        <v>606</v>
      </c>
      <c r="L207" s="86" t="s">
        <v>582</v>
      </c>
      <c r="M207" s="73" t="s">
        <v>233</v>
      </c>
      <c r="N207" s="6"/>
      <c r="O207" s="6"/>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30">
        <f>N207+O207+P207+Q207</f>
        <v>0</v>
      </c>
      <c r="BI207" s="23"/>
      <c r="BJ207" s="5"/>
      <c r="BK207" s="24"/>
      <c r="BL207" s="5"/>
      <c r="BM207" s="24"/>
      <c r="BN207" s="24"/>
    </row>
    <row r="208" spans="4:66" ht="12" customHeight="1" x14ac:dyDescent="0.3">
      <c r="D208" s="153"/>
      <c r="E208" s="120"/>
      <c r="F208" s="89"/>
      <c r="G208" s="89"/>
      <c r="H208" s="89"/>
      <c r="I208" s="89"/>
      <c r="J208" s="88"/>
      <c r="K208" s="86" t="s">
        <v>602</v>
      </c>
      <c r="L208" s="86" t="s">
        <v>582</v>
      </c>
      <c r="M208" s="73" t="s">
        <v>234</v>
      </c>
      <c r="N208" s="9"/>
      <c r="O208" s="9"/>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30">
        <f>N208+O208+P208+Q208</f>
        <v>0</v>
      </c>
      <c r="BI208" s="23"/>
      <c r="BJ208" s="5"/>
      <c r="BK208" s="24"/>
      <c r="BL208" s="5"/>
      <c r="BM208" s="24"/>
      <c r="BN208" s="24"/>
    </row>
    <row r="209" spans="4:66" ht="12" customHeight="1" x14ac:dyDescent="0.3">
      <c r="D209" s="153"/>
      <c r="E209" s="120"/>
      <c r="F209" s="89"/>
      <c r="G209" s="89"/>
      <c r="H209" s="89"/>
      <c r="I209" s="89"/>
      <c r="J209" s="88"/>
      <c r="K209" s="92" t="s">
        <v>587</v>
      </c>
      <c r="L209" s="86" t="s">
        <v>607</v>
      </c>
      <c r="M209" s="73" t="s">
        <v>342</v>
      </c>
      <c r="N209" s="9"/>
      <c r="O209" s="9"/>
      <c r="P209" s="5"/>
      <c r="Q209" s="5"/>
      <c r="R209" s="18">
        <f>S209+U209+Z209</f>
        <v>0</v>
      </c>
      <c r="S209" s="9"/>
      <c r="T209" s="9"/>
      <c r="U209" s="9"/>
      <c r="V209" s="9"/>
      <c r="W209" s="9"/>
      <c r="X209" s="9"/>
      <c r="Y209" s="9"/>
      <c r="Z209" s="9"/>
      <c r="AA209" s="9"/>
      <c r="AB209" s="9"/>
      <c r="AC209" s="9"/>
      <c r="AD209" s="29">
        <f>O209+P209+Q209+R209+AC209</f>
        <v>0</v>
      </c>
      <c r="AE209" s="18">
        <f>AF209+AG209</f>
        <v>0</v>
      </c>
      <c r="AF209" s="9"/>
      <c r="AG209" s="9"/>
      <c r="AH209" s="9"/>
      <c r="AI209" s="9"/>
      <c r="AJ209" s="9"/>
      <c r="AK209" s="9"/>
      <c r="AL209" s="18">
        <f>AE209+AI209+AJ209+AK209</f>
        <v>0</v>
      </c>
      <c r="AM209" s="9"/>
      <c r="AN209" s="9"/>
      <c r="AO209" s="9"/>
      <c r="AP209" s="9"/>
      <c r="AQ209" s="18">
        <f>AM209+AN209+AO209+AP209</f>
        <v>0</v>
      </c>
      <c r="AR209" s="18">
        <f>AD209+AL209+AQ209</f>
        <v>0</v>
      </c>
      <c r="AS209" s="18">
        <f>AT209+AU209+AV209+AW209+AZ209+BA209</f>
        <v>0</v>
      </c>
      <c r="AT209" s="10"/>
      <c r="AU209" s="9"/>
      <c r="AV209" s="9"/>
      <c r="AW209" s="9"/>
      <c r="AX209" s="9"/>
      <c r="AY209" s="9"/>
      <c r="AZ209" s="9"/>
      <c r="BA209" s="9"/>
      <c r="BB209" s="69"/>
      <c r="BC209" s="69"/>
      <c r="BD209" s="69"/>
      <c r="BE209" s="69"/>
      <c r="BF209" s="69"/>
      <c r="BG209" s="29">
        <f>AS209+BB209+BC209+BD209+BE209+BF209</f>
        <v>0</v>
      </c>
      <c r="BH209" s="30">
        <f>N209+AR209+BG209</f>
        <v>0</v>
      </c>
      <c r="BI209" s="23"/>
      <c r="BJ209" s="5"/>
      <c r="BK209" s="24"/>
      <c r="BL209" s="5"/>
      <c r="BM209" s="24"/>
      <c r="BN209" s="24"/>
    </row>
    <row r="210" spans="4:66" ht="12" customHeight="1" x14ac:dyDescent="0.3">
      <c r="D210" s="153"/>
      <c r="E210" s="120"/>
      <c r="F210" s="89"/>
      <c r="G210" s="89"/>
      <c r="H210" s="89"/>
      <c r="I210" s="89"/>
      <c r="J210" s="88"/>
      <c r="K210" s="93"/>
      <c r="L210" s="86" t="s">
        <v>608</v>
      </c>
      <c r="M210" s="73" t="s">
        <v>343</v>
      </c>
      <c r="N210" s="9"/>
      <c r="O210" s="9"/>
      <c r="P210" s="5"/>
      <c r="Q210" s="5"/>
      <c r="R210" s="18">
        <f>S210+U210+Z210</f>
        <v>0</v>
      </c>
      <c r="S210" s="9"/>
      <c r="T210" s="9"/>
      <c r="U210" s="9"/>
      <c r="V210" s="9"/>
      <c r="W210" s="9"/>
      <c r="X210" s="9"/>
      <c r="Y210" s="9"/>
      <c r="Z210" s="9"/>
      <c r="AA210" s="9"/>
      <c r="AB210" s="9"/>
      <c r="AC210" s="9"/>
      <c r="AD210" s="29">
        <f>O210+P210+Q210+R210+AC210</f>
        <v>0</v>
      </c>
      <c r="AE210" s="18">
        <f>AF210+AG210</f>
        <v>0</v>
      </c>
      <c r="AF210" s="9"/>
      <c r="AG210" s="9"/>
      <c r="AH210" s="9"/>
      <c r="AI210" s="9"/>
      <c r="AJ210" s="9"/>
      <c r="AK210" s="9"/>
      <c r="AL210" s="18">
        <f>AE210+AI210+AJ210+AK210</f>
        <v>0</v>
      </c>
      <c r="AM210" s="9"/>
      <c r="AN210" s="9"/>
      <c r="AO210" s="9"/>
      <c r="AP210" s="9"/>
      <c r="AQ210" s="18">
        <f>AM210+AN210+AO210+AP210</f>
        <v>0</v>
      </c>
      <c r="AR210" s="18">
        <f>AD210+AL210+AQ210</f>
        <v>0</v>
      </c>
      <c r="AS210" s="18">
        <f>AT210+AU210+AV210+AW210+AZ210+BA210</f>
        <v>0</v>
      </c>
      <c r="AT210" s="10"/>
      <c r="AU210" s="9"/>
      <c r="AV210" s="9"/>
      <c r="AW210" s="9"/>
      <c r="AX210" s="9"/>
      <c r="AY210" s="9"/>
      <c r="AZ210" s="9"/>
      <c r="BA210" s="9"/>
      <c r="BB210" s="69"/>
      <c r="BC210" s="69"/>
      <c r="BD210" s="69"/>
      <c r="BE210" s="69"/>
      <c r="BF210" s="69"/>
      <c r="BG210" s="29">
        <f>AS210+BB210+BC210+BD210+BE210+BF210</f>
        <v>0</v>
      </c>
      <c r="BH210" s="30">
        <f>N210+AR210+BG210</f>
        <v>0</v>
      </c>
      <c r="BI210" s="23"/>
      <c r="BJ210" s="5"/>
      <c r="BK210" s="24"/>
      <c r="BL210" s="5"/>
      <c r="BM210" s="24"/>
      <c r="BN210" s="24"/>
    </row>
    <row r="211" spans="4:66" ht="12" customHeight="1" x14ac:dyDescent="0.3">
      <c r="D211" s="153"/>
      <c r="E211" s="120"/>
      <c r="F211" s="89"/>
      <c r="G211" s="89"/>
      <c r="H211" s="89"/>
      <c r="I211" s="89"/>
      <c r="J211" s="88"/>
      <c r="K211" s="94"/>
      <c r="L211" s="85" t="s">
        <v>581</v>
      </c>
      <c r="M211" s="73" t="s">
        <v>235</v>
      </c>
      <c r="N211" s="18">
        <f>N209+N210</f>
        <v>0</v>
      </c>
      <c r="O211" s="18">
        <f>O209+O210</f>
        <v>0</v>
      </c>
      <c r="P211" s="5"/>
      <c r="Q211" s="5"/>
      <c r="R211" s="18">
        <f>R209+R210</f>
        <v>0</v>
      </c>
      <c r="S211" s="18">
        <f t="shared" ref="S211:BH211" si="81">S209+S210</f>
        <v>0</v>
      </c>
      <c r="T211" s="18">
        <f t="shared" si="81"/>
        <v>0</v>
      </c>
      <c r="U211" s="18">
        <f t="shared" si="81"/>
        <v>0</v>
      </c>
      <c r="V211" s="18">
        <f t="shared" si="81"/>
        <v>0</v>
      </c>
      <c r="W211" s="18">
        <f t="shared" si="81"/>
        <v>0</v>
      </c>
      <c r="X211" s="18">
        <f t="shared" si="81"/>
        <v>0</v>
      </c>
      <c r="Y211" s="18">
        <f t="shared" si="81"/>
        <v>0</v>
      </c>
      <c r="Z211" s="18">
        <f t="shared" si="81"/>
        <v>0</v>
      </c>
      <c r="AA211" s="18">
        <f t="shared" si="81"/>
        <v>0</v>
      </c>
      <c r="AB211" s="18">
        <f t="shared" si="81"/>
        <v>0</v>
      </c>
      <c r="AC211" s="18">
        <f t="shared" si="81"/>
        <v>0</v>
      </c>
      <c r="AD211" s="18">
        <f t="shared" si="81"/>
        <v>0</v>
      </c>
      <c r="AE211" s="18">
        <f t="shared" si="81"/>
        <v>0</v>
      </c>
      <c r="AF211" s="18">
        <f t="shared" si="81"/>
        <v>0</v>
      </c>
      <c r="AG211" s="18">
        <f t="shared" si="81"/>
        <v>0</v>
      </c>
      <c r="AH211" s="18">
        <f t="shared" si="81"/>
        <v>0</v>
      </c>
      <c r="AI211" s="18">
        <f t="shared" si="81"/>
        <v>0</v>
      </c>
      <c r="AJ211" s="18">
        <f t="shared" si="81"/>
        <v>0</v>
      </c>
      <c r="AK211" s="18">
        <f t="shared" si="81"/>
        <v>0</v>
      </c>
      <c r="AL211" s="18">
        <f t="shared" si="81"/>
        <v>0</v>
      </c>
      <c r="AM211" s="18">
        <f t="shared" si="81"/>
        <v>0</v>
      </c>
      <c r="AN211" s="18">
        <f t="shared" si="81"/>
        <v>0</v>
      </c>
      <c r="AO211" s="18">
        <f t="shared" si="81"/>
        <v>0</v>
      </c>
      <c r="AP211" s="18">
        <f t="shared" si="81"/>
        <v>0</v>
      </c>
      <c r="AQ211" s="18">
        <f t="shared" si="81"/>
        <v>0</v>
      </c>
      <c r="AR211" s="18">
        <f t="shared" si="81"/>
        <v>0</v>
      </c>
      <c r="AS211" s="18">
        <f t="shared" si="81"/>
        <v>0</v>
      </c>
      <c r="AT211" s="18">
        <f t="shared" si="81"/>
        <v>0</v>
      </c>
      <c r="AU211" s="18">
        <f t="shared" si="81"/>
        <v>0</v>
      </c>
      <c r="AV211" s="18">
        <f t="shared" si="81"/>
        <v>0</v>
      </c>
      <c r="AW211" s="18">
        <f t="shared" si="81"/>
        <v>0</v>
      </c>
      <c r="AX211" s="18">
        <f t="shared" si="81"/>
        <v>0</v>
      </c>
      <c r="AY211" s="18">
        <f t="shared" si="81"/>
        <v>0</v>
      </c>
      <c r="AZ211" s="18">
        <f t="shared" si="81"/>
        <v>0</v>
      </c>
      <c r="BA211" s="18">
        <f t="shared" si="81"/>
        <v>0</v>
      </c>
      <c r="BB211" s="18">
        <f t="shared" si="81"/>
        <v>0</v>
      </c>
      <c r="BC211" s="18">
        <f t="shared" si="81"/>
        <v>0</v>
      </c>
      <c r="BD211" s="18">
        <f t="shared" si="81"/>
        <v>0</v>
      </c>
      <c r="BE211" s="18">
        <f t="shared" si="81"/>
        <v>0</v>
      </c>
      <c r="BF211" s="18">
        <f t="shared" si="81"/>
        <v>0</v>
      </c>
      <c r="BG211" s="18">
        <f t="shared" si="81"/>
        <v>0</v>
      </c>
      <c r="BH211" s="18">
        <f t="shared" si="81"/>
        <v>0</v>
      </c>
      <c r="BI211" s="23"/>
      <c r="BJ211" s="5"/>
      <c r="BK211" s="24"/>
      <c r="BL211" s="5"/>
      <c r="BM211" s="24"/>
      <c r="BN211" s="24"/>
    </row>
    <row r="212" spans="4:66" ht="12" customHeight="1" x14ac:dyDescent="0.3">
      <c r="D212" s="153"/>
      <c r="E212" s="120"/>
      <c r="F212" s="89"/>
      <c r="G212" s="89"/>
      <c r="H212" s="89"/>
      <c r="I212" s="89"/>
      <c r="J212" s="88"/>
      <c r="K212" s="98" t="s">
        <v>609</v>
      </c>
      <c r="L212" s="98"/>
      <c r="M212" s="73" t="s">
        <v>236</v>
      </c>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66"/>
      <c r="BI212" s="23"/>
      <c r="BJ212" s="5"/>
      <c r="BK212" s="24"/>
      <c r="BL212" s="5"/>
      <c r="BM212" s="24"/>
      <c r="BN212" s="24"/>
    </row>
    <row r="213" spans="4:66" ht="12" customHeight="1" x14ac:dyDescent="0.3">
      <c r="D213" s="153"/>
      <c r="E213" s="120"/>
      <c r="F213" s="89"/>
      <c r="G213" s="89"/>
      <c r="H213" s="89"/>
      <c r="I213" s="89"/>
      <c r="J213" s="88"/>
      <c r="K213" s="98" t="s">
        <v>610</v>
      </c>
      <c r="L213" s="98"/>
      <c r="M213" s="73" t="s">
        <v>237</v>
      </c>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30" t="str">
        <f>IF(AND(ISNUMBER(BH211),ISNUMBER(BH212)),CONCATENATE((BH212/BH211)*100,"%"),"")</f>
        <v/>
      </c>
      <c r="BI213" s="23"/>
      <c r="BJ213" s="5"/>
      <c r="BK213" s="24"/>
      <c r="BL213" s="5"/>
      <c r="BM213" s="24"/>
      <c r="BN213" s="24"/>
    </row>
    <row r="214" spans="4:66" ht="12" customHeight="1" x14ac:dyDescent="0.3">
      <c r="D214" s="153"/>
      <c r="E214" s="120"/>
      <c r="F214" s="89"/>
      <c r="G214" s="89"/>
      <c r="H214" s="89"/>
      <c r="I214" s="89"/>
      <c r="J214" s="88" t="s">
        <v>1</v>
      </c>
      <c r="K214" s="86" t="s">
        <v>598</v>
      </c>
      <c r="L214" s="86" t="s">
        <v>582</v>
      </c>
      <c r="M214" s="73" t="s">
        <v>238</v>
      </c>
      <c r="N214" s="6"/>
      <c r="O214" s="6"/>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30">
        <f>N214+O214+P214+Q214</f>
        <v>0</v>
      </c>
      <c r="BI214" s="23"/>
      <c r="BJ214" s="5"/>
      <c r="BK214" s="24"/>
      <c r="BL214" s="5"/>
      <c r="BM214" s="24"/>
      <c r="BN214" s="24"/>
    </row>
    <row r="215" spans="4:66" ht="12" customHeight="1" x14ac:dyDescent="0.3">
      <c r="D215" s="153"/>
      <c r="E215" s="120"/>
      <c r="F215" s="89"/>
      <c r="G215" s="89"/>
      <c r="H215" s="89"/>
      <c r="I215" s="89"/>
      <c r="J215" s="88"/>
      <c r="K215" s="86" t="s">
        <v>602</v>
      </c>
      <c r="L215" s="86" t="s">
        <v>582</v>
      </c>
      <c r="M215" s="73" t="s">
        <v>239</v>
      </c>
      <c r="N215" s="9"/>
      <c r="O215" s="9"/>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30">
        <f>N215+O215+P215+Q215</f>
        <v>0</v>
      </c>
      <c r="BI215" s="23"/>
      <c r="BJ215" s="5"/>
      <c r="BK215" s="24"/>
      <c r="BL215" s="5"/>
      <c r="BM215" s="24"/>
      <c r="BN215" s="24"/>
    </row>
    <row r="216" spans="4:66" ht="12" customHeight="1" x14ac:dyDescent="0.3">
      <c r="D216" s="153"/>
      <c r="E216" s="120"/>
      <c r="F216" s="89"/>
      <c r="G216" s="89"/>
      <c r="H216" s="89"/>
      <c r="I216" s="89"/>
      <c r="J216" s="88"/>
      <c r="K216" s="92" t="s">
        <v>587</v>
      </c>
      <c r="L216" s="86" t="s">
        <v>608</v>
      </c>
      <c r="M216" s="73" t="s">
        <v>344</v>
      </c>
      <c r="N216" s="9"/>
      <c r="O216" s="9"/>
      <c r="P216" s="5"/>
      <c r="Q216" s="5"/>
      <c r="R216" s="18">
        <f t="shared" ref="R216:R220" si="82">S216+U216+Z216</f>
        <v>0</v>
      </c>
      <c r="S216" s="9"/>
      <c r="T216" s="9"/>
      <c r="U216" s="9"/>
      <c r="V216" s="9"/>
      <c r="W216" s="9"/>
      <c r="X216" s="9"/>
      <c r="Y216" s="9"/>
      <c r="Z216" s="9"/>
      <c r="AA216" s="9"/>
      <c r="AB216" s="9"/>
      <c r="AC216" s="9"/>
      <c r="AD216" s="29">
        <f t="shared" ref="AD216:AD220" si="83">O216+P216+Q216+R216+AC216</f>
        <v>0</v>
      </c>
      <c r="AE216" s="18">
        <f t="shared" ref="AE216:AE220" si="84">AF216+AG216</f>
        <v>0</v>
      </c>
      <c r="AF216" s="9"/>
      <c r="AG216" s="9"/>
      <c r="AH216" s="9"/>
      <c r="AI216" s="9"/>
      <c r="AJ216" s="9"/>
      <c r="AK216" s="9"/>
      <c r="AL216" s="18">
        <f t="shared" ref="AL216:AL220" si="85">AE216+AI216+AJ216+AK216</f>
        <v>0</v>
      </c>
      <c r="AM216" s="9"/>
      <c r="AN216" s="9"/>
      <c r="AO216" s="9"/>
      <c r="AP216" s="9"/>
      <c r="AQ216" s="18">
        <f t="shared" ref="AQ216:AQ220" si="86">AM216+AN216+AO216+AP216</f>
        <v>0</v>
      </c>
      <c r="AR216" s="18">
        <f t="shared" ref="AR216:AR220" si="87">AD216+AL216+AQ216</f>
        <v>0</v>
      </c>
      <c r="AS216" s="18">
        <f t="shared" ref="AS216:AS220" si="88">AT216+AU216+AV216+AW216+AZ216+BA216</f>
        <v>0</v>
      </c>
      <c r="AT216" s="10"/>
      <c r="AU216" s="9"/>
      <c r="AV216" s="9"/>
      <c r="AW216" s="9"/>
      <c r="AX216" s="9"/>
      <c r="AY216" s="9"/>
      <c r="AZ216" s="9"/>
      <c r="BA216" s="9"/>
      <c r="BB216" s="69"/>
      <c r="BC216" s="69"/>
      <c r="BD216" s="69"/>
      <c r="BE216" s="69"/>
      <c r="BF216" s="69"/>
      <c r="BG216" s="18">
        <f t="shared" ref="BG216:BG220" si="89">AS216+BB216+BC216+BD216+BE216+BF216</f>
        <v>0</v>
      </c>
      <c r="BH216" s="30">
        <f t="shared" ref="BH216:BH220" si="90">N216+AR216+BG216</f>
        <v>0</v>
      </c>
      <c r="BI216" s="23"/>
      <c r="BJ216" s="5"/>
      <c r="BK216" s="24"/>
      <c r="BL216" s="5"/>
      <c r="BM216" s="24"/>
      <c r="BN216" s="24"/>
    </row>
    <row r="217" spans="4:66" ht="12" customHeight="1" x14ac:dyDescent="0.3">
      <c r="D217" s="153"/>
      <c r="E217" s="120"/>
      <c r="F217" s="89"/>
      <c r="G217" s="89"/>
      <c r="H217" s="89"/>
      <c r="I217" s="89"/>
      <c r="J217" s="88"/>
      <c r="K217" s="93"/>
      <c r="L217" s="86" t="s">
        <v>611</v>
      </c>
      <c r="M217" s="73" t="s">
        <v>345</v>
      </c>
      <c r="N217" s="9"/>
      <c r="O217" s="9"/>
      <c r="P217" s="5"/>
      <c r="Q217" s="5"/>
      <c r="R217" s="18">
        <f t="shared" si="82"/>
        <v>0</v>
      </c>
      <c r="S217" s="9"/>
      <c r="T217" s="9"/>
      <c r="U217" s="9"/>
      <c r="V217" s="9"/>
      <c r="W217" s="9"/>
      <c r="X217" s="9"/>
      <c r="Y217" s="9"/>
      <c r="Z217" s="9"/>
      <c r="AA217" s="9"/>
      <c r="AB217" s="9"/>
      <c r="AC217" s="9"/>
      <c r="AD217" s="29">
        <f t="shared" si="83"/>
        <v>0</v>
      </c>
      <c r="AE217" s="18">
        <f t="shared" si="84"/>
        <v>0</v>
      </c>
      <c r="AF217" s="9"/>
      <c r="AG217" s="9"/>
      <c r="AH217" s="9"/>
      <c r="AI217" s="9"/>
      <c r="AJ217" s="9"/>
      <c r="AK217" s="9"/>
      <c r="AL217" s="18">
        <f t="shared" si="85"/>
        <v>0</v>
      </c>
      <c r="AM217" s="9"/>
      <c r="AN217" s="9"/>
      <c r="AO217" s="9"/>
      <c r="AP217" s="9"/>
      <c r="AQ217" s="18">
        <f t="shared" si="86"/>
        <v>0</v>
      </c>
      <c r="AR217" s="18">
        <f t="shared" si="87"/>
        <v>0</v>
      </c>
      <c r="AS217" s="18">
        <f t="shared" si="88"/>
        <v>0</v>
      </c>
      <c r="AT217" s="10"/>
      <c r="AU217" s="9"/>
      <c r="AV217" s="9"/>
      <c r="AW217" s="9"/>
      <c r="AX217" s="9"/>
      <c r="AY217" s="9"/>
      <c r="AZ217" s="9"/>
      <c r="BA217" s="9"/>
      <c r="BB217" s="69"/>
      <c r="BC217" s="69"/>
      <c r="BD217" s="69"/>
      <c r="BE217" s="69"/>
      <c r="BF217" s="69"/>
      <c r="BG217" s="18">
        <f t="shared" si="89"/>
        <v>0</v>
      </c>
      <c r="BH217" s="30">
        <f t="shared" si="90"/>
        <v>0</v>
      </c>
      <c r="BI217" s="23"/>
      <c r="BJ217" s="5"/>
      <c r="BK217" s="24"/>
      <c r="BL217" s="5"/>
      <c r="BM217" s="24"/>
      <c r="BN217" s="24"/>
    </row>
    <row r="218" spans="4:66" ht="12" customHeight="1" x14ac:dyDescent="0.3">
      <c r="D218" s="153"/>
      <c r="E218" s="120"/>
      <c r="F218" s="89"/>
      <c r="G218" s="89"/>
      <c r="H218" s="89"/>
      <c r="I218" s="89"/>
      <c r="J218" s="88"/>
      <c r="K218" s="93"/>
      <c r="L218" s="86" t="s">
        <v>612</v>
      </c>
      <c r="M218" s="73" t="s">
        <v>346</v>
      </c>
      <c r="N218" s="9"/>
      <c r="O218" s="9"/>
      <c r="P218" s="5"/>
      <c r="Q218" s="5"/>
      <c r="R218" s="18">
        <f t="shared" si="82"/>
        <v>0</v>
      </c>
      <c r="S218" s="9"/>
      <c r="T218" s="9"/>
      <c r="U218" s="9"/>
      <c r="V218" s="9"/>
      <c r="W218" s="9"/>
      <c r="X218" s="9"/>
      <c r="Y218" s="9"/>
      <c r="Z218" s="9"/>
      <c r="AA218" s="9"/>
      <c r="AB218" s="9"/>
      <c r="AC218" s="9"/>
      <c r="AD218" s="29">
        <f t="shared" si="83"/>
        <v>0</v>
      </c>
      <c r="AE218" s="18">
        <f t="shared" si="84"/>
        <v>0</v>
      </c>
      <c r="AF218" s="9"/>
      <c r="AG218" s="9"/>
      <c r="AH218" s="9"/>
      <c r="AI218" s="9"/>
      <c r="AJ218" s="9"/>
      <c r="AK218" s="9"/>
      <c r="AL218" s="18">
        <f t="shared" si="85"/>
        <v>0</v>
      </c>
      <c r="AM218" s="9"/>
      <c r="AN218" s="9"/>
      <c r="AO218" s="9"/>
      <c r="AP218" s="9"/>
      <c r="AQ218" s="18">
        <f t="shared" si="86"/>
        <v>0</v>
      </c>
      <c r="AR218" s="18">
        <f t="shared" si="87"/>
        <v>0</v>
      </c>
      <c r="AS218" s="18">
        <f t="shared" si="88"/>
        <v>0</v>
      </c>
      <c r="AT218" s="10"/>
      <c r="AU218" s="9"/>
      <c r="AV218" s="9"/>
      <c r="AW218" s="9"/>
      <c r="AX218" s="9"/>
      <c r="AY218" s="9"/>
      <c r="AZ218" s="9"/>
      <c r="BA218" s="9"/>
      <c r="BB218" s="69"/>
      <c r="BC218" s="69"/>
      <c r="BD218" s="69"/>
      <c r="BE218" s="69"/>
      <c r="BF218" s="69"/>
      <c r="BG218" s="18">
        <f t="shared" si="89"/>
        <v>0</v>
      </c>
      <c r="BH218" s="30">
        <f t="shared" si="90"/>
        <v>0</v>
      </c>
      <c r="BI218" s="23"/>
      <c r="BJ218" s="5"/>
      <c r="BK218" s="24"/>
      <c r="BL218" s="5"/>
      <c r="BM218" s="24"/>
      <c r="BN218" s="24"/>
    </row>
    <row r="219" spans="4:66" ht="12" customHeight="1" x14ac:dyDescent="0.3">
      <c r="D219" s="153"/>
      <c r="E219" s="120"/>
      <c r="F219" s="89"/>
      <c r="G219" s="89"/>
      <c r="H219" s="89"/>
      <c r="I219" s="89"/>
      <c r="J219" s="88"/>
      <c r="K219" s="93"/>
      <c r="L219" s="86" t="s">
        <v>613</v>
      </c>
      <c r="M219" s="73" t="s">
        <v>347</v>
      </c>
      <c r="N219" s="9"/>
      <c r="O219" s="9"/>
      <c r="P219" s="5"/>
      <c r="Q219" s="5"/>
      <c r="R219" s="18">
        <f t="shared" si="82"/>
        <v>0</v>
      </c>
      <c r="S219" s="9"/>
      <c r="T219" s="9"/>
      <c r="U219" s="9"/>
      <c r="V219" s="9"/>
      <c r="W219" s="9"/>
      <c r="X219" s="9"/>
      <c r="Y219" s="9"/>
      <c r="Z219" s="9"/>
      <c r="AA219" s="9"/>
      <c r="AB219" s="9"/>
      <c r="AC219" s="9"/>
      <c r="AD219" s="29">
        <f t="shared" si="83"/>
        <v>0</v>
      </c>
      <c r="AE219" s="18">
        <f t="shared" si="84"/>
        <v>0</v>
      </c>
      <c r="AF219" s="9"/>
      <c r="AG219" s="9"/>
      <c r="AH219" s="9"/>
      <c r="AI219" s="9"/>
      <c r="AJ219" s="9"/>
      <c r="AK219" s="9"/>
      <c r="AL219" s="18">
        <f t="shared" si="85"/>
        <v>0</v>
      </c>
      <c r="AM219" s="9"/>
      <c r="AN219" s="9"/>
      <c r="AO219" s="9"/>
      <c r="AP219" s="9"/>
      <c r="AQ219" s="18">
        <f t="shared" si="86"/>
        <v>0</v>
      </c>
      <c r="AR219" s="18">
        <f t="shared" si="87"/>
        <v>0</v>
      </c>
      <c r="AS219" s="18">
        <f t="shared" si="88"/>
        <v>0</v>
      </c>
      <c r="AT219" s="10"/>
      <c r="AU219" s="9"/>
      <c r="AV219" s="9"/>
      <c r="AW219" s="9"/>
      <c r="AX219" s="9"/>
      <c r="AY219" s="9"/>
      <c r="AZ219" s="9"/>
      <c r="BA219" s="9"/>
      <c r="BB219" s="69"/>
      <c r="BC219" s="69"/>
      <c r="BD219" s="69"/>
      <c r="BE219" s="69"/>
      <c r="BF219" s="69"/>
      <c r="BG219" s="18">
        <f t="shared" si="89"/>
        <v>0</v>
      </c>
      <c r="BH219" s="30">
        <f t="shared" si="90"/>
        <v>0</v>
      </c>
      <c r="BI219" s="23"/>
      <c r="BJ219" s="5"/>
      <c r="BK219" s="24"/>
      <c r="BL219" s="5"/>
      <c r="BM219" s="24"/>
      <c r="BN219" s="24"/>
    </row>
    <row r="220" spans="4:66" ht="12" customHeight="1" x14ac:dyDescent="0.3">
      <c r="D220" s="153"/>
      <c r="E220" s="120"/>
      <c r="F220" s="89"/>
      <c r="G220" s="89"/>
      <c r="H220" s="89"/>
      <c r="I220" s="89"/>
      <c r="J220" s="88"/>
      <c r="K220" s="93"/>
      <c r="L220" s="86" t="s">
        <v>608</v>
      </c>
      <c r="M220" s="73" t="s">
        <v>348</v>
      </c>
      <c r="N220" s="9"/>
      <c r="O220" s="9"/>
      <c r="P220" s="5"/>
      <c r="Q220" s="5"/>
      <c r="R220" s="18">
        <f t="shared" si="82"/>
        <v>0</v>
      </c>
      <c r="S220" s="9"/>
      <c r="T220" s="9"/>
      <c r="U220" s="9"/>
      <c r="V220" s="9"/>
      <c r="W220" s="9"/>
      <c r="X220" s="9"/>
      <c r="Y220" s="9"/>
      <c r="Z220" s="9"/>
      <c r="AA220" s="9"/>
      <c r="AB220" s="9"/>
      <c r="AC220" s="9"/>
      <c r="AD220" s="29">
        <f t="shared" si="83"/>
        <v>0</v>
      </c>
      <c r="AE220" s="18">
        <f t="shared" si="84"/>
        <v>0</v>
      </c>
      <c r="AF220" s="9"/>
      <c r="AG220" s="9"/>
      <c r="AH220" s="9"/>
      <c r="AI220" s="9"/>
      <c r="AJ220" s="9"/>
      <c r="AK220" s="9"/>
      <c r="AL220" s="18">
        <f t="shared" si="85"/>
        <v>0</v>
      </c>
      <c r="AM220" s="9"/>
      <c r="AN220" s="9"/>
      <c r="AO220" s="9"/>
      <c r="AP220" s="9"/>
      <c r="AQ220" s="18">
        <f t="shared" si="86"/>
        <v>0</v>
      </c>
      <c r="AR220" s="18">
        <f t="shared" si="87"/>
        <v>0</v>
      </c>
      <c r="AS220" s="18">
        <f t="shared" si="88"/>
        <v>0</v>
      </c>
      <c r="AT220" s="10"/>
      <c r="AU220" s="9"/>
      <c r="AV220" s="9"/>
      <c r="AW220" s="9"/>
      <c r="AX220" s="9"/>
      <c r="AY220" s="9"/>
      <c r="AZ220" s="9"/>
      <c r="BA220" s="9"/>
      <c r="BB220" s="69"/>
      <c r="BC220" s="69"/>
      <c r="BD220" s="69"/>
      <c r="BE220" s="69"/>
      <c r="BF220" s="69"/>
      <c r="BG220" s="18">
        <f t="shared" si="89"/>
        <v>0</v>
      </c>
      <c r="BH220" s="30">
        <f t="shared" si="90"/>
        <v>0</v>
      </c>
      <c r="BI220" s="23"/>
      <c r="BJ220" s="5"/>
      <c r="BK220" s="24"/>
      <c r="BL220" s="5"/>
      <c r="BM220" s="24"/>
      <c r="BN220" s="24"/>
    </row>
    <row r="221" spans="4:66" ht="12" customHeight="1" x14ac:dyDescent="0.3">
      <c r="D221" s="153"/>
      <c r="E221" s="120"/>
      <c r="F221" s="89"/>
      <c r="G221" s="89"/>
      <c r="H221" s="89"/>
      <c r="I221" s="89"/>
      <c r="J221" s="88"/>
      <c r="K221" s="94"/>
      <c r="L221" s="85" t="s">
        <v>581</v>
      </c>
      <c r="M221" s="73" t="s">
        <v>240</v>
      </c>
      <c r="N221" s="18">
        <f>N216++N217+N218+N219+N220</f>
        <v>0</v>
      </c>
      <c r="O221" s="18">
        <f>O216++O217+O218+O219+O220</f>
        <v>0</v>
      </c>
      <c r="P221" s="5"/>
      <c r="Q221" s="5"/>
      <c r="R221" s="18">
        <f>R216++R217+R218+R219+R220</f>
        <v>0</v>
      </c>
      <c r="S221" s="18">
        <f t="shared" ref="S221:BH221" si="91">S216++S217+S218+S219+S220</f>
        <v>0</v>
      </c>
      <c r="T221" s="18">
        <f t="shared" si="91"/>
        <v>0</v>
      </c>
      <c r="U221" s="18">
        <f t="shared" si="91"/>
        <v>0</v>
      </c>
      <c r="V221" s="18">
        <f t="shared" si="91"/>
        <v>0</v>
      </c>
      <c r="W221" s="18">
        <f t="shared" si="91"/>
        <v>0</v>
      </c>
      <c r="X221" s="18">
        <f t="shared" si="91"/>
        <v>0</v>
      </c>
      <c r="Y221" s="18">
        <f t="shared" si="91"/>
        <v>0</v>
      </c>
      <c r="Z221" s="18">
        <f t="shared" si="91"/>
        <v>0</v>
      </c>
      <c r="AA221" s="18">
        <f t="shared" si="91"/>
        <v>0</v>
      </c>
      <c r="AB221" s="18">
        <f t="shared" si="91"/>
        <v>0</v>
      </c>
      <c r="AC221" s="18">
        <f t="shared" si="91"/>
        <v>0</v>
      </c>
      <c r="AD221" s="18">
        <f t="shared" si="91"/>
        <v>0</v>
      </c>
      <c r="AE221" s="18">
        <f t="shared" si="91"/>
        <v>0</v>
      </c>
      <c r="AF221" s="18">
        <f t="shared" si="91"/>
        <v>0</v>
      </c>
      <c r="AG221" s="18">
        <f t="shared" si="91"/>
        <v>0</v>
      </c>
      <c r="AH221" s="18">
        <f t="shared" si="91"/>
        <v>0</v>
      </c>
      <c r="AI221" s="18">
        <f t="shared" si="91"/>
        <v>0</v>
      </c>
      <c r="AJ221" s="18">
        <f t="shared" si="91"/>
        <v>0</v>
      </c>
      <c r="AK221" s="18">
        <f t="shared" si="91"/>
        <v>0</v>
      </c>
      <c r="AL221" s="18">
        <f t="shared" si="91"/>
        <v>0</v>
      </c>
      <c r="AM221" s="18">
        <f t="shared" si="91"/>
        <v>0</v>
      </c>
      <c r="AN221" s="18">
        <f t="shared" si="91"/>
        <v>0</v>
      </c>
      <c r="AO221" s="18">
        <f t="shared" si="91"/>
        <v>0</v>
      </c>
      <c r="AP221" s="18">
        <f t="shared" si="91"/>
        <v>0</v>
      </c>
      <c r="AQ221" s="18">
        <f t="shared" si="91"/>
        <v>0</v>
      </c>
      <c r="AR221" s="18">
        <f t="shared" si="91"/>
        <v>0</v>
      </c>
      <c r="AS221" s="18">
        <f t="shared" si="91"/>
        <v>0</v>
      </c>
      <c r="AT221" s="18">
        <f t="shared" si="91"/>
        <v>0</v>
      </c>
      <c r="AU221" s="18">
        <f t="shared" si="91"/>
        <v>0</v>
      </c>
      <c r="AV221" s="18">
        <f t="shared" si="91"/>
        <v>0</v>
      </c>
      <c r="AW221" s="18">
        <f t="shared" si="91"/>
        <v>0</v>
      </c>
      <c r="AX221" s="18">
        <f t="shared" si="91"/>
        <v>0</v>
      </c>
      <c r="AY221" s="18">
        <f t="shared" si="91"/>
        <v>0</v>
      </c>
      <c r="AZ221" s="18">
        <f t="shared" si="91"/>
        <v>0</v>
      </c>
      <c r="BA221" s="18">
        <f t="shared" si="91"/>
        <v>0</v>
      </c>
      <c r="BB221" s="18">
        <f t="shared" si="91"/>
        <v>0</v>
      </c>
      <c r="BC221" s="18">
        <f t="shared" si="91"/>
        <v>0</v>
      </c>
      <c r="BD221" s="18">
        <f t="shared" si="91"/>
        <v>0</v>
      </c>
      <c r="BE221" s="18">
        <f t="shared" si="91"/>
        <v>0</v>
      </c>
      <c r="BF221" s="18">
        <f t="shared" si="91"/>
        <v>0</v>
      </c>
      <c r="BG221" s="18">
        <f t="shared" si="91"/>
        <v>0</v>
      </c>
      <c r="BH221" s="18">
        <f t="shared" si="91"/>
        <v>0</v>
      </c>
      <c r="BI221" s="23"/>
      <c r="BJ221" s="5"/>
      <c r="BK221" s="24"/>
      <c r="BL221" s="5"/>
      <c r="BM221" s="24"/>
      <c r="BN221" s="24"/>
    </row>
    <row r="222" spans="4:66" ht="12" customHeight="1" x14ac:dyDescent="0.3">
      <c r="D222" s="153"/>
      <c r="E222" s="120"/>
      <c r="F222" s="89"/>
      <c r="G222" s="89"/>
      <c r="H222" s="89"/>
      <c r="I222" s="89"/>
      <c r="J222" s="88"/>
      <c r="K222" s="98" t="s">
        <v>609</v>
      </c>
      <c r="L222" s="98"/>
      <c r="M222" s="73" t="s">
        <v>241</v>
      </c>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66"/>
      <c r="BI222" s="23"/>
      <c r="BJ222" s="5"/>
      <c r="BK222" s="24"/>
      <c r="BL222" s="5"/>
      <c r="BM222" s="24"/>
      <c r="BN222" s="24"/>
    </row>
    <row r="223" spans="4:66" ht="12" customHeight="1" x14ac:dyDescent="0.3">
      <c r="D223" s="153"/>
      <c r="E223" s="120"/>
      <c r="F223" s="89"/>
      <c r="G223" s="89"/>
      <c r="H223" s="89"/>
      <c r="I223" s="89"/>
      <c r="J223" s="88"/>
      <c r="K223" s="98" t="s">
        <v>610</v>
      </c>
      <c r="L223" s="98"/>
      <c r="M223" s="73" t="s">
        <v>242</v>
      </c>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30" t="str">
        <f>IF(AND(ISNUMBER(BH221),ISNUMBER(BH222)),CONCATENATE((BH222/BH221)*100,"%"),"")</f>
        <v/>
      </c>
      <c r="BI223" s="23"/>
      <c r="BJ223" s="5"/>
      <c r="BK223" s="24"/>
      <c r="BL223" s="5"/>
      <c r="BM223" s="24"/>
      <c r="BN223" s="24"/>
    </row>
    <row r="224" spans="4:66" ht="12" customHeight="1" x14ac:dyDescent="0.3">
      <c r="D224" s="153"/>
      <c r="E224" s="120"/>
      <c r="F224" s="89"/>
      <c r="G224" s="89"/>
      <c r="H224" s="89"/>
      <c r="I224" s="89"/>
      <c r="J224" s="88" t="s">
        <v>597</v>
      </c>
      <c r="K224" s="86" t="s">
        <v>598</v>
      </c>
      <c r="L224" s="86" t="s">
        <v>582</v>
      </c>
      <c r="M224" s="73" t="s">
        <v>243</v>
      </c>
      <c r="N224" s="6"/>
      <c r="O224" s="6"/>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30">
        <f>N224+O224+P224+Q224</f>
        <v>0</v>
      </c>
      <c r="BI224" s="23"/>
      <c r="BJ224" s="5"/>
      <c r="BK224" s="24"/>
      <c r="BL224" s="5"/>
      <c r="BM224" s="24"/>
      <c r="BN224" s="24"/>
    </row>
    <row r="225" spans="4:66" ht="12" customHeight="1" x14ac:dyDescent="0.3">
      <c r="D225" s="153"/>
      <c r="E225" s="120"/>
      <c r="F225" s="89"/>
      <c r="G225" s="89"/>
      <c r="H225" s="89"/>
      <c r="I225" s="89"/>
      <c r="J225" s="88"/>
      <c r="K225" s="86" t="s">
        <v>602</v>
      </c>
      <c r="L225" s="86" t="s">
        <v>582</v>
      </c>
      <c r="M225" s="73" t="s">
        <v>244</v>
      </c>
      <c r="N225" s="9"/>
      <c r="O225" s="9"/>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30">
        <f>N225+O225+P225+Q225</f>
        <v>0</v>
      </c>
      <c r="BI225" s="23"/>
      <c r="BJ225" s="5"/>
      <c r="BK225" s="24"/>
      <c r="BL225" s="5"/>
      <c r="BM225" s="24"/>
      <c r="BN225" s="24"/>
    </row>
    <row r="226" spans="4:66" ht="12" customHeight="1" x14ac:dyDescent="0.3">
      <c r="D226" s="153"/>
      <c r="E226" s="120"/>
      <c r="F226" s="89"/>
      <c r="G226" s="89"/>
      <c r="H226" s="89"/>
      <c r="I226" s="89"/>
      <c r="J226" s="88"/>
      <c r="K226" s="92" t="s">
        <v>587</v>
      </c>
      <c r="L226" s="86" t="s">
        <v>607</v>
      </c>
      <c r="M226" s="73" t="s">
        <v>349</v>
      </c>
      <c r="N226" s="9"/>
      <c r="O226" s="9"/>
      <c r="P226" s="5"/>
      <c r="Q226" s="5"/>
      <c r="R226" s="18">
        <f>S226+U226+Z226</f>
        <v>0</v>
      </c>
      <c r="S226" s="9"/>
      <c r="T226" s="9"/>
      <c r="U226" s="9"/>
      <c r="V226" s="9"/>
      <c r="W226" s="9"/>
      <c r="X226" s="9"/>
      <c r="Y226" s="9"/>
      <c r="Z226" s="9"/>
      <c r="AA226" s="9"/>
      <c r="AB226" s="9"/>
      <c r="AC226" s="9"/>
      <c r="AD226" s="29">
        <f>O226+P226+Q226+R226+AC226</f>
        <v>0</v>
      </c>
      <c r="AE226" s="18">
        <f>AF226+AG226</f>
        <v>0</v>
      </c>
      <c r="AF226" s="9"/>
      <c r="AG226" s="9"/>
      <c r="AH226" s="9"/>
      <c r="AI226" s="9"/>
      <c r="AJ226" s="9"/>
      <c r="AK226" s="9"/>
      <c r="AL226" s="18">
        <f>AE226+AI226+AJ226+AK226</f>
        <v>0</v>
      </c>
      <c r="AM226" s="9"/>
      <c r="AN226" s="9"/>
      <c r="AO226" s="9"/>
      <c r="AP226" s="9"/>
      <c r="AQ226" s="18">
        <f>AM226+AN226+AO226+AP226</f>
        <v>0</v>
      </c>
      <c r="AR226" s="18">
        <f>AD226+AL226+AQ226</f>
        <v>0</v>
      </c>
      <c r="AS226" s="18">
        <f>AT226+AU226+AV226+AW226+AZ226+BA226</f>
        <v>0</v>
      </c>
      <c r="AT226" s="10"/>
      <c r="AU226" s="9"/>
      <c r="AV226" s="9"/>
      <c r="AW226" s="9"/>
      <c r="AX226" s="9"/>
      <c r="AY226" s="9"/>
      <c r="AZ226" s="9"/>
      <c r="BA226" s="9"/>
      <c r="BB226" s="69"/>
      <c r="BC226" s="69"/>
      <c r="BD226" s="69"/>
      <c r="BE226" s="69"/>
      <c r="BF226" s="69"/>
      <c r="BG226" s="18">
        <f>AS226+BB226+BC226+BD226+BE226+BF226</f>
        <v>0</v>
      </c>
      <c r="BH226" s="30">
        <f>N226+AR226+BG226</f>
        <v>0</v>
      </c>
      <c r="BI226" s="23"/>
      <c r="BJ226" s="5"/>
      <c r="BK226" s="24"/>
      <c r="BL226" s="5"/>
      <c r="BM226" s="24"/>
      <c r="BN226" s="24"/>
    </row>
    <row r="227" spans="4:66" ht="12" customHeight="1" x14ac:dyDescent="0.3">
      <c r="D227" s="153"/>
      <c r="E227" s="120"/>
      <c r="F227" s="89"/>
      <c r="G227" s="89"/>
      <c r="H227" s="89"/>
      <c r="I227" s="89"/>
      <c r="J227" s="88"/>
      <c r="K227" s="93"/>
      <c r="L227" s="86" t="s">
        <v>608</v>
      </c>
      <c r="M227" s="73" t="s">
        <v>350</v>
      </c>
      <c r="N227" s="9"/>
      <c r="O227" s="9"/>
      <c r="P227" s="5"/>
      <c r="Q227" s="5"/>
      <c r="R227" s="18">
        <f>S227+U227+Z227</f>
        <v>0</v>
      </c>
      <c r="S227" s="9"/>
      <c r="T227" s="9"/>
      <c r="U227" s="9"/>
      <c r="V227" s="9"/>
      <c r="W227" s="9"/>
      <c r="X227" s="9"/>
      <c r="Y227" s="9"/>
      <c r="Z227" s="9"/>
      <c r="AA227" s="9"/>
      <c r="AB227" s="9"/>
      <c r="AC227" s="9"/>
      <c r="AD227" s="29">
        <f>O227+P227+Q227+R227+AC227</f>
        <v>0</v>
      </c>
      <c r="AE227" s="18">
        <f>AF227+AG227</f>
        <v>0</v>
      </c>
      <c r="AF227" s="9"/>
      <c r="AG227" s="9"/>
      <c r="AH227" s="9"/>
      <c r="AI227" s="9"/>
      <c r="AJ227" s="9"/>
      <c r="AK227" s="9"/>
      <c r="AL227" s="18">
        <f>AE227+AI227+AJ227+AK227</f>
        <v>0</v>
      </c>
      <c r="AM227" s="9"/>
      <c r="AN227" s="9"/>
      <c r="AO227" s="9"/>
      <c r="AP227" s="9"/>
      <c r="AQ227" s="18">
        <f>AM227+AN227+AO227+AP227</f>
        <v>0</v>
      </c>
      <c r="AR227" s="18">
        <f>AD227+AL227+AQ227</f>
        <v>0</v>
      </c>
      <c r="AS227" s="18">
        <f>AT227+AU227+AV227+AW227+AZ227+BA227</f>
        <v>0</v>
      </c>
      <c r="AT227" s="10"/>
      <c r="AU227" s="9"/>
      <c r="AV227" s="9"/>
      <c r="AW227" s="9"/>
      <c r="AX227" s="9"/>
      <c r="AY227" s="9"/>
      <c r="AZ227" s="9"/>
      <c r="BA227" s="9"/>
      <c r="BB227" s="69"/>
      <c r="BC227" s="69"/>
      <c r="BD227" s="69"/>
      <c r="BE227" s="69"/>
      <c r="BF227" s="69"/>
      <c r="BG227" s="18">
        <f>AS227+BB227+BC227+BD227+BE227+BF227</f>
        <v>0</v>
      </c>
      <c r="BH227" s="30">
        <f>N227+AR227+BG227</f>
        <v>0</v>
      </c>
      <c r="BI227" s="23"/>
      <c r="BJ227" s="5"/>
      <c r="BK227" s="24"/>
      <c r="BL227" s="5"/>
      <c r="BM227" s="24"/>
      <c r="BN227" s="24"/>
    </row>
    <row r="228" spans="4:66" ht="12" customHeight="1" x14ac:dyDescent="0.3">
      <c r="D228" s="153"/>
      <c r="E228" s="120"/>
      <c r="F228" s="89"/>
      <c r="G228" s="89"/>
      <c r="H228" s="89"/>
      <c r="I228" s="89"/>
      <c r="J228" s="88"/>
      <c r="K228" s="94"/>
      <c r="L228" s="85" t="s">
        <v>581</v>
      </c>
      <c r="M228" s="73" t="s">
        <v>245</v>
      </c>
      <c r="N228" s="18">
        <f>N226+N227</f>
        <v>0</v>
      </c>
      <c r="O228" s="18">
        <f>O226+O227</f>
        <v>0</v>
      </c>
      <c r="P228" s="5"/>
      <c r="Q228" s="5"/>
      <c r="R228" s="18">
        <f>R226+R227</f>
        <v>0</v>
      </c>
      <c r="S228" s="18">
        <f t="shared" ref="S228:BH228" si="92">S226+S227</f>
        <v>0</v>
      </c>
      <c r="T228" s="18">
        <f t="shared" si="92"/>
        <v>0</v>
      </c>
      <c r="U228" s="18">
        <f t="shared" si="92"/>
        <v>0</v>
      </c>
      <c r="V228" s="18">
        <f t="shared" si="92"/>
        <v>0</v>
      </c>
      <c r="W228" s="18">
        <f t="shared" si="92"/>
        <v>0</v>
      </c>
      <c r="X228" s="18">
        <f t="shared" si="92"/>
        <v>0</v>
      </c>
      <c r="Y228" s="18">
        <f t="shared" si="92"/>
        <v>0</v>
      </c>
      <c r="Z228" s="18">
        <f t="shared" si="92"/>
        <v>0</v>
      </c>
      <c r="AA228" s="18">
        <f t="shared" si="92"/>
        <v>0</v>
      </c>
      <c r="AB228" s="18">
        <f t="shared" si="92"/>
        <v>0</v>
      </c>
      <c r="AC228" s="18">
        <f t="shared" si="92"/>
        <v>0</v>
      </c>
      <c r="AD228" s="18">
        <f t="shared" si="92"/>
        <v>0</v>
      </c>
      <c r="AE228" s="18">
        <f t="shared" si="92"/>
        <v>0</v>
      </c>
      <c r="AF228" s="18">
        <f t="shared" si="92"/>
        <v>0</v>
      </c>
      <c r="AG228" s="18">
        <f t="shared" si="92"/>
        <v>0</v>
      </c>
      <c r="AH228" s="18">
        <f t="shared" si="92"/>
        <v>0</v>
      </c>
      <c r="AI228" s="18">
        <f t="shared" si="92"/>
        <v>0</v>
      </c>
      <c r="AJ228" s="18">
        <f t="shared" si="92"/>
        <v>0</v>
      </c>
      <c r="AK228" s="18">
        <f t="shared" si="92"/>
        <v>0</v>
      </c>
      <c r="AL228" s="18">
        <f t="shared" si="92"/>
        <v>0</v>
      </c>
      <c r="AM228" s="18">
        <f t="shared" si="92"/>
        <v>0</v>
      </c>
      <c r="AN228" s="18">
        <f t="shared" si="92"/>
        <v>0</v>
      </c>
      <c r="AO228" s="18">
        <f t="shared" si="92"/>
        <v>0</v>
      </c>
      <c r="AP228" s="18">
        <f t="shared" si="92"/>
        <v>0</v>
      </c>
      <c r="AQ228" s="18">
        <f t="shared" si="92"/>
        <v>0</v>
      </c>
      <c r="AR228" s="18">
        <f t="shared" si="92"/>
        <v>0</v>
      </c>
      <c r="AS228" s="18">
        <f t="shared" si="92"/>
        <v>0</v>
      </c>
      <c r="AT228" s="18">
        <f t="shared" si="92"/>
        <v>0</v>
      </c>
      <c r="AU228" s="18">
        <f t="shared" si="92"/>
        <v>0</v>
      </c>
      <c r="AV228" s="18">
        <f t="shared" si="92"/>
        <v>0</v>
      </c>
      <c r="AW228" s="18">
        <f t="shared" si="92"/>
        <v>0</v>
      </c>
      <c r="AX228" s="18">
        <f t="shared" si="92"/>
        <v>0</v>
      </c>
      <c r="AY228" s="18">
        <f t="shared" si="92"/>
        <v>0</v>
      </c>
      <c r="AZ228" s="18">
        <f t="shared" si="92"/>
        <v>0</v>
      </c>
      <c r="BA228" s="18">
        <f t="shared" si="92"/>
        <v>0</v>
      </c>
      <c r="BB228" s="18">
        <f t="shared" si="92"/>
        <v>0</v>
      </c>
      <c r="BC228" s="18">
        <f t="shared" si="92"/>
        <v>0</v>
      </c>
      <c r="BD228" s="18">
        <f t="shared" si="92"/>
        <v>0</v>
      </c>
      <c r="BE228" s="18">
        <f t="shared" si="92"/>
        <v>0</v>
      </c>
      <c r="BF228" s="18">
        <f t="shared" si="92"/>
        <v>0</v>
      </c>
      <c r="BG228" s="18">
        <f t="shared" si="92"/>
        <v>0</v>
      </c>
      <c r="BH228" s="18">
        <f t="shared" si="92"/>
        <v>0</v>
      </c>
      <c r="BI228" s="23"/>
      <c r="BJ228" s="5"/>
      <c r="BK228" s="24"/>
      <c r="BL228" s="5"/>
      <c r="BM228" s="24"/>
      <c r="BN228" s="24"/>
    </row>
    <row r="229" spans="4:66" ht="12" customHeight="1" x14ac:dyDescent="0.3">
      <c r="D229" s="153"/>
      <c r="E229" s="120"/>
      <c r="F229" s="89" t="s">
        <v>614</v>
      </c>
      <c r="G229" s="89"/>
      <c r="H229" s="89"/>
      <c r="I229" s="89"/>
      <c r="J229" s="101" t="s">
        <v>330</v>
      </c>
      <c r="K229" s="86" t="s">
        <v>598</v>
      </c>
      <c r="L229" s="86" t="s">
        <v>582</v>
      </c>
      <c r="M229" s="73" t="s">
        <v>246</v>
      </c>
      <c r="N229" s="6"/>
      <c r="O229" s="6"/>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30">
        <f>N229+O229+P229+Q229</f>
        <v>0</v>
      </c>
      <c r="BI229" s="23"/>
      <c r="BJ229" s="5"/>
      <c r="BK229" s="24"/>
      <c r="BL229" s="5"/>
      <c r="BM229" s="24"/>
      <c r="BN229" s="24"/>
    </row>
    <row r="230" spans="4:66" ht="12" customHeight="1" x14ac:dyDescent="0.3">
      <c r="D230" s="153"/>
      <c r="E230" s="120"/>
      <c r="F230" s="89"/>
      <c r="G230" s="89"/>
      <c r="H230" s="89"/>
      <c r="I230" s="89"/>
      <c r="J230" s="101"/>
      <c r="K230" s="86" t="s">
        <v>602</v>
      </c>
      <c r="L230" s="86" t="s">
        <v>582</v>
      </c>
      <c r="M230" s="73" t="s">
        <v>247</v>
      </c>
      <c r="N230" s="9"/>
      <c r="O230" s="9"/>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30">
        <f>N230+O230+P230+Q230</f>
        <v>0</v>
      </c>
      <c r="BI230" s="23"/>
      <c r="BJ230" s="5"/>
      <c r="BK230" s="24"/>
      <c r="BL230" s="5"/>
      <c r="BM230" s="24"/>
      <c r="BN230" s="24"/>
    </row>
    <row r="231" spans="4:66" ht="12" customHeight="1" x14ac:dyDescent="0.3">
      <c r="D231" s="153"/>
      <c r="E231" s="120"/>
      <c r="F231" s="89"/>
      <c r="G231" s="89"/>
      <c r="H231" s="89"/>
      <c r="I231" s="89"/>
      <c r="J231" s="101"/>
      <c r="K231" s="92" t="s">
        <v>587</v>
      </c>
      <c r="L231" s="86" t="s">
        <v>607</v>
      </c>
      <c r="M231" s="73" t="s">
        <v>351</v>
      </c>
      <c r="N231" s="9"/>
      <c r="O231" s="9"/>
      <c r="P231" s="5"/>
      <c r="Q231" s="5"/>
      <c r="R231" s="18">
        <f t="shared" ref="R231:R235" si="93">S231+U231+Z231</f>
        <v>0</v>
      </c>
      <c r="S231" s="9"/>
      <c r="T231" s="9"/>
      <c r="U231" s="9"/>
      <c r="V231" s="9"/>
      <c r="W231" s="9"/>
      <c r="X231" s="9"/>
      <c r="Y231" s="9"/>
      <c r="Z231" s="9"/>
      <c r="AA231" s="9"/>
      <c r="AB231" s="9"/>
      <c r="AC231" s="9"/>
      <c r="AD231" s="29">
        <f t="shared" ref="AD231:AD235" si="94">O231+P231+Q231+R231+AC231</f>
        <v>0</v>
      </c>
      <c r="AE231" s="18">
        <f t="shared" ref="AE231:AE235" si="95">AF231+AG231</f>
        <v>0</v>
      </c>
      <c r="AF231" s="9"/>
      <c r="AG231" s="9"/>
      <c r="AH231" s="9"/>
      <c r="AI231" s="9"/>
      <c r="AJ231" s="9"/>
      <c r="AK231" s="9"/>
      <c r="AL231" s="18">
        <f t="shared" ref="AL231:AL235" si="96">AE231+AI231+AJ231+AK231</f>
        <v>0</v>
      </c>
      <c r="AM231" s="9"/>
      <c r="AN231" s="9"/>
      <c r="AO231" s="9"/>
      <c r="AP231" s="9"/>
      <c r="AQ231" s="18">
        <f t="shared" ref="AQ231:AQ235" si="97">AM231+AN231+AO231+AP231</f>
        <v>0</v>
      </c>
      <c r="AR231" s="18">
        <f t="shared" ref="AR231:AR235" si="98">AD231+AL231+AQ231</f>
        <v>0</v>
      </c>
      <c r="AS231" s="18">
        <f t="shared" ref="AS231:AS235" si="99">AT231+AU231+AV231+AW231+AZ231+BA231</f>
        <v>0</v>
      </c>
      <c r="AT231" s="10"/>
      <c r="AU231" s="9"/>
      <c r="AV231" s="9"/>
      <c r="AW231" s="9"/>
      <c r="AX231" s="9"/>
      <c r="AY231" s="9"/>
      <c r="AZ231" s="9"/>
      <c r="BA231" s="9"/>
      <c r="BB231" s="69"/>
      <c r="BC231" s="69"/>
      <c r="BD231" s="69"/>
      <c r="BE231" s="69"/>
      <c r="BF231" s="69"/>
      <c r="BG231" s="18">
        <f t="shared" ref="BG231:BG235" si="100">AS231+BB231+BC231+BD231+BE231+BF231</f>
        <v>0</v>
      </c>
      <c r="BH231" s="30">
        <f t="shared" ref="BH231:BH235" si="101">N231+AR231+BG231</f>
        <v>0</v>
      </c>
      <c r="BI231" s="23"/>
      <c r="BJ231" s="5"/>
      <c r="BK231" s="24"/>
      <c r="BL231" s="5"/>
      <c r="BM231" s="24"/>
      <c r="BN231" s="24"/>
    </row>
    <row r="232" spans="4:66" ht="12" customHeight="1" x14ac:dyDescent="0.3">
      <c r="D232" s="153"/>
      <c r="E232" s="120"/>
      <c r="F232" s="89"/>
      <c r="G232" s="89"/>
      <c r="H232" s="89"/>
      <c r="I232" s="89"/>
      <c r="J232" s="101"/>
      <c r="K232" s="93"/>
      <c r="L232" s="86" t="s">
        <v>611</v>
      </c>
      <c r="M232" s="73" t="s">
        <v>352</v>
      </c>
      <c r="N232" s="9"/>
      <c r="O232" s="9"/>
      <c r="P232" s="5"/>
      <c r="Q232" s="5"/>
      <c r="R232" s="18">
        <f t="shared" si="93"/>
        <v>0</v>
      </c>
      <c r="S232" s="9"/>
      <c r="T232" s="9"/>
      <c r="U232" s="9"/>
      <c r="V232" s="9"/>
      <c r="W232" s="9"/>
      <c r="X232" s="9"/>
      <c r="Y232" s="9"/>
      <c r="Z232" s="9"/>
      <c r="AA232" s="9"/>
      <c r="AB232" s="9"/>
      <c r="AC232" s="9"/>
      <c r="AD232" s="29">
        <f t="shared" si="94"/>
        <v>0</v>
      </c>
      <c r="AE232" s="18">
        <f t="shared" si="95"/>
        <v>0</v>
      </c>
      <c r="AF232" s="9"/>
      <c r="AG232" s="9"/>
      <c r="AH232" s="9"/>
      <c r="AI232" s="9"/>
      <c r="AJ232" s="9"/>
      <c r="AK232" s="9"/>
      <c r="AL232" s="18">
        <f t="shared" si="96"/>
        <v>0</v>
      </c>
      <c r="AM232" s="9"/>
      <c r="AN232" s="9"/>
      <c r="AO232" s="9"/>
      <c r="AP232" s="9"/>
      <c r="AQ232" s="18">
        <f t="shared" si="97"/>
        <v>0</v>
      </c>
      <c r="AR232" s="18">
        <f t="shared" si="98"/>
        <v>0</v>
      </c>
      <c r="AS232" s="18">
        <f t="shared" si="99"/>
        <v>0</v>
      </c>
      <c r="AT232" s="10"/>
      <c r="AU232" s="9"/>
      <c r="AV232" s="9"/>
      <c r="AW232" s="9"/>
      <c r="AX232" s="9"/>
      <c r="AY232" s="9"/>
      <c r="AZ232" s="9"/>
      <c r="BA232" s="9"/>
      <c r="BB232" s="69"/>
      <c r="BC232" s="69"/>
      <c r="BD232" s="69"/>
      <c r="BE232" s="69"/>
      <c r="BF232" s="69"/>
      <c r="BG232" s="18">
        <f t="shared" si="100"/>
        <v>0</v>
      </c>
      <c r="BH232" s="30">
        <f t="shared" si="101"/>
        <v>0</v>
      </c>
      <c r="BI232" s="23"/>
      <c r="BJ232" s="5"/>
      <c r="BK232" s="24"/>
      <c r="BL232" s="5"/>
      <c r="BM232" s="24"/>
      <c r="BN232" s="24"/>
    </row>
    <row r="233" spans="4:66" ht="12" customHeight="1" x14ac:dyDescent="0.3">
      <c r="D233" s="153"/>
      <c r="E233" s="120"/>
      <c r="F233" s="89"/>
      <c r="G233" s="89"/>
      <c r="H233" s="89"/>
      <c r="I233" s="89"/>
      <c r="J233" s="101"/>
      <c r="K233" s="93"/>
      <c r="L233" s="86" t="s">
        <v>612</v>
      </c>
      <c r="M233" s="73" t="s">
        <v>353</v>
      </c>
      <c r="N233" s="9"/>
      <c r="O233" s="9"/>
      <c r="P233" s="5"/>
      <c r="Q233" s="5"/>
      <c r="R233" s="18">
        <f t="shared" si="93"/>
        <v>0</v>
      </c>
      <c r="S233" s="9"/>
      <c r="T233" s="9"/>
      <c r="U233" s="9"/>
      <c r="V233" s="9"/>
      <c r="W233" s="9"/>
      <c r="X233" s="9"/>
      <c r="Y233" s="9"/>
      <c r="Z233" s="9"/>
      <c r="AA233" s="9"/>
      <c r="AB233" s="9"/>
      <c r="AC233" s="9"/>
      <c r="AD233" s="29">
        <f t="shared" si="94"/>
        <v>0</v>
      </c>
      <c r="AE233" s="18">
        <f t="shared" si="95"/>
        <v>0</v>
      </c>
      <c r="AF233" s="9"/>
      <c r="AG233" s="9"/>
      <c r="AH233" s="9"/>
      <c r="AI233" s="9"/>
      <c r="AJ233" s="9"/>
      <c r="AK233" s="9"/>
      <c r="AL233" s="18">
        <f t="shared" si="96"/>
        <v>0</v>
      </c>
      <c r="AM233" s="9"/>
      <c r="AN233" s="9"/>
      <c r="AO233" s="9"/>
      <c r="AP233" s="9"/>
      <c r="AQ233" s="18">
        <f t="shared" si="97"/>
        <v>0</v>
      </c>
      <c r="AR233" s="18">
        <f t="shared" si="98"/>
        <v>0</v>
      </c>
      <c r="AS233" s="18">
        <f t="shared" si="99"/>
        <v>0</v>
      </c>
      <c r="AT233" s="10"/>
      <c r="AU233" s="9"/>
      <c r="AV233" s="9"/>
      <c r="AW233" s="9"/>
      <c r="AX233" s="9"/>
      <c r="AY233" s="9"/>
      <c r="AZ233" s="9"/>
      <c r="BA233" s="9"/>
      <c r="BB233" s="69"/>
      <c r="BC233" s="69"/>
      <c r="BD233" s="69"/>
      <c r="BE233" s="69"/>
      <c r="BF233" s="69"/>
      <c r="BG233" s="18">
        <f t="shared" si="100"/>
        <v>0</v>
      </c>
      <c r="BH233" s="30">
        <f t="shared" si="101"/>
        <v>0</v>
      </c>
      <c r="BI233" s="23"/>
      <c r="BJ233" s="5"/>
      <c r="BK233" s="24"/>
      <c r="BL233" s="5"/>
      <c r="BM233" s="24"/>
      <c r="BN233" s="24"/>
    </row>
    <row r="234" spans="4:66" ht="12" customHeight="1" x14ac:dyDescent="0.3">
      <c r="D234" s="153"/>
      <c r="E234" s="120"/>
      <c r="F234" s="89"/>
      <c r="G234" s="89"/>
      <c r="H234" s="89"/>
      <c r="I234" s="89"/>
      <c r="J234" s="101"/>
      <c r="K234" s="93"/>
      <c r="L234" s="86" t="s">
        <v>613</v>
      </c>
      <c r="M234" s="73" t="s">
        <v>354</v>
      </c>
      <c r="N234" s="9"/>
      <c r="O234" s="9"/>
      <c r="P234" s="5"/>
      <c r="Q234" s="5"/>
      <c r="R234" s="18">
        <f t="shared" si="93"/>
        <v>0</v>
      </c>
      <c r="S234" s="9"/>
      <c r="T234" s="9"/>
      <c r="U234" s="9"/>
      <c r="V234" s="9"/>
      <c r="W234" s="9"/>
      <c r="X234" s="9"/>
      <c r="Y234" s="9"/>
      <c r="Z234" s="9"/>
      <c r="AA234" s="9"/>
      <c r="AB234" s="9"/>
      <c r="AC234" s="9"/>
      <c r="AD234" s="29">
        <f t="shared" si="94"/>
        <v>0</v>
      </c>
      <c r="AE234" s="18">
        <f t="shared" si="95"/>
        <v>0</v>
      </c>
      <c r="AF234" s="9"/>
      <c r="AG234" s="9"/>
      <c r="AH234" s="9"/>
      <c r="AI234" s="9"/>
      <c r="AJ234" s="9"/>
      <c r="AK234" s="9"/>
      <c r="AL234" s="18">
        <f t="shared" si="96"/>
        <v>0</v>
      </c>
      <c r="AM234" s="9"/>
      <c r="AN234" s="9"/>
      <c r="AO234" s="9"/>
      <c r="AP234" s="9"/>
      <c r="AQ234" s="18">
        <f t="shared" si="97"/>
        <v>0</v>
      </c>
      <c r="AR234" s="18">
        <f t="shared" si="98"/>
        <v>0</v>
      </c>
      <c r="AS234" s="18">
        <f t="shared" si="99"/>
        <v>0</v>
      </c>
      <c r="AT234" s="10"/>
      <c r="AU234" s="9"/>
      <c r="AV234" s="9"/>
      <c r="AW234" s="9"/>
      <c r="AX234" s="9"/>
      <c r="AY234" s="9"/>
      <c r="AZ234" s="9"/>
      <c r="BA234" s="9"/>
      <c r="BB234" s="69"/>
      <c r="BC234" s="69"/>
      <c r="BD234" s="69"/>
      <c r="BE234" s="69"/>
      <c r="BF234" s="69"/>
      <c r="BG234" s="18">
        <f t="shared" si="100"/>
        <v>0</v>
      </c>
      <c r="BH234" s="30">
        <f t="shared" si="101"/>
        <v>0</v>
      </c>
      <c r="BI234" s="23"/>
      <c r="BJ234" s="5"/>
      <c r="BK234" s="24"/>
      <c r="BL234" s="5"/>
      <c r="BM234" s="24"/>
      <c r="BN234" s="24"/>
    </row>
    <row r="235" spans="4:66" ht="12" customHeight="1" x14ac:dyDescent="0.3">
      <c r="D235" s="153"/>
      <c r="E235" s="120"/>
      <c r="F235" s="89"/>
      <c r="G235" s="89"/>
      <c r="H235" s="89"/>
      <c r="I235" s="89"/>
      <c r="J235" s="101"/>
      <c r="K235" s="93"/>
      <c r="L235" s="86" t="s">
        <v>608</v>
      </c>
      <c r="M235" s="73" t="s">
        <v>355</v>
      </c>
      <c r="N235" s="9"/>
      <c r="O235" s="9"/>
      <c r="P235" s="5"/>
      <c r="Q235" s="5"/>
      <c r="R235" s="18">
        <f t="shared" si="93"/>
        <v>0</v>
      </c>
      <c r="S235" s="9"/>
      <c r="T235" s="9"/>
      <c r="U235" s="9"/>
      <c r="V235" s="9"/>
      <c r="W235" s="9"/>
      <c r="X235" s="9"/>
      <c r="Y235" s="9"/>
      <c r="Z235" s="9"/>
      <c r="AA235" s="9"/>
      <c r="AB235" s="9"/>
      <c r="AC235" s="9"/>
      <c r="AD235" s="29">
        <f t="shared" si="94"/>
        <v>0</v>
      </c>
      <c r="AE235" s="18">
        <f t="shared" si="95"/>
        <v>0</v>
      </c>
      <c r="AF235" s="9"/>
      <c r="AG235" s="9"/>
      <c r="AH235" s="9"/>
      <c r="AI235" s="9"/>
      <c r="AJ235" s="9"/>
      <c r="AK235" s="9"/>
      <c r="AL235" s="18">
        <f t="shared" si="96"/>
        <v>0</v>
      </c>
      <c r="AM235" s="9"/>
      <c r="AN235" s="9"/>
      <c r="AO235" s="9"/>
      <c r="AP235" s="9"/>
      <c r="AQ235" s="18">
        <f t="shared" si="97"/>
        <v>0</v>
      </c>
      <c r="AR235" s="18">
        <f t="shared" si="98"/>
        <v>0</v>
      </c>
      <c r="AS235" s="18">
        <f t="shared" si="99"/>
        <v>0</v>
      </c>
      <c r="AT235" s="10"/>
      <c r="AU235" s="9"/>
      <c r="AV235" s="9"/>
      <c r="AW235" s="9"/>
      <c r="AX235" s="9"/>
      <c r="AY235" s="9"/>
      <c r="AZ235" s="9"/>
      <c r="BA235" s="9"/>
      <c r="BB235" s="69"/>
      <c r="BC235" s="69"/>
      <c r="BD235" s="69"/>
      <c r="BE235" s="69"/>
      <c r="BF235" s="69"/>
      <c r="BG235" s="18">
        <f t="shared" si="100"/>
        <v>0</v>
      </c>
      <c r="BH235" s="30">
        <f t="shared" si="101"/>
        <v>0</v>
      </c>
      <c r="BI235" s="23"/>
      <c r="BJ235" s="5"/>
      <c r="BK235" s="24"/>
      <c r="BL235" s="5"/>
      <c r="BM235" s="24"/>
      <c r="BN235" s="24"/>
    </row>
    <row r="236" spans="4:66" ht="12" customHeight="1" x14ac:dyDescent="0.3">
      <c r="D236" s="153"/>
      <c r="E236" s="120"/>
      <c r="F236" s="89"/>
      <c r="G236" s="89"/>
      <c r="H236" s="89"/>
      <c r="I236" s="89"/>
      <c r="J236" s="101"/>
      <c r="K236" s="94"/>
      <c r="L236" s="85" t="s">
        <v>581</v>
      </c>
      <c r="M236" s="73" t="s">
        <v>248</v>
      </c>
      <c r="N236" s="18">
        <f>N231++N232+N233+N234+N235</f>
        <v>0</v>
      </c>
      <c r="O236" s="18">
        <f>O231++O232+O233+O234+O235</f>
        <v>0</v>
      </c>
      <c r="P236" s="5"/>
      <c r="Q236" s="5"/>
      <c r="R236" s="18">
        <f>R231++R232+R233+R234+R235</f>
        <v>0</v>
      </c>
      <c r="S236" s="18">
        <f t="shared" ref="S236:BH236" si="102">S231++S232+S233+S234+S235</f>
        <v>0</v>
      </c>
      <c r="T236" s="18">
        <f t="shared" si="102"/>
        <v>0</v>
      </c>
      <c r="U236" s="18">
        <f t="shared" si="102"/>
        <v>0</v>
      </c>
      <c r="V236" s="18">
        <f t="shared" si="102"/>
        <v>0</v>
      </c>
      <c r="W236" s="18">
        <f t="shared" si="102"/>
        <v>0</v>
      </c>
      <c r="X236" s="18">
        <f t="shared" si="102"/>
        <v>0</v>
      </c>
      <c r="Y236" s="18">
        <f t="shared" si="102"/>
        <v>0</v>
      </c>
      <c r="Z236" s="18">
        <f t="shared" si="102"/>
        <v>0</v>
      </c>
      <c r="AA236" s="18">
        <f t="shared" si="102"/>
        <v>0</v>
      </c>
      <c r="AB236" s="18">
        <f t="shared" si="102"/>
        <v>0</v>
      </c>
      <c r="AC236" s="18">
        <f t="shared" si="102"/>
        <v>0</v>
      </c>
      <c r="AD236" s="18">
        <f t="shared" si="102"/>
        <v>0</v>
      </c>
      <c r="AE236" s="18">
        <f t="shared" si="102"/>
        <v>0</v>
      </c>
      <c r="AF236" s="18">
        <f t="shared" si="102"/>
        <v>0</v>
      </c>
      <c r="AG236" s="18">
        <f t="shared" si="102"/>
        <v>0</v>
      </c>
      <c r="AH236" s="18">
        <f t="shared" si="102"/>
        <v>0</v>
      </c>
      <c r="AI236" s="18">
        <f t="shared" si="102"/>
        <v>0</v>
      </c>
      <c r="AJ236" s="18">
        <f t="shared" si="102"/>
        <v>0</v>
      </c>
      <c r="AK236" s="18">
        <f t="shared" si="102"/>
        <v>0</v>
      </c>
      <c r="AL236" s="18">
        <f t="shared" si="102"/>
        <v>0</v>
      </c>
      <c r="AM236" s="18">
        <f t="shared" si="102"/>
        <v>0</v>
      </c>
      <c r="AN236" s="18">
        <f t="shared" si="102"/>
        <v>0</v>
      </c>
      <c r="AO236" s="18">
        <f t="shared" si="102"/>
        <v>0</v>
      </c>
      <c r="AP236" s="18">
        <f t="shared" si="102"/>
        <v>0</v>
      </c>
      <c r="AQ236" s="18">
        <f t="shared" si="102"/>
        <v>0</v>
      </c>
      <c r="AR236" s="18">
        <f t="shared" si="102"/>
        <v>0</v>
      </c>
      <c r="AS236" s="18">
        <f t="shared" si="102"/>
        <v>0</v>
      </c>
      <c r="AT236" s="18">
        <f t="shared" si="102"/>
        <v>0</v>
      </c>
      <c r="AU236" s="18">
        <f t="shared" si="102"/>
        <v>0</v>
      </c>
      <c r="AV236" s="18">
        <f t="shared" si="102"/>
        <v>0</v>
      </c>
      <c r="AW236" s="18">
        <f t="shared" si="102"/>
        <v>0</v>
      </c>
      <c r="AX236" s="18">
        <f t="shared" si="102"/>
        <v>0</v>
      </c>
      <c r="AY236" s="18">
        <f t="shared" si="102"/>
        <v>0</v>
      </c>
      <c r="AZ236" s="18">
        <f t="shared" si="102"/>
        <v>0</v>
      </c>
      <c r="BA236" s="18">
        <f t="shared" si="102"/>
        <v>0</v>
      </c>
      <c r="BB236" s="18">
        <f t="shared" si="102"/>
        <v>0</v>
      </c>
      <c r="BC236" s="18">
        <f t="shared" si="102"/>
        <v>0</v>
      </c>
      <c r="BD236" s="18">
        <f t="shared" si="102"/>
        <v>0</v>
      </c>
      <c r="BE236" s="18">
        <f t="shared" si="102"/>
        <v>0</v>
      </c>
      <c r="BF236" s="18">
        <f t="shared" si="102"/>
        <v>0</v>
      </c>
      <c r="BG236" s="18">
        <f t="shared" si="102"/>
        <v>0</v>
      </c>
      <c r="BH236" s="18">
        <f t="shared" si="102"/>
        <v>0</v>
      </c>
      <c r="BI236" s="23"/>
      <c r="BJ236" s="5"/>
      <c r="BK236" s="24"/>
      <c r="BL236" s="5"/>
      <c r="BM236" s="24"/>
      <c r="BN236" s="24"/>
    </row>
    <row r="237" spans="4:66" ht="12" customHeight="1" x14ac:dyDescent="0.3">
      <c r="D237" s="153"/>
      <c r="E237" s="120"/>
      <c r="F237" s="89"/>
      <c r="G237" s="89"/>
      <c r="H237" s="89"/>
      <c r="I237" s="89"/>
      <c r="J237" s="101"/>
      <c r="K237" s="98" t="s">
        <v>609</v>
      </c>
      <c r="L237" s="98"/>
      <c r="M237" s="73" t="s">
        <v>249</v>
      </c>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66"/>
      <c r="BI237" s="23"/>
      <c r="BJ237" s="5"/>
      <c r="BK237" s="24"/>
      <c r="BL237" s="5"/>
      <c r="BM237" s="24"/>
      <c r="BN237" s="24"/>
    </row>
    <row r="238" spans="4:66" ht="12" customHeight="1" x14ac:dyDescent="0.3">
      <c r="D238" s="153"/>
      <c r="E238" s="120"/>
      <c r="F238" s="89"/>
      <c r="G238" s="89"/>
      <c r="H238" s="89"/>
      <c r="I238" s="89"/>
      <c r="J238" s="101"/>
      <c r="K238" s="98" t="s">
        <v>610</v>
      </c>
      <c r="L238" s="98"/>
      <c r="M238" s="73" t="s">
        <v>250</v>
      </c>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30" t="str">
        <f>IF(AND(ISNUMBER(BH236),ISNUMBER(BH237)),CONCATENATE((BH237/BH236)*100,"%"),"")</f>
        <v/>
      </c>
      <c r="BI238" s="23"/>
      <c r="BJ238" s="5"/>
      <c r="BK238" s="24"/>
      <c r="BL238" s="5"/>
      <c r="BM238" s="24"/>
      <c r="BN238" s="24"/>
    </row>
    <row r="239" spans="4:66" ht="12" customHeight="1" x14ac:dyDescent="0.3">
      <c r="D239" s="153"/>
      <c r="E239" s="120"/>
      <c r="F239" s="89"/>
      <c r="G239" s="89"/>
      <c r="H239" s="89"/>
      <c r="I239" s="89"/>
      <c r="J239" s="88" t="s">
        <v>2</v>
      </c>
      <c r="K239" s="86" t="s">
        <v>598</v>
      </c>
      <c r="L239" s="86" t="s">
        <v>582</v>
      </c>
      <c r="M239" s="73" t="s">
        <v>251</v>
      </c>
      <c r="N239" s="6"/>
      <c r="O239" s="6"/>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30">
        <f>N239+O239+P239+Q239</f>
        <v>0</v>
      </c>
      <c r="BI239" s="23"/>
      <c r="BJ239" s="5"/>
      <c r="BK239" s="24"/>
      <c r="BL239" s="5"/>
      <c r="BM239" s="24"/>
      <c r="BN239" s="24"/>
    </row>
    <row r="240" spans="4:66" ht="12" customHeight="1" x14ac:dyDescent="0.3">
      <c r="D240" s="153"/>
      <c r="E240" s="120"/>
      <c r="F240" s="89"/>
      <c r="G240" s="89"/>
      <c r="H240" s="89"/>
      <c r="I240" s="89"/>
      <c r="J240" s="88"/>
      <c r="K240" s="86" t="s">
        <v>602</v>
      </c>
      <c r="L240" s="86" t="s">
        <v>582</v>
      </c>
      <c r="M240" s="73" t="s">
        <v>252</v>
      </c>
      <c r="N240" s="9"/>
      <c r="O240" s="9"/>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30">
        <f>N240+O240+P240+Q240</f>
        <v>0</v>
      </c>
      <c r="BI240" s="23"/>
      <c r="BJ240" s="5"/>
      <c r="BK240" s="24"/>
      <c r="BL240" s="5"/>
      <c r="BM240" s="24"/>
      <c r="BN240" s="24"/>
    </row>
    <row r="241" spans="4:66" ht="12" customHeight="1" x14ac:dyDescent="0.3">
      <c r="D241" s="153"/>
      <c r="E241" s="120"/>
      <c r="F241" s="89"/>
      <c r="G241" s="89"/>
      <c r="H241" s="89"/>
      <c r="I241" s="89"/>
      <c r="J241" s="88"/>
      <c r="K241" s="92" t="s">
        <v>615</v>
      </c>
      <c r="L241" s="86" t="s">
        <v>607</v>
      </c>
      <c r="M241" s="73" t="s">
        <v>356</v>
      </c>
      <c r="N241" s="9"/>
      <c r="O241" s="9"/>
      <c r="P241" s="5"/>
      <c r="Q241" s="5"/>
      <c r="R241" s="18">
        <f t="shared" ref="R241:R245" si="103">S241+U241+Z241</f>
        <v>0</v>
      </c>
      <c r="S241" s="9"/>
      <c r="T241" s="9"/>
      <c r="U241" s="9"/>
      <c r="V241" s="9"/>
      <c r="W241" s="9"/>
      <c r="X241" s="9"/>
      <c r="Y241" s="9"/>
      <c r="Z241" s="9"/>
      <c r="AA241" s="9"/>
      <c r="AB241" s="9"/>
      <c r="AC241" s="9"/>
      <c r="AD241" s="29">
        <f t="shared" ref="AD241:AD245" si="104">O241+P241+Q241+R241+AC241</f>
        <v>0</v>
      </c>
      <c r="AE241" s="18">
        <f t="shared" ref="AE241:AE245" si="105">AF241+AG241</f>
        <v>0</v>
      </c>
      <c r="AF241" s="9"/>
      <c r="AG241" s="9"/>
      <c r="AH241" s="9"/>
      <c r="AI241" s="9"/>
      <c r="AJ241" s="9"/>
      <c r="AK241" s="9"/>
      <c r="AL241" s="18">
        <f t="shared" ref="AL241:AL245" si="106">AE241+AI241+AJ241+AK241</f>
        <v>0</v>
      </c>
      <c r="AM241" s="9"/>
      <c r="AN241" s="9"/>
      <c r="AO241" s="9"/>
      <c r="AP241" s="9"/>
      <c r="AQ241" s="18">
        <f t="shared" ref="AQ241:AQ245" si="107">AM241+AN241+AO241+AP241</f>
        <v>0</v>
      </c>
      <c r="AR241" s="18">
        <f t="shared" ref="AR241:AR245" si="108">AD241+AL241+AQ241</f>
        <v>0</v>
      </c>
      <c r="AS241" s="18">
        <f t="shared" ref="AS241:AS245" si="109">AT241+AU241+AV241+AW241+AZ241+BA241</f>
        <v>0</v>
      </c>
      <c r="AT241" s="10"/>
      <c r="AU241" s="9"/>
      <c r="AV241" s="9"/>
      <c r="AW241" s="9"/>
      <c r="AX241" s="9"/>
      <c r="AY241" s="9"/>
      <c r="AZ241" s="9"/>
      <c r="BA241" s="9"/>
      <c r="BB241" s="69"/>
      <c r="BC241" s="69"/>
      <c r="BD241" s="69"/>
      <c r="BE241" s="69"/>
      <c r="BF241" s="69"/>
      <c r="BG241" s="18">
        <f t="shared" ref="BG241:BG245" si="110">AS241+BB241+BC241+BD241+BE241+BF241</f>
        <v>0</v>
      </c>
      <c r="BH241" s="30">
        <f t="shared" ref="BH241:BH245" si="111">N241+AR241+BG241</f>
        <v>0</v>
      </c>
      <c r="BI241" s="23"/>
      <c r="BJ241" s="5"/>
      <c r="BK241" s="24"/>
      <c r="BL241" s="5"/>
      <c r="BM241" s="24"/>
      <c r="BN241" s="24"/>
    </row>
    <row r="242" spans="4:66" ht="12" customHeight="1" x14ac:dyDescent="0.3">
      <c r="D242" s="153"/>
      <c r="E242" s="120"/>
      <c r="F242" s="89"/>
      <c r="G242" s="89"/>
      <c r="H242" s="89"/>
      <c r="I242" s="89"/>
      <c r="J242" s="88"/>
      <c r="K242" s="93"/>
      <c r="L242" s="86" t="s">
        <v>611</v>
      </c>
      <c r="M242" s="73" t="s">
        <v>357</v>
      </c>
      <c r="N242" s="9"/>
      <c r="O242" s="9"/>
      <c r="P242" s="5"/>
      <c r="Q242" s="5"/>
      <c r="R242" s="18">
        <f t="shared" si="103"/>
        <v>0</v>
      </c>
      <c r="S242" s="9"/>
      <c r="T242" s="9"/>
      <c r="U242" s="9"/>
      <c r="V242" s="9"/>
      <c r="W242" s="9"/>
      <c r="X242" s="9"/>
      <c r="Y242" s="9"/>
      <c r="Z242" s="9"/>
      <c r="AA242" s="9"/>
      <c r="AB242" s="9"/>
      <c r="AC242" s="9"/>
      <c r="AD242" s="29">
        <f t="shared" si="104"/>
        <v>0</v>
      </c>
      <c r="AE242" s="18">
        <f t="shared" si="105"/>
        <v>0</v>
      </c>
      <c r="AF242" s="9"/>
      <c r="AG242" s="9"/>
      <c r="AH242" s="9"/>
      <c r="AI242" s="9"/>
      <c r="AJ242" s="9"/>
      <c r="AK242" s="9"/>
      <c r="AL242" s="18">
        <f t="shared" si="106"/>
        <v>0</v>
      </c>
      <c r="AM242" s="9"/>
      <c r="AN242" s="9"/>
      <c r="AO242" s="9"/>
      <c r="AP242" s="9"/>
      <c r="AQ242" s="18">
        <f t="shared" si="107"/>
        <v>0</v>
      </c>
      <c r="AR242" s="18">
        <f t="shared" si="108"/>
        <v>0</v>
      </c>
      <c r="AS242" s="18">
        <f t="shared" si="109"/>
        <v>0</v>
      </c>
      <c r="AT242" s="10"/>
      <c r="AU242" s="9"/>
      <c r="AV242" s="9"/>
      <c r="AW242" s="9"/>
      <c r="AX242" s="9"/>
      <c r="AY242" s="9"/>
      <c r="AZ242" s="9"/>
      <c r="BA242" s="9"/>
      <c r="BB242" s="69"/>
      <c r="BC242" s="69"/>
      <c r="BD242" s="69"/>
      <c r="BE242" s="69"/>
      <c r="BF242" s="69"/>
      <c r="BG242" s="18">
        <f t="shared" si="110"/>
        <v>0</v>
      </c>
      <c r="BH242" s="30">
        <f t="shared" si="111"/>
        <v>0</v>
      </c>
      <c r="BI242" s="23"/>
      <c r="BJ242" s="5"/>
      <c r="BK242" s="24"/>
      <c r="BL242" s="5"/>
      <c r="BM242" s="24"/>
      <c r="BN242" s="24"/>
    </row>
    <row r="243" spans="4:66" ht="12" customHeight="1" x14ac:dyDescent="0.3">
      <c r="D243" s="153"/>
      <c r="E243" s="120"/>
      <c r="F243" s="89"/>
      <c r="G243" s="89"/>
      <c r="H243" s="89"/>
      <c r="I243" s="89"/>
      <c r="J243" s="88"/>
      <c r="K243" s="93"/>
      <c r="L243" s="86" t="s">
        <v>612</v>
      </c>
      <c r="M243" s="73" t="s">
        <v>358</v>
      </c>
      <c r="N243" s="9"/>
      <c r="O243" s="9"/>
      <c r="P243" s="5"/>
      <c r="Q243" s="5"/>
      <c r="R243" s="18">
        <f t="shared" si="103"/>
        <v>0</v>
      </c>
      <c r="S243" s="9"/>
      <c r="T243" s="9"/>
      <c r="U243" s="9"/>
      <c r="V243" s="9"/>
      <c r="W243" s="9"/>
      <c r="X243" s="9"/>
      <c r="Y243" s="9"/>
      <c r="Z243" s="9"/>
      <c r="AA243" s="9"/>
      <c r="AB243" s="9"/>
      <c r="AC243" s="9"/>
      <c r="AD243" s="29">
        <f t="shared" si="104"/>
        <v>0</v>
      </c>
      <c r="AE243" s="18">
        <f t="shared" si="105"/>
        <v>0</v>
      </c>
      <c r="AF243" s="9"/>
      <c r="AG243" s="9"/>
      <c r="AH243" s="9"/>
      <c r="AI243" s="9"/>
      <c r="AJ243" s="9"/>
      <c r="AK243" s="9"/>
      <c r="AL243" s="18">
        <f t="shared" si="106"/>
        <v>0</v>
      </c>
      <c r="AM243" s="9"/>
      <c r="AN243" s="9"/>
      <c r="AO243" s="9"/>
      <c r="AP243" s="9"/>
      <c r="AQ243" s="18">
        <f t="shared" si="107"/>
        <v>0</v>
      </c>
      <c r="AR243" s="18">
        <f t="shared" si="108"/>
        <v>0</v>
      </c>
      <c r="AS243" s="18">
        <f t="shared" si="109"/>
        <v>0</v>
      </c>
      <c r="AT243" s="10"/>
      <c r="AU243" s="9"/>
      <c r="AV243" s="9"/>
      <c r="AW243" s="9"/>
      <c r="AX243" s="9"/>
      <c r="AY243" s="9"/>
      <c r="AZ243" s="9"/>
      <c r="BA243" s="9"/>
      <c r="BB243" s="69"/>
      <c r="BC243" s="69"/>
      <c r="BD243" s="69"/>
      <c r="BE243" s="69"/>
      <c r="BF243" s="69"/>
      <c r="BG243" s="18">
        <f t="shared" si="110"/>
        <v>0</v>
      </c>
      <c r="BH243" s="30">
        <f t="shared" si="111"/>
        <v>0</v>
      </c>
      <c r="BI243" s="23"/>
      <c r="BJ243" s="5"/>
      <c r="BK243" s="24"/>
      <c r="BL243" s="5"/>
      <c r="BM243" s="24"/>
      <c r="BN243" s="24"/>
    </row>
    <row r="244" spans="4:66" ht="12" customHeight="1" x14ac:dyDescent="0.3">
      <c r="D244" s="153"/>
      <c r="E244" s="120"/>
      <c r="F244" s="89"/>
      <c r="G244" s="89"/>
      <c r="H244" s="89"/>
      <c r="I244" s="89"/>
      <c r="J244" s="88"/>
      <c r="K244" s="93"/>
      <c r="L244" s="86" t="s">
        <v>613</v>
      </c>
      <c r="M244" s="73" t="s">
        <v>359</v>
      </c>
      <c r="N244" s="9"/>
      <c r="O244" s="9"/>
      <c r="P244" s="5"/>
      <c r="Q244" s="5"/>
      <c r="R244" s="18">
        <f t="shared" si="103"/>
        <v>0</v>
      </c>
      <c r="S244" s="9"/>
      <c r="T244" s="9"/>
      <c r="U244" s="9"/>
      <c r="V244" s="9"/>
      <c r="W244" s="9"/>
      <c r="X244" s="9"/>
      <c r="Y244" s="9"/>
      <c r="Z244" s="9"/>
      <c r="AA244" s="9"/>
      <c r="AB244" s="9"/>
      <c r="AC244" s="9"/>
      <c r="AD244" s="29">
        <f t="shared" si="104"/>
        <v>0</v>
      </c>
      <c r="AE244" s="18">
        <f t="shared" si="105"/>
        <v>0</v>
      </c>
      <c r="AF244" s="9"/>
      <c r="AG244" s="9"/>
      <c r="AH244" s="9"/>
      <c r="AI244" s="9"/>
      <c r="AJ244" s="9"/>
      <c r="AK244" s="9"/>
      <c r="AL244" s="18">
        <f t="shared" si="106"/>
        <v>0</v>
      </c>
      <c r="AM244" s="9"/>
      <c r="AN244" s="9"/>
      <c r="AO244" s="9"/>
      <c r="AP244" s="9"/>
      <c r="AQ244" s="18">
        <f t="shared" si="107"/>
        <v>0</v>
      </c>
      <c r="AR244" s="18">
        <f t="shared" si="108"/>
        <v>0</v>
      </c>
      <c r="AS244" s="18">
        <f t="shared" si="109"/>
        <v>0</v>
      </c>
      <c r="AT244" s="10"/>
      <c r="AU244" s="9"/>
      <c r="AV244" s="9"/>
      <c r="AW244" s="9"/>
      <c r="AX244" s="9"/>
      <c r="AY244" s="9"/>
      <c r="AZ244" s="9"/>
      <c r="BA244" s="9"/>
      <c r="BB244" s="69"/>
      <c r="BC244" s="69"/>
      <c r="BD244" s="69"/>
      <c r="BE244" s="69"/>
      <c r="BF244" s="69"/>
      <c r="BG244" s="18">
        <f t="shared" si="110"/>
        <v>0</v>
      </c>
      <c r="BH244" s="30">
        <f t="shared" si="111"/>
        <v>0</v>
      </c>
      <c r="BI244" s="23"/>
      <c r="BJ244" s="5"/>
      <c r="BK244" s="24"/>
      <c r="BL244" s="5"/>
      <c r="BM244" s="24"/>
      <c r="BN244" s="24"/>
    </row>
    <row r="245" spans="4:66" ht="12" customHeight="1" x14ac:dyDescent="0.3">
      <c r="D245" s="153"/>
      <c r="E245" s="120"/>
      <c r="F245" s="89"/>
      <c r="G245" s="89"/>
      <c r="H245" s="89"/>
      <c r="I245" s="89"/>
      <c r="J245" s="88"/>
      <c r="K245" s="93"/>
      <c r="L245" s="86" t="s">
        <v>608</v>
      </c>
      <c r="M245" s="73" t="s">
        <v>360</v>
      </c>
      <c r="N245" s="9"/>
      <c r="O245" s="9"/>
      <c r="P245" s="5"/>
      <c r="Q245" s="5"/>
      <c r="R245" s="18">
        <f t="shared" si="103"/>
        <v>0</v>
      </c>
      <c r="S245" s="9"/>
      <c r="T245" s="9"/>
      <c r="U245" s="9"/>
      <c r="V245" s="9"/>
      <c r="W245" s="9"/>
      <c r="X245" s="9"/>
      <c r="Y245" s="9"/>
      <c r="Z245" s="9"/>
      <c r="AA245" s="9"/>
      <c r="AB245" s="9"/>
      <c r="AC245" s="9"/>
      <c r="AD245" s="29">
        <f t="shared" si="104"/>
        <v>0</v>
      </c>
      <c r="AE245" s="18">
        <f t="shared" si="105"/>
        <v>0</v>
      </c>
      <c r="AF245" s="9"/>
      <c r="AG245" s="9"/>
      <c r="AH245" s="9"/>
      <c r="AI245" s="9"/>
      <c r="AJ245" s="9"/>
      <c r="AK245" s="9"/>
      <c r="AL245" s="18">
        <f t="shared" si="106"/>
        <v>0</v>
      </c>
      <c r="AM245" s="9"/>
      <c r="AN245" s="9"/>
      <c r="AO245" s="9"/>
      <c r="AP245" s="9"/>
      <c r="AQ245" s="18">
        <f t="shared" si="107"/>
        <v>0</v>
      </c>
      <c r="AR245" s="18">
        <f t="shared" si="108"/>
        <v>0</v>
      </c>
      <c r="AS245" s="18">
        <f t="shared" si="109"/>
        <v>0</v>
      </c>
      <c r="AT245" s="10"/>
      <c r="AU245" s="9"/>
      <c r="AV245" s="9"/>
      <c r="AW245" s="9"/>
      <c r="AX245" s="9"/>
      <c r="AY245" s="9"/>
      <c r="AZ245" s="9"/>
      <c r="BA245" s="9"/>
      <c r="BB245" s="69"/>
      <c r="BC245" s="69"/>
      <c r="BD245" s="69"/>
      <c r="BE245" s="69"/>
      <c r="BF245" s="69"/>
      <c r="BG245" s="18">
        <f t="shared" si="110"/>
        <v>0</v>
      </c>
      <c r="BH245" s="30">
        <f t="shared" si="111"/>
        <v>0</v>
      </c>
      <c r="BI245" s="23"/>
      <c r="BJ245" s="5"/>
      <c r="BK245" s="24"/>
      <c r="BL245" s="5"/>
      <c r="BM245" s="24"/>
      <c r="BN245" s="24"/>
    </row>
    <row r="246" spans="4:66" ht="12" customHeight="1" x14ac:dyDescent="0.3">
      <c r="D246" s="153"/>
      <c r="E246" s="120"/>
      <c r="F246" s="89"/>
      <c r="G246" s="89"/>
      <c r="H246" s="89"/>
      <c r="I246" s="89"/>
      <c r="J246" s="88"/>
      <c r="K246" s="94"/>
      <c r="L246" s="86" t="s">
        <v>581</v>
      </c>
      <c r="M246" s="73" t="s">
        <v>253</v>
      </c>
      <c r="N246" s="18">
        <f>N241++N242+N243+N244+N245</f>
        <v>0</v>
      </c>
      <c r="O246" s="18">
        <f>O241++O242+O243+O244+O245</f>
        <v>0</v>
      </c>
      <c r="P246" s="5"/>
      <c r="Q246" s="5"/>
      <c r="R246" s="18">
        <f>R241++R242+R243+R244+R245</f>
        <v>0</v>
      </c>
      <c r="S246" s="18">
        <f t="shared" ref="S246:BH246" si="112">S241++S242+S243+S244+S245</f>
        <v>0</v>
      </c>
      <c r="T246" s="18">
        <f t="shared" si="112"/>
        <v>0</v>
      </c>
      <c r="U246" s="18">
        <f t="shared" si="112"/>
        <v>0</v>
      </c>
      <c r="V246" s="18">
        <f t="shared" si="112"/>
        <v>0</v>
      </c>
      <c r="W246" s="18">
        <f t="shared" si="112"/>
        <v>0</v>
      </c>
      <c r="X246" s="18">
        <f t="shared" si="112"/>
        <v>0</v>
      </c>
      <c r="Y246" s="18">
        <f t="shared" si="112"/>
        <v>0</v>
      </c>
      <c r="Z246" s="18">
        <f t="shared" si="112"/>
        <v>0</v>
      </c>
      <c r="AA246" s="18">
        <f t="shared" si="112"/>
        <v>0</v>
      </c>
      <c r="AB246" s="18">
        <f t="shared" si="112"/>
        <v>0</v>
      </c>
      <c r="AC246" s="18">
        <f t="shared" si="112"/>
        <v>0</v>
      </c>
      <c r="AD246" s="18">
        <f t="shared" si="112"/>
        <v>0</v>
      </c>
      <c r="AE246" s="18">
        <f t="shared" si="112"/>
        <v>0</v>
      </c>
      <c r="AF246" s="18">
        <f t="shared" si="112"/>
        <v>0</v>
      </c>
      <c r="AG246" s="18">
        <f t="shared" si="112"/>
        <v>0</v>
      </c>
      <c r="AH246" s="18">
        <f t="shared" si="112"/>
        <v>0</v>
      </c>
      <c r="AI246" s="18">
        <f t="shared" si="112"/>
        <v>0</v>
      </c>
      <c r="AJ246" s="18">
        <f t="shared" si="112"/>
        <v>0</v>
      </c>
      <c r="AK246" s="18">
        <f t="shared" si="112"/>
        <v>0</v>
      </c>
      <c r="AL246" s="18">
        <f t="shared" si="112"/>
        <v>0</v>
      </c>
      <c r="AM246" s="18">
        <f t="shared" si="112"/>
        <v>0</v>
      </c>
      <c r="AN246" s="18">
        <f t="shared" si="112"/>
        <v>0</v>
      </c>
      <c r="AO246" s="18">
        <f t="shared" si="112"/>
        <v>0</v>
      </c>
      <c r="AP246" s="18">
        <f t="shared" si="112"/>
        <v>0</v>
      </c>
      <c r="AQ246" s="18">
        <f t="shared" si="112"/>
        <v>0</v>
      </c>
      <c r="AR246" s="18">
        <f t="shared" si="112"/>
        <v>0</v>
      </c>
      <c r="AS246" s="18">
        <f t="shared" si="112"/>
        <v>0</v>
      </c>
      <c r="AT246" s="18">
        <f t="shared" si="112"/>
        <v>0</v>
      </c>
      <c r="AU246" s="18">
        <f t="shared" si="112"/>
        <v>0</v>
      </c>
      <c r="AV246" s="18">
        <f t="shared" si="112"/>
        <v>0</v>
      </c>
      <c r="AW246" s="18">
        <f t="shared" si="112"/>
        <v>0</v>
      </c>
      <c r="AX246" s="18">
        <f t="shared" si="112"/>
        <v>0</v>
      </c>
      <c r="AY246" s="18">
        <f t="shared" si="112"/>
        <v>0</v>
      </c>
      <c r="AZ246" s="18">
        <f t="shared" si="112"/>
        <v>0</v>
      </c>
      <c r="BA246" s="18">
        <f t="shared" si="112"/>
        <v>0</v>
      </c>
      <c r="BB246" s="18">
        <f t="shared" si="112"/>
        <v>0</v>
      </c>
      <c r="BC246" s="18">
        <f t="shared" si="112"/>
        <v>0</v>
      </c>
      <c r="BD246" s="18">
        <f t="shared" si="112"/>
        <v>0</v>
      </c>
      <c r="BE246" s="18">
        <f t="shared" si="112"/>
        <v>0</v>
      </c>
      <c r="BF246" s="18">
        <f t="shared" si="112"/>
        <v>0</v>
      </c>
      <c r="BG246" s="18">
        <f t="shared" si="112"/>
        <v>0</v>
      </c>
      <c r="BH246" s="18">
        <f t="shared" si="112"/>
        <v>0</v>
      </c>
      <c r="BI246" s="27"/>
      <c r="BJ246" s="28"/>
      <c r="BK246" s="24"/>
      <c r="BL246" s="5"/>
      <c r="BM246" s="24"/>
      <c r="BN246" s="24"/>
    </row>
    <row r="247" spans="4:66" ht="12" customHeight="1" x14ac:dyDescent="0.3">
      <c r="D247" s="153"/>
      <c r="E247" s="120"/>
      <c r="F247" s="89"/>
      <c r="G247" s="89"/>
      <c r="H247" s="89"/>
      <c r="I247" s="89"/>
      <c r="J247" s="88" t="s">
        <v>3</v>
      </c>
      <c r="K247" s="86" t="s">
        <v>598</v>
      </c>
      <c r="L247" s="85" t="s">
        <v>582</v>
      </c>
      <c r="M247" s="73" t="s">
        <v>254</v>
      </c>
      <c r="N247" s="6"/>
      <c r="O247" s="6"/>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30">
        <f>N247+O247+P247+Q247</f>
        <v>0</v>
      </c>
      <c r="BI247" s="27"/>
      <c r="BJ247" s="28"/>
      <c r="BK247" s="24"/>
      <c r="BL247" s="5"/>
      <c r="BM247" s="24"/>
      <c r="BN247" s="24"/>
    </row>
    <row r="248" spans="4:66" ht="12" customHeight="1" x14ac:dyDescent="0.3">
      <c r="D248" s="153"/>
      <c r="E248" s="120"/>
      <c r="F248" s="89"/>
      <c r="G248" s="89"/>
      <c r="H248" s="89"/>
      <c r="I248" s="89"/>
      <c r="J248" s="88"/>
      <c r="K248" s="86" t="s">
        <v>602</v>
      </c>
      <c r="L248" s="85" t="s">
        <v>582</v>
      </c>
      <c r="M248" s="73" t="s">
        <v>255</v>
      </c>
      <c r="N248" s="9"/>
      <c r="O248" s="9"/>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30">
        <f>N248+O248+P248+Q248</f>
        <v>0</v>
      </c>
      <c r="BI248" s="27"/>
      <c r="BJ248" s="28"/>
      <c r="BK248" s="24"/>
      <c r="BL248" s="5"/>
      <c r="BM248" s="24"/>
      <c r="BN248" s="24"/>
    </row>
    <row r="249" spans="4:66" ht="12" customHeight="1" x14ac:dyDescent="0.3">
      <c r="D249" s="153"/>
      <c r="E249" s="120"/>
      <c r="F249" s="89"/>
      <c r="G249" s="89"/>
      <c r="H249" s="89"/>
      <c r="I249" s="89"/>
      <c r="J249" s="88"/>
      <c r="K249" s="92" t="s">
        <v>587</v>
      </c>
      <c r="L249" s="86" t="s">
        <v>607</v>
      </c>
      <c r="M249" s="73" t="s">
        <v>361</v>
      </c>
      <c r="N249" s="9"/>
      <c r="O249" s="9"/>
      <c r="P249" s="5"/>
      <c r="Q249" s="5"/>
      <c r="R249" s="18">
        <f>S249+U249+Z249</f>
        <v>0</v>
      </c>
      <c r="S249" s="9"/>
      <c r="T249" s="9"/>
      <c r="U249" s="9"/>
      <c r="V249" s="9"/>
      <c r="W249" s="9"/>
      <c r="X249" s="9"/>
      <c r="Y249" s="9"/>
      <c r="Z249" s="9"/>
      <c r="AA249" s="9"/>
      <c r="AB249" s="9"/>
      <c r="AC249" s="9"/>
      <c r="AD249" s="29">
        <f>O249+P249+Q249+R249+AC249</f>
        <v>0</v>
      </c>
      <c r="AE249" s="18">
        <f>AF249+AG249</f>
        <v>0</v>
      </c>
      <c r="AF249" s="9"/>
      <c r="AG249" s="9"/>
      <c r="AH249" s="9"/>
      <c r="AI249" s="9"/>
      <c r="AJ249" s="9"/>
      <c r="AK249" s="9"/>
      <c r="AL249" s="18">
        <f>AE249+AI249+AJ249+AK249</f>
        <v>0</v>
      </c>
      <c r="AM249" s="9"/>
      <c r="AN249" s="9"/>
      <c r="AO249" s="9"/>
      <c r="AP249" s="9"/>
      <c r="AQ249" s="18">
        <f>AM249+AN249+AO249+AP249</f>
        <v>0</v>
      </c>
      <c r="AR249" s="18">
        <f>AD249+AL249+AQ249</f>
        <v>0</v>
      </c>
      <c r="AS249" s="18">
        <f>AT249+AU249+AV249+AW249+AZ249+BA249</f>
        <v>0</v>
      </c>
      <c r="AT249" s="10"/>
      <c r="AU249" s="9"/>
      <c r="AV249" s="9"/>
      <c r="AW249" s="9"/>
      <c r="AX249" s="9"/>
      <c r="AY249" s="9"/>
      <c r="AZ249" s="9"/>
      <c r="BA249" s="9"/>
      <c r="BB249" s="69"/>
      <c r="BC249" s="69"/>
      <c r="BD249" s="69"/>
      <c r="BE249" s="69"/>
      <c r="BF249" s="69"/>
      <c r="BG249" s="18">
        <f>AS249+BB249+BC249+BD249+BE249+BF249</f>
        <v>0</v>
      </c>
      <c r="BH249" s="30">
        <f>N249+AR249+BG249</f>
        <v>0</v>
      </c>
      <c r="BI249" s="23"/>
      <c r="BJ249" s="28"/>
      <c r="BK249" s="24"/>
      <c r="BL249" s="5"/>
      <c r="BM249" s="24"/>
      <c r="BN249" s="24"/>
    </row>
    <row r="250" spans="4:66" ht="12" customHeight="1" x14ac:dyDescent="0.3">
      <c r="D250" s="153"/>
      <c r="E250" s="120"/>
      <c r="F250" s="89"/>
      <c r="G250" s="89"/>
      <c r="H250" s="89"/>
      <c r="I250" s="89"/>
      <c r="J250" s="88"/>
      <c r="K250" s="93"/>
      <c r="L250" s="86" t="s">
        <v>608</v>
      </c>
      <c r="M250" s="73" t="s">
        <v>362</v>
      </c>
      <c r="N250" s="9"/>
      <c r="O250" s="9"/>
      <c r="P250" s="5"/>
      <c r="Q250" s="5"/>
      <c r="R250" s="18">
        <f>S250+U250+Z250</f>
        <v>0</v>
      </c>
      <c r="S250" s="9"/>
      <c r="T250" s="9"/>
      <c r="U250" s="9"/>
      <c r="V250" s="9"/>
      <c r="W250" s="9"/>
      <c r="X250" s="9"/>
      <c r="Y250" s="9"/>
      <c r="Z250" s="9"/>
      <c r="AA250" s="9"/>
      <c r="AB250" s="9"/>
      <c r="AC250" s="9"/>
      <c r="AD250" s="29">
        <f>O250+P250+Q250+R250+AC250</f>
        <v>0</v>
      </c>
      <c r="AE250" s="18">
        <f>AF250+AG250</f>
        <v>0</v>
      </c>
      <c r="AF250" s="9"/>
      <c r="AG250" s="9"/>
      <c r="AH250" s="9"/>
      <c r="AI250" s="9"/>
      <c r="AJ250" s="9"/>
      <c r="AK250" s="9"/>
      <c r="AL250" s="18">
        <f>AE250+AI250+AJ250+AK250</f>
        <v>0</v>
      </c>
      <c r="AM250" s="9"/>
      <c r="AN250" s="9"/>
      <c r="AO250" s="9"/>
      <c r="AP250" s="9"/>
      <c r="AQ250" s="18">
        <f>AM250+AN250+AO250+AP250</f>
        <v>0</v>
      </c>
      <c r="AR250" s="18">
        <f>AD250+AL250+AQ250</f>
        <v>0</v>
      </c>
      <c r="AS250" s="18">
        <f>AT250+AU250+AV250+AW250+AZ250+BA250</f>
        <v>0</v>
      </c>
      <c r="AT250" s="10"/>
      <c r="AU250" s="9"/>
      <c r="AV250" s="9"/>
      <c r="AW250" s="9"/>
      <c r="AX250" s="9"/>
      <c r="AY250" s="9"/>
      <c r="AZ250" s="9"/>
      <c r="BA250" s="9"/>
      <c r="BB250" s="69"/>
      <c r="BC250" s="69"/>
      <c r="BD250" s="69"/>
      <c r="BE250" s="69"/>
      <c r="BF250" s="69"/>
      <c r="BG250" s="18">
        <f>AS250+BB250+BC250+BD250+BE250+BF250</f>
        <v>0</v>
      </c>
      <c r="BH250" s="30">
        <f>N250+AR250+BG250</f>
        <v>0</v>
      </c>
      <c r="BI250" s="23"/>
      <c r="BJ250" s="28"/>
      <c r="BK250" s="24"/>
      <c r="BL250" s="5"/>
      <c r="BM250" s="24"/>
      <c r="BN250" s="24"/>
    </row>
    <row r="251" spans="4:66" ht="12" customHeight="1" x14ac:dyDescent="0.3">
      <c r="D251" s="153"/>
      <c r="E251" s="120"/>
      <c r="F251" s="89"/>
      <c r="G251" s="89"/>
      <c r="H251" s="89"/>
      <c r="I251" s="89"/>
      <c r="J251" s="88"/>
      <c r="K251" s="94"/>
      <c r="L251" s="85" t="s">
        <v>581</v>
      </c>
      <c r="M251" s="73" t="s">
        <v>256</v>
      </c>
      <c r="N251" s="18">
        <f>N249+N250</f>
        <v>0</v>
      </c>
      <c r="O251" s="18">
        <f>O249+O250</f>
        <v>0</v>
      </c>
      <c r="P251" s="5"/>
      <c r="Q251" s="5"/>
      <c r="R251" s="18">
        <f>R249+R250</f>
        <v>0</v>
      </c>
      <c r="S251" s="18">
        <f t="shared" ref="S251:BH251" si="113">S249+S250</f>
        <v>0</v>
      </c>
      <c r="T251" s="18">
        <f t="shared" si="113"/>
        <v>0</v>
      </c>
      <c r="U251" s="18">
        <f t="shared" si="113"/>
        <v>0</v>
      </c>
      <c r="V251" s="18">
        <f t="shared" si="113"/>
        <v>0</v>
      </c>
      <c r="W251" s="18">
        <f t="shared" si="113"/>
        <v>0</v>
      </c>
      <c r="X251" s="18">
        <f t="shared" si="113"/>
        <v>0</v>
      </c>
      <c r="Y251" s="18">
        <f t="shared" si="113"/>
        <v>0</v>
      </c>
      <c r="Z251" s="18">
        <f t="shared" si="113"/>
        <v>0</v>
      </c>
      <c r="AA251" s="18">
        <f t="shared" si="113"/>
        <v>0</v>
      </c>
      <c r="AB251" s="18">
        <f t="shared" si="113"/>
        <v>0</v>
      </c>
      <c r="AC251" s="18">
        <f t="shared" si="113"/>
        <v>0</v>
      </c>
      <c r="AD251" s="18">
        <f t="shared" si="113"/>
        <v>0</v>
      </c>
      <c r="AE251" s="18">
        <f t="shared" si="113"/>
        <v>0</v>
      </c>
      <c r="AF251" s="18">
        <f t="shared" si="113"/>
        <v>0</v>
      </c>
      <c r="AG251" s="18">
        <f t="shared" si="113"/>
        <v>0</v>
      </c>
      <c r="AH251" s="18">
        <f t="shared" si="113"/>
        <v>0</v>
      </c>
      <c r="AI251" s="18">
        <f t="shared" si="113"/>
        <v>0</v>
      </c>
      <c r="AJ251" s="18">
        <f t="shared" si="113"/>
        <v>0</v>
      </c>
      <c r="AK251" s="18">
        <f t="shared" si="113"/>
        <v>0</v>
      </c>
      <c r="AL251" s="18">
        <f t="shared" si="113"/>
        <v>0</v>
      </c>
      <c r="AM251" s="18">
        <f t="shared" si="113"/>
        <v>0</v>
      </c>
      <c r="AN251" s="18">
        <f t="shared" si="113"/>
        <v>0</v>
      </c>
      <c r="AO251" s="18">
        <f t="shared" si="113"/>
        <v>0</v>
      </c>
      <c r="AP251" s="18">
        <f t="shared" si="113"/>
        <v>0</v>
      </c>
      <c r="AQ251" s="18">
        <f t="shared" si="113"/>
        <v>0</v>
      </c>
      <c r="AR251" s="18">
        <f t="shared" si="113"/>
        <v>0</v>
      </c>
      <c r="AS251" s="18">
        <f t="shared" si="113"/>
        <v>0</v>
      </c>
      <c r="AT251" s="18">
        <f t="shared" si="113"/>
        <v>0</v>
      </c>
      <c r="AU251" s="18">
        <f t="shared" si="113"/>
        <v>0</v>
      </c>
      <c r="AV251" s="18">
        <f t="shared" si="113"/>
        <v>0</v>
      </c>
      <c r="AW251" s="18">
        <f t="shared" si="113"/>
        <v>0</v>
      </c>
      <c r="AX251" s="18">
        <f t="shared" si="113"/>
        <v>0</v>
      </c>
      <c r="AY251" s="18">
        <f t="shared" si="113"/>
        <v>0</v>
      </c>
      <c r="AZ251" s="18">
        <f t="shared" si="113"/>
        <v>0</v>
      </c>
      <c r="BA251" s="18">
        <f t="shared" si="113"/>
        <v>0</v>
      </c>
      <c r="BB251" s="18">
        <f t="shared" si="113"/>
        <v>0</v>
      </c>
      <c r="BC251" s="18">
        <f t="shared" si="113"/>
        <v>0</v>
      </c>
      <c r="BD251" s="18">
        <f t="shared" si="113"/>
        <v>0</v>
      </c>
      <c r="BE251" s="18">
        <f t="shared" si="113"/>
        <v>0</v>
      </c>
      <c r="BF251" s="18">
        <f t="shared" si="113"/>
        <v>0</v>
      </c>
      <c r="BG251" s="18">
        <f t="shared" si="113"/>
        <v>0</v>
      </c>
      <c r="BH251" s="18">
        <f t="shared" si="113"/>
        <v>0</v>
      </c>
      <c r="BI251" s="23"/>
      <c r="BJ251" s="5"/>
      <c r="BK251" s="24"/>
      <c r="BL251" s="5"/>
      <c r="BM251" s="24"/>
      <c r="BN251" s="24"/>
    </row>
    <row r="252" spans="4:66" ht="12" customHeight="1" x14ac:dyDescent="0.3">
      <c r="D252" s="153"/>
      <c r="E252" s="120"/>
      <c r="F252" s="89"/>
      <c r="G252" s="89"/>
      <c r="H252" s="89"/>
      <c r="I252" s="89"/>
      <c r="J252" s="91" t="s">
        <v>4</v>
      </c>
      <c r="K252" s="86" t="s">
        <v>598</v>
      </c>
      <c r="L252" s="85" t="s">
        <v>582</v>
      </c>
      <c r="M252" s="73" t="s">
        <v>257</v>
      </c>
      <c r="N252" s="6"/>
      <c r="O252" s="6"/>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30">
        <f>N252+O252+P252+Q252</f>
        <v>0</v>
      </c>
      <c r="BI252" s="23"/>
      <c r="BJ252" s="5"/>
      <c r="BK252" s="24"/>
      <c r="BL252" s="5"/>
      <c r="BM252" s="24"/>
      <c r="BN252" s="24"/>
    </row>
    <row r="253" spans="4:66" ht="12" customHeight="1" x14ac:dyDescent="0.3">
      <c r="D253" s="153"/>
      <c r="E253" s="120"/>
      <c r="F253" s="89"/>
      <c r="G253" s="89"/>
      <c r="H253" s="89"/>
      <c r="I253" s="89"/>
      <c r="J253" s="91"/>
      <c r="K253" s="86" t="s">
        <v>602</v>
      </c>
      <c r="L253" s="85" t="s">
        <v>582</v>
      </c>
      <c r="M253" s="73" t="s">
        <v>258</v>
      </c>
      <c r="N253" s="9"/>
      <c r="O253" s="9"/>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30">
        <f>N253+O253+P253+Q253</f>
        <v>0</v>
      </c>
      <c r="BI253" s="23"/>
      <c r="BJ253" s="5"/>
      <c r="BK253" s="24"/>
      <c r="BL253" s="5"/>
      <c r="BM253" s="24"/>
      <c r="BN253" s="24"/>
    </row>
    <row r="254" spans="4:66" ht="12" customHeight="1" x14ac:dyDescent="0.3">
      <c r="D254" s="153"/>
      <c r="E254" s="120"/>
      <c r="F254" s="89"/>
      <c r="G254" s="89"/>
      <c r="H254" s="89"/>
      <c r="I254" s="89"/>
      <c r="J254" s="91"/>
      <c r="K254" s="92" t="s">
        <v>587</v>
      </c>
      <c r="L254" s="86" t="s">
        <v>607</v>
      </c>
      <c r="M254" s="73" t="s">
        <v>363</v>
      </c>
      <c r="N254" s="9"/>
      <c r="O254" s="9"/>
      <c r="P254" s="5"/>
      <c r="Q254" s="5"/>
      <c r="R254" s="18">
        <f t="shared" ref="R254:R261" si="114">S254+U254+Z254</f>
        <v>0</v>
      </c>
      <c r="S254" s="9"/>
      <c r="T254" s="9"/>
      <c r="U254" s="9"/>
      <c r="V254" s="9"/>
      <c r="W254" s="9"/>
      <c r="X254" s="9"/>
      <c r="Y254" s="9"/>
      <c r="Z254" s="9"/>
      <c r="AA254" s="9"/>
      <c r="AB254" s="9"/>
      <c r="AC254" s="9"/>
      <c r="AD254" s="29">
        <f t="shared" ref="AD254:AD261" si="115">O254+P254+Q254+R254+AC254</f>
        <v>0</v>
      </c>
      <c r="AE254" s="18">
        <f t="shared" ref="AE254:AE261" si="116">AF254+AG254</f>
        <v>0</v>
      </c>
      <c r="AF254" s="9"/>
      <c r="AG254" s="9"/>
      <c r="AH254" s="9"/>
      <c r="AI254" s="9"/>
      <c r="AJ254" s="9"/>
      <c r="AK254" s="9"/>
      <c r="AL254" s="18">
        <f t="shared" ref="AL254:AL261" si="117">AE254+AI254+AJ254+AK254</f>
        <v>0</v>
      </c>
      <c r="AM254" s="9"/>
      <c r="AN254" s="9"/>
      <c r="AO254" s="9"/>
      <c r="AP254" s="9"/>
      <c r="AQ254" s="18">
        <f t="shared" ref="AQ254:AQ261" si="118">AM254+AN254+AO254+AP254</f>
        <v>0</v>
      </c>
      <c r="AR254" s="18">
        <f t="shared" ref="AR254:AR261" si="119">AD254+AL254+AQ254</f>
        <v>0</v>
      </c>
      <c r="AS254" s="18">
        <f t="shared" ref="AS254:AS261" si="120">AT254+AU254+AV254+AW254+AZ254+BA254</f>
        <v>0</v>
      </c>
      <c r="AT254" s="10"/>
      <c r="AU254" s="9"/>
      <c r="AV254" s="9"/>
      <c r="AW254" s="9"/>
      <c r="AX254" s="9"/>
      <c r="AY254" s="9"/>
      <c r="AZ254" s="9"/>
      <c r="BA254" s="9"/>
      <c r="BB254" s="69"/>
      <c r="BC254" s="69"/>
      <c r="BD254" s="69"/>
      <c r="BE254" s="69"/>
      <c r="BF254" s="69"/>
      <c r="BG254" s="18">
        <f t="shared" ref="BG254:BG261" si="121">AS254+BB254+BC254+BD254+BE254+BF254</f>
        <v>0</v>
      </c>
      <c r="BH254" s="30">
        <f t="shared" ref="BH254:BH261" si="122">N254+AR254+BG254</f>
        <v>0</v>
      </c>
      <c r="BI254" s="23"/>
      <c r="BJ254" s="5"/>
      <c r="BK254" s="24"/>
      <c r="BL254" s="5"/>
      <c r="BM254" s="24"/>
      <c r="BN254" s="24"/>
    </row>
    <row r="255" spans="4:66" ht="12" customHeight="1" x14ac:dyDescent="0.3">
      <c r="D255" s="153"/>
      <c r="E255" s="120"/>
      <c r="F255" s="89"/>
      <c r="G255" s="89"/>
      <c r="H255" s="89"/>
      <c r="I255" s="89"/>
      <c r="J255" s="91"/>
      <c r="K255" s="93"/>
      <c r="L255" s="86" t="s">
        <v>611</v>
      </c>
      <c r="M255" s="73" t="s">
        <v>364</v>
      </c>
      <c r="N255" s="9"/>
      <c r="O255" s="9"/>
      <c r="P255" s="5"/>
      <c r="Q255" s="5"/>
      <c r="R255" s="18">
        <f t="shared" si="114"/>
        <v>0</v>
      </c>
      <c r="S255" s="9"/>
      <c r="T255" s="9"/>
      <c r="U255" s="9"/>
      <c r="V255" s="9"/>
      <c r="W255" s="9"/>
      <c r="X255" s="9"/>
      <c r="Y255" s="9"/>
      <c r="Z255" s="9"/>
      <c r="AA255" s="9"/>
      <c r="AB255" s="9"/>
      <c r="AC255" s="9"/>
      <c r="AD255" s="29">
        <f t="shared" si="115"/>
        <v>0</v>
      </c>
      <c r="AE255" s="18">
        <f t="shared" si="116"/>
        <v>0</v>
      </c>
      <c r="AF255" s="9"/>
      <c r="AG255" s="9"/>
      <c r="AH255" s="9"/>
      <c r="AI255" s="9"/>
      <c r="AJ255" s="9"/>
      <c r="AK255" s="9"/>
      <c r="AL255" s="18">
        <f t="shared" si="117"/>
        <v>0</v>
      </c>
      <c r="AM255" s="9"/>
      <c r="AN255" s="9"/>
      <c r="AO255" s="9"/>
      <c r="AP255" s="9"/>
      <c r="AQ255" s="18">
        <f t="shared" si="118"/>
        <v>0</v>
      </c>
      <c r="AR255" s="18">
        <f t="shared" si="119"/>
        <v>0</v>
      </c>
      <c r="AS255" s="18">
        <f t="shared" si="120"/>
        <v>0</v>
      </c>
      <c r="AT255" s="10"/>
      <c r="AU255" s="9"/>
      <c r="AV255" s="9"/>
      <c r="AW255" s="9"/>
      <c r="AX255" s="9"/>
      <c r="AY255" s="9"/>
      <c r="AZ255" s="9"/>
      <c r="BA255" s="9"/>
      <c r="BB255" s="69"/>
      <c r="BC255" s="69"/>
      <c r="BD255" s="69"/>
      <c r="BE255" s="69"/>
      <c r="BF255" s="69"/>
      <c r="BG255" s="18">
        <f t="shared" si="121"/>
        <v>0</v>
      </c>
      <c r="BH255" s="30">
        <f t="shared" si="122"/>
        <v>0</v>
      </c>
      <c r="BI255" s="23"/>
      <c r="BJ255" s="5"/>
      <c r="BK255" s="24"/>
      <c r="BL255" s="5"/>
      <c r="BM255" s="24"/>
      <c r="BN255" s="24"/>
    </row>
    <row r="256" spans="4:66" ht="12" customHeight="1" x14ac:dyDescent="0.3">
      <c r="D256" s="153"/>
      <c r="E256" s="120"/>
      <c r="F256" s="89"/>
      <c r="G256" s="89"/>
      <c r="H256" s="89"/>
      <c r="I256" s="89"/>
      <c r="J256" s="91"/>
      <c r="K256" s="93"/>
      <c r="L256" s="86" t="s">
        <v>612</v>
      </c>
      <c r="M256" s="73" t="s">
        <v>365</v>
      </c>
      <c r="N256" s="9"/>
      <c r="O256" s="9"/>
      <c r="P256" s="5"/>
      <c r="Q256" s="5"/>
      <c r="R256" s="18">
        <f t="shared" si="114"/>
        <v>0</v>
      </c>
      <c r="S256" s="9"/>
      <c r="T256" s="9"/>
      <c r="U256" s="9"/>
      <c r="V256" s="9"/>
      <c r="W256" s="9"/>
      <c r="X256" s="9"/>
      <c r="Y256" s="9"/>
      <c r="Z256" s="9"/>
      <c r="AA256" s="9"/>
      <c r="AB256" s="9"/>
      <c r="AC256" s="9"/>
      <c r="AD256" s="29">
        <f t="shared" si="115"/>
        <v>0</v>
      </c>
      <c r="AE256" s="18">
        <f t="shared" si="116"/>
        <v>0</v>
      </c>
      <c r="AF256" s="9"/>
      <c r="AG256" s="9"/>
      <c r="AH256" s="9"/>
      <c r="AI256" s="9"/>
      <c r="AJ256" s="9"/>
      <c r="AK256" s="9"/>
      <c r="AL256" s="18">
        <f t="shared" si="117"/>
        <v>0</v>
      </c>
      <c r="AM256" s="9"/>
      <c r="AN256" s="9"/>
      <c r="AO256" s="9"/>
      <c r="AP256" s="9"/>
      <c r="AQ256" s="18">
        <f t="shared" si="118"/>
        <v>0</v>
      </c>
      <c r="AR256" s="18">
        <f t="shared" si="119"/>
        <v>0</v>
      </c>
      <c r="AS256" s="18">
        <f t="shared" si="120"/>
        <v>0</v>
      </c>
      <c r="AT256" s="10"/>
      <c r="AU256" s="9"/>
      <c r="AV256" s="9"/>
      <c r="AW256" s="9"/>
      <c r="AX256" s="9"/>
      <c r="AY256" s="9"/>
      <c r="AZ256" s="9"/>
      <c r="BA256" s="9"/>
      <c r="BB256" s="69"/>
      <c r="BC256" s="69"/>
      <c r="BD256" s="69"/>
      <c r="BE256" s="69"/>
      <c r="BF256" s="69"/>
      <c r="BG256" s="18">
        <f t="shared" si="121"/>
        <v>0</v>
      </c>
      <c r="BH256" s="30">
        <f t="shared" si="122"/>
        <v>0</v>
      </c>
      <c r="BI256" s="23"/>
      <c r="BJ256" s="5"/>
      <c r="BK256" s="24"/>
      <c r="BL256" s="5"/>
      <c r="BM256" s="24"/>
      <c r="BN256" s="24"/>
    </row>
    <row r="257" spans="4:66" ht="12" customHeight="1" x14ac:dyDescent="0.3">
      <c r="D257" s="153"/>
      <c r="E257" s="120"/>
      <c r="F257" s="89"/>
      <c r="G257" s="89"/>
      <c r="H257" s="89"/>
      <c r="I257" s="89"/>
      <c r="J257" s="91"/>
      <c r="K257" s="93"/>
      <c r="L257" s="86" t="s">
        <v>613</v>
      </c>
      <c r="M257" s="73" t="s">
        <v>366</v>
      </c>
      <c r="N257" s="9"/>
      <c r="O257" s="9"/>
      <c r="P257" s="5"/>
      <c r="Q257" s="5"/>
      <c r="R257" s="18">
        <f t="shared" si="114"/>
        <v>0</v>
      </c>
      <c r="S257" s="9"/>
      <c r="T257" s="9"/>
      <c r="U257" s="9"/>
      <c r="V257" s="9"/>
      <c r="W257" s="9"/>
      <c r="X257" s="9"/>
      <c r="Y257" s="9"/>
      <c r="Z257" s="9"/>
      <c r="AA257" s="9"/>
      <c r="AB257" s="9"/>
      <c r="AC257" s="9"/>
      <c r="AD257" s="29">
        <f t="shared" si="115"/>
        <v>0</v>
      </c>
      <c r="AE257" s="18">
        <f t="shared" si="116"/>
        <v>0</v>
      </c>
      <c r="AF257" s="9"/>
      <c r="AG257" s="9"/>
      <c r="AH257" s="9"/>
      <c r="AI257" s="9"/>
      <c r="AJ257" s="9"/>
      <c r="AK257" s="9"/>
      <c r="AL257" s="18">
        <f t="shared" si="117"/>
        <v>0</v>
      </c>
      <c r="AM257" s="9"/>
      <c r="AN257" s="9"/>
      <c r="AO257" s="9"/>
      <c r="AP257" s="9"/>
      <c r="AQ257" s="18">
        <f t="shared" si="118"/>
        <v>0</v>
      </c>
      <c r="AR257" s="18">
        <f t="shared" si="119"/>
        <v>0</v>
      </c>
      <c r="AS257" s="18">
        <f t="shared" si="120"/>
        <v>0</v>
      </c>
      <c r="AT257" s="10"/>
      <c r="AU257" s="9"/>
      <c r="AV257" s="9"/>
      <c r="AW257" s="9"/>
      <c r="AX257" s="9"/>
      <c r="AY257" s="9"/>
      <c r="AZ257" s="9"/>
      <c r="BA257" s="9"/>
      <c r="BB257" s="69"/>
      <c r="BC257" s="69"/>
      <c r="BD257" s="69"/>
      <c r="BE257" s="69"/>
      <c r="BF257" s="69"/>
      <c r="BG257" s="18">
        <f t="shared" si="121"/>
        <v>0</v>
      </c>
      <c r="BH257" s="30">
        <f t="shared" si="122"/>
        <v>0</v>
      </c>
      <c r="BI257" s="23"/>
      <c r="BJ257" s="5"/>
      <c r="BK257" s="24"/>
      <c r="BL257" s="5"/>
      <c r="BM257" s="24"/>
      <c r="BN257" s="24"/>
    </row>
    <row r="258" spans="4:66" ht="12" customHeight="1" x14ac:dyDescent="0.3">
      <c r="D258" s="153"/>
      <c r="E258" s="120"/>
      <c r="F258" s="89"/>
      <c r="G258" s="89"/>
      <c r="H258" s="89"/>
      <c r="I258" s="89"/>
      <c r="J258" s="91"/>
      <c r="K258" s="93"/>
      <c r="L258" s="86" t="s">
        <v>608</v>
      </c>
      <c r="M258" s="73" t="s">
        <v>367</v>
      </c>
      <c r="N258" s="9"/>
      <c r="O258" s="9"/>
      <c r="P258" s="5"/>
      <c r="Q258" s="5"/>
      <c r="R258" s="18">
        <f t="shared" si="114"/>
        <v>0</v>
      </c>
      <c r="S258" s="9"/>
      <c r="T258" s="9"/>
      <c r="U258" s="9"/>
      <c r="V258" s="9"/>
      <c r="W258" s="9"/>
      <c r="X258" s="9"/>
      <c r="Y258" s="9"/>
      <c r="Z258" s="9"/>
      <c r="AA258" s="9"/>
      <c r="AB258" s="9"/>
      <c r="AC258" s="9"/>
      <c r="AD258" s="29">
        <f t="shared" si="115"/>
        <v>0</v>
      </c>
      <c r="AE258" s="18">
        <f t="shared" si="116"/>
        <v>0</v>
      </c>
      <c r="AF258" s="9"/>
      <c r="AG258" s="9"/>
      <c r="AH258" s="9"/>
      <c r="AI258" s="9"/>
      <c r="AJ258" s="9"/>
      <c r="AK258" s="9"/>
      <c r="AL258" s="18">
        <f t="shared" si="117"/>
        <v>0</v>
      </c>
      <c r="AM258" s="9"/>
      <c r="AN258" s="9"/>
      <c r="AO258" s="9"/>
      <c r="AP258" s="9"/>
      <c r="AQ258" s="18">
        <f t="shared" si="118"/>
        <v>0</v>
      </c>
      <c r="AR258" s="18">
        <f t="shared" si="119"/>
        <v>0</v>
      </c>
      <c r="AS258" s="18">
        <f t="shared" si="120"/>
        <v>0</v>
      </c>
      <c r="AT258" s="10"/>
      <c r="AU258" s="9"/>
      <c r="AV258" s="9"/>
      <c r="AW258" s="9"/>
      <c r="AX258" s="9"/>
      <c r="AY258" s="9"/>
      <c r="AZ258" s="9"/>
      <c r="BA258" s="9"/>
      <c r="BB258" s="69"/>
      <c r="BC258" s="69"/>
      <c r="BD258" s="69"/>
      <c r="BE258" s="69"/>
      <c r="BF258" s="69"/>
      <c r="BG258" s="18">
        <f t="shared" si="121"/>
        <v>0</v>
      </c>
      <c r="BH258" s="30">
        <f t="shared" si="122"/>
        <v>0</v>
      </c>
      <c r="BI258" s="23"/>
      <c r="BJ258" s="5"/>
      <c r="BK258" s="24"/>
      <c r="BL258" s="5"/>
      <c r="BM258" s="24"/>
      <c r="BN258" s="24"/>
    </row>
    <row r="259" spans="4:66" ht="12" customHeight="1" x14ac:dyDescent="0.3">
      <c r="D259" s="153"/>
      <c r="E259" s="120"/>
      <c r="F259" s="89"/>
      <c r="G259" s="89"/>
      <c r="H259" s="89"/>
      <c r="I259" s="89"/>
      <c r="J259" s="91"/>
      <c r="K259" s="94"/>
      <c r="L259" s="86" t="s">
        <v>581</v>
      </c>
      <c r="M259" s="73" t="s">
        <v>259</v>
      </c>
      <c r="N259" s="18">
        <f>N254++N255+N256+N257+N258</f>
        <v>0</v>
      </c>
      <c r="O259" s="18">
        <f>O254++O255+O256+O257+O258</f>
        <v>0</v>
      </c>
      <c r="P259" s="5"/>
      <c r="Q259" s="5"/>
      <c r="R259" s="18">
        <f>R254++R255+R256+R257+R258</f>
        <v>0</v>
      </c>
      <c r="S259" s="18">
        <f t="shared" ref="S259:BH259" si="123">S254++S255+S256+S257+S258</f>
        <v>0</v>
      </c>
      <c r="T259" s="18">
        <f t="shared" si="123"/>
        <v>0</v>
      </c>
      <c r="U259" s="18">
        <f t="shared" si="123"/>
        <v>0</v>
      </c>
      <c r="V259" s="18">
        <f t="shared" si="123"/>
        <v>0</v>
      </c>
      <c r="W259" s="18">
        <f t="shared" si="123"/>
        <v>0</v>
      </c>
      <c r="X259" s="18">
        <f t="shared" si="123"/>
        <v>0</v>
      </c>
      <c r="Y259" s="18">
        <f t="shared" si="123"/>
        <v>0</v>
      </c>
      <c r="Z259" s="18">
        <f t="shared" si="123"/>
        <v>0</v>
      </c>
      <c r="AA259" s="18">
        <f t="shared" si="123"/>
        <v>0</v>
      </c>
      <c r="AB259" s="18">
        <f t="shared" si="123"/>
        <v>0</v>
      </c>
      <c r="AC259" s="18">
        <f t="shared" si="123"/>
        <v>0</v>
      </c>
      <c r="AD259" s="18">
        <f t="shared" si="123"/>
        <v>0</v>
      </c>
      <c r="AE259" s="18">
        <f t="shared" si="123"/>
        <v>0</v>
      </c>
      <c r="AF259" s="18">
        <f t="shared" si="123"/>
        <v>0</v>
      </c>
      <c r="AG259" s="18">
        <f t="shared" si="123"/>
        <v>0</v>
      </c>
      <c r="AH259" s="18">
        <f t="shared" si="123"/>
        <v>0</v>
      </c>
      <c r="AI259" s="18">
        <f t="shared" si="123"/>
        <v>0</v>
      </c>
      <c r="AJ259" s="18">
        <f t="shared" si="123"/>
        <v>0</v>
      </c>
      <c r="AK259" s="18">
        <f t="shared" si="123"/>
        <v>0</v>
      </c>
      <c r="AL259" s="18">
        <f t="shared" si="123"/>
        <v>0</v>
      </c>
      <c r="AM259" s="18">
        <f t="shared" si="123"/>
        <v>0</v>
      </c>
      <c r="AN259" s="18">
        <f t="shared" si="123"/>
        <v>0</v>
      </c>
      <c r="AO259" s="18">
        <f t="shared" si="123"/>
        <v>0</v>
      </c>
      <c r="AP259" s="18">
        <f t="shared" si="123"/>
        <v>0</v>
      </c>
      <c r="AQ259" s="18">
        <f t="shared" si="123"/>
        <v>0</v>
      </c>
      <c r="AR259" s="18">
        <f t="shared" si="123"/>
        <v>0</v>
      </c>
      <c r="AS259" s="18">
        <f t="shared" si="123"/>
        <v>0</v>
      </c>
      <c r="AT259" s="18">
        <f t="shared" si="123"/>
        <v>0</v>
      </c>
      <c r="AU259" s="18">
        <f t="shared" si="123"/>
        <v>0</v>
      </c>
      <c r="AV259" s="18">
        <f t="shared" si="123"/>
        <v>0</v>
      </c>
      <c r="AW259" s="18">
        <f t="shared" si="123"/>
        <v>0</v>
      </c>
      <c r="AX259" s="18">
        <f t="shared" si="123"/>
        <v>0</v>
      </c>
      <c r="AY259" s="18">
        <f t="shared" si="123"/>
        <v>0</v>
      </c>
      <c r="AZ259" s="18">
        <f t="shared" si="123"/>
        <v>0</v>
      </c>
      <c r="BA259" s="18">
        <f t="shared" si="123"/>
        <v>0</v>
      </c>
      <c r="BB259" s="18">
        <f t="shared" si="123"/>
        <v>0</v>
      </c>
      <c r="BC259" s="18">
        <f t="shared" si="123"/>
        <v>0</v>
      </c>
      <c r="BD259" s="18">
        <f t="shared" si="123"/>
        <v>0</v>
      </c>
      <c r="BE259" s="18">
        <f t="shared" si="123"/>
        <v>0</v>
      </c>
      <c r="BF259" s="18">
        <f t="shared" si="123"/>
        <v>0</v>
      </c>
      <c r="BG259" s="18">
        <f t="shared" si="123"/>
        <v>0</v>
      </c>
      <c r="BH259" s="18">
        <f t="shared" si="123"/>
        <v>0</v>
      </c>
      <c r="BI259" s="23"/>
      <c r="BJ259" s="5"/>
      <c r="BK259" s="24"/>
      <c r="BL259" s="5"/>
      <c r="BM259" s="24"/>
      <c r="BN259" s="24"/>
    </row>
    <row r="260" spans="4:66" ht="12" customHeight="1" x14ac:dyDescent="0.3">
      <c r="D260" s="153"/>
      <c r="E260" s="120"/>
      <c r="F260" s="89"/>
      <c r="G260" s="89"/>
      <c r="H260" s="89"/>
      <c r="I260" s="89"/>
      <c r="J260" s="95" t="s">
        <v>616</v>
      </c>
      <c r="K260" s="92" t="s">
        <v>615</v>
      </c>
      <c r="L260" s="86" t="s">
        <v>607</v>
      </c>
      <c r="M260" s="73" t="s">
        <v>368</v>
      </c>
      <c r="N260" s="9"/>
      <c r="O260" s="9"/>
      <c r="P260" s="5"/>
      <c r="Q260" s="5"/>
      <c r="R260" s="18">
        <f t="shared" si="114"/>
        <v>0</v>
      </c>
      <c r="S260" s="9"/>
      <c r="T260" s="9"/>
      <c r="U260" s="9"/>
      <c r="V260" s="9"/>
      <c r="W260" s="9"/>
      <c r="X260" s="9"/>
      <c r="Y260" s="9"/>
      <c r="Z260" s="9"/>
      <c r="AA260" s="9"/>
      <c r="AB260" s="9"/>
      <c r="AC260" s="9"/>
      <c r="AD260" s="29">
        <f t="shared" si="115"/>
        <v>0</v>
      </c>
      <c r="AE260" s="18">
        <f t="shared" si="116"/>
        <v>0</v>
      </c>
      <c r="AF260" s="9"/>
      <c r="AG260" s="9"/>
      <c r="AH260" s="9"/>
      <c r="AI260" s="9"/>
      <c r="AJ260" s="9"/>
      <c r="AK260" s="9"/>
      <c r="AL260" s="18">
        <f t="shared" si="117"/>
        <v>0</v>
      </c>
      <c r="AM260" s="9"/>
      <c r="AN260" s="9"/>
      <c r="AO260" s="9"/>
      <c r="AP260" s="9"/>
      <c r="AQ260" s="18">
        <f t="shared" si="118"/>
        <v>0</v>
      </c>
      <c r="AR260" s="18">
        <f t="shared" si="119"/>
        <v>0</v>
      </c>
      <c r="AS260" s="18">
        <f t="shared" si="120"/>
        <v>0</v>
      </c>
      <c r="AT260" s="10"/>
      <c r="AU260" s="9"/>
      <c r="AV260" s="9"/>
      <c r="AW260" s="9"/>
      <c r="AX260" s="9"/>
      <c r="AY260" s="9"/>
      <c r="AZ260" s="9"/>
      <c r="BA260" s="9"/>
      <c r="BB260" s="69"/>
      <c r="BC260" s="69"/>
      <c r="BD260" s="69"/>
      <c r="BE260" s="69"/>
      <c r="BF260" s="69"/>
      <c r="BG260" s="18">
        <f t="shared" si="121"/>
        <v>0</v>
      </c>
      <c r="BH260" s="30">
        <f t="shared" si="122"/>
        <v>0</v>
      </c>
      <c r="BI260" s="23"/>
      <c r="BJ260" s="5"/>
      <c r="BK260" s="24"/>
      <c r="BL260" s="5"/>
      <c r="BM260" s="24"/>
      <c r="BN260" s="24"/>
    </row>
    <row r="261" spans="4:66" ht="12" customHeight="1" x14ac:dyDescent="0.3">
      <c r="D261" s="153"/>
      <c r="E261" s="120"/>
      <c r="F261" s="89"/>
      <c r="G261" s="89"/>
      <c r="H261" s="89"/>
      <c r="I261" s="89"/>
      <c r="J261" s="96"/>
      <c r="K261" s="93"/>
      <c r="L261" s="86" t="s">
        <v>608</v>
      </c>
      <c r="M261" s="73" t="s">
        <v>369</v>
      </c>
      <c r="N261" s="9"/>
      <c r="O261" s="9"/>
      <c r="P261" s="5"/>
      <c r="Q261" s="5"/>
      <c r="R261" s="18">
        <f t="shared" si="114"/>
        <v>0</v>
      </c>
      <c r="S261" s="9"/>
      <c r="T261" s="9"/>
      <c r="U261" s="9"/>
      <c r="V261" s="9"/>
      <c r="W261" s="9"/>
      <c r="X261" s="9"/>
      <c r="Y261" s="9"/>
      <c r="Z261" s="9"/>
      <c r="AA261" s="9"/>
      <c r="AB261" s="9"/>
      <c r="AC261" s="9"/>
      <c r="AD261" s="29">
        <f t="shared" si="115"/>
        <v>0</v>
      </c>
      <c r="AE261" s="18">
        <f t="shared" si="116"/>
        <v>0</v>
      </c>
      <c r="AF261" s="9"/>
      <c r="AG261" s="9"/>
      <c r="AH261" s="9"/>
      <c r="AI261" s="9"/>
      <c r="AJ261" s="9"/>
      <c r="AK261" s="9"/>
      <c r="AL261" s="18">
        <f t="shared" si="117"/>
        <v>0</v>
      </c>
      <c r="AM261" s="9"/>
      <c r="AN261" s="9"/>
      <c r="AO261" s="9"/>
      <c r="AP261" s="9"/>
      <c r="AQ261" s="18">
        <f t="shared" si="118"/>
        <v>0</v>
      </c>
      <c r="AR261" s="18">
        <f t="shared" si="119"/>
        <v>0</v>
      </c>
      <c r="AS261" s="18">
        <f t="shared" si="120"/>
        <v>0</v>
      </c>
      <c r="AT261" s="10"/>
      <c r="AU261" s="9"/>
      <c r="AV261" s="9"/>
      <c r="AW261" s="9"/>
      <c r="AX261" s="9"/>
      <c r="AY261" s="9"/>
      <c r="AZ261" s="9"/>
      <c r="BA261" s="9"/>
      <c r="BB261" s="69"/>
      <c r="BC261" s="69"/>
      <c r="BD261" s="69"/>
      <c r="BE261" s="69"/>
      <c r="BF261" s="69"/>
      <c r="BG261" s="18">
        <f t="shared" si="121"/>
        <v>0</v>
      </c>
      <c r="BH261" s="30">
        <f t="shared" si="122"/>
        <v>0</v>
      </c>
      <c r="BI261" s="23"/>
      <c r="BJ261" s="5"/>
      <c r="BK261" s="24"/>
      <c r="BL261" s="5"/>
      <c r="BM261" s="24"/>
      <c r="BN261" s="24"/>
    </row>
    <row r="262" spans="4:66" ht="12" customHeight="1" x14ac:dyDescent="0.3">
      <c r="D262" s="153"/>
      <c r="E262" s="120"/>
      <c r="F262" s="89"/>
      <c r="G262" s="89"/>
      <c r="H262" s="89"/>
      <c r="I262" s="89"/>
      <c r="J262" s="97"/>
      <c r="K262" s="94"/>
      <c r="L262" s="85" t="s">
        <v>581</v>
      </c>
      <c r="M262" s="73" t="s">
        <v>260</v>
      </c>
      <c r="N262" s="18">
        <f>N260+N261</f>
        <v>0</v>
      </c>
      <c r="O262" s="18">
        <f>O260+O261</f>
        <v>0</v>
      </c>
      <c r="P262" s="5"/>
      <c r="Q262" s="5"/>
      <c r="R262" s="18">
        <f>R260+R261</f>
        <v>0</v>
      </c>
      <c r="S262" s="18">
        <f t="shared" ref="S262:BH262" si="124">S260+S261</f>
        <v>0</v>
      </c>
      <c r="T262" s="18">
        <f t="shared" si="124"/>
        <v>0</v>
      </c>
      <c r="U262" s="18">
        <f t="shared" si="124"/>
        <v>0</v>
      </c>
      <c r="V262" s="18">
        <f t="shared" si="124"/>
        <v>0</v>
      </c>
      <c r="W262" s="18">
        <f t="shared" si="124"/>
        <v>0</v>
      </c>
      <c r="X262" s="18">
        <f t="shared" si="124"/>
        <v>0</v>
      </c>
      <c r="Y262" s="18">
        <f t="shared" si="124"/>
        <v>0</v>
      </c>
      <c r="Z262" s="18">
        <f t="shared" si="124"/>
        <v>0</v>
      </c>
      <c r="AA262" s="18">
        <f t="shared" si="124"/>
        <v>0</v>
      </c>
      <c r="AB262" s="18">
        <f t="shared" si="124"/>
        <v>0</v>
      </c>
      <c r="AC262" s="18">
        <f t="shared" si="124"/>
        <v>0</v>
      </c>
      <c r="AD262" s="18">
        <f t="shared" si="124"/>
        <v>0</v>
      </c>
      <c r="AE262" s="18">
        <f t="shared" si="124"/>
        <v>0</v>
      </c>
      <c r="AF262" s="18">
        <f t="shared" si="124"/>
        <v>0</v>
      </c>
      <c r="AG262" s="18">
        <f t="shared" si="124"/>
        <v>0</v>
      </c>
      <c r="AH262" s="18">
        <f t="shared" si="124"/>
        <v>0</v>
      </c>
      <c r="AI262" s="18">
        <f t="shared" si="124"/>
        <v>0</v>
      </c>
      <c r="AJ262" s="18">
        <f t="shared" si="124"/>
        <v>0</v>
      </c>
      <c r="AK262" s="18">
        <f t="shared" si="124"/>
        <v>0</v>
      </c>
      <c r="AL262" s="18">
        <f t="shared" si="124"/>
        <v>0</v>
      </c>
      <c r="AM262" s="18">
        <f t="shared" si="124"/>
        <v>0</v>
      </c>
      <c r="AN262" s="18">
        <f t="shared" si="124"/>
        <v>0</v>
      </c>
      <c r="AO262" s="18">
        <f t="shared" si="124"/>
        <v>0</v>
      </c>
      <c r="AP262" s="18">
        <f t="shared" si="124"/>
        <v>0</v>
      </c>
      <c r="AQ262" s="18">
        <f t="shared" si="124"/>
        <v>0</v>
      </c>
      <c r="AR262" s="18">
        <f t="shared" si="124"/>
        <v>0</v>
      </c>
      <c r="AS262" s="18">
        <f t="shared" si="124"/>
        <v>0</v>
      </c>
      <c r="AT262" s="18">
        <f t="shared" si="124"/>
        <v>0</v>
      </c>
      <c r="AU262" s="18">
        <f t="shared" si="124"/>
        <v>0</v>
      </c>
      <c r="AV262" s="18">
        <f t="shared" si="124"/>
        <v>0</v>
      </c>
      <c r="AW262" s="18">
        <f t="shared" si="124"/>
        <v>0</v>
      </c>
      <c r="AX262" s="18">
        <f t="shared" si="124"/>
        <v>0</v>
      </c>
      <c r="AY262" s="18">
        <f t="shared" si="124"/>
        <v>0</v>
      </c>
      <c r="AZ262" s="18">
        <f t="shared" si="124"/>
        <v>0</v>
      </c>
      <c r="BA262" s="18">
        <f t="shared" si="124"/>
        <v>0</v>
      </c>
      <c r="BB262" s="18">
        <f t="shared" si="124"/>
        <v>0</v>
      </c>
      <c r="BC262" s="18">
        <f t="shared" si="124"/>
        <v>0</v>
      </c>
      <c r="BD262" s="18">
        <f t="shared" si="124"/>
        <v>0</v>
      </c>
      <c r="BE262" s="18">
        <f t="shared" si="124"/>
        <v>0</v>
      </c>
      <c r="BF262" s="18">
        <f t="shared" si="124"/>
        <v>0</v>
      </c>
      <c r="BG262" s="18">
        <f t="shared" si="124"/>
        <v>0</v>
      </c>
      <c r="BH262" s="18">
        <f t="shared" si="124"/>
        <v>0</v>
      </c>
      <c r="BI262" s="23"/>
      <c r="BJ262" s="5"/>
      <c r="BK262" s="24"/>
      <c r="BL262" s="5"/>
      <c r="BM262" s="24"/>
      <c r="BN262" s="24"/>
    </row>
    <row r="263" spans="4:66" ht="12" customHeight="1" x14ac:dyDescent="0.3">
      <c r="D263" s="153"/>
      <c r="E263" s="120"/>
      <c r="F263" s="89"/>
      <c r="G263" s="89"/>
      <c r="H263" s="89"/>
      <c r="I263" s="89"/>
      <c r="J263" s="88" t="s">
        <v>597</v>
      </c>
      <c r="K263" s="85" t="s">
        <v>598</v>
      </c>
      <c r="L263" s="85" t="s">
        <v>582</v>
      </c>
      <c r="M263" s="73" t="s">
        <v>261</v>
      </c>
      <c r="N263" s="6"/>
      <c r="O263" s="6"/>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30">
        <f>N263+O263+P263+Q263</f>
        <v>0</v>
      </c>
      <c r="BI263" s="23"/>
      <c r="BJ263" s="5"/>
      <c r="BK263" s="24"/>
      <c r="BL263" s="5"/>
      <c r="BM263" s="24"/>
      <c r="BN263" s="24"/>
    </row>
    <row r="264" spans="4:66" ht="12" customHeight="1" x14ac:dyDescent="0.3">
      <c r="D264" s="153"/>
      <c r="E264" s="120"/>
      <c r="F264" s="89"/>
      <c r="G264" s="89"/>
      <c r="H264" s="89"/>
      <c r="I264" s="89"/>
      <c r="J264" s="88"/>
      <c r="K264" s="86" t="s">
        <v>602</v>
      </c>
      <c r="L264" s="85" t="s">
        <v>582</v>
      </c>
      <c r="M264" s="73" t="s">
        <v>262</v>
      </c>
      <c r="N264" s="9"/>
      <c r="O264" s="9"/>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30">
        <f>N264+O264+P264+Q264</f>
        <v>0</v>
      </c>
      <c r="BI264" s="23"/>
      <c r="BJ264" s="5"/>
      <c r="BK264" s="24"/>
      <c r="BL264" s="5"/>
      <c r="BM264" s="24"/>
      <c r="BN264" s="24"/>
    </row>
    <row r="265" spans="4:66" ht="12" customHeight="1" x14ac:dyDescent="0.3">
      <c r="D265" s="153"/>
      <c r="E265" s="120"/>
      <c r="F265" s="89"/>
      <c r="G265" s="89"/>
      <c r="H265" s="89"/>
      <c r="I265" s="89"/>
      <c r="J265" s="88"/>
      <c r="K265" s="92" t="s">
        <v>587</v>
      </c>
      <c r="L265" s="86" t="s">
        <v>607</v>
      </c>
      <c r="M265" s="73" t="s">
        <v>370</v>
      </c>
      <c r="N265" s="9"/>
      <c r="O265" s="9"/>
      <c r="P265" s="5"/>
      <c r="Q265" s="5"/>
      <c r="R265" s="18">
        <f t="shared" ref="R265:R271" si="125">S265+U265+Z265</f>
        <v>0</v>
      </c>
      <c r="S265" s="9"/>
      <c r="T265" s="9"/>
      <c r="U265" s="9"/>
      <c r="V265" s="9"/>
      <c r="W265" s="9"/>
      <c r="X265" s="9"/>
      <c r="Y265" s="9"/>
      <c r="Z265" s="9"/>
      <c r="AA265" s="9"/>
      <c r="AB265" s="9"/>
      <c r="AC265" s="9"/>
      <c r="AD265" s="29">
        <f t="shared" ref="AD265:AD271" si="126">O265+P265+Q265+R265+AC265</f>
        <v>0</v>
      </c>
      <c r="AE265" s="18">
        <f t="shared" ref="AE265:AE271" si="127">AF265+AG265</f>
        <v>0</v>
      </c>
      <c r="AF265" s="9"/>
      <c r="AG265" s="9"/>
      <c r="AH265" s="9"/>
      <c r="AI265" s="9"/>
      <c r="AJ265" s="9"/>
      <c r="AK265" s="9"/>
      <c r="AL265" s="18">
        <f t="shared" ref="AL265:AL271" si="128">AE265+AI265+AJ265+AK265</f>
        <v>0</v>
      </c>
      <c r="AM265" s="9"/>
      <c r="AN265" s="9"/>
      <c r="AO265" s="9"/>
      <c r="AP265" s="9"/>
      <c r="AQ265" s="18">
        <f t="shared" ref="AQ265:AQ271" si="129">AM265+AN265+AO265+AP265</f>
        <v>0</v>
      </c>
      <c r="AR265" s="18">
        <f t="shared" ref="AR265:AR271" si="130">AD265+AL265+AQ265</f>
        <v>0</v>
      </c>
      <c r="AS265" s="18">
        <f t="shared" ref="AS265:AS271" si="131">AT265+AU265+AV265+AW265+AZ265+BA265</f>
        <v>0</v>
      </c>
      <c r="AT265" s="10"/>
      <c r="AU265" s="9"/>
      <c r="AV265" s="9"/>
      <c r="AW265" s="9"/>
      <c r="AX265" s="9"/>
      <c r="AY265" s="9"/>
      <c r="AZ265" s="9"/>
      <c r="BA265" s="9"/>
      <c r="BB265" s="69"/>
      <c r="BC265" s="69"/>
      <c r="BD265" s="69"/>
      <c r="BE265" s="69"/>
      <c r="BF265" s="69"/>
      <c r="BG265" s="18">
        <f t="shared" ref="BG265:BG271" si="132">AS265+BB265+BC265+BD265+BE265+BF265</f>
        <v>0</v>
      </c>
      <c r="BH265" s="30">
        <f t="shared" ref="BH265:BH271" si="133">N265+AR265+BG265</f>
        <v>0</v>
      </c>
      <c r="BI265" s="23"/>
      <c r="BJ265" s="5"/>
      <c r="BK265" s="24"/>
      <c r="BL265" s="5"/>
      <c r="BM265" s="24"/>
      <c r="BN265" s="24"/>
    </row>
    <row r="266" spans="4:66" ht="12" customHeight="1" x14ac:dyDescent="0.3">
      <c r="D266" s="153"/>
      <c r="E266" s="120"/>
      <c r="F266" s="89"/>
      <c r="G266" s="89"/>
      <c r="H266" s="89"/>
      <c r="I266" s="89"/>
      <c r="J266" s="88"/>
      <c r="K266" s="93"/>
      <c r="L266" s="86" t="s">
        <v>611</v>
      </c>
      <c r="M266" s="73" t="s">
        <v>371</v>
      </c>
      <c r="N266" s="9"/>
      <c r="O266" s="9"/>
      <c r="P266" s="5"/>
      <c r="Q266" s="5"/>
      <c r="R266" s="18">
        <f t="shared" si="125"/>
        <v>0</v>
      </c>
      <c r="S266" s="9"/>
      <c r="T266" s="9"/>
      <c r="U266" s="9"/>
      <c r="V266" s="9"/>
      <c r="W266" s="9"/>
      <c r="X266" s="9"/>
      <c r="Y266" s="9"/>
      <c r="Z266" s="9"/>
      <c r="AA266" s="9"/>
      <c r="AB266" s="9"/>
      <c r="AC266" s="9"/>
      <c r="AD266" s="29">
        <f t="shared" si="126"/>
        <v>0</v>
      </c>
      <c r="AE266" s="18">
        <f t="shared" si="127"/>
        <v>0</v>
      </c>
      <c r="AF266" s="9"/>
      <c r="AG266" s="9"/>
      <c r="AH266" s="9"/>
      <c r="AI266" s="9"/>
      <c r="AJ266" s="9"/>
      <c r="AK266" s="9"/>
      <c r="AL266" s="18">
        <f t="shared" si="128"/>
        <v>0</v>
      </c>
      <c r="AM266" s="9"/>
      <c r="AN266" s="9"/>
      <c r="AO266" s="9"/>
      <c r="AP266" s="9"/>
      <c r="AQ266" s="18">
        <f t="shared" si="129"/>
        <v>0</v>
      </c>
      <c r="AR266" s="18">
        <f t="shared" si="130"/>
        <v>0</v>
      </c>
      <c r="AS266" s="18">
        <f t="shared" si="131"/>
        <v>0</v>
      </c>
      <c r="AT266" s="10"/>
      <c r="AU266" s="9"/>
      <c r="AV266" s="9"/>
      <c r="AW266" s="9"/>
      <c r="AX266" s="9"/>
      <c r="AY266" s="9"/>
      <c r="AZ266" s="9"/>
      <c r="BA266" s="9"/>
      <c r="BB266" s="69"/>
      <c r="BC266" s="69"/>
      <c r="BD266" s="69"/>
      <c r="BE266" s="69"/>
      <c r="BF266" s="69"/>
      <c r="BG266" s="18">
        <f t="shared" si="132"/>
        <v>0</v>
      </c>
      <c r="BH266" s="30">
        <f t="shared" si="133"/>
        <v>0</v>
      </c>
      <c r="BI266" s="23"/>
      <c r="BJ266" s="5"/>
      <c r="BK266" s="24"/>
      <c r="BL266" s="5"/>
      <c r="BM266" s="24"/>
      <c r="BN266" s="24"/>
    </row>
    <row r="267" spans="4:66" ht="12" customHeight="1" x14ac:dyDescent="0.3">
      <c r="D267" s="153"/>
      <c r="E267" s="120"/>
      <c r="F267" s="89"/>
      <c r="G267" s="89"/>
      <c r="H267" s="89"/>
      <c r="I267" s="89"/>
      <c r="J267" s="88"/>
      <c r="K267" s="93"/>
      <c r="L267" s="86" t="s">
        <v>612</v>
      </c>
      <c r="M267" s="73" t="s">
        <v>372</v>
      </c>
      <c r="N267" s="9"/>
      <c r="O267" s="9"/>
      <c r="P267" s="5"/>
      <c r="Q267" s="5"/>
      <c r="R267" s="18">
        <f t="shared" si="125"/>
        <v>0</v>
      </c>
      <c r="S267" s="9"/>
      <c r="T267" s="9"/>
      <c r="U267" s="9"/>
      <c r="V267" s="9"/>
      <c r="W267" s="9"/>
      <c r="X267" s="9"/>
      <c r="Y267" s="9"/>
      <c r="Z267" s="9"/>
      <c r="AA267" s="9"/>
      <c r="AB267" s="9"/>
      <c r="AC267" s="9"/>
      <c r="AD267" s="29">
        <f t="shared" si="126"/>
        <v>0</v>
      </c>
      <c r="AE267" s="18">
        <f t="shared" si="127"/>
        <v>0</v>
      </c>
      <c r="AF267" s="9"/>
      <c r="AG267" s="9"/>
      <c r="AH267" s="9"/>
      <c r="AI267" s="9"/>
      <c r="AJ267" s="9"/>
      <c r="AK267" s="9"/>
      <c r="AL267" s="18">
        <f t="shared" si="128"/>
        <v>0</v>
      </c>
      <c r="AM267" s="9"/>
      <c r="AN267" s="9"/>
      <c r="AO267" s="9"/>
      <c r="AP267" s="9"/>
      <c r="AQ267" s="18">
        <f t="shared" si="129"/>
        <v>0</v>
      </c>
      <c r="AR267" s="18">
        <f t="shared" si="130"/>
        <v>0</v>
      </c>
      <c r="AS267" s="18">
        <f t="shared" si="131"/>
        <v>0</v>
      </c>
      <c r="AT267" s="10"/>
      <c r="AU267" s="9"/>
      <c r="AV267" s="9"/>
      <c r="AW267" s="9"/>
      <c r="AX267" s="9"/>
      <c r="AY267" s="9"/>
      <c r="AZ267" s="9"/>
      <c r="BA267" s="9"/>
      <c r="BB267" s="69"/>
      <c r="BC267" s="69"/>
      <c r="BD267" s="69"/>
      <c r="BE267" s="69"/>
      <c r="BF267" s="69"/>
      <c r="BG267" s="18">
        <f t="shared" si="132"/>
        <v>0</v>
      </c>
      <c r="BH267" s="30">
        <f t="shared" si="133"/>
        <v>0</v>
      </c>
      <c r="BI267" s="23"/>
      <c r="BJ267" s="5"/>
      <c r="BK267" s="24"/>
      <c r="BL267" s="5"/>
      <c r="BM267" s="24"/>
      <c r="BN267" s="24"/>
    </row>
    <row r="268" spans="4:66" ht="12" customHeight="1" x14ac:dyDescent="0.3">
      <c r="D268" s="153"/>
      <c r="E268" s="120"/>
      <c r="F268" s="89"/>
      <c r="G268" s="89"/>
      <c r="H268" s="89"/>
      <c r="I268" s="89"/>
      <c r="J268" s="88"/>
      <c r="K268" s="93"/>
      <c r="L268" s="86" t="s">
        <v>613</v>
      </c>
      <c r="M268" s="73" t="s">
        <v>373</v>
      </c>
      <c r="N268" s="9"/>
      <c r="O268" s="9"/>
      <c r="P268" s="5"/>
      <c r="Q268" s="5"/>
      <c r="R268" s="18">
        <f t="shared" si="125"/>
        <v>0</v>
      </c>
      <c r="S268" s="9"/>
      <c r="T268" s="9"/>
      <c r="U268" s="9"/>
      <c r="V268" s="9"/>
      <c r="W268" s="9"/>
      <c r="X268" s="9"/>
      <c r="Y268" s="9"/>
      <c r="Z268" s="9"/>
      <c r="AA268" s="9"/>
      <c r="AB268" s="9"/>
      <c r="AC268" s="9"/>
      <c r="AD268" s="29">
        <f t="shared" si="126"/>
        <v>0</v>
      </c>
      <c r="AE268" s="18">
        <f t="shared" si="127"/>
        <v>0</v>
      </c>
      <c r="AF268" s="9"/>
      <c r="AG268" s="9"/>
      <c r="AH268" s="9"/>
      <c r="AI268" s="9"/>
      <c r="AJ268" s="9"/>
      <c r="AK268" s="9"/>
      <c r="AL268" s="18">
        <f t="shared" si="128"/>
        <v>0</v>
      </c>
      <c r="AM268" s="9"/>
      <c r="AN268" s="9"/>
      <c r="AO268" s="9"/>
      <c r="AP268" s="9"/>
      <c r="AQ268" s="18">
        <f t="shared" si="129"/>
        <v>0</v>
      </c>
      <c r="AR268" s="18">
        <f t="shared" si="130"/>
        <v>0</v>
      </c>
      <c r="AS268" s="18">
        <f t="shared" si="131"/>
        <v>0</v>
      </c>
      <c r="AT268" s="10"/>
      <c r="AU268" s="9"/>
      <c r="AV268" s="9"/>
      <c r="AW268" s="9"/>
      <c r="AX268" s="9"/>
      <c r="AY268" s="9"/>
      <c r="AZ268" s="9"/>
      <c r="BA268" s="9"/>
      <c r="BB268" s="69"/>
      <c r="BC268" s="69"/>
      <c r="BD268" s="69"/>
      <c r="BE268" s="69"/>
      <c r="BF268" s="69"/>
      <c r="BG268" s="18">
        <f t="shared" si="132"/>
        <v>0</v>
      </c>
      <c r="BH268" s="30">
        <f t="shared" si="133"/>
        <v>0</v>
      </c>
      <c r="BI268" s="23"/>
      <c r="BJ268" s="5"/>
      <c r="BK268" s="24"/>
      <c r="BL268" s="5"/>
      <c r="BM268" s="24"/>
      <c r="BN268" s="24"/>
    </row>
    <row r="269" spans="4:66" ht="12" customHeight="1" x14ac:dyDescent="0.3">
      <c r="D269" s="153"/>
      <c r="E269" s="120"/>
      <c r="F269" s="89"/>
      <c r="G269" s="89"/>
      <c r="H269" s="89"/>
      <c r="I269" s="89"/>
      <c r="J269" s="88"/>
      <c r="K269" s="93"/>
      <c r="L269" s="86" t="s">
        <v>608</v>
      </c>
      <c r="M269" s="73" t="s">
        <v>374</v>
      </c>
      <c r="N269" s="9"/>
      <c r="O269" s="9"/>
      <c r="P269" s="5"/>
      <c r="Q269" s="5"/>
      <c r="R269" s="18">
        <f t="shared" si="125"/>
        <v>0</v>
      </c>
      <c r="S269" s="9"/>
      <c r="T269" s="9"/>
      <c r="U269" s="9"/>
      <c r="V269" s="9"/>
      <c r="W269" s="9"/>
      <c r="X269" s="9"/>
      <c r="Y269" s="9"/>
      <c r="Z269" s="9"/>
      <c r="AA269" s="9"/>
      <c r="AB269" s="9"/>
      <c r="AC269" s="9"/>
      <c r="AD269" s="29">
        <f t="shared" si="126"/>
        <v>0</v>
      </c>
      <c r="AE269" s="18">
        <f t="shared" si="127"/>
        <v>0</v>
      </c>
      <c r="AF269" s="9"/>
      <c r="AG269" s="9"/>
      <c r="AH269" s="9"/>
      <c r="AI269" s="9"/>
      <c r="AJ269" s="9"/>
      <c r="AK269" s="9"/>
      <c r="AL269" s="18">
        <f t="shared" si="128"/>
        <v>0</v>
      </c>
      <c r="AM269" s="9"/>
      <c r="AN269" s="9"/>
      <c r="AO269" s="9"/>
      <c r="AP269" s="9"/>
      <c r="AQ269" s="18">
        <f t="shared" si="129"/>
        <v>0</v>
      </c>
      <c r="AR269" s="18">
        <f t="shared" si="130"/>
        <v>0</v>
      </c>
      <c r="AS269" s="18">
        <f t="shared" si="131"/>
        <v>0</v>
      </c>
      <c r="AT269" s="10"/>
      <c r="AU269" s="9"/>
      <c r="AV269" s="9"/>
      <c r="AW269" s="9"/>
      <c r="AX269" s="9"/>
      <c r="AY269" s="9"/>
      <c r="AZ269" s="9"/>
      <c r="BA269" s="9"/>
      <c r="BB269" s="69"/>
      <c r="BC269" s="69"/>
      <c r="BD269" s="69"/>
      <c r="BE269" s="69"/>
      <c r="BF269" s="69"/>
      <c r="BG269" s="18">
        <f t="shared" si="132"/>
        <v>0</v>
      </c>
      <c r="BH269" s="30">
        <f t="shared" si="133"/>
        <v>0</v>
      </c>
      <c r="BI269" s="23"/>
      <c r="BJ269" s="5"/>
      <c r="BK269" s="24"/>
      <c r="BL269" s="5"/>
      <c r="BM269" s="24"/>
      <c r="BN269" s="24"/>
    </row>
    <row r="270" spans="4:66" ht="12" customHeight="1" x14ac:dyDescent="0.3">
      <c r="D270" s="153"/>
      <c r="E270" s="120"/>
      <c r="F270" s="89"/>
      <c r="G270" s="89"/>
      <c r="H270" s="89"/>
      <c r="I270" s="89"/>
      <c r="J270" s="88"/>
      <c r="K270" s="94"/>
      <c r="L270" s="85" t="s">
        <v>581</v>
      </c>
      <c r="M270" s="73" t="s">
        <v>263</v>
      </c>
      <c r="N270" s="18">
        <f>N265++N266+N267+N268+N269</f>
        <v>0</v>
      </c>
      <c r="O270" s="18">
        <f>O265++O266+O267+O268+O269</f>
        <v>0</v>
      </c>
      <c r="P270" s="5"/>
      <c r="Q270" s="5"/>
      <c r="R270" s="18">
        <f>R265++R266+R267+R268+R269</f>
        <v>0</v>
      </c>
      <c r="S270" s="18">
        <f t="shared" ref="S270:BH270" si="134">S265++S266+S267+S268+S269</f>
        <v>0</v>
      </c>
      <c r="T270" s="18">
        <f t="shared" si="134"/>
        <v>0</v>
      </c>
      <c r="U270" s="18">
        <f t="shared" si="134"/>
        <v>0</v>
      </c>
      <c r="V270" s="18">
        <f t="shared" si="134"/>
        <v>0</v>
      </c>
      <c r="W270" s="18">
        <f t="shared" si="134"/>
        <v>0</v>
      </c>
      <c r="X270" s="18">
        <f t="shared" si="134"/>
        <v>0</v>
      </c>
      <c r="Y270" s="18">
        <f t="shared" si="134"/>
        <v>0</v>
      </c>
      <c r="Z270" s="18">
        <f t="shared" si="134"/>
        <v>0</v>
      </c>
      <c r="AA270" s="18">
        <f t="shared" si="134"/>
        <v>0</v>
      </c>
      <c r="AB270" s="18">
        <f t="shared" si="134"/>
        <v>0</v>
      </c>
      <c r="AC270" s="18">
        <f t="shared" si="134"/>
        <v>0</v>
      </c>
      <c r="AD270" s="18">
        <f t="shared" si="134"/>
        <v>0</v>
      </c>
      <c r="AE270" s="18">
        <f t="shared" si="134"/>
        <v>0</v>
      </c>
      <c r="AF270" s="18">
        <f t="shared" si="134"/>
        <v>0</v>
      </c>
      <c r="AG270" s="18">
        <f t="shared" si="134"/>
        <v>0</v>
      </c>
      <c r="AH270" s="18">
        <f t="shared" si="134"/>
        <v>0</v>
      </c>
      <c r="AI270" s="18">
        <f t="shared" si="134"/>
        <v>0</v>
      </c>
      <c r="AJ270" s="18">
        <f t="shared" si="134"/>
        <v>0</v>
      </c>
      <c r="AK270" s="18">
        <f t="shared" si="134"/>
        <v>0</v>
      </c>
      <c r="AL270" s="18">
        <f t="shared" si="134"/>
        <v>0</v>
      </c>
      <c r="AM270" s="18">
        <f t="shared" si="134"/>
        <v>0</v>
      </c>
      <c r="AN270" s="18">
        <f t="shared" si="134"/>
        <v>0</v>
      </c>
      <c r="AO270" s="18">
        <f t="shared" si="134"/>
        <v>0</v>
      </c>
      <c r="AP270" s="18">
        <f t="shared" si="134"/>
        <v>0</v>
      </c>
      <c r="AQ270" s="18">
        <f t="shared" si="134"/>
        <v>0</v>
      </c>
      <c r="AR270" s="18">
        <f t="shared" si="134"/>
        <v>0</v>
      </c>
      <c r="AS270" s="18">
        <f t="shared" si="134"/>
        <v>0</v>
      </c>
      <c r="AT270" s="18">
        <f t="shared" si="134"/>
        <v>0</v>
      </c>
      <c r="AU270" s="18">
        <f t="shared" si="134"/>
        <v>0</v>
      </c>
      <c r="AV270" s="18">
        <f t="shared" si="134"/>
        <v>0</v>
      </c>
      <c r="AW270" s="18">
        <f t="shared" si="134"/>
        <v>0</v>
      </c>
      <c r="AX270" s="18">
        <f t="shared" si="134"/>
        <v>0</v>
      </c>
      <c r="AY270" s="18">
        <f t="shared" si="134"/>
        <v>0</v>
      </c>
      <c r="AZ270" s="18">
        <f t="shared" si="134"/>
        <v>0</v>
      </c>
      <c r="BA270" s="18">
        <f t="shared" si="134"/>
        <v>0</v>
      </c>
      <c r="BB270" s="18">
        <f t="shared" si="134"/>
        <v>0</v>
      </c>
      <c r="BC270" s="18">
        <f t="shared" si="134"/>
        <v>0</v>
      </c>
      <c r="BD270" s="18">
        <f t="shared" si="134"/>
        <v>0</v>
      </c>
      <c r="BE270" s="18">
        <f t="shared" si="134"/>
        <v>0</v>
      </c>
      <c r="BF270" s="18">
        <f t="shared" si="134"/>
        <v>0</v>
      </c>
      <c r="BG270" s="18">
        <f t="shared" si="134"/>
        <v>0</v>
      </c>
      <c r="BH270" s="18">
        <f t="shared" si="134"/>
        <v>0</v>
      </c>
      <c r="BI270" s="23"/>
      <c r="BJ270" s="5"/>
      <c r="BK270" s="24"/>
      <c r="BL270" s="5"/>
      <c r="BM270" s="24"/>
      <c r="BN270" s="24"/>
    </row>
    <row r="271" spans="4:66" ht="12" customHeight="1" x14ac:dyDescent="0.3">
      <c r="D271" s="153"/>
      <c r="E271" s="120"/>
      <c r="F271" s="99" t="s">
        <v>617</v>
      </c>
      <c r="G271" s="99"/>
      <c r="H271" s="99"/>
      <c r="I271" s="99"/>
      <c r="J271" s="99"/>
      <c r="K271" s="90" t="s">
        <v>618</v>
      </c>
      <c r="L271" s="85" t="s">
        <v>581</v>
      </c>
      <c r="M271" s="73" t="s">
        <v>264</v>
      </c>
      <c r="N271" s="5"/>
      <c r="O271" s="5"/>
      <c r="P271" s="5"/>
      <c r="Q271" s="5"/>
      <c r="R271" s="18">
        <f t="shared" si="125"/>
        <v>0</v>
      </c>
      <c r="S271" s="21"/>
      <c r="T271" s="21"/>
      <c r="U271" s="21"/>
      <c r="V271" s="21"/>
      <c r="W271" s="21"/>
      <c r="X271" s="21"/>
      <c r="Y271" s="21"/>
      <c r="Z271" s="21"/>
      <c r="AA271" s="21"/>
      <c r="AB271" s="21"/>
      <c r="AC271" s="21"/>
      <c r="AD271" s="29">
        <f t="shared" si="126"/>
        <v>0</v>
      </c>
      <c r="AE271" s="18">
        <f t="shared" si="127"/>
        <v>0</v>
      </c>
      <c r="AF271" s="9"/>
      <c r="AG271" s="9"/>
      <c r="AH271" s="9"/>
      <c r="AI271" s="9"/>
      <c r="AJ271" s="9"/>
      <c r="AK271" s="9"/>
      <c r="AL271" s="18">
        <f t="shared" si="128"/>
        <v>0</v>
      </c>
      <c r="AM271" s="9"/>
      <c r="AN271" s="9"/>
      <c r="AO271" s="9"/>
      <c r="AP271" s="9"/>
      <c r="AQ271" s="18">
        <f t="shared" si="129"/>
        <v>0</v>
      </c>
      <c r="AR271" s="18">
        <f t="shared" si="130"/>
        <v>0</v>
      </c>
      <c r="AS271" s="18">
        <f t="shared" si="131"/>
        <v>0</v>
      </c>
      <c r="AT271" s="10"/>
      <c r="AU271" s="9"/>
      <c r="AV271" s="9"/>
      <c r="AW271" s="9"/>
      <c r="AX271" s="9"/>
      <c r="AY271" s="9"/>
      <c r="AZ271" s="9"/>
      <c r="BA271" s="9"/>
      <c r="BB271" s="69"/>
      <c r="BC271" s="69"/>
      <c r="BD271" s="69"/>
      <c r="BE271" s="69"/>
      <c r="BF271" s="69"/>
      <c r="BG271" s="18">
        <f t="shared" si="132"/>
        <v>0</v>
      </c>
      <c r="BH271" s="30">
        <f t="shared" si="133"/>
        <v>0</v>
      </c>
      <c r="BI271" s="23"/>
      <c r="BJ271" s="5"/>
      <c r="BK271" s="24"/>
      <c r="BL271" s="5"/>
      <c r="BM271" s="24"/>
      <c r="BN271" s="24"/>
    </row>
    <row r="272" spans="4:66" ht="12" customHeight="1" x14ac:dyDescent="0.3">
      <c r="D272" s="153"/>
      <c r="E272" s="120"/>
      <c r="F272" s="99"/>
      <c r="G272" s="99"/>
      <c r="H272" s="99"/>
      <c r="I272" s="99"/>
      <c r="J272" s="99"/>
      <c r="K272" s="90"/>
      <c r="L272" s="85" t="s">
        <v>582</v>
      </c>
      <c r="M272" s="73" t="s">
        <v>265</v>
      </c>
      <c r="N272" s="9"/>
      <c r="O272" s="9"/>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30">
        <f>N272+O272+P272+Q272</f>
        <v>0</v>
      </c>
      <c r="BI272" s="23"/>
      <c r="BJ272" s="5"/>
      <c r="BK272" s="24"/>
      <c r="BL272" s="5"/>
      <c r="BM272" s="24"/>
      <c r="BN272" s="24"/>
    </row>
    <row r="273" spans="4:66" ht="12" customHeight="1" x14ac:dyDescent="0.3">
      <c r="D273" s="153"/>
      <c r="E273" s="120"/>
      <c r="F273" s="99"/>
      <c r="G273" s="99"/>
      <c r="H273" s="99"/>
      <c r="I273" s="99"/>
      <c r="J273" s="99"/>
      <c r="K273" s="90" t="s">
        <v>619</v>
      </c>
      <c r="L273" s="85" t="s">
        <v>581</v>
      </c>
      <c r="M273" s="73" t="s">
        <v>266</v>
      </c>
      <c r="N273" s="5"/>
      <c r="O273" s="5"/>
      <c r="P273" s="5"/>
      <c r="Q273" s="5"/>
      <c r="R273" s="18">
        <f>S273+U273+Z273</f>
        <v>0</v>
      </c>
      <c r="S273" s="21"/>
      <c r="T273" s="21"/>
      <c r="U273" s="21"/>
      <c r="V273" s="21"/>
      <c r="W273" s="21"/>
      <c r="X273" s="21"/>
      <c r="Y273" s="21"/>
      <c r="Z273" s="21"/>
      <c r="AA273" s="21"/>
      <c r="AB273" s="21"/>
      <c r="AC273" s="21"/>
      <c r="AD273" s="29">
        <f>O273+P273+Q273+R273+AC273</f>
        <v>0</v>
      </c>
      <c r="AE273" s="18">
        <f>AF273+AG273</f>
        <v>0</v>
      </c>
      <c r="AF273" s="9"/>
      <c r="AG273" s="9"/>
      <c r="AH273" s="9"/>
      <c r="AI273" s="9"/>
      <c r="AJ273" s="9"/>
      <c r="AK273" s="9"/>
      <c r="AL273" s="18">
        <f>AE273+AI273+AJ273+AK273</f>
        <v>0</v>
      </c>
      <c r="AM273" s="9"/>
      <c r="AN273" s="9"/>
      <c r="AO273" s="9"/>
      <c r="AP273" s="9"/>
      <c r="AQ273" s="18">
        <f>AM273+AN273+AO273+AP273</f>
        <v>0</v>
      </c>
      <c r="AR273" s="18">
        <f>AD273+AL273+AQ273</f>
        <v>0</v>
      </c>
      <c r="AS273" s="18">
        <f>AT273+AU273+AV273+AW273+AZ273+BA273</f>
        <v>0</v>
      </c>
      <c r="AT273" s="10"/>
      <c r="AU273" s="9"/>
      <c r="AV273" s="9"/>
      <c r="AW273" s="9"/>
      <c r="AX273" s="9"/>
      <c r="AY273" s="9"/>
      <c r="AZ273" s="9"/>
      <c r="BA273" s="9"/>
      <c r="BB273" s="69"/>
      <c r="BC273" s="69"/>
      <c r="BD273" s="69"/>
      <c r="BE273" s="69"/>
      <c r="BF273" s="69"/>
      <c r="BG273" s="18">
        <f>AS273+BB273+BC273+BD273+BE273+BF273</f>
        <v>0</v>
      </c>
      <c r="BH273" s="30">
        <f>N273+AR273+BG273</f>
        <v>0</v>
      </c>
      <c r="BI273" s="23"/>
      <c r="BJ273" s="5"/>
      <c r="BK273" s="24"/>
      <c r="BL273" s="5"/>
      <c r="BM273" s="24"/>
      <c r="BN273" s="24"/>
    </row>
    <row r="274" spans="4:66" ht="12" customHeight="1" x14ac:dyDescent="0.3">
      <c r="D274" s="153"/>
      <c r="E274" s="120"/>
      <c r="F274" s="99"/>
      <c r="G274" s="99"/>
      <c r="H274" s="99"/>
      <c r="I274" s="99"/>
      <c r="J274" s="99"/>
      <c r="K274" s="90"/>
      <c r="L274" s="85" t="s">
        <v>582</v>
      </c>
      <c r="M274" s="73" t="s">
        <v>267</v>
      </c>
      <c r="N274" s="9"/>
      <c r="O274" s="9"/>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30">
        <f>N274+O274+P274+Q274</f>
        <v>0</v>
      </c>
      <c r="BI274" s="23"/>
      <c r="BJ274" s="5"/>
      <c r="BK274" s="24"/>
      <c r="BL274" s="5"/>
      <c r="BM274" s="24"/>
      <c r="BN274" s="24"/>
    </row>
    <row r="275" spans="4:66" ht="12" customHeight="1" x14ac:dyDescent="0.3">
      <c r="D275" s="153"/>
      <c r="E275" s="120"/>
      <c r="F275" s="99"/>
      <c r="G275" s="99"/>
      <c r="H275" s="99"/>
      <c r="I275" s="99"/>
      <c r="J275" s="99"/>
      <c r="K275" s="90" t="s">
        <v>511</v>
      </c>
      <c r="L275" s="85" t="s">
        <v>581</v>
      </c>
      <c r="M275" s="73" t="s">
        <v>268</v>
      </c>
      <c r="N275" s="5"/>
      <c r="O275" s="5"/>
      <c r="P275" s="5"/>
      <c r="Q275" s="5"/>
      <c r="R275" s="18">
        <f>S275+U275+Z275</f>
        <v>0</v>
      </c>
      <c r="S275" s="9"/>
      <c r="T275" s="9"/>
      <c r="U275" s="9"/>
      <c r="V275" s="9"/>
      <c r="W275" s="9"/>
      <c r="X275" s="9"/>
      <c r="Y275" s="9"/>
      <c r="Z275" s="9"/>
      <c r="AA275" s="9"/>
      <c r="AB275" s="9"/>
      <c r="AC275" s="9"/>
      <c r="AD275" s="29">
        <f>O275+P275+Q275+R275+AC275</f>
        <v>0</v>
      </c>
      <c r="AE275" s="18">
        <f>AF275+AG275</f>
        <v>0</v>
      </c>
      <c r="AF275" s="9"/>
      <c r="AG275" s="9"/>
      <c r="AH275" s="9"/>
      <c r="AI275" s="9"/>
      <c r="AJ275" s="9"/>
      <c r="AK275" s="9"/>
      <c r="AL275" s="18">
        <f>AE275+AI275+AJ275+AK275</f>
        <v>0</v>
      </c>
      <c r="AM275" s="9"/>
      <c r="AN275" s="9"/>
      <c r="AO275" s="9"/>
      <c r="AP275" s="9"/>
      <c r="AQ275" s="18">
        <f>AM275+AN275+AO275+AP275</f>
        <v>0</v>
      </c>
      <c r="AR275" s="18">
        <f>AD275+AL275+AQ275</f>
        <v>0</v>
      </c>
      <c r="AS275" s="18">
        <f>AT275+AU275+AV275+AW275+AZ275+BA275</f>
        <v>0</v>
      </c>
      <c r="AT275" s="10"/>
      <c r="AU275" s="9"/>
      <c r="AV275" s="9"/>
      <c r="AW275" s="9"/>
      <c r="AX275" s="9"/>
      <c r="AY275" s="9"/>
      <c r="AZ275" s="9"/>
      <c r="BA275" s="9"/>
      <c r="BB275" s="69"/>
      <c r="BC275" s="69"/>
      <c r="BD275" s="69"/>
      <c r="BE275" s="69"/>
      <c r="BF275" s="69"/>
      <c r="BG275" s="18">
        <f>AS275+BB275+BC275+BD275+BE275+BF275</f>
        <v>0</v>
      </c>
      <c r="BH275" s="30">
        <f>N275+AR275+BG275</f>
        <v>0</v>
      </c>
      <c r="BI275" s="23"/>
      <c r="BJ275" s="5"/>
      <c r="BK275" s="24"/>
      <c r="BL275" s="5"/>
      <c r="BM275" s="24"/>
      <c r="BN275" s="24"/>
    </row>
    <row r="276" spans="4:66" ht="12" customHeight="1" x14ac:dyDescent="0.3">
      <c r="D276" s="153"/>
      <c r="E276" s="120"/>
      <c r="F276" s="99"/>
      <c r="G276" s="99"/>
      <c r="H276" s="99"/>
      <c r="I276" s="99"/>
      <c r="J276" s="99"/>
      <c r="K276" s="90"/>
      <c r="L276" s="85" t="s">
        <v>582</v>
      </c>
      <c r="M276" s="73" t="s">
        <v>269</v>
      </c>
      <c r="N276" s="5"/>
      <c r="O276" s="5"/>
      <c r="P276" s="5"/>
      <c r="Q276" s="5"/>
      <c r="R276" s="18">
        <f>S276+U276+Z276</f>
        <v>0</v>
      </c>
      <c r="S276" s="9"/>
      <c r="T276" s="9"/>
      <c r="U276" s="9"/>
      <c r="V276" s="9"/>
      <c r="W276" s="9"/>
      <c r="X276" s="9"/>
      <c r="Y276" s="9"/>
      <c r="Z276" s="9"/>
      <c r="AA276" s="9"/>
      <c r="AB276" s="9"/>
      <c r="AC276" s="9"/>
      <c r="AD276" s="29">
        <f>O276+P276+Q276+R276+AC276</f>
        <v>0</v>
      </c>
      <c r="AE276" s="18">
        <f>AF276+AG276</f>
        <v>0</v>
      </c>
      <c r="AF276" s="9"/>
      <c r="AG276" s="9"/>
      <c r="AH276" s="9"/>
      <c r="AI276" s="9"/>
      <c r="AJ276" s="9"/>
      <c r="AK276" s="9"/>
      <c r="AL276" s="18">
        <f>AE276+AI276+AJ276+AK276</f>
        <v>0</v>
      </c>
      <c r="AM276" s="9"/>
      <c r="AN276" s="9"/>
      <c r="AO276" s="9"/>
      <c r="AP276" s="9"/>
      <c r="AQ276" s="18">
        <f>AM276+AN276+AO276+AP276</f>
        <v>0</v>
      </c>
      <c r="AR276" s="18">
        <f>AD276+AL276+AQ276</f>
        <v>0</v>
      </c>
      <c r="AS276" s="18">
        <f>AT276+AU276+AV276+AW276+AZ276+BA276</f>
        <v>0</v>
      </c>
      <c r="AT276" s="10"/>
      <c r="AU276" s="9"/>
      <c r="AV276" s="9"/>
      <c r="AW276" s="9"/>
      <c r="AX276" s="9"/>
      <c r="AY276" s="9"/>
      <c r="AZ276" s="9"/>
      <c r="BA276" s="9"/>
      <c r="BB276" s="69"/>
      <c r="BC276" s="69"/>
      <c r="BD276" s="69"/>
      <c r="BE276" s="69"/>
      <c r="BF276" s="69"/>
      <c r="BG276" s="18">
        <f>AS276+BB276+BC276+BD276+BE276+BF276</f>
        <v>0</v>
      </c>
      <c r="BH276" s="30">
        <f>N276+AR276+BG276</f>
        <v>0</v>
      </c>
      <c r="BI276" s="23"/>
      <c r="BJ276" s="5"/>
      <c r="BK276" s="24"/>
      <c r="BL276" s="5"/>
      <c r="BM276" s="24"/>
      <c r="BN276" s="24"/>
    </row>
    <row r="277" spans="4:66" ht="12" customHeight="1" x14ac:dyDescent="0.3">
      <c r="D277" s="153"/>
      <c r="E277" s="120"/>
      <c r="F277" s="99"/>
      <c r="G277" s="99"/>
      <c r="H277" s="99"/>
      <c r="I277" s="99"/>
      <c r="J277" s="99"/>
      <c r="K277" s="85" t="s">
        <v>620</v>
      </c>
      <c r="L277" s="85" t="s">
        <v>581</v>
      </c>
      <c r="M277" s="73" t="s">
        <v>270</v>
      </c>
      <c r="N277" s="21"/>
      <c r="O277" s="21"/>
      <c r="P277" s="5"/>
      <c r="Q277" s="5"/>
      <c r="R277" s="18">
        <f>S277+U277+Z277</f>
        <v>0</v>
      </c>
      <c r="S277" s="9"/>
      <c r="T277" s="9"/>
      <c r="U277" s="9"/>
      <c r="V277" s="9"/>
      <c r="W277" s="9"/>
      <c r="X277" s="9"/>
      <c r="Y277" s="9"/>
      <c r="Z277" s="9"/>
      <c r="AA277" s="9"/>
      <c r="AB277" s="9"/>
      <c r="AC277" s="9"/>
      <c r="AD277" s="29">
        <f>O277+P277+Q277+R277+AC277</f>
        <v>0</v>
      </c>
      <c r="AE277" s="18">
        <f>AF277+AG277</f>
        <v>0</v>
      </c>
      <c r="AF277" s="9"/>
      <c r="AG277" s="9"/>
      <c r="AH277" s="9"/>
      <c r="AI277" s="9"/>
      <c r="AJ277" s="9"/>
      <c r="AK277" s="9"/>
      <c r="AL277" s="18">
        <f>AE277+AI277+AJ277+AK277</f>
        <v>0</v>
      </c>
      <c r="AM277" s="9"/>
      <c r="AN277" s="9"/>
      <c r="AO277" s="9"/>
      <c r="AP277" s="9"/>
      <c r="AQ277" s="18">
        <f>AM277+AN277+AO277+AP277</f>
        <v>0</v>
      </c>
      <c r="AR277" s="18">
        <f>AD277+AL277+AQ277</f>
        <v>0</v>
      </c>
      <c r="AS277" s="18">
        <f>AT277+AU277+AV277+AW277+AZ277+BA277</f>
        <v>0</v>
      </c>
      <c r="AT277" s="10"/>
      <c r="AU277" s="9"/>
      <c r="AV277" s="9"/>
      <c r="AW277" s="9"/>
      <c r="AX277" s="9"/>
      <c r="AY277" s="9"/>
      <c r="AZ277" s="9"/>
      <c r="BA277" s="9"/>
      <c r="BB277" s="69"/>
      <c r="BC277" s="69"/>
      <c r="BD277" s="69"/>
      <c r="BE277" s="69"/>
      <c r="BF277" s="69"/>
      <c r="BG277" s="18">
        <f>AS277+BB277+BC277+BD277+BE277+BF277</f>
        <v>0</v>
      </c>
      <c r="BH277" s="30">
        <f>N277+AR277+BG277</f>
        <v>0</v>
      </c>
      <c r="BI277" s="23"/>
      <c r="BJ277" s="5"/>
      <c r="BK277" s="24"/>
      <c r="BL277" s="5"/>
      <c r="BM277" s="24"/>
      <c r="BN277" s="24"/>
    </row>
    <row r="278" spans="4:66" ht="12" customHeight="1" x14ac:dyDescent="0.3">
      <c r="D278" s="153"/>
      <c r="E278" s="120"/>
      <c r="F278" s="99"/>
      <c r="G278" s="99"/>
      <c r="H278" s="99"/>
      <c r="I278" s="99"/>
      <c r="J278" s="99"/>
      <c r="K278" s="85" t="s">
        <v>621</v>
      </c>
      <c r="L278" s="85" t="s">
        <v>581</v>
      </c>
      <c r="M278" s="73" t="s">
        <v>271</v>
      </c>
      <c r="N278" s="21"/>
      <c r="O278" s="21"/>
      <c r="P278" s="5"/>
      <c r="Q278" s="5"/>
      <c r="R278" s="18">
        <f>S278+U278+Z278</f>
        <v>0</v>
      </c>
      <c r="S278" s="9"/>
      <c r="T278" s="9"/>
      <c r="U278" s="9"/>
      <c r="V278" s="9"/>
      <c r="W278" s="9"/>
      <c r="X278" s="9"/>
      <c r="Y278" s="9"/>
      <c r="Z278" s="9"/>
      <c r="AA278" s="9"/>
      <c r="AB278" s="9"/>
      <c r="AC278" s="9"/>
      <c r="AD278" s="29">
        <f>O278+P278+Q278+R278+AC278</f>
        <v>0</v>
      </c>
      <c r="AE278" s="18">
        <f>AF278+AG278</f>
        <v>0</v>
      </c>
      <c r="AF278" s="9"/>
      <c r="AG278" s="9"/>
      <c r="AH278" s="9"/>
      <c r="AI278" s="9"/>
      <c r="AJ278" s="9"/>
      <c r="AK278" s="9"/>
      <c r="AL278" s="18">
        <f>AE278+AI278+AJ278+AK278</f>
        <v>0</v>
      </c>
      <c r="AM278" s="9"/>
      <c r="AN278" s="9"/>
      <c r="AO278" s="9"/>
      <c r="AP278" s="9"/>
      <c r="AQ278" s="18">
        <f>AM278+AN278+AO278+AP278</f>
        <v>0</v>
      </c>
      <c r="AR278" s="18">
        <f>AD278+AL278+AQ278</f>
        <v>0</v>
      </c>
      <c r="AS278" s="18">
        <f>AT278+AU278+AV278+AW278+AZ278+BA278</f>
        <v>0</v>
      </c>
      <c r="AT278" s="10"/>
      <c r="AU278" s="9"/>
      <c r="AV278" s="9"/>
      <c r="AW278" s="9"/>
      <c r="AX278" s="9"/>
      <c r="AY278" s="9"/>
      <c r="AZ278" s="9"/>
      <c r="BA278" s="9"/>
      <c r="BB278" s="69"/>
      <c r="BC278" s="69"/>
      <c r="BD278" s="69"/>
      <c r="BE278" s="69"/>
      <c r="BF278" s="69"/>
      <c r="BG278" s="18">
        <f>AS278+BB278+BC278+BD278+BE278+BF278</f>
        <v>0</v>
      </c>
      <c r="BH278" s="30">
        <f>N278+AR278+BG278</f>
        <v>0</v>
      </c>
      <c r="BI278" s="23"/>
      <c r="BJ278" s="5"/>
      <c r="BK278" s="24"/>
      <c r="BL278" s="5"/>
      <c r="BM278" s="24"/>
      <c r="BN278" s="24"/>
    </row>
    <row r="279" spans="4:66" ht="12" customHeight="1" x14ac:dyDescent="0.3">
      <c r="D279" s="153"/>
      <c r="E279" s="120"/>
      <c r="F279" s="102" t="s">
        <v>622</v>
      </c>
      <c r="G279" s="102"/>
      <c r="H279" s="102"/>
      <c r="I279" s="102"/>
      <c r="J279" s="91" t="s">
        <v>623</v>
      </c>
      <c r="K279" s="90" t="s">
        <v>618</v>
      </c>
      <c r="L279" s="85" t="s">
        <v>581</v>
      </c>
      <c r="M279" s="73" t="s">
        <v>272</v>
      </c>
      <c r="N279" s="5"/>
      <c r="O279" s="5"/>
      <c r="P279" s="5"/>
      <c r="Q279" s="5"/>
      <c r="R279" s="18">
        <f>S279+U279+Z279</f>
        <v>0</v>
      </c>
      <c r="S279" s="21"/>
      <c r="T279" s="21"/>
      <c r="U279" s="21"/>
      <c r="V279" s="21"/>
      <c r="W279" s="21"/>
      <c r="X279" s="21"/>
      <c r="Y279" s="21"/>
      <c r="Z279" s="21"/>
      <c r="AA279" s="21"/>
      <c r="AB279" s="21"/>
      <c r="AC279" s="21"/>
      <c r="AD279" s="29">
        <f>O279+P279+Q279+R279+AC279</f>
        <v>0</v>
      </c>
      <c r="AE279" s="18">
        <f>AF279+AG279</f>
        <v>0</v>
      </c>
      <c r="AF279" s="9"/>
      <c r="AG279" s="9"/>
      <c r="AH279" s="9"/>
      <c r="AI279" s="9"/>
      <c r="AJ279" s="9"/>
      <c r="AK279" s="9"/>
      <c r="AL279" s="18">
        <f>AE279+AI279+AJ279+AK279</f>
        <v>0</v>
      </c>
      <c r="AM279" s="9"/>
      <c r="AN279" s="9"/>
      <c r="AO279" s="9"/>
      <c r="AP279" s="9"/>
      <c r="AQ279" s="18">
        <f>AM279+AN279+AO279+AP279</f>
        <v>0</v>
      </c>
      <c r="AR279" s="18">
        <f>AD279+AL279+AQ279</f>
        <v>0</v>
      </c>
      <c r="AS279" s="18">
        <f>AT279+AU279+AV279+AW279+AZ279+BA279</f>
        <v>0</v>
      </c>
      <c r="AT279" s="10"/>
      <c r="AU279" s="9"/>
      <c r="AV279" s="9"/>
      <c r="AW279" s="9"/>
      <c r="AX279" s="9"/>
      <c r="AY279" s="9"/>
      <c r="AZ279" s="9"/>
      <c r="BA279" s="9"/>
      <c r="BB279" s="69"/>
      <c r="BC279" s="69"/>
      <c r="BD279" s="69"/>
      <c r="BE279" s="69"/>
      <c r="BF279" s="69"/>
      <c r="BG279" s="18">
        <f>AS279+BB279+BC279+BD279+BE279+BF279</f>
        <v>0</v>
      </c>
      <c r="BH279" s="30">
        <f>N279+AR279+BG279</f>
        <v>0</v>
      </c>
      <c r="BI279" s="23"/>
      <c r="BJ279" s="5"/>
      <c r="BK279" s="24"/>
      <c r="BL279" s="5"/>
      <c r="BM279" s="24"/>
      <c r="BN279" s="24"/>
    </row>
    <row r="280" spans="4:66" ht="12" customHeight="1" x14ac:dyDescent="0.3">
      <c r="D280" s="153"/>
      <c r="E280" s="120"/>
      <c r="F280" s="102"/>
      <c r="G280" s="102"/>
      <c r="H280" s="102"/>
      <c r="I280" s="102"/>
      <c r="J280" s="91"/>
      <c r="K280" s="90"/>
      <c r="L280" s="85" t="s">
        <v>582</v>
      </c>
      <c r="M280" s="73" t="s">
        <v>273</v>
      </c>
      <c r="N280" s="9"/>
      <c r="O280" s="9"/>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30">
        <f>N280+O280+P280+Q280</f>
        <v>0</v>
      </c>
      <c r="BI280" s="23"/>
      <c r="BJ280" s="5"/>
      <c r="BK280" s="24"/>
      <c r="BL280" s="5"/>
      <c r="BM280" s="24"/>
      <c r="BN280" s="24"/>
    </row>
    <row r="281" spans="4:66" ht="12" customHeight="1" x14ac:dyDescent="0.3">
      <c r="D281" s="153"/>
      <c r="E281" s="120"/>
      <c r="F281" s="102"/>
      <c r="G281" s="102"/>
      <c r="H281" s="102"/>
      <c r="I281" s="102"/>
      <c r="J281" s="91"/>
      <c r="K281" s="90" t="s">
        <v>619</v>
      </c>
      <c r="L281" s="85" t="s">
        <v>581</v>
      </c>
      <c r="M281" s="73" t="s">
        <v>274</v>
      </c>
      <c r="N281" s="5"/>
      <c r="O281" s="5"/>
      <c r="P281" s="5"/>
      <c r="Q281" s="5"/>
      <c r="R281" s="18">
        <f>S281+U281+Z281</f>
        <v>0</v>
      </c>
      <c r="S281" s="21"/>
      <c r="T281" s="21"/>
      <c r="U281" s="21"/>
      <c r="V281" s="21"/>
      <c r="W281" s="21"/>
      <c r="X281" s="21"/>
      <c r="Y281" s="21"/>
      <c r="Z281" s="21"/>
      <c r="AA281" s="21"/>
      <c r="AB281" s="21"/>
      <c r="AC281" s="21"/>
      <c r="AD281" s="29">
        <f>O281+P281+Q281+R281+AC281</f>
        <v>0</v>
      </c>
      <c r="AE281" s="18">
        <f>AF281+AG281</f>
        <v>0</v>
      </c>
      <c r="AF281" s="9"/>
      <c r="AG281" s="9"/>
      <c r="AH281" s="9"/>
      <c r="AI281" s="9"/>
      <c r="AJ281" s="9"/>
      <c r="AK281" s="9"/>
      <c r="AL281" s="18">
        <f>AE281+AI281+AJ281+AK281</f>
        <v>0</v>
      </c>
      <c r="AM281" s="9"/>
      <c r="AN281" s="9"/>
      <c r="AO281" s="9"/>
      <c r="AP281" s="9"/>
      <c r="AQ281" s="18">
        <f>AM281+AN281+AO281+AP281</f>
        <v>0</v>
      </c>
      <c r="AR281" s="18">
        <f>AD281+AL281+AQ281</f>
        <v>0</v>
      </c>
      <c r="AS281" s="18">
        <f>AT281+AU281+AV281+AW281+AZ281+BA281</f>
        <v>0</v>
      </c>
      <c r="AT281" s="10"/>
      <c r="AU281" s="9"/>
      <c r="AV281" s="9"/>
      <c r="AW281" s="9"/>
      <c r="AX281" s="9"/>
      <c r="AY281" s="9"/>
      <c r="AZ281" s="9"/>
      <c r="BA281" s="9"/>
      <c r="BB281" s="69"/>
      <c r="BC281" s="69"/>
      <c r="BD281" s="69"/>
      <c r="BE281" s="69"/>
      <c r="BF281" s="69"/>
      <c r="BG281" s="18">
        <f>AS281+BB281+BC281+BD281+BE281+BF281</f>
        <v>0</v>
      </c>
      <c r="BH281" s="30">
        <f>N281+AR281+BG281</f>
        <v>0</v>
      </c>
      <c r="BI281" s="23"/>
      <c r="BJ281" s="5"/>
      <c r="BK281" s="24"/>
      <c r="BL281" s="5"/>
      <c r="BM281" s="24"/>
      <c r="BN281" s="24"/>
    </row>
    <row r="282" spans="4:66" ht="12" customHeight="1" x14ac:dyDescent="0.3">
      <c r="D282" s="153"/>
      <c r="E282" s="120"/>
      <c r="F282" s="102"/>
      <c r="G282" s="102"/>
      <c r="H282" s="102"/>
      <c r="I282" s="102"/>
      <c r="J282" s="91"/>
      <c r="K282" s="90"/>
      <c r="L282" s="85" t="s">
        <v>582</v>
      </c>
      <c r="M282" s="73" t="s">
        <v>275</v>
      </c>
      <c r="N282" s="9"/>
      <c r="O282" s="9"/>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30">
        <f>N282+O282+P282+Q282</f>
        <v>0</v>
      </c>
      <c r="BI282" s="23"/>
      <c r="BJ282" s="5"/>
      <c r="BK282" s="24"/>
      <c r="BL282" s="5"/>
      <c r="BM282" s="24"/>
      <c r="BN282" s="24"/>
    </row>
    <row r="283" spans="4:66" ht="12" customHeight="1" x14ac:dyDescent="0.3">
      <c r="D283" s="153"/>
      <c r="E283" s="120"/>
      <c r="F283" s="102"/>
      <c r="G283" s="102"/>
      <c r="H283" s="102"/>
      <c r="I283" s="102"/>
      <c r="J283" s="91"/>
      <c r="K283" s="90" t="s">
        <v>511</v>
      </c>
      <c r="L283" s="85" t="s">
        <v>581</v>
      </c>
      <c r="M283" s="73" t="s">
        <v>276</v>
      </c>
      <c r="N283" s="5"/>
      <c r="O283" s="5"/>
      <c r="P283" s="5"/>
      <c r="Q283" s="5"/>
      <c r="R283" s="18">
        <f>S283+U283+Z283</f>
        <v>0</v>
      </c>
      <c r="S283" s="9"/>
      <c r="T283" s="9"/>
      <c r="U283" s="9"/>
      <c r="V283" s="9"/>
      <c r="W283" s="9"/>
      <c r="X283" s="9"/>
      <c r="Y283" s="9"/>
      <c r="Z283" s="9"/>
      <c r="AA283" s="9"/>
      <c r="AB283" s="9"/>
      <c r="AC283" s="9"/>
      <c r="AD283" s="29">
        <f>O283+P283+Q283+R283+AC283</f>
        <v>0</v>
      </c>
      <c r="AE283" s="18">
        <f>AF283+AG283</f>
        <v>0</v>
      </c>
      <c r="AF283" s="9"/>
      <c r="AG283" s="9"/>
      <c r="AH283" s="9"/>
      <c r="AI283" s="9"/>
      <c r="AJ283" s="9"/>
      <c r="AK283" s="9"/>
      <c r="AL283" s="18">
        <f>AE283+AI283+AJ283+AK283</f>
        <v>0</v>
      </c>
      <c r="AM283" s="9"/>
      <c r="AN283" s="9"/>
      <c r="AO283" s="9"/>
      <c r="AP283" s="9"/>
      <c r="AQ283" s="18">
        <f>AM283+AN283+AO283+AP283</f>
        <v>0</v>
      </c>
      <c r="AR283" s="18">
        <f>AD283+AL283+AQ283</f>
        <v>0</v>
      </c>
      <c r="AS283" s="18">
        <f>AT283+AU283+AV283+AW283+AZ283+BA283</f>
        <v>0</v>
      </c>
      <c r="AT283" s="10"/>
      <c r="AU283" s="9"/>
      <c r="AV283" s="9"/>
      <c r="AW283" s="9"/>
      <c r="AX283" s="9"/>
      <c r="AY283" s="9"/>
      <c r="AZ283" s="9"/>
      <c r="BA283" s="9"/>
      <c r="BB283" s="69"/>
      <c r="BC283" s="69"/>
      <c r="BD283" s="69"/>
      <c r="BE283" s="69"/>
      <c r="BF283" s="69"/>
      <c r="BG283" s="18">
        <f>AS283+BB283+BC283+BD283+BE283+BF283</f>
        <v>0</v>
      </c>
      <c r="BH283" s="30">
        <f>N283+AR283+BG283</f>
        <v>0</v>
      </c>
      <c r="BI283" s="23"/>
      <c r="BJ283" s="5"/>
      <c r="BK283" s="24"/>
      <c r="BL283" s="5"/>
      <c r="BM283" s="24"/>
      <c r="BN283" s="24"/>
    </row>
    <row r="284" spans="4:66" ht="12" customHeight="1" x14ac:dyDescent="0.3">
      <c r="D284" s="153"/>
      <c r="E284" s="120"/>
      <c r="F284" s="102"/>
      <c r="G284" s="102"/>
      <c r="H284" s="102"/>
      <c r="I284" s="102"/>
      <c r="J284" s="91"/>
      <c r="K284" s="90"/>
      <c r="L284" s="85" t="s">
        <v>582</v>
      </c>
      <c r="M284" s="73" t="s">
        <v>277</v>
      </c>
      <c r="N284" s="5"/>
      <c r="O284" s="5"/>
      <c r="P284" s="5"/>
      <c r="Q284" s="5"/>
      <c r="R284" s="18">
        <f>S284+U284+Z284</f>
        <v>0</v>
      </c>
      <c r="S284" s="9"/>
      <c r="T284" s="9"/>
      <c r="U284" s="9"/>
      <c r="V284" s="9"/>
      <c r="W284" s="9"/>
      <c r="X284" s="9"/>
      <c r="Y284" s="9"/>
      <c r="Z284" s="9"/>
      <c r="AA284" s="9"/>
      <c r="AB284" s="9"/>
      <c r="AC284" s="9"/>
      <c r="AD284" s="29">
        <f>O284+P284+Q284+R284+AC284</f>
        <v>0</v>
      </c>
      <c r="AE284" s="18">
        <f>AF284+AG284</f>
        <v>0</v>
      </c>
      <c r="AF284" s="9"/>
      <c r="AG284" s="9"/>
      <c r="AH284" s="9"/>
      <c r="AI284" s="9"/>
      <c r="AJ284" s="9"/>
      <c r="AK284" s="9"/>
      <c r="AL284" s="18">
        <f>AE284+AI284+AJ284+AK284</f>
        <v>0</v>
      </c>
      <c r="AM284" s="9"/>
      <c r="AN284" s="9"/>
      <c r="AO284" s="9"/>
      <c r="AP284" s="9"/>
      <c r="AQ284" s="18">
        <f>AM284+AN284+AO284+AP284</f>
        <v>0</v>
      </c>
      <c r="AR284" s="18">
        <f>AD284+AL284+AQ284</f>
        <v>0</v>
      </c>
      <c r="AS284" s="18">
        <f>AT284+AU284+AV284+AW284+AZ284+BA284</f>
        <v>0</v>
      </c>
      <c r="AT284" s="10"/>
      <c r="AU284" s="9"/>
      <c r="AV284" s="9"/>
      <c r="AW284" s="9"/>
      <c r="AX284" s="9"/>
      <c r="AY284" s="9"/>
      <c r="AZ284" s="9"/>
      <c r="BA284" s="9"/>
      <c r="BB284" s="69"/>
      <c r="BC284" s="69"/>
      <c r="BD284" s="69"/>
      <c r="BE284" s="69"/>
      <c r="BF284" s="69"/>
      <c r="BG284" s="18">
        <f>AS284+BB284+BC284+BD284+BE284+BF284</f>
        <v>0</v>
      </c>
      <c r="BH284" s="30">
        <f>N284+AR284+BG284</f>
        <v>0</v>
      </c>
      <c r="BI284" s="23"/>
      <c r="BJ284" s="5"/>
      <c r="BK284" s="24"/>
      <c r="BL284" s="5"/>
      <c r="BM284" s="24"/>
      <c r="BN284" s="24"/>
    </row>
    <row r="285" spans="4:66" ht="12" customHeight="1" x14ac:dyDescent="0.3">
      <c r="D285" s="153"/>
      <c r="E285" s="120"/>
      <c r="F285" s="102"/>
      <c r="G285" s="102"/>
      <c r="H285" s="102"/>
      <c r="I285" s="102"/>
      <c r="J285" s="91"/>
      <c r="K285" s="85" t="s">
        <v>620</v>
      </c>
      <c r="L285" s="85" t="s">
        <v>581</v>
      </c>
      <c r="M285" s="73" t="s">
        <v>278</v>
      </c>
      <c r="N285" s="21"/>
      <c r="O285" s="21"/>
      <c r="P285" s="5"/>
      <c r="Q285" s="5"/>
      <c r="R285" s="18">
        <f>S285+U285+Z285</f>
        <v>0</v>
      </c>
      <c r="S285" s="9"/>
      <c r="T285" s="9"/>
      <c r="U285" s="9"/>
      <c r="V285" s="9"/>
      <c r="W285" s="9"/>
      <c r="X285" s="9"/>
      <c r="Y285" s="9"/>
      <c r="Z285" s="9"/>
      <c r="AA285" s="9"/>
      <c r="AB285" s="9"/>
      <c r="AC285" s="9"/>
      <c r="AD285" s="29">
        <f>O285+P285+Q285+R285+AC285</f>
        <v>0</v>
      </c>
      <c r="AE285" s="18">
        <f>AF285+AG285</f>
        <v>0</v>
      </c>
      <c r="AF285" s="9"/>
      <c r="AG285" s="9"/>
      <c r="AH285" s="9"/>
      <c r="AI285" s="9"/>
      <c r="AJ285" s="9"/>
      <c r="AK285" s="9"/>
      <c r="AL285" s="18">
        <f>AE285+AI285+AJ285+AK285</f>
        <v>0</v>
      </c>
      <c r="AM285" s="9"/>
      <c r="AN285" s="9"/>
      <c r="AO285" s="9"/>
      <c r="AP285" s="9"/>
      <c r="AQ285" s="18">
        <f>AM285+AN285+AO285+AP285</f>
        <v>0</v>
      </c>
      <c r="AR285" s="18">
        <f>AD285+AL285+AQ285</f>
        <v>0</v>
      </c>
      <c r="AS285" s="18">
        <f>AT285+AU285+AV285+AW285+AZ285+BA285</f>
        <v>0</v>
      </c>
      <c r="AT285" s="10"/>
      <c r="AU285" s="9"/>
      <c r="AV285" s="9"/>
      <c r="AW285" s="9"/>
      <c r="AX285" s="9"/>
      <c r="AY285" s="9"/>
      <c r="AZ285" s="9"/>
      <c r="BA285" s="9"/>
      <c r="BB285" s="69"/>
      <c r="BC285" s="69"/>
      <c r="BD285" s="69"/>
      <c r="BE285" s="69"/>
      <c r="BF285" s="69"/>
      <c r="BG285" s="18">
        <f>AS285+BB285+BC285+BD285+BE285+BF285</f>
        <v>0</v>
      </c>
      <c r="BH285" s="30">
        <f>N285+AR285+BG285</f>
        <v>0</v>
      </c>
      <c r="BI285" s="23"/>
      <c r="BJ285" s="5"/>
      <c r="BK285" s="24"/>
      <c r="BL285" s="5"/>
      <c r="BM285" s="24"/>
      <c r="BN285" s="24"/>
    </row>
    <row r="286" spans="4:66" ht="12" customHeight="1" x14ac:dyDescent="0.3">
      <c r="D286" s="153"/>
      <c r="E286" s="120"/>
      <c r="F286" s="102"/>
      <c r="G286" s="102"/>
      <c r="H286" s="102"/>
      <c r="I286" s="102"/>
      <c r="J286" s="91"/>
      <c r="K286" s="85" t="s">
        <v>621</v>
      </c>
      <c r="L286" s="85" t="s">
        <v>581</v>
      </c>
      <c r="M286" s="73" t="s">
        <v>279</v>
      </c>
      <c r="N286" s="21"/>
      <c r="O286" s="21"/>
      <c r="P286" s="5"/>
      <c r="Q286" s="5"/>
      <c r="R286" s="18">
        <f>S286+U286+Z286</f>
        <v>0</v>
      </c>
      <c r="S286" s="9"/>
      <c r="T286" s="9"/>
      <c r="U286" s="9"/>
      <c r="V286" s="9"/>
      <c r="W286" s="9"/>
      <c r="X286" s="9"/>
      <c r="Y286" s="9"/>
      <c r="Z286" s="9"/>
      <c r="AA286" s="9"/>
      <c r="AB286" s="9"/>
      <c r="AC286" s="9"/>
      <c r="AD286" s="29">
        <f>O286+P286+Q286+R286+AC286</f>
        <v>0</v>
      </c>
      <c r="AE286" s="18">
        <f>AF286+AG286</f>
        <v>0</v>
      </c>
      <c r="AF286" s="9"/>
      <c r="AG286" s="9"/>
      <c r="AH286" s="9"/>
      <c r="AI286" s="9"/>
      <c r="AJ286" s="9"/>
      <c r="AK286" s="9"/>
      <c r="AL286" s="18">
        <f>AE286+AI286+AJ286+AK286</f>
        <v>0</v>
      </c>
      <c r="AM286" s="9"/>
      <c r="AN286" s="9"/>
      <c r="AO286" s="9"/>
      <c r="AP286" s="9"/>
      <c r="AQ286" s="18">
        <f>AM286+AN286+AO286+AP286</f>
        <v>0</v>
      </c>
      <c r="AR286" s="18">
        <f>AD286+AL286+AQ286</f>
        <v>0</v>
      </c>
      <c r="AS286" s="18">
        <f>AT286+AU286+AV286+AW286+AZ286+BA286</f>
        <v>0</v>
      </c>
      <c r="AT286" s="10"/>
      <c r="AU286" s="9"/>
      <c r="AV286" s="9"/>
      <c r="AW286" s="9"/>
      <c r="AX286" s="9"/>
      <c r="AY286" s="9"/>
      <c r="AZ286" s="9"/>
      <c r="BA286" s="9"/>
      <c r="BB286" s="69"/>
      <c r="BC286" s="69"/>
      <c r="BD286" s="69"/>
      <c r="BE286" s="69"/>
      <c r="BF286" s="69"/>
      <c r="BG286" s="18">
        <f>AS286+BB286+BC286+BD286+BE286+BF286</f>
        <v>0</v>
      </c>
      <c r="BH286" s="30">
        <f>N286+AR286+BG286</f>
        <v>0</v>
      </c>
      <c r="BI286" s="23"/>
      <c r="BJ286" s="5"/>
      <c r="BK286" s="24"/>
      <c r="BL286" s="5"/>
      <c r="BM286" s="24"/>
      <c r="BN286" s="24"/>
    </row>
    <row r="287" spans="4:66" ht="12" customHeight="1" x14ac:dyDescent="0.3">
      <c r="D287" s="153"/>
      <c r="E287" s="120"/>
      <c r="F287" s="102"/>
      <c r="G287" s="102"/>
      <c r="H287" s="102"/>
      <c r="I287" s="102"/>
      <c r="J287" s="91" t="s">
        <v>624</v>
      </c>
      <c r="K287" s="90" t="s">
        <v>618</v>
      </c>
      <c r="L287" s="85" t="s">
        <v>581</v>
      </c>
      <c r="M287" s="73" t="s">
        <v>280</v>
      </c>
      <c r="N287" s="5"/>
      <c r="O287" s="5"/>
      <c r="P287" s="5"/>
      <c r="Q287" s="5"/>
      <c r="R287" s="18">
        <f>S287+U287+Z287</f>
        <v>0</v>
      </c>
      <c r="S287" s="21"/>
      <c r="T287" s="21"/>
      <c r="U287" s="21"/>
      <c r="V287" s="21"/>
      <c r="W287" s="21"/>
      <c r="X287" s="21"/>
      <c r="Y287" s="21"/>
      <c r="Z287" s="21"/>
      <c r="AA287" s="21"/>
      <c r="AB287" s="21"/>
      <c r="AC287" s="21"/>
      <c r="AD287" s="29">
        <f>O287+P287+Q287+R287+AC287</f>
        <v>0</v>
      </c>
      <c r="AE287" s="18">
        <f>AF287+AG287</f>
        <v>0</v>
      </c>
      <c r="AF287" s="9"/>
      <c r="AG287" s="9"/>
      <c r="AH287" s="9"/>
      <c r="AI287" s="9"/>
      <c r="AJ287" s="9"/>
      <c r="AK287" s="9"/>
      <c r="AL287" s="18">
        <f>AE287+AI287+AJ287+AK287</f>
        <v>0</v>
      </c>
      <c r="AM287" s="9"/>
      <c r="AN287" s="9"/>
      <c r="AO287" s="9"/>
      <c r="AP287" s="9"/>
      <c r="AQ287" s="18">
        <f>AM287+AN287+AO287+AP287</f>
        <v>0</v>
      </c>
      <c r="AR287" s="18">
        <f>AD287+AL287+AQ287</f>
        <v>0</v>
      </c>
      <c r="AS287" s="18">
        <f>AT287+AU287+AV287+AW287+AZ287+BA287</f>
        <v>0</v>
      </c>
      <c r="AT287" s="10"/>
      <c r="AU287" s="9"/>
      <c r="AV287" s="9"/>
      <c r="AW287" s="9"/>
      <c r="AX287" s="9"/>
      <c r="AY287" s="9"/>
      <c r="AZ287" s="9"/>
      <c r="BA287" s="9"/>
      <c r="BB287" s="69"/>
      <c r="BC287" s="69"/>
      <c r="BD287" s="69"/>
      <c r="BE287" s="69"/>
      <c r="BF287" s="69"/>
      <c r="BG287" s="18">
        <f>AS287+BB287+BC287+BD287+BE287+BF287</f>
        <v>0</v>
      </c>
      <c r="BH287" s="30">
        <f>N287+AR287+BG287</f>
        <v>0</v>
      </c>
      <c r="BI287" s="23"/>
      <c r="BJ287" s="5"/>
      <c r="BK287" s="24"/>
      <c r="BL287" s="5"/>
      <c r="BM287" s="24"/>
      <c r="BN287" s="24"/>
    </row>
    <row r="288" spans="4:66" ht="12" customHeight="1" x14ac:dyDescent="0.3">
      <c r="D288" s="153"/>
      <c r="E288" s="120"/>
      <c r="F288" s="102"/>
      <c r="G288" s="102"/>
      <c r="H288" s="102"/>
      <c r="I288" s="102"/>
      <c r="J288" s="91"/>
      <c r="K288" s="90"/>
      <c r="L288" s="85" t="s">
        <v>582</v>
      </c>
      <c r="M288" s="73" t="s">
        <v>281</v>
      </c>
      <c r="N288" s="9"/>
      <c r="O288" s="9"/>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30">
        <f>N288+O288+P288+Q288</f>
        <v>0</v>
      </c>
      <c r="BI288" s="23"/>
      <c r="BJ288" s="5"/>
      <c r="BK288" s="24"/>
      <c r="BL288" s="5"/>
      <c r="BM288" s="24"/>
      <c r="BN288" s="24"/>
    </row>
    <row r="289" spans="4:66" ht="12" customHeight="1" x14ac:dyDescent="0.3">
      <c r="D289" s="153"/>
      <c r="E289" s="120"/>
      <c r="F289" s="102"/>
      <c r="G289" s="102"/>
      <c r="H289" s="102"/>
      <c r="I289" s="102"/>
      <c r="J289" s="91"/>
      <c r="K289" s="90" t="s">
        <v>619</v>
      </c>
      <c r="L289" s="85" t="s">
        <v>581</v>
      </c>
      <c r="M289" s="73" t="s">
        <v>282</v>
      </c>
      <c r="N289" s="5"/>
      <c r="O289" s="5"/>
      <c r="P289" s="5"/>
      <c r="Q289" s="5"/>
      <c r="R289" s="18">
        <f>S289+U289+Z289</f>
        <v>0</v>
      </c>
      <c r="S289" s="21"/>
      <c r="T289" s="21"/>
      <c r="U289" s="21"/>
      <c r="V289" s="21"/>
      <c r="W289" s="21"/>
      <c r="X289" s="21"/>
      <c r="Y289" s="21"/>
      <c r="Z289" s="21"/>
      <c r="AA289" s="21"/>
      <c r="AB289" s="21"/>
      <c r="AC289" s="21"/>
      <c r="AD289" s="29">
        <f>O289+P289+Q289+R289+AC289</f>
        <v>0</v>
      </c>
      <c r="AE289" s="18">
        <f>AF289+AG289</f>
        <v>0</v>
      </c>
      <c r="AF289" s="9"/>
      <c r="AG289" s="9"/>
      <c r="AH289" s="9"/>
      <c r="AI289" s="9"/>
      <c r="AJ289" s="9"/>
      <c r="AK289" s="9"/>
      <c r="AL289" s="18">
        <f>AE289+AI289+AJ289+AK289</f>
        <v>0</v>
      </c>
      <c r="AM289" s="9"/>
      <c r="AN289" s="9"/>
      <c r="AO289" s="9"/>
      <c r="AP289" s="9"/>
      <c r="AQ289" s="18">
        <f>AM289+AN289+AO289+AP289</f>
        <v>0</v>
      </c>
      <c r="AR289" s="18">
        <f>AD289+AL289+AQ289</f>
        <v>0</v>
      </c>
      <c r="AS289" s="18">
        <f>AT289+AU289+AV289+AW289+AZ289+BA289</f>
        <v>0</v>
      </c>
      <c r="AT289" s="10"/>
      <c r="AU289" s="9"/>
      <c r="AV289" s="9"/>
      <c r="AW289" s="9"/>
      <c r="AX289" s="9"/>
      <c r="AY289" s="9"/>
      <c r="AZ289" s="9"/>
      <c r="BA289" s="9"/>
      <c r="BB289" s="69"/>
      <c r="BC289" s="69"/>
      <c r="BD289" s="69"/>
      <c r="BE289" s="69"/>
      <c r="BF289" s="69"/>
      <c r="BG289" s="18">
        <f>AS289+BB289+BC289+BD289+BE289+BF289</f>
        <v>0</v>
      </c>
      <c r="BH289" s="30">
        <f>N289+AR289+BG289</f>
        <v>0</v>
      </c>
      <c r="BI289" s="23"/>
      <c r="BJ289" s="5"/>
      <c r="BK289" s="24"/>
      <c r="BL289" s="5"/>
      <c r="BM289" s="24"/>
      <c r="BN289" s="24"/>
    </row>
    <row r="290" spans="4:66" ht="12" customHeight="1" x14ac:dyDescent="0.3">
      <c r="D290" s="153"/>
      <c r="E290" s="120"/>
      <c r="F290" s="102"/>
      <c r="G290" s="102"/>
      <c r="H290" s="102"/>
      <c r="I290" s="102"/>
      <c r="J290" s="91"/>
      <c r="K290" s="90"/>
      <c r="L290" s="85" t="s">
        <v>582</v>
      </c>
      <c r="M290" s="73" t="s">
        <v>283</v>
      </c>
      <c r="N290" s="9"/>
      <c r="O290" s="9"/>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30">
        <f>N290+O290+P290+Q290</f>
        <v>0</v>
      </c>
      <c r="BI290" s="23"/>
      <c r="BJ290" s="5"/>
      <c r="BK290" s="24"/>
      <c r="BL290" s="5"/>
      <c r="BM290" s="24"/>
      <c r="BN290" s="24"/>
    </row>
    <row r="291" spans="4:66" ht="12" customHeight="1" x14ac:dyDescent="0.3">
      <c r="D291" s="153"/>
      <c r="E291" s="120"/>
      <c r="F291" s="102"/>
      <c r="G291" s="102"/>
      <c r="H291" s="102"/>
      <c r="I291" s="102"/>
      <c r="J291" s="91"/>
      <c r="K291" s="90" t="s">
        <v>511</v>
      </c>
      <c r="L291" s="85" t="s">
        <v>581</v>
      </c>
      <c r="M291" s="73" t="s">
        <v>284</v>
      </c>
      <c r="N291" s="5"/>
      <c r="O291" s="5"/>
      <c r="P291" s="5"/>
      <c r="Q291" s="5"/>
      <c r="R291" s="18">
        <f>S291+U291+Z291</f>
        <v>0</v>
      </c>
      <c r="S291" s="9"/>
      <c r="T291" s="9"/>
      <c r="U291" s="9"/>
      <c r="V291" s="9"/>
      <c r="W291" s="9"/>
      <c r="X291" s="9"/>
      <c r="Y291" s="9"/>
      <c r="Z291" s="9"/>
      <c r="AA291" s="9"/>
      <c r="AB291" s="9"/>
      <c r="AC291" s="9"/>
      <c r="AD291" s="29">
        <f>O291+P291+Q291+R291+AC291</f>
        <v>0</v>
      </c>
      <c r="AE291" s="18">
        <f>AF291+AG291</f>
        <v>0</v>
      </c>
      <c r="AF291" s="9"/>
      <c r="AG291" s="9"/>
      <c r="AH291" s="9"/>
      <c r="AI291" s="9"/>
      <c r="AJ291" s="9"/>
      <c r="AK291" s="9"/>
      <c r="AL291" s="18">
        <f>AE291+AI291+AJ291+AK291</f>
        <v>0</v>
      </c>
      <c r="AM291" s="9"/>
      <c r="AN291" s="9"/>
      <c r="AO291" s="9"/>
      <c r="AP291" s="9"/>
      <c r="AQ291" s="18">
        <f>AM291+AN291+AO291+AP291</f>
        <v>0</v>
      </c>
      <c r="AR291" s="18">
        <f>AD291+AL291+AQ291</f>
        <v>0</v>
      </c>
      <c r="AS291" s="18">
        <f>AT291+AU291+AV291+AW291+AZ291+BA291</f>
        <v>0</v>
      </c>
      <c r="AT291" s="10"/>
      <c r="AU291" s="9"/>
      <c r="AV291" s="9"/>
      <c r="AW291" s="9"/>
      <c r="AX291" s="9"/>
      <c r="AY291" s="9"/>
      <c r="AZ291" s="9"/>
      <c r="BA291" s="9"/>
      <c r="BB291" s="69"/>
      <c r="BC291" s="69"/>
      <c r="BD291" s="69"/>
      <c r="BE291" s="69"/>
      <c r="BF291" s="69"/>
      <c r="BG291" s="18">
        <f>AS291+BB291+BC291+BD291+BE291+BF291</f>
        <v>0</v>
      </c>
      <c r="BH291" s="30">
        <f>N291+AR291+BG291</f>
        <v>0</v>
      </c>
      <c r="BI291" s="23"/>
      <c r="BJ291" s="5"/>
      <c r="BK291" s="24"/>
      <c r="BL291" s="5"/>
      <c r="BM291" s="24"/>
      <c r="BN291" s="24"/>
    </row>
    <row r="292" spans="4:66" ht="12" customHeight="1" x14ac:dyDescent="0.3">
      <c r="D292" s="153"/>
      <c r="E292" s="120"/>
      <c r="F292" s="102"/>
      <c r="G292" s="102"/>
      <c r="H292" s="102"/>
      <c r="I292" s="102"/>
      <c r="J292" s="91"/>
      <c r="K292" s="90"/>
      <c r="L292" s="85" t="s">
        <v>585</v>
      </c>
      <c r="M292" s="73" t="s">
        <v>285</v>
      </c>
      <c r="N292" s="5"/>
      <c r="O292" s="5"/>
      <c r="P292" s="5"/>
      <c r="Q292" s="5"/>
      <c r="R292" s="18">
        <f>S292+U292+Z292</f>
        <v>0</v>
      </c>
      <c r="S292" s="9"/>
      <c r="T292" s="9"/>
      <c r="U292" s="9"/>
      <c r="V292" s="9"/>
      <c r="W292" s="9"/>
      <c r="X292" s="9"/>
      <c r="Y292" s="9"/>
      <c r="Z292" s="9"/>
      <c r="AA292" s="9"/>
      <c r="AB292" s="9"/>
      <c r="AC292" s="9"/>
      <c r="AD292" s="29">
        <f>O292+P292+Q292+R292+AC292</f>
        <v>0</v>
      </c>
      <c r="AE292" s="18">
        <f>AF292+AG292</f>
        <v>0</v>
      </c>
      <c r="AF292" s="9"/>
      <c r="AG292" s="9"/>
      <c r="AH292" s="9"/>
      <c r="AI292" s="9"/>
      <c r="AJ292" s="9"/>
      <c r="AK292" s="9"/>
      <c r="AL292" s="18">
        <f>AE292+AI292+AJ292+AK292</f>
        <v>0</v>
      </c>
      <c r="AM292" s="9"/>
      <c r="AN292" s="9"/>
      <c r="AO292" s="9"/>
      <c r="AP292" s="9"/>
      <c r="AQ292" s="18">
        <f>AM292+AN292+AO292+AP292</f>
        <v>0</v>
      </c>
      <c r="AR292" s="18">
        <f>AD292+AL292+AQ292</f>
        <v>0</v>
      </c>
      <c r="AS292" s="18">
        <f>AT292+AU292+AV292+AW292+AZ292+BA292</f>
        <v>0</v>
      </c>
      <c r="AT292" s="10"/>
      <c r="AU292" s="9"/>
      <c r="AV292" s="9"/>
      <c r="AW292" s="9"/>
      <c r="AX292" s="9"/>
      <c r="AY292" s="9"/>
      <c r="AZ292" s="9"/>
      <c r="BA292" s="9"/>
      <c r="BB292" s="69"/>
      <c r="BC292" s="69"/>
      <c r="BD292" s="69"/>
      <c r="BE292" s="69"/>
      <c r="BF292" s="69"/>
      <c r="BG292" s="18">
        <f>AS292+BB292+BC292+BD292+BE292+BF292</f>
        <v>0</v>
      </c>
      <c r="BH292" s="30">
        <f>N292+AR292+BG292</f>
        <v>0</v>
      </c>
      <c r="BI292" s="23"/>
      <c r="BJ292" s="5"/>
      <c r="BK292" s="24"/>
      <c r="BL292" s="5"/>
      <c r="BM292" s="24"/>
      <c r="BN292" s="24"/>
    </row>
    <row r="293" spans="4:66" ht="12" customHeight="1" x14ac:dyDescent="0.3">
      <c r="D293" s="153"/>
      <c r="E293" s="120"/>
      <c r="F293" s="102"/>
      <c r="G293" s="102"/>
      <c r="H293" s="102"/>
      <c r="I293" s="102"/>
      <c r="J293" s="91"/>
      <c r="K293" s="85" t="s">
        <v>620</v>
      </c>
      <c r="L293" s="85" t="s">
        <v>581</v>
      </c>
      <c r="M293" s="73" t="s">
        <v>286</v>
      </c>
      <c r="N293" s="21"/>
      <c r="O293" s="21"/>
      <c r="P293" s="5"/>
      <c r="Q293" s="5"/>
      <c r="R293" s="18">
        <f>S293+U293+Z293</f>
        <v>0</v>
      </c>
      <c r="S293" s="9"/>
      <c r="T293" s="9"/>
      <c r="U293" s="9"/>
      <c r="V293" s="9"/>
      <c r="W293" s="9"/>
      <c r="X293" s="9"/>
      <c r="Y293" s="9"/>
      <c r="Z293" s="9"/>
      <c r="AA293" s="9"/>
      <c r="AB293" s="9"/>
      <c r="AC293" s="9"/>
      <c r="AD293" s="29">
        <f>O293+P293+Q293+R293+AC293</f>
        <v>0</v>
      </c>
      <c r="AE293" s="18">
        <f>AF293+AG293</f>
        <v>0</v>
      </c>
      <c r="AF293" s="9"/>
      <c r="AG293" s="9"/>
      <c r="AH293" s="9"/>
      <c r="AI293" s="9"/>
      <c r="AJ293" s="9"/>
      <c r="AK293" s="9"/>
      <c r="AL293" s="18">
        <f>AE293+AI293+AJ293+AK293</f>
        <v>0</v>
      </c>
      <c r="AM293" s="9"/>
      <c r="AN293" s="9"/>
      <c r="AO293" s="9"/>
      <c r="AP293" s="9"/>
      <c r="AQ293" s="18">
        <f>AM293+AN293+AO293+AP293</f>
        <v>0</v>
      </c>
      <c r="AR293" s="18">
        <f>AD293+AL293+AQ293</f>
        <v>0</v>
      </c>
      <c r="AS293" s="18">
        <f>AT293+AU293+AV293+AW293+AZ293+BA293</f>
        <v>0</v>
      </c>
      <c r="AT293" s="10"/>
      <c r="AU293" s="9"/>
      <c r="AV293" s="9"/>
      <c r="AW293" s="9"/>
      <c r="AX293" s="9"/>
      <c r="AY293" s="9"/>
      <c r="AZ293" s="9"/>
      <c r="BA293" s="9"/>
      <c r="BB293" s="69"/>
      <c r="BC293" s="69"/>
      <c r="BD293" s="69"/>
      <c r="BE293" s="69"/>
      <c r="BF293" s="69"/>
      <c r="BG293" s="18">
        <f>AS293+BB293+BC293+BD293+BE293+BF293</f>
        <v>0</v>
      </c>
      <c r="BH293" s="30">
        <f>N293+AR293+BG293</f>
        <v>0</v>
      </c>
      <c r="BI293" s="23"/>
      <c r="BJ293" s="5"/>
      <c r="BK293" s="24"/>
      <c r="BL293" s="5"/>
      <c r="BM293" s="24"/>
      <c r="BN293" s="24"/>
    </row>
    <row r="294" spans="4:66" ht="12" customHeight="1" x14ac:dyDescent="0.3">
      <c r="D294" s="153"/>
      <c r="E294" s="120"/>
      <c r="F294" s="102"/>
      <c r="G294" s="102"/>
      <c r="H294" s="102"/>
      <c r="I294" s="102"/>
      <c r="J294" s="91"/>
      <c r="K294" s="85" t="s">
        <v>621</v>
      </c>
      <c r="L294" s="85" t="s">
        <v>581</v>
      </c>
      <c r="M294" s="73" t="s">
        <v>287</v>
      </c>
      <c r="N294" s="21"/>
      <c r="O294" s="21"/>
      <c r="P294" s="5"/>
      <c r="Q294" s="5"/>
      <c r="R294" s="18">
        <f>S294+U294+Z294</f>
        <v>0</v>
      </c>
      <c r="S294" s="9"/>
      <c r="T294" s="9"/>
      <c r="U294" s="9"/>
      <c r="V294" s="9"/>
      <c r="W294" s="9"/>
      <c r="X294" s="9"/>
      <c r="Y294" s="9"/>
      <c r="Z294" s="9"/>
      <c r="AA294" s="9"/>
      <c r="AB294" s="9"/>
      <c r="AC294" s="9"/>
      <c r="AD294" s="29">
        <f>O294+P294+Q294+R294+AC294</f>
        <v>0</v>
      </c>
      <c r="AE294" s="18">
        <f>AF294+AG294</f>
        <v>0</v>
      </c>
      <c r="AF294" s="9"/>
      <c r="AG294" s="9"/>
      <c r="AH294" s="9"/>
      <c r="AI294" s="9"/>
      <c r="AJ294" s="9"/>
      <c r="AK294" s="9"/>
      <c r="AL294" s="18">
        <f>AE294+AI294+AJ294+AK294</f>
        <v>0</v>
      </c>
      <c r="AM294" s="9"/>
      <c r="AN294" s="9"/>
      <c r="AO294" s="9"/>
      <c r="AP294" s="9"/>
      <c r="AQ294" s="18">
        <f>AM294+AN294+AO294+AP294</f>
        <v>0</v>
      </c>
      <c r="AR294" s="18">
        <f>AD294+AL294+AQ294</f>
        <v>0</v>
      </c>
      <c r="AS294" s="18">
        <f>AT294+AU294+AV294+AW294+AZ294+BA294</f>
        <v>0</v>
      </c>
      <c r="AT294" s="10"/>
      <c r="AU294" s="9"/>
      <c r="AV294" s="9"/>
      <c r="AW294" s="9"/>
      <c r="AX294" s="9"/>
      <c r="AY294" s="9"/>
      <c r="AZ294" s="9"/>
      <c r="BA294" s="9"/>
      <c r="BB294" s="69"/>
      <c r="BC294" s="69"/>
      <c r="BD294" s="69"/>
      <c r="BE294" s="69"/>
      <c r="BF294" s="69"/>
      <c r="BG294" s="18">
        <f>AS294+BB294+BC294+BD294+BE294+BF294</f>
        <v>0</v>
      </c>
      <c r="BH294" s="30">
        <f>N294+AR294+BG294</f>
        <v>0</v>
      </c>
      <c r="BI294" s="23"/>
      <c r="BJ294" s="5"/>
      <c r="BK294" s="24"/>
      <c r="BL294" s="5"/>
      <c r="BM294" s="24"/>
      <c r="BN294" s="24"/>
    </row>
    <row r="295" spans="4:66" ht="12" customHeight="1" x14ac:dyDescent="0.3">
      <c r="D295" s="153"/>
      <c r="E295" s="120"/>
      <c r="F295" s="102"/>
      <c r="G295" s="102"/>
      <c r="H295" s="102"/>
      <c r="I295" s="102"/>
      <c r="J295" s="91" t="s">
        <v>625</v>
      </c>
      <c r="K295" s="90" t="s">
        <v>618</v>
      </c>
      <c r="L295" s="85" t="s">
        <v>581</v>
      </c>
      <c r="M295" s="73" t="s">
        <v>288</v>
      </c>
      <c r="N295" s="5"/>
      <c r="O295" s="5"/>
      <c r="P295" s="5"/>
      <c r="Q295" s="5"/>
      <c r="R295" s="18">
        <f>S295+U295+Z295</f>
        <v>0</v>
      </c>
      <c r="S295" s="21"/>
      <c r="T295" s="21"/>
      <c r="U295" s="21"/>
      <c r="V295" s="21"/>
      <c r="W295" s="21"/>
      <c r="X295" s="21"/>
      <c r="Y295" s="21"/>
      <c r="Z295" s="21"/>
      <c r="AA295" s="21"/>
      <c r="AB295" s="21"/>
      <c r="AC295" s="21"/>
      <c r="AD295" s="29">
        <f>O295+P295+Q295+R295+AC295</f>
        <v>0</v>
      </c>
      <c r="AE295" s="18">
        <f>AF295+AG295</f>
        <v>0</v>
      </c>
      <c r="AF295" s="9"/>
      <c r="AG295" s="9"/>
      <c r="AH295" s="9"/>
      <c r="AI295" s="9"/>
      <c r="AJ295" s="9"/>
      <c r="AK295" s="9"/>
      <c r="AL295" s="18">
        <f>AE295+AI295+AJ295+AK295</f>
        <v>0</v>
      </c>
      <c r="AM295" s="9"/>
      <c r="AN295" s="9"/>
      <c r="AO295" s="9"/>
      <c r="AP295" s="9"/>
      <c r="AQ295" s="18">
        <f>AM295+AN295+AO295+AP295</f>
        <v>0</v>
      </c>
      <c r="AR295" s="18">
        <f>AD295+AL295+AQ295</f>
        <v>0</v>
      </c>
      <c r="AS295" s="18">
        <f>AT295+AU295+AV295+AW295+AZ295+BA295</f>
        <v>0</v>
      </c>
      <c r="AT295" s="10"/>
      <c r="AU295" s="9"/>
      <c r="AV295" s="9"/>
      <c r="AW295" s="9"/>
      <c r="AX295" s="9"/>
      <c r="AY295" s="9"/>
      <c r="AZ295" s="9"/>
      <c r="BA295" s="9"/>
      <c r="BB295" s="69"/>
      <c r="BC295" s="69"/>
      <c r="BD295" s="69"/>
      <c r="BE295" s="69"/>
      <c r="BF295" s="69"/>
      <c r="BG295" s="18">
        <f>AS295+BB295+BC295+BD295+BE295+BF295</f>
        <v>0</v>
      </c>
      <c r="BH295" s="30">
        <f>N295+AR295+BG295</f>
        <v>0</v>
      </c>
      <c r="BI295" s="23"/>
      <c r="BJ295" s="5"/>
      <c r="BK295" s="24"/>
      <c r="BL295" s="5"/>
      <c r="BM295" s="24"/>
      <c r="BN295" s="24"/>
    </row>
    <row r="296" spans="4:66" ht="12" customHeight="1" x14ac:dyDescent="0.3">
      <c r="D296" s="153"/>
      <c r="E296" s="120"/>
      <c r="F296" s="102"/>
      <c r="G296" s="102"/>
      <c r="H296" s="102"/>
      <c r="I296" s="102"/>
      <c r="J296" s="91"/>
      <c r="K296" s="90"/>
      <c r="L296" s="85" t="s">
        <v>582</v>
      </c>
      <c r="M296" s="73" t="s">
        <v>289</v>
      </c>
      <c r="N296" s="9"/>
      <c r="O296" s="9"/>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30">
        <f>N296+O296+P296+Q296</f>
        <v>0</v>
      </c>
      <c r="BI296" s="23"/>
      <c r="BJ296" s="5"/>
      <c r="BK296" s="24"/>
      <c r="BL296" s="5"/>
      <c r="BM296" s="24"/>
      <c r="BN296" s="24"/>
    </row>
    <row r="297" spans="4:66" ht="12" customHeight="1" x14ac:dyDescent="0.3">
      <c r="D297" s="153"/>
      <c r="E297" s="120"/>
      <c r="F297" s="102"/>
      <c r="G297" s="102"/>
      <c r="H297" s="102"/>
      <c r="I297" s="102"/>
      <c r="J297" s="91"/>
      <c r="K297" s="90" t="s">
        <v>619</v>
      </c>
      <c r="L297" s="85" t="s">
        <v>581</v>
      </c>
      <c r="M297" s="73" t="s">
        <v>290</v>
      </c>
      <c r="N297" s="5"/>
      <c r="O297" s="5"/>
      <c r="P297" s="5"/>
      <c r="Q297" s="5"/>
      <c r="R297" s="18">
        <f>S297+U297+Z297</f>
        <v>0</v>
      </c>
      <c r="S297" s="21"/>
      <c r="T297" s="21"/>
      <c r="U297" s="21"/>
      <c r="V297" s="21"/>
      <c r="W297" s="21"/>
      <c r="X297" s="21"/>
      <c r="Y297" s="21"/>
      <c r="Z297" s="21"/>
      <c r="AA297" s="21"/>
      <c r="AB297" s="21"/>
      <c r="AC297" s="21"/>
      <c r="AD297" s="29">
        <f>O297+P297+Q297+R297+AC297</f>
        <v>0</v>
      </c>
      <c r="AE297" s="18">
        <f>AF297+AG297</f>
        <v>0</v>
      </c>
      <c r="AF297" s="9"/>
      <c r="AG297" s="9"/>
      <c r="AH297" s="9"/>
      <c r="AI297" s="9"/>
      <c r="AJ297" s="9"/>
      <c r="AK297" s="9"/>
      <c r="AL297" s="18">
        <f>AE297+AI297+AJ297+AK297</f>
        <v>0</v>
      </c>
      <c r="AM297" s="9"/>
      <c r="AN297" s="9"/>
      <c r="AO297" s="9"/>
      <c r="AP297" s="9"/>
      <c r="AQ297" s="18">
        <f>AM297+AN297+AO297+AP297</f>
        <v>0</v>
      </c>
      <c r="AR297" s="18">
        <f>AD297+AL297+AQ297</f>
        <v>0</v>
      </c>
      <c r="AS297" s="18">
        <f>AT297+AU297+AV297+AW297+AZ297+BA297</f>
        <v>0</v>
      </c>
      <c r="AT297" s="10"/>
      <c r="AU297" s="9"/>
      <c r="AV297" s="9"/>
      <c r="AW297" s="9"/>
      <c r="AX297" s="9"/>
      <c r="AY297" s="9"/>
      <c r="AZ297" s="9"/>
      <c r="BA297" s="9"/>
      <c r="BB297" s="69"/>
      <c r="BC297" s="69"/>
      <c r="BD297" s="69"/>
      <c r="BE297" s="69"/>
      <c r="BF297" s="69"/>
      <c r="BG297" s="18">
        <f>AS297+BB297+BC297+BD297+BE297+BF297</f>
        <v>0</v>
      </c>
      <c r="BH297" s="30">
        <f>N297+AR297+BG297</f>
        <v>0</v>
      </c>
      <c r="BI297" s="23"/>
      <c r="BJ297" s="5"/>
      <c r="BK297" s="24"/>
      <c r="BL297" s="5"/>
      <c r="BM297" s="24"/>
      <c r="BN297" s="24"/>
    </row>
    <row r="298" spans="4:66" ht="12" customHeight="1" x14ac:dyDescent="0.3">
      <c r="D298" s="153"/>
      <c r="E298" s="120"/>
      <c r="F298" s="102"/>
      <c r="G298" s="102"/>
      <c r="H298" s="102"/>
      <c r="I298" s="102"/>
      <c r="J298" s="91"/>
      <c r="K298" s="90"/>
      <c r="L298" s="85" t="s">
        <v>582</v>
      </c>
      <c r="M298" s="73" t="s">
        <v>291</v>
      </c>
      <c r="N298" s="9"/>
      <c r="O298" s="9"/>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30">
        <f>N298+O298+P298+Q298</f>
        <v>0</v>
      </c>
      <c r="BI298" s="23"/>
      <c r="BJ298" s="5"/>
      <c r="BK298" s="24"/>
      <c r="BL298" s="5"/>
      <c r="BM298" s="24"/>
      <c r="BN298" s="24"/>
    </row>
    <row r="299" spans="4:66" ht="12" customHeight="1" x14ac:dyDescent="0.3">
      <c r="D299" s="153"/>
      <c r="E299" s="120"/>
      <c r="F299" s="102"/>
      <c r="G299" s="102"/>
      <c r="H299" s="102"/>
      <c r="I299" s="102"/>
      <c r="J299" s="91"/>
      <c r="K299" s="90" t="s">
        <v>511</v>
      </c>
      <c r="L299" s="85" t="s">
        <v>581</v>
      </c>
      <c r="M299" s="73" t="s">
        <v>292</v>
      </c>
      <c r="N299" s="5"/>
      <c r="O299" s="5"/>
      <c r="P299" s="5"/>
      <c r="Q299" s="5"/>
      <c r="R299" s="18">
        <f>S299+U299+Z299</f>
        <v>0</v>
      </c>
      <c r="S299" s="9"/>
      <c r="T299" s="9"/>
      <c r="U299" s="9"/>
      <c r="V299" s="9"/>
      <c r="W299" s="9"/>
      <c r="X299" s="9"/>
      <c r="Y299" s="9"/>
      <c r="Z299" s="9"/>
      <c r="AA299" s="9"/>
      <c r="AB299" s="9"/>
      <c r="AC299" s="9"/>
      <c r="AD299" s="29">
        <f>O299+P299+Q299+R299+AC299</f>
        <v>0</v>
      </c>
      <c r="AE299" s="18">
        <f>AF299+AG299</f>
        <v>0</v>
      </c>
      <c r="AF299" s="9"/>
      <c r="AG299" s="9"/>
      <c r="AH299" s="9"/>
      <c r="AI299" s="9"/>
      <c r="AJ299" s="9"/>
      <c r="AK299" s="9"/>
      <c r="AL299" s="18">
        <f>AE299+AI299+AJ299+AK299</f>
        <v>0</v>
      </c>
      <c r="AM299" s="9"/>
      <c r="AN299" s="9"/>
      <c r="AO299" s="9"/>
      <c r="AP299" s="9"/>
      <c r="AQ299" s="18">
        <f>AM299+AN299+AO299+AP299</f>
        <v>0</v>
      </c>
      <c r="AR299" s="18">
        <f>AD299+AL299+AQ299</f>
        <v>0</v>
      </c>
      <c r="AS299" s="18">
        <f>AT299+AU299+AV299+AW299+AZ299+BA299</f>
        <v>0</v>
      </c>
      <c r="AT299" s="10"/>
      <c r="AU299" s="9"/>
      <c r="AV299" s="9"/>
      <c r="AW299" s="9"/>
      <c r="AX299" s="9"/>
      <c r="AY299" s="9"/>
      <c r="AZ299" s="9"/>
      <c r="BA299" s="9"/>
      <c r="BB299" s="69"/>
      <c r="BC299" s="69"/>
      <c r="BD299" s="69"/>
      <c r="BE299" s="69"/>
      <c r="BF299" s="69"/>
      <c r="BG299" s="18">
        <f>AS299+BB299+BC299+BD299+BE299+BF299</f>
        <v>0</v>
      </c>
      <c r="BH299" s="30">
        <f>N299+AR299+BG299</f>
        <v>0</v>
      </c>
      <c r="BI299" s="23"/>
      <c r="BJ299" s="5"/>
      <c r="BK299" s="24"/>
      <c r="BL299" s="5"/>
      <c r="BM299" s="24"/>
      <c r="BN299" s="24"/>
    </row>
    <row r="300" spans="4:66" ht="12" customHeight="1" x14ac:dyDescent="0.3">
      <c r="D300" s="153"/>
      <c r="E300" s="120"/>
      <c r="F300" s="102"/>
      <c r="G300" s="102"/>
      <c r="H300" s="102"/>
      <c r="I300" s="102"/>
      <c r="J300" s="91"/>
      <c r="K300" s="90"/>
      <c r="L300" s="85" t="s">
        <v>585</v>
      </c>
      <c r="M300" s="73" t="s">
        <v>293</v>
      </c>
      <c r="N300" s="5"/>
      <c r="O300" s="5"/>
      <c r="P300" s="5"/>
      <c r="Q300" s="5"/>
      <c r="R300" s="18">
        <f>S300+U300+Z300</f>
        <v>0</v>
      </c>
      <c r="S300" s="9"/>
      <c r="T300" s="9"/>
      <c r="U300" s="9"/>
      <c r="V300" s="9"/>
      <c r="W300" s="9"/>
      <c r="X300" s="9"/>
      <c r="Y300" s="9"/>
      <c r="Z300" s="9"/>
      <c r="AA300" s="9"/>
      <c r="AB300" s="9"/>
      <c r="AC300" s="9"/>
      <c r="AD300" s="29">
        <f>O300+P300+Q300+R300+AC300</f>
        <v>0</v>
      </c>
      <c r="AE300" s="18">
        <f>AF300+AG300</f>
        <v>0</v>
      </c>
      <c r="AF300" s="9"/>
      <c r="AG300" s="9"/>
      <c r="AH300" s="9"/>
      <c r="AI300" s="9"/>
      <c r="AJ300" s="9"/>
      <c r="AK300" s="9"/>
      <c r="AL300" s="18">
        <f>AE300+AI300+AJ300+AK300</f>
        <v>0</v>
      </c>
      <c r="AM300" s="9"/>
      <c r="AN300" s="9"/>
      <c r="AO300" s="9"/>
      <c r="AP300" s="9"/>
      <c r="AQ300" s="18">
        <f>AM300+AN300+AO300+AP300</f>
        <v>0</v>
      </c>
      <c r="AR300" s="18">
        <f>AD300+AL300+AQ300</f>
        <v>0</v>
      </c>
      <c r="AS300" s="18">
        <f>AT300+AU300+AV300+AW300+AZ300+BA300</f>
        <v>0</v>
      </c>
      <c r="AT300" s="10"/>
      <c r="AU300" s="9"/>
      <c r="AV300" s="9"/>
      <c r="AW300" s="9"/>
      <c r="AX300" s="9"/>
      <c r="AY300" s="9"/>
      <c r="AZ300" s="9"/>
      <c r="BA300" s="9"/>
      <c r="BB300" s="69"/>
      <c r="BC300" s="69"/>
      <c r="BD300" s="69"/>
      <c r="BE300" s="69"/>
      <c r="BF300" s="69"/>
      <c r="BG300" s="18">
        <f>AS300+BB300+BC300+BD300+BE300+BF300</f>
        <v>0</v>
      </c>
      <c r="BH300" s="30">
        <f>N300+AR300+BG300</f>
        <v>0</v>
      </c>
      <c r="BI300" s="23"/>
      <c r="BJ300" s="5"/>
      <c r="BK300" s="24"/>
      <c r="BL300" s="5"/>
      <c r="BM300" s="24"/>
      <c r="BN300" s="24"/>
    </row>
    <row r="301" spans="4:66" ht="12" customHeight="1" x14ac:dyDescent="0.3">
      <c r="D301" s="153"/>
      <c r="E301" s="120"/>
      <c r="F301" s="102"/>
      <c r="G301" s="102"/>
      <c r="H301" s="102"/>
      <c r="I301" s="102"/>
      <c r="J301" s="91"/>
      <c r="K301" s="85" t="s">
        <v>620</v>
      </c>
      <c r="L301" s="85" t="s">
        <v>581</v>
      </c>
      <c r="M301" s="73" t="s">
        <v>294</v>
      </c>
      <c r="N301" s="21"/>
      <c r="O301" s="21"/>
      <c r="P301" s="5"/>
      <c r="Q301" s="5"/>
      <c r="R301" s="18">
        <f>S301+U301+Z301</f>
        <v>0</v>
      </c>
      <c r="S301" s="9"/>
      <c r="T301" s="9"/>
      <c r="U301" s="9"/>
      <c r="V301" s="9"/>
      <c r="W301" s="9"/>
      <c r="X301" s="9"/>
      <c r="Y301" s="9"/>
      <c r="Z301" s="9"/>
      <c r="AA301" s="9"/>
      <c r="AB301" s="9"/>
      <c r="AC301" s="9"/>
      <c r="AD301" s="29">
        <f>O301+P301+Q301+R301+AC301</f>
        <v>0</v>
      </c>
      <c r="AE301" s="18">
        <f>AF301+AG301</f>
        <v>0</v>
      </c>
      <c r="AF301" s="9"/>
      <c r="AG301" s="9"/>
      <c r="AH301" s="9"/>
      <c r="AI301" s="9"/>
      <c r="AJ301" s="9"/>
      <c r="AK301" s="9"/>
      <c r="AL301" s="18">
        <f>AE301+AI301+AJ301+AK301</f>
        <v>0</v>
      </c>
      <c r="AM301" s="9"/>
      <c r="AN301" s="9"/>
      <c r="AO301" s="9"/>
      <c r="AP301" s="9"/>
      <c r="AQ301" s="18">
        <f>AM301+AN301+AO301+AP301</f>
        <v>0</v>
      </c>
      <c r="AR301" s="18">
        <f>AD301+AL301+AQ301</f>
        <v>0</v>
      </c>
      <c r="AS301" s="18">
        <f>AT301+AU301+AV301+AW301+AZ301+BA301</f>
        <v>0</v>
      </c>
      <c r="AT301" s="10"/>
      <c r="AU301" s="9"/>
      <c r="AV301" s="9"/>
      <c r="AW301" s="9"/>
      <c r="AX301" s="9"/>
      <c r="AY301" s="9"/>
      <c r="AZ301" s="9"/>
      <c r="BA301" s="9"/>
      <c r="BB301" s="69"/>
      <c r="BC301" s="69"/>
      <c r="BD301" s="69"/>
      <c r="BE301" s="69"/>
      <c r="BF301" s="69"/>
      <c r="BG301" s="18">
        <f>AS301+BB301+BC301+BD301+BE301+BF301</f>
        <v>0</v>
      </c>
      <c r="BH301" s="30">
        <f>N301+AR301+BG301</f>
        <v>0</v>
      </c>
      <c r="BI301" s="23"/>
      <c r="BJ301" s="5"/>
      <c r="BK301" s="24"/>
      <c r="BL301" s="5"/>
      <c r="BM301" s="24"/>
      <c r="BN301" s="24"/>
    </row>
    <row r="302" spans="4:66" ht="12" customHeight="1" x14ac:dyDescent="0.3">
      <c r="D302" s="153"/>
      <c r="E302" s="120"/>
      <c r="F302" s="102"/>
      <c r="G302" s="102"/>
      <c r="H302" s="102"/>
      <c r="I302" s="102"/>
      <c r="J302" s="91"/>
      <c r="K302" s="85" t="s">
        <v>621</v>
      </c>
      <c r="L302" s="85" t="s">
        <v>581</v>
      </c>
      <c r="M302" s="73" t="s">
        <v>295</v>
      </c>
      <c r="N302" s="21"/>
      <c r="O302" s="21"/>
      <c r="P302" s="5"/>
      <c r="Q302" s="5"/>
      <c r="R302" s="18">
        <f>S302+U302+Z302</f>
        <v>0</v>
      </c>
      <c r="S302" s="9"/>
      <c r="T302" s="9"/>
      <c r="U302" s="9"/>
      <c r="V302" s="9"/>
      <c r="W302" s="9"/>
      <c r="X302" s="9"/>
      <c r="Y302" s="9"/>
      <c r="Z302" s="9"/>
      <c r="AA302" s="9"/>
      <c r="AB302" s="9"/>
      <c r="AC302" s="9"/>
      <c r="AD302" s="29">
        <f>O302+P302+Q302+R302+AC302</f>
        <v>0</v>
      </c>
      <c r="AE302" s="18">
        <f>AF302+AG302</f>
        <v>0</v>
      </c>
      <c r="AF302" s="9"/>
      <c r="AG302" s="9"/>
      <c r="AH302" s="9"/>
      <c r="AI302" s="9"/>
      <c r="AJ302" s="9"/>
      <c r="AK302" s="9"/>
      <c r="AL302" s="18">
        <f>AE302+AI302+AJ302+AK302</f>
        <v>0</v>
      </c>
      <c r="AM302" s="9"/>
      <c r="AN302" s="9"/>
      <c r="AO302" s="9"/>
      <c r="AP302" s="9"/>
      <c r="AQ302" s="18">
        <f>AM302+AN302+AO302+AP302</f>
        <v>0</v>
      </c>
      <c r="AR302" s="18">
        <f>AD302+AL302+AQ302</f>
        <v>0</v>
      </c>
      <c r="AS302" s="18">
        <f>AT302+AU302+AV302+AW302+AZ302+BA302</f>
        <v>0</v>
      </c>
      <c r="AT302" s="10"/>
      <c r="AU302" s="9"/>
      <c r="AV302" s="9"/>
      <c r="AW302" s="9"/>
      <c r="AX302" s="9"/>
      <c r="AY302" s="9"/>
      <c r="AZ302" s="9"/>
      <c r="BA302" s="9"/>
      <c r="BB302" s="69"/>
      <c r="BC302" s="69"/>
      <c r="BD302" s="69"/>
      <c r="BE302" s="69"/>
      <c r="BF302" s="69"/>
      <c r="BG302" s="18">
        <f>AS302+BB302+BC302+BD302+BE302+BF302</f>
        <v>0</v>
      </c>
      <c r="BH302" s="30">
        <f>N302+AR302+BG302</f>
        <v>0</v>
      </c>
      <c r="BI302" s="23"/>
      <c r="BJ302" s="5"/>
      <c r="BK302" s="24"/>
      <c r="BL302" s="5"/>
      <c r="BM302" s="24"/>
      <c r="BN302" s="24"/>
    </row>
    <row r="303" spans="4:66" ht="12" customHeight="1" x14ac:dyDescent="0.3">
      <c r="D303" s="153"/>
      <c r="E303" s="120"/>
      <c r="F303" s="102"/>
      <c r="G303" s="102"/>
      <c r="H303" s="102"/>
      <c r="I303" s="102"/>
      <c r="J303" s="101" t="s">
        <v>626</v>
      </c>
      <c r="K303" s="90" t="s">
        <v>618</v>
      </c>
      <c r="L303" s="85" t="s">
        <v>581</v>
      </c>
      <c r="M303" s="73" t="s">
        <v>296</v>
      </c>
      <c r="N303" s="5"/>
      <c r="O303" s="5"/>
      <c r="P303" s="5"/>
      <c r="Q303" s="5"/>
      <c r="R303" s="18">
        <f>S303+U303+Z303</f>
        <v>0</v>
      </c>
      <c r="S303" s="21"/>
      <c r="T303" s="21"/>
      <c r="U303" s="21"/>
      <c r="V303" s="21"/>
      <c r="W303" s="21"/>
      <c r="X303" s="21"/>
      <c r="Y303" s="21"/>
      <c r="Z303" s="21"/>
      <c r="AA303" s="21"/>
      <c r="AB303" s="21"/>
      <c r="AC303" s="21"/>
      <c r="AD303" s="29">
        <f>O303+P303+Q303+R303+AC303</f>
        <v>0</v>
      </c>
      <c r="AE303" s="18">
        <f>AF303+AG303</f>
        <v>0</v>
      </c>
      <c r="AF303" s="9"/>
      <c r="AG303" s="9"/>
      <c r="AH303" s="9"/>
      <c r="AI303" s="9"/>
      <c r="AJ303" s="9"/>
      <c r="AK303" s="9"/>
      <c r="AL303" s="18">
        <f>AE303+AI303+AJ303+AK303</f>
        <v>0</v>
      </c>
      <c r="AM303" s="9"/>
      <c r="AN303" s="9"/>
      <c r="AO303" s="9"/>
      <c r="AP303" s="9"/>
      <c r="AQ303" s="18">
        <f>AM303+AN303+AO303+AP303</f>
        <v>0</v>
      </c>
      <c r="AR303" s="18">
        <f>AD303+AL303+AQ303</f>
        <v>0</v>
      </c>
      <c r="AS303" s="18">
        <f>AT303+AU303+AV303+AW303+AZ303+BA303</f>
        <v>0</v>
      </c>
      <c r="AT303" s="10"/>
      <c r="AU303" s="9"/>
      <c r="AV303" s="9"/>
      <c r="AW303" s="9"/>
      <c r="AX303" s="9"/>
      <c r="AY303" s="9"/>
      <c r="AZ303" s="9"/>
      <c r="BA303" s="9"/>
      <c r="BB303" s="69"/>
      <c r="BC303" s="69"/>
      <c r="BD303" s="69"/>
      <c r="BE303" s="69"/>
      <c r="BF303" s="69"/>
      <c r="BG303" s="18">
        <f>AS303+BB303+BC303+BD303+BE303+BF303</f>
        <v>0</v>
      </c>
      <c r="BH303" s="30">
        <f>N303+AR303+BG303</f>
        <v>0</v>
      </c>
      <c r="BI303" s="23"/>
      <c r="BJ303" s="5"/>
      <c r="BK303" s="24"/>
      <c r="BL303" s="5"/>
      <c r="BM303" s="24"/>
      <c r="BN303" s="24"/>
    </row>
    <row r="304" spans="4:66" ht="12" customHeight="1" x14ac:dyDescent="0.3">
      <c r="D304" s="153"/>
      <c r="E304" s="120"/>
      <c r="F304" s="102"/>
      <c r="G304" s="102"/>
      <c r="H304" s="102"/>
      <c r="I304" s="102"/>
      <c r="J304" s="101"/>
      <c r="K304" s="90"/>
      <c r="L304" s="85" t="s">
        <v>582</v>
      </c>
      <c r="M304" s="73" t="s">
        <v>297</v>
      </c>
      <c r="N304" s="9"/>
      <c r="O304" s="9"/>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30">
        <f>N304+O304+P304+Q304</f>
        <v>0</v>
      </c>
      <c r="BI304" s="23"/>
      <c r="BJ304" s="5"/>
      <c r="BK304" s="24"/>
      <c r="BL304" s="5"/>
      <c r="BM304" s="24"/>
      <c r="BN304" s="24"/>
    </row>
    <row r="305" spans="4:66" ht="12" customHeight="1" x14ac:dyDescent="0.3">
      <c r="D305" s="153"/>
      <c r="E305" s="120"/>
      <c r="F305" s="102"/>
      <c r="G305" s="102"/>
      <c r="H305" s="102"/>
      <c r="I305" s="102"/>
      <c r="J305" s="101"/>
      <c r="K305" s="90" t="s">
        <v>619</v>
      </c>
      <c r="L305" s="85" t="s">
        <v>581</v>
      </c>
      <c r="M305" s="73" t="s">
        <v>298</v>
      </c>
      <c r="N305" s="5"/>
      <c r="O305" s="5"/>
      <c r="P305" s="5"/>
      <c r="Q305" s="5"/>
      <c r="R305" s="18">
        <f>S305+U305+Z305</f>
        <v>0</v>
      </c>
      <c r="S305" s="21"/>
      <c r="T305" s="21"/>
      <c r="U305" s="21"/>
      <c r="V305" s="21"/>
      <c r="W305" s="21"/>
      <c r="X305" s="21"/>
      <c r="Y305" s="21"/>
      <c r="Z305" s="21"/>
      <c r="AA305" s="21"/>
      <c r="AB305" s="21"/>
      <c r="AC305" s="21"/>
      <c r="AD305" s="29">
        <f>O305+P305+Q305+R305+AC305</f>
        <v>0</v>
      </c>
      <c r="AE305" s="18">
        <f>AF305+AG305</f>
        <v>0</v>
      </c>
      <c r="AF305" s="9"/>
      <c r="AG305" s="9"/>
      <c r="AH305" s="9"/>
      <c r="AI305" s="9"/>
      <c r="AJ305" s="9"/>
      <c r="AK305" s="9"/>
      <c r="AL305" s="18">
        <f>AE305+AI305+AJ305+AK305</f>
        <v>0</v>
      </c>
      <c r="AM305" s="9"/>
      <c r="AN305" s="9"/>
      <c r="AO305" s="9"/>
      <c r="AP305" s="9"/>
      <c r="AQ305" s="18">
        <f>AM305+AN305+AO305+AP305</f>
        <v>0</v>
      </c>
      <c r="AR305" s="18">
        <f>AD305+AL305+AQ305</f>
        <v>0</v>
      </c>
      <c r="AS305" s="18">
        <f>AT305+AU305+AV305+AW305+AZ305+BA305</f>
        <v>0</v>
      </c>
      <c r="AT305" s="10"/>
      <c r="AU305" s="9"/>
      <c r="AV305" s="9"/>
      <c r="AW305" s="9"/>
      <c r="AX305" s="9"/>
      <c r="AY305" s="9"/>
      <c r="AZ305" s="9"/>
      <c r="BA305" s="9"/>
      <c r="BB305" s="69"/>
      <c r="BC305" s="69"/>
      <c r="BD305" s="69"/>
      <c r="BE305" s="69"/>
      <c r="BF305" s="69"/>
      <c r="BG305" s="18">
        <f>AS305+BB305+BC305+BD305+BE305+BF305</f>
        <v>0</v>
      </c>
      <c r="BH305" s="30">
        <f>N305+AR305+BG305</f>
        <v>0</v>
      </c>
      <c r="BI305" s="23"/>
      <c r="BJ305" s="5"/>
      <c r="BK305" s="24"/>
      <c r="BL305" s="5"/>
      <c r="BM305" s="24"/>
      <c r="BN305" s="24"/>
    </row>
    <row r="306" spans="4:66" ht="12" customHeight="1" x14ac:dyDescent="0.3">
      <c r="D306" s="153"/>
      <c r="E306" s="120"/>
      <c r="F306" s="102"/>
      <c r="G306" s="102"/>
      <c r="H306" s="102"/>
      <c r="I306" s="102"/>
      <c r="J306" s="101"/>
      <c r="K306" s="90"/>
      <c r="L306" s="85" t="s">
        <v>582</v>
      </c>
      <c r="M306" s="73" t="s">
        <v>299</v>
      </c>
      <c r="N306" s="9"/>
      <c r="O306" s="9"/>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30">
        <f>N306+O306+P306+Q306</f>
        <v>0</v>
      </c>
      <c r="BI306" s="23"/>
      <c r="BJ306" s="5"/>
      <c r="BK306" s="24"/>
      <c r="BL306" s="5"/>
      <c r="BM306" s="24"/>
      <c r="BN306" s="24"/>
    </row>
    <row r="307" spans="4:66" ht="12" customHeight="1" x14ac:dyDescent="0.3">
      <c r="D307" s="153"/>
      <c r="E307" s="120"/>
      <c r="F307" s="102"/>
      <c r="G307" s="102"/>
      <c r="H307" s="102"/>
      <c r="I307" s="102"/>
      <c r="J307" s="101"/>
      <c r="K307" s="90" t="s">
        <v>511</v>
      </c>
      <c r="L307" s="85" t="s">
        <v>581</v>
      </c>
      <c r="M307" s="73" t="s">
        <v>300</v>
      </c>
      <c r="N307" s="5"/>
      <c r="O307" s="5"/>
      <c r="P307" s="5"/>
      <c r="Q307" s="5"/>
      <c r="R307" s="18">
        <f>S307+U307+Z307</f>
        <v>0</v>
      </c>
      <c r="S307" s="9"/>
      <c r="T307" s="9"/>
      <c r="U307" s="9"/>
      <c r="V307" s="9"/>
      <c r="W307" s="9"/>
      <c r="X307" s="9"/>
      <c r="Y307" s="9"/>
      <c r="Z307" s="9"/>
      <c r="AA307" s="9"/>
      <c r="AB307" s="9"/>
      <c r="AC307" s="9"/>
      <c r="AD307" s="29">
        <f>O307+P307+Q307+R307+AC307</f>
        <v>0</v>
      </c>
      <c r="AE307" s="18">
        <f>AF307+AG307</f>
        <v>0</v>
      </c>
      <c r="AF307" s="9"/>
      <c r="AG307" s="9"/>
      <c r="AH307" s="9"/>
      <c r="AI307" s="9"/>
      <c r="AJ307" s="9"/>
      <c r="AK307" s="9"/>
      <c r="AL307" s="18">
        <f>AE307+AI307+AJ307+AK307</f>
        <v>0</v>
      </c>
      <c r="AM307" s="9"/>
      <c r="AN307" s="9"/>
      <c r="AO307" s="9"/>
      <c r="AP307" s="9"/>
      <c r="AQ307" s="18">
        <f>AM307+AN307+AO307+AP307</f>
        <v>0</v>
      </c>
      <c r="AR307" s="18">
        <f>AD307+AL307+AQ307</f>
        <v>0</v>
      </c>
      <c r="AS307" s="18">
        <f>AT307+AU307+AV307+AW307+AZ307+BA307</f>
        <v>0</v>
      </c>
      <c r="AT307" s="10"/>
      <c r="AU307" s="9"/>
      <c r="AV307" s="9"/>
      <c r="AW307" s="9"/>
      <c r="AX307" s="9"/>
      <c r="AY307" s="9"/>
      <c r="AZ307" s="9"/>
      <c r="BA307" s="9"/>
      <c r="BB307" s="69"/>
      <c r="BC307" s="69"/>
      <c r="BD307" s="69"/>
      <c r="BE307" s="69"/>
      <c r="BF307" s="69"/>
      <c r="BG307" s="18">
        <f>AS307+BB307+BC307+BD307+BE307+BF307</f>
        <v>0</v>
      </c>
      <c r="BH307" s="30">
        <f>N307+AR307+BG307</f>
        <v>0</v>
      </c>
      <c r="BI307" s="23"/>
      <c r="BJ307" s="5"/>
      <c r="BK307" s="24"/>
      <c r="BL307" s="5"/>
      <c r="BM307" s="24"/>
      <c r="BN307" s="24"/>
    </row>
    <row r="308" spans="4:66" ht="12" customHeight="1" x14ac:dyDescent="0.3">
      <c r="D308" s="153"/>
      <c r="E308" s="120"/>
      <c r="F308" s="102"/>
      <c r="G308" s="102"/>
      <c r="H308" s="102"/>
      <c r="I308" s="102"/>
      <c r="J308" s="101"/>
      <c r="K308" s="90"/>
      <c r="L308" s="85" t="s">
        <v>585</v>
      </c>
      <c r="M308" s="73" t="s">
        <v>301</v>
      </c>
      <c r="N308" s="5"/>
      <c r="O308" s="5"/>
      <c r="P308" s="5"/>
      <c r="Q308" s="5"/>
      <c r="R308" s="18">
        <f>S308+U308+Z308</f>
        <v>0</v>
      </c>
      <c r="S308" s="9"/>
      <c r="T308" s="9"/>
      <c r="U308" s="9"/>
      <c r="V308" s="9"/>
      <c r="W308" s="9"/>
      <c r="X308" s="9"/>
      <c r="Y308" s="9"/>
      <c r="Z308" s="9"/>
      <c r="AA308" s="9"/>
      <c r="AB308" s="9"/>
      <c r="AC308" s="9"/>
      <c r="AD308" s="29">
        <f>O308+P308+Q308+R308+AC308</f>
        <v>0</v>
      </c>
      <c r="AE308" s="18">
        <f>AF308+AG308</f>
        <v>0</v>
      </c>
      <c r="AF308" s="9"/>
      <c r="AG308" s="9"/>
      <c r="AH308" s="9"/>
      <c r="AI308" s="9"/>
      <c r="AJ308" s="9"/>
      <c r="AK308" s="9"/>
      <c r="AL308" s="18">
        <f>AE308+AI308+AJ308+AK308</f>
        <v>0</v>
      </c>
      <c r="AM308" s="9"/>
      <c r="AN308" s="9"/>
      <c r="AO308" s="9"/>
      <c r="AP308" s="9"/>
      <c r="AQ308" s="18">
        <f>AM308+AN308+AO308+AP308</f>
        <v>0</v>
      </c>
      <c r="AR308" s="18">
        <f>AD308+AL308+AQ308</f>
        <v>0</v>
      </c>
      <c r="AS308" s="18">
        <f>AT308+AU308+AV308+AW308+AZ308+BA308</f>
        <v>0</v>
      </c>
      <c r="AT308" s="10"/>
      <c r="AU308" s="9"/>
      <c r="AV308" s="9"/>
      <c r="AW308" s="9"/>
      <c r="AX308" s="9"/>
      <c r="AY308" s="9"/>
      <c r="AZ308" s="9"/>
      <c r="BA308" s="9"/>
      <c r="BB308" s="69"/>
      <c r="BC308" s="69"/>
      <c r="BD308" s="69"/>
      <c r="BE308" s="69"/>
      <c r="BF308" s="69"/>
      <c r="BG308" s="18">
        <f>AS308+BB308+BC308+BD308+BE308+BF308</f>
        <v>0</v>
      </c>
      <c r="BH308" s="30">
        <f>N308+AR308+BG308</f>
        <v>0</v>
      </c>
      <c r="BI308" s="23"/>
      <c r="BJ308" s="5"/>
      <c r="BK308" s="24"/>
      <c r="BL308" s="5"/>
      <c r="BM308" s="24"/>
      <c r="BN308" s="24"/>
    </row>
    <row r="309" spans="4:66" ht="12" customHeight="1" x14ac:dyDescent="0.3">
      <c r="D309" s="153"/>
      <c r="E309" s="120"/>
      <c r="F309" s="102"/>
      <c r="G309" s="102"/>
      <c r="H309" s="102"/>
      <c r="I309" s="102"/>
      <c r="J309" s="101"/>
      <c r="K309" s="85" t="s">
        <v>620</v>
      </c>
      <c r="L309" s="85" t="s">
        <v>581</v>
      </c>
      <c r="M309" s="73" t="s">
        <v>302</v>
      </c>
      <c r="N309" s="21"/>
      <c r="O309" s="21"/>
      <c r="P309" s="5"/>
      <c r="Q309" s="5"/>
      <c r="R309" s="18">
        <f>S309+U309+Z309</f>
        <v>0</v>
      </c>
      <c r="S309" s="9"/>
      <c r="T309" s="9"/>
      <c r="U309" s="9"/>
      <c r="V309" s="9"/>
      <c r="W309" s="9"/>
      <c r="X309" s="9"/>
      <c r="Y309" s="9"/>
      <c r="Z309" s="9"/>
      <c r="AA309" s="9"/>
      <c r="AB309" s="9"/>
      <c r="AC309" s="9"/>
      <c r="AD309" s="29">
        <f>O309+P309+Q309+R309+AC309</f>
        <v>0</v>
      </c>
      <c r="AE309" s="18">
        <f>AF309+AG309</f>
        <v>0</v>
      </c>
      <c r="AF309" s="9"/>
      <c r="AG309" s="9"/>
      <c r="AH309" s="9"/>
      <c r="AI309" s="9"/>
      <c r="AJ309" s="9"/>
      <c r="AK309" s="9"/>
      <c r="AL309" s="18">
        <f>AE309+AI309+AJ309+AK309</f>
        <v>0</v>
      </c>
      <c r="AM309" s="9"/>
      <c r="AN309" s="9"/>
      <c r="AO309" s="9"/>
      <c r="AP309" s="9"/>
      <c r="AQ309" s="18">
        <f>AM309+AN309+AO309+AP309</f>
        <v>0</v>
      </c>
      <c r="AR309" s="18">
        <f>AD309+AL309+AQ309</f>
        <v>0</v>
      </c>
      <c r="AS309" s="18">
        <f>AT309+AU309+AV309+AW309+AZ309+BA309</f>
        <v>0</v>
      </c>
      <c r="AT309" s="10"/>
      <c r="AU309" s="9"/>
      <c r="AV309" s="9"/>
      <c r="AW309" s="9"/>
      <c r="AX309" s="9"/>
      <c r="AY309" s="9"/>
      <c r="AZ309" s="9"/>
      <c r="BA309" s="9"/>
      <c r="BB309" s="69"/>
      <c r="BC309" s="69"/>
      <c r="BD309" s="69"/>
      <c r="BE309" s="69"/>
      <c r="BF309" s="69"/>
      <c r="BG309" s="18">
        <f>AS309+BB309+BC309+BD309+BE309+BF309</f>
        <v>0</v>
      </c>
      <c r="BH309" s="30">
        <f>N309+AR309+BG309</f>
        <v>0</v>
      </c>
      <c r="BI309" s="23"/>
      <c r="BJ309" s="5"/>
      <c r="BK309" s="24"/>
      <c r="BL309" s="5"/>
      <c r="BM309" s="24"/>
      <c r="BN309" s="24"/>
    </row>
    <row r="310" spans="4:66" ht="12" customHeight="1" x14ac:dyDescent="0.3">
      <c r="D310" s="153"/>
      <c r="E310" s="120"/>
      <c r="F310" s="102"/>
      <c r="G310" s="102"/>
      <c r="H310" s="102"/>
      <c r="I310" s="102"/>
      <c r="J310" s="101"/>
      <c r="K310" s="85" t="s">
        <v>621</v>
      </c>
      <c r="L310" s="85" t="s">
        <v>581</v>
      </c>
      <c r="M310" s="73" t="s">
        <v>303</v>
      </c>
      <c r="N310" s="21"/>
      <c r="O310" s="21"/>
      <c r="P310" s="5"/>
      <c r="Q310" s="5"/>
      <c r="R310" s="18">
        <f>S310+U310+Z310</f>
        <v>0</v>
      </c>
      <c r="S310" s="9"/>
      <c r="T310" s="9"/>
      <c r="U310" s="9"/>
      <c r="V310" s="9"/>
      <c r="W310" s="9"/>
      <c r="X310" s="9"/>
      <c r="Y310" s="9"/>
      <c r="Z310" s="9"/>
      <c r="AA310" s="9"/>
      <c r="AB310" s="9"/>
      <c r="AC310" s="9"/>
      <c r="AD310" s="29">
        <f>O310+P310+Q310+R310+AC310</f>
        <v>0</v>
      </c>
      <c r="AE310" s="18">
        <f>AF310+AG310</f>
        <v>0</v>
      </c>
      <c r="AF310" s="9"/>
      <c r="AG310" s="9"/>
      <c r="AH310" s="9"/>
      <c r="AI310" s="9"/>
      <c r="AJ310" s="9"/>
      <c r="AK310" s="9"/>
      <c r="AL310" s="18">
        <f>AE310+AI310+AJ310+AK310</f>
        <v>0</v>
      </c>
      <c r="AM310" s="9"/>
      <c r="AN310" s="9"/>
      <c r="AO310" s="9"/>
      <c r="AP310" s="9"/>
      <c r="AQ310" s="18">
        <f>AM310+AN310+AO310+AP310</f>
        <v>0</v>
      </c>
      <c r="AR310" s="18">
        <f>AD310+AL310+AQ310</f>
        <v>0</v>
      </c>
      <c r="AS310" s="18">
        <f>AT310+AU310+AV310+AW310+AZ310+BA310</f>
        <v>0</v>
      </c>
      <c r="AT310" s="10"/>
      <c r="AU310" s="9"/>
      <c r="AV310" s="9"/>
      <c r="AW310" s="9"/>
      <c r="AX310" s="9"/>
      <c r="AY310" s="9"/>
      <c r="AZ310" s="9"/>
      <c r="BA310" s="9"/>
      <c r="BB310" s="69"/>
      <c r="BC310" s="69"/>
      <c r="BD310" s="69"/>
      <c r="BE310" s="69"/>
      <c r="BF310" s="69"/>
      <c r="BG310" s="18">
        <f>AS310+BB310+BC310+BD310+BE310+BF310</f>
        <v>0</v>
      </c>
      <c r="BH310" s="30">
        <f>N310+AR310+BG310</f>
        <v>0</v>
      </c>
      <c r="BI310" s="23"/>
      <c r="BJ310" s="5"/>
      <c r="BK310" s="24"/>
      <c r="BL310" s="5"/>
      <c r="BM310" s="24"/>
      <c r="BN310" s="24"/>
    </row>
    <row r="311" spans="4:66" ht="12" customHeight="1" x14ac:dyDescent="0.3">
      <c r="D311" s="153"/>
      <c r="E311" s="120"/>
      <c r="F311" s="102"/>
      <c r="G311" s="102"/>
      <c r="H311" s="102"/>
      <c r="I311" s="102"/>
      <c r="J311" s="91" t="s">
        <v>627</v>
      </c>
      <c r="K311" s="90" t="s">
        <v>618</v>
      </c>
      <c r="L311" s="85" t="s">
        <v>581</v>
      </c>
      <c r="M311" s="73" t="s">
        <v>304</v>
      </c>
      <c r="N311" s="5"/>
      <c r="O311" s="5"/>
      <c r="P311" s="5"/>
      <c r="Q311" s="5"/>
      <c r="R311" s="18">
        <f>S311+U311+Z311</f>
        <v>0</v>
      </c>
      <c r="S311" s="21"/>
      <c r="T311" s="21"/>
      <c r="U311" s="21"/>
      <c r="V311" s="21"/>
      <c r="W311" s="21"/>
      <c r="X311" s="21"/>
      <c r="Y311" s="21"/>
      <c r="Z311" s="21"/>
      <c r="AA311" s="21"/>
      <c r="AB311" s="21"/>
      <c r="AC311" s="21"/>
      <c r="AD311" s="29">
        <f>O311+P311+Q311+R311+AC311</f>
        <v>0</v>
      </c>
      <c r="AE311" s="18">
        <f>AF311+AG311</f>
        <v>0</v>
      </c>
      <c r="AF311" s="9"/>
      <c r="AG311" s="9"/>
      <c r="AH311" s="9"/>
      <c r="AI311" s="9"/>
      <c r="AJ311" s="9"/>
      <c r="AK311" s="9"/>
      <c r="AL311" s="18">
        <f>AE311+AI311+AJ311+AK311</f>
        <v>0</v>
      </c>
      <c r="AM311" s="9"/>
      <c r="AN311" s="9"/>
      <c r="AO311" s="9"/>
      <c r="AP311" s="9"/>
      <c r="AQ311" s="18">
        <f>AM311+AN311+AO311+AP311</f>
        <v>0</v>
      </c>
      <c r="AR311" s="18">
        <f>AD311+AL311+AQ311</f>
        <v>0</v>
      </c>
      <c r="AS311" s="18">
        <f>AT311+AU311+AV311+AW311+AZ311+BA311</f>
        <v>0</v>
      </c>
      <c r="AT311" s="10"/>
      <c r="AU311" s="9"/>
      <c r="AV311" s="9"/>
      <c r="AW311" s="9"/>
      <c r="AX311" s="9"/>
      <c r="AY311" s="9"/>
      <c r="AZ311" s="9"/>
      <c r="BA311" s="9"/>
      <c r="BB311" s="69"/>
      <c r="BC311" s="69"/>
      <c r="BD311" s="69"/>
      <c r="BE311" s="69"/>
      <c r="BF311" s="69"/>
      <c r="BG311" s="18">
        <f>AS311+BB311+BC311+BD311+BE311+BF311</f>
        <v>0</v>
      </c>
      <c r="BH311" s="30">
        <f>N311+AR311+BG311</f>
        <v>0</v>
      </c>
      <c r="BI311" s="23"/>
      <c r="BJ311" s="5"/>
      <c r="BK311" s="24"/>
      <c r="BL311" s="5"/>
      <c r="BM311" s="24"/>
      <c r="BN311" s="24"/>
    </row>
    <row r="312" spans="4:66" ht="12" customHeight="1" x14ac:dyDescent="0.3">
      <c r="D312" s="153"/>
      <c r="E312" s="120"/>
      <c r="F312" s="102"/>
      <c r="G312" s="102"/>
      <c r="H312" s="102"/>
      <c r="I312" s="102"/>
      <c r="J312" s="91"/>
      <c r="K312" s="90"/>
      <c r="L312" s="85" t="s">
        <v>582</v>
      </c>
      <c r="M312" s="73" t="s">
        <v>305</v>
      </c>
      <c r="N312" s="9"/>
      <c r="O312" s="9"/>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30">
        <f>N312+O312+P312+Q312</f>
        <v>0</v>
      </c>
      <c r="BI312" s="23"/>
      <c r="BJ312" s="5"/>
      <c r="BK312" s="24"/>
      <c r="BL312" s="5"/>
      <c r="BM312" s="24"/>
      <c r="BN312" s="24"/>
    </row>
    <row r="313" spans="4:66" ht="12" customHeight="1" x14ac:dyDescent="0.3">
      <c r="D313" s="153"/>
      <c r="E313" s="120"/>
      <c r="F313" s="102"/>
      <c r="G313" s="102"/>
      <c r="H313" s="102"/>
      <c r="I313" s="102"/>
      <c r="J313" s="91"/>
      <c r="K313" s="90" t="s">
        <v>619</v>
      </c>
      <c r="L313" s="85" t="s">
        <v>581</v>
      </c>
      <c r="M313" s="73" t="s">
        <v>306</v>
      </c>
      <c r="N313" s="5"/>
      <c r="O313" s="5"/>
      <c r="P313" s="5"/>
      <c r="Q313" s="5"/>
      <c r="R313" s="18">
        <f>S313+U313+Z313</f>
        <v>0</v>
      </c>
      <c r="S313" s="21"/>
      <c r="T313" s="21"/>
      <c r="U313" s="21"/>
      <c r="V313" s="21"/>
      <c r="W313" s="21"/>
      <c r="X313" s="21"/>
      <c r="Y313" s="21"/>
      <c r="Z313" s="21"/>
      <c r="AA313" s="21"/>
      <c r="AB313" s="21"/>
      <c r="AC313" s="21"/>
      <c r="AD313" s="29">
        <f>O313+P313+Q313+R313+AC313</f>
        <v>0</v>
      </c>
      <c r="AE313" s="18">
        <f>AF313+AG313</f>
        <v>0</v>
      </c>
      <c r="AF313" s="9"/>
      <c r="AG313" s="9"/>
      <c r="AH313" s="9"/>
      <c r="AI313" s="9"/>
      <c r="AJ313" s="9"/>
      <c r="AK313" s="9"/>
      <c r="AL313" s="18">
        <f>AE313+AI313+AJ313+AK313</f>
        <v>0</v>
      </c>
      <c r="AM313" s="9"/>
      <c r="AN313" s="9"/>
      <c r="AO313" s="9"/>
      <c r="AP313" s="9"/>
      <c r="AQ313" s="18">
        <f>AM313+AN313+AO313+AP313</f>
        <v>0</v>
      </c>
      <c r="AR313" s="18">
        <f>AD313+AL313+AQ313</f>
        <v>0</v>
      </c>
      <c r="AS313" s="18">
        <f>AT313+AU313+AV313+AW313+AZ313+BA313</f>
        <v>0</v>
      </c>
      <c r="AT313" s="10"/>
      <c r="AU313" s="9"/>
      <c r="AV313" s="9"/>
      <c r="AW313" s="9"/>
      <c r="AX313" s="9"/>
      <c r="AY313" s="9"/>
      <c r="AZ313" s="9"/>
      <c r="BA313" s="9"/>
      <c r="BB313" s="69"/>
      <c r="BC313" s="69"/>
      <c r="BD313" s="69"/>
      <c r="BE313" s="69"/>
      <c r="BF313" s="69"/>
      <c r="BG313" s="18">
        <f>AS313+BB313+BC313+BD313+BE313+BF313</f>
        <v>0</v>
      </c>
      <c r="BH313" s="30">
        <f>N313+AR313+BG313</f>
        <v>0</v>
      </c>
      <c r="BI313" s="23"/>
      <c r="BJ313" s="5"/>
      <c r="BK313" s="24"/>
      <c r="BL313" s="5"/>
      <c r="BM313" s="24"/>
      <c r="BN313" s="24"/>
    </row>
    <row r="314" spans="4:66" ht="12" customHeight="1" x14ac:dyDescent="0.3">
      <c r="D314" s="153"/>
      <c r="E314" s="120"/>
      <c r="F314" s="102"/>
      <c r="G314" s="102"/>
      <c r="H314" s="102"/>
      <c r="I314" s="102"/>
      <c r="J314" s="91"/>
      <c r="K314" s="90"/>
      <c r="L314" s="85" t="s">
        <v>582</v>
      </c>
      <c r="M314" s="73" t="s">
        <v>307</v>
      </c>
      <c r="N314" s="9"/>
      <c r="O314" s="9"/>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30">
        <f>N314+O314+P314+Q314</f>
        <v>0</v>
      </c>
      <c r="BI314" s="23"/>
      <c r="BJ314" s="5"/>
      <c r="BK314" s="24"/>
      <c r="BL314" s="5"/>
      <c r="BM314" s="24"/>
      <c r="BN314" s="24"/>
    </row>
    <row r="315" spans="4:66" ht="12" customHeight="1" x14ac:dyDescent="0.3">
      <c r="D315" s="153"/>
      <c r="E315" s="120"/>
      <c r="F315" s="102"/>
      <c r="G315" s="102"/>
      <c r="H315" s="102"/>
      <c r="I315" s="102"/>
      <c r="J315" s="91"/>
      <c r="K315" s="90" t="s">
        <v>511</v>
      </c>
      <c r="L315" s="85" t="s">
        <v>581</v>
      </c>
      <c r="M315" s="73" t="s">
        <v>308</v>
      </c>
      <c r="N315" s="5"/>
      <c r="O315" s="5"/>
      <c r="P315" s="5"/>
      <c r="Q315" s="5"/>
      <c r="R315" s="18">
        <f>S315+U315+Z315</f>
        <v>0</v>
      </c>
      <c r="S315" s="9"/>
      <c r="T315" s="9"/>
      <c r="U315" s="9"/>
      <c r="V315" s="9"/>
      <c r="W315" s="9"/>
      <c r="X315" s="9"/>
      <c r="Y315" s="9"/>
      <c r="Z315" s="9"/>
      <c r="AA315" s="9"/>
      <c r="AB315" s="9"/>
      <c r="AC315" s="9"/>
      <c r="AD315" s="29">
        <f>O315+P315+Q315+R315+AC315</f>
        <v>0</v>
      </c>
      <c r="AE315" s="18">
        <f>AF315+AG315</f>
        <v>0</v>
      </c>
      <c r="AF315" s="9"/>
      <c r="AG315" s="9"/>
      <c r="AH315" s="9"/>
      <c r="AI315" s="9"/>
      <c r="AJ315" s="9"/>
      <c r="AK315" s="9"/>
      <c r="AL315" s="18">
        <f>AE315+AI315+AJ315+AK315</f>
        <v>0</v>
      </c>
      <c r="AM315" s="9"/>
      <c r="AN315" s="9"/>
      <c r="AO315" s="9"/>
      <c r="AP315" s="9"/>
      <c r="AQ315" s="18">
        <f>AM315+AN315+AO315+AP315</f>
        <v>0</v>
      </c>
      <c r="AR315" s="18">
        <f>AD315+AL315+AQ315</f>
        <v>0</v>
      </c>
      <c r="AS315" s="18">
        <f>AT315+AU315+AV315+AW315+AZ315+BA315</f>
        <v>0</v>
      </c>
      <c r="AT315" s="10"/>
      <c r="AU315" s="9"/>
      <c r="AV315" s="9"/>
      <c r="AW315" s="9"/>
      <c r="AX315" s="9"/>
      <c r="AY315" s="9"/>
      <c r="AZ315" s="9"/>
      <c r="BA315" s="9"/>
      <c r="BB315" s="69"/>
      <c r="BC315" s="69"/>
      <c r="BD315" s="69"/>
      <c r="BE315" s="69"/>
      <c r="BF315" s="69"/>
      <c r="BG315" s="18">
        <f>AS315+BB315+BC315+BD315+BE315+BF315</f>
        <v>0</v>
      </c>
      <c r="BH315" s="30">
        <f>N315+AR315+BG315</f>
        <v>0</v>
      </c>
      <c r="BI315" s="23"/>
      <c r="BJ315" s="5"/>
      <c r="BK315" s="24"/>
      <c r="BL315" s="5"/>
      <c r="BM315" s="24"/>
      <c r="BN315" s="24"/>
    </row>
    <row r="316" spans="4:66" ht="12" customHeight="1" x14ac:dyDescent="0.3">
      <c r="D316" s="153"/>
      <c r="E316" s="120"/>
      <c r="F316" s="102"/>
      <c r="G316" s="102"/>
      <c r="H316" s="102"/>
      <c r="I316" s="102"/>
      <c r="J316" s="91"/>
      <c r="K316" s="90"/>
      <c r="L316" s="85" t="s">
        <v>585</v>
      </c>
      <c r="M316" s="73" t="s">
        <v>309</v>
      </c>
      <c r="N316" s="5"/>
      <c r="O316" s="5"/>
      <c r="P316" s="5"/>
      <c r="Q316" s="5"/>
      <c r="R316" s="18">
        <f>S316+U316+Z316</f>
        <v>0</v>
      </c>
      <c r="S316" s="9"/>
      <c r="T316" s="9"/>
      <c r="U316" s="9"/>
      <c r="V316" s="9"/>
      <c r="W316" s="9"/>
      <c r="X316" s="9"/>
      <c r="Y316" s="9"/>
      <c r="Z316" s="9"/>
      <c r="AA316" s="9"/>
      <c r="AB316" s="9"/>
      <c r="AC316" s="9"/>
      <c r="AD316" s="29">
        <f>O316+P316+Q316+R316+AC316</f>
        <v>0</v>
      </c>
      <c r="AE316" s="18">
        <f>AF316+AG316</f>
        <v>0</v>
      </c>
      <c r="AF316" s="9"/>
      <c r="AG316" s="9"/>
      <c r="AH316" s="9"/>
      <c r="AI316" s="9"/>
      <c r="AJ316" s="9"/>
      <c r="AK316" s="9"/>
      <c r="AL316" s="18">
        <f>AE316+AI316+AJ316+AK316</f>
        <v>0</v>
      </c>
      <c r="AM316" s="9"/>
      <c r="AN316" s="9"/>
      <c r="AO316" s="9"/>
      <c r="AP316" s="9"/>
      <c r="AQ316" s="18">
        <f>AM316+AN316+AO316+AP316</f>
        <v>0</v>
      </c>
      <c r="AR316" s="18">
        <f>AD316+AL316+AQ316</f>
        <v>0</v>
      </c>
      <c r="AS316" s="18">
        <f>AT316+AU316+AV316+AW316+AZ316+BA316</f>
        <v>0</v>
      </c>
      <c r="AT316" s="10"/>
      <c r="AU316" s="9"/>
      <c r="AV316" s="9"/>
      <c r="AW316" s="9"/>
      <c r="AX316" s="9"/>
      <c r="AY316" s="9"/>
      <c r="AZ316" s="9"/>
      <c r="BA316" s="9"/>
      <c r="BB316" s="69"/>
      <c r="BC316" s="69"/>
      <c r="BD316" s="69"/>
      <c r="BE316" s="69"/>
      <c r="BF316" s="69"/>
      <c r="BG316" s="18">
        <f>AS316+BB316+BC316+BD316+BE316+BF316</f>
        <v>0</v>
      </c>
      <c r="BH316" s="30">
        <f>N316+AR316+BG316</f>
        <v>0</v>
      </c>
      <c r="BI316" s="23"/>
      <c r="BJ316" s="5"/>
      <c r="BK316" s="24"/>
      <c r="BL316" s="5"/>
      <c r="BM316" s="24"/>
      <c r="BN316" s="24"/>
    </row>
    <row r="317" spans="4:66" ht="12" customHeight="1" x14ac:dyDescent="0.3">
      <c r="D317" s="153"/>
      <c r="E317" s="120"/>
      <c r="F317" s="102"/>
      <c r="G317" s="102"/>
      <c r="H317" s="102"/>
      <c r="I317" s="102"/>
      <c r="J317" s="91"/>
      <c r="K317" s="85" t="s">
        <v>620</v>
      </c>
      <c r="L317" s="85" t="s">
        <v>581</v>
      </c>
      <c r="M317" s="36" t="s">
        <v>310</v>
      </c>
      <c r="N317" s="21"/>
      <c r="O317" s="21"/>
      <c r="P317" s="5"/>
      <c r="Q317" s="5"/>
      <c r="R317" s="18">
        <f>S317+U317+Z317</f>
        <v>0</v>
      </c>
      <c r="S317" s="9"/>
      <c r="T317" s="9"/>
      <c r="U317" s="9"/>
      <c r="V317" s="9"/>
      <c r="W317" s="9"/>
      <c r="X317" s="9"/>
      <c r="Y317" s="9"/>
      <c r="Z317" s="9"/>
      <c r="AA317" s="9"/>
      <c r="AB317" s="9"/>
      <c r="AC317" s="9"/>
      <c r="AD317" s="29">
        <f>O317+P317+Q317+R317+AC317</f>
        <v>0</v>
      </c>
      <c r="AE317" s="18">
        <f>AF317+AG317</f>
        <v>0</v>
      </c>
      <c r="AF317" s="9"/>
      <c r="AG317" s="9"/>
      <c r="AH317" s="9"/>
      <c r="AI317" s="9"/>
      <c r="AJ317" s="9"/>
      <c r="AK317" s="9"/>
      <c r="AL317" s="18">
        <f>AE317+AI317+AJ317+AK317</f>
        <v>0</v>
      </c>
      <c r="AM317" s="9"/>
      <c r="AN317" s="9"/>
      <c r="AO317" s="9"/>
      <c r="AP317" s="9"/>
      <c r="AQ317" s="18">
        <f>AM317+AN317+AO317+AP317</f>
        <v>0</v>
      </c>
      <c r="AR317" s="18">
        <f>AD317+AL317+AQ317</f>
        <v>0</v>
      </c>
      <c r="AS317" s="18">
        <f>AT317+AU317+AV317+AW317+AZ317+BA317</f>
        <v>0</v>
      </c>
      <c r="AT317" s="10"/>
      <c r="AU317" s="9"/>
      <c r="AV317" s="9"/>
      <c r="AW317" s="9"/>
      <c r="AX317" s="9"/>
      <c r="AY317" s="9"/>
      <c r="AZ317" s="9"/>
      <c r="BA317" s="9"/>
      <c r="BB317" s="69"/>
      <c r="BC317" s="69"/>
      <c r="BD317" s="69"/>
      <c r="BE317" s="69"/>
      <c r="BF317" s="69"/>
      <c r="BG317" s="18">
        <f>AS317+BB317+BC317+BD317+BE317+BF317</f>
        <v>0</v>
      </c>
      <c r="BH317" s="30">
        <f>N317+AR317+BG317</f>
        <v>0</v>
      </c>
      <c r="BI317" s="23"/>
      <c r="BJ317" s="5"/>
      <c r="BK317" s="24"/>
      <c r="BL317" s="5"/>
      <c r="BM317" s="24"/>
      <c r="BN317" s="24"/>
    </row>
    <row r="318" spans="4:66" ht="12" customHeight="1" x14ac:dyDescent="0.3">
      <c r="D318" s="153"/>
      <c r="E318" s="120"/>
      <c r="F318" s="102"/>
      <c r="G318" s="102"/>
      <c r="H318" s="102"/>
      <c r="I318" s="102"/>
      <c r="J318" s="91"/>
      <c r="K318" s="85" t="s">
        <v>621</v>
      </c>
      <c r="L318" s="85" t="s">
        <v>581</v>
      </c>
      <c r="M318" s="36" t="s">
        <v>311</v>
      </c>
      <c r="N318" s="21"/>
      <c r="O318" s="21"/>
      <c r="P318" s="5"/>
      <c r="Q318" s="5"/>
      <c r="R318" s="18">
        <f>S318+U318+Z318</f>
        <v>0</v>
      </c>
      <c r="S318" s="9"/>
      <c r="T318" s="9"/>
      <c r="U318" s="9"/>
      <c r="V318" s="9"/>
      <c r="W318" s="9"/>
      <c r="X318" s="9"/>
      <c r="Y318" s="9"/>
      <c r="Z318" s="9"/>
      <c r="AA318" s="9"/>
      <c r="AB318" s="9"/>
      <c r="AC318" s="9"/>
      <c r="AD318" s="29">
        <f>O318+P318+Q318+R318+AC318</f>
        <v>0</v>
      </c>
      <c r="AE318" s="18">
        <f>AF318+AG318</f>
        <v>0</v>
      </c>
      <c r="AF318" s="9"/>
      <c r="AG318" s="9"/>
      <c r="AH318" s="9"/>
      <c r="AI318" s="9"/>
      <c r="AJ318" s="9"/>
      <c r="AK318" s="9"/>
      <c r="AL318" s="18">
        <f>AE318+AI318+AJ318+AK318</f>
        <v>0</v>
      </c>
      <c r="AM318" s="9"/>
      <c r="AN318" s="9"/>
      <c r="AO318" s="9"/>
      <c r="AP318" s="9"/>
      <c r="AQ318" s="18">
        <f>AM318+AN318+AO318+AP318</f>
        <v>0</v>
      </c>
      <c r="AR318" s="18">
        <f>AD318+AL318+AQ318</f>
        <v>0</v>
      </c>
      <c r="AS318" s="18">
        <f>AT318+AU318+AV318+AW318+AZ318+BA318</f>
        <v>0</v>
      </c>
      <c r="AT318" s="10"/>
      <c r="AU318" s="9"/>
      <c r="AV318" s="9"/>
      <c r="AW318" s="9"/>
      <c r="AX318" s="9"/>
      <c r="AY318" s="9"/>
      <c r="AZ318" s="9"/>
      <c r="BA318" s="9"/>
      <c r="BB318" s="69"/>
      <c r="BC318" s="69"/>
      <c r="BD318" s="69"/>
      <c r="BE318" s="69"/>
      <c r="BF318" s="69"/>
      <c r="BG318" s="18">
        <f>AS318+BB318+BC318+BD318+BE318+BF318</f>
        <v>0</v>
      </c>
      <c r="BH318" s="30">
        <f>N318+AR318+BG318</f>
        <v>0</v>
      </c>
      <c r="BI318" s="23"/>
      <c r="BJ318" s="5"/>
      <c r="BK318" s="24"/>
      <c r="BL318" s="5"/>
      <c r="BM318" s="24"/>
      <c r="BN318" s="24"/>
    </row>
    <row r="319" spans="4:66" ht="12" customHeight="1" x14ac:dyDescent="0.3">
      <c r="D319" s="153"/>
      <c r="E319" s="120"/>
      <c r="F319" s="102"/>
      <c r="G319" s="102"/>
      <c r="H319" s="102"/>
      <c r="I319" s="102"/>
      <c r="J319" s="91" t="s">
        <v>628</v>
      </c>
      <c r="K319" s="90" t="s">
        <v>618</v>
      </c>
      <c r="L319" s="85" t="s">
        <v>581</v>
      </c>
      <c r="M319" s="36" t="s">
        <v>312</v>
      </c>
      <c r="N319" s="5"/>
      <c r="O319" s="5"/>
      <c r="P319" s="5"/>
      <c r="Q319" s="5"/>
      <c r="R319" s="18">
        <f>S319+U319+Z319</f>
        <v>0</v>
      </c>
      <c r="S319" s="21"/>
      <c r="T319" s="21"/>
      <c r="U319" s="21"/>
      <c r="V319" s="21"/>
      <c r="W319" s="21"/>
      <c r="X319" s="21"/>
      <c r="Y319" s="21"/>
      <c r="Z319" s="21"/>
      <c r="AA319" s="21"/>
      <c r="AB319" s="21"/>
      <c r="AC319" s="21"/>
      <c r="AD319" s="29">
        <f>O319+P319+Q319+R319+AC319</f>
        <v>0</v>
      </c>
      <c r="AE319" s="18">
        <f>AF319+AG319</f>
        <v>0</v>
      </c>
      <c r="AF319" s="9"/>
      <c r="AG319" s="9"/>
      <c r="AH319" s="9"/>
      <c r="AI319" s="9"/>
      <c r="AJ319" s="9"/>
      <c r="AK319" s="9"/>
      <c r="AL319" s="18">
        <f>AE319+AI319+AJ319+AK319</f>
        <v>0</v>
      </c>
      <c r="AM319" s="9"/>
      <c r="AN319" s="9"/>
      <c r="AO319" s="9"/>
      <c r="AP319" s="9"/>
      <c r="AQ319" s="18">
        <f>AM319+AN319+AO319+AP319</f>
        <v>0</v>
      </c>
      <c r="AR319" s="18">
        <f>AD319+AL319+AQ319</f>
        <v>0</v>
      </c>
      <c r="AS319" s="18">
        <f>AT319+AU319+AV319+AW319+AZ319+BA319</f>
        <v>0</v>
      </c>
      <c r="AT319" s="10"/>
      <c r="AU319" s="9"/>
      <c r="AV319" s="9"/>
      <c r="AW319" s="9"/>
      <c r="AX319" s="9"/>
      <c r="AY319" s="9"/>
      <c r="AZ319" s="9"/>
      <c r="BA319" s="9"/>
      <c r="BB319" s="69"/>
      <c r="BC319" s="69"/>
      <c r="BD319" s="69"/>
      <c r="BE319" s="69"/>
      <c r="BF319" s="69"/>
      <c r="BG319" s="18">
        <f>AS319+BB319+BC319+BD319+BE319+BF319</f>
        <v>0</v>
      </c>
      <c r="BH319" s="30">
        <f>N319+AR319+BG319</f>
        <v>0</v>
      </c>
      <c r="BI319" s="23"/>
      <c r="BJ319" s="5"/>
      <c r="BK319" s="24"/>
      <c r="BL319" s="5"/>
      <c r="BM319" s="24"/>
      <c r="BN319" s="24"/>
    </row>
    <row r="320" spans="4:66" ht="12" customHeight="1" x14ac:dyDescent="0.3">
      <c r="D320" s="153"/>
      <c r="E320" s="120"/>
      <c r="F320" s="102"/>
      <c r="G320" s="102"/>
      <c r="H320" s="102"/>
      <c r="I320" s="102"/>
      <c r="J320" s="91"/>
      <c r="K320" s="90"/>
      <c r="L320" s="85" t="s">
        <v>582</v>
      </c>
      <c r="M320" s="36" t="s">
        <v>313</v>
      </c>
      <c r="N320" s="9"/>
      <c r="O320" s="9"/>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30">
        <f>N320+O320+P320+Q320</f>
        <v>0</v>
      </c>
      <c r="BI320" s="23"/>
      <c r="BJ320" s="5"/>
      <c r="BK320" s="24"/>
      <c r="BL320" s="5"/>
      <c r="BM320" s="24"/>
      <c r="BN320" s="24"/>
    </row>
    <row r="321" spans="4:66" ht="12" customHeight="1" x14ac:dyDescent="0.3">
      <c r="D321" s="153"/>
      <c r="E321" s="120"/>
      <c r="F321" s="102"/>
      <c r="G321" s="102"/>
      <c r="H321" s="102"/>
      <c r="I321" s="102"/>
      <c r="J321" s="91"/>
      <c r="K321" s="90" t="s">
        <v>619</v>
      </c>
      <c r="L321" s="85" t="s">
        <v>581</v>
      </c>
      <c r="M321" s="36" t="s">
        <v>314</v>
      </c>
      <c r="N321" s="5"/>
      <c r="O321" s="5"/>
      <c r="P321" s="5"/>
      <c r="Q321" s="5"/>
      <c r="R321" s="18">
        <f>S321+U321+Z321</f>
        <v>0</v>
      </c>
      <c r="S321" s="21"/>
      <c r="T321" s="21"/>
      <c r="U321" s="21"/>
      <c r="V321" s="21"/>
      <c r="W321" s="21"/>
      <c r="X321" s="21"/>
      <c r="Y321" s="21"/>
      <c r="Z321" s="21"/>
      <c r="AA321" s="21"/>
      <c r="AB321" s="21"/>
      <c r="AC321" s="21"/>
      <c r="AD321" s="29">
        <f>O321+P321+Q321+R321+AC321</f>
        <v>0</v>
      </c>
      <c r="AE321" s="18">
        <f>AF321+AG321</f>
        <v>0</v>
      </c>
      <c r="AF321" s="9"/>
      <c r="AG321" s="9"/>
      <c r="AH321" s="9"/>
      <c r="AI321" s="9"/>
      <c r="AJ321" s="9"/>
      <c r="AK321" s="9"/>
      <c r="AL321" s="18">
        <f>AE321+AI321+AJ321+AK321</f>
        <v>0</v>
      </c>
      <c r="AM321" s="9"/>
      <c r="AN321" s="9"/>
      <c r="AO321" s="9"/>
      <c r="AP321" s="9"/>
      <c r="AQ321" s="18">
        <f>AM321+AN321+AO321+AP321</f>
        <v>0</v>
      </c>
      <c r="AR321" s="18">
        <f>AD321+AL321+AQ321</f>
        <v>0</v>
      </c>
      <c r="AS321" s="18">
        <f>AT321+AU321+AV321+AW321+AZ321+BA321</f>
        <v>0</v>
      </c>
      <c r="AT321" s="10"/>
      <c r="AU321" s="9"/>
      <c r="AV321" s="9"/>
      <c r="AW321" s="9"/>
      <c r="AX321" s="9"/>
      <c r="AY321" s="9"/>
      <c r="AZ321" s="9"/>
      <c r="BA321" s="9"/>
      <c r="BB321" s="69"/>
      <c r="BC321" s="69"/>
      <c r="BD321" s="69"/>
      <c r="BE321" s="69"/>
      <c r="BF321" s="69"/>
      <c r="BG321" s="18">
        <f>AS321+BB321+BC321+BD321+BE321+BF321</f>
        <v>0</v>
      </c>
      <c r="BH321" s="30">
        <f>N321+AR321+BG321</f>
        <v>0</v>
      </c>
      <c r="BI321" s="23"/>
      <c r="BJ321" s="5"/>
      <c r="BK321" s="24"/>
      <c r="BL321" s="5"/>
      <c r="BM321" s="24"/>
      <c r="BN321" s="24"/>
    </row>
    <row r="322" spans="4:66" ht="12" customHeight="1" x14ac:dyDescent="0.3">
      <c r="D322" s="153"/>
      <c r="E322" s="120"/>
      <c r="F322" s="102"/>
      <c r="G322" s="102"/>
      <c r="H322" s="102"/>
      <c r="I322" s="102"/>
      <c r="J322" s="91"/>
      <c r="K322" s="90"/>
      <c r="L322" s="85" t="s">
        <v>582</v>
      </c>
      <c r="M322" s="36" t="s">
        <v>315</v>
      </c>
      <c r="N322" s="9"/>
      <c r="O322" s="9"/>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30">
        <f>N322+O322+P322+Q322</f>
        <v>0</v>
      </c>
      <c r="BI322" s="23"/>
      <c r="BJ322" s="5"/>
      <c r="BK322" s="24"/>
      <c r="BL322" s="5"/>
      <c r="BM322" s="24"/>
      <c r="BN322" s="24"/>
    </row>
    <row r="323" spans="4:66" ht="12" customHeight="1" x14ac:dyDescent="0.3">
      <c r="D323" s="153"/>
      <c r="E323" s="120"/>
      <c r="F323" s="102"/>
      <c r="G323" s="102"/>
      <c r="H323" s="102"/>
      <c r="I323" s="102"/>
      <c r="J323" s="91"/>
      <c r="K323" s="90" t="s">
        <v>511</v>
      </c>
      <c r="L323" s="85" t="s">
        <v>581</v>
      </c>
      <c r="M323" s="36" t="s">
        <v>316</v>
      </c>
      <c r="N323" s="5"/>
      <c r="O323" s="5"/>
      <c r="P323" s="5"/>
      <c r="Q323" s="5"/>
      <c r="R323" s="18">
        <f>S323+U323+Z323</f>
        <v>0</v>
      </c>
      <c r="S323" s="9"/>
      <c r="T323" s="9"/>
      <c r="U323" s="9"/>
      <c r="V323" s="9"/>
      <c r="W323" s="9"/>
      <c r="X323" s="9"/>
      <c r="Y323" s="9"/>
      <c r="Z323" s="9"/>
      <c r="AA323" s="9"/>
      <c r="AB323" s="9"/>
      <c r="AC323" s="9"/>
      <c r="AD323" s="29">
        <f>O323+P323+Q323+R323+AC323</f>
        <v>0</v>
      </c>
      <c r="AE323" s="18">
        <f>AF323+AG323</f>
        <v>0</v>
      </c>
      <c r="AF323" s="9"/>
      <c r="AG323" s="9"/>
      <c r="AH323" s="9"/>
      <c r="AI323" s="9"/>
      <c r="AJ323" s="9"/>
      <c r="AK323" s="9"/>
      <c r="AL323" s="18">
        <f>AE323+AI323+AJ323+AK323</f>
        <v>0</v>
      </c>
      <c r="AM323" s="9"/>
      <c r="AN323" s="9"/>
      <c r="AO323" s="9"/>
      <c r="AP323" s="9"/>
      <c r="AQ323" s="18">
        <f>AM323+AN323+AO323+AP323</f>
        <v>0</v>
      </c>
      <c r="AR323" s="18">
        <f>AD323+AL323+AQ323</f>
        <v>0</v>
      </c>
      <c r="AS323" s="18">
        <f>AT323+AU323+AV323+AW323+AZ323+BA323</f>
        <v>0</v>
      </c>
      <c r="AT323" s="10"/>
      <c r="AU323" s="9"/>
      <c r="AV323" s="9"/>
      <c r="AW323" s="9"/>
      <c r="AX323" s="9"/>
      <c r="AY323" s="9"/>
      <c r="AZ323" s="9"/>
      <c r="BA323" s="9"/>
      <c r="BB323" s="69"/>
      <c r="BC323" s="69"/>
      <c r="BD323" s="69"/>
      <c r="BE323" s="69"/>
      <c r="BF323" s="69"/>
      <c r="BG323" s="18">
        <f>AS323+BB323+BC323+BD323+BE323+BF323</f>
        <v>0</v>
      </c>
      <c r="BH323" s="30">
        <f>N323+AR323+BG323</f>
        <v>0</v>
      </c>
      <c r="BI323" s="23"/>
      <c r="BJ323" s="5"/>
      <c r="BK323" s="24"/>
      <c r="BL323" s="5"/>
      <c r="BM323" s="24"/>
      <c r="BN323" s="24"/>
    </row>
    <row r="324" spans="4:66" ht="12" customHeight="1" x14ac:dyDescent="0.3">
      <c r="D324" s="153"/>
      <c r="E324" s="120"/>
      <c r="F324" s="102"/>
      <c r="G324" s="102"/>
      <c r="H324" s="102"/>
      <c r="I324" s="102"/>
      <c r="J324" s="91"/>
      <c r="K324" s="90"/>
      <c r="L324" s="85" t="s">
        <v>585</v>
      </c>
      <c r="M324" s="36" t="s">
        <v>317</v>
      </c>
      <c r="N324" s="5"/>
      <c r="O324" s="5"/>
      <c r="P324" s="5"/>
      <c r="Q324" s="5"/>
      <c r="R324" s="18">
        <f>S324+U324+Z324</f>
        <v>0</v>
      </c>
      <c r="S324" s="9"/>
      <c r="T324" s="9"/>
      <c r="U324" s="9"/>
      <c r="V324" s="9"/>
      <c r="W324" s="9"/>
      <c r="X324" s="9"/>
      <c r="Y324" s="9"/>
      <c r="Z324" s="9"/>
      <c r="AA324" s="9"/>
      <c r="AB324" s="9"/>
      <c r="AC324" s="9"/>
      <c r="AD324" s="29">
        <f>O324+P324+Q324+R324+AC324</f>
        <v>0</v>
      </c>
      <c r="AE324" s="18">
        <f>AF324+AG324</f>
        <v>0</v>
      </c>
      <c r="AF324" s="9"/>
      <c r="AG324" s="9"/>
      <c r="AH324" s="9"/>
      <c r="AI324" s="9"/>
      <c r="AJ324" s="9"/>
      <c r="AK324" s="9"/>
      <c r="AL324" s="18">
        <f>AE324+AI324+AJ324+AK324</f>
        <v>0</v>
      </c>
      <c r="AM324" s="9"/>
      <c r="AN324" s="9"/>
      <c r="AO324" s="9"/>
      <c r="AP324" s="9"/>
      <c r="AQ324" s="18">
        <f>AM324+AN324+AO324+AP324</f>
        <v>0</v>
      </c>
      <c r="AR324" s="18">
        <f>AD324+AL324+AQ324</f>
        <v>0</v>
      </c>
      <c r="AS324" s="18">
        <f>AT324+AU324+AV324+AW324+AZ324+BA324</f>
        <v>0</v>
      </c>
      <c r="AT324" s="10"/>
      <c r="AU324" s="9"/>
      <c r="AV324" s="9"/>
      <c r="AW324" s="9"/>
      <c r="AX324" s="9"/>
      <c r="AY324" s="9"/>
      <c r="AZ324" s="9"/>
      <c r="BA324" s="9"/>
      <c r="BB324" s="69"/>
      <c r="BC324" s="69"/>
      <c r="BD324" s="69"/>
      <c r="BE324" s="69"/>
      <c r="BF324" s="69"/>
      <c r="BG324" s="18">
        <f>AS324+BB324+BC324+BD324+BE324+BF324</f>
        <v>0</v>
      </c>
      <c r="BH324" s="30">
        <f>N324+AR324+BG324</f>
        <v>0</v>
      </c>
      <c r="BI324" s="23"/>
      <c r="BJ324" s="5"/>
      <c r="BK324" s="24"/>
      <c r="BL324" s="5"/>
      <c r="BM324" s="24"/>
      <c r="BN324" s="24"/>
    </row>
    <row r="325" spans="4:66" ht="12" customHeight="1" x14ac:dyDescent="0.3">
      <c r="D325" s="153"/>
      <c r="E325" s="120"/>
      <c r="F325" s="102"/>
      <c r="G325" s="102"/>
      <c r="H325" s="102"/>
      <c r="I325" s="102"/>
      <c r="J325" s="91"/>
      <c r="K325" s="85" t="s">
        <v>620</v>
      </c>
      <c r="L325" s="85" t="s">
        <v>581</v>
      </c>
      <c r="M325" s="36" t="s">
        <v>318</v>
      </c>
      <c r="N325" s="21"/>
      <c r="O325" s="21"/>
      <c r="P325" s="5"/>
      <c r="Q325" s="5"/>
      <c r="R325" s="18">
        <f>S325+U325+Z325</f>
        <v>0</v>
      </c>
      <c r="S325" s="9"/>
      <c r="T325" s="9"/>
      <c r="U325" s="9"/>
      <c r="V325" s="9"/>
      <c r="W325" s="9"/>
      <c r="X325" s="9"/>
      <c r="Y325" s="9"/>
      <c r="Z325" s="9"/>
      <c r="AA325" s="9"/>
      <c r="AB325" s="9"/>
      <c r="AC325" s="9"/>
      <c r="AD325" s="29">
        <f>O325+P325+Q325+R325+AC325</f>
        <v>0</v>
      </c>
      <c r="AE325" s="18">
        <f>AF325+AG325</f>
        <v>0</v>
      </c>
      <c r="AF325" s="9"/>
      <c r="AG325" s="9"/>
      <c r="AH325" s="9"/>
      <c r="AI325" s="9"/>
      <c r="AJ325" s="9"/>
      <c r="AK325" s="9"/>
      <c r="AL325" s="18">
        <f>AE325+AI325+AJ325+AK325</f>
        <v>0</v>
      </c>
      <c r="AM325" s="9"/>
      <c r="AN325" s="9"/>
      <c r="AO325" s="9"/>
      <c r="AP325" s="9"/>
      <c r="AQ325" s="18">
        <f>AM325+AN325+AO325+AP325</f>
        <v>0</v>
      </c>
      <c r="AR325" s="18">
        <f>AD325+AL325+AQ325</f>
        <v>0</v>
      </c>
      <c r="AS325" s="18">
        <f>AT325+AU325+AV325+AW325+AZ325+BA325</f>
        <v>0</v>
      </c>
      <c r="AT325" s="10"/>
      <c r="AU325" s="9"/>
      <c r="AV325" s="9"/>
      <c r="AW325" s="9"/>
      <c r="AX325" s="9"/>
      <c r="AY325" s="9"/>
      <c r="AZ325" s="9"/>
      <c r="BA325" s="9"/>
      <c r="BB325" s="69"/>
      <c r="BC325" s="69"/>
      <c r="BD325" s="69"/>
      <c r="BE325" s="69"/>
      <c r="BF325" s="69"/>
      <c r="BG325" s="18">
        <f>AS325+BB325+BC325+BD325+BE325+BF325</f>
        <v>0</v>
      </c>
      <c r="BH325" s="30">
        <f>N325+AR325+BG325</f>
        <v>0</v>
      </c>
      <c r="BI325" s="23"/>
      <c r="BJ325" s="5"/>
      <c r="BK325" s="24"/>
      <c r="BL325" s="5"/>
      <c r="BM325" s="24"/>
      <c r="BN325" s="24"/>
    </row>
    <row r="326" spans="4:66" ht="12" customHeight="1" x14ac:dyDescent="0.3">
      <c r="D326" s="153"/>
      <c r="E326" s="120"/>
      <c r="F326" s="102"/>
      <c r="G326" s="102"/>
      <c r="H326" s="102"/>
      <c r="I326" s="102"/>
      <c r="J326" s="91"/>
      <c r="K326" s="85" t="s">
        <v>621</v>
      </c>
      <c r="L326" s="85" t="s">
        <v>581</v>
      </c>
      <c r="M326" s="36" t="s">
        <v>319</v>
      </c>
      <c r="N326" s="21"/>
      <c r="O326" s="21"/>
      <c r="P326" s="5"/>
      <c r="Q326" s="5"/>
      <c r="R326" s="18">
        <f>S326+U326+Z326</f>
        <v>0</v>
      </c>
      <c r="S326" s="9"/>
      <c r="T326" s="9"/>
      <c r="U326" s="9"/>
      <c r="V326" s="9"/>
      <c r="W326" s="9"/>
      <c r="X326" s="9"/>
      <c r="Y326" s="9"/>
      <c r="Z326" s="9"/>
      <c r="AA326" s="9"/>
      <c r="AB326" s="9"/>
      <c r="AC326" s="9"/>
      <c r="AD326" s="29">
        <f>O326+P326+Q326+R326+AC326</f>
        <v>0</v>
      </c>
      <c r="AE326" s="18">
        <f>AF326+AG326</f>
        <v>0</v>
      </c>
      <c r="AF326" s="9"/>
      <c r="AG326" s="9"/>
      <c r="AH326" s="9"/>
      <c r="AI326" s="9"/>
      <c r="AJ326" s="9"/>
      <c r="AK326" s="9"/>
      <c r="AL326" s="18">
        <f>AE326+AI326+AJ326+AK326</f>
        <v>0</v>
      </c>
      <c r="AM326" s="9"/>
      <c r="AN326" s="9"/>
      <c r="AO326" s="9"/>
      <c r="AP326" s="9"/>
      <c r="AQ326" s="18">
        <f>AM326+AN326+AO326+AP326</f>
        <v>0</v>
      </c>
      <c r="AR326" s="18">
        <f>AD326+AL326+AQ326</f>
        <v>0</v>
      </c>
      <c r="AS326" s="18">
        <f>AT326+AU326+AV326+AW326+AZ326+BA326</f>
        <v>0</v>
      </c>
      <c r="AT326" s="10"/>
      <c r="AU326" s="9"/>
      <c r="AV326" s="9"/>
      <c r="AW326" s="9"/>
      <c r="AX326" s="9"/>
      <c r="AY326" s="9"/>
      <c r="AZ326" s="9"/>
      <c r="BA326" s="9"/>
      <c r="BB326" s="69"/>
      <c r="BC326" s="69"/>
      <c r="BD326" s="69"/>
      <c r="BE326" s="69"/>
      <c r="BF326" s="69"/>
      <c r="BG326" s="18">
        <f>AS326+BB326+BC326+BD326+BE326+BF326</f>
        <v>0</v>
      </c>
      <c r="BH326" s="30">
        <f>N326+AR326+BG326</f>
        <v>0</v>
      </c>
      <c r="BI326" s="23"/>
      <c r="BJ326" s="5"/>
      <c r="BK326" s="24"/>
      <c r="BL326" s="5"/>
      <c r="BM326" s="24"/>
      <c r="BN326" s="24"/>
    </row>
    <row r="327" spans="4:66" ht="12" customHeight="1" x14ac:dyDescent="0.3">
      <c r="D327" s="153"/>
      <c r="E327" s="120"/>
      <c r="F327" s="102"/>
      <c r="G327" s="102"/>
      <c r="H327" s="102"/>
      <c r="I327" s="102"/>
      <c r="J327" s="91" t="s">
        <v>629</v>
      </c>
      <c r="K327" s="90" t="s">
        <v>618</v>
      </c>
      <c r="L327" s="85" t="s">
        <v>581</v>
      </c>
      <c r="M327" s="36" t="s">
        <v>320</v>
      </c>
      <c r="N327" s="5"/>
      <c r="O327" s="5"/>
      <c r="P327" s="5"/>
      <c r="Q327" s="5"/>
      <c r="R327" s="18">
        <f>S327+U327+Z327</f>
        <v>0</v>
      </c>
      <c r="S327" s="21"/>
      <c r="T327" s="21"/>
      <c r="U327" s="21"/>
      <c r="V327" s="21"/>
      <c r="W327" s="21"/>
      <c r="X327" s="21"/>
      <c r="Y327" s="21"/>
      <c r="Z327" s="21"/>
      <c r="AA327" s="21"/>
      <c r="AB327" s="21"/>
      <c r="AC327" s="21"/>
      <c r="AD327" s="29">
        <f>O327+P327+Q327+R327+AC327</f>
        <v>0</v>
      </c>
      <c r="AE327" s="18">
        <f>AF327+AG327</f>
        <v>0</v>
      </c>
      <c r="AF327" s="9"/>
      <c r="AG327" s="9"/>
      <c r="AH327" s="9"/>
      <c r="AI327" s="9"/>
      <c r="AJ327" s="9"/>
      <c r="AK327" s="9"/>
      <c r="AL327" s="18">
        <f>AE327+AI327+AJ327+AK327</f>
        <v>0</v>
      </c>
      <c r="AM327" s="9"/>
      <c r="AN327" s="9"/>
      <c r="AO327" s="9"/>
      <c r="AP327" s="9"/>
      <c r="AQ327" s="18">
        <f>AM327+AN327+AO327+AP327</f>
        <v>0</v>
      </c>
      <c r="AR327" s="18">
        <f>AD327+AL327+AQ327</f>
        <v>0</v>
      </c>
      <c r="AS327" s="18">
        <f>AT327+AU327+AV327+AW327+AZ327+BA327</f>
        <v>0</v>
      </c>
      <c r="AT327" s="10"/>
      <c r="AU327" s="9"/>
      <c r="AV327" s="9"/>
      <c r="AW327" s="9"/>
      <c r="AX327" s="9"/>
      <c r="AY327" s="9"/>
      <c r="AZ327" s="9"/>
      <c r="BA327" s="9"/>
      <c r="BB327" s="69"/>
      <c r="BC327" s="69"/>
      <c r="BD327" s="69"/>
      <c r="BE327" s="69"/>
      <c r="BF327" s="69"/>
      <c r="BG327" s="18">
        <f>AS327+BB327+BC327+BD327+BE327+BF327</f>
        <v>0</v>
      </c>
      <c r="BH327" s="30">
        <f>N327+AR327+BG327</f>
        <v>0</v>
      </c>
      <c r="BI327" s="23"/>
      <c r="BJ327" s="5"/>
      <c r="BK327" s="24"/>
      <c r="BL327" s="5"/>
      <c r="BM327" s="24"/>
      <c r="BN327" s="24"/>
    </row>
    <row r="328" spans="4:66" ht="12" customHeight="1" x14ac:dyDescent="0.3">
      <c r="D328" s="153"/>
      <c r="E328" s="120"/>
      <c r="F328" s="102"/>
      <c r="G328" s="102"/>
      <c r="H328" s="102"/>
      <c r="I328" s="102"/>
      <c r="J328" s="91"/>
      <c r="K328" s="90"/>
      <c r="L328" s="85" t="s">
        <v>582</v>
      </c>
      <c r="M328" s="36" t="s">
        <v>321</v>
      </c>
      <c r="N328" s="9"/>
      <c r="O328" s="9"/>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30">
        <f>N328+O328+P328+Q328</f>
        <v>0</v>
      </c>
      <c r="BI328" s="23"/>
      <c r="BJ328" s="5"/>
      <c r="BK328" s="24"/>
      <c r="BL328" s="5"/>
      <c r="BM328" s="24"/>
      <c r="BN328" s="24"/>
    </row>
    <row r="329" spans="4:66" ht="12" customHeight="1" x14ac:dyDescent="0.3">
      <c r="D329" s="153"/>
      <c r="E329" s="120"/>
      <c r="F329" s="102"/>
      <c r="G329" s="102"/>
      <c r="H329" s="102"/>
      <c r="I329" s="102"/>
      <c r="J329" s="91"/>
      <c r="K329" s="90" t="s">
        <v>619</v>
      </c>
      <c r="L329" s="85" t="s">
        <v>581</v>
      </c>
      <c r="M329" s="36" t="s">
        <v>322</v>
      </c>
      <c r="N329" s="5"/>
      <c r="O329" s="5"/>
      <c r="P329" s="5"/>
      <c r="Q329" s="5"/>
      <c r="R329" s="18">
        <f>S329+U329+Z329</f>
        <v>0</v>
      </c>
      <c r="S329" s="21"/>
      <c r="T329" s="21"/>
      <c r="U329" s="21"/>
      <c r="V329" s="21"/>
      <c r="W329" s="21"/>
      <c r="X329" s="21"/>
      <c r="Y329" s="21"/>
      <c r="Z329" s="21"/>
      <c r="AA329" s="21"/>
      <c r="AB329" s="21"/>
      <c r="AC329" s="21"/>
      <c r="AD329" s="29">
        <f>O329+P329+Q329+R329+AC329</f>
        <v>0</v>
      </c>
      <c r="AE329" s="18">
        <f>AF329+AG329</f>
        <v>0</v>
      </c>
      <c r="AF329" s="9"/>
      <c r="AG329" s="9"/>
      <c r="AH329" s="9"/>
      <c r="AI329" s="9"/>
      <c r="AJ329" s="9"/>
      <c r="AK329" s="9"/>
      <c r="AL329" s="18">
        <f>AE329+AI329+AJ329+AK329</f>
        <v>0</v>
      </c>
      <c r="AM329" s="9"/>
      <c r="AN329" s="9"/>
      <c r="AO329" s="9"/>
      <c r="AP329" s="9"/>
      <c r="AQ329" s="18">
        <f>AM329+AN329+AO329+AP329</f>
        <v>0</v>
      </c>
      <c r="AR329" s="18">
        <f>AD329+AL329+AQ329</f>
        <v>0</v>
      </c>
      <c r="AS329" s="18">
        <f>AT329+AU329+AV329+AW329+AZ329+BA329</f>
        <v>0</v>
      </c>
      <c r="AT329" s="10"/>
      <c r="AU329" s="9"/>
      <c r="AV329" s="9"/>
      <c r="AW329" s="9"/>
      <c r="AX329" s="9"/>
      <c r="AY329" s="9"/>
      <c r="AZ329" s="9"/>
      <c r="BA329" s="9"/>
      <c r="BB329" s="69"/>
      <c r="BC329" s="69"/>
      <c r="BD329" s="69"/>
      <c r="BE329" s="69"/>
      <c r="BF329" s="69"/>
      <c r="BG329" s="18">
        <f>AS329+BB329+BC329+BD329+BE329+BF329</f>
        <v>0</v>
      </c>
      <c r="BH329" s="30">
        <f>N329+AR329+BG329</f>
        <v>0</v>
      </c>
      <c r="BI329" s="23"/>
      <c r="BJ329" s="5"/>
      <c r="BK329" s="24"/>
      <c r="BL329" s="5"/>
      <c r="BM329" s="24"/>
      <c r="BN329" s="24"/>
    </row>
    <row r="330" spans="4:66" ht="12" customHeight="1" x14ac:dyDescent="0.3">
      <c r="D330" s="153"/>
      <c r="E330" s="120"/>
      <c r="F330" s="102"/>
      <c r="G330" s="102"/>
      <c r="H330" s="102"/>
      <c r="I330" s="102"/>
      <c r="J330" s="91"/>
      <c r="K330" s="90"/>
      <c r="L330" s="85" t="s">
        <v>582</v>
      </c>
      <c r="M330" s="36" t="s">
        <v>323</v>
      </c>
      <c r="N330" s="9"/>
      <c r="O330" s="9"/>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30">
        <f>N330+O330+P330+Q330</f>
        <v>0</v>
      </c>
      <c r="BI330" s="23"/>
      <c r="BJ330" s="5"/>
      <c r="BK330" s="24"/>
      <c r="BL330" s="5"/>
      <c r="BM330" s="24"/>
      <c r="BN330" s="24"/>
    </row>
    <row r="331" spans="4:66" ht="12" customHeight="1" x14ac:dyDescent="0.3">
      <c r="D331" s="153"/>
      <c r="E331" s="120"/>
      <c r="F331" s="102"/>
      <c r="G331" s="102"/>
      <c r="H331" s="102"/>
      <c r="I331" s="102"/>
      <c r="J331" s="91"/>
      <c r="K331" s="90" t="s">
        <v>511</v>
      </c>
      <c r="L331" s="85" t="s">
        <v>581</v>
      </c>
      <c r="M331" s="36" t="s">
        <v>324</v>
      </c>
      <c r="N331" s="5"/>
      <c r="O331" s="5"/>
      <c r="P331" s="5"/>
      <c r="Q331" s="5"/>
      <c r="R331" s="18">
        <f>S331+U331+Z331</f>
        <v>0</v>
      </c>
      <c r="S331" s="9"/>
      <c r="T331" s="9"/>
      <c r="U331" s="9"/>
      <c r="V331" s="9"/>
      <c r="W331" s="9"/>
      <c r="X331" s="9"/>
      <c r="Y331" s="9"/>
      <c r="Z331" s="9"/>
      <c r="AA331" s="9"/>
      <c r="AB331" s="9"/>
      <c r="AC331" s="9"/>
      <c r="AD331" s="29">
        <f>O331+P331+Q331+R331+AC331</f>
        <v>0</v>
      </c>
      <c r="AE331" s="18">
        <f>AF331+AG331</f>
        <v>0</v>
      </c>
      <c r="AF331" s="9"/>
      <c r="AG331" s="9"/>
      <c r="AH331" s="9"/>
      <c r="AI331" s="9"/>
      <c r="AJ331" s="9"/>
      <c r="AK331" s="9"/>
      <c r="AL331" s="18">
        <f>AE331+AI331+AJ331+AK331</f>
        <v>0</v>
      </c>
      <c r="AM331" s="9"/>
      <c r="AN331" s="9"/>
      <c r="AO331" s="9"/>
      <c r="AP331" s="9"/>
      <c r="AQ331" s="18">
        <f>AM331+AN331+AO331+AP331</f>
        <v>0</v>
      </c>
      <c r="AR331" s="18">
        <f>AD331+AL331+AQ331</f>
        <v>0</v>
      </c>
      <c r="AS331" s="18">
        <f>AT331+AU331+AV331+AW331+AZ331+BA331</f>
        <v>0</v>
      </c>
      <c r="AT331" s="10"/>
      <c r="AU331" s="9"/>
      <c r="AV331" s="9"/>
      <c r="AW331" s="9"/>
      <c r="AX331" s="9"/>
      <c r="AY331" s="9"/>
      <c r="AZ331" s="9"/>
      <c r="BA331" s="9"/>
      <c r="BB331" s="69"/>
      <c r="BC331" s="69"/>
      <c r="BD331" s="69"/>
      <c r="BE331" s="69"/>
      <c r="BF331" s="69"/>
      <c r="BG331" s="18">
        <f>AS331+BB331+BC331+BD331+BE331+BF331</f>
        <v>0</v>
      </c>
      <c r="BH331" s="30">
        <f>N331+AR331+BG331</f>
        <v>0</v>
      </c>
      <c r="BI331" s="23"/>
      <c r="BJ331" s="5"/>
      <c r="BK331" s="24"/>
      <c r="BL331" s="5"/>
      <c r="BM331" s="24"/>
      <c r="BN331" s="24"/>
    </row>
    <row r="332" spans="4:66" ht="12" customHeight="1" x14ac:dyDescent="0.3">
      <c r="D332" s="153"/>
      <c r="E332" s="120"/>
      <c r="F332" s="102"/>
      <c r="G332" s="102"/>
      <c r="H332" s="102"/>
      <c r="I332" s="102"/>
      <c r="J332" s="91"/>
      <c r="K332" s="90"/>
      <c r="L332" s="85" t="s">
        <v>585</v>
      </c>
      <c r="M332" s="36" t="s">
        <v>325</v>
      </c>
      <c r="N332" s="5"/>
      <c r="O332" s="5"/>
      <c r="P332" s="5"/>
      <c r="Q332" s="5"/>
      <c r="R332" s="18">
        <f>S332+U332+Z332</f>
        <v>0</v>
      </c>
      <c r="S332" s="9"/>
      <c r="T332" s="9"/>
      <c r="U332" s="9"/>
      <c r="V332" s="9"/>
      <c r="W332" s="9"/>
      <c r="X332" s="9"/>
      <c r="Y332" s="9"/>
      <c r="Z332" s="9"/>
      <c r="AA332" s="9"/>
      <c r="AB332" s="9"/>
      <c r="AC332" s="9"/>
      <c r="AD332" s="29">
        <f>O332+P332+Q332+R332+AC332</f>
        <v>0</v>
      </c>
      <c r="AE332" s="18">
        <f>AF332+AG332</f>
        <v>0</v>
      </c>
      <c r="AF332" s="9"/>
      <c r="AG332" s="9"/>
      <c r="AH332" s="9"/>
      <c r="AI332" s="9"/>
      <c r="AJ332" s="9"/>
      <c r="AK332" s="9"/>
      <c r="AL332" s="18">
        <f>AE332+AI332+AJ332+AK332</f>
        <v>0</v>
      </c>
      <c r="AM332" s="9"/>
      <c r="AN332" s="9"/>
      <c r="AO332" s="9"/>
      <c r="AP332" s="9"/>
      <c r="AQ332" s="18">
        <f>AM332+AN332+AO332+AP332</f>
        <v>0</v>
      </c>
      <c r="AR332" s="18">
        <f>AD332+AL332+AQ332</f>
        <v>0</v>
      </c>
      <c r="AS332" s="18">
        <f>AT332+AU332+AV332+AW332+AZ332+BA332</f>
        <v>0</v>
      </c>
      <c r="AT332" s="10"/>
      <c r="AU332" s="9"/>
      <c r="AV332" s="9"/>
      <c r="AW332" s="9"/>
      <c r="AX332" s="9"/>
      <c r="AY332" s="9"/>
      <c r="AZ332" s="9"/>
      <c r="BA332" s="9"/>
      <c r="BB332" s="69"/>
      <c r="BC332" s="69"/>
      <c r="BD332" s="69"/>
      <c r="BE332" s="69"/>
      <c r="BF332" s="69"/>
      <c r="BG332" s="18">
        <f>AS332+BB332+BC332+BD332+BE332+BF332</f>
        <v>0</v>
      </c>
      <c r="BH332" s="30">
        <f>N332+AR332+BG332</f>
        <v>0</v>
      </c>
      <c r="BI332" s="23"/>
      <c r="BJ332" s="5"/>
      <c r="BK332" s="24"/>
      <c r="BL332" s="5"/>
      <c r="BM332" s="24"/>
      <c r="BN332" s="24"/>
    </row>
    <row r="333" spans="4:66" ht="12" customHeight="1" x14ac:dyDescent="0.3">
      <c r="D333" s="153"/>
      <c r="E333" s="120"/>
      <c r="F333" s="102"/>
      <c r="G333" s="102"/>
      <c r="H333" s="102"/>
      <c r="I333" s="102"/>
      <c r="J333" s="91"/>
      <c r="K333" s="85" t="s">
        <v>620</v>
      </c>
      <c r="L333" s="85" t="s">
        <v>581</v>
      </c>
      <c r="M333" s="36" t="s">
        <v>326</v>
      </c>
      <c r="N333" s="21"/>
      <c r="O333" s="21"/>
      <c r="P333" s="5"/>
      <c r="Q333" s="5"/>
      <c r="R333" s="18">
        <f>S333+U333+Z333</f>
        <v>0</v>
      </c>
      <c r="S333" s="9"/>
      <c r="T333" s="9"/>
      <c r="U333" s="9"/>
      <c r="V333" s="9"/>
      <c r="W333" s="9"/>
      <c r="X333" s="9"/>
      <c r="Y333" s="9"/>
      <c r="Z333" s="9"/>
      <c r="AA333" s="9"/>
      <c r="AB333" s="9"/>
      <c r="AC333" s="9"/>
      <c r="AD333" s="29">
        <f>O333+P333+Q333+R333+AC333</f>
        <v>0</v>
      </c>
      <c r="AE333" s="18">
        <f>AF333+AG333</f>
        <v>0</v>
      </c>
      <c r="AF333" s="9"/>
      <c r="AG333" s="9"/>
      <c r="AH333" s="9"/>
      <c r="AI333" s="9"/>
      <c r="AJ333" s="9"/>
      <c r="AK333" s="9"/>
      <c r="AL333" s="18">
        <f>AE333+AI333+AJ333+AK333</f>
        <v>0</v>
      </c>
      <c r="AM333" s="9"/>
      <c r="AN333" s="9"/>
      <c r="AO333" s="9"/>
      <c r="AP333" s="9"/>
      <c r="AQ333" s="18">
        <f>AM333+AN333+AO333+AP333</f>
        <v>0</v>
      </c>
      <c r="AR333" s="18">
        <f>AD333+AL333+AQ333</f>
        <v>0</v>
      </c>
      <c r="AS333" s="18">
        <f>AT333+AU333+AV333+AW333+AZ333+BA333</f>
        <v>0</v>
      </c>
      <c r="AT333" s="10"/>
      <c r="AU333" s="9"/>
      <c r="AV333" s="9"/>
      <c r="AW333" s="9"/>
      <c r="AX333" s="9"/>
      <c r="AY333" s="9"/>
      <c r="AZ333" s="9"/>
      <c r="BA333" s="9"/>
      <c r="BB333" s="69"/>
      <c r="BC333" s="69"/>
      <c r="BD333" s="69"/>
      <c r="BE333" s="69"/>
      <c r="BF333" s="69"/>
      <c r="BG333" s="18">
        <f>AS333+BB333+BC333+BD333+BE333+BF333</f>
        <v>0</v>
      </c>
      <c r="BH333" s="30">
        <f>N333+AR333+BG333</f>
        <v>0</v>
      </c>
      <c r="BI333" s="23"/>
      <c r="BJ333" s="5"/>
      <c r="BK333" s="24"/>
      <c r="BL333" s="5"/>
      <c r="BM333" s="24"/>
      <c r="BN333" s="24"/>
    </row>
    <row r="334" spans="4:66" ht="12" customHeight="1" x14ac:dyDescent="0.3">
      <c r="D334" s="153"/>
      <c r="E334" s="120"/>
      <c r="F334" s="102"/>
      <c r="G334" s="102"/>
      <c r="H334" s="102"/>
      <c r="I334" s="102"/>
      <c r="J334" s="91"/>
      <c r="K334" s="85" t="s">
        <v>621</v>
      </c>
      <c r="L334" s="85" t="s">
        <v>581</v>
      </c>
      <c r="M334" s="36" t="s">
        <v>327</v>
      </c>
      <c r="N334" s="21"/>
      <c r="O334" s="21"/>
      <c r="P334" s="5"/>
      <c r="Q334" s="5"/>
      <c r="R334" s="18">
        <f>S334+U334+Z334</f>
        <v>0</v>
      </c>
      <c r="S334" s="9"/>
      <c r="T334" s="9"/>
      <c r="U334" s="9"/>
      <c r="V334" s="9"/>
      <c r="W334" s="9"/>
      <c r="X334" s="9"/>
      <c r="Y334" s="9"/>
      <c r="Z334" s="9"/>
      <c r="AA334" s="9"/>
      <c r="AB334" s="9"/>
      <c r="AC334" s="9"/>
      <c r="AD334" s="29">
        <f>O334+P334+Q334+R334+AC334</f>
        <v>0</v>
      </c>
      <c r="AE334" s="18">
        <f>AF334+AG334</f>
        <v>0</v>
      </c>
      <c r="AF334" s="9"/>
      <c r="AG334" s="9"/>
      <c r="AH334" s="9"/>
      <c r="AI334" s="9"/>
      <c r="AJ334" s="9"/>
      <c r="AK334" s="9"/>
      <c r="AL334" s="18">
        <f>AE334+AI334+AJ334+AK334</f>
        <v>0</v>
      </c>
      <c r="AM334" s="9"/>
      <c r="AN334" s="9"/>
      <c r="AO334" s="9"/>
      <c r="AP334" s="9"/>
      <c r="AQ334" s="18">
        <f>AM334+AN334+AO334+AP334</f>
        <v>0</v>
      </c>
      <c r="AR334" s="18">
        <f>AD334+AL334+AQ334</f>
        <v>0</v>
      </c>
      <c r="AS334" s="18">
        <f>AT334+AU334+AV334+AW334+AZ334+BA334</f>
        <v>0</v>
      </c>
      <c r="AT334" s="10"/>
      <c r="AU334" s="9"/>
      <c r="AV334" s="9"/>
      <c r="AW334" s="9"/>
      <c r="AX334" s="9"/>
      <c r="AY334" s="9"/>
      <c r="AZ334" s="9"/>
      <c r="BA334" s="9"/>
      <c r="BB334" s="69"/>
      <c r="BC334" s="69"/>
      <c r="BD334" s="69"/>
      <c r="BE334" s="69"/>
      <c r="BF334" s="69"/>
      <c r="BG334" s="18">
        <f>AS334+BB334+BC334+BD334+BE334+BF334</f>
        <v>0</v>
      </c>
      <c r="BH334" s="30">
        <f>N334+AR334+BG334</f>
        <v>0</v>
      </c>
      <c r="BI334" s="23"/>
      <c r="BJ334" s="5"/>
      <c r="BK334" s="24"/>
      <c r="BL334" s="5"/>
      <c r="BM334" s="24"/>
      <c r="BN334" s="24"/>
    </row>
    <row r="335" spans="4:66" ht="12" customHeight="1" x14ac:dyDescent="0.3">
      <c r="D335" s="153"/>
      <c r="E335" s="121"/>
      <c r="F335" s="123" t="s">
        <v>630</v>
      </c>
      <c r="G335" s="123"/>
      <c r="H335" s="123"/>
      <c r="I335" s="123"/>
      <c r="J335" s="123"/>
      <c r="K335" s="123"/>
      <c r="L335" s="123"/>
      <c r="M335" s="36" t="s">
        <v>328</v>
      </c>
      <c r="N335" s="18">
        <f t="shared" ref="N335:BH335" si="135">N161+N164+N173+N174+N176+N178+N180+N192+N204+N211+N221+N228+N236+N246+N251+N259+N262+N270+N271+N273+N275+N277+N278+N279+N281+N283+N285+N286+N287+N289+N291+N293+N294+N295+N297+N299+N301+N302+N303+N305+N307+N309+N310+N311+N313+N315+N317+N318+N319+N321+N323+N325+N326+N327+N329+N331+N333+N334</f>
        <v>0</v>
      </c>
      <c r="O335" s="18">
        <f t="shared" si="135"/>
        <v>0</v>
      </c>
      <c r="P335" s="18">
        <f t="shared" si="135"/>
        <v>0</v>
      </c>
      <c r="Q335" s="18">
        <f t="shared" si="135"/>
        <v>0</v>
      </c>
      <c r="R335" s="18">
        <f t="shared" si="135"/>
        <v>0</v>
      </c>
      <c r="S335" s="18">
        <f t="shared" si="135"/>
        <v>0</v>
      </c>
      <c r="T335" s="18">
        <f t="shared" si="135"/>
        <v>0</v>
      </c>
      <c r="U335" s="18">
        <f t="shared" si="135"/>
        <v>0</v>
      </c>
      <c r="V335" s="18">
        <f t="shared" si="135"/>
        <v>0</v>
      </c>
      <c r="W335" s="18">
        <f t="shared" si="135"/>
        <v>0</v>
      </c>
      <c r="X335" s="18">
        <f t="shared" si="135"/>
        <v>0</v>
      </c>
      <c r="Y335" s="18">
        <f t="shared" si="135"/>
        <v>0</v>
      </c>
      <c r="Z335" s="18">
        <f t="shared" si="135"/>
        <v>0</v>
      </c>
      <c r="AA335" s="18">
        <f t="shared" si="135"/>
        <v>0</v>
      </c>
      <c r="AB335" s="18">
        <f t="shared" si="135"/>
        <v>0</v>
      </c>
      <c r="AC335" s="18">
        <f t="shared" si="135"/>
        <v>0</v>
      </c>
      <c r="AD335" s="18">
        <f t="shared" si="135"/>
        <v>0</v>
      </c>
      <c r="AE335" s="18">
        <f t="shared" si="135"/>
        <v>0</v>
      </c>
      <c r="AF335" s="18">
        <f t="shared" si="135"/>
        <v>0</v>
      </c>
      <c r="AG335" s="18">
        <f t="shared" si="135"/>
        <v>0</v>
      </c>
      <c r="AH335" s="18">
        <f t="shared" si="135"/>
        <v>0</v>
      </c>
      <c r="AI335" s="18">
        <f t="shared" si="135"/>
        <v>0</v>
      </c>
      <c r="AJ335" s="18">
        <f t="shared" si="135"/>
        <v>0</v>
      </c>
      <c r="AK335" s="18">
        <f t="shared" si="135"/>
        <v>0</v>
      </c>
      <c r="AL335" s="18">
        <f t="shared" si="135"/>
        <v>0</v>
      </c>
      <c r="AM335" s="18">
        <f t="shared" si="135"/>
        <v>0</v>
      </c>
      <c r="AN335" s="18">
        <f t="shared" si="135"/>
        <v>0</v>
      </c>
      <c r="AO335" s="18">
        <f t="shared" si="135"/>
        <v>0</v>
      </c>
      <c r="AP335" s="18">
        <f t="shared" si="135"/>
        <v>0</v>
      </c>
      <c r="AQ335" s="18">
        <f t="shared" si="135"/>
        <v>0</v>
      </c>
      <c r="AR335" s="18">
        <f t="shared" si="135"/>
        <v>0</v>
      </c>
      <c r="AS335" s="18">
        <f t="shared" si="135"/>
        <v>0</v>
      </c>
      <c r="AT335" s="18">
        <f t="shared" si="135"/>
        <v>0</v>
      </c>
      <c r="AU335" s="18">
        <f t="shared" si="135"/>
        <v>0</v>
      </c>
      <c r="AV335" s="18">
        <f t="shared" si="135"/>
        <v>0</v>
      </c>
      <c r="AW335" s="18">
        <f t="shared" si="135"/>
        <v>0</v>
      </c>
      <c r="AX335" s="18">
        <f t="shared" si="135"/>
        <v>0</v>
      </c>
      <c r="AY335" s="18">
        <f t="shared" si="135"/>
        <v>0</v>
      </c>
      <c r="AZ335" s="18">
        <f t="shared" si="135"/>
        <v>0</v>
      </c>
      <c r="BA335" s="18">
        <f t="shared" si="135"/>
        <v>0</v>
      </c>
      <c r="BB335" s="18">
        <f t="shared" si="135"/>
        <v>0</v>
      </c>
      <c r="BC335" s="18">
        <f t="shared" si="135"/>
        <v>0</v>
      </c>
      <c r="BD335" s="18">
        <f t="shared" si="135"/>
        <v>0</v>
      </c>
      <c r="BE335" s="18">
        <f t="shared" si="135"/>
        <v>0</v>
      </c>
      <c r="BF335" s="18">
        <f t="shared" si="135"/>
        <v>0</v>
      </c>
      <c r="BG335" s="18">
        <f t="shared" si="135"/>
        <v>0</v>
      </c>
      <c r="BH335" s="18">
        <f t="shared" si="135"/>
        <v>0</v>
      </c>
      <c r="BI335" s="23"/>
      <c r="BJ335" s="5"/>
      <c r="BK335" s="24"/>
      <c r="BL335" s="5"/>
      <c r="BM335" s="24"/>
      <c r="BN335" s="24"/>
    </row>
  </sheetData>
  <mergeCells count="276">
    <mergeCell ref="K33:L33"/>
    <mergeCell ref="D14:L14"/>
    <mergeCell ref="M14:BN14"/>
    <mergeCell ref="D15:L17"/>
    <mergeCell ref="M15:M16"/>
    <mergeCell ref="N15:N16"/>
    <mergeCell ref="O15:AD15"/>
    <mergeCell ref="AE15:AL15"/>
    <mergeCell ref="AM15:AQ15"/>
    <mergeCell ref="AR15:AR16"/>
    <mergeCell ref="AS15:BG15"/>
    <mergeCell ref="BN15:BN16"/>
    <mergeCell ref="BH15:BH16"/>
    <mergeCell ref="BI15:BI16"/>
    <mergeCell ref="BJ15:BJ16"/>
    <mergeCell ref="BK15:BK16"/>
    <mergeCell ref="BL15:BL16"/>
    <mergeCell ref="BM15:BM16"/>
    <mergeCell ref="D18:D335"/>
    <mergeCell ref="E18:E146"/>
    <mergeCell ref="F18:G59"/>
    <mergeCell ref="H18:I41"/>
    <mergeCell ref="K18:L18"/>
    <mergeCell ref="J19:J21"/>
    <mergeCell ref="K19:L19"/>
    <mergeCell ref="K20:L20"/>
    <mergeCell ref="K21:L21"/>
    <mergeCell ref="J27:J31"/>
    <mergeCell ref="K27:L27"/>
    <mergeCell ref="K28:L28"/>
    <mergeCell ref="K29:L29"/>
    <mergeCell ref="K30:L30"/>
    <mergeCell ref="K31:L31"/>
    <mergeCell ref="K22:L22"/>
    <mergeCell ref="J23:J26"/>
    <mergeCell ref="K23:L23"/>
    <mergeCell ref="K24:L24"/>
    <mergeCell ref="K25:L25"/>
    <mergeCell ref="K26:L26"/>
    <mergeCell ref="J32:J41"/>
    <mergeCell ref="K32:L32"/>
    <mergeCell ref="K34:L34"/>
    <mergeCell ref="K35:L35"/>
    <mergeCell ref="K36:L36"/>
    <mergeCell ref="K37:L37"/>
    <mergeCell ref="K38:K39"/>
    <mergeCell ref="K40:L40"/>
    <mergeCell ref="K41:L41"/>
    <mergeCell ref="K50:L50"/>
    <mergeCell ref="K51:L51"/>
    <mergeCell ref="J52:J55"/>
    <mergeCell ref="K52:L52"/>
    <mergeCell ref="K53:L53"/>
    <mergeCell ref="K54:L54"/>
    <mergeCell ref="K55:L55"/>
    <mergeCell ref="H42:I59"/>
    <mergeCell ref="K42:L42"/>
    <mergeCell ref="J43:J50"/>
    <mergeCell ref="K43:L43"/>
    <mergeCell ref="K44:L44"/>
    <mergeCell ref="K45:L45"/>
    <mergeCell ref="K46:L46"/>
    <mergeCell ref="K47:L47"/>
    <mergeCell ref="K48:L48"/>
    <mergeCell ref="K49:L49"/>
    <mergeCell ref="J56:J59"/>
    <mergeCell ref="K56:L56"/>
    <mergeCell ref="K57:L57"/>
    <mergeCell ref="K58:L58"/>
    <mergeCell ref="K59:L59"/>
    <mergeCell ref="F60:G99"/>
    <mergeCell ref="H60:I99"/>
    <mergeCell ref="K60:L60"/>
    <mergeCell ref="K61:L61"/>
    <mergeCell ref="J62:J68"/>
    <mergeCell ref="K68:L68"/>
    <mergeCell ref="J69:J72"/>
    <mergeCell ref="K69:L69"/>
    <mergeCell ref="K70:L70"/>
    <mergeCell ref="K71:L71"/>
    <mergeCell ref="K72:L72"/>
    <mergeCell ref="K62:L62"/>
    <mergeCell ref="K63:L63"/>
    <mergeCell ref="K64:L64"/>
    <mergeCell ref="K65:L65"/>
    <mergeCell ref="K66:L66"/>
    <mergeCell ref="K67:L67"/>
    <mergeCell ref="J73:J76"/>
    <mergeCell ref="K73:L73"/>
    <mergeCell ref="K74:L74"/>
    <mergeCell ref="K75:L75"/>
    <mergeCell ref="K76:L76"/>
    <mergeCell ref="J77:J82"/>
    <mergeCell ref="K77:L77"/>
    <mergeCell ref="K78:L78"/>
    <mergeCell ref="K79:L79"/>
    <mergeCell ref="K80:L80"/>
    <mergeCell ref="K81:L81"/>
    <mergeCell ref="K82:L82"/>
    <mergeCell ref="J83:J90"/>
    <mergeCell ref="K83:L83"/>
    <mergeCell ref="K84:L84"/>
    <mergeCell ref="K85:L85"/>
    <mergeCell ref="K86:L86"/>
    <mergeCell ref="K88:K89"/>
    <mergeCell ref="K90:L90"/>
    <mergeCell ref="J91:J93"/>
    <mergeCell ref="K91:L91"/>
    <mergeCell ref="K92:L92"/>
    <mergeCell ref="K93:L93"/>
    <mergeCell ref="J94:J99"/>
    <mergeCell ref="K94:L94"/>
    <mergeCell ref="K95:L95"/>
    <mergeCell ref="K96:L96"/>
    <mergeCell ref="K97:L97"/>
    <mergeCell ref="K98:L98"/>
    <mergeCell ref="K99:L99"/>
    <mergeCell ref="F100:G133"/>
    <mergeCell ref="H100:H133"/>
    <mergeCell ref="I100:I133"/>
    <mergeCell ref="J100:J101"/>
    <mergeCell ref="K100:L100"/>
    <mergeCell ref="K101:L101"/>
    <mergeCell ref="J102:J120"/>
    <mergeCell ref="K102:L102"/>
    <mergeCell ref="K103:L103"/>
    <mergeCell ref="K110:L110"/>
    <mergeCell ref="K111:L111"/>
    <mergeCell ref="K112:L112"/>
    <mergeCell ref="K113:L113"/>
    <mergeCell ref="K114:L114"/>
    <mergeCell ref="K115:L115"/>
    <mergeCell ref="K104:L104"/>
    <mergeCell ref="K105:L105"/>
    <mergeCell ref="K106:L106"/>
    <mergeCell ref="K107:L107"/>
    <mergeCell ref="K108:L108"/>
    <mergeCell ref="K109:L109"/>
    <mergeCell ref="K116:L116"/>
    <mergeCell ref="K117:L117"/>
    <mergeCell ref="K118:L118"/>
    <mergeCell ref="K119:L119"/>
    <mergeCell ref="K120:L120"/>
    <mergeCell ref="J121:J129"/>
    <mergeCell ref="K121:L121"/>
    <mergeCell ref="K122:L122"/>
    <mergeCell ref="K123:L123"/>
    <mergeCell ref="K124:L124"/>
    <mergeCell ref="K125:L125"/>
    <mergeCell ref="K126:L126"/>
    <mergeCell ref="K127:L127"/>
    <mergeCell ref="K128:L128"/>
    <mergeCell ref="K129:L129"/>
    <mergeCell ref="J130:J133"/>
    <mergeCell ref="K130:L130"/>
    <mergeCell ref="K131:L131"/>
    <mergeCell ref="K132:L132"/>
    <mergeCell ref="K133:L133"/>
    <mergeCell ref="J139:J142"/>
    <mergeCell ref="K139:L139"/>
    <mergeCell ref="K140:L140"/>
    <mergeCell ref="K141:L141"/>
    <mergeCell ref="K142:L142"/>
    <mergeCell ref="J143:J146"/>
    <mergeCell ref="K143:L143"/>
    <mergeCell ref="F134:I134"/>
    <mergeCell ref="K134:L134"/>
    <mergeCell ref="F135:G146"/>
    <mergeCell ref="H135:H146"/>
    <mergeCell ref="I135:I146"/>
    <mergeCell ref="J135:J138"/>
    <mergeCell ref="K135:L135"/>
    <mergeCell ref="K136:L136"/>
    <mergeCell ref="K137:L137"/>
    <mergeCell ref="K138:L138"/>
    <mergeCell ref="U143:BD144"/>
    <mergeCell ref="K144:L144"/>
    <mergeCell ref="K145:L145"/>
    <mergeCell ref="K146:L146"/>
    <mergeCell ref="E147:K147"/>
    <mergeCell ref="E148:E335"/>
    <mergeCell ref="F148:I180"/>
    <mergeCell ref="J148:J163"/>
    <mergeCell ref="K149:L149"/>
    <mergeCell ref="K150:L150"/>
    <mergeCell ref="K163:L163"/>
    <mergeCell ref="J164:K164"/>
    <mergeCell ref="J165:J173"/>
    <mergeCell ref="K168:K169"/>
    <mergeCell ref="K170:K171"/>
    <mergeCell ref="J174:K175"/>
    <mergeCell ref="K151:K152"/>
    <mergeCell ref="K153:K154"/>
    <mergeCell ref="K155:K156"/>
    <mergeCell ref="K157:K158"/>
    <mergeCell ref="K159:K160"/>
    <mergeCell ref="K162:L162"/>
    <mergeCell ref="J176:J180"/>
    <mergeCell ref="K176:K177"/>
    <mergeCell ref="K178:K179"/>
    <mergeCell ref="F181:I206"/>
    <mergeCell ref="J181:J194"/>
    <mergeCell ref="K181:K182"/>
    <mergeCell ref="K183:K184"/>
    <mergeCell ref="K185:K186"/>
    <mergeCell ref="K187:K188"/>
    <mergeCell ref="K190:K191"/>
    <mergeCell ref="K223:L223"/>
    <mergeCell ref="J224:J228"/>
    <mergeCell ref="K193:L193"/>
    <mergeCell ref="K194:L194"/>
    <mergeCell ref="J195:J206"/>
    <mergeCell ref="K195:K196"/>
    <mergeCell ref="K197:K198"/>
    <mergeCell ref="K199:K200"/>
    <mergeCell ref="K202:K203"/>
    <mergeCell ref="K205:L205"/>
    <mergeCell ref="K206:L206"/>
    <mergeCell ref="J252:J259"/>
    <mergeCell ref="K254:K259"/>
    <mergeCell ref="J260:J262"/>
    <mergeCell ref="K260:K262"/>
    <mergeCell ref="J263:J270"/>
    <mergeCell ref="K265:K270"/>
    <mergeCell ref="K226:K228"/>
    <mergeCell ref="F229:I270"/>
    <mergeCell ref="J229:J238"/>
    <mergeCell ref="K231:K236"/>
    <mergeCell ref="K237:L237"/>
    <mergeCell ref="K238:L238"/>
    <mergeCell ref="J239:J246"/>
    <mergeCell ref="K241:K246"/>
    <mergeCell ref="J247:J251"/>
    <mergeCell ref="K249:K251"/>
    <mergeCell ref="F207:I228"/>
    <mergeCell ref="J207:J213"/>
    <mergeCell ref="K209:K211"/>
    <mergeCell ref="K212:L212"/>
    <mergeCell ref="K213:L213"/>
    <mergeCell ref="J214:J223"/>
    <mergeCell ref="K216:K221"/>
    <mergeCell ref="K222:L222"/>
    <mergeCell ref="F271:J278"/>
    <mergeCell ref="K271:K272"/>
    <mergeCell ref="K273:K274"/>
    <mergeCell ref="K275:K276"/>
    <mergeCell ref="F279:I334"/>
    <mergeCell ref="J279:J286"/>
    <mergeCell ref="K279:K280"/>
    <mergeCell ref="K281:K282"/>
    <mergeCell ref="K283:K284"/>
    <mergeCell ref="J287:J294"/>
    <mergeCell ref="J303:J310"/>
    <mergeCell ref="K303:K304"/>
    <mergeCell ref="K305:K306"/>
    <mergeCell ref="K307:K308"/>
    <mergeCell ref="J311:J318"/>
    <mergeCell ref="K311:K312"/>
    <mergeCell ref="K313:K314"/>
    <mergeCell ref="K315:K316"/>
    <mergeCell ref="K287:K288"/>
    <mergeCell ref="K289:K290"/>
    <mergeCell ref="K291:K292"/>
    <mergeCell ref="J295:J302"/>
    <mergeCell ref="K295:K296"/>
    <mergeCell ref="K297:K298"/>
    <mergeCell ref="K299:K300"/>
    <mergeCell ref="F335:L335"/>
    <mergeCell ref="J319:J326"/>
    <mergeCell ref="K319:K320"/>
    <mergeCell ref="K321:K322"/>
    <mergeCell ref="K323:K324"/>
    <mergeCell ref="J327:J334"/>
    <mergeCell ref="K327:K328"/>
    <mergeCell ref="K329:K330"/>
    <mergeCell ref="K331:K332"/>
  </mergeCells>
  <conditionalFormatting sqref="BM22">
    <cfRule type="cellIs" dxfId="23" priority="8" operator="between">
      <formula>BN22*1.02</formula>
      <formula>BN22/1.02</formula>
    </cfRule>
  </conditionalFormatting>
  <conditionalFormatting sqref="BM23">
    <cfRule type="cellIs" dxfId="22" priority="7" operator="between">
      <formula>BN23*1.02</formula>
      <formula>BN23/1.02</formula>
    </cfRule>
  </conditionalFormatting>
  <conditionalFormatting sqref="BM27">
    <cfRule type="cellIs" dxfId="21" priority="6" operator="between">
      <formula>BN27*1.02</formula>
      <formula>BN27/1.02</formula>
    </cfRule>
  </conditionalFormatting>
  <conditionalFormatting sqref="BM43">
    <cfRule type="cellIs" dxfId="20" priority="5" operator="between">
      <formula>BN43*1.02</formula>
      <formula>BN43/1.02</formula>
    </cfRule>
  </conditionalFormatting>
  <conditionalFormatting sqref="BM51">
    <cfRule type="cellIs" dxfId="19" priority="4" operator="between">
      <formula>BN51*1.02</formula>
      <formula>BN51/1.02</formula>
    </cfRule>
  </conditionalFormatting>
  <conditionalFormatting sqref="AD101">
    <cfRule type="cellIs" dxfId="18" priority="3" operator="between">
      <formula>AD100*1.02</formula>
      <formula>AD100/1.02</formula>
    </cfRule>
  </conditionalFormatting>
  <conditionalFormatting sqref="AL101">
    <cfRule type="cellIs" dxfId="17" priority="2" operator="between">
      <formula>AL100*1.02</formula>
      <formula>AL100/1.02</formula>
    </cfRule>
  </conditionalFormatting>
  <conditionalFormatting sqref="AQ101">
    <cfRule type="cellIs" dxfId="16" priority="1" operator="between">
      <formula>AQ100*1.02</formula>
      <formula>AQ100/1.02</formula>
    </cfRule>
  </conditionalFormatting>
  <pageMargins left="0.7" right="0.7" top="0.75" bottom="0.75" header="0.3" footer="0.3"/>
  <pageSetup paperSize="17" scale="2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2:BN335"/>
  <sheetViews>
    <sheetView showGridLines="0" zoomScale="70" zoomScaleNormal="70" workbookViewId="0">
      <selection activeCell="D18" sqref="D18:L335"/>
    </sheetView>
  </sheetViews>
  <sheetFormatPr defaultRowHeight="14.4" x14ac:dyDescent="0.3"/>
  <cols>
    <col min="5" max="9" width="8.88671875" style="44"/>
    <col min="10" max="10" width="16.6640625" style="42" customWidth="1"/>
    <col min="11" max="11" width="39.33203125" style="43" customWidth="1"/>
    <col min="12" max="12" width="38.77734375" style="43" customWidth="1"/>
    <col min="13" max="13" width="5.88671875" style="38" customWidth="1"/>
    <col min="14" max="66" width="4.77734375" customWidth="1"/>
  </cols>
  <sheetData>
    <row r="2" spans="4:66" x14ac:dyDescent="0.3">
      <c r="D2" t="s">
        <v>437</v>
      </c>
    </row>
    <row r="4" spans="4:66" ht="25.8" x14ac:dyDescent="0.3">
      <c r="D4" s="57" t="s">
        <v>438</v>
      </c>
      <c r="K4" s="57"/>
    </row>
    <row r="6" spans="4:66" x14ac:dyDescent="0.3">
      <c r="D6" s="64" t="s">
        <v>329</v>
      </c>
      <c r="J6" s="64" t="s">
        <v>329</v>
      </c>
    </row>
    <row r="7" spans="4:66" x14ac:dyDescent="0.3">
      <c r="D7" s="65" t="s">
        <v>439</v>
      </c>
      <c r="J7" s="65" t="s">
        <v>440</v>
      </c>
      <c r="K7" s="60"/>
      <c r="L7" s="59"/>
      <c r="M7" s="60"/>
      <c r="N7" s="58"/>
      <c r="O7" s="61"/>
      <c r="P7" s="59"/>
      <c r="Q7" s="1"/>
      <c r="R7" s="58"/>
      <c r="S7" s="61"/>
      <c r="T7" s="59"/>
      <c r="U7" s="59"/>
      <c r="V7" s="62"/>
      <c r="W7" s="62"/>
      <c r="X7" s="62"/>
      <c r="Y7" s="62"/>
    </row>
    <row r="8" spans="4:66" x14ac:dyDescent="0.3">
      <c r="K8" s="63"/>
      <c r="L8" s="59"/>
      <c r="M8" s="63"/>
      <c r="N8" s="58"/>
      <c r="O8" s="61"/>
      <c r="P8" s="59"/>
      <c r="Q8" s="1"/>
      <c r="R8" s="58"/>
      <c r="S8" s="61"/>
      <c r="T8" s="59"/>
      <c r="U8" s="59"/>
      <c r="V8" s="62"/>
      <c r="W8" s="62"/>
      <c r="X8" s="62"/>
      <c r="Y8" s="62"/>
    </row>
    <row r="9" spans="4:66" x14ac:dyDescent="0.3">
      <c r="D9" s="64" t="s">
        <v>329</v>
      </c>
    </row>
    <row r="10" spans="4:66" x14ac:dyDescent="0.3">
      <c r="D10" s="65" t="s">
        <v>441</v>
      </c>
      <c r="K10" s="60"/>
    </row>
    <row r="11" spans="4:66" x14ac:dyDescent="0.3">
      <c r="K11" s="63"/>
    </row>
    <row r="14" spans="4:66" x14ac:dyDescent="0.3">
      <c r="D14" s="155"/>
      <c r="E14" s="155"/>
      <c r="F14" s="155"/>
      <c r="G14" s="155"/>
      <c r="H14" s="155"/>
      <c r="I14" s="155"/>
      <c r="J14" s="155"/>
      <c r="K14" s="155"/>
      <c r="L14" s="155"/>
      <c r="M14" s="156" t="s">
        <v>436</v>
      </c>
      <c r="N14" s="157"/>
      <c r="O14" s="157"/>
      <c r="P14" s="157"/>
      <c r="Q14" s="157"/>
      <c r="R14" s="157"/>
      <c r="S14" s="157"/>
      <c r="T14" s="157"/>
      <c r="U14" s="157"/>
      <c r="V14" s="157"/>
      <c r="W14" s="157"/>
      <c r="X14" s="157"/>
      <c r="Y14" s="157"/>
      <c r="Z14" s="157"/>
      <c r="AA14" s="157"/>
      <c r="AB14" s="157"/>
      <c r="AC14" s="157"/>
      <c r="AD14" s="157"/>
      <c r="AE14" s="157"/>
      <c r="AF14" s="157"/>
      <c r="AG14" s="157"/>
      <c r="AH14" s="157"/>
      <c r="AI14" s="157"/>
      <c r="AJ14" s="157"/>
      <c r="AK14" s="157"/>
      <c r="AL14" s="157"/>
      <c r="AM14" s="157"/>
      <c r="AN14" s="157"/>
      <c r="AO14" s="157"/>
      <c r="AP14" s="157"/>
      <c r="AQ14" s="157"/>
      <c r="AR14" s="157"/>
      <c r="AS14" s="157"/>
      <c r="AT14" s="157"/>
      <c r="AU14" s="157"/>
      <c r="AV14" s="157"/>
      <c r="AW14" s="157"/>
      <c r="AX14" s="157"/>
      <c r="AY14" s="157"/>
      <c r="AZ14" s="157"/>
      <c r="BA14" s="157"/>
      <c r="BB14" s="157"/>
      <c r="BC14" s="157"/>
      <c r="BD14" s="157"/>
      <c r="BE14" s="157"/>
      <c r="BF14" s="157"/>
      <c r="BG14" s="157"/>
      <c r="BH14" s="157"/>
      <c r="BI14" s="157"/>
      <c r="BJ14" s="157"/>
      <c r="BK14" s="157"/>
      <c r="BL14" s="157"/>
      <c r="BM14" s="157"/>
      <c r="BN14" s="158"/>
    </row>
    <row r="15" spans="4:66" ht="14.4" customHeight="1" x14ac:dyDescent="0.3">
      <c r="D15" s="155"/>
      <c r="E15" s="155"/>
      <c r="F15" s="155"/>
      <c r="G15" s="155"/>
      <c r="H15" s="155"/>
      <c r="I15" s="155"/>
      <c r="J15" s="155"/>
      <c r="K15" s="155"/>
      <c r="L15" s="155"/>
      <c r="M15" s="159"/>
      <c r="N15" s="174" t="s">
        <v>380</v>
      </c>
      <c r="O15" s="163" t="s">
        <v>381</v>
      </c>
      <c r="P15" s="164"/>
      <c r="Q15" s="164"/>
      <c r="R15" s="164"/>
      <c r="S15" s="164"/>
      <c r="T15" s="164"/>
      <c r="U15" s="164"/>
      <c r="V15" s="164"/>
      <c r="W15" s="164"/>
      <c r="X15" s="164"/>
      <c r="Y15" s="164"/>
      <c r="Z15" s="164"/>
      <c r="AA15" s="164"/>
      <c r="AB15" s="164"/>
      <c r="AC15" s="164"/>
      <c r="AD15" s="165"/>
      <c r="AE15" s="166" t="s">
        <v>382</v>
      </c>
      <c r="AF15" s="166"/>
      <c r="AG15" s="166"/>
      <c r="AH15" s="166"/>
      <c r="AI15" s="166"/>
      <c r="AJ15" s="166"/>
      <c r="AK15" s="166"/>
      <c r="AL15" s="167"/>
      <c r="AM15" s="166" t="s">
        <v>383</v>
      </c>
      <c r="AN15" s="166"/>
      <c r="AO15" s="166"/>
      <c r="AP15" s="166"/>
      <c r="AQ15" s="167"/>
      <c r="AR15" s="161" t="s">
        <v>384</v>
      </c>
      <c r="AS15" s="163" t="s">
        <v>385</v>
      </c>
      <c r="AT15" s="164"/>
      <c r="AU15" s="164"/>
      <c r="AV15" s="164"/>
      <c r="AW15" s="164"/>
      <c r="AX15" s="164"/>
      <c r="AY15" s="164"/>
      <c r="AZ15" s="164"/>
      <c r="BA15" s="164"/>
      <c r="BB15" s="164"/>
      <c r="BC15" s="164"/>
      <c r="BD15" s="164"/>
      <c r="BE15" s="164"/>
      <c r="BF15" s="164"/>
      <c r="BG15" s="165"/>
      <c r="BH15" s="168" t="s">
        <v>386</v>
      </c>
      <c r="BI15" s="170" t="s">
        <v>387</v>
      </c>
      <c r="BJ15" s="172" t="s">
        <v>388</v>
      </c>
      <c r="BK15" s="170" t="s">
        <v>389</v>
      </c>
      <c r="BL15" s="170" t="s">
        <v>390</v>
      </c>
      <c r="BM15" s="170" t="s">
        <v>391</v>
      </c>
      <c r="BN15" s="175" t="s">
        <v>392</v>
      </c>
    </row>
    <row r="16" spans="4:66" ht="409.2" customHeight="1" x14ac:dyDescent="0.3">
      <c r="D16" s="155"/>
      <c r="E16" s="155"/>
      <c r="F16" s="155"/>
      <c r="G16" s="155"/>
      <c r="H16" s="155"/>
      <c r="I16" s="155"/>
      <c r="J16" s="155"/>
      <c r="K16" s="155"/>
      <c r="L16" s="155"/>
      <c r="M16" s="160"/>
      <c r="N16" s="176"/>
      <c r="O16" s="33" t="s">
        <v>393</v>
      </c>
      <c r="P16" s="177" t="s">
        <v>394</v>
      </c>
      <c r="Q16" s="177" t="s">
        <v>395</v>
      </c>
      <c r="R16" s="34" t="s">
        <v>396</v>
      </c>
      <c r="S16" s="34" t="s">
        <v>397</v>
      </c>
      <c r="T16" s="34" t="s">
        <v>398</v>
      </c>
      <c r="U16" s="34" t="s">
        <v>399</v>
      </c>
      <c r="V16" s="34" t="s">
        <v>400</v>
      </c>
      <c r="W16" s="34" t="s">
        <v>401</v>
      </c>
      <c r="X16" s="34" t="s">
        <v>402</v>
      </c>
      <c r="Y16" s="34" t="s">
        <v>403</v>
      </c>
      <c r="Z16" s="178" t="s">
        <v>404</v>
      </c>
      <c r="AA16" s="34" t="s">
        <v>405</v>
      </c>
      <c r="AB16" s="34" t="s">
        <v>406</v>
      </c>
      <c r="AC16" s="34" t="s">
        <v>407</v>
      </c>
      <c r="AD16" s="81" t="s">
        <v>408</v>
      </c>
      <c r="AE16" s="34" t="s">
        <v>409</v>
      </c>
      <c r="AF16" s="34" t="s">
        <v>410</v>
      </c>
      <c r="AG16" s="177" t="s">
        <v>411</v>
      </c>
      <c r="AH16" s="34" t="s">
        <v>405</v>
      </c>
      <c r="AI16" s="34" t="s">
        <v>412</v>
      </c>
      <c r="AJ16" s="34" t="s">
        <v>413</v>
      </c>
      <c r="AK16" s="34" t="s">
        <v>414</v>
      </c>
      <c r="AL16" s="81" t="s">
        <v>415</v>
      </c>
      <c r="AM16" s="34" t="s">
        <v>416</v>
      </c>
      <c r="AN16" s="34" t="s">
        <v>417</v>
      </c>
      <c r="AO16" s="34" t="s">
        <v>418</v>
      </c>
      <c r="AP16" s="177" t="s">
        <v>419</v>
      </c>
      <c r="AQ16" s="81" t="s">
        <v>420</v>
      </c>
      <c r="AR16" s="162"/>
      <c r="AS16" s="34" t="s">
        <v>421</v>
      </c>
      <c r="AT16" s="34" t="s">
        <v>422</v>
      </c>
      <c r="AU16" s="34" t="s">
        <v>423</v>
      </c>
      <c r="AV16" s="34" t="s">
        <v>424</v>
      </c>
      <c r="AW16" s="34" t="s">
        <v>425</v>
      </c>
      <c r="AX16" s="34" t="s">
        <v>426</v>
      </c>
      <c r="AY16" s="34" t="s">
        <v>427</v>
      </c>
      <c r="AZ16" s="34" t="s">
        <v>428</v>
      </c>
      <c r="BA16" s="34" t="s">
        <v>429</v>
      </c>
      <c r="BB16" s="34" t="s">
        <v>430</v>
      </c>
      <c r="BC16" s="34" t="s">
        <v>431</v>
      </c>
      <c r="BD16" s="34" t="s">
        <v>432</v>
      </c>
      <c r="BE16" s="34" t="s">
        <v>433</v>
      </c>
      <c r="BF16" s="34" t="s">
        <v>434</v>
      </c>
      <c r="BG16" s="81" t="s">
        <v>435</v>
      </c>
      <c r="BH16" s="168"/>
      <c r="BI16" s="171"/>
      <c r="BJ16" s="173"/>
      <c r="BK16" s="171"/>
      <c r="BL16" s="171"/>
      <c r="BM16" s="171"/>
      <c r="BN16" s="179"/>
    </row>
    <row r="17" spans="4:66" ht="12" customHeight="1" x14ac:dyDescent="0.3">
      <c r="D17" s="155"/>
      <c r="E17" s="155"/>
      <c r="F17" s="155"/>
      <c r="G17" s="155"/>
      <c r="H17" s="155"/>
      <c r="I17" s="155"/>
      <c r="J17" s="155"/>
      <c r="K17" s="155"/>
      <c r="L17" s="155"/>
      <c r="M17" s="35"/>
      <c r="N17" s="71" t="s">
        <v>7</v>
      </c>
      <c r="O17" s="71" t="s">
        <v>8</v>
      </c>
      <c r="P17" s="71" t="s">
        <v>9</v>
      </c>
      <c r="Q17" s="71" t="s">
        <v>10</v>
      </c>
      <c r="R17" s="71" t="s">
        <v>11</v>
      </c>
      <c r="S17" s="71" t="s">
        <v>12</v>
      </c>
      <c r="T17" s="71" t="s">
        <v>13</v>
      </c>
      <c r="U17" s="71" t="s">
        <v>14</v>
      </c>
      <c r="V17" s="74" t="s">
        <v>15</v>
      </c>
      <c r="W17" s="74" t="s">
        <v>375</v>
      </c>
      <c r="X17" s="74" t="s">
        <v>376</v>
      </c>
      <c r="Y17" s="74" t="s">
        <v>377</v>
      </c>
      <c r="Z17" s="74" t="s">
        <v>16</v>
      </c>
      <c r="AA17" s="74" t="s">
        <v>17</v>
      </c>
      <c r="AB17" s="74" t="s">
        <v>378</v>
      </c>
      <c r="AC17" s="74" t="s">
        <v>18</v>
      </c>
      <c r="AD17" s="71" t="s">
        <v>19</v>
      </c>
      <c r="AE17" s="71" t="s">
        <v>20</v>
      </c>
      <c r="AF17" s="71" t="s">
        <v>21</v>
      </c>
      <c r="AG17" s="71" t="s">
        <v>22</v>
      </c>
      <c r="AH17" s="71" t="s">
        <v>23</v>
      </c>
      <c r="AI17" s="71" t="s">
        <v>24</v>
      </c>
      <c r="AJ17" s="71" t="s">
        <v>25</v>
      </c>
      <c r="AK17" s="71" t="s">
        <v>26</v>
      </c>
      <c r="AL17" s="71" t="s">
        <v>27</v>
      </c>
      <c r="AM17" s="71" t="s">
        <v>28</v>
      </c>
      <c r="AN17" s="71" t="s">
        <v>29</v>
      </c>
      <c r="AO17" s="71" t="s">
        <v>30</v>
      </c>
      <c r="AP17" s="71" t="s">
        <v>31</v>
      </c>
      <c r="AQ17" s="71" t="s">
        <v>32</v>
      </c>
      <c r="AR17" s="71" t="s">
        <v>33</v>
      </c>
      <c r="AS17" s="71" t="s">
        <v>34</v>
      </c>
      <c r="AT17" s="71" t="s">
        <v>35</v>
      </c>
      <c r="AU17" s="71" t="s">
        <v>36</v>
      </c>
      <c r="AV17" s="71" t="s">
        <v>37</v>
      </c>
      <c r="AW17" s="71" t="s">
        <v>38</v>
      </c>
      <c r="AX17" s="71" t="s">
        <v>39</v>
      </c>
      <c r="AY17" s="71" t="s">
        <v>40</v>
      </c>
      <c r="AZ17" s="71" t="s">
        <v>41</v>
      </c>
      <c r="BA17" s="71" t="s">
        <v>42</v>
      </c>
      <c r="BB17" s="71" t="s">
        <v>43</v>
      </c>
      <c r="BC17" s="71" t="s">
        <v>44</v>
      </c>
      <c r="BD17" s="71" t="s">
        <v>45</v>
      </c>
      <c r="BE17" s="71" t="s">
        <v>46</v>
      </c>
      <c r="BF17" s="71" t="s">
        <v>47</v>
      </c>
      <c r="BG17" s="71" t="s">
        <v>48</v>
      </c>
      <c r="BH17" s="71" t="s">
        <v>49</v>
      </c>
      <c r="BI17" s="71" t="s">
        <v>50</v>
      </c>
      <c r="BJ17" s="71" t="s">
        <v>51</v>
      </c>
      <c r="BK17" s="71" t="s">
        <v>52</v>
      </c>
      <c r="BL17" s="71" t="s">
        <v>53</v>
      </c>
      <c r="BM17" s="71" t="s">
        <v>54</v>
      </c>
      <c r="BN17" s="71" t="s">
        <v>55</v>
      </c>
    </row>
    <row r="18" spans="4:66" ht="12" customHeight="1" x14ac:dyDescent="0.3">
      <c r="D18" s="153"/>
      <c r="E18" s="154" t="s">
        <v>442</v>
      </c>
      <c r="F18" s="154" t="s">
        <v>443</v>
      </c>
      <c r="G18" s="154"/>
      <c r="H18" s="150" t="s">
        <v>444</v>
      </c>
      <c r="I18" s="150"/>
      <c r="J18" s="39" t="s">
        <v>445</v>
      </c>
      <c r="K18" s="113" t="s">
        <v>445</v>
      </c>
      <c r="L18" s="113"/>
      <c r="M18" s="36" t="s">
        <v>56</v>
      </c>
      <c r="N18" s="3"/>
      <c r="O18" s="3"/>
      <c r="P18" s="3"/>
      <c r="Q18" s="3"/>
      <c r="R18" s="5"/>
      <c r="S18" s="3"/>
      <c r="T18" s="3"/>
      <c r="U18" s="3"/>
      <c r="V18" s="3"/>
      <c r="W18" s="3"/>
      <c r="X18" s="3"/>
      <c r="Y18" s="3"/>
      <c r="Z18" s="3"/>
      <c r="AA18" s="3"/>
      <c r="AB18" s="3"/>
      <c r="AC18" s="3"/>
      <c r="AD18" s="3"/>
      <c r="AE18" s="5"/>
      <c r="AF18" s="3"/>
      <c r="AG18" s="3"/>
      <c r="AH18" s="3"/>
      <c r="AI18" s="3"/>
      <c r="AJ18" s="3"/>
      <c r="AK18" s="3"/>
      <c r="AL18" s="3"/>
      <c r="AM18" s="3"/>
      <c r="AN18" s="3"/>
      <c r="AO18" s="3"/>
      <c r="AP18" s="3"/>
      <c r="AQ18" s="3"/>
      <c r="AR18" s="3"/>
      <c r="AS18" s="5"/>
      <c r="AT18" s="3"/>
      <c r="AU18" s="3"/>
      <c r="AV18" s="3"/>
      <c r="AW18" s="3"/>
      <c r="AX18" s="3"/>
      <c r="AY18" s="3"/>
      <c r="AZ18" s="3"/>
      <c r="BA18" s="3"/>
      <c r="BB18" s="3"/>
      <c r="BC18" s="3"/>
      <c r="BD18" s="3"/>
      <c r="BE18" s="3"/>
      <c r="BF18" s="3"/>
      <c r="BG18" s="3"/>
      <c r="BH18" s="3"/>
      <c r="BI18" s="13"/>
      <c r="BJ18" s="3"/>
      <c r="BK18" s="3"/>
      <c r="BL18" s="3"/>
      <c r="BM18" s="3"/>
      <c r="BN18" s="3"/>
    </row>
    <row r="19" spans="4:66" ht="12" customHeight="1" x14ac:dyDescent="0.3">
      <c r="D19" s="153"/>
      <c r="E19" s="154"/>
      <c r="F19" s="154"/>
      <c r="G19" s="154"/>
      <c r="H19" s="150"/>
      <c r="I19" s="150"/>
      <c r="J19" s="139" t="s">
        <v>446</v>
      </c>
      <c r="K19" s="113" t="s">
        <v>447</v>
      </c>
      <c r="L19" s="113"/>
      <c r="M19" s="36" t="s">
        <v>57</v>
      </c>
      <c r="N19" s="30">
        <f>N20+N21</f>
        <v>0</v>
      </c>
      <c r="O19" s="30">
        <f>O20+O21</f>
        <v>0</v>
      </c>
      <c r="P19" s="30">
        <f>P20+P21</f>
        <v>0</v>
      </c>
      <c r="Q19" s="30">
        <f>Q20+Q21</f>
        <v>0</v>
      </c>
      <c r="R19" s="5"/>
      <c r="S19" s="5"/>
      <c r="T19" s="5"/>
      <c r="U19" s="5"/>
      <c r="V19" s="5"/>
      <c r="W19" s="5"/>
      <c r="X19" s="5"/>
      <c r="Y19" s="5"/>
      <c r="Z19" s="5"/>
      <c r="AA19" s="5"/>
      <c r="AB19" s="5"/>
      <c r="AC19" s="5"/>
      <c r="AD19" s="18">
        <f>O19+P19+Q19+R19+AC19</f>
        <v>0</v>
      </c>
      <c r="AE19" s="5"/>
      <c r="AF19" s="5"/>
      <c r="AG19" s="5"/>
      <c r="AH19" s="5"/>
      <c r="AI19" s="5"/>
      <c r="AJ19" s="5"/>
      <c r="AK19" s="5"/>
      <c r="AL19" s="5"/>
      <c r="AM19" s="5"/>
      <c r="AN19" s="5"/>
      <c r="AO19" s="5"/>
      <c r="AP19" s="5"/>
      <c r="AQ19" s="5"/>
      <c r="AR19" s="18">
        <f>AD19+AL19+AQ19</f>
        <v>0</v>
      </c>
      <c r="AS19" s="5"/>
      <c r="AT19" s="11"/>
      <c r="AU19" s="5"/>
      <c r="AV19" s="5"/>
      <c r="AW19" s="5"/>
      <c r="AX19" s="5"/>
      <c r="AY19" s="5"/>
      <c r="AZ19" s="5"/>
      <c r="BA19" s="5"/>
      <c r="BB19" s="5"/>
      <c r="BC19" s="5"/>
      <c r="BD19" s="5"/>
      <c r="BE19" s="5"/>
      <c r="BF19" s="5"/>
      <c r="BG19" s="5"/>
      <c r="BH19" s="30">
        <f t="shared" ref="BH19:BH32" si="0">N19+AR19+BG19</f>
        <v>0</v>
      </c>
      <c r="BI19" s="8"/>
      <c r="BJ19" s="3"/>
      <c r="BK19" s="68"/>
      <c r="BL19" s="66"/>
      <c r="BM19" s="66"/>
      <c r="BN19" s="31">
        <f>BH19+BI19+BJ19+BK19+BL19</f>
        <v>0</v>
      </c>
    </row>
    <row r="20" spans="4:66" ht="12" customHeight="1" x14ac:dyDescent="0.3">
      <c r="D20" s="153"/>
      <c r="E20" s="154"/>
      <c r="F20" s="154"/>
      <c r="G20" s="154"/>
      <c r="H20" s="150"/>
      <c r="I20" s="150"/>
      <c r="J20" s="139"/>
      <c r="K20" s="109" t="s">
        <v>448</v>
      </c>
      <c r="L20" s="109"/>
      <c r="M20" s="36" t="s">
        <v>58</v>
      </c>
      <c r="N20" s="4"/>
      <c r="O20" s="4"/>
      <c r="P20" s="4"/>
      <c r="Q20" s="6"/>
      <c r="R20" s="5"/>
      <c r="S20" s="5"/>
      <c r="T20" s="5"/>
      <c r="U20" s="5"/>
      <c r="V20" s="5"/>
      <c r="W20" s="5"/>
      <c r="X20" s="5"/>
      <c r="Y20" s="5"/>
      <c r="Z20" s="5"/>
      <c r="AA20" s="5"/>
      <c r="AB20" s="5"/>
      <c r="AC20" s="5"/>
      <c r="AD20" s="18">
        <f>O20+P20+Q20+R20+AC20</f>
        <v>0</v>
      </c>
      <c r="AE20" s="5"/>
      <c r="AF20" s="5"/>
      <c r="AG20" s="5"/>
      <c r="AH20" s="5"/>
      <c r="AI20" s="5"/>
      <c r="AJ20" s="5"/>
      <c r="AK20" s="5"/>
      <c r="AL20" s="5"/>
      <c r="AM20" s="5"/>
      <c r="AN20" s="5"/>
      <c r="AO20" s="5"/>
      <c r="AP20" s="5"/>
      <c r="AQ20" s="5"/>
      <c r="AR20" s="18">
        <f>AD20+AL20+AQ20</f>
        <v>0</v>
      </c>
      <c r="AS20" s="5"/>
      <c r="AT20" s="11"/>
      <c r="AU20" s="5"/>
      <c r="AV20" s="5"/>
      <c r="AW20" s="5"/>
      <c r="AX20" s="5"/>
      <c r="AY20" s="5"/>
      <c r="AZ20" s="5"/>
      <c r="BA20" s="5"/>
      <c r="BB20" s="5"/>
      <c r="BC20" s="5"/>
      <c r="BD20" s="5"/>
      <c r="BE20" s="5"/>
      <c r="BF20" s="5"/>
      <c r="BG20" s="5"/>
      <c r="BH20" s="30">
        <f t="shared" si="0"/>
        <v>0</v>
      </c>
      <c r="BI20" s="8"/>
      <c r="BJ20" s="3"/>
      <c r="BK20" s="46"/>
      <c r="BL20" s="5"/>
      <c r="BM20" s="50"/>
      <c r="BN20" s="8"/>
    </row>
    <row r="21" spans="4:66" ht="12" customHeight="1" x14ac:dyDescent="0.3">
      <c r="D21" s="153"/>
      <c r="E21" s="154"/>
      <c r="F21" s="154"/>
      <c r="G21" s="154"/>
      <c r="H21" s="150"/>
      <c r="I21" s="150"/>
      <c r="J21" s="139"/>
      <c r="K21" s="109" t="s">
        <v>449</v>
      </c>
      <c r="L21" s="109"/>
      <c r="M21" s="36" t="s">
        <v>59</v>
      </c>
      <c r="N21" s="4"/>
      <c r="O21" s="4"/>
      <c r="P21" s="4"/>
      <c r="Q21" s="6"/>
      <c r="R21" s="5"/>
      <c r="S21" s="5"/>
      <c r="T21" s="5"/>
      <c r="U21" s="5"/>
      <c r="V21" s="5"/>
      <c r="W21" s="5"/>
      <c r="X21" s="5"/>
      <c r="Y21" s="5"/>
      <c r="Z21" s="5"/>
      <c r="AA21" s="5"/>
      <c r="AB21" s="5"/>
      <c r="AC21" s="5"/>
      <c r="AD21" s="30">
        <f>O21+P21+Q21+R21+AC21</f>
        <v>0</v>
      </c>
      <c r="AE21" s="5"/>
      <c r="AF21" s="5"/>
      <c r="AG21" s="5"/>
      <c r="AH21" s="5"/>
      <c r="AI21" s="5"/>
      <c r="AJ21" s="5"/>
      <c r="AK21" s="5"/>
      <c r="AL21" s="5"/>
      <c r="AM21" s="5"/>
      <c r="AN21" s="5"/>
      <c r="AO21" s="5"/>
      <c r="AP21" s="5"/>
      <c r="AQ21" s="5"/>
      <c r="AR21" s="18">
        <f>AD21+AL21+AQ21</f>
        <v>0</v>
      </c>
      <c r="AS21" s="5"/>
      <c r="AT21" s="11"/>
      <c r="AU21" s="5"/>
      <c r="AV21" s="5"/>
      <c r="AW21" s="5"/>
      <c r="AX21" s="5"/>
      <c r="AY21" s="5"/>
      <c r="AZ21" s="5"/>
      <c r="BA21" s="5"/>
      <c r="BB21" s="5"/>
      <c r="BC21" s="5"/>
      <c r="BD21" s="5"/>
      <c r="BE21" s="5"/>
      <c r="BF21" s="5"/>
      <c r="BG21" s="5"/>
      <c r="BH21" s="30">
        <f t="shared" si="0"/>
        <v>0</v>
      </c>
      <c r="BI21" s="8"/>
      <c r="BJ21" s="3"/>
      <c r="BK21" s="46"/>
      <c r="BL21" s="5"/>
      <c r="BM21" s="50"/>
      <c r="BN21" s="8"/>
    </row>
    <row r="22" spans="4:66" ht="12" customHeight="1" x14ac:dyDescent="0.3">
      <c r="D22" s="153"/>
      <c r="E22" s="154"/>
      <c r="F22" s="154"/>
      <c r="G22" s="154"/>
      <c r="H22" s="150"/>
      <c r="I22" s="150"/>
      <c r="J22" s="82" t="s">
        <v>450</v>
      </c>
      <c r="K22" s="138" t="s">
        <v>451</v>
      </c>
      <c r="L22" s="138"/>
      <c r="M22" s="36" t="s">
        <v>60</v>
      </c>
      <c r="N22" s="5"/>
      <c r="O22" s="5"/>
      <c r="P22" s="5"/>
      <c r="Q22" s="5"/>
      <c r="R22" s="18">
        <f>S22+U22+Z22</f>
        <v>0</v>
      </c>
      <c r="S22" s="9"/>
      <c r="T22" s="9"/>
      <c r="U22" s="9"/>
      <c r="V22" s="9"/>
      <c r="W22" s="9"/>
      <c r="X22" s="9"/>
      <c r="Y22" s="9"/>
      <c r="Z22" s="9"/>
      <c r="AA22" s="9"/>
      <c r="AB22" s="9"/>
      <c r="AC22" s="9"/>
      <c r="AD22" s="18">
        <f>O22+P22+Q22+R22+AC22</f>
        <v>0</v>
      </c>
      <c r="AE22" s="18">
        <f>AF22+AG22</f>
        <v>0</v>
      </c>
      <c r="AF22" s="9"/>
      <c r="AG22" s="9"/>
      <c r="AH22" s="9"/>
      <c r="AI22" s="76">
        <v>20</v>
      </c>
      <c r="AJ22" s="9"/>
      <c r="AK22" s="9"/>
      <c r="AL22" s="18">
        <f>AE22+AI22+AJ22+AK22</f>
        <v>20</v>
      </c>
      <c r="AM22" s="9"/>
      <c r="AN22" s="9"/>
      <c r="AO22" s="9"/>
      <c r="AP22" s="9"/>
      <c r="AQ22" s="18">
        <f>AM22+AN22+AO22+AP22</f>
        <v>0</v>
      </c>
      <c r="AR22" s="18">
        <f>AD22+AL22+AQ22</f>
        <v>20</v>
      </c>
      <c r="AS22" s="18">
        <f>AT22+AU22+AV22+AW22+AZ22+BA22</f>
        <v>0</v>
      </c>
      <c r="AT22" s="10"/>
      <c r="AU22" s="9"/>
      <c r="AV22" s="9"/>
      <c r="AW22" s="9"/>
      <c r="AX22" s="9"/>
      <c r="AY22" s="9"/>
      <c r="AZ22" s="9"/>
      <c r="BA22" s="9"/>
      <c r="BB22" s="5"/>
      <c r="BC22" s="5"/>
      <c r="BD22" s="5"/>
      <c r="BE22" s="5"/>
      <c r="BF22" s="5"/>
      <c r="BG22" s="18">
        <f t="shared" ref="BG22:BG31" si="1">AS22+BB22+BC22+BD22+BE22+BF22</f>
        <v>0</v>
      </c>
      <c r="BH22" s="30">
        <f t="shared" si="0"/>
        <v>20</v>
      </c>
      <c r="BI22" s="19"/>
      <c r="BJ22" s="3"/>
      <c r="BK22" s="68"/>
      <c r="BL22" s="66"/>
      <c r="BM22" s="54">
        <v>20</v>
      </c>
      <c r="BN22" s="31">
        <f>BH22+BI22+BJ22+BK22+BL22</f>
        <v>20</v>
      </c>
    </row>
    <row r="23" spans="4:66" ht="12" customHeight="1" x14ac:dyDescent="0.3">
      <c r="D23" s="153"/>
      <c r="E23" s="154"/>
      <c r="F23" s="154"/>
      <c r="G23" s="154"/>
      <c r="H23" s="150"/>
      <c r="I23" s="150"/>
      <c r="J23" s="139" t="s">
        <v>452</v>
      </c>
      <c r="K23" s="113" t="s">
        <v>453</v>
      </c>
      <c r="L23" s="113"/>
      <c r="M23" s="36" t="s">
        <v>61</v>
      </c>
      <c r="N23" s="5"/>
      <c r="O23" s="5"/>
      <c r="P23" s="5"/>
      <c r="Q23" s="5"/>
      <c r="R23" s="18">
        <f t="shared" ref="R23:BA23" si="2">R24+R25</f>
        <v>0</v>
      </c>
      <c r="S23" s="18">
        <f t="shared" si="2"/>
        <v>0</v>
      </c>
      <c r="T23" s="18">
        <f t="shared" si="2"/>
        <v>0</v>
      </c>
      <c r="U23" s="18">
        <f t="shared" si="2"/>
        <v>0</v>
      </c>
      <c r="V23" s="18">
        <f t="shared" si="2"/>
        <v>0</v>
      </c>
      <c r="W23" s="18">
        <f t="shared" si="2"/>
        <v>0</v>
      </c>
      <c r="X23" s="18">
        <f t="shared" si="2"/>
        <v>0</v>
      </c>
      <c r="Y23" s="18">
        <f t="shared" si="2"/>
        <v>0</v>
      </c>
      <c r="Z23" s="18">
        <f t="shared" si="2"/>
        <v>0</v>
      </c>
      <c r="AA23" s="18">
        <f t="shared" si="2"/>
        <v>0</v>
      </c>
      <c r="AB23" s="18">
        <f>AB24+AB25</f>
        <v>0</v>
      </c>
      <c r="AC23" s="18">
        <f t="shared" si="2"/>
        <v>0</v>
      </c>
      <c r="AD23" s="18">
        <f t="shared" si="2"/>
        <v>0</v>
      </c>
      <c r="AE23" s="18">
        <f t="shared" si="2"/>
        <v>0</v>
      </c>
      <c r="AF23" s="18">
        <f t="shared" si="2"/>
        <v>0</v>
      </c>
      <c r="AG23" s="18">
        <f t="shared" si="2"/>
        <v>0</v>
      </c>
      <c r="AH23" s="18">
        <f t="shared" si="2"/>
        <v>0</v>
      </c>
      <c r="AI23" s="18">
        <f t="shared" si="2"/>
        <v>0</v>
      </c>
      <c r="AJ23" s="18">
        <f t="shared" si="2"/>
        <v>0</v>
      </c>
      <c r="AK23" s="18">
        <f t="shared" si="2"/>
        <v>0</v>
      </c>
      <c r="AL23" s="18">
        <f t="shared" si="2"/>
        <v>0</v>
      </c>
      <c r="AM23" s="18">
        <f t="shared" si="2"/>
        <v>0</v>
      </c>
      <c r="AN23" s="18">
        <f t="shared" si="2"/>
        <v>0</v>
      </c>
      <c r="AO23" s="18">
        <f t="shared" si="2"/>
        <v>0</v>
      </c>
      <c r="AP23" s="18">
        <f t="shared" si="2"/>
        <v>0</v>
      </c>
      <c r="AQ23" s="18">
        <f t="shared" si="2"/>
        <v>0</v>
      </c>
      <c r="AR23" s="18">
        <f t="shared" si="2"/>
        <v>0</v>
      </c>
      <c r="AS23" s="18">
        <f t="shared" si="2"/>
        <v>0</v>
      </c>
      <c r="AT23" s="18">
        <f t="shared" si="2"/>
        <v>0</v>
      </c>
      <c r="AU23" s="18">
        <f t="shared" si="2"/>
        <v>0</v>
      </c>
      <c r="AV23" s="18">
        <f t="shared" si="2"/>
        <v>0</v>
      </c>
      <c r="AW23" s="18">
        <f t="shared" si="2"/>
        <v>0</v>
      </c>
      <c r="AX23" s="18">
        <f t="shared" si="2"/>
        <v>0</v>
      </c>
      <c r="AY23" s="18">
        <f t="shared" si="2"/>
        <v>0</v>
      </c>
      <c r="AZ23" s="18">
        <f t="shared" si="2"/>
        <v>0</v>
      </c>
      <c r="BA23" s="18">
        <f t="shared" si="2"/>
        <v>0</v>
      </c>
      <c r="BB23" s="5"/>
      <c r="BC23" s="5"/>
      <c r="BD23" s="5"/>
      <c r="BE23" s="5"/>
      <c r="BF23" s="5"/>
      <c r="BG23" s="18">
        <f t="shared" si="1"/>
        <v>0</v>
      </c>
      <c r="BH23" s="30">
        <f t="shared" si="0"/>
        <v>0</v>
      </c>
      <c r="BI23" s="20"/>
      <c r="BJ23" s="3"/>
      <c r="BK23" s="68"/>
      <c r="BL23" s="66"/>
      <c r="BM23" s="54"/>
      <c r="BN23" s="31">
        <f>BH23+BI23+BJ23+BK23+BL23</f>
        <v>0</v>
      </c>
    </row>
    <row r="24" spans="4:66" ht="12" customHeight="1" x14ac:dyDescent="0.3">
      <c r="D24" s="153"/>
      <c r="E24" s="154"/>
      <c r="F24" s="154"/>
      <c r="G24" s="154"/>
      <c r="H24" s="150"/>
      <c r="I24" s="150"/>
      <c r="J24" s="139"/>
      <c r="K24" s="109" t="s">
        <v>454</v>
      </c>
      <c r="L24" s="109"/>
      <c r="M24" s="36" t="s">
        <v>62</v>
      </c>
      <c r="N24" s="5"/>
      <c r="O24" s="5"/>
      <c r="P24" s="5"/>
      <c r="Q24" s="5"/>
      <c r="R24" s="18">
        <f t="shared" ref="R24:R26" si="3">S24+U24+Z24</f>
        <v>0</v>
      </c>
      <c r="S24" s="9"/>
      <c r="T24" s="9"/>
      <c r="U24" s="9"/>
      <c r="V24" s="9"/>
      <c r="W24" s="9"/>
      <c r="X24" s="9"/>
      <c r="Y24" s="9"/>
      <c r="Z24" s="9"/>
      <c r="AA24" s="9"/>
      <c r="AB24" s="9"/>
      <c r="AC24" s="9"/>
      <c r="AD24" s="18">
        <f t="shared" ref="AD24:AD32" si="4">O24+P24+Q24+R24+AC24</f>
        <v>0</v>
      </c>
      <c r="AE24" s="18">
        <f>AF24+AG24</f>
        <v>0</v>
      </c>
      <c r="AF24" s="9"/>
      <c r="AG24" s="9"/>
      <c r="AH24" s="9"/>
      <c r="AI24" s="9"/>
      <c r="AJ24" s="9"/>
      <c r="AK24" s="9"/>
      <c r="AL24" s="18">
        <f>AE24+AI24+AJ24+AK24</f>
        <v>0</v>
      </c>
      <c r="AM24" s="9"/>
      <c r="AN24" s="9"/>
      <c r="AO24" s="9"/>
      <c r="AP24" s="9"/>
      <c r="AQ24" s="18">
        <f>AM24+AN24+AO24+AP24</f>
        <v>0</v>
      </c>
      <c r="AR24" s="18">
        <f t="shared" ref="AR24:AR41" si="5">AD24+AL24+AQ24</f>
        <v>0</v>
      </c>
      <c r="AS24" s="18">
        <f>AT24+AU24+AV24+AW24+AZ24+BA24</f>
        <v>0</v>
      </c>
      <c r="AT24" s="10"/>
      <c r="AU24" s="9"/>
      <c r="AV24" s="9"/>
      <c r="AW24" s="9"/>
      <c r="AX24" s="9"/>
      <c r="AY24" s="9"/>
      <c r="AZ24" s="9"/>
      <c r="BA24" s="9"/>
      <c r="BB24" s="5"/>
      <c r="BC24" s="5"/>
      <c r="BD24" s="5"/>
      <c r="BE24" s="5"/>
      <c r="BF24" s="5"/>
      <c r="BG24" s="18">
        <f t="shared" si="1"/>
        <v>0</v>
      </c>
      <c r="BH24" s="30">
        <f t="shared" si="0"/>
        <v>0</v>
      </c>
      <c r="BI24" s="8"/>
      <c r="BJ24" s="3"/>
      <c r="BK24" s="46"/>
      <c r="BL24" s="5"/>
      <c r="BM24" s="50"/>
      <c r="BN24" s="8"/>
    </row>
    <row r="25" spans="4:66" ht="12" customHeight="1" x14ac:dyDescent="0.3">
      <c r="D25" s="153"/>
      <c r="E25" s="154"/>
      <c r="F25" s="154"/>
      <c r="G25" s="154"/>
      <c r="H25" s="150"/>
      <c r="I25" s="150"/>
      <c r="J25" s="139"/>
      <c r="K25" s="109" t="s">
        <v>455</v>
      </c>
      <c r="L25" s="109"/>
      <c r="M25" s="36" t="s">
        <v>63</v>
      </c>
      <c r="N25" s="5"/>
      <c r="O25" s="5"/>
      <c r="P25" s="5"/>
      <c r="Q25" s="5"/>
      <c r="R25" s="18">
        <f>S25+U25+Z25</f>
        <v>0</v>
      </c>
      <c r="S25" s="9"/>
      <c r="T25" s="9"/>
      <c r="U25" s="9"/>
      <c r="V25" s="9"/>
      <c r="W25" s="9"/>
      <c r="X25" s="9"/>
      <c r="Y25" s="9"/>
      <c r="Z25" s="9"/>
      <c r="AA25" s="9"/>
      <c r="AB25" s="9"/>
      <c r="AC25" s="9"/>
      <c r="AD25" s="18">
        <f t="shared" si="4"/>
        <v>0</v>
      </c>
      <c r="AE25" s="18">
        <f>AF25+AG25</f>
        <v>0</v>
      </c>
      <c r="AF25" s="9"/>
      <c r="AG25" s="9"/>
      <c r="AH25" s="9"/>
      <c r="AI25" s="9"/>
      <c r="AJ25" s="9"/>
      <c r="AK25" s="9"/>
      <c r="AL25" s="18">
        <f>AE25+AI25+AJ25+AK25</f>
        <v>0</v>
      </c>
      <c r="AM25" s="9"/>
      <c r="AN25" s="9"/>
      <c r="AO25" s="9"/>
      <c r="AP25" s="9"/>
      <c r="AQ25" s="18">
        <f>AM25+AN25+AO25+AP25</f>
        <v>0</v>
      </c>
      <c r="AR25" s="18">
        <f t="shared" si="5"/>
        <v>0</v>
      </c>
      <c r="AS25" s="18">
        <f>AT25+AU25+AV25+AW25+AZ25+BA25</f>
        <v>0</v>
      </c>
      <c r="AT25" s="10"/>
      <c r="AU25" s="9"/>
      <c r="AV25" s="9"/>
      <c r="AW25" s="9"/>
      <c r="AX25" s="9"/>
      <c r="AY25" s="9"/>
      <c r="AZ25" s="9"/>
      <c r="BA25" s="9"/>
      <c r="BB25" s="5"/>
      <c r="BC25" s="5"/>
      <c r="BD25" s="5"/>
      <c r="BE25" s="5"/>
      <c r="BF25" s="5"/>
      <c r="BG25" s="18">
        <f t="shared" si="1"/>
        <v>0</v>
      </c>
      <c r="BH25" s="30">
        <f t="shared" si="0"/>
        <v>0</v>
      </c>
      <c r="BI25" s="8"/>
      <c r="BJ25" s="3"/>
      <c r="BK25" s="46"/>
      <c r="BL25" s="5"/>
      <c r="BM25" s="50"/>
      <c r="BN25" s="8"/>
    </row>
    <row r="26" spans="4:66" ht="12" customHeight="1" x14ac:dyDescent="0.3">
      <c r="D26" s="153"/>
      <c r="E26" s="154"/>
      <c r="F26" s="154"/>
      <c r="G26" s="154"/>
      <c r="H26" s="150"/>
      <c r="I26" s="150"/>
      <c r="J26" s="139"/>
      <c r="K26" s="135" t="s">
        <v>456</v>
      </c>
      <c r="L26" s="135"/>
      <c r="M26" s="36" t="s">
        <v>64</v>
      </c>
      <c r="N26" s="5"/>
      <c r="O26" s="5"/>
      <c r="P26" s="5"/>
      <c r="Q26" s="5"/>
      <c r="R26" s="18">
        <f t="shared" si="3"/>
        <v>0</v>
      </c>
      <c r="S26" s="9"/>
      <c r="T26" s="9"/>
      <c r="U26" s="9"/>
      <c r="V26" s="9"/>
      <c r="W26" s="9"/>
      <c r="X26" s="9"/>
      <c r="Y26" s="9"/>
      <c r="Z26" s="9"/>
      <c r="AA26" s="9"/>
      <c r="AB26" s="9"/>
      <c r="AC26" s="9"/>
      <c r="AD26" s="18">
        <f t="shared" si="4"/>
        <v>0</v>
      </c>
      <c r="AE26" s="18">
        <f>AF26+AG26</f>
        <v>0</v>
      </c>
      <c r="AF26" s="9"/>
      <c r="AG26" s="9"/>
      <c r="AH26" s="9"/>
      <c r="AI26" s="9"/>
      <c r="AJ26" s="9"/>
      <c r="AK26" s="9"/>
      <c r="AL26" s="18">
        <f>AE26+AI26+AJ26+AK26</f>
        <v>0</v>
      </c>
      <c r="AM26" s="9"/>
      <c r="AN26" s="9"/>
      <c r="AO26" s="9"/>
      <c r="AP26" s="9"/>
      <c r="AQ26" s="18">
        <f>AM26+AN26+AO26+AP26</f>
        <v>0</v>
      </c>
      <c r="AR26" s="18">
        <f t="shared" si="5"/>
        <v>0</v>
      </c>
      <c r="AS26" s="18">
        <f>AT26+AU26+AV26+AW26+AZ26+BA26</f>
        <v>0</v>
      </c>
      <c r="AT26" s="10"/>
      <c r="AU26" s="9"/>
      <c r="AV26" s="9"/>
      <c r="AW26" s="9"/>
      <c r="AX26" s="9"/>
      <c r="AY26" s="9"/>
      <c r="AZ26" s="9"/>
      <c r="BA26" s="9"/>
      <c r="BB26" s="5"/>
      <c r="BC26" s="5"/>
      <c r="BD26" s="5"/>
      <c r="BE26" s="5"/>
      <c r="BF26" s="5"/>
      <c r="BG26" s="18">
        <f t="shared" si="1"/>
        <v>0</v>
      </c>
      <c r="BH26" s="30">
        <f t="shared" si="0"/>
        <v>0</v>
      </c>
      <c r="BI26" s="8"/>
      <c r="BJ26" s="3"/>
      <c r="BK26" s="46"/>
      <c r="BL26" s="5"/>
      <c r="BM26" s="50"/>
      <c r="BN26" s="8"/>
    </row>
    <row r="27" spans="4:66" ht="12" customHeight="1" x14ac:dyDescent="0.3">
      <c r="D27" s="153"/>
      <c r="E27" s="154"/>
      <c r="F27" s="154"/>
      <c r="G27" s="154"/>
      <c r="H27" s="150"/>
      <c r="I27" s="150"/>
      <c r="J27" s="139" t="s">
        <v>457</v>
      </c>
      <c r="K27" s="113" t="s">
        <v>458</v>
      </c>
      <c r="L27" s="113"/>
      <c r="M27" s="36" t="s">
        <v>65</v>
      </c>
      <c r="N27" s="5"/>
      <c r="O27" s="5"/>
      <c r="P27" s="5"/>
      <c r="Q27" s="5"/>
      <c r="R27" s="18">
        <f t="shared" ref="R27:R30" si="6">V27</f>
        <v>0</v>
      </c>
      <c r="S27" s="5"/>
      <c r="T27" s="5"/>
      <c r="U27" s="18">
        <f>V27</f>
        <v>0</v>
      </c>
      <c r="V27" s="18">
        <f>W27</f>
        <v>0</v>
      </c>
      <c r="W27" s="18">
        <f>W28+W29+W30+W31</f>
        <v>0</v>
      </c>
      <c r="X27" s="18">
        <f>X28+X29+X30+X31</f>
        <v>0</v>
      </c>
      <c r="Y27" s="5"/>
      <c r="Z27" s="5"/>
      <c r="AA27" s="5"/>
      <c r="AB27" s="5"/>
      <c r="AC27" s="5"/>
      <c r="AD27" s="18">
        <f>O27+P27+Q27+R27+AC27</f>
        <v>0</v>
      </c>
      <c r="AE27" s="5"/>
      <c r="AF27" s="5"/>
      <c r="AG27" s="5"/>
      <c r="AH27" s="5"/>
      <c r="AI27" s="5"/>
      <c r="AJ27" s="5"/>
      <c r="AK27" s="5"/>
      <c r="AL27" s="5"/>
      <c r="AM27" s="5"/>
      <c r="AN27" s="5"/>
      <c r="AO27" s="5"/>
      <c r="AP27" s="5"/>
      <c r="AQ27" s="5"/>
      <c r="AR27" s="18">
        <f t="shared" si="5"/>
        <v>0</v>
      </c>
      <c r="AS27" s="5"/>
      <c r="AT27" s="11"/>
      <c r="AU27" s="5"/>
      <c r="AV27" s="11"/>
      <c r="AW27" s="5"/>
      <c r="AX27" s="11"/>
      <c r="AY27" s="5"/>
      <c r="AZ27" s="11"/>
      <c r="BA27" s="5"/>
      <c r="BB27" s="18">
        <f>BB28+BB29+BB30+BB31</f>
        <v>0</v>
      </c>
      <c r="BC27" s="18">
        <f>BC28+BC29+BC30+BC31</f>
        <v>0</v>
      </c>
      <c r="BD27" s="18">
        <f>BD28+BD29+BD30+BD31</f>
        <v>0</v>
      </c>
      <c r="BE27" s="18">
        <f>BE28+BE29+BE30+BE31</f>
        <v>0</v>
      </c>
      <c r="BF27" s="18">
        <f>BF28+BF29+BF30+BF31</f>
        <v>0</v>
      </c>
      <c r="BG27" s="18">
        <f t="shared" si="1"/>
        <v>0</v>
      </c>
      <c r="BH27" s="30">
        <f t="shared" si="0"/>
        <v>0</v>
      </c>
      <c r="BI27" s="8"/>
      <c r="BJ27" s="3"/>
      <c r="BK27" s="68"/>
      <c r="BL27" s="66"/>
      <c r="BM27" s="54"/>
      <c r="BN27" s="31">
        <f>BH27+BI27+BJ27+BK27+BL27</f>
        <v>0</v>
      </c>
    </row>
    <row r="28" spans="4:66" ht="12" customHeight="1" x14ac:dyDescent="0.3">
      <c r="D28" s="153"/>
      <c r="E28" s="154"/>
      <c r="F28" s="154"/>
      <c r="G28" s="154"/>
      <c r="H28" s="150"/>
      <c r="I28" s="150"/>
      <c r="J28" s="139"/>
      <c r="K28" s="109" t="s">
        <v>459</v>
      </c>
      <c r="L28" s="109"/>
      <c r="M28" s="36" t="s">
        <v>66</v>
      </c>
      <c r="N28" s="5"/>
      <c r="O28" s="5"/>
      <c r="P28" s="5"/>
      <c r="Q28" s="5"/>
      <c r="R28" s="18">
        <f t="shared" si="6"/>
        <v>0</v>
      </c>
      <c r="S28" s="5"/>
      <c r="T28" s="5"/>
      <c r="U28" s="66"/>
      <c r="V28" s="18">
        <f t="shared" ref="V28:V31" si="7">W28</f>
        <v>0</v>
      </c>
      <c r="W28" s="66"/>
      <c r="X28" s="66"/>
      <c r="Y28" s="5"/>
      <c r="Z28" s="5"/>
      <c r="AA28" s="5"/>
      <c r="AB28" s="5"/>
      <c r="AC28" s="5"/>
      <c r="AD28" s="18">
        <f t="shared" si="4"/>
        <v>0</v>
      </c>
      <c r="AE28" s="5"/>
      <c r="AF28" s="5"/>
      <c r="AG28" s="5"/>
      <c r="AH28" s="5"/>
      <c r="AI28" s="5"/>
      <c r="AJ28" s="5"/>
      <c r="AK28" s="5"/>
      <c r="AL28" s="5"/>
      <c r="AM28" s="5"/>
      <c r="AN28" s="5"/>
      <c r="AO28" s="5"/>
      <c r="AP28" s="5"/>
      <c r="AQ28" s="5"/>
      <c r="AR28" s="18">
        <f t="shared" si="5"/>
        <v>0</v>
      </c>
      <c r="AS28" s="5"/>
      <c r="AT28" s="11"/>
      <c r="AU28" s="5"/>
      <c r="AV28" s="11"/>
      <c r="AW28" s="5"/>
      <c r="AX28" s="11"/>
      <c r="AY28" s="5"/>
      <c r="AZ28" s="11"/>
      <c r="BA28" s="5"/>
      <c r="BB28" s="66"/>
      <c r="BC28" s="66"/>
      <c r="BD28" s="66"/>
      <c r="BE28" s="66"/>
      <c r="BF28" s="66"/>
      <c r="BG28" s="18">
        <f t="shared" si="1"/>
        <v>0</v>
      </c>
      <c r="BH28" s="30">
        <f t="shared" si="0"/>
        <v>0</v>
      </c>
      <c r="BI28" s="8"/>
      <c r="BJ28" s="3"/>
      <c r="BK28" s="46"/>
      <c r="BL28" s="5"/>
      <c r="BM28" s="50"/>
      <c r="BN28" s="8"/>
    </row>
    <row r="29" spans="4:66" ht="12" customHeight="1" x14ac:dyDescent="0.3">
      <c r="D29" s="153"/>
      <c r="E29" s="154"/>
      <c r="F29" s="154"/>
      <c r="G29" s="154"/>
      <c r="H29" s="150"/>
      <c r="I29" s="150"/>
      <c r="J29" s="139"/>
      <c r="K29" s="109" t="s">
        <v>460</v>
      </c>
      <c r="L29" s="109"/>
      <c r="M29" s="36" t="s">
        <v>67</v>
      </c>
      <c r="N29" s="5"/>
      <c r="O29" s="5"/>
      <c r="P29" s="5"/>
      <c r="Q29" s="5"/>
      <c r="R29" s="18">
        <f t="shared" si="6"/>
        <v>0</v>
      </c>
      <c r="S29" s="5"/>
      <c r="T29" s="5"/>
      <c r="U29" s="66"/>
      <c r="V29" s="18">
        <f>W29</f>
        <v>0</v>
      </c>
      <c r="W29" s="66"/>
      <c r="X29" s="66"/>
      <c r="Y29" s="5"/>
      <c r="Z29" s="5"/>
      <c r="AA29" s="5"/>
      <c r="AB29" s="5"/>
      <c r="AC29" s="5"/>
      <c r="AD29" s="18">
        <f t="shared" si="4"/>
        <v>0</v>
      </c>
      <c r="AE29" s="5"/>
      <c r="AF29" s="5"/>
      <c r="AG29" s="5"/>
      <c r="AH29" s="5"/>
      <c r="AI29" s="5"/>
      <c r="AJ29" s="5"/>
      <c r="AK29" s="5"/>
      <c r="AL29" s="5"/>
      <c r="AM29" s="5"/>
      <c r="AN29" s="5"/>
      <c r="AO29" s="5"/>
      <c r="AP29" s="5"/>
      <c r="AQ29" s="5"/>
      <c r="AR29" s="18">
        <f t="shared" si="5"/>
        <v>0</v>
      </c>
      <c r="AS29" s="5"/>
      <c r="AT29" s="11"/>
      <c r="AU29" s="5"/>
      <c r="AV29" s="11"/>
      <c r="AW29" s="5"/>
      <c r="AX29" s="11"/>
      <c r="AY29" s="5"/>
      <c r="AZ29" s="11"/>
      <c r="BA29" s="5"/>
      <c r="BB29" s="67"/>
      <c r="BC29" s="66"/>
      <c r="BD29" s="67"/>
      <c r="BE29" s="66"/>
      <c r="BF29" s="67"/>
      <c r="BG29" s="18">
        <f t="shared" si="1"/>
        <v>0</v>
      </c>
      <c r="BH29" s="30">
        <f t="shared" si="0"/>
        <v>0</v>
      </c>
      <c r="BI29" s="8"/>
      <c r="BJ29" s="3"/>
      <c r="BK29" s="46"/>
      <c r="BL29" s="5"/>
      <c r="BM29" s="50"/>
      <c r="BN29" s="8"/>
    </row>
    <row r="30" spans="4:66" ht="12" customHeight="1" x14ac:dyDescent="0.3">
      <c r="D30" s="153"/>
      <c r="E30" s="154"/>
      <c r="F30" s="154"/>
      <c r="G30" s="154"/>
      <c r="H30" s="150"/>
      <c r="I30" s="150"/>
      <c r="J30" s="139"/>
      <c r="K30" s="109" t="s">
        <v>461</v>
      </c>
      <c r="L30" s="109"/>
      <c r="M30" s="36" t="s">
        <v>68</v>
      </c>
      <c r="N30" s="5"/>
      <c r="O30" s="5"/>
      <c r="P30" s="5"/>
      <c r="Q30" s="5"/>
      <c r="R30" s="18">
        <f t="shared" si="6"/>
        <v>0</v>
      </c>
      <c r="S30" s="5"/>
      <c r="T30" s="5"/>
      <c r="U30" s="66"/>
      <c r="V30" s="18">
        <f t="shared" si="7"/>
        <v>0</v>
      </c>
      <c r="W30" s="66"/>
      <c r="X30" s="66"/>
      <c r="Y30" s="5"/>
      <c r="Z30" s="5"/>
      <c r="AA30" s="5"/>
      <c r="AB30" s="5"/>
      <c r="AC30" s="5"/>
      <c r="AD30" s="18">
        <f t="shared" si="4"/>
        <v>0</v>
      </c>
      <c r="AE30" s="5"/>
      <c r="AF30" s="5"/>
      <c r="AG30" s="5"/>
      <c r="AH30" s="5"/>
      <c r="AI30" s="5"/>
      <c r="AJ30" s="5"/>
      <c r="AK30" s="5"/>
      <c r="AL30" s="5"/>
      <c r="AM30" s="5"/>
      <c r="AN30" s="5"/>
      <c r="AO30" s="5"/>
      <c r="AP30" s="5"/>
      <c r="AQ30" s="5"/>
      <c r="AR30" s="18">
        <f t="shared" si="5"/>
        <v>0</v>
      </c>
      <c r="AS30" s="5"/>
      <c r="AT30" s="11"/>
      <c r="AU30" s="5"/>
      <c r="AV30" s="11"/>
      <c r="AW30" s="5"/>
      <c r="AX30" s="11"/>
      <c r="AY30" s="5"/>
      <c r="AZ30" s="11"/>
      <c r="BA30" s="5"/>
      <c r="BB30" s="66"/>
      <c r="BC30" s="66"/>
      <c r="BD30" s="66"/>
      <c r="BE30" s="66"/>
      <c r="BF30" s="66"/>
      <c r="BG30" s="18">
        <f t="shared" si="1"/>
        <v>0</v>
      </c>
      <c r="BH30" s="30">
        <f t="shared" si="0"/>
        <v>0</v>
      </c>
      <c r="BI30" s="8"/>
      <c r="BJ30" s="3"/>
      <c r="BK30" s="46"/>
      <c r="BL30" s="5"/>
      <c r="BM30" s="50"/>
      <c r="BN30" s="8"/>
    </row>
    <row r="31" spans="4:66" ht="12" customHeight="1" x14ac:dyDescent="0.3">
      <c r="D31" s="153"/>
      <c r="E31" s="154"/>
      <c r="F31" s="154"/>
      <c r="G31" s="154"/>
      <c r="H31" s="150"/>
      <c r="I31" s="150"/>
      <c r="J31" s="139"/>
      <c r="K31" s="180" t="s">
        <v>462</v>
      </c>
      <c r="L31" s="180"/>
      <c r="M31" s="36" t="s">
        <v>69</v>
      </c>
      <c r="N31" s="5"/>
      <c r="O31" s="5"/>
      <c r="P31" s="5"/>
      <c r="Q31" s="5"/>
      <c r="R31" s="18">
        <f>V31</f>
        <v>0</v>
      </c>
      <c r="S31" s="5"/>
      <c r="T31" s="5"/>
      <c r="U31" s="66"/>
      <c r="V31" s="18">
        <f t="shared" si="7"/>
        <v>0</v>
      </c>
      <c r="W31" s="66"/>
      <c r="X31" s="66"/>
      <c r="Y31" s="5"/>
      <c r="Z31" s="5"/>
      <c r="AA31" s="5"/>
      <c r="AB31" s="5"/>
      <c r="AC31" s="5"/>
      <c r="AD31" s="18">
        <f t="shared" si="4"/>
        <v>0</v>
      </c>
      <c r="AE31" s="5"/>
      <c r="AF31" s="5"/>
      <c r="AG31" s="5"/>
      <c r="AH31" s="5"/>
      <c r="AI31" s="5"/>
      <c r="AJ31" s="5"/>
      <c r="AK31" s="5"/>
      <c r="AL31" s="5"/>
      <c r="AM31" s="5"/>
      <c r="AN31" s="5"/>
      <c r="AO31" s="5"/>
      <c r="AP31" s="5"/>
      <c r="AQ31" s="5"/>
      <c r="AR31" s="18">
        <f t="shared" si="5"/>
        <v>0</v>
      </c>
      <c r="AS31" s="5"/>
      <c r="AT31" s="11"/>
      <c r="AU31" s="5"/>
      <c r="AV31" s="11"/>
      <c r="AW31" s="5"/>
      <c r="AX31" s="11"/>
      <c r="AY31" s="5"/>
      <c r="AZ31" s="11"/>
      <c r="BA31" s="5"/>
      <c r="BB31" s="66"/>
      <c r="BC31" s="66"/>
      <c r="BD31" s="66"/>
      <c r="BE31" s="66"/>
      <c r="BF31" s="66"/>
      <c r="BG31" s="18">
        <f t="shared" si="1"/>
        <v>0</v>
      </c>
      <c r="BH31" s="30">
        <f t="shared" si="0"/>
        <v>0</v>
      </c>
      <c r="BI31" s="8"/>
      <c r="BJ31" s="3"/>
      <c r="BK31" s="46"/>
      <c r="BL31" s="5"/>
      <c r="BM31" s="50"/>
      <c r="BN31" s="8"/>
    </row>
    <row r="32" spans="4:66" ht="12" customHeight="1" x14ac:dyDescent="0.3">
      <c r="D32" s="153"/>
      <c r="E32" s="154"/>
      <c r="F32" s="154"/>
      <c r="G32" s="154"/>
      <c r="H32" s="150"/>
      <c r="I32" s="150"/>
      <c r="J32" s="139" t="s">
        <v>463</v>
      </c>
      <c r="K32" s="113" t="s">
        <v>464</v>
      </c>
      <c r="L32" s="113"/>
      <c r="M32" s="73" t="s">
        <v>70</v>
      </c>
      <c r="N32" s="18">
        <f>N33+N36+N41</f>
        <v>0</v>
      </c>
      <c r="O32" s="18">
        <f>O33+O36+O41</f>
        <v>0</v>
      </c>
      <c r="P32" s="18">
        <f>P33+P36+P41</f>
        <v>0</v>
      </c>
      <c r="Q32" s="18">
        <f>Q33+Q36+Q41</f>
        <v>0</v>
      </c>
      <c r="R32" s="5"/>
      <c r="S32" s="5"/>
      <c r="T32" s="5"/>
      <c r="U32" s="5"/>
      <c r="V32" s="5"/>
      <c r="W32" s="5"/>
      <c r="X32" s="5"/>
      <c r="Y32" s="5"/>
      <c r="Z32" s="5"/>
      <c r="AA32" s="5"/>
      <c r="AB32" s="5"/>
      <c r="AC32" s="5"/>
      <c r="AD32" s="18">
        <f t="shared" si="4"/>
        <v>0</v>
      </c>
      <c r="AE32" s="5"/>
      <c r="AF32" s="5"/>
      <c r="AG32" s="5"/>
      <c r="AH32" s="5"/>
      <c r="AI32" s="5"/>
      <c r="AJ32" s="5"/>
      <c r="AK32" s="5"/>
      <c r="AL32" s="5"/>
      <c r="AM32" s="5"/>
      <c r="AN32" s="5"/>
      <c r="AO32" s="5"/>
      <c r="AP32" s="5"/>
      <c r="AQ32" s="5"/>
      <c r="AR32" s="18">
        <f t="shared" si="5"/>
        <v>0</v>
      </c>
      <c r="AS32" s="5"/>
      <c r="AT32" s="5"/>
      <c r="AU32" s="5"/>
      <c r="AV32" s="5"/>
      <c r="AW32" s="5"/>
      <c r="AX32" s="5"/>
      <c r="AY32" s="5"/>
      <c r="AZ32" s="5"/>
      <c r="BA32" s="5"/>
      <c r="BB32" s="5"/>
      <c r="BC32" s="5"/>
      <c r="BD32" s="5"/>
      <c r="BE32" s="5"/>
      <c r="BF32" s="5"/>
      <c r="BG32" s="5"/>
      <c r="BH32" s="30">
        <f t="shared" si="0"/>
        <v>0</v>
      </c>
      <c r="BI32" s="8"/>
      <c r="BJ32" s="3"/>
      <c r="BK32" s="46"/>
      <c r="BL32" s="5"/>
      <c r="BM32" s="50"/>
      <c r="BN32" s="5"/>
    </row>
    <row r="33" spans="4:66" ht="12" customHeight="1" x14ac:dyDescent="0.3">
      <c r="D33" s="153"/>
      <c r="E33" s="154"/>
      <c r="F33" s="154"/>
      <c r="G33" s="154"/>
      <c r="H33" s="150"/>
      <c r="I33" s="150"/>
      <c r="J33" s="139"/>
      <c r="K33" s="109" t="s">
        <v>465</v>
      </c>
      <c r="L33" s="109"/>
      <c r="M33" s="73" t="s">
        <v>71</v>
      </c>
      <c r="N33" s="18">
        <f>N34+N35</f>
        <v>0</v>
      </c>
      <c r="O33" s="18">
        <f>O34+O35</f>
        <v>0</v>
      </c>
      <c r="P33" s="5"/>
      <c r="Q33" s="5"/>
      <c r="R33" s="5"/>
      <c r="S33" s="5"/>
      <c r="T33" s="5"/>
      <c r="U33" s="5"/>
      <c r="V33" s="5"/>
      <c r="W33" s="5"/>
      <c r="X33" s="5"/>
      <c r="Y33" s="5"/>
      <c r="Z33" s="5"/>
      <c r="AA33" s="5"/>
      <c r="AB33" s="5"/>
      <c r="AC33" s="5"/>
      <c r="AD33" s="18">
        <f>O33+P33+Q33+R33+AC33</f>
        <v>0</v>
      </c>
      <c r="AE33" s="5"/>
      <c r="AF33" s="5"/>
      <c r="AG33" s="5"/>
      <c r="AH33" s="5"/>
      <c r="AI33" s="5"/>
      <c r="AJ33" s="5"/>
      <c r="AK33" s="5"/>
      <c r="AL33" s="5"/>
      <c r="AM33" s="5"/>
      <c r="AN33" s="5"/>
      <c r="AO33" s="5"/>
      <c r="AP33" s="5"/>
      <c r="AQ33" s="5"/>
      <c r="AR33" s="18">
        <f>AD33+AL33+AQ33</f>
        <v>0</v>
      </c>
      <c r="AS33" s="5"/>
      <c r="AT33" s="5"/>
      <c r="AU33" s="5"/>
      <c r="AV33" s="5"/>
      <c r="AW33" s="5"/>
      <c r="AX33" s="5"/>
      <c r="AY33" s="5"/>
      <c r="AZ33" s="5"/>
      <c r="BA33" s="5"/>
      <c r="BB33" s="5"/>
      <c r="BC33" s="5"/>
      <c r="BD33" s="5"/>
      <c r="BE33" s="5"/>
      <c r="BF33" s="5"/>
      <c r="BG33" s="5"/>
      <c r="BH33" s="30">
        <f>N33+AR33+BG33</f>
        <v>0</v>
      </c>
      <c r="BI33" s="8"/>
      <c r="BJ33" s="3"/>
      <c r="BK33" s="46"/>
      <c r="BL33" s="5"/>
      <c r="BM33" s="50"/>
      <c r="BN33" s="8"/>
    </row>
    <row r="34" spans="4:66" ht="12" customHeight="1" x14ac:dyDescent="0.3">
      <c r="D34" s="153"/>
      <c r="E34" s="154"/>
      <c r="F34" s="154"/>
      <c r="G34" s="154"/>
      <c r="H34" s="150"/>
      <c r="I34" s="150"/>
      <c r="J34" s="139"/>
      <c r="K34" s="109" t="s">
        <v>466</v>
      </c>
      <c r="L34" s="109"/>
      <c r="M34" s="73" t="s">
        <v>331</v>
      </c>
      <c r="N34" s="6"/>
      <c r="O34" s="6"/>
      <c r="P34" s="5"/>
      <c r="Q34" s="5"/>
      <c r="R34" s="5"/>
      <c r="S34" s="5"/>
      <c r="T34" s="5"/>
      <c r="U34" s="5"/>
      <c r="V34" s="5"/>
      <c r="W34" s="5"/>
      <c r="X34" s="5"/>
      <c r="Y34" s="5"/>
      <c r="Z34" s="5"/>
      <c r="AA34" s="5"/>
      <c r="AB34" s="5"/>
      <c r="AC34" s="5"/>
      <c r="AD34" s="18">
        <f t="shared" ref="AD34:AD35" si="8">O34+P34+Q34+R34+AC34</f>
        <v>0</v>
      </c>
      <c r="AE34" s="5"/>
      <c r="AF34" s="5"/>
      <c r="AG34" s="5"/>
      <c r="AH34" s="5"/>
      <c r="AI34" s="5"/>
      <c r="AJ34" s="5"/>
      <c r="AK34" s="5"/>
      <c r="AL34" s="5"/>
      <c r="AM34" s="5"/>
      <c r="AN34" s="5"/>
      <c r="AO34" s="5"/>
      <c r="AP34" s="5"/>
      <c r="AQ34" s="5"/>
      <c r="AR34" s="18">
        <f t="shared" ref="AR34" si="9">AD34+AL34+AQ34</f>
        <v>0</v>
      </c>
      <c r="AS34" s="5"/>
      <c r="AT34" s="5"/>
      <c r="AU34" s="5"/>
      <c r="AV34" s="5"/>
      <c r="AW34" s="5"/>
      <c r="AX34" s="5"/>
      <c r="AY34" s="5"/>
      <c r="AZ34" s="5"/>
      <c r="BA34" s="5"/>
      <c r="BB34" s="5"/>
      <c r="BC34" s="5"/>
      <c r="BD34" s="5"/>
      <c r="BE34" s="5"/>
      <c r="BF34" s="5"/>
      <c r="BG34" s="5"/>
      <c r="BH34" s="30">
        <f t="shared" ref="BH34:BH40" si="10">N34+AR34+BG34</f>
        <v>0</v>
      </c>
      <c r="BI34" s="8"/>
      <c r="BJ34" s="3"/>
      <c r="BK34" s="46"/>
      <c r="BL34" s="5"/>
      <c r="BM34" s="50"/>
      <c r="BN34" s="8"/>
    </row>
    <row r="35" spans="4:66" ht="12" customHeight="1" x14ac:dyDescent="0.3">
      <c r="D35" s="153"/>
      <c r="E35" s="154"/>
      <c r="F35" s="154"/>
      <c r="G35" s="154"/>
      <c r="H35" s="150"/>
      <c r="I35" s="150"/>
      <c r="J35" s="139"/>
      <c r="K35" s="109" t="s">
        <v>467</v>
      </c>
      <c r="L35" s="109"/>
      <c r="M35" s="73" t="s">
        <v>332</v>
      </c>
      <c r="N35" s="6"/>
      <c r="O35" s="6"/>
      <c r="P35" s="5"/>
      <c r="Q35" s="5"/>
      <c r="R35" s="5"/>
      <c r="S35" s="5"/>
      <c r="T35" s="5"/>
      <c r="U35" s="5"/>
      <c r="V35" s="5"/>
      <c r="W35" s="5"/>
      <c r="X35" s="5"/>
      <c r="Y35" s="5"/>
      <c r="Z35" s="5"/>
      <c r="AA35" s="5"/>
      <c r="AB35" s="5"/>
      <c r="AC35" s="5"/>
      <c r="AD35" s="18">
        <f t="shared" si="8"/>
        <v>0</v>
      </c>
      <c r="AE35" s="5"/>
      <c r="AF35" s="5"/>
      <c r="AG35" s="5"/>
      <c r="AH35" s="5"/>
      <c r="AI35" s="5"/>
      <c r="AJ35" s="5"/>
      <c r="AK35" s="5"/>
      <c r="AL35" s="5"/>
      <c r="AM35" s="5"/>
      <c r="AN35" s="5"/>
      <c r="AO35" s="5"/>
      <c r="AP35" s="5"/>
      <c r="AQ35" s="5"/>
      <c r="AR35" s="18">
        <f>AD35+AL35+AQ35</f>
        <v>0</v>
      </c>
      <c r="AS35" s="5"/>
      <c r="AT35" s="5"/>
      <c r="AU35" s="5"/>
      <c r="AV35" s="5"/>
      <c r="AW35" s="5"/>
      <c r="AX35" s="5"/>
      <c r="AY35" s="5"/>
      <c r="AZ35" s="5"/>
      <c r="BA35" s="5"/>
      <c r="BB35" s="5"/>
      <c r="BC35" s="5"/>
      <c r="BD35" s="5"/>
      <c r="BE35" s="5"/>
      <c r="BF35" s="5"/>
      <c r="BG35" s="5"/>
      <c r="BH35" s="30">
        <f t="shared" si="10"/>
        <v>0</v>
      </c>
      <c r="BI35" s="8"/>
      <c r="BJ35" s="3"/>
      <c r="BK35" s="46"/>
      <c r="BL35" s="5"/>
      <c r="BM35" s="50"/>
      <c r="BN35" s="8"/>
    </row>
    <row r="36" spans="4:66" ht="12" customHeight="1" x14ac:dyDescent="0.3">
      <c r="D36" s="153"/>
      <c r="E36" s="154"/>
      <c r="F36" s="154"/>
      <c r="G36" s="154"/>
      <c r="H36" s="150"/>
      <c r="I36" s="150"/>
      <c r="J36" s="139"/>
      <c r="K36" s="135" t="s">
        <v>468</v>
      </c>
      <c r="L36" s="135"/>
      <c r="M36" s="73" t="s">
        <v>72</v>
      </c>
      <c r="N36" s="18">
        <f>N37+N38+N39+N40</f>
        <v>0</v>
      </c>
      <c r="O36" s="18">
        <f t="shared" ref="O36:Q36" si="11">O37+O38+O39+O40</f>
        <v>0</v>
      </c>
      <c r="P36" s="18">
        <f t="shared" si="11"/>
        <v>0</v>
      </c>
      <c r="Q36" s="18">
        <f t="shared" si="11"/>
        <v>0</v>
      </c>
      <c r="R36" s="5"/>
      <c r="S36" s="5"/>
      <c r="T36" s="5"/>
      <c r="U36" s="5"/>
      <c r="V36" s="5"/>
      <c r="W36" s="5"/>
      <c r="X36" s="5"/>
      <c r="Y36" s="5"/>
      <c r="Z36" s="5"/>
      <c r="AA36" s="5"/>
      <c r="AB36" s="5"/>
      <c r="AC36" s="5"/>
      <c r="AD36" s="18">
        <f>O36+P36+Q36+R36+AC36</f>
        <v>0</v>
      </c>
      <c r="AE36" s="5"/>
      <c r="AF36" s="5"/>
      <c r="AG36" s="5"/>
      <c r="AH36" s="5"/>
      <c r="AI36" s="5"/>
      <c r="AJ36" s="5"/>
      <c r="AK36" s="5"/>
      <c r="AL36" s="5"/>
      <c r="AM36" s="5"/>
      <c r="AN36" s="5"/>
      <c r="AO36" s="5"/>
      <c r="AP36" s="5"/>
      <c r="AQ36" s="5"/>
      <c r="AR36" s="18">
        <f>AD36+AL36+AQ36</f>
        <v>0</v>
      </c>
      <c r="AS36" s="5"/>
      <c r="AT36" s="5"/>
      <c r="AU36" s="5"/>
      <c r="AV36" s="5"/>
      <c r="AW36" s="5"/>
      <c r="AX36" s="5"/>
      <c r="AY36" s="5"/>
      <c r="AZ36" s="5"/>
      <c r="BA36" s="5"/>
      <c r="BB36" s="5"/>
      <c r="BC36" s="5"/>
      <c r="BD36" s="5"/>
      <c r="BE36" s="5"/>
      <c r="BF36" s="5"/>
      <c r="BG36" s="5"/>
      <c r="BH36" s="30">
        <f t="shared" si="10"/>
        <v>0</v>
      </c>
      <c r="BI36" s="8"/>
      <c r="BJ36" s="3"/>
      <c r="BK36" s="46"/>
      <c r="BL36" s="5"/>
      <c r="BM36" s="50"/>
      <c r="BN36" s="8"/>
    </row>
    <row r="37" spans="4:66" ht="12" customHeight="1" x14ac:dyDescent="0.3">
      <c r="D37" s="153"/>
      <c r="E37" s="154"/>
      <c r="F37" s="154"/>
      <c r="G37" s="154"/>
      <c r="H37" s="150"/>
      <c r="I37" s="150"/>
      <c r="J37" s="139"/>
      <c r="K37" s="144" t="s">
        <v>469</v>
      </c>
      <c r="L37" s="145"/>
      <c r="M37" s="73" t="s">
        <v>333</v>
      </c>
      <c r="N37" s="6"/>
      <c r="O37" s="6"/>
      <c r="P37" s="6"/>
      <c r="Q37" s="6"/>
      <c r="R37" s="5"/>
      <c r="S37" s="5"/>
      <c r="T37" s="5"/>
      <c r="U37" s="5"/>
      <c r="V37" s="5"/>
      <c r="W37" s="5"/>
      <c r="X37" s="5"/>
      <c r="Y37" s="5"/>
      <c r="Z37" s="5"/>
      <c r="AA37" s="5"/>
      <c r="AB37" s="5"/>
      <c r="AC37" s="5"/>
      <c r="AD37" s="18">
        <f t="shared" ref="AD37:AD40" si="12">O37+P37+Q37+R37+AC37</f>
        <v>0</v>
      </c>
      <c r="AE37" s="5"/>
      <c r="AF37" s="5"/>
      <c r="AG37" s="5"/>
      <c r="AH37" s="5"/>
      <c r="AI37" s="5"/>
      <c r="AJ37" s="5"/>
      <c r="AK37" s="5"/>
      <c r="AL37" s="5"/>
      <c r="AM37" s="5"/>
      <c r="AN37" s="5"/>
      <c r="AO37" s="5"/>
      <c r="AP37" s="5"/>
      <c r="AQ37" s="5"/>
      <c r="AR37" s="18">
        <f t="shared" ref="AR37:AR40" si="13">AD37+AL37+AQ37</f>
        <v>0</v>
      </c>
      <c r="AS37" s="5"/>
      <c r="AT37" s="5"/>
      <c r="AU37" s="5"/>
      <c r="AV37" s="5"/>
      <c r="AW37" s="5"/>
      <c r="AX37" s="5"/>
      <c r="AY37" s="5"/>
      <c r="AZ37" s="5"/>
      <c r="BA37" s="5"/>
      <c r="BB37" s="5"/>
      <c r="BC37" s="5"/>
      <c r="BD37" s="5"/>
      <c r="BE37" s="5"/>
      <c r="BF37" s="5"/>
      <c r="BG37" s="5"/>
      <c r="BH37" s="30">
        <f t="shared" si="10"/>
        <v>0</v>
      </c>
      <c r="BI37" s="8"/>
      <c r="BJ37" s="3"/>
      <c r="BK37" s="46"/>
      <c r="BL37" s="5"/>
      <c r="BM37" s="50"/>
      <c r="BN37" s="8"/>
    </row>
    <row r="38" spans="4:66" ht="12" customHeight="1" x14ac:dyDescent="0.3">
      <c r="D38" s="153"/>
      <c r="E38" s="154"/>
      <c r="F38" s="154"/>
      <c r="G38" s="154"/>
      <c r="H38" s="150"/>
      <c r="I38" s="150"/>
      <c r="J38" s="139"/>
      <c r="K38" s="146" t="s">
        <v>470</v>
      </c>
      <c r="L38" s="83" t="s">
        <v>471</v>
      </c>
      <c r="M38" s="73" t="s">
        <v>334</v>
      </c>
      <c r="N38" s="6"/>
      <c r="O38" s="6"/>
      <c r="P38" s="6"/>
      <c r="Q38" s="6"/>
      <c r="R38" s="5"/>
      <c r="S38" s="5"/>
      <c r="T38" s="5"/>
      <c r="U38" s="5"/>
      <c r="V38" s="5"/>
      <c r="W38" s="5"/>
      <c r="X38" s="5"/>
      <c r="Y38" s="5"/>
      <c r="Z38" s="5"/>
      <c r="AA38" s="5"/>
      <c r="AB38" s="5"/>
      <c r="AC38" s="5"/>
      <c r="AD38" s="18">
        <f t="shared" si="12"/>
        <v>0</v>
      </c>
      <c r="AE38" s="5"/>
      <c r="AF38" s="5"/>
      <c r="AG38" s="5"/>
      <c r="AH38" s="5"/>
      <c r="AI38" s="5"/>
      <c r="AJ38" s="5"/>
      <c r="AK38" s="5"/>
      <c r="AL38" s="5"/>
      <c r="AM38" s="5"/>
      <c r="AN38" s="5"/>
      <c r="AO38" s="5"/>
      <c r="AP38" s="5"/>
      <c r="AQ38" s="5"/>
      <c r="AR38" s="18">
        <f t="shared" si="13"/>
        <v>0</v>
      </c>
      <c r="AS38" s="5"/>
      <c r="AT38" s="5"/>
      <c r="AU38" s="5"/>
      <c r="AV38" s="5"/>
      <c r="AW38" s="5"/>
      <c r="AX38" s="5"/>
      <c r="AY38" s="5"/>
      <c r="AZ38" s="5"/>
      <c r="BA38" s="5"/>
      <c r="BB38" s="5"/>
      <c r="BC38" s="5"/>
      <c r="BD38" s="5"/>
      <c r="BE38" s="5"/>
      <c r="BF38" s="5"/>
      <c r="BG38" s="5"/>
      <c r="BH38" s="30">
        <f t="shared" si="10"/>
        <v>0</v>
      </c>
      <c r="BI38" s="8"/>
      <c r="BJ38" s="3"/>
      <c r="BK38" s="46"/>
      <c r="BL38" s="5"/>
      <c r="BM38" s="50"/>
      <c r="BN38" s="8"/>
    </row>
    <row r="39" spans="4:66" ht="12" customHeight="1" x14ac:dyDescent="0.3">
      <c r="D39" s="153"/>
      <c r="E39" s="154"/>
      <c r="F39" s="154"/>
      <c r="G39" s="154"/>
      <c r="H39" s="150"/>
      <c r="I39" s="150"/>
      <c r="J39" s="139"/>
      <c r="K39" s="148"/>
      <c r="L39" s="83" t="s">
        <v>472</v>
      </c>
      <c r="M39" s="73" t="s">
        <v>335</v>
      </c>
      <c r="N39" s="6"/>
      <c r="O39" s="6"/>
      <c r="P39" s="6"/>
      <c r="Q39" s="6"/>
      <c r="R39" s="5"/>
      <c r="S39" s="5"/>
      <c r="T39" s="5"/>
      <c r="U39" s="5"/>
      <c r="V39" s="5"/>
      <c r="W39" s="5"/>
      <c r="X39" s="5"/>
      <c r="Y39" s="5"/>
      <c r="Z39" s="5"/>
      <c r="AA39" s="5"/>
      <c r="AB39" s="5"/>
      <c r="AC39" s="5"/>
      <c r="AD39" s="18">
        <f t="shared" si="12"/>
        <v>0</v>
      </c>
      <c r="AE39" s="5"/>
      <c r="AF39" s="5"/>
      <c r="AG39" s="5"/>
      <c r="AH39" s="5"/>
      <c r="AI39" s="5"/>
      <c r="AJ39" s="5"/>
      <c r="AK39" s="5"/>
      <c r="AL39" s="5"/>
      <c r="AM39" s="5"/>
      <c r="AN39" s="5"/>
      <c r="AO39" s="5"/>
      <c r="AP39" s="5"/>
      <c r="AQ39" s="5"/>
      <c r="AR39" s="18">
        <f t="shared" si="13"/>
        <v>0</v>
      </c>
      <c r="AS39" s="5"/>
      <c r="AT39" s="5"/>
      <c r="AU39" s="5"/>
      <c r="AV39" s="5"/>
      <c r="AW39" s="5"/>
      <c r="AX39" s="5"/>
      <c r="AY39" s="5"/>
      <c r="AZ39" s="5"/>
      <c r="BA39" s="5"/>
      <c r="BB39" s="5"/>
      <c r="BC39" s="5"/>
      <c r="BD39" s="5"/>
      <c r="BE39" s="5"/>
      <c r="BF39" s="5"/>
      <c r="BG39" s="5"/>
      <c r="BH39" s="30">
        <f t="shared" si="10"/>
        <v>0</v>
      </c>
      <c r="BI39" s="8"/>
      <c r="BJ39" s="3"/>
      <c r="BK39" s="46"/>
      <c r="BL39" s="5"/>
      <c r="BM39" s="50"/>
      <c r="BN39" s="8"/>
    </row>
    <row r="40" spans="4:66" ht="12" customHeight="1" x14ac:dyDescent="0.3">
      <c r="D40" s="153"/>
      <c r="E40" s="154"/>
      <c r="F40" s="154"/>
      <c r="G40" s="154"/>
      <c r="H40" s="150"/>
      <c r="I40" s="150"/>
      <c r="J40" s="139"/>
      <c r="K40" s="144" t="s">
        <v>473</v>
      </c>
      <c r="L40" s="145"/>
      <c r="M40" s="73" t="s">
        <v>336</v>
      </c>
      <c r="N40" s="6"/>
      <c r="O40" s="6"/>
      <c r="P40" s="6"/>
      <c r="Q40" s="6"/>
      <c r="R40" s="5"/>
      <c r="S40" s="5"/>
      <c r="T40" s="5"/>
      <c r="U40" s="5"/>
      <c r="V40" s="5"/>
      <c r="W40" s="5"/>
      <c r="X40" s="5"/>
      <c r="Y40" s="5"/>
      <c r="Z40" s="5"/>
      <c r="AA40" s="5"/>
      <c r="AB40" s="5"/>
      <c r="AC40" s="5"/>
      <c r="AD40" s="18">
        <f t="shared" si="12"/>
        <v>0</v>
      </c>
      <c r="AE40" s="5"/>
      <c r="AF40" s="5"/>
      <c r="AG40" s="5"/>
      <c r="AH40" s="5"/>
      <c r="AI40" s="5"/>
      <c r="AJ40" s="5"/>
      <c r="AK40" s="5"/>
      <c r="AL40" s="5"/>
      <c r="AM40" s="5"/>
      <c r="AN40" s="5"/>
      <c r="AO40" s="5"/>
      <c r="AP40" s="5"/>
      <c r="AQ40" s="5"/>
      <c r="AR40" s="18">
        <f t="shared" si="13"/>
        <v>0</v>
      </c>
      <c r="AS40" s="5"/>
      <c r="AT40" s="5"/>
      <c r="AU40" s="5"/>
      <c r="AV40" s="5"/>
      <c r="AW40" s="5"/>
      <c r="AX40" s="5"/>
      <c r="AY40" s="5"/>
      <c r="AZ40" s="5"/>
      <c r="BA40" s="5"/>
      <c r="BB40" s="5"/>
      <c r="BC40" s="5"/>
      <c r="BD40" s="5"/>
      <c r="BE40" s="5"/>
      <c r="BF40" s="5"/>
      <c r="BG40" s="5"/>
      <c r="BH40" s="30">
        <f t="shared" si="10"/>
        <v>0</v>
      </c>
      <c r="BI40" s="8"/>
      <c r="BJ40" s="3"/>
      <c r="BK40" s="46"/>
      <c r="BL40" s="5"/>
      <c r="BM40" s="50"/>
      <c r="BN40" s="8"/>
    </row>
    <row r="41" spans="4:66" ht="12" customHeight="1" x14ac:dyDescent="0.3">
      <c r="D41" s="153"/>
      <c r="E41" s="154"/>
      <c r="F41" s="154"/>
      <c r="G41" s="154"/>
      <c r="H41" s="150"/>
      <c r="I41" s="150"/>
      <c r="J41" s="139"/>
      <c r="K41" s="109" t="s">
        <v>474</v>
      </c>
      <c r="L41" s="109"/>
      <c r="M41" s="73" t="s">
        <v>73</v>
      </c>
      <c r="N41" s="6"/>
      <c r="O41" s="6"/>
      <c r="P41" s="6"/>
      <c r="Q41" s="6"/>
      <c r="R41" s="5"/>
      <c r="S41" s="5"/>
      <c r="T41" s="5"/>
      <c r="U41" s="5"/>
      <c r="V41" s="5"/>
      <c r="W41" s="5"/>
      <c r="X41" s="5"/>
      <c r="Y41" s="5"/>
      <c r="Z41" s="5"/>
      <c r="AA41" s="5"/>
      <c r="AB41" s="5"/>
      <c r="AC41" s="5"/>
      <c r="AD41" s="18">
        <f>O41+P41+Q41+R41+AC41</f>
        <v>0</v>
      </c>
      <c r="AE41" s="5"/>
      <c r="AF41" s="5"/>
      <c r="AG41" s="5"/>
      <c r="AH41" s="5"/>
      <c r="AI41" s="5"/>
      <c r="AJ41" s="5"/>
      <c r="AK41" s="5"/>
      <c r="AL41" s="5"/>
      <c r="AM41" s="5"/>
      <c r="AN41" s="5"/>
      <c r="AO41" s="5"/>
      <c r="AP41" s="5"/>
      <c r="AQ41" s="5"/>
      <c r="AR41" s="18">
        <f t="shared" si="5"/>
        <v>0</v>
      </c>
      <c r="AS41" s="5"/>
      <c r="AT41" s="5"/>
      <c r="AU41" s="5"/>
      <c r="AV41" s="5"/>
      <c r="AW41" s="5"/>
      <c r="AX41" s="5"/>
      <c r="AY41" s="5"/>
      <c r="AZ41" s="5"/>
      <c r="BA41" s="5"/>
      <c r="BB41" s="5"/>
      <c r="BC41" s="5"/>
      <c r="BD41" s="5"/>
      <c r="BE41" s="5"/>
      <c r="BF41" s="5"/>
      <c r="BG41" s="5"/>
      <c r="BH41" s="30">
        <f>N41+AR41+BG41</f>
        <v>0</v>
      </c>
      <c r="BI41" s="8"/>
      <c r="BJ41" s="3"/>
      <c r="BK41" s="46"/>
      <c r="BL41" s="5"/>
      <c r="BM41" s="50"/>
      <c r="BN41" s="8"/>
    </row>
    <row r="42" spans="4:66" ht="12" customHeight="1" x14ac:dyDescent="0.3">
      <c r="D42" s="153"/>
      <c r="E42" s="154"/>
      <c r="F42" s="154"/>
      <c r="G42" s="154"/>
      <c r="H42" s="150" t="s">
        <v>475</v>
      </c>
      <c r="I42" s="150"/>
      <c r="J42" s="39" t="s">
        <v>476</v>
      </c>
      <c r="K42" s="113" t="s">
        <v>476</v>
      </c>
      <c r="L42" s="113"/>
      <c r="M42" s="73" t="s">
        <v>74</v>
      </c>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11"/>
      <c r="AU42" s="5"/>
      <c r="AV42" s="5"/>
      <c r="AW42" s="5"/>
      <c r="AX42" s="5"/>
      <c r="AY42" s="5"/>
      <c r="AZ42" s="5"/>
      <c r="BA42" s="5"/>
      <c r="BB42" s="5"/>
      <c r="BC42" s="5"/>
      <c r="BD42" s="5"/>
      <c r="BE42" s="5"/>
      <c r="BF42" s="5"/>
      <c r="BG42" s="5"/>
      <c r="BH42" s="5"/>
      <c r="BI42" s="8"/>
      <c r="BJ42" s="3"/>
      <c r="BK42" s="3"/>
      <c r="BL42" s="3"/>
      <c r="BM42" s="3"/>
      <c r="BN42" s="3"/>
    </row>
    <row r="43" spans="4:66" ht="12" customHeight="1" x14ac:dyDescent="0.3">
      <c r="D43" s="153"/>
      <c r="E43" s="154"/>
      <c r="F43" s="154"/>
      <c r="G43" s="154"/>
      <c r="H43" s="150"/>
      <c r="I43" s="150"/>
      <c r="J43" s="139" t="s">
        <v>477</v>
      </c>
      <c r="K43" s="113" t="s">
        <v>478</v>
      </c>
      <c r="L43" s="113"/>
      <c r="M43" s="73" t="s">
        <v>75</v>
      </c>
      <c r="N43" s="5"/>
      <c r="O43" s="5"/>
      <c r="P43" s="5"/>
      <c r="Q43" s="5"/>
      <c r="R43" s="18">
        <f t="shared" ref="R43:BA43" si="14">R44+R48</f>
        <v>0</v>
      </c>
      <c r="S43" s="18">
        <f t="shared" si="14"/>
        <v>0</v>
      </c>
      <c r="T43" s="18">
        <f t="shared" si="14"/>
        <v>0</v>
      </c>
      <c r="U43" s="18">
        <f t="shared" si="14"/>
        <v>0</v>
      </c>
      <c r="V43" s="18">
        <f t="shared" si="14"/>
        <v>0</v>
      </c>
      <c r="W43" s="18">
        <f t="shared" si="14"/>
        <v>0</v>
      </c>
      <c r="X43" s="18">
        <f t="shared" si="14"/>
        <v>0</v>
      </c>
      <c r="Y43" s="18">
        <f t="shared" si="14"/>
        <v>0</v>
      </c>
      <c r="Z43" s="18">
        <f t="shared" si="14"/>
        <v>0</v>
      </c>
      <c r="AA43" s="18">
        <f>AA44+AA48</f>
        <v>0</v>
      </c>
      <c r="AB43" s="18">
        <f>AB44+AB48</f>
        <v>0</v>
      </c>
      <c r="AC43" s="18">
        <f t="shared" si="14"/>
        <v>0</v>
      </c>
      <c r="AD43" s="18">
        <f t="shared" si="14"/>
        <v>0</v>
      </c>
      <c r="AE43" s="18">
        <f t="shared" si="14"/>
        <v>0</v>
      </c>
      <c r="AF43" s="18">
        <f t="shared" si="14"/>
        <v>0</v>
      </c>
      <c r="AG43" s="18">
        <f t="shared" si="14"/>
        <v>0</v>
      </c>
      <c r="AH43" s="18">
        <f t="shared" si="14"/>
        <v>0</v>
      </c>
      <c r="AI43" s="18">
        <f t="shared" si="14"/>
        <v>0</v>
      </c>
      <c r="AJ43" s="18">
        <f t="shared" si="14"/>
        <v>0</v>
      </c>
      <c r="AK43" s="18">
        <f t="shared" si="14"/>
        <v>0</v>
      </c>
      <c r="AL43" s="18">
        <f t="shared" si="14"/>
        <v>0</v>
      </c>
      <c r="AM43" s="18">
        <f t="shared" si="14"/>
        <v>0</v>
      </c>
      <c r="AN43" s="18">
        <f t="shared" si="14"/>
        <v>0</v>
      </c>
      <c r="AO43" s="18">
        <f t="shared" si="14"/>
        <v>0</v>
      </c>
      <c r="AP43" s="18">
        <f t="shared" si="14"/>
        <v>0</v>
      </c>
      <c r="AQ43" s="18">
        <f t="shared" si="14"/>
        <v>0</v>
      </c>
      <c r="AR43" s="18">
        <f t="shared" si="14"/>
        <v>0</v>
      </c>
      <c r="AS43" s="18">
        <f t="shared" si="14"/>
        <v>0</v>
      </c>
      <c r="AT43" s="18">
        <f t="shared" si="14"/>
        <v>0</v>
      </c>
      <c r="AU43" s="18">
        <f t="shared" si="14"/>
        <v>0</v>
      </c>
      <c r="AV43" s="18">
        <f t="shared" si="14"/>
        <v>0</v>
      </c>
      <c r="AW43" s="18">
        <f t="shared" si="14"/>
        <v>0</v>
      </c>
      <c r="AX43" s="18">
        <f t="shared" si="14"/>
        <v>0</v>
      </c>
      <c r="AY43" s="18">
        <f t="shared" si="14"/>
        <v>0</v>
      </c>
      <c r="AZ43" s="18">
        <f t="shared" si="14"/>
        <v>0</v>
      </c>
      <c r="BA43" s="18">
        <f t="shared" si="14"/>
        <v>0</v>
      </c>
      <c r="BB43" s="5"/>
      <c r="BC43" s="5"/>
      <c r="BD43" s="5"/>
      <c r="BE43" s="5"/>
      <c r="BF43" s="5"/>
      <c r="BG43" s="18">
        <f t="shared" ref="BG43:BG55" si="15">AS43+BB43+BC43+BD43+BE43+BF43</f>
        <v>0</v>
      </c>
      <c r="BH43" s="30">
        <f t="shared" ref="BH43:BH102" si="16">N43+AR43+BG43</f>
        <v>0</v>
      </c>
      <c r="BI43" s="20"/>
      <c r="BJ43" s="3"/>
      <c r="BK43" s="68"/>
      <c r="BL43" s="66"/>
      <c r="BM43" s="54"/>
      <c r="BN43" s="31">
        <f>BH43+BI43+BJ43+BK43+BL43</f>
        <v>0</v>
      </c>
    </row>
    <row r="44" spans="4:66" ht="12" customHeight="1" x14ac:dyDescent="0.3">
      <c r="D44" s="153"/>
      <c r="E44" s="154"/>
      <c r="F44" s="154"/>
      <c r="G44" s="154"/>
      <c r="H44" s="150"/>
      <c r="I44" s="150"/>
      <c r="J44" s="139"/>
      <c r="K44" s="109" t="s">
        <v>479</v>
      </c>
      <c r="L44" s="109"/>
      <c r="M44" s="36" t="s">
        <v>76</v>
      </c>
      <c r="N44" s="5"/>
      <c r="O44" s="5"/>
      <c r="P44" s="5"/>
      <c r="Q44" s="5"/>
      <c r="R44" s="18">
        <f t="shared" ref="R44:BA44" si="17">R45+R46</f>
        <v>0</v>
      </c>
      <c r="S44" s="18">
        <f t="shared" si="17"/>
        <v>0</v>
      </c>
      <c r="T44" s="18">
        <f t="shared" si="17"/>
        <v>0</v>
      </c>
      <c r="U44" s="18">
        <f t="shared" si="17"/>
        <v>0</v>
      </c>
      <c r="V44" s="18">
        <f t="shared" si="17"/>
        <v>0</v>
      </c>
      <c r="W44" s="18">
        <f>W45+W46</f>
        <v>0</v>
      </c>
      <c r="X44" s="18">
        <f>X45+X46</f>
        <v>0</v>
      </c>
      <c r="Y44" s="18">
        <f t="shared" si="17"/>
        <v>0</v>
      </c>
      <c r="Z44" s="18">
        <f t="shared" si="17"/>
        <v>0</v>
      </c>
      <c r="AA44" s="18">
        <f>AA45+AA46</f>
        <v>0</v>
      </c>
      <c r="AB44" s="18">
        <f>AB45+AB46</f>
        <v>0</v>
      </c>
      <c r="AC44" s="18">
        <f t="shared" si="17"/>
        <v>0</v>
      </c>
      <c r="AD44" s="18">
        <f t="shared" si="17"/>
        <v>0</v>
      </c>
      <c r="AE44" s="18">
        <f t="shared" si="17"/>
        <v>0</v>
      </c>
      <c r="AF44" s="18">
        <f t="shared" si="17"/>
        <v>0</v>
      </c>
      <c r="AG44" s="18">
        <f t="shared" si="17"/>
        <v>0</v>
      </c>
      <c r="AH44" s="18">
        <f t="shared" si="17"/>
        <v>0</v>
      </c>
      <c r="AI44" s="18">
        <f t="shared" si="17"/>
        <v>0</v>
      </c>
      <c r="AJ44" s="18">
        <f t="shared" si="17"/>
        <v>0</v>
      </c>
      <c r="AK44" s="18">
        <f t="shared" si="17"/>
        <v>0</v>
      </c>
      <c r="AL44" s="18">
        <f t="shared" si="17"/>
        <v>0</v>
      </c>
      <c r="AM44" s="18">
        <f t="shared" si="17"/>
        <v>0</v>
      </c>
      <c r="AN44" s="18">
        <f t="shared" si="17"/>
        <v>0</v>
      </c>
      <c r="AO44" s="18">
        <f t="shared" si="17"/>
        <v>0</v>
      </c>
      <c r="AP44" s="18">
        <f t="shared" si="17"/>
        <v>0</v>
      </c>
      <c r="AQ44" s="18">
        <f t="shared" si="17"/>
        <v>0</v>
      </c>
      <c r="AR44" s="18">
        <f t="shared" si="17"/>
        <v>0</v>
      </c>
      <c r="AS44" s="18">
        <f t="shared" si="17"/>
        <v>0</v>
      </c>
      <c r="AT44" s="18">
        <f t="shared" si="17"/>
        <v>0</v>
      </c>
      <c r="AU44" s="18">
        <f t="shared" si="17"/>
        <v>0</v>
      </c>
      <c r="AV44" s="18">
        <f t="shared" si="17"/>
        <v>0</v>
      </c>
      <c r="AW44" s="18">
        <f t="shared" si="17"/>
        <v>0</v>
      </c>
      <c r="AX44" s="18">
        <f t="shared" si="17"/>
        <v>0</v>
      </c>
      <c r="AY44" s="18">
        <f t="shared" si="17"/>
        <v>0</v>
      </c>
      <c r="AZ44" s="18">
        <f t="shared" si="17"/>
        <v>0</v>
      </c>
      <c r="BA44" s="18">
        <f t="shared" si="17"/>
        <v>0</v>
      </c>
      <c r="BB44" s="5"/>
      <c r="BC44" s="5"/>
      <c r="BD44" s="5"/>
      <c r="BE44" s="5"/>
      <c r="BF44" s="5"/>
      <c r="BG44" s="18">
        <f t="shared" si="15"/>
        <v>0</v>
      </c>
      <c r="BH44" s="30">
        <f t="shared" si="16"/>
        <v>0</v>
      </c>
      <c r="BI44" s="8"/>
      <c r="BJ44" s="3"/>
      <c r="BK44" s="46"/>
      <c r="BL44" s="5"/>
      <c r="BM44" s="50"/>
      <c r="BN44" s="8"/>
    </row>
    <row r="45" spans="4:66" ht="12" customHeight="1" x14ac:dyDescent="0.3">
      <c r="D45" s="153"/>
      <c r="E45" s="154"/>
      <c r="F45" s="154"/>
      <c r="G45" s="154"/>
      <c r="H45" s="150"/>
      <c r="I45" s="150"/>
      <c r="J45" s="139"/>
      <c r="K45" s="109" t="s">
        <v>480</v>
      </c>
      <c r="L45" s="109"/>
      <c r="M45" s="36" t="s">
        <v>77</v>
      </c>
      <c r="N45" s="5"/>
      <c r="O45" s="5"/>
      <c r="P45" s="5"/>
      <c r="Q45" s="5"/>
      <c r="R45" s="18">
        <f>S45+U45+Z45</f>
        <v>0</v>
      </c>
      <c r="S45" s="9"/>
      <c r="T45" s="9"/>
      <c r="U45" s="9"/>
      <c r="V45" s="9"/>
      <c r="W45" s="9"/>
      <c r="X45" s="9"/>
      <c r="Y45" s="9"/>
      <c r="Z45" s="9"/>
      <c r="AA45" s="9"/>
      <c r="AB45" s="9"/>
      <c r="AC45" s="9"/>
      <c r="AD45" s="18">
        <f>O45+P45+Q45+R45+AC45</f>
        <v>0</v>
      </c>
      <c r="AE45" s="18">
        <f>AF45+AG45</f>
        <v>0</v>
      </c>
      <c r="AF45" s="9"/>
      <c r="AG45" s="9"/>
      <c r="AH45" s="9"/>
      <c r="AI45" s="9"/>
      <c r="AJ45" s="9"/>
      <c r="AK45" s="9"/>
      <c r="AL45" s="18">
        <f>AE45+AI45+AJ45+AK45</f>
        <v>0</v>
      </c>
      <c r="AM45" s="9"/>
      <c r="AN45" s="9"/>
      <c r="AO45" s="9"/>
      <c r="AP45" s="9"/>
      <c r="AQ45" s="18">
        <f>AM45+AN45+AO45+AP45</f>
        <v>0</v>
      </c>
      <c r="AR45" s="18">
        <f>AD45+AL45+AQ45</f>
        <v>0</v>
      </c>
      <c r="AS45" s="18">
        <f>AT45+AU45+AV45+AW45+AZ45+BA45</f>
        <v>0</v>
      </c>
      <c r="AT45" s="10"/>
      <c r="AU45" s="9"/>
      <c r="AV45" s="9"/>
      <c r="AW45" s="9"/>
      <c r="AX45" s="9"/>
      <c r="AY45" s="9"/>
      <c r="AZ45" s="9"/>
      <c r="BA45" s="9"/>
      <c r="BB45" s="5"/>
      <c r="BC45" s="5"/>
      <c r="BD45" s="5"/>
      <c r="BE45" s="5"/>
      <c r="BF45" s="5"/>
      <c r="BG45" s="18">
        <f t="shared" si="15"/>
        <v>0</v>
      </c>
      <c r="BH45" s="30">
        <f t="shared" si="16"/>
        <v>0</v>
      </c>
      <c r="BI45" s="8"/>
      <c r="BJ45" s="3"/>
      <c r="BK45" s="46"/>
      <c r="BL45" s="5"/>
      <c r="BM45" s="50"/>
      <c r="BN45" s="8"/>
    </row>
    <row r="46" spans="4:66" ht="12" customHeight="1" x14ac:dyDescent="0.3">
      <c r="D46" s="153"/>
      <c r="E46" s="154"/>
      <c r="F46" s="154"/>
      <c r="G46" s="154"/>
      <c r="H46" s="150"/>
      <c r="I46" s="150"/>
      <c r="J46" s="139"/>
      <c r="K46" s="109" t="s">
        <v>481</v>
      </c>
      <c r="L46" s="109"/>
      <c r="M46" s="36" t="s">
        <v>78</v>
      </c>
      <c r="N46" s="5"/>
      <c r="O46" s="5"/>
      <c r="P46" s="5"/>
      <c r="Q46" s="5"/>
      <c r="R46" s="18">
        <f>S46+U46+Z46</f>
        <v>0</v>
      </c>
      <c r="S46" s="9"/>
      <c r="T46" s="9"/>
      <c r="U46" s="9"/>
      <c r="V46" s="9"/>
      <c r="W46" s="9"/>
      <c r="X46" s="9"/>
      <c r="Y46" s="9"/>
      <c r="Z46" s="9"/>
      <c r="AA46" s="9"/>
      <c r="AB46" s="9"/>
      <c r="AC46" s="9"/>
      <c r="AD46" s="18">
        <f>O46+P46+Q46+R46+AC46</f>
        <v>0</v>
      </c>
      <c r="AE46" s="18">
        <f>AF46+AG46</f>
        <v>0</v>
      </c>
      <c r="AF46" s="9"/>
      <c r="AG46" s="9"/>
      <c r="AH46" s="9"/>
      <c r="AI46" s="9"/>
      <c r="AJ46" s="9"/>
      <c r="AK46" s="9"/>
      <c r="AL46" s="18">
        <f>AE46+AI46+AJ46+AK46</f>
        <v>0</v>
      </c>
      <c r="AM46" s="9"/>
      <c r="AN46" s="9"/>
      <c r="AO46" s="9"/>
      <c r="AP46" s="9"/>
      <c r="AQ46" s="18">
        <f>AM46+AN46+AO46+AP46</f>
        <v>0</v>
      </c>
      <c r="AR46" s="18">
        <f>AD46+AL46+AQ46</f>
        <v>0</v>
      </c>
      <c r="AS46" s="18">
        <f>AT46+AU46+AV46+AW46+AZ46+BA46</f>
        <v>0</v>
      </c>
      <c r="AT46" s="10"/>
      <c r="AU46" s="9"/>
      <c r="AV46" s="9"/>
      <c r="AW46" s="9"/>
      <c r="AX46" s="9"/>
      <c r="AY46" s="9"/>
      <c r="AZ46" s="9"/>
      <c r="BA46" s="9"/>
      <c r="BB46" s="5"/>
      <c r="BC46" s="5"/>
      <c r="BD46" s="5"/>
      <c r="BE46" s="5"/>
      <c r="BF46" s="5"/>
      <c r="BG46" s="18">
        <f t="shared" si="15"/>
        <v>0</v>
      </c>
      <c r="BH46" s="30">
        <f t="shared" si="16"/>
        <v>0</v>
      </c>
      <c r="BI46" s="8"/>
      <c r="BJ46" s="3"/>
      <c r="BK46" s="46"/>
      <c r="BL46" s="5"/>
      <c r="BM46" s="50"/>
      <c r="BN46" s="8"/>
    </row>
    <row r="47" spans="4:66" ht="12" customHeight="1" x14ac:dyDescent="0.3">
      <c r="D47" s="153"/>
      <c r="E47" s="154"/>
      <c r="F47" s="154"/>
      <c r="G47" s="154"/>
      <c r="H47" s="150"/>
      <c r="I47" s="150"/>
      <c r="J47" s="139"/>
      <c r="K47" s="135" t="s">
        <v>482</v>
      </c>
      <c r="L47" s="135"/>
      <c r="M47" s="36" t="s">
        <v>79</v>
      </c>
      <c r="N47" s="5"/>
      <c r="O47" s="5"/>
      <c r="P47" s="5"/>
      <c r="Q47" s="5"/>
      <c r="R47" s="18">
        <f>S47+U47+Z47</f>
        <v>0</v>
      </c>
      <c r="S47" s="9"/>
      <c r="T47" s="9"/>
      <c r="U47" s="9"/>
      <c r="V47" s="9"/>
      <c r="W47" s="9"/>
      <c r="X47" s="9"/>
      <c r="Y47" s="9"/>
      <c r="Z47" s="9"/>
      <c r="AA47" s="9"/>
      <c r="AB47" s="9"/>
      <c r="AC47" s="9"/>
      <c r="AD47" s="18">
        <f>O47+P47+Q47+R47+AC47</f>
        <v>0</v>
      </c>
      <c r="AE47" s="18">
        <f>AF47+AG47</f>
        <v>0</v>
      </c>
      <c r="AF47" s="9"/>
      <c r="AG47" s="9"/>
      <c r="AH47" s="9"/>
      <c r="AI47" s="9"/>
      <c r="AJ47" s="9"/>
      <c r="AK47" s="9"/>
      <c r="AL47" s="18">
        <f>AE47+AI47+AJ47+AK47</f>
        <v>0</v>
      </c>
      <c r="AM47" s="9"/>
      <c r="AN47" s="9"/>
      <c r="AO47" s="9"/>
      <c r="AP47" s="9"/>
      <c r="AQ47" s="18">
        <f>AM47+AN47+AO47+AP47</f>
        <v>0</v>
      </c>
      <c r="AR47" s="18">
        <f>AD47+AL47+AQ47</f>
        <v>0</v>
      </c>
      <c r="AS47" s="18">
        <f>AT47+AU47+AV47+AW47+AZ47+BA47</f>
        <v>0</v>
      </c>
      <c r="AT47" s="10"/>
      <c r="AU47" s="9"/>
      <c r="AV47" s="9"/>
      <c r="AW47" s="9"/>
      <c r="AX47" s="9"/>
      <c r="AY47" s="9"/>
      <c r="AZ47" s="9"/>
      <c r="BA47" s="9"/>
      <c r="BB47" s="5"/>
      <c r="BC47" s="5"/>
      <c r="BD47" s="5"/>
      <c r="BE47" s="5"/>
      <c r="BF47" s="5"/>
      <c r="BG47" s="18">
        <f t="shared" si="15"/>
        <v>0</v>
      </c>
      <c r="BH47" s="30">
        <f t="shared" si="16"/>
        <v>0</v>
      </c>
      <c r="BI47" s="8"/>
      <c r="BJ47" s="3"/>
      <c r="BK47" s="46"/>
      <c r="BL47" s="5"/>
      <c r="BM47" s="50"/>
      <c r="BN47" s="8"/>
    </row>
    <row r="48" spans="4:66" ht="12" customHeight="1" x14ac:dyDescent="0.3">
      <c r="D48" s="153"/>
      <c r="E48" s="154"/>
      <c r="F48" s="154"/>
      <c r="G48" s="154"/>
      <c r="H48" s="150"/>
      <c r="I48" s="150"/>
      <c r="J48" s="139"/>
      <c r="K48" s="109" t="s">
        <v>483</v>
      </c>
      <c r="L48" s="109"/>
      <c r="M48" s="36" t="s">
        <v>80</v>
      </c>
      <c r="N48" s="5"/>
      <c r="O48" s="5"/>
      <c r="P48" s="5"/>
      <c r="Q48" s="5"/>
      <c r="R48" s="18">
        <f t="shared" ref="R48:BA48" si="18">R49+R50</f>
        <v>0</v>
      </c>
      <c r="S48" s="18">
        <f t="shared" si="18"/>
        <v>0</v>
      </c>
      <c r="T48" s="18">
        <f t="shared" si="18"/>
        <v>0</v>
      </c>
      <c r="U48" s="18">
        <f t="shared" si="18"/>
        <v>0</v>
      </c>
      <c r="V48" s="18">
        <f t="shared" si="18"/>
        <v>0</v>
      </c>
      <c r="W48" s="18">
        <f t="shared" si="18"/>
        <v>0</v>
      </c>
      <c r="X48" s="18">
        <f t="shared" si="18"/>
        <v>0</v>
      </c>
      <c r="Y48" s="18">
        <f t="shared" si="18"/>
        <v>0</v>
      </c>
      <c r="Z48" s="18">
        <f t="shared" si="18"/>
        <v>0</v>
      </c>
      <c r="AA48" s="18">
        <f>AA49+AA50</f>
        <v>0</v>
      </c>
      <c r="AB48" s="18">
        <f>AB49+AB50</f>
        <v>0</v>
      </c>
      <c r="AC48" s="18">
        <f t="shared" si="18"/>
        <v>0</v>
      </c>
      <c r="AD48" s="18">
        <f t="shared" si="18"/>
        <v>0</v>
      </c>
      <c r="AE48" s="18">
        <f t="shared" si="18"/>
        <v>0</v>
      </c>
      <c r="AF48" s="18">
        <f t="shared" si="18"/>
        <v>0</v>
      </c>
      <c r="AG48" s="18">
        <f t="shared" si="18"/>
        <v>0</v>
      </c>
      <c r="AH48" s="18">
        <f t="shared" si="18"/>
        <v>0</v>
      </c>
      <c r="AI48" s="18">
        <f t="shared" si="18"/>
        <v>0</v>
      </c>
      <c r="AJ48" s="18">
        <f t="shared" si="18"/>
        <v>0</v>
      </c>
      <c r="AK48" s="18">
        <f t="shared" si="18"/>
        <v>0</v>
      </c>
      <c r="AL48" s="18">
        <f t="shared" si="18"/>
        <v>0</v>
      </c>
      <c r="AM48" s="18">
        <f t="shared" si="18"/>
        <v>0</v>
      </c>
      <c r="AN48" s="18">
        <f t="shared" si="18"/>
        <v>0</v>
      </c>
      <c r="AO48" s="18">
        <f t="shared" si="18"/>
        <v>0</v>
      </c>
      <c r="AP48" s="18">
        <f t="shared" si="18"/>
        <v>0</v>
      </c>
      <c r="AQ48" s="18">
        <f t="shared" si="18"/>
        <v>0</v>
      </c>
      <c r="AR48" s="18">
        <f t="shared" si="18"/>
        <v>0</v>
      </c>
      <c r="AS48" s="18">
        <f t="shared" si="18"/>
        <v>0</v>
      </c>
      <c r="AT48" s="18">
        <f t="shared" si="18"/>
        <v>0</v>
      </c>
      <c r="AU48" s="18">
        <f t="shared" si="18"/>
        <v>0</v>
      </c>
      <c r="AV48" s="18">
        <f t="shared" si="18"/>
        <v>0</v>
      </c>
      <c r="AW48" s="18">
        <f t="shared" si="18"/>
        <v>0</v>
      </c>
      <c r="AX48" s="18">
        <f t="shared" si="18"/>
        <v>0</v>
      </c>
      <c r="AY48" s="18">
        <f t="shared" si="18"/>
        <v>0</v>
      </c>
      <c r="AZ48" s="18">
        <f t="shared" si="18"/>
        <v>0</v>
      </c>
      <c r="BA48" s="18">
        <f t="shared" si="18"/>
        <v>0</v>
      </c>
      <c r="BB48" s="5"/>
      <c r="BC48" s="5"/>
      <c r="BD48" s="5"/>
      <c r="BE48" s="5"/>
      <c r="BF48" s="5"/>
      <c r="BG48" s="18">
        <f t="shared" si="15"/>
        <v>0</v>
      </c>
      <c r="BH48" s="30">
        <f t="shared" si="16"/>
        <v>0</v>
      </c>
      <c r="BI48" s="8"/>
      <c r="BJ48" s="3"/>
      <c r="BK48" s="46"/>
      <c r="BL48" s="5"/>
      <c r="BM48" s="50"/>
      <c r="BN48" s="8"/>
    </row>
    <row r="49" spans="4:66" ht="12" customHeight="1" x14ac:dyDescent="0.3">
      <c r="D49" s="153"/>
      <c r="E49" s="154"/>
      <c r="F49" s="154"/>
      <c r="G49" s="154"/>
      <c r="H49" s="150"/>
      <c r="I49" s="150"/>
      <c r="J49" s="139"/>
      <c r="K49" s="109" t="s">
        <v>480</v>
      </c>
      <c r="L49" s="109"/>
      <c r="M49" s="36" t="s">
        <v>81</v>
      </c>
      <c r="N49" s="5"/>
      <c r="O49" s="5"/>
      <c r="P49" s="5"/>
      <c r="Q49" s="5"/>
      <c r="R49" s="18">
        <f>S49+U49+Z49</f>
        <v>0</v>
      </c>
      <c r="S49" s="9"/>
      <c r="T49" s="9"/>
      <c r="U49" s="9"/>
      <c r="V49" s="9"/>
      <c r="W49" s="9"/>
      <c r="X49" s="9"/>
      <c r="Y49" s="9"/>
      <c r="Z49" s="9"/>
      <c r="AA49" s="9"/>
      <c r="AB49" s="9"/>
      <c r="AC49" s="9"/>
      <c r="AD49" s="18">
        <f>O49+P49+Q49+R49+AC49</f>
        <v>0</v>
      </c>
      <c r="AE49" s="18">
        <f>AF49+AG49</f>
        <v>0</v>
      </c>
      <c r="AF49" s="9"/>
      <c r="AG49" s="9"/>
      <c r="AH49" s="9"/>
      <c r="AI49" s="9"/>
      <c r="AJ49" s="9"/>
      <c r="AK49" s="9"/>
      <c r="AL49" s="18">
        <f>AE49+AI49+AJ49+AK49</f>
        <v>0</v>
      </c>
      <c r="AM49" s="9"/>
      <c r="AN49" s="9"/>
      <c r="AO49" s="9"/>
      <c r="AP49" s="9"/>
      <c r="AQ49" s="18">
        <f>AM49+AN49+AO49+AP49</f>
        <v>0</v>
      </c>
      <c r="AR49" s="18">
        <f>AD49+AL49+AQ49</f>
        <v>0</v>
      </c>
      <c r="AS49" s="18">
        <f>AT49+AU49+AV49+AW49+AZ49+BA49</f>
        <v>0</v>
      </c>
      <c r="AT49" s="10"/>
      <c r="AU49" s="9"/>
      <c r="AV49" s="10"/>
      <c r="AW49" s="9"/>
      <c r="AX49" s="10"/>
      <c r="AY49" s="9"/>
      <c r="AZ49" s="10"/>
      <c r="BA49" s="9"/>
      <c r="BB49" s="5"/>
      <c r="BC49" s="5"/>
      <c r="BD49" s="5"/>
      <c r="BE49" s="5"/>
      <c r="BF49" s="5"/>
      <c r="BG49" s="18">
        <f t="shared" si="15"/>
        <v>0</v>
      </c>
      <c r="BH49" s="30">
        <f t="shared" si="16"/>
        <v>0</v>
      </c>
      <c r="BI49" s="8"/>
      <c r="BJ49" s="3"/>
      <c r="BK49" s="46"/>
      <c r="BL49" s="5"/>
      <c r="BM49" s="50"/>
      <c r="BN49" s="8"/>
    </row>
    <row r="50" spans="4:66" ht="12" customHeight="1" x14ac:dyDescent="0.3">
      <c r="D50" s="153"/>
      <c r="E50" s="154"/>
      <c r="F50" s="154"/>
      <c r="G50" s="154"/>
      <c r="H50" s="150"/>
      <c r="I50" s="150"/>
      <c r="J50" s="139"/>
      <c r="K50" s="109" t="s">
        <v>484</v>
      </c>
      <c r="L50" s="109"/>
      <c r="M50" s="36" t="s">
        <v>82</v>
      </c>
      <c r="N50" s="5"/>
      <c r="O50" s="5"/>
      <c r="P50" s="5"/>
      <c r="Q50" s="5"/>
      <c r="R50" s="18">
        <f>S50+U50+Z50</f>
        <v>0</v>
      </c>
      <c r="S50" s="9"/>
      <c r="T50" s="9"/>
      <c r="U50" s="9"/>
      <c r="V50" s="9"/>
      <c r="W50" s="9"/>
      <c r="X50" s="9"/>
      <c r="Y50" s="9"/>
      <c r="Z50" s="9"/>
      <c r="AA50" s="9"/>
      <c r="AB50" s="9"/>
      <c r="AC50" s="9"/>
      <c r="AD50" s="18">
        <f>O50+P50+Q50+R50+AC50</f>
        <v>0</v>
      </c>
      <c r="AE50" s="18">
        <f>AF50+AG50</f>
        <v>0</v>
      </c>
      <c r="AF50" s="9"/>
      <c r="AG50" s="9"/>
      <c r="AH50" s="9"/>
      <c r="AI50" s="9"/>
      <c r="AJ50" s="9"/>
      <c r="AK50" s="9"/>
      <c r="AL50" s="18">
        <f>AE50+AI50+AJ50+AK50</f>
        <v>0</v>
      </c>
      <c r="AM50" s="9"/>
      <c r="AN50" s="9"/>
      <c r="AO50" s="9"/>
      <c r="AP50" s="9"/>
      <c r="AQ50" s="18">
        <f>AM50+AN50+AO50+AP50</f>
        <v>0</v>
      </c>
      <c r="AR50" s="18">
        <f>AD50+AL50+AQ50</f>
        <v>0</v>
      </c>
      <c r="AS50" s="18">
        <f>AT50+AU50+AV50+AW50+AZ50+BA50</f>
        <v>0</v>
      </c>
      <c r="AT50" s="10"/>
      <c r="AU50" s="9"/>
      <c r="AV50" s="10"/>
      <c r="AW50" s="9"/>
      <c r="AX50" s="10"/>
      <c r="AY50" s="9"/>
      <c r="AZ50" s="10"/>
      <c r="BA50" s="9"/>
      <c r="BB50" s="5"/>
      <c r="BC50" s="5"/>
      <c r="BD50" s="5"/>
      <c r="BE50" s="5"/>
      <c r="BF50" s="5"/>
      <c r="BG50" s="18">
        <f t="shared" si="15"/>
        <v>0</v>
      </c>
      <c r="BH50" s="30">
        <f t="shared" si="16"/>
        <v>0</v>
      </c>
      <c r="BI50" s="8"/>
      <c r="BJ50" s="3"/>
      <c r="BK50" s="46"/>
      <c r="BL50" s="5"/>
      <c r="BM50" s="50"/>
      <c r="BN50" s="8"/>
    </row>
    <row r="51" spans="4:66" ht="12" customHeight="1" x14ac:dyDescent="0.3">
      <c r="D51" s="153"/>
      <c r="E51" s="154"/>
      <c r="F51" s="154"/>
      <c r="G51" s="154"/>
      <c r="H51" s="150"/>
      <c r="I51" s="150"/>
      <c r="J51" s="82" t="s">
        <v>485</v>
      </c>
      <c r="K51" s="113" t="s">
        <v>486</v>
      </c>
      <c r="L51" s="113"/>
      <c r="M51" s="36" t="s">
        <v>83</v>
      </c>
      <c r="N51" s="5"/>
      <c r="O51" s="5"/>
      <c r="P51" s="5"/>
      <c r="Q51" s="5"/>
      <c r="R51" s="18">
        <f>S51+U51+Z51</f>
        <v>0</v>
      </c>
      <c r="S51" s="9"/>
      <c r="T51" s="9"/>
      <c r="U51" s="9"/>
      <c r="V51" s="9"/>
      <c r="W51" s="9"/>
      <c r="X51" s="9"/>
      <c r="Y51" s="9"/>
      <c r="Z51" s="9"/>
      <c r="AA51" s="9"/>
      <c r="AB51" s="9"/>
      <c r="AC51" s="9"/>
      <c r="AD51" s="18">
        <f>O51+P51+Q51+R51+AC51</f>
        <v>0</v>
      </c>
      <c r="AE51" s="18">
        <f>AF51+AG51</f>
        <v>0</v>
      </c>
      <c r="AF51" s="9"/>
      <c r="AG51" s="9"/>
      <c r="AH51" s="9"/>
      <c r="AI51" s="9"/>
      <c r="AJ51" s="9"/>
      <c r="AK51" s="9"/>
      <c r="AL51" s="18">
        <f>AE51+AI51+AJ51+AK51</f>
        <v>0</v>
      </c>
      <c r="AM51" s="9"/>
      <c r="AN51" s="9"/>
      <c r="AO51" s="9"/>
      <c r="AP51" s="9"/>
      <c r="AQ51" s="18">
        <f>AM51+AN51+AO51+AP51</f>
        <v>0</v>
      </c>
      <c r="AR51" s="18">
        <f>AD51+AL51+AQ51</f>
        <v>0</v>
      </c>
      <c r="AS51" s="18">
        <f>AT51+AU51+AV51+AW51+AZ51+BA51</f>
        <v>0</v>
      </c>
      <c r="AT51" s="10"/>
      <c r="AU51" s="9"/>
      <c r="AV51" s="9"/>
      <c r="AW51" s="9"/>
      <c r="AX51" s="9"/>
      <c r="AY51" s="9"/>
      <c r="AZ51" s="9"/>
      <c r="BA51" s="9"/>
      <c r="BB51" s="5"/>
      <c r="BC51" s="5"/>
      <c r="BD51" s="5"/>
      <c r="BE51" s="5"/>
      <c r="BF51" s="5"/>
      <c r="BG51" s="18">
        <f t="shared" si="15"/>
        <v>0</v>
      </c>
      <c r="BH51" s="30">
        <f t="shared" si="16"/>
        <v>0</v>
      </c>
      <c r="BI51" s="19"/>
      <c r="BJ51" s="3"/>
      <c r="BK51" s="68"/>
      <c r="BL51" s="66"/>
      <c r="BM51" s="54"/>
      <c r="BN51" s="31">
        <f>BH51+BI51+BJ51+BK51+BL51</f>
        <v>0</v>
      </c>
    </row>
    <row r="52" spans="4:66" ht="12" customHeight="1" x14ac:dyDescent="0.3">
      <c r="D52" s="153"/>
      <c r="E52" s="154"/>
      <c r="F52" s="154"/>
      <c r="G52" s="154"/>
      <c r="H52" s="150"/>
      <c r="I52" s="150"/>
      <c r="J52" s="139" t="s">
        <v>487</v>
      </c>
      <c r="K52" s="113" t="s">
        <v>488</v>
      </c>
      <c r="L52" s="113"/>
      <c r="M52" s="36" t="s">
        <v>84</v>
      </c>
      <c r="N52" s="5"/>
      <c r="O52" s="5"/>
      <c r="P52" s="5"/>
      <c r="Q52" s="5"/>
      <c r="R52" s="18">
        <f t="shared" ref="R52:BF52" si="19">R53+R54+R55</f>
        <v>0</v>
      </c>
      <c r="S52" s="18">
        <f t="shared" si="19"/>
        <v>0</v>
      </c>
      <c r="T52" s="18">
        <f t="shared" si="19"/>
        <v>0</v>
      </c>
      <c r="U52" s="18">
        <f t="shared" si="19"/>
        <v>0</v>
      </c>
      <c r="V52" s="18">
        <f t="shared" si="19"/>
        <v>0</v>
      </c>
      <c r="W52" s="18">
        <f t="shared" si="19"/>
        <v>0</v>
      </c>
      <c r="X52" s="18">
        <f t="shared" si="19"/>
        <v>0</v>
      </c>
      <c r="Y52" s="18">
        <f t="shared" si="19"/>
        <v>0</v>
      </c>
      <c r="Z52" s="18">
        <f t="shared" si="19"/>
        <v>0</v>
      </c>
      <c r="AA52" s="18">
        <f>AA53+AA54+AA55</f>
        <v>0</v>
      </c>
      <c r="AB52" s="18">
        <f>AB53+AB54+AB55</f>
        <v>0</v>
      </c>
      <c r="AC52" s="18">
        <f t="shared" si="19"/>
        <v>0</v>
      </c>
      <c r="AD52" s="18">
        <f t="shared" si="19"/>
        <v>0</v>
      </c>
      <c r="AE52" s="18">
        <f t="shared" si="19"/>
        <v>0</v>
      </c>
      <c r="AF52" s="18">
        <f t="shared" si="19"/>
        <v>0</v>
      </c>
      <c r="AG52" s="18">
        <f t="shared" si="19"/>
        <v>0</v>
      </c>
      <c r="AH52" s="18">
        <f t="shared" si="19"/>
        <v>0</v>
      </c>
      <c r="AI52" s="18">
        <f t="shared" si="19"/>
        <v>0</v>
      </c>
      <c r="AJ52" s="18">
        <f t="shared" si="19"/>
        <v>0</v>
      </c>
      <c r="AK52" s="18">
        <f t="shared" si="19"/>
        <v>0</v>
      </c>
      <c r="AL52" s="18">
        <f t="shared" si="19"/>
        <v>0</v>
      </c>
      <c r="AM52" s="18">
        <f t="shared" si="19"/>
        <v>0</v>
      </c>
      <c r="AN52" s="18">
        <f t="shared" si="19"/>
        <v>0</v>
      </c>
      <c r="AO52" s="18">
        <f t="shared" si="19"/>
        <v>0</v>
      </c>
      <c r="AP52" s="18">
        <f t="shared" si="19"/>
        <v>0</v>
      </c>
      <c r="AQ52" s="18">
        <f t="shared" si="19"/>
        <v>0</v>
      </c>
      <c r="AR52" s="18">
        <f t="shared" si="19"/>
        <v>0</v>
      </c>
      <c r="AS52" s="18">
        <f t="shared" si="19"/>
        <v>0</v>
      </c>
      <c r="AT52" s="18">
        <f t="shared" si="19"/>
        <v>0</v>
      </c>
      <c r="AU52" s="18">
        <f t="shared" si="19"/>
        <v>0</v>
      </c>
      <c r="AV52" s="18">
        <f t="shared" si="19"/>
        <v>0</v>
      </c>
      <c r="AW52" s="18">
        <f t="shared" si="19"/>
        <v>0</v>
      </c>
      <c r="AX52" s="18">
        <f t="shared" si="19"/>
        <v>0</v>
      </c>
      <c r="AY52" s="18">
        <f t="shared" si="19"/>
        <v>0</v>
      </c>
      <c r="AZ52" s="18">
        <f t="shared" si="19"/>
        <v>0</v>
      </c>
      <c r="BA52" s="18">
        <f t="shared" si="19"/>
        <v>0</v>
      </c>
      <c r="BB52" s="18">
        <f t="shared" si="19"/>
        <v>0</v>
      </c>
      <c r="BC52" s="18">
        <f t="shared" si="19"/>
        <v>0</v>
      </c>
      <c r="BD52" s="18">
        <f t="shared" si="19"/>
        <v>0</v>
      </c>
      <c r="BE52" s="18">
        <f t="shared" si="19"/>
        <v>0</v>
      </c>
      <c r="BF52" s="18">
        <f t="shared" si="19"/>
        <v>0</v>
      </c>
      <c r="BG52" s="18">
        <f t="shared" si="15"/>
        <v>0</v>
      </c>
      <c r="BH52" s="30">
        <f t="shared" si="16"/>
        <v>0</v>
      </c>
      <c r="BI52" s="8"/>
      <c r="BJ52" s="3"/>
      <c r="BK52" s="68"/>
      <c r="BL52" s="68"/>
      <c r="BM52" s="50"/>
      <c r="BN52" s="31">
        <f>BH52+BI52+BJ52+BK52+BL52</f>
        <v>0</v>
      </c>
    </row>
    <row r="53" spans="4:66" ht="12" customHeight="1" x14ac:dyDescent="0.3">
      <c r="D53" s="153"/>
      <c r="E53" s="154"/>
      <c r="F53" s="154"/>
      <c r="G53" s="154"/>
      <c r="H53" s="150"/>
      <c r="I53" s="150"/>
      <c r="J53" s="139"/>
      <c r="K53" s="181" t="s">
        <v>489</v>
      </c>
      <c r="L53" s="182"/>
      <c r="M53" s="36" t="s">
        <v>85</v>
      </c>
      <c r="N53" s="5"/>
      <c r="O53" s="5"/>
      <c r="P53" s="5"/>
      <c r="Q53" s="5"/>
      <c r="R53" s="18">
        <f>S53+U53+Z53</f>
        <v>0</v>
      </c>
      <c r="S53" s="66"/>
      <c r="T53" s="66"/>
      <c r="U53" s="66"/>
      <c r="V53" s="66"/>
      <c r="W53" s="66"/>
      <c r="X53" s="66"/>
      <c r="Y53" s="66"/>
      <c r="Z53" s="66"/>
      <c r="AA53" s="66"/>
      <c r="AB53" s="66"/>
      <c r="AC53" s="66"/>
      <c r="AD53" s="18">
        <f t="shared" ref="AD53:AD59" si="20">O53+P53+Q53+R53+AC53</f>
        <v>0</v>
      </c>
      <c r="AE53" s="18">
        <f>AF53+AG53</f>
        <v>0</v>
      </c>
      <c r="AF53" s="66"/>
      <c r="AG53" s="66"/>
      <c r="AH53" s="66"/>
      <c r="AI53" s="66"/>
      <c r="AJ53" s="66"/>
      <c r="AK53" s="66"/>
      <c r="AL53" s="18">
        <f>AE53+AI53+AJ53+AK53</f>
        <v>0</v>
      </c>
      <c r="AM53" s="66"/>
      <c r="AN53" s="66"/>
      <c r="AO53" s="66"/>
      <c r="AP53" s="66"/>
      <c r="AQ53" s="18">
        <f>AM53+AN53+AO53+AP53</f>
        <v>0</v>
      </c>
      <c r="AR53" s="18">
        <f t="shared" ref="AR53:AR59" si="21">AD53+AL53+AQ53</f>
        <v>0</v>
      </c>
      <c r="AS53" s="18">
        <f>AT53+AU53+AV53+AW53+AZ53+BA53</f>
        <v>0</v>
      </c>
      <c r="AT53" s="67"/>
      <c r="AU53" s="66"/>
      <c r="AV53" s="66"/>
      <c r="AW53" s="66"/>
      <c r="AX53" s="66"/>
      <c r="AY53" s="66"/>
      <c r="AZ53" s="66"/>
      <c r="BA53" s="66"/>
      <c r="BB53" s="66"/>
      <c r="BC53" s="66"/>
      <c r="BD53" s="66"/>
      <c r="BE53" s="66"/>
      <c r="BF53" s="66"/>
      <c r="BG53" s="18">
        <f t="shared" si="15"/>
        <v>0</v>
      </c>
      <c r="BH53" s="30">
        <f t="shared" si="16"/>
        <v>0</v>
      </c>
      <c r="BI53" s="8"/>
      <c r="BJ53" s="3"/>
      <c r="BK53" s="46"/>
      <c r="BL53" s="5"/>
      <c r="BM53" s="50"/>
      <c r="BN53" s="8"/>
    </row>
    <row r="54" spans="4:66" ht="12" customHeight="1" x14ac:dyDescent="0.3">
      <c r="D54" s="153"/>
      <c r="E54" s="154"/>
      <c r="F54" s="154"/>
      <c r="G54" s="154"/>
      <c r="H54" s="150"/>
      <c r="I54" s="150"/>
      <c r="J54" s="139"/>
      <c r="K54" s="109" t="s">
        <v>490</v>
      </c>
      <c r="L54" s="109"/>
      <c r="M54" s="36" t="s">
        <v>86</v>
      </c>
      <c r="N54" s="5"/>
      <c r="O54" s="5"/>
      <c r="P54" s="5"/>
      <c r="Q54" s="5"/>
      <c r="R54" s="18">
        <f>S54+U54+Z54</f>
        <v>0</v>
      </c>
      <c r="S54" s="66"/>
      <c r="T54" s="66"/>
      <c r="U54" s="66"/>
      <c r="V54" s="66"/>
      <c r="W54" s="66"/>
      <c r="X54" s="66"/>
      <c r="Y54" s="66"/>
      <c r="Z54" s="66"/>
      <c r="AA54" s="66"/>
      <c r="AB54" s="66"/>
      <c r="AC54" s="66"/>
      <c r="AD54" s="18">
        <f t="shared" si="20"/>
        <v>0</v>
      </c>
      <c r="AE54" s="18">
        <f>AF54+AG54</f>
        <v>0</v>
      </c>
      <c r="AF54" s="66"/>
      <c r="AG54" s="66"/>
      <c r="AH54" s="66"/>
      <c r="AI54" s="5"/>
      <c r="AJ54" s="5"/>
      <c r="AK54" s="5"/>
      <c r="AL54" s="18">
        <f>AE54+AI54+AJ54+AK54</f>
        <v>0</v>
      </c>
      <c r="AM54" s="5"/>
      <c r="AN54" s="5"/>
      <c r="AO54" s="5"/>
      <c r="AP54" s="5"/>
      <c r="AQ54" s="5"/>
      <c r="AR54" s="18">
        <f t="shared" si="21"/>
        <v>0</v>
      </c>
      <c r="AS54" s="5"/>
      <c r="AT54" s="11"/>
      <c r="AU54" s="5"/>
      <c r="AV54" s="11"/>
      <c r="AW54" s="5"/>
      <c r="AX54" s="11"/>
      <c r="AY54" s="5"/>
      <c r="AZ54" s="11"/>
      <c r="BA54" s="5"/>
      <c r="BB54" s="67"/>
      <c r="BC54" s="66"/>
      <c r="BD54" s="67"/>
      <c r="BE54" s="66"/>
      <c r="BF54" s="67"/>
      <c r="BG54" s="18">
        <f t="shared" si="15"/>
        <v>0</v>
      </c>
      <c r="BH54" s="30">
        <f t="shared" si="16"/>
        <v>0</v>
      </c>
      <c r="BI54" s="8"/>
      <c r="BJ54" s="3"/>
      <c r="BK54" s="46"/>
      <c r="BL54" s="5"/>
      <c r="BM54" s="50"/>
      <c r="BN54" s="8"/>
    </row>
    <row r="55" spans="4:66" ht="12" customHeight="1" x14ac:dyDescent="0.3">
      <c r="D55" s="153"/>
      <c r="E55" s="154"/>
      <c r="F55" s="154"/>
      <c r="G55" s="154"/>
      <c r="H55" s="150"/>
      <c r="I55" s="150"/>
      <c r="J55" s="139"/>
      <c r="K55" s="109" t="s">
        <v>491</v>
      </c>
      <c r="L55" s="109"/>
      <c r="M55" s="36" t="s">
        <v>87</v>
      </c>
      <c r="N55" s="5"/>
      <c r="O55" s="5"/>
      <c r="P55" s="5"/>
      <c r="Q55" s="5"/>
      <c r="R55" s="18">
        <f>S55+U55+Z55</f>
        <v>0</v>
      </c>
      <c r="S55" s="66"/>
      <c r="T55" s="66"/>
      <c r="U55" s="66"/>
      <c r="V55" s="66"/>
      <c r="W55" s="66"/>
      <c r="X55" s="66"/>
      <c r="Y55" s="66"/>
      <c r="Z55" s="66"/>
      <c r="AA55" s="66"/>
      <c r="AB55" s="66"/>
      <c r="AC55" s="66"/>
      <c r="AD55" s="18">
        <f t="shared" si="20"/>
        <v>0</v>
      </c>
      <c r="AE55" s="18">
        <f>AF55+AG55</f>
        <v>0</v>
      </c>
      <c r="AF55" s="66"/>
      <c r="AG55" s="66"/>
      <c r="AH55" s="66"/>
      <c r="AI55" s="66"/>
      <c r="AJ55" s="66"/>
      <c r="AK55" s="66"/>
      <c r="AL55" s="18">
        <f>AE55+AI55+AJ55+AK55</f>
        <v>0</v>
      </c>
      <c r="AM55" s="66"/>
      <c r="AN55" s="66"/>
      <c r="AO55" s="66"/>
      <c r="AP55" s="66"/>
      <c r="AQ55" s="18">
        <f>AM55+AN55+AO55+AP55</f>
        <v>0</v>
      </c>
      <c r="AR55" s="18">
        <f t="shared" si="21"/>
        <v>0</v>
      </c>
      <c r="AS55" s="18">
        <f>AT55+AU55+AV55+AW55+AZ55+BA55</f>
        <v>0</v>
      </c>
      <c r="AT55" s="66"/>
      <c r="AU55" s="66"/>
      <c r="AV55" s="66"/>
      <c r="AW55" s="66"/>
      <c r="AX55" s="66"/>
      <c r="AY55" s="66"/>
      <c r="AZ55" s="66"/>
      <c r="BA55" s="66"/>
      <c r="BB55" s="66"/>
      <c r="BC55" s="66"/>
      <c r="BD55" s="66"/>
      <c r="BE55" s="66"/>
      <c r="BF55" s="66"/>
      <c r="BG55" s="18">
        <f t="shared" si="15"/>
        <v>0</v>
      </c>
      <c r="BH55" s="30">
        <f t="shared" si="16"/>
        <v>0</v>
      </c>
      <c r="BI55" s="8"/>
      <c r="BJ55" s="3"/>
      <c r="BK55" s="46"/>
      <c r="BL55" s="5"/>
      <c r="BM55" s="50"/>
      <c r="BN55" s="8"/>
    </row>
    <row r="56" spans="4:66" ht="12" customHeight="1" x14ac:dyDescent="0.3">
      <c r="D56" s="153"/>
      <c r="E56" s="154"/>
      <c r="F56" s="154"/>
      <c r="G56" s="154"/>
      <c r="H56" s="150"/>
      <c r="I56" s="150"/>
      <c r="J56" s="152" t="s">
        <v>492</v>
      </c>
      <c r="K56" s="109" t="s">
        <v>493</v>
      </c>
      <c r="L56" s="109"/>
      <c r="M56" s="36" t="s">
        <v>88</v>
      </c>
      <c r="N56" s="18">
        <f>N57+N58+N59</f>
        <v>0</v>
      </c>
      <c r="O56" s="18">
        <f>O57+O58+O59</f>
        <v>0</v>
      </c>
      <c r="P56" s="18">
        <f>P57+P58+P59</f>
        <v>0</v>
      </c>
      <c r="Q56" s="18">
        <f>Q57+Q58+Q59</f>
        <v>0</v>
      </c>
      <c r="R56" s="5"/>
      <c r="S56" s="5"/>
      <c r="T56" s="5"/>
      <c r="U56" s="5"/>
      <c r="V56" s="5"/>
      <c r="W56" s="5"/>
      <c r="X56" s="5"/>
      <c r="Y56" s="5"/>
      <c r="Z56" s="5"/>
      <c r="AA56" s="5"/>
      <c r="AB56" s="5"/>
      <c r="AC56" s="5"/>
      <c r="AD56" s="18">
        <f t="shared" si="20"/>
        <v>0</v>
      </c>
      <c r="AE56" s="5"/>
      <c r="AF56" s="5"/>
      <c r="AG56" s="5"/>
      <c r="AH56" s="5"/>
      <c r="AI56" s="5"/>
      <c r="AJ56" s="5"/>
      <c r="AK56" s="5"/>
      <c r="AL56" s="5"/>
      <c r="AM56" s="5"/>
      <c r="AN56" s="5"/>
      <c r="AO56" s="5"/>
      <c r="AP56" s="5"/>
      <c r="AQ56" s="5"/>
      <c r="AR56" s="18">
        <f t="shared" si="21"/>
        <v>0</v>
      </c>
      <c r="AS56" s="5"/>
      <c r="AT56" s="11"/>
      <c r="AU56" s="5"/>
      <c r="AV56" s="11"/>
      <c r="AW56" s="5"/>
      <c r="AX56" s="11"/>
      <c r="AY56" s="5"/>
      <c r="AZ56" s="11"/>
      <c r="BA56" s="5"/>
      <c r="BB56" s="5"/>
      <c r="BC56" s="5"/>
      <c r="BD56" s="5"/>
      <c r="BE56" s="5"/>
      <c r="BF56" s="5"/>
      <c r="BG56" s="5"/>
      <c r="BH56" s="30">
        <f t="shared" si="16"/>
        <v>0</v>
      </c>
      <c r="BI56" s="8"/>
      <c r="BJ56" s="3"/>
      <c r="BK56" s="47"/>
      <c r="BL56" s="3"/>
      <c r="BM56" s="51"/>
      <c r="BN56" s="3"/>
    </row>
    <row r="57" spans="4:66" ht="12" customHeight="1" x14ac:dyDescent="0.3">
      <c r="D57" s="153"/>
      <c r="E57" s="154"/>
      <c r="F57" s="154"/>
      <c r="G57" s="154"/>
      <c r="H57" s="150"/>
      <c r="I57" s="150"/>
      <c r="J57" s="152"/>
      <c r="K57" s="109" t="s">
        <v>494</v>
      </c>
      <c r="L57" s="109"/>
      <c r="M57" s="36" t="s">
        <v>89</v>
      </c>
      <c r="N57" s="6"/>
      <c r="O57" s="6"/>
      <c r="P57" s="11"/>
      <c r="Q57" s="11"/>
      <c r="R57" s="5"/>
      <c r="S57" s="5"/>
      <c r="T57" s="5"/>
      <c r="U57" s="5"/>
      <c r="V57" s="5"/>
      <c r="W57" s="5"/>
      <c r="X57" s="5"/>
      <c r="Y57" s="5"/>
      <c r="Z57" s="5"/>
      <c r="AA57" s="5"/>
      <c r="AB57" s="5"/>
      <c r="AC57" s="5"/>
      <c r="AD57" s="18">
        <f t="shared" si="20"/>
        <v>0</v>
      </c>
      <c r="AE57" s="5"/>
      <c r="AF57" s="5"/>
      <c r="AG57" s="5"/>
      <c r="AH57" s="5"/>
      <c r="AI57" s="5"/>
      <c r="AJ57" s="5"/>
      <c r="AK57" s="5"/>
      <c r="AL57" s="5"/>
      <c r="AM57" s="5"/>
      <c r="AN57" s="5"/>
      <c r="AO57" s="5"/>
      <c r="AP57" s="5"/>
      <c r="AQ57" s="5"/>
      <c r="AR57" s="18">
        <f t="shared" si="21"/>
        <v>0</v>
      </c>
      <c r="AS57" s="5"/>
      <c r="AT57" s="11"/>
      <c r="AU57" s="5"/>
      <c r="AV57" s="11"/>
      <c r="AW57" s="5"/>
      <c r="AX57" s="11"/>
      <c r="AY57" s="5"/>
      <c r="AZ57" s="11"/>
      <c r="BA57" s="5"/>
      <c r="BB57" s="5"/>
      <c r="BC57" s="5"/>
      <c r="BD57" s="5"/>
      <c r="BE57" s="5"/>
      <c r="BF57" s="5"/>
      <c r="BG57" s="5"/>
      <c r="BH57" s="30">
        <f t="shared" si="16"/>
        <v>0</v>
      </c>
      <c r="BI57" s="8"/>
      <c r="BJ57" s="3"/>
      <c r="BK57" s="46"/>
      <c r="BL57" s="5"/>
      <c r="BM57" s="50"/>
      <c r="BN57" s="8"/>
    </row>
    <row r="58" spans="4:66" ht="12" customHeight="1" x14ac:dyDescent="0.3">
      <c r="D58" s="153"/>
      <c r="E58" s="154"/>
      <c r="F58" s="154"/>
      <c r="G58" s="154"/>
      <c r="H58" s="150"/>
      <c r="I58" s="150"/>
      <c r="J58" s="152"/>
      <c r="K58" s="135" t="s">
        <v>495</v>
      </c>
      <c r="L58" s="135"/>
      <c r="M58" s="36" t="s">
        <v>90</v>
      </c>
      <c r="N58" s="7"/>
      <c r="O58" s="7"/>
      <c r="P58" s="7"/>
      <c r="Q58" s="6"/>
      <c r="R58" s="5"/>
      <c r="S58" s="5"/>
      <c r="T58" s="5"/>
      <c r="U58" s="5"/>
      <c r="V58" s="5"/>
      <c r="W58" s="5"/>
      <c r="X58" s="5"/>
      <c r="Y58" s="5"/>
      <c r="Z58" s="5"/>
      <c r="AA58" s="5"/>
      <c r="AB58" s="5"/>
      <c r="AC58" s="5"/>
      <c r="AD58" s="18">
        <f t="shared" si="20"/>
        <v>0</v>
      </c>
      <c r="AE58" s="5"/>
      <c r="AF58" s="5"/>
      <c r="AG58" s="5"/>
      <c r="AH58" s="5"/>
      <c r="AI58" s="5"/>
      <c r="AJ58" s="5"/>
      <c r="AK58" s="5"/>
      <c r="AL58" s="5"/>
      <c r="AM58" s="5"/>
      <c r="AN58" s="5"/>
      <c r="AO58" s="5"/>
      <c r="AP58" s="5"/>
      <c r="AQ58" s="5"/>
      <c r="AR58" s="18">
        <f t="shared" si="21"/>
        <v>0</v>
      </c>
      <c r="AS58" s="5"/>
      <c r="AT58" s="11"/>
      <c r="AU58" s="5"/>
      <c r="AV58" s="11"/>
      <c r="AW58" s="5"/>
      <c r="AX58" s="11"/>
      <c r="AY58" s="5"/>
      <c r="AZ58" s="11"/>
      <c r="BA58" s="5"/>
      <c r="BB58" s="5"/>
      <c r="BC58" s="5"/>
      <c r="BD58" s="5"/>
      <c r="BE58" s="5"/>
      <c r="BF58" s="5"/>
      <c r="BG58" s="5"/>
      <c r="BH58" s="30">
        <f t="shared" si="16"/>
        <v>0</v>
      </c>
      <c r="BI58" s="8"/>
      <c r="BJ58" s="3"/>
      <c r="BK58" s="46"/>
      <c r="BL58" s="5"/>
      <c r="BM58" s="50"/>
      <c r="BN58" s="8"/>
    </row>
    <row r="59" spans="4:66" ht="12" customHeight="1" x14ac:dyDescent="0.3">
      <c r="D59" s="153"/>
      <c r="E59" s="154"/>
      <c r="F59" s="154"/>
      <c r="G59" s="154"/>
      <c r="H59" s="150"/>
      <c r="I59" s="150"/>
      <c r="J59" s="152"/>
      <c r="K59" s="109" t="s">
        <v>496</v>
      </c>
      <c r="L59" s="109"/>
      <c r="M59" s="36" t="s">
        <v>91</v>
      </c>
      <c r="N59" s="14"/>
      <c r="O59" s="14"/>
      <c r="P59" s="14"/>
      <c r="Q59" s="6"/>
      <c r="R59" s="5"/>
      <c r="S59" s="5"/>
      <c r="T59" s="5"/>
      <c r="U59" s="5"/>
      <c r="V59" s="5"/>
      <c r="W59" s="5"/>
      <c r="X59" s="5"/>
      <c r="Y59" s="5"/>
      <c r="Z59" s="5"/>
      <c r="AA59" s="5"/>
      <c r="AB59" s="5"/>
      <c r="AC59" s="5"/>
      <c r="AD59" s="18">
        <f t="shared" si="20"/>
        <v>0</v>
      </c>
      <c r="AE59" s="5"/>
      <c r="AF59" s="5"/>
      <c r="AG59" s="5"/>
      <c r="AH59" s="5"/>
      <c r="AI59" s="5"/>
      <c r="AJ59" s="5"/>
      <c r="AK59" s="5"/>
      <c r="AL59" s="5"/>
      <c r="AM59" s="5"/>
      <c r="AN59" s="5"/>
      <c r="AO59" s="5"/>
      <c r="AP59" s="5"/>
      <c r="AQ59" s="5"/>
      <c r="AR59" s="18">
        <f t="shared" si="21"/>
        <v>0</v>
      </c>
      <c r="AS59" s="5"/>
      <c r="AT59" s="11"/>
      <c r="AU59" s="5"/>
      <c r="AV59" s="11"/>
      <c r="AW59" s="5"/>
      <c r="AX59" s="11"/>
      <c r="AY59" s="5"/>
      <c r="AZ59" s="11"/>
      <c r="BA59" s="5"/>
      <c r="BB59" s="5"/>
      <c r="BC59" s="5"/>
      <c r="BD59" s="5"/>
      <c r="BE59" s="5"/>
      <c r="BF59" s="5"/>
      <c r="BG59" s="5"/>
      <c r="BH59" s="30">
        <f t="shared" si="16"/>
        <v>0</v>
      </c>
      <c r="BI59" s="8"/>
      <c r="BJ59" s="5"/>
      <c r="BK59" s="46"/>
      <c r="BL59" s="5"/>
      <c r="BM59" s="50"/>
      <c r="BN59" s="8"/>
    </row>
    <row r="60" spans="4:66" ht="12" customHeight="1" x14ac:dyDescent="0.3">
      <c r="D60" s="153"/>
      <c r="E60" s="154"/>
      <c r="F60" s="149" t="s">
        <v>497</v>
      </c>
      <c r="G60" s="149"/>
      <c r="H60" s="150" t="s">
        <v>498</v>
      </c>
      <c r="I60" s="150"/>
      <c r="J60" s="40" t="s">
        <v>499</v>
      </c>
      <c r="K60" s="113" t="s">
        <v>499</v>
      </c>
      <c r="L60" s="113"/>
      <c r="M60" s="36" t="s">
        <v>92</v>
      </c>
      <c r="N60" s="8"/>
      <c r="O60" s="8"/>
      <c r="P60" s="8"/>
      <c r="Q60" s="5"/>
      <c r="R60" s="18">
        <f t="shared" ref="R60:BF60" si="22">R62+R74+R75+R78+R79+R84+R91</f>
        <v>0</v>
      </c>
      <c r="S60" s="18">
        <f t="shared" si="22"/>
        <v>0</v>
      </c>
      <c r="T60" s="18">
        <f t="shared" si="22"/>
        <v>0</v>
      </c>
      <c r="U60" s="18">
        <f t="shared" si="22"/>
        <v>0</v>
      </c>
      <c r="V60" s="18">
        <f t="shared" si="22"/>
        <v>0</v>
      </c>
      <c r="W60" s="18">
        <f t="shared" si="22"/>
        <v>0</v>
      </c>
      <c r="X60" s="18">
        <f t="shared" si="22"/>
        <v>0</v>
      </c>
      <c r="Y60" s="18">
        <f t="shared" si="22"/>
        <v>0</v>
      </c>
      <c r="Z60" s="18">
        <f t="shared" si="22"/>
        <v>0</v>
      </c>
      <c r="AA60" s="18">
        <f t="shared" si="22"/>
        <v>0</v>
      </c>
      <c r="AB60" s="18">
        <f t="shared" si="22"/>
        <v>0</v>
      </c>
      <c r="AC60" s="18">
        <f t="shared" si="22"/>
        <v>0</v>
      </c>
      <c r="AD60" s="18">
        <f t="shared" si="22"/>
        <v>0</v>
      </c>
      <c r="AE60" s="18">
        <f t="shared" si="22"/>
        <v>0</v>
      </c>
      <c r="AF60" s="18">
        <f t="shared" si="22"/>
        <v>0</v>
      </c>
      <c r="AG60" s="18">
        <f t="shared" si="22"/>
        <v>0</v>
      </c>
      <c r="AH60" s="18">
        <f t="shared" si="22"/>
        <v>0</v>
      </c>
      <c r="AI60" s="18">
        <f t="shared" si="22"/>
        <v>0</v>
      </c>
      <c r="AJ60" s="18">
        <f t="shared" si="22"/>
        <v>0</v>
      </c>
      <c r="AK60" s="18">
        <f t="shared" si="22"/>
        <v>0</v>
      </c>
      <c r="AL60" s="18">
        <f t="shared" si="22"/>
        <v>0</v>
      </c>
      <c r="AM60" s="18">
        <f t="shared" si="22"/>
        <v>0</v>
      </c>
      <c r="AN60" s="18">
        <f t="shared" si="22"/>
        <v>0</v>
      </c>
      <c r="AO60" s="18">
        <f t="shared" si="22"/>
        <v>0</v>
      </c>
      <c r="AP60" s="18">
        <f t="shared" si="22"/>
        <v>0</v>
      </c>
      <c r="AQ60" s="18">
        <f t="shared" si="22"/>
        <v>0</v>
      </c>
      <c r="AR60" s="18">
        <f t="shared" si="22"/>
        <v>0</v>
      </c>
      <c r="AS60" s="18">
        <f t="shared" si="22"/>
        <v>0</v>
      </c>
      <c r="AT60" s="18">
        <f t="shared" si="22"/>
        <v>0</v>
      </c>
      <c r="AU60" s="18">
        <f t="shared" si="22"/>
        <v>0</v>
      </c>
      <c r="AV60" s="18">
        <f t="shared" si="22"/>
        <v>0</v>
      </c>
      <c r="AW60" s="18">
        <f t="shared" si="22"/>
        <v>0</v>
      </c>
      <c r="AX60" s="18">
        <f t="shared" si="22"/>
        <v>0</v>
      </c>
      <c r="AY60" s="18">
        <f t="shared" si="22"/>
        <v>0</v>
      </c>
      <c r="AZ60" s="18">
        <f t="shared" si="22"/>
        <v>0</v>
      </c>
      <c r="BA60" s="18">
        <f t="shared" si="22"/>
        <v>0</v>
      </c>
      <c r="BB60" s="18">
        <f t="shared" si="22"/>
        <v>0</v>
      </c>
      <c r="BC60" s="18">
        <f t="shared" si="22"/>
        <v>0</v>
      </c>
      <c r="BD60" s="18">
        <f t="shared" si="22"/>
        <v>0</v>
      </c>
      <c r="BE60" s="18">
        <f t="shared" si="22"/>
        <v>0</v>
      </c>
      <c r="BF60" s="18">
        <f t="shared" si="22"/>
        <v>0</v>
      </c>
      <c r="BG60" s="18">
        <f t="shared" ref="BG60:BG99" si="23">AS60+BB60+BC60+BD60+BE60+BF60</f>
        <v>0</v>
      </c>
      <c r="BH60" s="30">
        <f t="shared" si="16"/>
        <v>0</v>
      </c>
      <c r="BI60" s="8"/>
      <c r="BJ60" s="5"/>
      <c r="BK60" s="46"/>
      <c r="BL60" s="5"/>
      <c r="BM60" s="50"/>
      <c r="BN60" s="8"/>
    </row>
    <row r="61" spans="4:66" ht="12" customHeight="1" x14ac:dyDescent="0.3">
      <c r="D61" s="153"/>
      <c r="E61" s="154"/>
      <c r="F61" s="149"/>
      <c r="G61" s="149"/>
      <c r="H61" s="150"/>
      <c r="I61" s="150"/>
      <c r="J61" s="40" t="s">
        <v>500</v>
      </c>
      <c r="K61" s="113" t="s">
        <v>500</v>
      </c>
      <c r="L61" s="113"/>
      <c r="M61" s="36" t="s">
        <v>93</v>
      </c>
      <c r="N61" s="5"/>
      <c r="O61" s="5"/>
      <c r="P61" s="5"/>
      <c r="Q61" s="5"/>
      <c r="R61" s="18">
        <f t="shared" ref="R61:BF61" si="24">R69+R76+R80+R85+R94</f>
        <v>0</v>
      </c>
      <c r="S61" s="18">
        <f t="shared" si="24"/>
        <v>0</v>
      </c>
      <c r="T61" s="18">
        <f t="shared" si="24"/>
        <v>0</v>
      </c>
      <c r="U61" s="18">
        <f t="shared" si="24"/>
        <v>0</v>
      </c>
      <c r="V61" s="18">
        <f t="shared" si="24"/>
        <v>0</v>
      </c>
      <c r="W61" s="18">
        <f t="shared" si="24"/>
        <v>0</v>
      </c>
      <c r="X61" s="18">
        <f t="shared" si="24"/>
        <v>0</v>
      </c>
      <c r="Y61" s="18">
        <f t="shared" si="24"/>
        <v>0</v>
      </c>
      <c r="Z61" s="18">
        <f t="shared" si="24"/>
        <v>0</v>
      </c>
      <c r="AA61" s="18">
        <f t="shared" si="24"/>
        <v>0</v>
      </c>
      <c r="AB61" s="18">
        <f t="shared" si="24"/>
        <v>0</v>
      </c>
      <c r="AC61" s="18">
        <f t="shared" si="24"/>
        <v>0</v>
      </c>
      <c r="AD61" s="18">
        <f t="shared" si="24"/>
        <v>0</v>
      </c>
      <c r="AE61" s="18">
        <f t="shared" si="24"/>
        <v>0</v>
      </c>
      <c r="AF61" s="18">
        <f t="shared" si="24"/>
        <v>0</v>
      </c>
      <c r="AG61" s="18">
        <f t="shared" si="24"/>
        <v>0</v>
      </c>
      <c r="AH61" s="18">
        <f t="shared" si="24"/>
        <v>0</v>
      </c>
      <c r="AI61" s="18">
        <f t="shared" si="24"/>
        <v>0</v>
      </c>
      <c r="AJ61" s="18">
        <f t="shared" si="24"/>
        <v>0</v>
      </c>
      <c r="AK61" s="18">
        <f t="shared" si="24"/>
        <v>0</v>
      </c>
      <c r="AL61" s="18">
        <f t="shared" si="24"/>
        <v>0</v>
      </c>
      <c r="AM61" s="18">
        <f t="shared" si="24"/>
        <v>0</v>
      </c>
      <c r="AN61" s="18">
        <f t="shared" si="24"/>
        <v>0</v>
      </c>
      <c r="AO61" s="18">
        <f t="shared" si="24"/>
        <v>0</v>
      </c>
      <c r="AP61" s="18">
        <f t="shared" si="24"/>
        <v>0</v>
      </c>
      <c r="AQ61" s="18">
        <f t="shared" si="24"/>
        <v>0</v>
      </c>
      <c r="AR61" s="18">
        <f t="shared" si="24"/>
        <v>0</v>
      </c>
      <c r="AS61" s="18">
        <f t="shared" si="24"/>
        <v>0</v>
      </c>
      <c r="AT61" s="18">
        <f t="shared" si="24"/>
        <v>0</v>
      </c>
      <c r="AU61" s="18">
        <f t="shared" si="24"/>
        <v>0</v>
      </c>
      <c r="AV61" s="18">
        <f t="shared" si="24"/>
        <v>0</v>
      </c>
      <c r="AW61" s="18">
        <f t="shared" si="24"/>
        <v>0</v>
      </c>
      <c r="AX61" s="18">
        <f t="shared" si="24"/>
        <v>0</v>
      </c>
      <c r="AY61" s="18">
        <f t="shared" si="24"/>
        <v>0</v>
      </c>
      <c r="AZ61" s="18">
        <f t="shared" si="24"/>
        <v>0</v>
      </c>
      <c r="BA61" s="18">
        <f t="shared" si="24"/>
        <v>0</v>
      </c>
      <c r="BB61" s="18">
        <f t="shared" si="24"/>
        <v>0</v>
      </c>
      <c r="BC61" s="18">
        <f t="shared" si="24"/>
        <v>0</v>
      </c>
      <c r="BD61" s="18">
        <f t="shared" si="24"/>
        <v>0</v>
      </c>
      <c r="BE61" s="18">
        <f t="shared" si="24"/>
        <v>0</v>
      </c>
      <c r="BF61" s="18">
        <f t="shared" si="24"/>
        <v>0</v>
      </c>
      <c r="BG61" s="18">
        <f t="shared" si="23"/>
        <v>0</v>
      </c>
      <c r="BH61" s="30">
        <f t="shared" si="16"/>
        <v>0</v>
      </c>
      <c r="BI61" s="8"/>
      <c r="BJ61" s="5"/>
      <c r="BK61" s="46"/>
      <c r="BL61" s="5"/>
      <c r="BM61" s="50"/>
      <c r="BN61" s="8"/>
    </row>
    <row r="62" spans="4:66" ht="12" customHeight="1" x14ac:dyDescent="0.3">
      <c r="D62" s="153"/>
      <c r="E62" s="154"/>
      <c r="F62" s="149"/>
      <c r="G62" s="149"/>
      <c r="H62" s="150"/>
      <c r="I62" s="150"/>
      <c r="J62" s="139" t="s">
        <v>501</v>
      </c>
      <c r="K62" s="113" t="s">
        <v>502</v>
      </c>
      <c r="L62" s="113"/>
      <c r="M62" s="36" t="s">
        <v>94</v>
      </c>
      <c r="N62" s="5"/>
      <c r="O62" s="5"/>
      <c r="P62" s="5"/>
      <c r="Q62" s="5"/>
      <c r="R62" s="18">
        <f t="shared" ref="R62:BA62" si="25">R63+R64+R65+R67</f>
        <v>0</v>
      </c>
      <c r="S62" s="18">
        <f t="shared" si="25"/>
        <v>0</v>
      </c>
      <c r="T62" s="18">
        <f t="shared" si="25"/>
        <v>0</v>
      </c>
      <c r="U62" s="18">
        <f t="shared" si="25"/>
        <v>0</v>
      </c>
      <c r="V62" s="18">
        <f t="shared" si="25"/>
        <v>0</v>
      </c>
      <c r="W62" s="18">
        <f t="shared" si="25"/>
        <v>0</v>
      </c>
      <c r="X62" s="18">
        <f t="shared" si="25"/>
        <v>0</v>
      </c>
      <c r="Y62" s="18">
        <f t="shared" si="25"/>
        <v>0</v>
      </c>
      <c r="Z62" s="18">
        <f t="shared" si="25"/>
        <v>0</v>
      </c>
      <c r="AA62" s="18">
        <f>AA63+AA64+AA65+AA67</f>
        <v>0</v>
      </c>
      <c r="AB62" s="18">
        <f>AB63+AB64+AB65+AB67</f>
        <v>0</v>
      </c>
      <c r="AC62" s="18">
        <f t="shared" si="25"/>
        <v>0</v>
      </c>
      <c r="AD62" s="18">
        <f t="shared" si="25"/>
        <v>0</v>
      </c>
      <c r="AE62" s="18">
        <f t="shared" si="25"/>
        <v>0</v>
      </c>
      <c r="AF62" s="18">
        <f t="shared" si="25"/>
        <v>0</v>
      </c>
      <c r="AG62" s="18">
        <f t="shared" si="25"/>
        <v>0</v>
      </c>
      <c r="AH62" s="18">
        <f t="shared" si="25"/>
        <v>0</v>
      </c>
      <c r="AI62" s="18">
        <f t="shared" si="25"/>
        <v>0</v>
      </c>
      <c r="AJ62" s="18">
        <f t="shared" si="25"/>
        <v>0</v>
      </c>
      <c r="AK62" s="18">
        <f t="shared" si="25"/>
        <v>0</v>
      </c>
      <c r="AL62" s="18">
        <f t="shared" si="25"/>
        <v>0</v>
      </c>
      <c r="AM62" s="18">
        <f t="shared" si="25"/>
        <v>0</v>
      </c>
      <c r="AN62" s="18">
        <f t="shared" si="25"/>
        <v>0</v>
      </c>
      <c r="AO62" s="18">
        <f t="shared" si="25"/>
        <v>0</v>
      </c>
      <c r="AP62" s="18">
        <f t="shared" si="25"/>
        <v>0</v>
      </c>
      <c r="AQ62" s="18">
        <f t="shared" si="25"/>
        <v>0</v>
      </c>
      <c r="AR62" s="18">
        <f t="shared" si="25"/>
        <v>0</v>
      </c>
      <c r="AS62" s="18">
        <f t="shared" si="25"/>
        <v>0</v>
      </c>
      <c r="AT62" s="18">
        <f t="shared" si="25"/>
        <v>0</v>
      </c>
      <c r="AU62" s="18">
        <f t="shared" si="25"/>
        <v>0</v>
      </c>
      <c r="AV62" s="18">
        <f t="shared" si="25"/>
        <v>0</v>
      </c>
      <c r="AW62" s="18">
        <f t="shared" si="25"/>
        <v>0</v>
      </c>
      <c r="AX62" s="18">
        <f t="shared" si="25"/>
        <v>0</v>
      </c>
      <c r="AY62" s="18">
        <f t="shared" si="25"/>
        <v>0</v>
      </c>
      <c r="AZ62" s="18">
        <f t="shared" si="25"/>
        <v>0</v>
      </c>
      <c r="BA62" s="18">
        <f t="shared" si="25"/>
        <v>0</v>
      </c>
      <c r="BB62" s="5"/>
      <c r="BC62" s="5"/>
      <c r="BD62" s="5"/>
      <c r="BE62" s="5"/>
      <c r="BF62" s="5"/>
      <c r="BG62" s="18">
        <f t="shared" si="23"/>
        <v>0</v>
      </c>
      <c r="BH62" s="30">
        <f t="shared" si="16"/>
        <v>0</v>
      </c>
      <c r="BI62" s="8"/>
      <c r="BJ62" s="5"/>
      <c r="BK62" s="46"/>
      <c r="BL62" s="5"/>
      <c r="BM62" s="50"/>
      <c r="BN62" s="8"/>
    </row>
    <row r="63" spans="4:66" ht="12" customHeight="1" x14ac:dyDescent="0.3">
      <c r="D63" s="153"/>
      <c r="E63" s="154"/>
      <c r="F63" s="149"/>
      <c r="G63" s="149"/>
      <c r="H63" s="150"/>
      <c r="I63" s="150"/>
      <c r="J63" s="139"/>
      <c r="K63" s="109" t="s">
        <v>503</v>
      </c>
      <c r="L63" s="109"/>
      <c r="M63" s="36" t="s">
        <v>95</v>
      </c>
      <c r="N63" s="5"/>
      <c r="O63" s="5"/>
      <c r="P63" s="5"/>
      <c r="Q63" s="5"/>
      <c r="R63" s="18">
        <f t="shared" ref="R63:R68" si="26">S63+U63+Z63</f>
        <v>0</v>
      </c>
      <c r="S63" s="9"/>
      <c r="T63" s="9"/>
      <c r="U63" s="9"/>
      <c r="V63" s="9"/>
      <c r="W63" s="9"/>
      <c r="X63" s="9"/>
      <c r="Y63" s="9"/>
      <c r="Z63" s="9"/>
      <c r="AA63" s="9"/>
      <c r="AB63" s="9"/>
      <c r="AC63" s="9"/>
      <c r="AD63" s="18">
        <f t="shared" ref="AD63:AD68" si="27">O63+P63+Q63+R63+AC63</f>
        <v>0</v>
      </c>
      <c r="AE63" s="18">
        <f t="shared" ref="AE63:AE68" si="28">AF63+AG63</f>
        <v>0</v>
      </c>
      <c r="AF63" s="9"/>
      <c r="AG63" s="9"/>
      <c r="AH63" s="9"/>
      <c r="AI63" s="9"/>
      <c r="AJ63" s="9"/>
      <c r="AK63" s="9"/>
      <c r="AL63" s="18">
        <f t="shared" ref="AL63:AL68" si="29">AE63+AI63+AJ63+AK63</f>
        <v>0</v>
      </c>
      <c r="AM63" s="9"/>
      <c r="AN63" s="9"/>
      <c r="AO63" s="9"/>
      <c r="AP63" s="9"/>
      <c r="AQ63" s="18">
        <f t="shared" ref="AQ63:AQ68" si="30">AM63+AN63+AO63+AP63</f>
        <v>0</v>
      </c>
      <c r="AR63" s="18">
        <f t="shared" ref="AR63:AR68" si="31">AD63+AL63+AQ63</f>
        <v>0</v>
      </c>
      <c r="AS63" s="18">
        <f t="shared" ref="AS63:AS68" si="32">AT63+AU63+AV63+AW63+AZ63+BA63</f>
        <v>0</v>
      </c>
      <c r="AT63" s="10"/>
      <c r="AU63" s="9"/>
      <c r="AV63" s="10"/>
      <c r="AW63" s="9"/>
      <c r="AX63" s="10"/>
      <c r="AY63" s="9"/>
      <c r="AZ63" s="10"/>
      <c r="BA63" s="9"/>
      <c r="BB63" s="11"/>
      <c r="BC63" s="5"/>
      <c r="BD63" s="11"/>
      <c r="BE63" s="5"/>
      <c r="BF63" s="11"/>
      <c r="BG63" s="18">
        <f t="shared" si="23"/>
        <v>0</v>
      </c>
      <c r="BH63" s="30">
        <f t="shared" si="16"/>
        <v>0</v>
      </c>
      <c r="BI63" s="8"/>
      <c r="BJ63" s="5"/>
      <c r="BK63" s="46"/>
      <c r="BL63" s="5"/>
      <c r="BM63" s="50"/>
      <c r="BN63" s="8"/>
    </row>
    <row r="64" spans="4:66" ht="12" customHeight="1" x14ac:dyDescent="0.3">
      <c r="D64" s="153"/>
      <c r="E64" s="154"/>
      <c r="F64" s="149"/>
      <c r="G64" s="149"/>
      <c r="H64" s="150"/>
      <c r="I64" s="150"/>
      <c r="J64" s="139"/>
      <c r="K64" s="109" t="s">
        <v>504</v>
      </c>
      <c r="L64" s="109"/>
      <c r="M64" s="36" t="s">
        <v>96</v>
      </c>
      <c r="N64" s="5"/>
      <c r="O64" s="5"/>
      <c r="P64" s="5"/>
      <c r="Q64" s="5"/>
      <c r="R64" s="18">
        <f t="shared" si="26"/>
        <v>0</v>
      </c>
      <c r="S64" s="9"/>
      <c r="T64" s="9"/>
      <c r="U64" s="9"/>
      <c r="V64" s="9"/>
      <c r="W64" s="9"/>
      <c r="X64" s="9"/>
      <c r="Y64" s="9"/>
      <c r="Z64" s="9"/>
      <c r="AA64" s="9"/>
      <c r="AB64" s="9"/>
      <c r="AC64" s="9"/>
      <c r="AD64" s="18">
        <f t="shared" si="27"/>
        <v>0</v>
      </c>
      <c r="AE64" s="18">
        <f t="shared" si="28"/>
        <v>0</v>
      </c>
      <c r="AF64" s="9"/>
      <c r="AG64" s="9"/>
      <c r="AH64" s="9"/>
      <c r="AI64" s="9"/>
      <c r="AJ64" s="9"/>
      <c r="AK64" s="9"/>
      <c r="AL64" s="18">
        <f t="shared" si="29"/>
        <v>0</v>
      </c>
      <c r="AM64" s="9"/>
      <c r="AN64" s="9"/>
      <c r="AO64" s="9"/>
      <c r="AP64" s="9"/>
      <c r="AQ64" s="18">
        <f t="shared" si="30"/>
        <v>0</v>
      </c>
      <c r="AR64" s="18">
        <f t="shared" si="31"/>
        <v>0</v>
      </c>
      <c r="AS64" s="18">
        <f t="shared" si="32"/>
        <v>0</v>
      </c>
      <c r="AT64" s="10"/>
      <c r="AU64" s="9"/>
      <c r="AV64" s="9"/>
      <c r="AW64" s="9"/>
      <c r="AX64" s="9"/>
      <c r="AY64" s="9"/>
      <c r="AZ64" s="9"/>
      <c r="BA64" s="9"/>
      <c r="BB64" s="5"/>
      <c r="BC64" s="5"/>
      <c r="BD64" s="5"/>
      <c r="BE64" s="5"/>
      <c r="BF64" s="5"/>
      <c r="BG64" s="18">
        <f t="shared" si="23"/>
        <v>0</v>
      </c>
      <c r="BH64" s="30">
        <f t="shared" si="16"/>
        <v>0</v>
      </c>
      <c r="BI64" s="8"/>
      <c r="BJ64" s="5"/>
      <c r="BK64" s="46"/>
      <c r="BL64" s="5"/>
      <c r="BM64" s="50"/>
      <c r="BN64" s="8"/>
    </row>
    <row r="65" spans="4:66" ht="12" customHeight="1" x14ac:dyDescent="0.3">
      <c r="D65" s="153"/>
      <c r="E65" s="154"/>
      <c r="F65" s="149"/>
      <c r="G65" s="149"/>
      <c r="H65" s="150"/>
      <c r="I65" s="150"/>
      <c r="J65" s="139"/>
      <c r="K65" s="109" t="s">
        <v>505</v>
      </c>
      <c r="L65" s="109"/>
      <c r="M65" s="36" t="s">
        <v>97</v>
      </c>
      <c r="N65" s="5"/>
      <c r="O65" s="5"/>
      <c r="P65" s="5"/>
      <c r="Q65" s="5"/>
      <c r="R65" s="18">
        <f t="shared" si="26"/>
        <v>0</v>
      </c>
      <c r="S65" s="9"/>
      <c r="T65" s="9"/>
      <c r="U65" s="9"/>
      <c r="V65" s="9"/>
      <c r="W65" s="9"/>
      <c r="X65" s="9"/>
      <c r="Y65" s="9"/>
      <c r="Z65" s="9"/>
      <c r="AA65" s="9"/>
      <c r="AB65" s="9"/>
      <c r="AC65" s="9"/>
      <c r="AD65" s="18">
        <f t="shared" si="27"/>
        <v>0</v>
      </c>
      <c r="AE65" s="18">
        <f t="shared" si="28"/>
        <v>0</v>
      </c>
      <c r="AF65" s="9"/>
      <c r="AG65" s="9"/>
      <c r="AH65" s="9"/>
      <c r="AI65" s="9"/>
      <c r="AJ65" s="9"/>
      <c r="AK65" s="9"/>
      <c r="AL65" s="18">
        <f t="shared" si="29"/>
        <v>0</v>
      </c>
      <c r="AM65" s="9"/>
      <c r="AN65" s="9"/>
      <c r="AO65" s="9"/>
      <c r="AP65" s="9"/>
      <c r="AQ65" s="18">
        <f t="shared" si="30"/>
        <v>0</v>
      </c>
      <c r="AR65" s="18">
        <f t="shared" si="31"/>
        <v>0</v>
      </c>
      <c r="AS65" s="18">
        <f t="shared" si="32"/>
        <v>0</v>
      </c>
      <c r="AT65" s="10"/>
      <c r="AU65" s="9"/>
      <c r="AV65" s="10"/>
      <c r="AW65" s="9"/>
      <c r="AX65" s="10"/>
      <c r="AY65" s="9"/>
      <c r="AZ65" s="10"/>
      <c r="BA65" s="9"/>
      <c r="BB65" s="11"/>
      <c r="BC65" s="5"/>
      <c r="BD65" s="11"/>
      <c r="BE65" s="5"/>
      <c r="BF65" s="11"/>
      <c r="BG65" s="18">
        <f t="shared" si="23"/>
        <v>0</v>
      </c>
      <c r="BH65" s="30">
        <f t="shared" si="16"/>
        <v>0</v>
      </c>
      <c r="BI65" s="8"/>
      <c r="BJ65" s="5"/>
      <c r="BK65" s="46"/>
      <c r="BL65" s="5"/>
      <c r="BM65" s="50"/>
      <c r="BN65" s="8"/>
    </row>
    <row r="66" spans="4:66" ht="12" customHeight="1" x14ac:dyDescent="0.3">
      <c r="D66" s="153"/>
      <c r="E66" s="154"/>
      <c r="F66" s="149"/>
      <c r="G66" s="149"/>
      <c r="H66" s="150"/>
      <c r="I66" s="150"/>
      <c r="J66" s="139"/>
      <c r="K66" s="135" t="s">
        <v>456</v>
      </c>
      <c r="L66" s="135"/>
      <c r="M66" s="36" t="s">
        <v>98</v>
      </c>
      <c r="N66" s="5"/>
      <c r="O66" s="5"/>
      <c r="P66" s="5"/>
      <c r="Q66" s="5"/>
      <c r="R66" s="18">
        <f t="shared" si="26"/>
        <v>0</v>
      </c>
      <c r="S66" s="9"/>
      <c r="T66" s="9"/>
      <c r="U66" s="9"/>
      <c r="V66" s="9"/>
      <c r="W66" s="9"/>
      <c r="X66" s="9"/>
      <c r="Y66" s="9"/>
      <c r="Z66" s="9"/>
      <c r="AA66" s="9"/>
      <c r="AB66" s="9"/>
      <c r="AC66" s="9"/>
      <c r="AD66" s="18">
        <f t="shared" si="27"/>
        <v>0</v>
      </c>
      <c r="AE66" s="18">
        <f t="shared" si="28"/>
        <v>0</v>
      </c>
      <c r="AF66" s="9"/>
      <c r="AG66" s="9"/>
      <c r="AH66" s="9"/>
      <c r="AI66" s="9"/>
      <c r="AJ66" s="9"/>
      <c r="AK66" s="9"/>
      <c r="AL66" s="18">
        <f t="shared" si="29"/>
        <v>0</v>
      </c>
      <c r="AM66" s="9"/>
      <c r="AN66" s="9"/>
      <c r="AO66" s="9"/>
      <c r="AP66" s="9"/>
      <c r="AQ66" s="18">
        <f t="shared" si="30"/>
        <v>0</v>
      </c>
      <c r="AR66" s="18">
        <f t="shared" si="31"/>
        <v>0</v>
      </c>
      <c r="AS66" s="18">
        <f t="shared" si="32"/>
        <v>0</v>
      </c>
      <c r="AT66" s="10"/>
      <c r="AU66" s="9"/>
      <c r="AV66" s="10"/>
      <c r="AW66" s="9"/>
      <c r="AX66" s="10"/>
      <c r="AY66" s="9"/>
      <c r="AZ66" s="10"/>
      <c r="BA66" s="9"/>
      <c r="BB66" s="11"/>
      <c r="BC66" s="5"/>
      <c r="BD66" s="11"/>
      <c r="BE66" s="5"/>
      <c r="BF66" s="11"/>
      <c r="BG66" s="18">
        <f t="shared" si="23"/>
        <v>0</v>
      </c>
      <c r="BH66" s="30">
        <f t="shared" si="16"/>
        <v>0</v>
      </c>
      <c r="BI66" s="8"/>
      <c r="BJ66" s="5"/>
      <c r="BK66" s="46"/>
      <c r="BL66" s="5"/>
      <c r="BM66" s="50"/>
      <c r="BN66" s="8"/>
    </row>
    <row r="67" spans="4:66" ht="12" customHeight="1" x14ac:dyDescent="0.3">
      <c r="D67" s="153"/>
      <c r="E67" s="154"/>
      <c r="F67" s="149"/>
      <c r="G67" s="149"/>
      <c r="H67" s="150"/>
      <c r="I67" s="150"/>
      <c r="J67" s="139"/>
      <c r="K67" s="109" t="s">
        <v>506</v>
      </c>
      <c r="L67" s="109"/>
      <c r="M67" s="36" t="s">
        <v>99</v>
      </c>
      <c r="N67" s="5"/>
      <c r="O67" s="5"/>
      <c r="P67" s="5"/>
      <c r="Q67" s="5"/>
      <c r="R67" s="18">
        <f t="shared" si="26"/>
        <v>0</v>
      </c>
      <c r="S67" s="9"/>
      <c r="T67" s="9"/>
      <c r="U67" s="9"/>
      <c r="V67" s="9"/>
      <c r="W67" s="9"/>
      <c r="X67" s="9"/>
      <c r="Y67" s="9"/>
      <c r="Z67" s="9"/>
      <c r="AA67" s="9"/>
      <c r="AB67" s="9"/>
      <c r="AC67" s="9"/>
      <c r="AD67" s="18">
        <f t="shared" si="27"/>
        <v>0</v>
      </c>
      <c r="AE67" s="18">
        <f t="shared" si="28"/>
        <v>0</v>
      </c>
      <c r="AF67" s="9"/>
      <c r="AG67" s="9"/>
      <c r="AH67" s="9"/>
      <c r="AI67" s="9"/>
      <c r="AJ67" s="9"/>
      <c r="AK67" s="9"/>
      <c r="AL67" s="18">
        <f t="shared" si="29"/>
        <v>0</v>
      </c>
      <c r="AM67" s="9"/>
      <c r="AN67" s="9"/>
      <c r="AO67" s="9"/>
      <c r="AP67" s="9"/>
      <c r="AQ67" s="18">
        <f t="shared" si="30"/>
        <v>0</v>
      </c>
      <c r="AR67" s="18">
        <f t="shared" si="31"/>
        <v>0</v>
      </c>
      <c r="AS67" s="18">
        <f t="shared" si="32"/>
        <v>0</v>
      </c>
      <c r="AT67" s="10"/>
      <c r="AU67" s="9"/>
      <c r="AV67" s="9"/>
      <c r="AW67" s="9"/>
      <c r="AX67" s="9"/>
      <c r="AY67" s="9"/>
      <c r="AZ67" s="9"/>
      <c r="BA67" s="9"/>
      <c r="BB67" s="5"/>
      <c r="BC67" s="5"/>
      <c r="BD67" s="5"/>
      <c r="BE67" s="5"/>
      <c r="BF67" s="5"/>
      <c r="BG67" s="18">
        <f t="shared" si="23"/>
        <v>0</v>
      </c>
      <c r="BH67" s="30">
        <f t="shared" si="16"/>
        <v>0</v>
      </c>
      <c r="BI67" s="8"/>
      <c r="BJ67" s="5"/>
      <c r="BK67" s="46"/>
      <c r="BL67" s="5"/>
      <c r="BM67" s="50"/>
      <c r="BN67" s="8"/>
    </row>
    <row r="68" spans="4:66" ht="12" customHeight="1" x14ac:dyDescent="0.3">
      <c r="D68" s="153"/>
      <c r="E68" s="154"/>
      <c r="F68" s="149"/>
      <c r="G68" s="149"/>
      <c r="H68" s="150"/>
      <c r="I68" s="150"/>
      <c r="J68" s="139"/>
      <c r="K68" s="135" t="s">
        <v>456</v>
      </c>
      <c r="L68" s="135"/>
      <c r="M68" s="36" t="s">
        <v>100</v>
      </c>
      <c r="N68" s="5"/>
      <c r="O68" s="5"/>
      <c r="P68" s="5"/>
      <c r="Q68" s="5"/>
      <c r="R68" s="18">
        <f t="shared" si="26"/>
        <v>0</v>
      </c>
      <c r="S68" s="9"/>
      <c r="T68" s="9"/>
      <c r="U68" s="9"/>
      <c r="V68" s="9"/>
      <c r="W68" s="9"/>
      <c r="X68" s="9"/>
      <c r="Y68" s="9"/>
      <c r="Z68" s="9"/>
      <c r="AA68" s="9"/>
      <c r="AB68" s="9"/>
      <c r="AC68" s="9"/>
      <c r="AD68" s="18">
        <f t="shared" si="27"/>
        <v>0</v>
      </c>
      <c r="AE68" s="18">
        <f t="shared" si="28"/>
        <v>0</v>
      </c>
      <c r="AF68" s="9"/>
      <c r="AG68" s="9"/>
      <c r="AH68" s="9"/>
      <c r="AI68" s="9"/>
      <c r="AJ68" s="9"/>
      <c r="AK68" s="9"/>
      <c r="AL68" s="18">
        <f t="shared" si="29"/>
        <v>0</v>
      </c>
      <c r="AM68" s="9"/>
      <c r="AN68" s="9"/>
      <c r="AO68" s="9"/>
      <c r="AP68" s="9"/>
      <c r="AQ68" s="18">
        <f t="shared" si="30"/>
        <v>0</v>
      </c>
      <c r="AR68" s="18">
        <f t="shared" si="31"/>
        <v>0</v>
      </c>
      <c r="AS68" s="18">
        <f t="shared" si="32"/>
        <v>0</v>
      </c>
      <c r="AT68" s="10"/>
      <c r="AU68" s="9"/>
      <c r="AV68" s="9"/>
      <c r="AW68" s="9"/>
      <c r="AX68" s="9"/>
      <c r="AY68" s="9"/>
      <c r="AZ68" s="9"/>
      <c r="BA68" s="9"/>
      <c r="BB68" s="5"/>
      <c r="BC68" s="5"/>
      <c r="BD68" s="5"/>
      <c r="BE68" s="5"/>
      <c r="BF68" s="5"/>
      <c r="BG68" s="18">
        <f t="shared" si="23"/>
        <v>0</v>
      </c>
      <c r="BH68" s="30">
        <f t="shared" si="16"/>
        <v>0</v>
      </c>
      <c r="BI68" s="8"/>
      <c r="BJ68" s="5"/>
      <c r="BK68" s="46"/>
      <c r="BL68" s="5"/>
      <c r="BM68" s="50"/>
      <c r="BN68" s="8"/>
    </row>
    <row r="69" spans="4:66" ht="12" customHeight="1" x14ac:dyDescent="0.3">
      <c r="D69" s="153"/>
      <c r="E69" s="154"/>
      <c r="F69" s="149"/>
      <c r="G69" s="149"/>
      <c r="H69" s="150"/>
      <c r="I69" s="150"/>
      <c r="J69" s="139" t="s">
        <v>507</v>
      </c>
      <c r="K69" s="113" t="s">
        <v>508</v>
      </c>
      <c r="L69" s="113"/>
      <c r="M69" s="36" t="s">
        <v>101</v>
      </c>
      <c r="N69" s="3"/>
      <c r="O69" s="3"/>
      <c r="P69" s="3"/>
      <c r="Q69" s="3"/>
      <c r="R69" s="18">
        <f t="shared" ref="R69:BA69" si="33">R70+R72</f>
        <v>0</v>
      </c>
      <c r="S69" s="18">
        <f t="shared" si="33"/>
        <v>0</v>
      </c>
      <c r="T69" s="18">
        <f t="shared" si="33"/>
        <v>0</v>
      </c>
      <c r="U69" s="18">
        <f t="shared" si="33"/>
        <v>0</v>
      </c>
      <c r="V69" s="18">
        <f>V70+V72</f>
        <v>0</v>
      </c>
      <c r="W69" s="18">
        <f t="shared" ref="W69:Y69" si="34">W70+W72</f>
        <v>0</v>
      </c>
      <c r="X69" s="18">
        <f t="shared" si="34"/>
        <v>0</v>
      </c>
      <c r="Y69" s="18">
        <f t="shared" si="34"/>
        <v>0</v>
      </c>
      <c r="Z69" s="18">
        <f t="shared" si="33"/>
        <v>0</v>
      </c>
      <c r="AA69" s="18">
        <f>AA70+AA72</f>
        <v>0</v>
      </c>
      <c r="AB69" s="18">
        <f>AB70+AB72</f>
        <v>0</v>
      </c>
      <c r="AC69" s="18">
        <f t="shared" si="33"/>
        <v>0</v>
      </c>
      <c r="AD69" s="18">
        <f t="shared" si="33"/>
        <v>0</v>
      </c>
      <c r="AE69" s="18">
        <f t="shared" si="33"/>
        <v>0</v>
      </c>
      <c r="AF69" s="18">
        <f t="shared" si="33"/>
        <v>0</v>
      </c>
      <c r="AG69" s="18">
        <f t="shared" si="33"/>
        <v>0</v>
      </c>
      <c r="AH69" s="18">
        <f t="shared" si="33"/>
        <v>0</v>
      </c>
      <c r="AI69" s="18">
        <f t="shared" si="33"/>
        <v>0</v>
      </c>
      <c r="AJ69" s="18">
        <f t="shared" si="33"/>
        <v>0</v>
      </c>
      <c r="AK69" s="18">
        <f t="shared" si="33"/>
        <v>0</v>
      </c>
      <c r="AL69" s="18">
        <f t="shared" si="33"/>
        <v>0</v>
      </c>
      <c r="AM69" s="18">
        <f t="shared" si="33"/>
        <v>0</v>
      </c>
      <c r="AN69" s="18">
        <f t="shared" si="33"/>
        <v>0</v>
      </c>
      <c r="AO69" s="18">
        <f t="shared" si="33"/>
        <v>0</v>
      </c>
      <c r="AP69" s="18">
        <f t="shared" si="33"/>
        <v>0</v>
      </c>
      <c r="AQ69" s="18">
        <f t="shared" si="33"/>
        <v>0</v>
      </c>
      <c r="AR69" s="18">
        <f t="shared" si="33"/>
        <v>0</v>
      </c>
      <c r="AS69" s="18">
        <f t="shared" si="33"/>
        <v>0</v>
      </c>
      <c r="AT69" s="18">
        <f t="shared" si="33"/>
        <v>0</v>
      </c>
      <c r="AU69" s="18">
        <f t="shared" si="33"/>
        <v>0</v>
      </c>
      <c r="AV69" s="18">
        <f t="shared" si="33"/>
        <v>0</v>
      </c>
      <c r="AW69" s="18">
        <f t="shared" si="33"/>
        <v>0</v>
      </c>
      <c r="AX69" s="18">
        <f t="shared" si="33"/>
        <v>0</v>
      </c>
      <c r="AY69" s="18">
        <f t="shared" si="33"/>
        <v>0</v>
      </c>
      <c r="AZ69" s="18">
        <f t="shared" si="33"/>
        <v>0</v>
      </c>
      <c r="BA69" s="18">
        <f t="shared" si="33"/>
        <v>0</v>
      </c>
      <c r="BB69" s="3"/>
      <c r="BC69" s="3"/>
      <c r="BD69" s="3"/>
      <c r="BE69" s="3"/>
      <c r="BF69" s="3"/>
      <c r="BG69" s="18">
        <f t="shared" si="23"/>
        <v>0</v>
      </c>
      <c r="BH69" s="30">
        <f t="shared" si="16"/>
        <v>0</v>
      </c>
      <c r="BI69" s="13"/>
      <c r="BJ69" s="5"/>
      <c r="BK69" s="46"/>
      <c r="BL69" s="5"/>
      <c r="BM69" s="50"/>
      <c r="BN69" s="8"/>
    </row>
    <row r="70" spans="4:66" ht="12" customHeight="1" x14ac:dyDescent="0.3">
      <c r="D70" s="153"/>
      <c r="E70" s="154"/>
      <c r="F70" s="149"/>
      <c r="G70" s="149"/>
      <c r="H70" s="150"/>
      <c r="I70" s="150"/>
      <c r="J70" s="139"/>
      <c r="K70" s="181" t="s">
        <v>509</v>
      </c>
      <c r="L70" s="182"/>
      <c r="M70" s="36" t="s">
        <v>102</v>
      </c>
      <c r="N70" s="5"/>
      <c r="O70" s="5"/>
      <c r="P70" s="5"/>
      <c r="Q70" s="5"/>
      <c r="R70" s="18">
        <f>S70+U70+Z70</f>
        <v>0</v>
      </c>
      <c r="S70" s="9"/>
      <c r="T70" s="9"/>
      <c r="U70" s="9"/>
      <c r="V70" s="9"/>
      <c r="W70" s="9"/>
      <c r="X70" s="9"/>
      <c r="Y70" s="9"/>
      <c r="Z70" s="9"/>
      <c r="AA70" s="9"/>
      <c r="AB70" s="9"/>
      <c r="AC70" s="9"/>
      <c r="AD70" s="18">
        <f>O70+P70+Q70+R70+AC70</f>
        <v>0</v>
      </c>
      <c r="AE70" s="18">
        <f>AF70+AG70</f>
        <v>0</v>
      </c>
      <c r="AF70" s="9"/>
      <c r="AG70" s="9"/>
      <c r="AH70" s="9"/>
      <c r="AI70" s="9"/>
      <c r="AJ70" s="9"/>
      <c r="AK70" s="9"/>
      <c r="AL70" s="18">
        <f>AE70+AI70+AJ70+AK70</f>
        <v>0</v>
      </c>
      <c r="AM70" s="9"/>
      <c r="AN70" s="9"/>
      <c r="AO70" s="9"/>
      <c r="AP70" s="9"/>
      <c r="AQ70" s="18">
        <f>AM70+AN70+AO70+AP70</f>
        <v>0</v>
      </c>
      <c r="AR70" s="18">
        <f>AD70+AL70+AQ70</f>
        <v>0</v>
      </c>
      <c r="AS70" s="18">
        <f>AT70+AU70+AV70+AW70+AZ70+BA70</f>
        <v>0</v>
      </c>
      <c r="AT70" s="10"/>
      <c r="AU70" s="9"/>
      <c r="AV70" s="9"/>
      <c r="AW70" s="9"/>
      <c r="AX70" s="9"/>
      <c r="AY70" s="9"/>
      <c r="AZ70" s="9"/>
      <c r="BA70" s="9"/>
      <c r="BB70" s="5"/>
      <c r="BC70" s="5"/>
      <c r="BD70" s="5"/>
      <c r="BE70" s="5"/>
      <c r="BF70" s="5"/>
      <c r="BG70" s="18">
        <f t="shared" si="23"/>
        <v>0</v>
      </c>
      <c r="BH70" s="30">
        <f t="shared" si="16"/>
        <v>0</v>
      </c>
      <c r="BI70" s="8"/>
      <c r="BJ70" s="5"/>
      <c r="BK70" s="68"/>
      <c r="BL70" s="68"/>
      <c r="BM70" s="50"/>
      <c r="BN70" s="31">
        <f>BH70+BI70+BJ70+BK70+BL70</f>
        <v>0</v>
      </c>
    </row>
    <row r="71" spans="4:66" ht="12" customHeight="1" x14ac:dyDescent="0.3">
      <c r="D71" s="153"/>
      <c r="E71" s="154"/>
      <c r="F71" s="149"/>
      <c r="G71" s="149"/>
      <c r="H71" s="150"/>
      <c r="I71" s="150"/>
      <c r="J71" s="139"/>
      <c r="K71" s="135" t="s">
        <v>456</v>
      </c>
      <c r="L71" s="135"/>
      <c r="M71" s="36" t="s">
        <v>103</v>
      </c>
      <c r="N71" s="5"/>
      <c r="O71" s="5"/>
      <c r="P71" s="5"/>
      <c r="Q71" s="5"/>
      <c r="R71" s="18">
        <f>S71+U71+Z71</f>
        <v>0</v>
      </c>
      <c r="S71" s="9"/>
      <c r="T71" s="9"/>
      <c r="U71" s="9"/>
      <c r="V71" s="9"/>
      <c r="W71" s="9"/>
      <c r="X71" s="9"/>
      <c r="Y71" s="9"/>
      <c r="Z71" s="9"/>
      <c r="AA71" s="9"/>
      <c r="AB71" s="9"/>
      <c r="AC71" s="9"/>
      <c r="AD71" s="18">
        <f>O71+P71+Q71+R71+AC71</f>
        <v>0</v>
      </c>
      <c r="AE71" s="18">
        <f>AF71+AG71</f>
        <v>0</v>
      </c>
      <c r="AF71" s="9"/>
      <c r="AG71" s="9"/>
      <c r="AH71" s="9"/>
      <c r="AI71" s="9"/>
      <c r="AJ71" s="9"/>
      <c r="AK71" s="9"/>
      <c r="AL71" s="18">
        <f>AE71+AI71+AJ71+AK71</f>
        <v>0</v>
      </c>
      <c r="AM71" s="9"/>
      <c r="AN71" s="9"/>
      <c r="AO71" s="9"/>
      <c r="AP71" s="9"/>
      <c r="AQ71" s="18">
        <f>AM71+AN71+AO71+AP71</f>
        <v>0</v>
      </c>
      <c r="AR71" s="18">
        <f>AD71+AL71+AQ71</f>
        <v>0</v>
      </c>
      <c r="AS71" s="18">
        <f>AT71+AU71+AV71+AW71+AZ71+BA71</f>
        <v>0</v>
      </c>
      <c r="AT71" s="10"/>
      <c r="AU71" s="9"/>
      <c r="AV71" s="9"/>
      <c r="AW71" s="9"/>
      <c r="AX71" s="9"/>
      <c r="AY71" s="9"/>
      <c r="AZ71" s="9"/>
      <c r="BA71" s="9"/>
      <c r="BB71" s="5"/>
      <c r="BC71" s="5"/>
      <c r="BD71" s="5"/>
      <c r="BE71" s="5"/>
      <c r="BF71" s="5"/>
      <c r="BG71" s="18">
        <f t="shared" si="23"/>
        <v>0</v>
      </c>
      <c r="BH71" s="30">
        <f t="shared" si="16"/>
        <v>0</v>
      </c>
      <c r="BI71" s="8"/>
      <c r="BJ71" s="5"/>
      <c r="BK71" s="46"/>
      <c r="BL71" s="5"/>
      <c r="BM71" s="50"/>
      <c r="BN71" s="8"/>
    </row>
    <row r="72" spans="4:66" ht="12" customHeight="1" x14ac:dyDescent="0.3">
      <c r="D72" s="153"/>
      <c r="E72" s="154"/>
      <c r="F72" s="149"/>
      <c r="G72" s="149"/>
      <c r="H72" s="150"/>
      <c r="I72" s="150"/>
      <c r="J72" s="139"/>
      <c r="K72" s="109" t="s">
        <v>510</v>
      </c>
      <c r="L72" s="109"/>
      <c r="M72" s="36" t="s">
        <v>104</v>
      </c>
      <c r="N72" s="3"/>
      <c r="O72" s="3"/>
      <c r="P72" s="3"/>
      <c r="Q72" s="5"/>
      <c r="R72" s="18">
        <f>S72+U72+Z72</f>
        <v>0</v>
      </c>
      <c r="S72" s="9"/>
      <c r="T72" s="9"/>
      <c r="U72" s="9"/>
      <c r="V72" s="9"/>
      <c r="W72" s="9"/>
      <c r="X72" s="9"/>
      <c r="Y72" s="9"/>
      <c r="Z72" s="9"/>
      <c r="AA72" s="9"/>
      <c r="AB72" s="9"/>
      <c r="AC72" s="9"/>
      <c r="AD72" s="18">
        <f>O72+P72+Q72+R72+AC72</f>
        <v>0</v>
      </c>
      <c r="AE72" s="18">
        <f>AF72+AG72</f>
        <v>0</v>
      </c>
      <c r="AF72" s="9"/>
      <c r="AG72" s="9"/>
      <c r="AH72" s="9"/>
      <c r="AI72" s="9"/>
      <c r="AJ72" s="9"/>
      <c r="AK72" s="9"/>
      <c r="AL72" s="18">
        <f>AE72+AI72+AJ72+AK72</f>
        <v>0</v>
      </c>
      <c r="AM72" s="9"/>
      <c r="AN72" s="9"/>
      <c r="AO72" s="9"/>
      <c r="AP72" s="9"/>
      <c r="AQ72" s="18">
        <f>AM72+AN72+AO72+AP72</f>
        <v>0</v>
      </c>
      <c r="AR72" s="18">
        <f>AD72+AL72+AQ72</f>
        <v>0</v>
      </c>
      <c r="AS72" s="18">
        <f>AT72+AU72+AV72+AW72+AZ72+BA72</f>
        <v>0</v>
      </c>
      <c r="AT72" s="9"/>
      <c r="AU72" s="9"/>
      <c r="AV72" s="9"/>
      <c r="AW72" s="9"/>
      <c r="AX72" s="9"/>
      <c r="AY72" s="9"/>
      <c r="AZ72" s="9"/>
      <c r="BA72" s="9"/>
      <c r="BB72" s="5"/>
      <c r="BC72" s="5"/>
      <c r="BD72" s="5"/>
      <c r="BE72" s="5"/>
      <c r="BF72" s="5"/>
      <c r="BG72" s="18">
        <f t="shared" si="23"/>
        <v>0</v>
      </c>
      <c r="BH72" s="30">
        <f t="shared" si="16"/>
        <v>0</v>
      </c>
      <c r="BI72" s="8"/>
      <c r="BJ72" s="5"/>
      <c r="BK72" s="46"/>
      <c r="BL72" s="5"/>
      <c r="BM72" s="50"/>
      <c r="BN72" s="13"/>
    </row>
    <row r="73" spans="4:66" ht="12" customHeight="1" x14ac:dyDescent="0.3">
      <c r="D73" s="153"/>
      <c r="E73" s="154"/>
      <c r="F73" s="149"/>
      <c r="G73" s="149"/>
      <c r="H73" s="150"/>
      <c r="I73" s="150"/>
      <c r="J73" s="139" t="s">
        <v>511</v>
      </c>
      <c r="K73" s="113" t="s">
        <v>512</v>
      </c>
      <c r="L73" s="113"/>
      <c r="M73" s="36" t="s">
        <v>105</v>
      </c>
      <c r="N73" s="5"/>
      <c r="O73" s="5"/>
      <c r="P73" s="5"/>
      <c r="Q73" s="5"/>
      <c r="R73" s="18">
        <f t="shared" ref="R73:BA73" si="35">R74+R75+R76</f>
        <v>0</v>
      </c>
      <c r="S73" s="18">
        <f t="shared" si="35"/>
        <v>0</v>
      </c>
      <c r="T73" s="18">
        <f t="shared" si="35"/>
        <v>0</v>
      </c>
      <c r="U73" s="18">
        <f t="shared" si="35"/>
        <v>0</v>
      </c>
      <c r="V73" s="18">
        <f t="shared" si="35"/>
        <v>0</v>
      </c>
      <c r="W73" s="18">
        <f t="shared" si="35"/>
        <v>0</v>
      </c>
      <c r="X73" s="18">
        <f t="shared" si="35"/>
        <v>0</v>
      </c>
      <c r="Y73" s="18">
        <f t="shared" si="35"/>
        <v>0</v>
      </c>
      <c r="Z73" s="18">
        <f t="shared" si="35"/>
        <v>0</v>
      </c>
      <c r="AA73" s="18">
        <f>AA74+AA75+AA76</f>
        <v>0</v>
      </c>
      <c r="AB73" s="18">
        <f>AB74+AB75+AB76</f>
        <v>0</v>
      </c>
      <c r="AC73" s="18">
        <f t="shared" si="35"/>
        <v>0</v>
      </c>
      <c r="AD73" s="18">
        <f t="shared" si="35"/>
        <v>0</v>
      </c>
      <c r="AE73" s="18">
        <f t="shared" si="35"/>
        <v>0</v>
      </c>
      <c r="AF73" s="18">
        <f t="shared" si="35"/>
        <v>0</v>
      </c>
      <c r="AG73" s="18">
        <f t="shared" si="35"/>
        <v>0</v>
      </c>
      <c r="AH73" s="18">
        <f t="shared" si="35"/>
        <v>0</v>
      </c>
      <c r="AI73" s="18">
        <f t="shared" si="35"/>
        <v>0</v>
      </c>
      <c r="AJ73" s="18">
        <f t="shared" si="35"/>
        <v>0</v>
      </c>
      <c r="AK73" s="18">
        <f t="shared" si="35"/>
        <v>0</v>
      </c>
      <c r="AL73" s="18">
        <f t="shared" si="35"/>
        <v>0</v>
      </c>
      <c r="AM73" s="18">
        <f t="shared" si="35"/>
        <v>0</v>
      </c>
      <c r="AN73" s="18">
        <f t="shared" si="35"/>
        <v>0</v>
      </c>
      <c r="AO73" s="18">
        <f t="shared" si="35"/>
        <v>0</v>
      </c>
      <c r="AP73" s="18">
        <f t="shared" si="35"/>
        <v>0</v>
      </c>
      <c r="AQ73" s="18">
        <f t="shared" si="35"/>
        <v>0</v>
      </c>
      <c r="AR73" s="18">
        <f t="shared" si="35"/>
        <v>0</v>
      </c>
      <c r="AS73" s="18">
        <f t="shared" si="35"/>
        <v>0</v>
      </c>
      <c r="AT73" s="18">
        <f t="shared" si="35"/>
        <v>0</v>
      </c>
      <c r="AU73" s="18">
        <f t="shared" si="35"/>
        <v>0</v>
      </c>
      <c r="AV73" s="18">
        <f t="shared" si="35"/>
        <v>0</v>
      </c>
      <c r="AW73" s="18">
        <f t="shared" si="35"/>
        <v>0</v>
      </c>
      <c r="AX73" s="18">
        <f t="shared" si="35"/>
        <v>0</v>
      </c>
      <c r="AY73" s="18">
        <f t="shared" si="35"/>
        <v>0</v>
      </c>
      <c r="AZ73" s="18">
        <f t="shared" si="35"/>
        <v>0</v>
      </c>
      <c r="BA73" s="18">
        <f t="shared" si="35"/>
        <v>0</v>
      </c>
      <c r="BB73" s="5"/>
      <c r="BC73" s="5"/>
      <c r="BD73" s="5"/>
      <c r="BE73" s="5"/>
      <c r="BF73" s="5"/>
      <c r="BG73" s="18">
        <f t="shared" si="23"/>
        <v>0</v>
      </c>
      <c r="BH73" s="30">
        <f t="shared" si="16"/>
        <v>0</v>
      </c>
      <c r="BI73" s="8"/>
      <c r="BJ73" s="5"/>
      <c r="BK73" s="46"/>
      <c r="BL73" s="5"/>
      <c r="BM73" s="50"/>
      <c r="BN73" s="13"/>
    </row>
    <row r="74" spans="4:66" ht="12" customHeight="1" x14ac:dyDescent="0.3">
      <c r="D74" s="153"/>
      <c r="E74" s="154"/>
      <c r="F74" s="149"/>
      <c r="G74" s="149"/>
      <c r="H74" s="150"/>
      <c r="I74" s="150"/>
      <c r="J74" s="139"/>
      <c r="K74" s="109" t="s">
        <v>513</v>
      </c>
      <c r="L74" s="109"/>
      <c r="M74" s="36" t="s">
        <v>106</v>
      </c>
      <c r="N74" s="5"/>
      <c r="O74" s="5"/>
      <c r="P74" s="5"/>
      <c r="Q74" s="5"/>
      <c r="R74" s="18">
        <f>S74+U74+Z74</f>
        <v>0</v>
      </c>
      <c r="S74" s="9"/>
      <c r="T74" s="9"/>
      <c r="U74" s="9"/>
      <c r="V74" s="9"/>
      <c r="W74" s="9"/>
      <c r="X74" s="9"/>
      <c r="Y74" s="9"/>
      <c r="Z74" s="9"/>
      <c r="AA74" s="9"/>
      <c r="AB74" s="9"/>
      <c r="AC74" s="9"/>
      <c r="AD74" s="18">
        <f>O74+P74+Q74+R74+AC74</f>
        <v>0</v>
      </c>
      <c r="AE74" s="18">
        <f>AF74+AG74</f>
        <v>0</v>
      </c>
      <c r="AF74" s="9"/>
      <c r="AG74" s="9"/>
      <c r="AH74" s="9"/>
      <c r="AI74" s="9"/>
      <c r="AJ74" s="9"/>
      <c r="AK74" s="9"/>
      <c r="AL74" s="18">
        <f>AE74+AI74+AJ74+AK74</f>
        <v>0</v>
      </c>
      <c r="AM74" s="9"/>
      <c r="AN74" s="9"/>
      <c r="AO74" s="9"/>
      <c r="AP74" s="9"/>
      <c r="AQ74" s="18">
        <f>AM74+AN74+AO74+AP74</f>
        <v>0</v>
      </c>
      <c r="AR74" s="18">
        <f>AD74+AL74+AQ74</f>
        <v>0</v>
      </c>
      <c r="AS74" s="18">
        <f>AT74+AU74+AV74+AW74+AZ74+BA74</f>
        <v>0</v>
      </c>
      <c r="AT74" s="10"/>
      <c r="AU74" s="9"/>
      <c r="AV74" s="9"/>
      <c r="AW74" s="9"/>
      <c r="AX74" s="9"/>
      <c r="AY74" s="9"/>
      <c r="AZ74" s="9"/>
      <c r="BA74" s="9"/>
      <c r="BB74" s="5"/>
      <c r="BC74" s="5"/>
      <c r="BD74" s="5"/>
      <c r="BE74" s="5"/>
      <c r="BF74" s="5"/>
      <c r="BG74" s="18">
        <f t="shared" si="23"/>
        <v>0</v>
      </c>
      <c r="BH74" s="30">
        <f t="shared" si="16"/>
        <v>0</v>
      </c>
      <c r="BI74" s="8"/>
      <c r="BJ74" s="5"/>
      <c r="BK74" s="46"/>
      <c r="BL74" s="5"/>
      <c r="BM74" s="50"/>
      <c r="BN74" s="8"/>
    </row>
    <row r="75" spans="4:66" ht="12" customHeight="1" x14ac:dyDescent="0.3">
      <c r="D75" s="153"/>
      <c r="E75" s="154"/>
      <c r="F75" s="149"/>
      <c r="G75" s="149"/>
      <c r="H75" s="150"/>
      <c r="I75" s="150"/>
      <c r="J75" s="139"/>
      <c r="K75" s="109" t="s">
        <v>514</v>
      </c>
      <c r="L75" s="109"/>
      <c r="M75" s="36" t="s">
        <v>107</v>
      </c>
      <c r="N75" s="5"/>
      <c r="O75" s="5"/>
      <c r="P75" s="5"/>
      <c r="Q75" s="5"/>
      <c r="R75" s="18">
        <f>S75+U75+Z75</f>
        <v>0</v>
      </c>
      <c r="S75" s="9"/>
      <c r="T75" s="9"/>
      <c r="U75" s="9"/>
      <c r="V75" s="9"/>
      <c r="W75" s="9"/>
      <c r="X75" s="9"/>
      <c r="Y75" s="9"/>
      <c r="Z75" s="9"/>
      <c r="AA75" s="9"/>
      <c r="AB75" s="9"/>
      <c r="AC75" s="9"/>
      <c r="AD75" s="18">
        <f>O75+P75+Q75+R75+AC75</f>
        <v>0</v>
      </c>
      <c r="AE75" s="18">
        <f>AF75+AG75</f>
        <v>0</v>
      </c>
      <c r="AF75" s="9"/>
      <c r="AG75" s="9"/>
      <c r="AH75" s="9"/>
      <c r="AI75" s="9"/>
      <c r="AJ75" s="9"/>
      <c r="AK75" s="9"/>
      <c r="AL75" s="18">
        <f>AE75+AI75+AJ75+AK75</f>
        <v>0</v>
      </c>
      <c r="AM75" s="9"/>
      <c r="AN75" s="9"/>
      <c r="AO75" s="9"/>
      <c r="AP75" s="9"/>
      <c r="AQ75" s="18">
        <f>AM75+AN75+AO75+AP75</f>
        <v>0</v>
      </c>
      <c r="AR75" s="18">
        <f>AD75+AL75+AQ75</f>
        <v>0</v>
      </c>
      <c r="AS75" s="18">
        <f>AT75+AU75+AV75+AW75+AZ75+BA75</f>
        <v>0</v>
      </c>
      <c r="AT75" s="10"/>
      <c r="AU75" s="9"/>
      <c r="AV75" s="9"/>
      <c r="AW75" s="9"/>
      <c r="AX75" s="9"/>
      <c r="AY75" s="9"/>
      <c r="AZ75" s="9"/>
      <c r="BA75" s="9"/>
      <c r="BB75" s="5"/>
      <c r="BC75" s="5"/>
      <c r="BD75" s="5"/>
      <c r="BE75" s="5"/>
      <c r="BF75" s="5"/>
      <c r="BG75" s="18">
        <f t="shared" si="23"/>
        <v>0</v>
      </c>
      <c r="BH75" s="30">
        <f t="shared" si="16"/>
        <v>0</v>
      </c>
      <c r="BI75" s="8"/>
      <c r="BJ75" s="5"/>
      <c r="BK75" s="46"/>
      <c r="BL75" s="5"/>
      <c r="BM75" s="50"/>
      <c r="BN75" s="8"/>
    </row>
    <row r="76" spans="4:66" ht="12" customHeight="1" x14ac:dyDescent="0.3">
      <c r="D76" s="153"/>
      <c r="E76" s="154"/>
      <c r="F76" s="149"/>
      <c r="G76" s="149"/>
      <c r="H76" s="150"/>
      <c r="I76" s="150"/>
      <c r="J76" s="139"/>
      <c r="K76" s="109" t="s">
        <v>515</v>
      </c>
      <c r="L76" s="109"/>
      <c r="M76" s="36" t="s">
        <v>108</v>
      </c>
      <c r="N76" s="5"/>
      <c r="O76" s="5"/>
      <c r="P76" s="5"/>
      <c r="Q76" s="5"/>
      <c r="R76" s="18">
        <f>S76+U76+Z76</f>
        <v>0</v>
      </c>
      <c r="S76" s="9"/>
      <c r="T76" s="9"/>
      <c r="U76" s="9"/>
      <c r="V76" s="9"/>
      <c r="W76" s="9"/>
      <c r="X76" s="9"/>
      <c r="Y76" s="9"/>
      <c r="Z76" s="9"/>
      <c r="AA76" s="9"/>
      <c r="AB76" s="9"/>
      <c r="AC76" s="9"/>
      <c r="AD76" s="18">
        <f>O76+P76+Q76+R76+AC76</f>
        <v>0</v>
      </c>
      <c r="AE76" s="18">
        <f>AF76+AG76</f>
        <v>0</v>
      </c>
      <c r="AF76" s="9"/>
      <c r="AG76" s="9"/>
      <c r="AH76" s="9"/>
      <c r="AI76" s="9"/>
      <c r="AJ76" s="9"/>
      <c r="AK76" s="9"/>
      <c r="AL76" s="18">
        <f>AE76+AI76+AJ76+AK76</f>
        <v>0</v>
      </c>
      <c r="AM76" s="9"/>
      <c r="AN76" s="9"/>
      <c r="AO76" s="9"/>
      <c r="AP76" s="9"/>
      <c r="AQ76" s="18">
        <f>AM76+AN76+AO76+AP76</f>
        <v>0</v>
      </c>
      <c r="AR76" s="18">
        <f>AD76+AL76+AQ76</f>
        <v>0</v>
      </c>
      <c r="AS76" s="18">
        <f>AT76+AU76+AV76+AW76+AZ76+BA76</f>
        <v>0</v>
      </c>
      <c r="AT76" s="10"/>
      <c r="AU76" s="9"/>
      <c r="AV76" s="9"/>
      <c r="AW76" s="9"/>
      <c r="AX76" s="9"/>
      <c r="AY76" s="9"/>
      <c r="AZ76" s="9"/>
      <c r="BA76" s="9"/>
      <c r="BB76" s="5"/>
      <c r="BC76" s="5"/>
      <c r="BD76" s="5"/>
      <c r="BE76" s="5"/>
      <c r="BF76" s="5"/>
      <c r="BG76" s="18">
        <f t="shared" si="23"/>
        <v>0</v>
      </c>
      <c r="BH76" s="30">
        <f t="shared" si="16"/>
        <v>0</v>
      </c>
      <c r="BI76" s="8"/>
      <c r="BJ76" s="5"/>
      <c r="BK76" s="46"/>
      <c r="BL76" s="5"/>
      <c r="BM76" s="50"/>
      <c r="BN76" s="8"/>
    </row>
    <row r="77" spans="4:66" ht="12" customHeight="1" x14ac:dyDescent="0.3">
      <c r="D77" s="153"/>
      <c r="E77" s="154"/>
      <c r="F77" s="149"/>
      <c r="G77" s="149"/>
      <c r="H77" s="150"/>
      <c r="I77" s="150"/>
      <c r="J77" s="139" t="s">
        <v>516</v>
      </c>
      <c r="K77" s="138" t="s">
        <v>517</v>
      </c>
      <c r="L77" s="138"/>
      <c r="M77" s="36" t="s">
        <v>109</v>
      </c>
      <c r="N77" s="5"/>
      <c r="O77" s="5"/>
      <c r="P77" s="5"/>
      <c r="Q77" s="5"/>
      <c r="R77" s="18">
        <f t="shared" ref="R77:BA77" si="36">R78+R79+R80</f>
        <v>0</v>
      </c>
      <c r="S77" s="18">
        <f t="shared" si="36"/>
        <v>0</v>
      </c>
      <c r="T77" s="18">
        <f t="shared" si="36"/>
        <v>0</v>
      </c>
      <c r="U77" s="18">
        <f t="shared" si="36"/>
        <v>0</v>
      </c>
      <c r="V77" s="18">
        <f t="shared" si="36"/>
        <v>0</v>
      </c>
      <c r="W77" s="18">
        <f t="shared" si="36"/>
        <v>0</v>
      </c>
      <c r="X77" s="18">
        <f t="shared" si="36"/>
        <v>0</v>
      </c>
      <c r="Y77" s="18">
        <f t="shared" si="36"/>
        <v>0</v>
      </c>
      <c r="Z77" s="18">
        <f t="shared" si="36"/>
        <v>0</v>
      </c>
      <c r="AA77" s="18">
        <f>AA78+AA79+AA80</f>
        <v>0</v>
      </c>
      <c r="AB77" s="18">
        <f>AB78+AB79+AB80</f>
        <v>0</v>
      </c>
      <c r="AC77" s="18">
        <f t="shared" si="36"/>
        <v>0</v>
      </c>
      <c r="AD77" s="18">
        <f t="shared" si="36"/>
        <v>0</v>
      </c>
      <c r="AE77" s="18">
        <f t="shared" si="36"/>
        <v>0</v>
      </c>
      <c r="AF77" s="18">
        <f t="shared" si="36"/>
        <v>0</v>
      </c>
      <c r="AG77" s="18">
        <f t="shared" si="36"/>
        <v>0</v>
      </c>
      <c r="AH77" s="18">
        <f t="shared" si="36"/>
        <v>0</v>
      </c>
      <c r="AI77" s="18">
        <f t="shared" si="36"/>
        <v>0</v>
      </c>
      <c r="AJ77" s="18">
        <f t="shared" si="36"/>
        <v>0</v>
      </c>
      <c r="AK77" s="18">
        <f t="shared" si="36"/>
        <v>0</v>
      </c>
      <c r="AL77" s="18">
        <f>AL78+AL79+AL80</f>
        <v>0</v>
      </c>
      <c r="AM77" s="18">
        <f t="shared" si="36"/>
        <v>0</v>
      </c>
      <c r="AN77" s="18">
        <f t="shared" si="36"/>
        <v>0</v>
      </c>
      <c r="AO77" s="18">
        <f t="shared" si="36"/>
        <v>0</v>
      </c>
      <c r="AP77" s="18">
        <f t="shared" si="36"/>
        <v>0</v>
      </c>
      <c r="AQ77" s="18">
        <f t="shared" si="36"/>
        <v>0</v>
      </c>
      <c r="AR77" s="18">
        <f t="shared" si="36"/>
        <v>0</v>
      </c>
      <c r="AS77" s="18">
        <f t="shared" si="36"/>
        <v>0</v>
      </c>
      <c r="AT77" s="18">
        <f t="shared" si="36"/>
        <v>0</v>
      </c>
      <c r="AU77" s="18">
        <f t="shared" si="36"/>
        <v>0</v>
      </c>
      <c r="AV77" s="18">
        <f t="shared" si="36"/>
        <v>0</v>
      </c>
      <c r="AW77" s="18">
        <f t="shared" si="36"/>
        <v>0</v>
      </c>
      <c r="AX77" s="18">
        <f t="shared" si="36"/>
        <v>0</v>
      </c>
      <c r="AY77" s="18">
        <f t="shared" si="36"/>
        <v>0</v>
      </c>
      <c r="AZ77" s="18">
        <f t="shared" si="36"/>
        <v>0</v>
      </c>
      <c r="BA77" s="18">
        <f t="shared" si="36"/>
        <v>0</v>
      </c>
      <c r="BB77" s="5"/>
      <c r="BC77" s="5"/>
      <c r="BD77" s="5"/>
      <c r="BE77" s="5"/>
      <c r="BF77" s="5"/>
      <c r="BG77" s="18">
        <f t="shared" si="23"/>
        <v>0</v>
      </c>
      <c r="BH77" s="30">
        <f t="shared" si="16"/>
        <v>0</v>
      </c>
      <c r="BI77" s="8"/>
      <c r="BJ77" s="5"/>
      <c r="BK77" s="46"/>
      <c r="BL77" s="5"/>
      <c r="BM77" s="50"/>
      <c r="BN77" s="13"/>
    </row>
    <row r="78" spans="4:66" ht="12" customHeight="1" x14ac:dyDescent="0.3">
      <c r="D78" s="153"/>
      <c r="E78" s="154"/>
      <c r="F78" s="149"/>
      <c r="G78" s="149"/>
      <c r="H78" s="150"/>
      <c r="I78" s="150"/>
      <c r="J78" s="139"/>
      <c r="K78" s="135" t="s">
        <v>518</v>
      </c>
      <c r="L78" s="135"/>
      <c r="M78" s="36" t="s">
        <v>110</v>
      </c>
      <c r="N78" s="5"/>
      <c r="O78" s="5"/>
      <c r="P78" s="5"/>
      <c r="Q78" s="5"/>
      <c r="R78" s="18">
        <f>S78+U78+Z78</f>
        <v>0</v>
      </c>
      <c r="S78" s="9"/>
      <c r="T78" s="9"/>
      <c r="U78" s="9"/>
      <c r="V78" s="9"/>
      <c r="W78" s="9"/>
      <c r="X78" s="9"/>
      <c r="Y78" s="9"/>
      <c r="Z78" s="9"/>
      <c r="AA78" s="9"/>
      <c r="AB78" s="9"/>
      <c r="AC78" s="9"/>
      <c r="AD78" s="18">
        <f>O78+P78+Q78+R78+AC78</f>
        <v>0</v>
      </c>
      <c r="AE78" s="18">
        <f>AF78+AG78</f>
        <v>0</v>
      </c>
      <c r="AF78" s="9"/>
      <c r="AG78" s="9"/>
      <c r="AH78" s="9"/>
      <c r="AI78" s="9"/>
      <c r="AJ78" s="9"/>
      <c r="AK78" s="9"/>
      <c r="AL78" s="18">
        <f>AE78+AI78+AJ78+AK78</f>
        <v>0</v>
      </c>
      <c r="AM78" s="9"/>
      <c r="AN78" s="9"/>
      <c r="AO78" s="9"/>
      <c r="AP78" s="9"/>
      <c r="AQ78" s="18">
        <f>AM78+AN78+AO78+AP78</f>
        <v>0</v>
      </c>
      <c r="AR78" s="18">
        <f>AD78+AL78+AQ78</f>
        <v>0</v>
      </c>
      <c r="AS78" s="18">
        <f>AT78+AU78+AV78+AW78+AZ78+BA78</f>
        <v>0</v>
      </c>
      <c r="AT78" s="10"/>
      <c r="AU78" s="9"/>
      <c r="AV78" s="9"/>
      <c r="AW78" s="9"/>
      <c r="AX78" s="9"/>
      <c r="AY78" s="9"/>
      <c r="AZ78" s="9"/>
      <c r="BA78" s="9"/>
      <c r="BB78" s="5"/>
      <c r="BC78" s="5"/>
      <c r="BD78" s="5"/>
      <c r="BE78" s="5"/>
      <c r="BF78" s="5"/>
      <c r="BG78" s="18">
        <f t="shared" si="23"/>
        <v>0</v>
      </c>
      <c r="BH78" s="30">
        <f t="shared" si="16"/>
        <v>0</v>
      </c>
      <c r="BI78" s="8"/>
      <c r="BJ78" s="5"/>
      <c r="BK78" s="46"/>
      <c r="BL78" s="5"/>
      <c r="BM78" s="50"/>
      <c r="BN78" s="8"/>
    </row>
    <row r="79" spans="4:66" ht="12" customHeight="1" x14ac:dyDescent="0.3">
      <c r="D79" s="153"/>
      <c r="E79" s="154"/>
      <c r="F79" s="149"/>
      <c r="G79" s="149"/>
      <c r="H79" s="150"/>
      <c r="I79" s="150"/>
      <c r="J79" s="139"/>
      <c r="K79" s="135" t="s">
        <v>519</v>
      </c>
      <c r="L79" s="135"/>
      <c r="M79" s="36" t="s">
        <v>111</v>
      </c>
      <c r="N79" s="5"/>
      <c r="O79" s="5"/>
      <c r="P79" s="5"/>
      <c r="Q79" s="5"/>
      <c r="R79" s="18">
        <f>S79+U79+Z79</f>
        <v>0</v>
      </c>
      <c r="S79" s="9"/>
      <c r="T79" s="9"/>
      <c r="U79" s="9"/>
      <c r="V79" s="9"/>
      <c r="W79" s="9"/>
      <c r="X79" s="9"/>
      <c r="Y79" s="9"/>
      <c r="Z79" s="9"/>
      <c r="AA79" s="9"/>
      <c r="AB79" s="9"/>
      <c r="AC79" s="9"/>
      <c r="AD79" s="18">
        <f>O79+P79+Q79+R79+AC79</f>
        <v>0</v>
      </c>
      <c r="AE79" s="18">
        <f>AF79+AG79</f>
        <v>0</v>
      </c>
      <c r="AF79" s="9"/>
      <c r="AG79" s="9"/>
      <c r="AH79" s="9"/>
      <c r="AI79" s="9"/>
      <c r="AJ79" s="9"/>
      <c r="AK79" s="9"/>
      <c r="AL79" s="18">
        <f>AE79+AI79+AJ79+AK79</f>
        <v>0</v>
      </c>
      <c r="AM79" s="9"/>
      <c r="AN79" s="9"/>
      <c r="AO79" s="9"/>
      <c r="AP79" s="9"/>
      <c r="AQ79" s="18">
        <f>AM79+AN79+AO79+AP79</f>
        <v>0</v>
      </c>
      <c r="AR79" s="18">
        <f>AD79+AL79+AQ79</f>
        <v>0</v>
      </c>
      <c r="AS79" s="18">
        <f>AT79+AU79+AV79+AW79+AZ79+BA79</f>
        <v>0</v>
      </c>
      <c r="AT79" s="10"/>
      <c r="AU79" s="9"/>
      <c r="AV79" s="9"/>
      <c r="AW79" s="9"/>
      <c r="AX79" s="9"/>
      <c r="AY79" s="9"/>
      <c r="AZ79" s="9"/>
      <c r="BA79" s="9"/>
      <c r="BB79" s="5"/>
      <c r="BC79" s="5"/>
      <c r="BD79" s="5"/>
      <c r="BE79" s="5"/>
      <c r="BF79" s="5"/>
      <c r="BG79" s="18">
        <f t="shared" si="23"/>
        <v>0</v>
      </c>
      <c r="BH79" s="30">
        <f t="shared" si="16"/>
        <v>0</v>
      </c>
      <c r="BI79" s="8"/>
      <c r="BJ79" s="5"/>
      <c r="BK79" s="46"/>
      <c r="BL79" s="5"/>
      <c r="BM79" s="50"/>
      <c r="BN79" s="8"/>
    </row>
    <row r="80" spans="4:66" ht="12" customHeight="1" x14ac:dyDescent="0.3">
      <c r="D80" s="153"/>
      <c r="E80" s="154"/>
      <c r="F80" s="149"/>
      <c r="G80" s="149"/>
      <c r="H80" s="150"/>
      <c r="I80" s="150"/>
      <c r="J80" s="139"/>
      <c r="K80" s="135" t="s">
        <v>520</v>
      </c>
      <c r="L80" s="135"/>
      <c r="M80" s="36" t="s">
        <v>112</v>
      </c>
      <c r="N80" s="5"/>
      <c r="O80" s="5"/>
      <c r="P80" s="5"/>
      <c r="Q80" s="5"/>
      <c r="R80" s="18">
        <f t="shared" ref="R80:BA80" si="37">R81+R82</f>
        <v>0</v>
      </c>
      <c r="S80" s="18">
        <f t="shared" si="37"/>
        <v>0</v>
      </c>
      <c r="T80" s="18">
        <f t="shared" si="37"/>
        <v>0</v>
      </c>
      <c r="U80" s="18">
        <f t="shared" si="37"/>
        <v>0</v>
      </c>
      <c r="V80" s="18">
        <f t="shared" si="37"/>
        <v>0</v>
      </c>
      <c r="W80" s="18">
        <f t="shared" si="37"/>
        <v>0</v>
      </c>
      <c r="X80" s="18">
        <f t="shared" si="37"/>
        <v>0</v>
      </c>
      <c r="Y80" s="18">
        <f t="shared" si="37"/>
        <v>0</v>
      </c>
      <c r="Z80" s="18">
        <f t="shared" si="37"/>
        <v>0</v>
      </c>
      <c r="AA80" s="18">
        <f>AA81+AA82</f>
        <v>0</v>
      </c>
      <c r="AB80" s="18">
        <f>AB81+AB82</f>
        <v>0</v>
      </c>
      <c r="AC80" s="18">
        <f t="shared" si="37"/>
        <v>0</v>
      </c>
      <c r="AD80" s="18">
        <f t="shared" si="37"/>
        <v>0</v>
      </c>
      <c r="AE80" s="18">
        <f t="shared" si="37"/>
        <v>0</v>
      </c>
      <c r="AF80" s="18">
        <f t="shared" si="37"/>
        <v>0</v>
      </c>
      <c r="AG80" s="18">
        <f t="shared" si="37"/>
        <v>0</v>
      </c>
      <c r="AH80" s="18">
        <f t="shared" si="37"/>
        <v>0</v>
      </c>
      <c r="AI80" s="18">
        <f t="shared" si="37"/>
        <v>0</v>
      </c>
      <c r="AJ80" s="18">
        <f t="shared" si="37"/>
        <v>0</v>
      </c>
      <c r="AK80" s="18">
        <f t="shared" si="37"/>
        <v>0</v>
      </c>
      <c r="AL80" s="18">
        <f t="shared" si="37"/>
        <v>0</v>
      </c>
      <c r="AM80" s="18">
        <f t="shared" si="37"/>
        <v>0</v>
      </c>
      <c r="AN80" s="18">
        <f t="shared" si="37"/>
        <v>0</v>
      </c>
      <c r="AO80" s="18">
        <f t="shared" si="37"/>
        <v>0</v>
      </c>
      <c r="AP80" s="18">
        <f t="shared" si="37"/>
        <v>0</v>
      </c>
      <c r="AQ80" s="18">
        <f t="shared" si="37"/>
        <v>0</v>
      </c>
      <c r="AR80" s="18">
        <f t="shared" si="37"/>
        <v>0</v>
      </c>
      <c r="AS80" s="18">
        <f t="shared" si="37"/>
        <v>0</v>
      </c>
      <c r="AT80" s="18">
        <f t="shared" si="37"/>
        <v>0</v>
      </c>
      <c r="AU80" s="18">
        <f t="shared" si="37"/>
        <v>0</v>
      </c>
      <c r="AV80" s="18">
        <f t="shared" si="37"/>
        <v>0</v>
      </c>
      <c r="AW80" s="18">
        <f t="shared" si="37"/>
        <v>0</v>
      </c>
      <c r="AX80" s="18">
        <f t="shared" si="37"/>
        <v>0</v>
      </c>
      <c r="AY80" s="18">
        <f t="shared" si="37"/>
        <v>0</v>
      </c>
      <c r="AZ80" s="18">
        <f t="shared" si="37"/>
        <v>0</v>
      </c>
      <c r="BA80" s="18">
        <f t="shared" si="37"/>
        <v>0</v>
      </c>
      <c r="BB80" s="11"/>
      <c r="BC80" s="5"/>
      <c r="BD80" s="11"/>
      <c r="BE80" s="5"/>
      <c r="BF80" s="11"/>
      <c r="BG80" s="18">
        <f t="shared" si="23"/>
        <v>0</v>
      </c>
      <c r="BH80" s="30">
        <f t="shared" si="16"/>
        <v>0</v>
      </c>
      <c r="BI80" s="8"/>
      <c r="BJ80" s="5"/>
      <c r="BK80" s="46"/>
      <c r="BL80" s="5"/>
      <c r="BM80" s="50"/>
      <c r="BN80" s="8"/>
    </row>
    <row r="81" spans="4:66" ht="12" customHeight="1" x14ac:dyDescent="0.3">
      <c r="D81" s="153"/>
      <c r="E81" s="154"/>
      <c r="F81" s="149"/>
      <c r="G81" s="149"/>
      <c r="H81" s="150"/>
      <c r="I81" s="150"/>
      <c r="J81" s="139"/>
      <c r="K81" s="137" t="s">
        <v>466</v>
      </c>
      <c r="L81" s="137"/>
      <c r="M81" s="36" t="s">
        <v>113</v>
      </c>
      <c r="N81" s="5"/>
      <c r="O81" s="5"/>
      <c r="P81" s="5"/>
      <c r="Q81" s="5"/>
      <c r="R81" s="18">
        <f>S81+U81+Z81</f>
        <v>0</v>
      </c>
      <c r="S81" s="9"/>
      <c r="T81" s="9"/>
      <c r="U81" s="9"/>
      <c r="V81" s="9"/>
      <c r="W81" s="9"/>
      <c r="X81" s="9"/>
      <c r="Y81" s="9"/>
      <c r="Z81" s="9"/>
      <c r="AA81" s="9"/>
      <c r="AB81" s="9"/>
      <c r="AC81" s="9"/>
      <c r="AD81" s="18">
        <f>O81+P81+Q81+R81+AC81</f>
        <v>0</v>
      </c>
      <c r="AE81" s="18">
        <f>AF81+AG81</f>
        <v>0</v>
      </c>
      <c r="AF81" s="9"/>
      <c r="AG81" s="9"/>
      <c r="AH81" s="9"/>
      <c r="AI81" s="9"/>
      <c r="AJ81" s="9"/>
      <c r="AK81" s="9"/>
      <c r="AL81" s="18">
        <f>AE81+AI81+AJ81+AK81</f>
        <v>0</v>
      </c>
      <c r="AM81" s="9"/>
      <c r="AN81" s="9"/>
      <c r="AO81" s="9"/>
      <c r="AP81" s="9"/>
      <c r="AQ81" s="18">
        <f>AM81+AN81+AO81+AP81</f>
        <v>0</v>
      </c>
      <c r="AR81" s="18">
        <f>AD81+AL81+AQ81</f>
        <v>0</v>
      </c>
      <c r="AS81" s="18">
        <f>AT81+AU81+AV81+AW81+AZ81+BA81</f>
        <v>0</v>
      </c>
      <c r="AT81" s="10"/>
      <c r="AU81" s="9"/>
      <c r="AV81" s="9"/>
      <c r="AW81" s="9"/>
      <c r="AX81" s="9"/>
      <c r="AY81" s="9"/>
      <c r="AZ81" s="9"/>
      <c r="BA81" s="9"/>
      <c r="BB81" s="11"/>
      <c r="BC81" s="5"/>
      <c r="BD81" s="11"/>
      <c r="BE81" s="5"/>
      <c r="BF81" s="11"/>
      <c r="BG81" s="18">
        <f t="shared" si="23"/>
        <v>0</v>
      </c>
      <c r="BH81" s="30">
        <f t="shared" si="16"/>
        <v>0</v>
      </c>
      <c r="BI81" s="8"/>
      <c r="BJ81" s="5"/>
      <c r="BK81" s="46"/>
      <c r="BL81" s="5"/>
      <c r="BM81" s="50"/>
      <c r="BN81" s="8"/>
    </row>
    <row r="82" spans="4:66" ht="12" customHeight="1" x14ac:dyDescent="0.3">
      <c r="D82" s="153"/>
      <c r="E82" s="154"/>
      <c r="F82" s="149"/>
      <c r="G82" s="149"/>
      <c r="H82" s="150"/>
      <c r="I82" s="150"/>
      <c r="J82" s="139"/>
      <c r="K82" s="137" t="s">
        <v>467</v>
      </c>
      <c r="L82" s="137"/>
      <c r="M82" s="36" t="s">
        <v>114</v>
      </c>
      <c r="N82" s="5"/>
      <c r="O82" s="5"/>
      <c r="P82" s="5"/>
      <c r="Q82" s="5"/>
      <c r="R82" s="18">
        <f>S82+U82+Z82</f>
        <v>0</v>
      </c>
      <c r="S82" s="9"/>
      <c r="T82" s="9"/>
      <c r="U82" s="9"/>
      <c r="V82" s="9"/>
      <c r="W82" s="9"/>
      <c r="X82" s="9"/>
      <c r="Y82" s="9"/>
      <c r="Z82" s="9"/>
      <c r="AA82" s="9"/>
      <c r="AB82" s="9"/>
      <c r="AC82" s="9"/>
      <c r="AD82" s="18">
        <f>O82+P82+Q82+R82+AC82</f>
        <v>0</v>
      </c>
      <c r="AE82" s="18">
        <f>AF82+AG82</f>
        <v>0</v>
      </c>
      <c r="AF82" s="9"/>
      <c r="AG82" s="9"/>
      <c r="AH82" s="9"/>
      <c r="AI82" s="9"/>
      <c r="AJ82" s="9"/>
      <c r="AK82" s="9"/>
      <c r="AL82" s="18">
        <f>AE82+AI82+AJ82+AK82</f>
        <v>0</v>
      </c>
      <c r="AM82" s="9"/>
      <c r="AN82" s="9"/>
      <c r="AO82" s="9"/>
      <c r="AP82" s="9"/>
      <c r="AQ82" s="18">
        <f>AM82+AN82+AO82+AP82</f>
        <v>0</v>
      </c>
      <c r="AR82" s="18">
        <f>AD82+AL82+AQ82</f>
        <v>0</v>
      </c>
      <c r="AS82" s="18">
        <f>AT82+AU82+AV82+AW82+AZ82+BA82</f>
        <v>0</v>
      </c>
      <c r="AT82" s="10"/>
      <c r="AU82" s="9"/>
      <c r="AV82" s="9"/>
      <c r="AW82" s="9"/>
      <c r="AX82" s="9"/>
      <c r="AY82" s="9"/>
      <c r="AZ82" s="9"/>
      <c r="BA82" s="9"/>
      <c r="BB82" s="11"/>
      <c r="BC82" s="5"/>
      <c r="BD82" s="11"/>
      <c r="BE82" s="5"/>
      <c r="BF82" s="11"/>
      <c r="BG82" s="18">
        <f t="shared" si="23"/>
        <v>0</v>
      </c>
      <c r="BH82" s="30">
        <f t="shared" si="16"/>
        <v>0</v>
      </c>
      <c r="BI82" s="8"/>
      <c r="BJ82" s="5"/>
      <c r="BK82" s="46"/>
      <c r="BL82" s="5"/>
      <c r="BM82" s="50"/>
      <c r="BN82" s="8"/>
    </row>
    <row r="83" spans="4:66" ht="12" customHeight="1" x14ac:dyDescent="0.3">
      <c r="D83" s="153"/>
      <c r="E83" s="154"/>
      <c r="F83" s="149"/>
      <c r="G83" s="149"/>
      <c r="H83" s="150"/>
      <c r="I83" s="150"/>
      <c r="J83" s="146" t="s">
        <v>521</v>
      </c>
      <c r="K83" s="183" t="s">
        <v>522</v>
      </c>
      <c r="L83" s="184"/>
      <c r="M83" s="36" t="s">
        <v>115</v>
      </c>
      <c r="N83" s="5"/>
      <c r="O83" s="5"/>
      <c r="P83" s="5"/>
      <c r="Q83" s="5"/>
      <c r="R83" s="18">
        <f t="shared" ref="R83:BF83" si="38">R84+R85</f>
        <v>0</v>
      </c>
      <c r="S83" s="18">
        <f t="shared" si="38"/>
        <v>0</v>
      </c>
      <c r="T83" s="18">
        <f t="shared" si="38"/>
        <v>0</v>
      </c>
      <c r="U83" s="18">
        <f t="shared" si="38"/>
        <v>0</v>
      </c>
      <c r="V83" s="18">
        <f>V84+V85</f>
        <v>0</v>
      </c>
      <c r="W83" s="18">
        <f t="shared" ref="W83:Y83" si="39">W84+W85</f>
        <v>0</v>
      </c>
      <c r="X83" s="18">
        <f t="shared" si="39"/>
        <v>0</v>
      </c>
      <c r="Y83" s="18">
        <f t="shared" si="39"/>
        <v>0</v>
      </c>
      <c r="Z83" s="18">
        <f t="shared" si="38"/>
        <v>0</v>
      </c>
      <c r="AA83" s="18">
        <f t="shared" si="38"/>
        <v>0</v>
      </c>
      <c r="AB83" s="18">
        <f t="shared" si="38"/>
        <v>0</v>
      </c>
      <c r="AC83" s="18">
        <f t="shared" si="38"/>
        <v>0</v>
      </c>
      <c r="AD83" s="18">
        <f t="shared" si="38"/>
        <v>0</v>
      </c>
      <c r="AE83" s="18">
        <f t="shared" si="38"/>
        <v>0</v>
      </c>
      <c r="AF83" s="18">
        <f t="shared" si="38"/>
        <v>0</v>
      </c>
      <c r="AG83" s="18">
        <f t="shared" si="38"/>
        <v>0</v>
      </c>
      <c r="AH83" s="18">
        <f t="shared" si="38"/>
        <v>0</v>
      </c>
      <c r="AI83" s="18">
        <f t="shared" si="38"/>
        <v>0</v>
      </c>
      <c r="AJ83" s="18">
        <f t="shared" si="38"/>
        <v>0</v>
      </c>
      <c r="AK83" s="18">
        <f t="shared" si="38"/>
        <v>0</v>
      </c>
      <c r="AL83" s="18">
        <f t="shared" si="38"/>
        <v>0</v>
      </c>
      <c r="AM83" s="18">
        <f t="shared" si="38"/>
        <v>0</v>
      </c>
      <c r="AN83" s="18">
        <f t="shared" si="38"/>
        <v>0</v>
      </c>
      <c r="AO83" s="18">
        <f t="shared" si="38"/>
        <v>0</v>
      </c>
      <c r="AP83" s="18">
        <f t="shared" si="38"/>
        <v>0</v>
      </c>
      <c r="AQ83" s="18">
        <f t="shared" si="38"/>
        <v>0</v>
      </c>
      <c r="AR83" s="18">
        <f t="shared" si="38"/>
        <v>0</v>
      </c>
      <c r="AS83" s="18">
        <f t="shared" si="38"/>
        <v>0</v>
      </c>
      <c r="AT83" s="18">
        <f t="shared" si="38"/>
        <v>0</v>
      </c>
      <c r="AU83" s="18">
        <f t="shared" si="38"/>
        <v>0</v>
      </c>
      <c r="AV83" s="18">
        <f t="shared" si="38"/>
        <v>0</v>
      </c>
      <c r="AW83" s="18">
        <f t="shared" si="38"/>
        <v>0</v>
      </c>
      <c r="AX83" s="18">
        <f t="shared" si="38"/>
        <v>0</v>
      </c>
      <c r="AY83" s="18">
        <f t="shared" si="38"/>
        <v>0</v>
      </c>
      <c r="AZ83" s="18">
        <f t="shared" si="38"/>
        <v>0</v>
      </c>
      <c r="BA83" s="18">
        <f t="shared" si="38"/>
        <v>0</v>
      </c>
      <c r="BB83" s="18">
        <f t="shared" si="38"/>
        <v>0</v>
      </c>
      <c r="BC83" s="18">
        <f t="shared" si="38"/>
        <v>0</v>
      </c>
      <c r="BD83" s="18">
        <f t="shared" si="38"/>
        <v>0</v>
      </c>
      <c r="BE83" s="18">
        <f t="shared" si="38"/>
        <v>0</v>
      </c>
      <c r="BF83" s="18">
        <f t="shared" si="38"/>
        <v>0</v>
      </c>
      <c r="BG83" s="18">
        <f t="shared" si="23"/>
        <v>0</v>
      </c>
      <c r="BH83" s="30">
        <f t="shared" si="16"/>
        <v>0</v>
      </c>
      <c r="BI83" s="8"/>
      <c r="BJ83" s="5"/>
      <c r="BK83" s="46"/>
      <c r="BL83" s="5"/>
      <c r="BM83" s="50"/>
      <c r="BN83" s="13"/>
    </row>
    <row r="84" spans="4:66" ht="12" customHeight="1" x14ac:dyDescent="0.3">
      <c r="D84" s="153"/>
      <c r="E84" s="154"/>
      <c r="F84" s="149"/>
      <c r="G84" s="149"/>
      <c r="H84" s="150"/>
      <c r="I84" s="150"/>
      <c r="J84" s="147"/>
      <c r="K84" s="137" t="s">
        <v>523</v>
      </c>
      <c r="L84" s="137"/>
      <c r="M84" s="36" t="s">
        <v>116</v>
      </c>
      <c r="N84" s="5"/>
      <c r="O84" s="5"/>
      <c r="P84" s="5"/>
      <c r="Q84" s="5"/>
      <c r="R84" s="18">
        <f t="shared" ref="R84:R90" si="40">S84+U84+Z84</f>
        <v>0</v>
      </c>
      <c r="S84" s="9"/>
      <c r="T84" s="9"/>
      <c r="U84" s="9"/>
      <c r="V84" s="9"/>
      <c r="W84" s="9"/>
      <c r="X84" s="9"/>
      <c r="Y84" s="9"/>
      <c r="Z84" s="9"/>
      <c r="AA84" s="9"/>
      <c r="AB84" s="9"/>
      <c r="AC84" s="9"/>
      <c r="AD84" s="18">
        <f t="shared" ref="AD84:AD90" si="41">O84+P84+Q84+R84+AC84</f>
        <v>0</v>
      </c>
      <c r="AE84" s="18">
        <f>AF84+AG84</f>
        <v>0</v>
      </c>
      <c r="AF84" s="9"/>
      <c r="AG84" s="9"/>
      <c r="AH84" s="9"/>
      <c r="AI84" s="9"/>
      <c r="AJ84" s="9"/>
      <c r="AK84" s="9"/>
      <c r="AL84" s="18">
        <f>AE84+AI84+AJ84+AK84</f>
        <v>0</v>
      </c>
      <c r="AM84" s="9"/>
      <c r="AN84" s="9"/>
      <c r="AO84" s="9"/>
      <c r="AP84" s="9"/>
      <c r="AQ84" s="18">
        <f>AM84+AN84+AO84+AP84</f>
        <v>0</v>
      </c>
      <c r="AR84" s="18">
        <f>AD84+AL84+AQ84</f>
        <v>0</v>
      </c>
      <c r="AS84" s="18">
        <f>AT84+AU84+AV84+AW84+AZ84+BA84</f>
        <v>0</v>
      </c>
      <c r="AT84" s="10"/>
      <c r="AU84" s="9"/>
      <c r="AV84" s="10"/>
      <c r="AW84" s="9"/>
      <c r="AX84" s="10"/>
      <c r="AY84" s="9"/>
      <c r="AZ84" s="10"/>
      <c r="BA84" s="9"/>
      <c r="BB84" s="67"/>
      <c r="BC84" s="66"/>
      <c r="BD84" s="67"/>
      <c r="BE84" s="66"/>
      <c r="BF84" s="67"/>
      <c r="BG84" s="18">
        <f t="shared" si="23"/>
        <v>0</v>
      </c>
      <c r="BH84" s="30">
        <f t="shared" si="16"/>
        <v>0</v>
      </c>
      <c r="BI84" s="8"/>
      <c r="BJ84" s="5"/>
      <c r="BK84" s="46"/>
      <c r="BL84" s="5"/>
      <c r="BM84" s="50"/>
      <c r="BN84" s="8"/>
    </row>
    <row r="85" spans="4:66" ht="12" customHeight="1" x14ac:dyDescent="0.3">
      <c r="D85" s="153"/>
      <c r="E85" s="154"/>
      <c r="F85" s="149"/>
      <c r="G85" s="149"/>
      <c r="H85" s="150"/>
      <c r="I85" s="150"/>
      <c r="J85" s="147"/>
      <c r="K85" s="137" t="s">
        <v>524</v>
      </c>
      <c r="L85" s="137"/>
      <c r="M85" s="73" t="s">
        <v>117</v>
      </c>
      <c r="N85" s="5"/>
      <c r="O85" s="5"/>
      <c r="P85" s="5"/>
      <c r="Q85" s="5"/>
      <c r="R85" s="18">
        <f>R86+R87+R88+R89+R90</f>
        <v>0</v>
      </c>
      <c r="S85" s="18">
        <f t="shared" ref="S85:BH85" si="42">S86+S87+S88+S89+S90</f>
        <v>0</v>
      </c>
      <c r="T85" s="18">
        <f t="shared" si="42"/>
        <v>0</v>
      </c>
      <c r="U85" s="18">
        <f t="shared" si="42"/>
        <v>0</v>
      </c>
      <c r="V85" s="18">
        <f t="shared" si="42"/>
        <v>0</v>
      </c>
      <c r="W85" s="18">
        <f t="shared" si="42"/>
        <v>0</v>
      </c>
      <c r="X85" s="18">
        <f t="shared" si="42"/>
        <v>0</v>
      </c>
      <c r="Y85" s="18">
        <f t="shared" si="42"/>
        <v>0</v>
      </c>
      <c r="Z85" s="18">
        <f t="shared" si="42"/>
        <v>0</v>
      </c>
      <c r="AA85" s="18">
        <f t="shared" si="42"/>
        <v>0</v>
      </c>
      <c r="AB85" s="18">
        <f t="shared" si="42"/>
        <v>0</v>
      </c>
      <c r="AC85" s="18">
        <f t="shared" si="42"/>
        <v>0</v>
      </c>
      <c r="AD85" s="18">
        <f t="shared" si="42"/>
        <v>0</v>
      </c>
      <c r="AE85" s="18">
        <f t="shared" si="42"/>
        <v>0</v>
      </c>
      <c r="AF85" s="18">
        <f t="shared" si="42"/>
        <v>0</v>
      </c>
      <c r="AG85" s="18">
        <f t="shared" si="42"/>
        <v>0</v>
      </c>
      <c r="AH85" s="18">
        <f t="shared" si="42"/>
        <v>0</v>
      </c>
      <c r="AI85" s="18">
        <f t="shared" si="42"/>
        <v>0</v>
      </c>
      <c r="AJ85" s="18">
        <f t="shared" si="42"/>
        <v>0</v>
      </c>
      <c r="AK85" s="18">
        <f t="shared" si="42"/>
        <v>0</v>
      </c>
      <c r="AL85" s="18">
        <f t="shared" si="42"/>
        <v>0</v>
      </c>
      <c r="AM85" s="18">
        <f t="shared" si="42"/>
        <v>0</v>
      </c>
      <c r="AN85" s="18">
        <f t="shared" si="42"/>
        <v>0</v>
      </c>
      <c r="AO85" s="18">
        <f t="shared" si="42"/>
        <v>0</v>
      </c>
      <c r="AP85" s="18">
        <f t="shared" si="42"/>
        <v>0</v>
      </c>
      <c r="AQ85" s="18">
        <f t="shared" si="42"/>
        <v>0</v>
      </c>
      <c r="AR85" s="18">
        <f t="shared" si="42"/>
        <v>0</v>
      </c>
      <c r="AS85" s="18">
        <f t="shared" si="42"/>
        <v>0</v>
      </c>
      <c r="AT85" s="18">
        <f t="shared" si="42"/>
        <v>0</v>
      </c>
      <c r="AU85" s="18">
        <f t="shared" si="42"/>
        <v>0</v>
      </c>
      <c r="AV85" s="18">
        <f t="shared" si="42"/>
        <v>0</v>
      </c>
      <c r="AW85" s="18">
        <f t="shared" si="42"/>
        <v>0</v>
      </c>
      <c r="AX85" s="18">
        <f t="shared" si="42"/>
        <v>0</v>
      </c>
      <c r="AY85" s="18">
        <f t="shared" si="42"/>
        <v>0</v>
      </c>
      <c r="AZ85" s="18">
        <f t="shared" si="42"/>
        <v>0</v>
      </c>
      <c r="BA85" s="18">
        <f t="shared" si="42"/>
        <v>0</v>
      </c>
      <c r="BB85" s="18">
        <f t="shared" si="42"/>
        <v>0</v>
      </c>
      <c r="BC85" s="18">
        <f t="shared" si="42"/>
        <v>0</v>
      </c>
      <c r="BD85" s="18">
        <f t="shared" si="42"/>
        <v>0</v>
      </c>
      <c r="BE85" s="18">
        <f t="shared" si="42"/>
        <v>0</v>
      </c>
      <c r="BF85" s="18">
        <f t="shared" si="42"/>
        <v>0</v>
      </c>
      <c r="BG85" s="18">
        <f t="shared" si="42"/>
        <v>0</v>
      </c>
      <c r="BH85" s="18">
        <f t="shared" si="42"/>
        <v>0</v>
      </c>
      <c r="BI85" s="8"/>
      <c r="BJ85" s="5"/>
      <c r="BK85" s="46"/>
      <c r="BL85" s="5"/>
      <c r="BM85" s="50"/>
      <c r="BN85" s="8"/>
    </row>
    <row r="86" spans="4:66" ht="12" customHeight="1" x14ac:dyDescent="0.3">
      <c r="D86" s="153"/>
      <c r="E86" s="154"/>
      <c r="F86" s="149"/>
      <c r="G86" s="149"/>
      <c r="H86" s="150"/>
      <c r="I86" s="150"/>
      <c r="J86" s="147"/>
      <c r="K86" s="185" t="s">
        <v>525</v>
      </c>
      <c r="L86" s="186"/>
      <c r="M86" s="73" t="s">
        <v>337</v>
      </c>
      <c r="N86" s="5"/>
      <c r="O86" s="5"/>
      <c r="P86" s="5"/>
      <c r="Q86" s="5"/>
      <c r="R86" s="18">
        <f t="shared" si="40"/>
        <v>0</v>
      </c>
      <c r="S86" s="9"/>
      <c r="T86" s="9"/>
      <c r="U86" s="9"/>
      <c r="V86" s="9"/>
      <c r="W86" s="9"/>
      <c r="X86" s="9"/>
      <c r="Y86" s="9"/>
      <c r="Z86" s="9"/>
      <c r="AA86" s="9"/>
      <c r="AB86" s="9"/>
      <c r="AC86" s="9"/>
      <c r="AD86" s="18">
        <f t="shared" si="41"/>
        <v>0</v>
      </c>
      <c r="AE86" s="18">
        <f t="shared" ref="AE86:AE90" si="43">AF86+AG86</f>
        <v>0</v>
      </c>
      <c r="AF86" s="9"/>
      <c r="AG86" s="9"/>
      <c r="AH86" s="9"/>
      <c r="AI86" s="9"/>
      <c r="AJ86" s="9"/>
      <c r="AK86" s="9"/>
      <c r="AL86" s="18">
        <f t="shared" ref="AL86:AL90" si="44">AE86+AI86+AJ86+AK86</f>
        <v>0</v>
      </c>
      <c r="AM86" s="9"/>
      <c r="AN86" s="9"/>
      <c r="AO86" s="9"/>
      <c r="AP86" s="9"/>
      <c r="AQ86" s="18">
        <f t="shared" ref="AQ86:AQ90" si="45">AM86+AN86+AO86+AP86</f>
        <v>0</v>
      </c>
      <c r="AR86" s="18">
        <f t="shared" ref="AR86:AR90" si="46">AD86+AL86+AQ86</f>
        <v>0</v>
      </c>
      <c r="AS86" s="18">
        <f t="shared" ref="AS86:AS90" si="47">AT86+AU86+AV86+AW86+AZ86+BA86</f>
        <v>0</v>
      </c>
      <c r="AT86" s="10"/>
      <c r="AU86" s="9"/>
      <c r="AV86" s="9"/>
      <c r="AW86" s="9"/>
      <c r="AX86" s="9"/>
      <c r="AY86" s="9"/>
      <c r="AZ86" s="9"/>
      <c r="BA86" s="9"/>
      <c r="BB86" s="66"/>
      <c r="BC86" s="66"/>
      <c r="BD86" s="66"/>
      <c r="BE86" s="66"/>
      <c r="BF86" s="66"/>
      <c r="BG86" s="18">
        <f t="shared" si="23"/>
        <v>0</v>
      </c>
      <c r="BH86" s="30">
        <f t="shared" si="16"/>
        <v>0</v>
      </c>
      <c r="BI86" s="8"/>
      <c r="BJ86" s="5"/>
      <c r="BK86" s="46"/>
      <c r="BL86" s="5"/>
      <c r="BM86" s="50"/>
      <c r="BN86" s="8"/>
    </row>
    <row r="87" spans="4:66" ht="12" customHeight="1" x14ac:dyDescent="0.3">
      <c r="D87" s="153"/>
      <c r="E87" s="154"/>
      <c r="F87" s="149"/>
      <c r="G87" s="149"/>
      <c r="H87" s="150"/>
      <c r="I87" s="150"/>
      <c r="J87" s="147"/>
      <c r="K87" s="187" t="s">
        <v>526</v>
      </c>
      <c r="L87" s="188"/>
      <c r="M87" s="73" t="s">
        <v>338</v>
      </c>
      <c r="N87" s="5"/>
      <c r="O87" s="5"/>
      <c r="P87" s="5"/>
      <c r="Q87" s="5"/>
      <c r="R87" s="18">
        <f t="shared" si="40"/>
        <v>0</v>
      </c>
      <c r="S87" s="9"/>
      <c r="T87" s="9"/>
      <c r="U87" s="9"/>
      <c r="V87" s="9"/>
      <c r="W87" s="9"/>
      <c r="X87" s="9"/>
      <c r="Y87" s="9"/>
      <c r="Z87" s="9"/>
      <c r="AA87" s="9"/>
      <c r="AB87" s="9"/>
      <c r="AC87" s="9"/>
      <c r="AD87" s="18">
        <f t="shared" si="41"/>
        <v>0</v>
      </c>
      <c r="AE87" s="18">
        <f t="shared" si="43"/>
        <v>0</v>
      </c>
      <c r="AF87" s="9"/>
      <c r="AG87" s="9"/>
      <c r="AH87" s="9"/>
      <c r="AI87" s="9"/>
      <c r="AJ87" s="9"/>
      <c r="AK87" s="9"/>
      <c r="AL87" s="18">
        <f t="shared" si="44"/>
        <v>0</v>
      </c>
      <c r="AM87" s="9"/>
      <c r="AN87" s="9"/>
      <c r="AO87" s="9"/>
      <c r="AP87" s="9"/>
      <c r="AQ87" s="18">
        <f t="shared" si="45"/>
        <v>0</v>
      </c>
      <c r="AR87" s="18">
        <f t="shared" si="46"/>
        <v>0</v>
      </c>
      <c r="AS87" s="18">
        <f t="shared" si="47"/>
        <v>0</v>
      </c>
      <c r="AT87" s="10"/>
      <c r="AU87" s="9"/>
      <c r="AV87" s="9"/>
      <c r="AW87" s="9"/>
      <c r="AX87" s="9"/>
      <c r="AY87" s="9"/>
      <c r="AZ87" s="9"/>
      <c r="BA87" s="9"/>
      <c r="BB87" s="66"/>
      <c r="BC87" s="66"/>
      <c r="BD87" s="66"/>
      <c r="BE87" s="66"/>
      <c r="BF87" s="66"/>
      <c r="BG87" s="18">
        <f t="shared" si="23"/>
        <v>0</v>
      </c>
      <c r="BH87" s="30">
        <f t="shared" si="16"/>
        <v>0</v>
      </c>
      <c r="BI87" s="8"/>
      <c r="BJ87" s="5"/>
      <c r="BK87" s="46"/>
      <c r="BL87" s="5"/>
      <c r="BM87" s="50"/>
      <c r="BN87" s="8"/>
    </row>
    <row r="88" spans="4:66" ht="12" customHeight="1" x14ac:dyDescent="0.3">
      <c r="D88" s="153"/>
      <c r="E88" s="154"/>
      <c r="F88" s="149"/>
      <c r="G88" s="149"/>
      <c r="H88" s="150"/>
      <c r="I88" s="150"/>
      <c r="J88" s="147"/>
      <c r="K88" s="189" t="s">
        <v>470</v>
      </c>
      <c r="L88" s="188" t="s">
        <v>471</v>
      </c>
      <c r="M88" s="73" t="s">
        <v>339</v>
      </c>
      <c r="N88" s="5"/>
      <c r="O88" s="5"/>
      <c r="P88" s="5"/>
      <c r="Q88" s="5"/>
      <c r="R88" s="18">
        <f t="shared" si="40"/>
        <v>0</v>
      </c>
      <c r="S88" s="9"/>
      <c r="T88" s="9"/>
      <c r="U88" s="9"/>
      <c r="V88" s="9"/>
      <c r="W88" s="9"/>
      <c r="X88" s="9"/>
      <c r="Y88" s="9"/>
      <c r="Z88" s="9"/>
      <c r="AA88" s="9"/>
      <c r="AB88" s="9"/>
      <c r="AC88" s="9"/>
      <c r="AD88" s="18">
        <f t="shared" si="41"/>
        <v>0</v>
      </c>
      <c r="AE88" s="18">
        <f t="shared" si="43"/>
        <v>0</v>
      </c>
      <c r="AF88" s="9"/>
      <c r="AG88" s="9"/>
      <c r="AH88" s="9"/>
      <c r="AI88" s="9"/>
      <c r="AJ88" s="9"/>
      <c r="AK88" s="9"/>
      <c r="AL88" s="18">
        <f t="shared" si="44"/>
        <v>0</v>
      </c>
      <c r="AM88" s="9"/>
      <c r="AN88" s="9"/>
      <c r="AO88" s="9"/>
      <c r="AP88" s="9"/>
      <c r="AQ88" s="18">
        <f t="shared" si="45"/>
        <v>0</v>
      </c>
      <c r="AR88" s="18">
        <f t="shared" si="46"/>
        <v>0</v>
      </c>
      <c r="AS88" s="18">
        <f t="shared" si="47"/>
        <v>0</v>
      </c>
      <c r="AT88" s="10"/>
      <c r="AU88" s="9"/>
      <c r="AV88" s="9"/>
      <c r="AW88" s="9"/>
      <c r="AX88" s="9"/>
      <c r="AY88" s="9"/>
      <c r="AZ88" s="9"/>
      <c r="BA88" s="9"/>
      <c r="BB88" s="66"/>
      <c r="BC88" s="66"/>
      <c r="BD88" s="66"/>
      <c r="BE88" s="66"/>
      <c r="BF88" s="66"/>
      <c r="BG88" s="18">
        <f t="shared" si="23"/>
        <v>0</v>
      </c>
      <c r="BH88" s="30">
        <f t="shared" si="16"/>
        <v>0</v>
      </c>
      <c r="BI88" s="8"/>
      <c r="BJ88" s="5"/>
      <c r="BK88" s="46"/>
      <c r="BL88" s="5"/>
      <c r="BM88" s="50"/>
      <c r="BN88" s="8"/>
    </row>
    <row r="89" spans="4:66" ht="12" customHeight="1" x14ac:dyDescent="0.3">
      <c r="D89" s="153"/>
      <c r="E89" s="154"/>
      <c r="F89" s="149"/>
      <c r="G89" s="149"/>
      <c r="H89" s="150"/>
      <c r="I89" s="150"/>
      <c r="J89" s="147"/>
      <c r="K89" s="190"/>
      <c r="L89" s="188" t="s">
        <v>472</v>
      </c>
      <c r="M89" s="73" t="s">
        <v>340</v>
      </c>
      <c r="N89" s="5"/>
      <c r="O89" s="5"/>
      <c r="P89" s="5"/>
      <c r="Q89" s="5"/>
      <c r="R89" s="18">
        <f t="shared" si="40"/>
        <v>0</v>
      </c>
      <c r="S89" s="9"/>
      <c r="T89" s="9"/>
      <c r="U89" s="9"/>
      <c r="V89" s="9"/>
      <c r="W89" s="9"/>
      <c r="X89" s="9"/>
      <c r="Y89" s="9"/>
      <c r="Z89" s="9"/>
      <c r="AA89" s="9"/>
      <c r="AB89" s="9"/>
      <c r="AC89" s="9"/>
      <c r="AD89" s="18">
        <f t="shared" si="41"/>
        <v>0</v>
      </c>
      <c r="AE89" s="18">
        <f t="shared" si="43"/>
        <v>0</v>
      </c>
      <c r="AF89" s="9"/>
      <c r="AG89" s="9"/>
      <c r="AH89" s="9"/>
      <c r="AI89" s="9"/>
      <c r="AJ89" s="9"/>
      <c r="AK89" s="9"/>
      <c r="AL89" s="18">
        <f t="shared" si="44"/>
        <v>0</v>
      </c>
      <c r="AM89" s="9"/>
      <c r="AN89" s="9"/>
      <c r="AO89" s="9"/>
      <c r="AP89" s="9"/>
      <c r="AQ89" s="18">
        <f t="shared" si="45"/>
        <v>0</v>
      </c>
      <c r="AR89" s="18">
        <f t="shared" si="46"/>
        <v>0</v>
      </c>
      <c r="AS89" s="18">
        <f t="shared" si="47"/>
        <v>0</v>
      </c>
      <c r="AT89" s="10"/>
      <c r="AU89" s="9"/>
      <c r="AV89" s="9"/>
      <c r="AW89" s="9"/>
      <c r="AX89" s="9"/>
      <c r="AY89" s="9"/>
      <c r="AZ89" s="9"/>
      <c r="BA89" s="9"/>
      <c r="BB89" s="66"/>
      <c r="BC89" s="66"/>
      <c r="BD89" s="66"/>
      <c r="BE89" s="66"/>
      <c r="BF89" s="66"/>
      <c r="BG89" s="18">
        <f t="shared" si="23"/>
        <v>0</v>
      </c>
      <c r="BH89" s="30">
        <f t="shared" si="16"/>
        <v>0</v>
      </c>
      <c r="BI89" s="8"/>
      <c r="BJ89" s="5"/>
      <c r="BK89" s="46"/>
      <c r="BL89" s="5"/>
      <c r="BM89" s="50"/>
      <c r="BN89" s="8"/>
    </row>
    <row r="90" spans="4:66" ht="12" customHeight="1" x14ac:dyDescent="0.3">
      <c r="D90" s="153"/>
      <c r="E90" s="154"/>
      <c r="F90" s="149"/>
      <c r="G90" s="149"/>
      <c r="H90" s="150"/>
      <c r="I90" s="150"/>
      <c r="J90" s="148"/>
      <c r="K90" s="185" t="s">
        <v>473</v>
      </c>
      <c r="L90" s="186"/>
      <c r="M90" s="73" t="s">
        <v>341</v>
      </c>
      <c r="N90" s="5"/>
      <c r="O90" s="5"/>
      <c r="P90" s="5"/>
      <c r="Q90" s="5"/>
      <c r="R90" s="18">
        <f t="shared" si="40"/>
        <v>0</v>
      </c>
      <c r="S90" s="9"/>
      <c r="T90" s="9"/>
      <c r="U90" s="9"/>
      <c r="V90" s="9"/>
      <c r="W90" s="9"/>
      <c r="X90" s="9"/>
      <c r="Y90" s="9"/>
      <c r="Z90" s="9"/>
      <c r="AA90" s="9"/>
      <c r="AB90" s="9"/>
      <c r="AC90" s="9"/>
      <c r="AD90" s="18">
        <f t="shared" si="41"/>
        <v>0</v>
      </c>
      <c r="AE90" s="18">
        <f t="shared" si="43"/>
        <v>0</v>
      </c>
      <c r="AF90" s="9"/>
      <c r="AG90" s="9"/>
      <c r="AH90" s="9"/>
      <c r="AI90" s="9"/>
      <c r="AJ90" s="9"/>
      <c r="AK90" s="9"/>
      <c r="AL90" s="18">
        <f t="shared" si="44"/>
        <v>0</v>
      </c>
      <c r="AM90" s="9"/>
      <c r="AN90" s="9"/>
      <c r="AO90" s="9"/>
      <c r="AP90" s="9"/>
      <c r="AQ90" s="18">
        <f t="shared" si="45"/>
        <v>0</v>
      </c>
      <c r="AR90" s="18">
        <f t="shared" si="46"/>
        <v>0</v>
      </c>
      <c r="AS90" s="18">
        <f t="shared" si="47"/>
        <v>0</v>
      </c>
      <c r="AT90" s="10"/>
      <c r="AU90" s="9"/>
      <c r="AV90" s="9"/>
      <c r="AW90" s="9"/>
      <c r="AX90" s="9"/>
      <c r="AY90" s="9"/>
      <c r="AZ90" s="9"/>
      <c r="BA90" s="9"/>
      <c r="BB90" s="66"/>
      <c r="BC90" s="66"/>
      <c r="BD90" s="66"/>
      <c r="BE90" s="66"/>
      <c r="BF90" s="66"/>
      <c r="BG90" s="18">
        <f t="shared" si="23"/>
        <v>0</v>
      </c>
      <c r="BH90" s="30">
        <f t="shared" si="16"/>
        <v>0</v>
      </c>
      <c r="BI90" s="8"/>
      <c r="BJ90" s="5"/>
      <c r="BK90" s="46"/>
      <c r="BL90" s="5"/>
      <c r="BM90" s="50"/>
      <c r="BN90" s="8"/>
    </row>
    <row r="91" spans="4:66" ht="12" customHeight="1" x14ac:dyDescent="0.3">
      <c r="D91" s="153"/>
      <c r="E91" s="154"/>
      <c r="F91" s="149"/>
      <c r="G91" s="149"/>
      <c r="H91" s="150"/>
      <c r="I91" s="150"/>
      <c r="J91" s="143" t="s">
        <v>527</v>
      </c>
      <c r="K91" s="138" t="s">
        <v>528</v>
      </c>
      <c r="L91" s="113"/>
      <c r="M91" s="36" t="s">
        <v>118</v>
      </c>
      <c r="N91" s="5"/>
      <c r="O91" s="5"/>
      <c r="P91" s="5"/>
      <c r="Q91" s="5"/>
      <c r="R91" s="18">
        <f t="shared" ref="R91:BF91" si="48">R92+R93</f>
        <v>0</v>
      </c>
      <c r="S91" s="18">
        <f t="shared" si="48"/>
        <v>0</v>
      </c>
      <c r="T91" s="18">
        <f t="shared" si="48"/>
        <v>0</v>
      </c>
      <c r="U91" s="18">
        <f t="shared" si="48"/>
        <v>0</v>
      </c>
      <c r="V91" s="18">
        <f t="shared" si="48"/>
        <v>0</v>
      </c>
      <c r="W91" s="18">
        <f t="shared" si="48"/>
        <v>0</v>
      </c>
      <c r="X91" s="18">
        <f t="shared" si="48"/>
        <v>0</v>
      </c>
      <c r="Y91" s="18">
        <f t="shared" si="48"/>
        <v>0</v>
      </c>
      <c r="Z91" s="18">
        <f t="shared" si="48"/>
        <v>0</v>
      </c>
      <c r="AA91" s="18">
        <f>AA92+AA93</f>
        <v>0</v>
      </c>
      <c r="AB91" s="18">
        <f>AB92+AB93</f>
        <v>0</v>
      </c>
      <c r="AC91" s="18">
        <f t="shared" si="48"/>
        <v>0</v>
      </c>
      <c r="AD91" s="18">
        <f t="shared" si="48"/>
        <v>0</v>
      </c>
      <c r="AE91" s="18">
        <f t="shared" si="48"/>
        <v>0</v>
      </c>
      <c r="AF91" s="18">
        <f t="shared" si="48"/>
        <v>0</v>
      </c>
      <c r="AG91" s="18">
        <f t="shared" si="48"/>
        <v>0</v>
      </c>
      <c r="AH91" s="18">
        <f t="shared" si="48"/>
        <v>0</v>
      </c>
      <c r="AI91" s="18">
        <f t="shared" si="48"/>
        <v>0</v>
      </c>
      <c r="AJ91" s="18">
        <f t="shared" si="48"/>
        <v>0</v>
      </c>
      <c r="AK91" s="18">
        <f t="shared" si="48"/>
        <v>0</v>
      </c>
      <c r="AL91" s="18">
        <f t="shared" si="48"/>
        <v>0</v>
      </c>
      <c r="AM91" s="18">
        <f t="shared" si="48"/>
        <v>0</v>
      </c>
      <c r="AN91" s="18">
        <f t="shared" si="48"/>
        <v>0</v>
      </c>
      <c r="AO91" s="18">
        <f t="shared" si="48"/>
        <v>0</v>
      </c>
      <c r="AP91" s="18">
        <f t="shared" si="48"/>
        <v>0</v>
      </c>
      <c r="AQ91" s="18">
        <f t="shared" si="48"/>
        <v>0</v>
      </c>
      <c r="AR91" s="18">
        <f t="shared" si="48"/>
        <v>0</v>
      </c>
      <c r="AS91" s="18">
        <f t="shared" si="48"/>
        <v>0</v>
      </c>
      <c r="AT91" s="18">
        <f t="shared" si="48"/>
        <v>0</v>
      </c>
      <c r="AU91" s="18">
        <f t="shared" si="48"/>
        <v>0</v>
      </c>
      <c r="AV91" s="18">
        <f t="shared" si="48"/>
        <v>0</v>
      </c>
      <c r="AW91" s="18">
        <f t="shared" si="48"/>
        <v>0</v>
      </c>
      <c r="AX91" s="18">
        <f t="shared" si="48"/>
        <v>0</v>
      </c>
      <c r="AY91" s="18">
        <f t="shared" si="48"/>
        <v>0</v>
      </c>
      <c r="AZ91" s="18">
        <f t="shared" si="48"/>
        <v>0</v>
      </c>
      <c r="BA91" s="18">
        <f t="shared" si="48"/>
        <v>0</v>
      </c>
      <c r="BB91" s="18">
        <f t="shared" si="48"/>
        <v>0</v>
      </c>
      <c r="BC91" s="18">
        <f t="shared" si="48"/>
        <v>0</v>
      </c>
      <c r="BD91" s="18">
        <f t="shared" si="48"/>
        <v>0</v>
      </c>
      <c r="BE91" s="18">
        <f t="shared" si="48"/>
        <v>0</v>
      </c>
      <c r="BF91" s="18">
        <f t="shared" si="48"/>
        <v>0</v>
      </c>
      <c r="BG91" s="18">
        <f t="shared" si="23"/>
        <v>0</v>
      </c>
      <c r="BH91" s="30">
        <f t="shared" si="16"/>
        <v>0</v>
      </c>
      <c r="BI91" s="8"/>
      <c r="BJ91" s="5"/>
      <c r="BK91" s="46"/>
      <c r="BL91" s="5"/>
      <c r="BM91" s="50"/>
      <c r="BN91" s="13"/>
    </row>
    <row r="92" spans="4:66" ht="12" customHeight="1" x14ac:dyDescent="0.3">
      <c r="D92" s="153"/>
      <c r="E92" s="154"/>
      <c r="F92" s="149"/>
      <c r="G92" s="149"/>
      <c r="H92" s="150"/>
      <c r="I92" s="150"/>
      <c r="J92" s="143"/>
      <c r="K92" s="137" t="s">
        <v>529</v>
      </c>
      <c r="L92" s="137"/>
      <c r="M92" s="36" t="s">
        <v>119</v>
      </c>
      <c r="N92" s="5"/>
      <c r="O92" s="5"/>
      <c r="P92" s="5"/>
      <c r="Q92" s="5"/>
      <c r="R92" s="18">
        <f>S92+U92+Z92</f>
        <v>0</v>
      </c>
      <c r="S92" s="6"/>
      <c r="T92" s="6"/>
      <c r="U92" s="6"/>
      <c r="V92" s="6"/>
      <c r="W92" s="6"/>
      <c r="X92" s="6"/>
      <c r="Y92" s="6"/>
      <c r="Z92" s="6"/>
      <c r="AA92" s="6"/>
      <c r="AB92" s="6"/>
      <c r="AC92" s="6"/>
      <c r="AD92" s="18">
        <f>O92+P92+Q92+R92+AC92</f>
        <v>0</v>
      </c>
      <c r="AE92" s="18">
        <f>AF92+AG92</f>
        <v>0</v>
      </c>
      <c r="AF92" s="9"/>
      <c r="AG92" s="9"/>
      <c r="AH92" s="9"/>
      <c r="AI92" s="9"/>
      <c r="AJ92" s="9"/>
      <c r="AK92" s="9"/>
      <c r="AL92" s="18">
        <f>AE92+AI92+AJ92+AK92</f>
        <v>0</v>
      </c>
      <c r="AM92" s="9"/>
      <c r="AN92" s="9"/>
      <c r="AO92" s="9"/>
      <c r="AP92" s="9"/>
      <c r="AQ92" s="18">
        <f>AM92+AN92+AO92+AP92</f>
        <v>0</v>
      </c>
      <c r="AR92" s="18">
        <f>AD92+AL92+AQ92</f>
        <v>0</v>
      </c>
      <c r="AS92" s="18">
        <f>AT92+AU92+AV92+AW92+AZ92+BA92</f>
        <v>0</v>
      </c>
      <c r="AT92" s="12"/>
      <c r="AU92" s="6"/>
      <c r="AV92" s="6"/>
      <c r="AW92" s="6"/>
      <c r="AX92" s="6"/>
      <c r="AY92" s="6"/>
      <c r="AZ92" s="6"/>
      <c r="BA92" s="6"/>
      <c r="BB92" s="66"/>
      <c r="BC92" s="66"/>
      <c r="BD92" s="66"/>
      <c r="BE92" s="66"/>
      <c r="BF92" s="66"/>
      <c r="BG92" s="18">
        <f t="shared" si="23"/>
        <v>0</v>
      </c>
      <c r="BH92" s="30">
        <f t="shared" si="16"/>
        <v>0</v>
      </c>
      <c r="BI92" s="8"/>
      <c r="BJ92" s="5"/>
      <c r="BK92" s="46"/>
      <c r="BL92" s="5"/>
      <c r="BM92" s="50"/>
      <c r="BN92" s="8"/>
    </row>
    <row r="93" spans="4:66" ht="12" customHeight="1" x14ac:dyDescent="0.3">
      <c r="D93" s="153"/>
      <c r="E93" s="154"/>
      <c r="F93" s="149"/>
      <c r="G93" s="149"/>
      <c r="H93" s="150"/>
      <c r="I93" s="150"/>
      <c r="J93" s="143"/>
      <c r="K93" s="137" t="s">
        <v>530</v>
      </c>
      <c r="L93" s="137"/>
      <c r="M93" s="36" t="s">
        <v>120</v>
      </c>
      <c r="N93" s="5"/>
      <c r="O93" s="5"/>
      <c r="P93" s="5"/>
      <c r="Q93" s="5"/>
      <c r="R93" s="18">
        <f>S93+U93+Z93</f>
        <v>0</v>
      </c>
      <c r="S93" s="6"/>
      <c r="T93" s="6"/>
      <c r="U93" s="6"/>
      <c r="V93" s="6"/>
      <c r="W93" s="6"/>
      <c r="X93" s="6"/>
      <c r="Y93" s="6"/>
      <c r="Z93" s="6"/>
      <c r="AA93" s="6"/>
      <c r="AB93" s="6"/>
      <c r="AC93" s="6"/>
      <c r="AD93" s="18">
        <f>O93+P93+Q93+R93+AC93</f>
        <v>0</v>
      </c>
      <c r="AE93" s="18">
        <f>AF93+AG93</f>
        <v>0</v>
      </c>
      <c r="AF93" s="9"/>
      <c r="AG93" s="9"/>
      <c r="AH93" s="9"/>
      <c r="AI93" s="9"/>
      <c r="AJ93" s="9"/>
      <c r="AK93" s="9"/>
      <c r="AL93" s="18">
        <f>AE93+AI93+AJ93+AK93</f>
        <v>0</v>
      </c>
      <c r="AM93" s="9"/>
      <c r="AN93" s="9"/>
      <c r="AO93" s="9"/>
      <c r="AP93" s="9"/>
      <c r="AQ93" s="18">
        <f>AM93+AN93+AO93+AP93</f>
        <v>0</v>
      </c>
      <c r="AR93" s="18">
        <f>AD93+AL93+AQ93</f>
        <v>0</v>
      </c>
      <c r="AS93" s="18">
        <f>AT93+AU93+AV93+AW93+AZ93+BA93</f>
        <v>0</v>
      </c>
      <c r="AT93" s="12"/>
      <c r="AU93" s="6"/>
      <c r="AV93" s="6"/>
      <c r="AW93" s="6"/>
      <c r="AX93" s="6"/>
      <c r="AY93" s="6"/>
      <c r="AZ93" s="6"/>
      <c r="BA93" s="6"/>
      <c r="BB93" s="66"/>
      <c r="BC93" s="66"/>
      <c r="BD93" s="66"/>
      <c r="BE93" s="66"/>
      <c r="BF93" s="66"/>
      <c r="BG93" s="18">
        <f t="shared" si="23"/>
        <v>0</v>
      </c>
      <c r="BH93" s="30">
        <f t="shared" si="16"/>
        <v>0</v>
      </c>
      <c r="BI93" s="8"/>
      <c r="BJ93" s="5"/>
      <c r="BK93" s="46"/>
      <c r="BL93" s="5"/>
      <c r="BM93" s="50"/>
      <c r="BN93" s="8"/>
    </row>
    <row r="94" spans="4:66" ht="12" customHeight="1" x14ac:dyDescent="0.3">
      <c r="D94" s="153"/>
      <c r="E94" s="154"/>
      <c r="F94" s="149"/>
      <c r="G94" s="149"/>
      <c r="H94" s="150"/>
      <c r="I94" s="150"/>
      <c r="J94" s="139" t="s">
        <v>531</v>
      </c>
      <c r="K94" s="138" t="s">
        <v>532</v>
      </c>
      <c r="L94" s="113"/>
      <c r="M94" s="36" t="s">
        <v>121</v>
      </c>
      <c r="N94" s="5"/>
      <c r="O94" s="5"/>
      <c r="P94" s="5"/>
      <c r="Q94" s="5"/>
      <c r="R94" s="18">
        <f t="shared" ref="R94:BF94" si="49">R95+R96+R97+R98+R99</f>
        <v>0</v>
      </c>
      <c r="S94" s="18">
        <f t="shared" si="49"/>
        <v>0</v>
      </c>
      <c r="T94" s="18">
        <f t="shared" si="49"/>
        <v>0</v>
      </c>
      <c r="U94" s="18">
        <f t="shared" si="49"/>
        <v>0</v>
      </c>
      <c r="V94" s="18">
        <f t="shared" si="49"/>
        <v>0</v>
      </c>
      <c r="W94" s="18">
        <f t="shared" si="49"/>
        <v>0</v>
      </c>
      <c r="X94" s="18">
        <f t="shared" si="49"/>
        <v>0</v>
      </c>
      <c r="Y94" s="18">
        <f t="shared" si="49"/>
        <v>0</v>
      </c>
      <c r="Z94" s="18">
        <f t="shared" si="49"/>
        <v>0</v>
      </c>
      <c r="AA94" s="18">
        <f>AA95+AA96+AA97+AA98+AA99</f>
        <v>0</v>
      </c>
      <c r="AB94" s="18">
        <f>AB95+AB96+AB97+AB98+AB99</f>
        <v>0</v>
      </c>
      <c r="AC94" s="18">
        <f t="shared" si="49"/>
        <v>0</v>
      </c>
      <c r="AD94" s="18">
        <f t="shared" si="49"/>
        <v>0</v>
      </c>
      <c r="AE94" s="18">
        <f t="shared" si="49"/>
        <v>0</v>
      </c>
      <c r="AF94" s="18">
        <f t="shared" si="49"/>
        <v>0</v>
      </c>
      <c r="AG94" s="18">
        <f t="shared" si="49"/>
        <v>0</v>
      </c>
      <c r="AH94" s="18">
        <f t="shared" si="49"/>
        <v>0</v>
      </c>
      <c r="AI94" s="18">
        <f t="shared" si="49"/>
        <v>0</v>
      </c>
      <c r="AJ94" s="18">
        <f t="shared" si="49"/>
        <v>0</v>
      </c>
      <c r="AK94" s="18">
        <f t="shared" si="49"/>
        <v>0</v>
      </c>
      <c r="AL94" s="18">
        <f t="shared" si="49"/>
        <v>0</v>
      </c>
      <c r="AM94" s="18">
        <f t="shared" si="49"/>
        <v>0</v>
      </c>
      <c r="AN94" s="18">
        <f t="shared" si="49"/>
        <v>0</v>
      </c>
      <c r="AO94" s="18">
        <f t="shared" si="49"/>
        <v>0</v>
      </c>
      <c r="AP94" s="18">
        <f t="shared" si="49"/>
        <v>0</v>
      </c>
      <c r="AQ94" s="18">
        <f t="shared" si="49"/>
        <v>0</v>
      </c>
      <c r="AR94" s="18">
        <f t="shared" si="49"/>
        <v>0</v>
      </c>
      <c r="AS94" s="18">
        <f t="shared" si="49"/>
        <v>0</v>
      </c>
      <c r="AT94" s="18">
        <f t="shared" si="49"/>
        <v>0</v>
      </c>
      <c r="AU94" s="18">
        <f t="shared" si="49"/>
        <v>0</v>
      </c>
      <c r="AV94" s="18">
        <f t="shared" si="49"/>
        <v>0</v>
      </c>
      <c r="AW94" s="18">
        <f t="shared" si="49"/>
        <v>0</v>
      </c>
      <c r="AX94" s="18">
        <f t="shared" si="49"/>
        <v>0</v>
      </c>
      <c r="AY94" s="18">
        <f t="shared" si="49"/>
        <v>0</v>
      </c>
      <c r="AZ94" s="18">
        <f t="shared" si="49"/>
        <v>0</v>
      </c>
      <c r="BA94" s="18">
        <f t="shared" si="49"/>
        <v>0</v>
      </c>
      <c r="BB94" s="18">
        <f t="shared" si="49"/>
        <v>0</v>
      </c>
      <c r="BC94" s="18">
        <f t="shared" si="49"/>
        <v>0</v>
      </c>
      <c r="BD94" s="18">
        <f t="shared" si="49"/>
        <v>0</v>
      </c>
      <c r="BE94" s="18">
        <f t="shared" si="49"/>
        <v>0</v>
      </c>
      <c r="BF94" s="18">
        <f t="shared" si="49"/>
        <v>0</v>
      </c>
      <c r="BG94" s="18">
        <f t="shared" si="23"/>
        <v>0</v>
      </c>
      <c r="BH94" s="30">
        <f t="shared" si="16"/>
        <v>0</v>
      </c>
      <c r="BI94" s="8"/>
      <c r="BJ94" s="5"/>
      <c r="BK94" s="46"/>
      <c r="BL94" s="5"/>
      <c r="BM94" s="50"/>
      <c r="BN94" s="13"/>
    </row>
    <row r="95" spans="4:66" ht="12" customHeight="1" x14ac:dyDescent="0.3">
      <c r="D95" s="153"/>
      <c r="E95" s="154"/>
      <c r="F95" s="149"/>
      <c r="G95" s="149"/>
      <c r="H95" s="150"/>
      <c r="I95" s="150"/>
      <c r="J95" s="139"/>
      <c r="K95" s="181" t="s">
        <v>533</v>
      </c>
      <c r="L95" s="182"/>
      <c r="M95" s="36" t="s">
        <v>122</v>
      </c>
      <c r="N95" s="5"/>
      <c r="O95" s="5"/>
      <c r="P95" s="5"/>
      <c r="Q95" s="5"/>
      <c r="R95" s="18">
        <f>S95+U95+Z95</f>
        <v>0</v>
      </c>
      <c r="S95" s="66"/>
      <c r="T95" s="66"/>
      <c r="U95" s="66"/>
      <c r="V95" s="66"/>
      <c r="W95" s="66"/>
      <c r="X95" s="66"/>
      <c r="Y95" s="66"/>
      <c r="Z95" s="66"/>
      <c r="AA95" s="66"/>
      <c r="AB95" s="66"/>
      <c r="AC95" s="66"/>
      <c r="AD95" s="18">
        <f>O95+P95+Q95+R95+AC95</f>
        <v>0</v>
      </c>
      <c r="AE95" s="18">
        <f>AF95+AG95</f>
        <v>0</v>
      </c>
      <c r="AF95" s="66"/>
      <c r="AG95" s="66"/>
      <c r="AH95" s="66"/>
      <c r="AI95" s="66"/>
      <c r="AJ95" s="66"/>
      <c r="AK95" s="66"/>
      <c r="AL95" s="18">
        <f>AE95+AI95+AJ95+AK95</f>
        <v>0</v>
      </c>
      <c r="AM95" s="66"/>
      <c r="AN95" s="66"/>
      <c r="AO95" s="66"/>
      <c r="AP95" s="66"/>
      <c r="AQ95" s="18">
        <f>AM95+AN95+AO95+AP95</f>
        <v>0</v>
      </c>
      <c r="AR95" s="18">
        <f>AD95+AL95+AQ95</f>
        <v>0</v>
      </c>
      <c r="AS95" s="18">
        <f>AT95+AU95+AV95+AW95+AZ95+BA95</f>
        <v>0</v>
      </c>
      <c r="AT95" s="67"/>
      <c r="AU95" s="66"/>
      <c r="AV95" s="66"/>
      <c r="AW95" s="66"/>
      <c r="AX95" s="66"/>
      <c r="AY95" s="66"/>
      <c r="AZ95" s="66"/>
      <c r="BA95" s="66"/>
      <c r="BB95" s="66"/>
      <c r="BC95" s="66"/>
      <c r="BD95" s="66"/>
      <c r="BE95" s="66"/>
      <c r="BF95" s="66"/>
      <c r="BG95" s="18">
        <f t="shared" si="23"/>
        <v>0</v>
      </c>
      <c r="BH95" s="30">
        <f t="shared" si="16"/>
        <v>0</v>
      </c>
      <c r="BI95" s="8"/>
      <c r="BJ95" s="5"/>
      <c r="BK95" s="46"/>
      <c r="BL95" s="5"/>
      <c r="BM95" s="50"/>
      <c r="BN95" s="8"/>
    </row>
    <row r="96" spans="4:66" ht="12" customHeight="1" x14ac:dyDescent="0.3">
      <c r="D96" s="153"/>
      <c r="E96" s="154"/>
      <c r="F96" s="149"/>
      <c r="G96" s="149"/>
      <c r="H96" s="150"/>
      <c r="I96" s="150"/>
      <c r="J96" s="139"/>
      <c r="K96" s="135" t="s">
        <v>534</v>
      </c>
      <c r="L96" s="135"/>
      <c r="M96" s="36" t="s">
        <v>123</v>
      </c>
      <c r="N96" s="5"/>
      <c r="O96" s="5"/>
      <c r="P96" s="5"/>
      <c r="Q96" s="5"/>
      <c r="R96" s="18">
        <f>S96+U96+Z96</f>
        <v>0</v>
      </c>
      <c r="S96" s="66"/>
      <c r="T96" s="66"/>
      <c r="U96" s="66"/>
      <c r="V96" s="66"/>
      <c r="W96" s="66"/>
      <c r="X96" s="66"/>
      <c r="Y96" s="66"/>
      <c r="Z96" s="66"/>
      <c r="AA96" s="66"/>
      <c r="AB96" s="66"/>
      <c r="AC96" s="66"/>
      <c r="AD96" s="18">
        <f>O96+P96+Q96+R96+AC96</f>
        <v>0</v>
      </c>
      <c r="AE96" s="18">
        <f>AF96+AG96</f>
        <v>0</v>
      </c>
      <c r="AF96" s="66"/>
      <c r="AG96" s="66"/>
      <c r="AH96" s="66"/>
      <c r="AI96" s="5"/>
      <c r="AJ96" s="5"/>
      <c r="AK96" s="5"/>
      <c r="AL96" s="18">
        <f>AE96+AI96+AJ96+AK96</f>
        <v>0</v>
      </c>
      <c r="AM96" s="5"/>
      <c r="AN96" s="5"/>
      <c r="AO96" s="5"/>
      <c r="AP96" s="5"/>
      <c r="AQ96" s="5"/>
      <c r="AR96" s="18">
        <f>AD96+AL96+AQ96</f>
        <v>0</v>
      </c>
      <c r="AS96" s="5"/>
      <c r="AT96" s="11"/>
      <c r="AU96" s="5"/>
      <c r="AV96" s="11"/>
      <c r="AW96" s="5"/>
      <c r="AX96" s="11"/>
      <c r="AY96" s="5"/>
      <c r="AZ96" s="11"/>
      <c r="BA96" s="5"/>
      <c r="BB96" s="67"/>
      <c r="BC96" s="66"/>
      <c r="BD96" s="67"/>
      <c r="BE96" s="66"/>
      <c r="BF96" s="67"/>
      <c r="BG96" s="18">
        <f t="shared" si="23"/>
        <v>0</v>
      </c>
      <c r="BH96" s="30">
        <f t="shared" si="16"/>
        <v>0</v>
      </c>
      <c r="BI96" s="8"/>
      <c r="BJ96" s="5"/>
      <c r="BK96" s="46"/>
      <c r="BL96" s="5"/>
      <c r="BM96" s="50"/>
      <c r="BN96" s="8"/>
    </row>
    <row r="97" spans="4:66" ht="12" customHeight="1" x14ac:dyDescent="0.3">
      <c r="D97" s="153"/>
      <c r="E97" s="154"/>
      <c r="F97" s="149"/>
      <c r="G97" s="149"/>
      <c r="H97" s="150"/>
      <c r="I97" s="150"/>
      <c r="J97" s="139"/>
      <c r="K97" s="109" t="s">
        <v>535</v>
      </c>
      <c r="L97" s="109"/>
      <c r="M97" s="36" t="s">
        <v>124</v>
      </c>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11"/>
      <c r="AU97" s="5"/>
      <c r="AV97" s="5"/>
      <c r="AW97" s="5"/>
      <c r="AX97" s="5"/>
      <c r="AY97" s="5"/>
      <c r="AZ97" s="5"/>
      <c r="BA97" s="5"/>
      <c r="BB97" s="66"/>
      <c r="BC97" s="66"/>
      <c r="BD97" s="66"/>
      <c r="BE97" s="66"/>
      <c r="BF97" s="66"/>
      <c r="BG97" s="18">
        <f t="shared" si="23"/>
        <v>0</v>
      </c>
      <c r="BH97" s="30">
        <f t="shared" si="16"/>
        <v>0</v>
      </c>
      <c r="BI97" s="8"/>
      <c r="BJ97" s="5"/>
      <c r="BK97" s="46"/>
      <c r="BL97" s="5"/>
      <c r="BM97" s="50"/>
      <c r="BN97" s="8"/>
    </row>
    <row r="98" spans="4:66" ht="12" customHeight="1" x14ac:dyDescent="0.3">
      <c r="D98" s="153"/>
      <c r="E98" s="154"/>
      <c r="F98" s="149"/>
      <c r="G98" s="149"/>
      <c r="H98" s="150"/>
      <c r="I98" s="150"/>
      <c r="J98" s="139"/>
      <c r="K98" s="109" t="s">
        <v>536</v>
      </c>
      <c r="L98" s="109"/>
      <c r="M98" s="36" t="s">
        <v>125</v>
      </c>
      <c r="N98" s="5"/>
      <c r="O98" s="5"/>
      <c r="P98" s="5"/>
      <c r="Q98" s="5"/>
      <c r="R98" s="18">
        <f>S98+U98+Z98</f>
        <v>0</v>
      </c>
      <c r="S98" s="66"/>
      <c r="T98" s="66"/>
      <c r="U98" s="66"/>
      <c r="V98" s="66"/>
      <c r="W98" s="66"/>
      <c r="X98" s="66"/>
      <c r="Y98" s="66"/>
      <c r="Z98" s="66"/>
      <c r="AA98" s="66"/>
      <c r="AB98" s="66"/>
      <c r="AC98" s="66"/>
      <c r="AD98" s="18">
        <f>O98+P98+Q98+R98+AC98</f>
        <v>0</v>
      </c>
      <c r="AE98" s="18">
        <f>AF98+AG98</f>
        <v>0</v>
      </c>
      <c r="AF98" s="66"/>
      <c r="AG98" s="66"/>
      <c r="AH98" s="66"/>
      <c r="AI98" s="66"/>
      <c r="AJ98" s="66"/>
      <c r="AK98" s="66"/>
      <c r="AL98" s="18">
        <f>AE98+AI98+AJ98+AK98</f>
        <v>0</v>
      </c>
      <c r="AM98" s="66"/>
      <c r="AN98" s="66"/>
      <c r="AO98" s="66"/>
      <c r="AP98" s="66"/>
      <c r="AQ98" s="18">
        <f>AM98+AN98+AO98+AP98</f>
        <v>0</v>
      </c>
      <c r="AR98" s="18">
        <f>AD98+AL98+AQ98</f>
        <v>0</v>
      </c>
      <c r="AS98" s="18">
        <f>AT98+AU98+AV98+AW98+AZ98+BA98</f>
        <v>0</v>
      </c>
      <c r="AT98" s="67"/>
      <c r="AU98" s="66"/>
      <c r="AV98" s="67"/>
      <c r="AW98" s="66"/>
      <c r="AX98" s="67"/>
      <c r="AY98" s="66"/>
      <c r="AZ98" s="67"/>
      <c r="BA98" s="66"/>
      <c r="BB98" s="11"/>
      <c r="BC98" s="5"/>
      <c r="BD98" s="11"/>
      <c r="BE98" s="5"/>
      <c r="BF98" s="11"/>
      <c r="BG98" s="18">
        <f t="shared" si="23"/>
        <v>0</v>
      </c>
      <c r="BH98" s="30">
        <f t="shared" si="16"/>
        <v>0</v>
      </c>
      <c r="BI98" s="8"/>
      <c r="BJ98" s="5"/>
      <c r="BK98" s="46"/>
      <c r="BL98" s="5"/>
      <c r="BM98" s="50"/>
      <c r="BN98" s="8"/>
    </row>
    <row r="99" spans="4:66" ht="12" customHeight="1" x14ac:dyDescent="0.3">
      <c r="D99" s="153"/>
      <c r="E99" s="154"/>
      <c r="F99" s="149"/>
      <c r="G99" s="149"/>
      <c r="H99" s="151"/>
      <c r="I99" s="151"/>
      <c r="J99" s="139"/>
      <c r="K99" s="109" t="s">
        <v>537</v>
      </c>
      <c r="L99" s="109"/>
      <c r="M99" s="36" t="s">
        <v>126</v>
      </c>
      <c r="N99" s="5"/>
      <c r="O99" s="5"/>
      <c r="P99" s="5"/>
      <c r="Q99" s="5"/>
      <c r="R99" s="18">
        <f>S99+U99+Z99</f>
        <v>0</v>
      </c>
      <c r="S99" s="6"/>
      <c r="T99" s="6"/>
      <c r="U99" s="6"/>
      <c r="V99" s="6"/>
      <c r="W99" s="6"/>
      <c r="X99" s="6"/>
      <c r="Y99" s="6"/>
      <c r="Z99" s="6"/>
      <c r="AA99" s="6"/>
      <c r="AB99" s="6"/>
      <c r="AC99" s="6"/>
      <c r="AD99" s="18">
        <f>O99+P99+Q99+R99+AC99</f>
        <v>0</v>
      </c>
      <c r="AE99" s="18">
        <f>AF99+AG99</f>
        <v>0</v>
      </c>
      <c r="AF99" s="9"/>
      <c r="AG99" s="9"/>
      <c r="AH99" s="9"/>
      <c r="AI99" s="9"/>
      <c r="AJ99" s="9"/>
      <c r="AK99" s="9"/>
      <c r="AL99" s="18">
        <f>AE99+AI99+AJ99+AK99</f>
        <v>0</v>
      </c>
      <c r="AM99" s="9"/>
      <c r="AN99" s="9"/>
      <c r="AO99" s="9"/>
      <c r="AP99" s="9"/>
      <c r="AQ99" s="18">
        <f>AM99+AN99+AO99+AP99</f>
        <v>0</v>
      </c>
      <c r="AR99" s="18">
        <f>AD99+AL99+AQ99</f>
        <v>0</v>
      </c>
      <c r="AS99" s="18">
        <f>AT99+AU99+AV99+AW99+AZ99+BA99</f>
        <v>0</v>
      </c>
      <c r="AT99" s="12"/>
      <c r="AU99" s="6"/>
      <c r="AV99" s="12"/>
      <c r="AW99" s="6"/>
      <c r="AX99" s="12"/>
      <c r="AY99" s="6"/>
      <c r="AZ99" s="12"/>
      <c r="BA99" s="6"/>
      <c r="BB99" s="66"/>
      <c r="BC99" s="66"/>
      <c r="BD99" s="66"/>
      <c r="BE99" s="66"/>
      <c r="BF99" s="66"/>
      <c r="BG99" s="18">
        <f t="shared" si="23"/>
        <v>0</v>
      </c>
      <c r="BH99" s="30">
        <f t="shared" si="16"/>
        <v>0</v>
      </c>
      <c r="BI99" s="8"/>
      <c r="BJ99" s="5"/>
      <c r="BK99" s="46"/>
      <c r="BL99" s="5"/>
      <c r="BM99" s="50"/>
      <c r="BN99" s="8"/>
    </row>
    <row r="100" spans="4:66" ht="12" customHeight="1" x14ac:dyDescent="0.3">
      <c r="D100" s="153"/>
      <c r="E100" s="154"/>
      <c r="F100" s="102" t="s">
        <v>538</v>
      </c>
      <c r="G100" s="128"/>
      <c r="H100" s="129" t="s">
        <v>539</v>
      </c>
      <c r="I100" s="132" t="s">
        <v>540</v>
      </c>
      <c r="J100" s="140" t="s">
        <v>541</v>
      </c>
      <c r="K100" s="141" t="s">
        <v>542</v>
      </c>
      <c r="L100" s="141"/>
      <c r="M100" s="36" t="s">
        <v>127</v>
      </c>
      <c r="N100" s="15">
        <f t="shared" ref="N100:BG100" si="50">N102+N121</f>
        <v>0</v>
      </c>
      <c r="O100" s="15">
        <f t="shared" si="50"/>
        <v>0</v>
      </c>
      <c r="P100" s="15">
        <f>P102+P121</f>
        <v>0</v>
      </c>
      <c r="Q100" s="15">
        <f t="shared" si="50"/>
        <v>0</v>
      </c>
      <c r="R100" s="15">
        <f t="shared" si="50"/>
        <v>0</v>
      </c>
      <c r="S100" s="15">
        <f t="shared" si="50"/>
        <v>0</v>
      </c>
      <c r="T100" s="15">
        <f t="shared" si="50"/>
        <v>0</v>
      </c>
      <c r="U100" s="15">
        <f>U102+U121</f>
        <v>0</v>
      </c>
      <c r="V100" s="15">
        <f t="shared" si="50"/>
        <v>0</v>
      </c>
      <c r="W100" s="15">
        <f t="shared" si="50"/>
        <v>0</v>
      </c>
      <c r="X100" s="15">
        <f t="shared" si="50"/>
        <v>0</v>
      </c>
      <c r="Y100" s="15">
        <f t="shared" si="50"/>
        <v>0</v>
      </c>
      <c r="Z100" s="15">
        <f t="shared" si="50"/>
        <v>0</v>
      </c>
      <c r="AA100" s="15">
        <f>AA102+AA121</f>
        <v>0</v>
      </c>
      <c r="AB100" s="15">
        <f>AB102+AB121</f>
        <v>0</v>
      </c>
      <c r="AC100" s="15">
        <f t="shared" si="50"/>
        <v>0</v>
      </c>
      <c r="AD100" s="15">
        <f>AD102+AD121</f>
        <v>0</v>
      </c>
      <c r="AE100" s="15">
        <f t="shared" si="50"/>
        <v>0</v>
      </c>
      <c r="AF100" s="15">
        <f t="shared" si="50"/>
        <v>0</v>
      </c>
      <c r="AG100" s="15">
        <f t="shared" si="50"/>
        <v>0</v>
      </c>
      <c r="AH100" s="15">
        <f t="shared" si="50"/>
        <v>0</v>
      </c>
      <c r="AI100" s="15">
        <f t="shared" si="50"/>
        <v>20</v>
      </c>
      <c r="AJ100" s="15">
        <f t="shared" si="50"/>
        <v>0</v>
      </c>
      <c r="AK100" s="15">
        <f t="shared" si="50"/>
        <v>0</v>
      </c>
      <c r="AL100" s="15">
        <f>AL102+AL121</f>
        <v>20</v>
      </c>
      <c r="AM100" s="15">
        <f t="shared" si="50"/>
        <v>0</v>
      </c>
      <c r="AN100" s="15">
        <f t="shared" si="50"/>
        <v>0</v>
      </c>
      <c r="AO100" s="15">
        <f t="shared" si="50"/>
        <v>0</v>
      </c>
      <c r="AP100" s="15">
        <f t="shared" si="50"/>
        <v>0</v>
      </c>
      <c r="AQ100" s="15">
        <f t="shared" si="50"/>
        <v>0</v>
      </c>
      <c r="AR100" s="15">
        <f t="shared" si="50"/>
        <v>20</v>
      </c>
      <c r="AS100" s="15">
        <f t="shared" si="50"/>
        <v>0</v>
      </c>
      <c r="AT100" s="15">
        <f t="shared" si="50"/>
        <v>0</v>
      </c>
      <c r="AU100" s="15">
        <f t="shared" si="50"/>
        <v>0</v>
      </c>
      <c r="AV100" s="15">
        <f t="shared" si="50"/>
        <v>0</v>
      </c>
      <c r="AW100" s="15">
        <f t="shared" si="50"/>
        <v>0</v>
      </c>
      <c r="AX100" s="15">
        <f t="shared" si="50"/>
        <v>0</v>
      </c>
      <c r="AY100" s="15">
        <f t="shared" si="50"/>
        <v>0</v>
      </c>
      <c r="AZ100" s="15">
        <f t="shared" si="50"/>
        <v>0</v>
      </c>
      <c r="BA100" s="15">
        <f t="shared" si="50"/>
        <v>0</v>
      </c>
      <c r="BB100" s="15">
        <f t="shared" si="50"/>
        <v>0</v>
      </c>
      <c r="BC100" s="15">
        <f t="shared" si="50"/>
        <v>0</v>
      </c>
      <c r="BD100" s="15">
        <f t="shared" si="50"/>
        <v>0</v>
      </c>
      <c r="BE100" s="15">
        <f t="shared" si="50"/>
        <v>0</v>
      </c>
      <c r="BF100" s="15">
        <f t="shared" si="50"/>
        <v>0</v>
      </c>
      <c r="BG100" s="15">
        <f t="shared" si="50"/>
        <v>0</v>
      </c>
      <c r="BH100" s="30">
        <f t="shared" si="16"/>
        <v>20</v>
      </c>
      <c r="BI100" s="8"/>
      <c r="BJ100" s="16"/>
      <c r="BK100" s="48"/>
      <c r="BL100" s="16"/>
      <c r="BM100" s="50"/>
      <c r="BN100" s="13"/>
    </row>
    <row r="101" spans="4:66" ht="12" customHeight="1" x14ac:dyDescent="0.3">
      <c r="D101" s="153"/>
      <c r="E101" s="154"/>
      <c r="F101" s="102"/>
      <c r="G101" s="128"/>
      <c r="H101" s="130"/>
      <c r="I101" s="133"/>
      <c r="J101" s="140"/>
      <c r="K101" s="141" t="s">
        <v>543</v>
      </c>
      <c r="L101" s="141"/>
      <c r="M101" s="36" t="s">
        <v>128</v>
      </c>
      <c r="N101" s="16"/>
      <c r="O101" s="15"/>
      <c r="P101" s="15"/>
      <c r="Q101" s="15"/>
      <c r="R101" s="29"/>
      <c r="S101" s="15"/>
      <c r="T101" s="17"/>
      <c r="U101" s="15"/>
      <c r="V101" s="17"/>
      <c r="W101" s="17"/>
      <c r="X101" s="17"/>
      <c r="Y101" s="17"/>
      <c r="Z101" s="15"/>
      <c r="AA101" s="17"/>
      <c r="AB101" s="17"/>
      <c r="AC101" s="15"/>
      <c r="AD101" s="55"/>
      <c r="AE101" s="29"/>
      <c r="AF101" s="15"/>
      <c r="AG101" s="15"/>
      <c r="AH101" s="17"/>
      <c r="AI101" s="15"/>
      <c r="AJ101" s="15"/>
      <c r="AK101" s="17"/>
      <c r="AL101" s="55">
        <v>20</v>
      </c>
      <c r="AM101" s="72"/>
      <c r="AN101" s="18"/>
      <c r="AO101" s="18"/>
      <c r="AP101" s="18"/>
      <c r="AQ101" s="55"/>
      <c r="AR101" s="29">
        <f>AD101+AL101+AQ101</f>
        <v>20</v>
      </c>
      <c r="AS101" s="16"/>
      <c r="AT101" s="16"/>
      <c r="AU101" s="16"/>
      <c r="AV101" s="16"/>
      <c r="AW101" s="16"/>
      <c r="AX101" s="16"/>
      <c r="AY101" s="16"/>
      <c r="AZ101" s="16"/>
      <c r="BA101" s="16"/>
      <c r="BB101" s="16"/>
      <c r="BC101" s="16"/>
      <c r="BD101" s="16"/>
      <c r="BE101" s="16"/>
      <c r="BF101" s="16"/>
      <c r="BG101" s="16"/>
      <c r="BH101" s="30">
        <f t="shared" si="16"/>
        <v>20</v>
      </c>
      <c r="BI101" s="8"/>
      <c r="BJ101" s="16"/>
      <c r="BK101" s="48"/>
      <c r="BL101" s="5"/>
      <c r="BM101" s="50"/>
      <c r="BN101" s="13"/>
    </row>
    <row r="102" spans="4:66" ht="12" customHeight="1" x14ac:dyDescent="0.3">
      <c r="D102" s="153"/>
      <c r="E102" s="154"/>
      <c r="F102" s="102"/>
      <c r="G102" s="128"/>
      <c r="H102" s="130"/>
      <c r="I102" s="133"/>
      <c r="J102" s="136" t="s">
        <v>544</v>
      </c>
      <c r="K102" s="141" t="s">
        <v>544</v>
      </c>
      <c r="L102" s="141"/>
      <c r="M102" s="36" t="s">
        <v>129</v>
      </c>
      <c r="N102" s="15">
        <f t="shared" ref="N102:BA102" si="51">SUM(N103:N120)</f>
        <v>0</v>
      </c>
      <c r="O102" s="15">
        <f t="shared" si="51"/>
        <v>0</v>
      </c>
      <c r="P102" s="15">
        <f t="shared" si="51"/>
        <v>0</v>
      </c>
      <c r="Q102" s="15">
        <f t="shared" si="51"/>
        <v>0</v>
      </c>
      <c r="R102" s="15">
        <f>SUM(R103:R120)</f>
        <v>0</v>
      </c>
      <c r="S102" s="15">
        <f t="shared" si="51"/>
        <v>0</v>
      </c>
      <c r="T102" s="15">
        <f>SUM(T103:T120)</f>
        <v>0</v>
      </c>
      <c r="U102" s="15">
        <f>SUM(U103:U120)</f>
        <v>0</v>
      </c>
      <c r="V102" s="15">
        <f t="shared" si="51"/>
        <v>0</v>
      </c>
      <c r="W102" s="15">
        <f t="shared" si="51"/>
        <v>0</v>
      </c>
      <c r="X102" s="15">
        <f t="shared" si="51"/>
        <v>0</v>
      </c>
      <c r="Y102" s="15">
        <f t="shared" si="51"/>
        <v>0</v>
      </c>
      <c r="Z102" s="15">
        <f t="shared" si="51"/>
        <v>0</v>
      </c>
      <c r="AA102" s="15">
        <f>SUM(AA103:AA120)</f>
        <v>0</v>
      </c>
      <c r="AB102" s="15">
        <f>SUM(AB103:AB120)</f>
        <v>0</v>
      </c>
      <c r="AC102" s="15">
        <f t="shared" si="51"/>
        <v>0</v>
      </c>
      <c r="AD102" s="15">
        <f>SUM(AD103:AD120)+O102+P102+Q102-O120-P120-Q120</f>
        <v>0</v>
      </c>
      <c r="AE102" s="15">
        <f t="shared" si="51"/>
        <v>0</v>
      </c>
      <c r="AF102" s="15">
        <f t="shared" si="51"/>
        <v>0</v>
      </c>
      <c r="AG102" s="15">
        <f t="shared" si="51"/>
        <v>0</v>
      </c>
      <c r="AH102" s="15">
        <f t="shared" si="51"/>
        <v>0</v>
      </c>
      <c r="AI102" s="15">
        <f t="shared" si="51"/>
        <v>20</v>
      </c>
      <c r="AJ102" s="15">
        <f t="shared" si="51"/>
        <v>0</v>
      </c>
      <c r="AK102" s="15">
        <f t="shared" si="51"/>
        <v>0</v>
      </c>
      <c r="AL102" s="15">
        <f t="shared" si="51"/>
        <v>20</v>
      </c>
      <c r="AM102" s="15">
        <f t="shared" si="51"/>
        <v>0</v>
      </c>
      <c r="AN102" s="15">
        <f t="shared" si="51"/>
        <v>0</v>
      </c>
      <c r="AO102" s="15">
        <f t="shared" si="51"/>
        <v>0</v>
      </c>
      <c r="AP102" s="15">
        <f t="shared" si="51"/>
        <v>0</v>
      </c>
      <c r="AQ102" s="15">
        <f t="shared" si="51"/>
        <v>0</v>
      </c>
      <c r="AR102" s="15">
        <f>SUM(AR103:AR120)+O102+P102+Q102-O120-P120-Q120</f>
        <v>20</v>
      </c>
      <c r="AS102" s="15">
        <f t="shared" si="51"/>
        <v>0</v>
      </c>
      <c r="AT102" s="15">
        <f t="shared" si="51"/>
        <v>0</v>
      </c>
      <c r="AU102" s="15">
        <f t="shared" si="51"/>
        <v>0</v>
      </c>
      <c r="AV102" s="15">
        <f t="shared" si="51"/>
        <v>0</v>
      </c>
      <c r="AW102" s="15">
        <f t="shared" si="51"/>
        <v>0</v>
      </c>
      <c r="AX102" s="15">
        <f t="shared" si="51"/>
        <v>0</v>
      </c>
      <c r="AY102" s="15">
        <f t="shared" si="51"/>
        <v>0</v>
      </c>
      <c r="AZ102" s="15">
        <f t="shared" si="51"/>
        <v>0</v>
      </c>
      <c r="BA102" s="15">
        <f t="shared" si="51"/>
        <v>0</v>
      </c>
      <c r="BB102" s="16"/>
      <c r="BC102" s="16"/>
      <c r="BD102" s="16"/>
      <c r="BE102" s="16"/>
      <c r="BF102" s="16"/>
      <c r="BG102" s="15">
        <f>SUM(BG103:BG120)</f>
        <v>0</v>
      </c>
      <c r="BH102" s="30">
        <f t="shared" si="16"/>
        <v>20</v>
      </c>
      <c r="BI102" s="8"/>
      <c r="BJ102" s="16"/>
      <c r="BK102" s="48"/>
      <c r="BL102" s="16"/>
      <c r="BM102" s="50"/>
      <c r="BN102" s="13"/>
    </row>
    <row r="103" spans="4:66" ht="12" customHeight="1" x14ac:dyDescent="0.3">
      <c r="D103" s="153"/>
      <c r="E103" s="154"/>
      <c r="F103" s="102"/>
      <c r="G103" s="128"/>
      <c r="H103" s="130"/>
      <c r="I103" s="133"/>
      <c r="J103" s="136"/>
      <c r="K103" s="142" t="s">
        <v>545</v>
      </c>
      <c r="L103" s="142"/>
      <c r="M103" s="36" t="s">
        <v>130</v>
      </c>
      <c r="N103" s="15">
        <f>N20</f>
        <v>0</v>
      </c>
      <c r="O103" s="15">
        <f>O20</f>
        <v>0</v>
      </c>
      <c r="P103" s="15">
        <f>P20</f>
        <v>0</v>
      </c>
      <c r="Q103" s="15">
        <f>Q20</f>
        <v>0</v>
      </c>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30">
        <f>N103+O103+P103+Q103</f>
        <v>0</v>
      </c>
      <c r="BI103" s="8"/>
      <c r="BJ103" s="5"/>
      <c r="BK103" s="46"/>
      <c r="BL103" s="5"/>
      <c r="BM103" s="52"/>
      <c r="BN103" s="5"/>
    </row>
    <row r="104" spans="4:66" ht="12" customHeight="1" x14ac:dyDescent="0.3">
      <c r="D104" s="153"/>
      <c r="E104" s="154"/>
      <c r="F104" s="102"/>
      <c r="G104" s="128"/>
      <c r="H104" s="130"/>
      <c r="I104" s="133"/>
      <c r="J104" s="136"/>
      <c r="K104" s="109" t="s">
        <v>546</v>
      </c>
      <c r="L104" s="109"/>
      <c r="M104" s="36" t="s">
        <v>131</v>
      </c>
      <c r="N104" s="16"/>
      <c r="O104" s="16"/>
      <c r="P104" s="16"/>
      <c r="Q104" s="16"/>
      <c r="R104" s="15">
        <f t="shared" ref="R104:BA104" si="52">R22</f>
        <v>0</v>
      </c>
      <c r="S104" s="15">
        <f t="shared" si="52"/>
        <v>0</v>
      </c>
      <c r="T104" s="15">
        <f t="shared" si="52"/>
        <v>0</v>
      </c>
      <c r="U104" s="15">
        <f t="shared" si="52"/>
        <v>0</v>
      </c>
      <c r="V104" s="15">
        <f t="shared" si="52"/>
        <v>0</v>
      </c>
      <c r="W104" s="15">
        <f t="shared" si="52"/>
        <v>0</v>
      </c>
      <c r="X104" s="15">
        <f t="shared" si="52"/>
        <v>0</v>
      </c>
      <c r="Y104" s="15">
        <f t="shared" si="52"/>
        <v>0</v>
      </c>
      <c r="Z104" s="15">
        <f t="shared" si="52"/>
        <v>0</v>
      </c>
      <c r="AA104" s="15">
        <f t="shared" si="52"/>
        <v>0</v>
      </c>
      <c r="AB104" s="15">
        <f t="shared" si="52"/>
        <v>0</v>
      </c>
      <c r="AC104" s="15">
        <f t="shared" si="52"/>
        <v>0</v>
      </c>
      <c r="AD104" s="15">
        <f t="shared" si="52"/>
        <v>0</v>
      </c>
      <c r="AE104" s="15">
        <f t="shared" si="52"/>
        <v>0</v>
      </c>
      <c r="AF104" s="15">
        <f t="shared" si="52"/>
        <v>0</v>
      </c>
      <c r="AG104" s="15">
        <f t="shared" si="52"/>
        <v>0</v>
      </c>
      <c r="AH104" s="15">
        <f t="shared" si="52"/>
        <v>0</v>
      </c>
      <c r="AI104" s="15">
        <f t="shared" si="52"/>
        <v>20</v>
      </c>
      <c r="AJ104" s="15">
        <f t="shared" si="52"/>
        <v>0</v>
      </c>
      <c r="AK104" s="15">
        <f t="shared" si="52"/>
        <v>0</v>
      </c>
      <c r="AL104" s="15">
        <f t="shared" si="52"/>
        <v>20</v>
      </c>
      <c r="AM104" s="15">
        <f t="shared" si="52"/>
        <v>0</v>
      </c>
      <c r="AN104" s="15">
        <f t="shared" si="52"/>
        <v>0</v>
      </c>
      <c r="AO104" s="15">
        <f t="shared" si="52"/>
        <v>0</v>
      </c>
      <c r="AP104" s="15">
        <f t="shared" si="52"/>
        <v>0</v>
      </c>
      <c r="AQ104" s="15">
        <f t="shared" si="52"/>
        <v>0</v>
      </c>
      <c r="AR104" s="15">
        <f t="shared" si="52"/>
        <v>20</v>
      </c>
      <c r="AS104" s="15">
        <f t="shared" si="52"/>
        <v>0</v>
      </c>
      <c r="AT104" s="15">
        <f t="shared" si="52"/>
        <v>0</v>
      </c>
      <c r="AU104" s="15">
        <f t="shared" si="52"/>
        <v>0</v>
      </c>
      <c r="AV104" s="15">
        <f t="shared" si="52"/>
        <v>0</v>
      </c>
      <c r="AW104" s="15">
        <f t="shared" si="52"/>
        <v>0</v>
      </c>
      <c r="AX104" s="15">
        <f t="shared" si="52"/>
        <v>0</v>
      </c>
      <c r="AY104" s="15">
        <f t="shared" si="52"/>
        <v>0</v>
      </c>
      <c r="AZ104" s="15">
        <f t="shared" si="52"/>
        <v>0</v>
      </c>
      <c r="BA104" s="15">
        <f t="shared" si="52"/>
        <v>0</v>
      </c>
      <c r="BB104" s="16"/>
      <c r="BC104" s="16"/>
      <c r="BD104" s="16"/>
      <c r="BE104" s="16"/>
      <c r="BF104" s="16"/>
      <c r="BG104" s="15">
        <f>BG22</f>
        <v>0</v>
      </c>
      <c r="BH104" s="30">
        <f t="shared" ref="BH104:BH134" si="53">N104+AR104+BG104</f>
        <v>20</v>
      </c>
      <c r="BI104" s="8"/>
      <c r="BJ104" s="5"/>
      <c r="BK104" s="46"/>
      <c r="BL104" s="5"/>
      <c r="BM104" s="50"/>
      <c r="BN104" s="8"/>
    </row>
    <row r="105" spans="4:66" ht="12" customHeight="1" x14ac:dyDescent="0.3">
      <c r="D105" s="153"/>
      <c r="E105" s="154"/>
      <c r="F105" s="102"/>
      <c r="G105" s="128"/>
      <c r="H105" s="130"/>
      <c r="I105" s="133"/>
      <c r="J105" s="136"/>
      <c r="K105" s="109" t="s">
        <v>547</v>
      </c>
      <c r="L105" s="109"/>
      <c r="M105" s="36" t="s">
        <v>132</v>
      </c>
      <c r="N105" s="16"/>
      <c r="O105" s="16"/>
      <c r="P105" s="16"/>
      <c r="Q105" s="16"/>
      <c r="R105" s="15">
        <f>R27</f>
        <v>0</v>
      </c>
      <c r="S105" s="16"/>
      <c r="T105" s="16"/>
      <c r="U105" s="15">
        <f>U27</f>
        <v>0</v>
      </c>
      <c r="V105" s="15">
        <f>V27</f>
        <v>0</v>
      </c>
      <c r="W105" s="15">
        <f>W27</f>
        <v>0</v>
      </c>
      <c r="X105" s="15">
        <f>X27</f>
        <v>0</v>
      </c>
      <c r="Y105" s="16"/>
      <c r="Z105" s="16"/>
      <c r="AA105" s="16"/>
      <c r="AB105" s="16"/>
      <c r="AC105" s="16"/>
      <c r="AD105" s="15">
        <f>AD27</f>
        <v>0</v>
      </c>
      <c r="AE105" s="16"/>
      <c r="AF105" s="16"/>
      <c r="AG105" s="16"/>
      <c r="AH105" s="16"/>
      <c r="AI105" s="16"/>
      <c r="AJ105" s="16"/>
      <c r="AK105" s="16"/>
      <c r="AL105" s="16"/>
      <c r="AM105" s="16"/>
      <c r="AN105" s="16"/>
      <c r="AO105" s="16"/>
      <c r="AP105" s="16"/>
      <c r="AQ105" s="16"/>
      <c r="AR105" s="15">
        <f>AR27</f>
        <v>0</v>
      </c>
      <c r="AS105" s="16"/>
      <c r="AT105" s="16"/>
      <c r="AU105" s="16"/>
      <c r="AV105" s="16"/>
      <c r="AW105" s="16"/>
      <c r="AX105" s="16"/>
      <c r="AY105" s="16"/>
      <c r="AZ105" s="16"/>
      <c r="BA105" s="16"/>
      <c r="BB105" s="16"/>
      <c r="BC105" s="16"/>
      <c r="BD105" s="16"/>
      <c r="BE105" s="16"/>
      <c r="BF105" s="16"/>
      <c r="BG105" s="16"/>
      <c r="BH105" s="30">
        <f t="shared" si="53"/>
        <v>0</v>
      </c>
      <c r="BI105" s="8"/>
      <c r="BJ105" s="5"/>
      <c r="BK105" s="46"/>
      <c r="BL105" s="5"/>
      <c r="BM105" s="50"/>
      <c r="BN105" s="8"/>
    </row>
    <row r="106" spans="4:66" ht="12" customHeight="1" x14ac:dyDescent="0.3">
      <c r="D106" s="153"/>
      <c r="E106" s="154"/>
      <c r="F106" s="102"/>
      <c r="G106" s="128"/>
      <c r="H106" s="130"/>
      <c r="I106" s="133"/>
      <c r="J106" s="136"/>
      <c r="K106" s="109" t="s">
        <v>548</v>
      </c>
      <c r="L106" s="109"/>
      <c r="M106" s="36" t="s">
        <v>133</v>
      </c>
      <c r="N106" s="16"/>
      <c r="O106" s="16"/>
      <c r="P106" s="16"/>
      <c r="Q106" s="16"/>
      <c r="R106" s="15">
        <f t="shared" ref="R106:BA106" si="54">R63+R65</f>
        <v>0</v>
      </c>
      <c r="S106" s="15">
        <f t="shared" si="54"/>
        <v>0</v>
      </c>
      <c r="T106" s="15">
        <f t="shared" si="54"/>
        <v>0</v>
      </c>
      <c r="U106" s="15">
        <f t="shared" si="54"/>
        <v>0</v>
      </c>
      <c r="V106" s="15">
        <f t="shared" si="54"/>
        <v>0</v>
      </c>
      <c r="W106" s="15">
        <f t="shared" si="54"/>
        <v>0</v>
      </c>
      <c r="X106" s="15">
        <f t="shared" si="54"/>
        <v>0</v>
      </c>
      <c r="Y106" s="15">
        <f t="shared" si="54"/>
        <v>0</v>
      </c>
      <c r="Z106" s="15">
        <f t="shared" si="54"/>
        <v>0</v>
      </c>
      <c r="AA106" s="15">
        <f t="shared" si="54"/>
        <v>0</v>
      </c>
      <c r="AB106" s="15">
        <f t="shared" si="54"/>
        <v>0</v>
      </c>
      <c r="AC106" s="15">
        <f t="shared" si="54"/>
        <v>0</v>
      </c>
      <c r="AD106" s="15">
        <f t="shared" si="54"/>
        <v>0</v>
      </c>
      <c r="AE106" s="15">
        <f t="shared" si="54"/>
        <v>0</v>
      </c>
      <c r="AF106" s="15">
        <f t="shared" si="54"/>
        <v>0</v>
      </c>
      <c r="AG106" s="15">
        <f t="shared" si="54"/>
        <v>0</v>
      </c>
      <c r="AH106" s="15">
        <f t="shared" si="54"/>
        <v>0</v>
      </c>
      <c r="AI106" s="15">
        <f t="shared" si="54"/>
        <v>0</v>
      </c>
      <c r="AJ106" s="15">
        <f t="shared" si="54"/>
        <v>0</v>
      </c>
      <c r="AK106" s="15">
        <f t="shared" si="54"/>
        <v>0</v>
      </c>
      <c r="AL106" s="15">
        <f t="shared" si="54"/>
        <v>0</v>
      </c>
      <c r="AM106" s="15">
        <f t="shared" si="54"/>
        <v>0</v>
      </c>
      <c r="AN106" s="15">
        <f t="shared" si="54"/>
        <v>0</v>
      </c>
      <c r="AO106" s="15">
        <f t="shared" si="54"/>
        <v>0</v>
      </c>
      <c r="AP106" s="15">
        <f t="shared" si="54"/>
        <v>0</v>
      </c>
      <c r="AQ106" s="15">
        <f t="shared" si="54"/>
        <v>0</v>
      </c>
      <c r="AR106" s="15">
        <f t="shared" si="54"/>
        <v>0</v>
      </c>
      <c r="AS106" s="15">
        <f t="shared" si="54"/>
        <v>0</v>
      </c>
      <c r="AT106" s="15">
        <f t="shared" si="54"/>
        <v>0</v>
      </c>
      <c r="AU106" s="15">
        <f t="shared" si="54"/>
        <v>0</v>
      </c>
      <c r="AV106" s="15">
        <f t="shared" si="54"/>
        <v>0</v>
      </c>
      <c r="AW106" s="15">
        <f t="shared" si="54"/>
        <v>0</v>
      </c>
      <c r="AX106" s="15">
        <f t="shared" si="54"/>
        <v>0</v>
      </c>
      <c r="AY106" s="15">
        <f t="shared" si="54"/>
        <v>0</v>
      </c>
      <c r="AZ106" s="15">
        <f t="shared" si="54"/>
        <v>0</v>
      </c>
      <c r="BA106" s="15">
        <f t="shared" si="54"/>
        <v>0</v>
      </c>
      <c r="BB106" s="16"/>
      <c r="BC106" s="16"/>
      <c r="BD106" s="16"/>
      <c r="BE106" s="16"/>
      <c r="BF106" s="16"/>
      <c r="BG106" s="15">
        <f>BG63+BG65</f>
        <v>0</v>
      </c>
      <c r="BH106" s="30">
        <f t="shared" si="53"/>
        <v>0</v>
      </c>
      <c r="BI106" s="8"/>
      <c r="BJ106" s="5"/>
      <c r="BK106" s="46"/>
      <c r="BL106" s="5"/>
      <c r="BM106" s="50"/>
      <c r="BN106" s="8"/>
    </row>
    <row r="107" spans="4:66" ht="12" customHeight="1" x14ac:dyDescent="0.3">
      <c r="D107" s="153"/>
      <c r="E107" s="154"/>
      <c r="F107" s="102"/>
      <c r="G107" s="128"/>
      <c r="H107" s="130"/>
      <c r="I107" s="133"/>
      <c r="J107" s="136"/>
      <c r="K107" s="135" t="s">
        <v>549</v>
      </c>
      <c r="L107" s="135"/>
      <c r="M107" s="36" t="s">
        <v>134</v>
      </c>
      <c r="N107" s="16"/>
      <c r="O107" s="16"/>
      <c r="P107" s="16"/>
      <c r="Q107" s="16"/>
      <c r="R107" s="15">
        <f t="shared" ref="R107:BA107" si="55">R69</f>
        <v>0</v>
      </c>
      <c r="S107" s="15">
        <f t="shared" si="55"/>
        <v>0</v>
      </c>
      <c r="T107" s="15">
        <f t="shared" si="55"/>
        <v>0</v>
      </c>
      <c r="U107" s="15">
        <f t="shared" si="55"/>
        <v>0</v>
      </c>
      <c r="V107" s="15">
        <f t="shared" si="55"/>
        <v>0</v>
      </c>
      <c r="W107" s="15">
        <f t="shared" si="55"/>
        <v>0</v>
      </c>
      <c r="X107" s="15">
        <f t="shared" si="55"/>
        <v>0</v>
      </c>
      <c r="Y107" s="15">
        <f t="shared" si="55"/>
        <v>0</v>
      </c>
      <c r="Z107" s="15">
        <f t="shared" si="55"/>
        <v>0</v>
      </c>
      <c r="AA107" s="15">
        <f t="shared" si="55"/>
        <v>0</v>
      </c>
      <c r="AB107" s="15">
        <f t="shared" si="55"/>
        <v>0</v>
      </c>
      <c r="AC107" s="15">
        <f t="shared" si="55"/>
        <v>0</v>
      </c>
      <c r="AD107" s="15">
        <f t="shared" si="55"/>
        <v>0</v>
      </c>
      <c r="AE107" s="15">
        <f t="shared" si="55"/>
        <v>0</v>
      </c>
      <c r="AF107" s="15">
        <f t="shared" si="55"/>
        <v>0</v>
      </c>
      <c r="AG107" s="15">
        <f t="shared" si="55"/>
        <v>0</v>
      </c>
      <c r="AH107" s="15">
        <f t="shared" si="55"/>
        <v>0</v>
      </c>
      <c r="AI107" s="15">
        <f t="shared" si="55"/>
        <v>0</v>
      </c>
      <c r="AJ107" s="15">
        <f t="shared" si="55"/>
        <v>0</v>
      </c>
      <c r="AK107" s="15">
        <f t="shared" si="55"/>
        <v>0</v>
      </c>
      <c r="AL107" s="15">
        <f t="shared" si="55"/>
        <v>0</v>
      </c>
      <c r="AM107" s="15">
        <f t="shared" si="55"/>
        <v>0</v>
      </c>
      <c r="AN107" s="15">
        <f t="shared" si="55"/>
        <v>0</v>
      </c>
      <c r="AO107" s="15">
        <f t="shared" si="55"/>
        <v>0</v>
      </c>
      <c r="AP107" s="15">
        <f t="shared" si="55"/>
        <v>0</v>
      </c>
      <c r="AQ107" s="15">
        <f t="shared" si="55"/>
        <v>0</v>
      </c>
      <c r="AR107" s="15">
        <f t="shared" si="55"/>
        <v>0</v>
      </c>
      <c r="AS107" s="15">
        <f t="shared" si="55"/>
        <v>0</v>
      </c>
      <c r="AT107" s="15">
        <f t="shared" si="55"/>
        <v>0</v>
      </c>
      <c r="AU107" s="15">
        <f t="shared" si="55"/>
        <v>0</v>
      </c>
      <c r="AV107" s="15">
        <f t="shared" si="55"/>
        <v>0</v>
      </c>
      <c r="AW107" s="15">
        <f t="shared" si="55"/>
        <v>0</v>
      </c>
      <c r="AX107" s="15">
        <f t="shared" si="55"/>
        <v>0</v>
      </c>
      <c r="AY107" s="15">
        <f t="shared" si="55"/>
        <v>0</v>
      </c>
      <c r="AZ107" s="15">
        <f t="shared" si="55"/>
        <v>0</v>
      </c>
      <c r="BA107" s="15">
        <f t="shared" si="55"/>
        <v>0</v>
      </c>
      <c r="BB107" s="16"/>
      <c r="BC107" s="16"/>
      <c r="BD107" s="16"/>
      <c r="BE107" s="16"/>
      <c r="BF107" s="16"/>
      <c r="BG107" s="15">
        <f>BG69</f>
        <v>0</v>
      </c>
      <c r="BH107" s="30">
        <f t="shared" si="53"/>
        <v>0</v>
      </c>
      <c r="BI107" s="8"/>
      <c r="BJ107" s="5"/>
      <c r="BK107" s="46"/>
      <c r="BL107" s="5"/>
      <c r="BM107" s="50"/>
      <c r="BN107" s="8"/>
    </row>
    <row r="108" spans="4:66" ht="12" customHeight="1" x14ac:dyDescent="0.3">
      <c r="D108" s="153"/>
      <c r="E108" s="154"/>
      <c r="F108" s="102"/>
      <c r="G108" s="128"/>
      <c r="H108" s="130"/>
      <c r="I108" s="133"/>
      <c r="J108" s="136"/>
      <c r="K108" s="109" t="s">
        <v>550</v>
      </c>
      <c r="L108" s="109"/>
      <c r="M108" s="36" t="s">
        <v>135</v>
      </c>
      <c r="N108" s="16"/>
      <c r="O108" s="16"/>
      <c r="P108" s="16"/>
      <c r="Q108" s="16"/>
      <c r="R108" s="15">
        <f t="shared" ref="R108:BA108" si="56">(-1)*R51</f>
        <v>0</v>
      </c>
      <c r="S108" s="15">
        <f t="shared" si="56"/>
        <v>0</v>
      </c>
      <c r="T108" s="15">
        <f t="shared" si="56"/>
        <v>0</v>
      </c>
      <c r="U108" s="15">
        <f t="shared" si="56"/>
        <v>0</v>
      </c>
      <c r="V108" s="15">
        <f t="shared" si="56"/>
        <v>0</v>
      </c>
      <c r="W108" s="15">
        <f t="shared" si="56"/>
        <v>0</v>
      </c>
      <c r="X108" s="15">
        <f t="shared" si="56"/>
        <v>0</v>
      </c>
      <c r="Y108" s="15">
        <f t="shared" si="56"/>
        <v>0</v>
      </c>
      <c r="Z108" s="15">
        <f t="shared" si="56"/>
        <v>0</v>
      </c>
      <c r="AA108" s="15">
        <f t="shared" si="56"/>
        <v>0</v>
      </c>
      <c r="AB108" s="15">
        <f t="shared" si="56"/>
        <v>0</v>
      </c>
      <c r="AC108" s="15">
        <f t="shared" si="56"/>
        <v>0</v>
      </c>
      <c r="AD108" s="15">
        <f t="shared" si="56"/>
        <v>0</v>
      </c>
      <c r="AE108" s="15">
        <f t="shared" si="56"/>
        <v>0</v>
      </c>
      <c r="AF108" s="15">
        <f t="shared" si="56"/>
        <v>0</v>
      </c>
      <c r="AG108" s="15">
        <f t="shared" si="56"/>
        <v>0</v>
      </c>
      <c r="AH108" s="15">
        <f t="shared" si="56"/>
        <v>0</v>
      </c>
      <c r="AI108" s="15">
        <f t="shared" si="56"/>
        <v>0</v>
      </c>
      <c r="AJ108" s="15">
        <f t="shared" si="56"/>
        <v>0</v>
      </c>
      <c r="AK108" s="15">
        <f t="shared" si="56"/>
        <v>0</v>
      </c>
      <c r="AL108" s="15">
        <f t="shared" si="56"/>
        <v>0</v>
      </c>
      <c r="AM108" s="15">
        <f t="shared" si="56"/>
        <v>0</v>
      </c>
      <c r="AN108" s="15">
        <f t="shared" si="56"/>
        <v>0</v>
      </c>
      <c r="AO108" s="15">
        <f t="shared" si="56"/>
        <v>0</v>
      </c>
      <c r="AP108" s="15">
        <f t="shared" si="56"/>
        <v>0</v>
      </c>
      <c r="AQ108" s="15">
        <f t="shared" si="56"/>
        <v>0</v>
      </c>
      <c r="AR108" s="15">
        <f t="shared" si="56"/>
        <v>0</v>
      </c>
      <c r="AS108" s="15">
        <f t="shared" si="56"/>
        <v>0</v>
      </c>
      <c r="AT108" s="15">
        <f t="shared" si="56"/>
        <v>0</v>
      </c>
      <c r="AU108" s="15">
        <f t="shared" si="56"/>
        <v>0</v>
      </c>
      <c r="AV108" s="15">
        <f t="shared" si="56"/>
        <v>0</v>
      </c>
      <c r="AW108" s="15">
        <f t="shared" si="56"/>
        <v>0</v>
      </c>
      <c r="AX108" s="15">
        <f t="shared" si="56"/>
        <v>0</v>
      </c>
      <c r="AY108" s="15">
        <f t="shared" si="56"/>
        <v>0</v>
      </c>
      <c r="AZ108" s="15">
        <f t="shared" si="56"/>
        <v>0</v>
      </c>
      <c r="BA108" s="15">
        <f t="shared" si="56"/>
        <v>0</v>
      </c>
      <c r="BB108" s="16"/>
      <c r="BC108" s="16"/>
      <c r="BD108" s="16"/>
      <c r="BE108" s="16"/>
      <c r="BF108" s="16"/>
      <c r="BG108" s="15">
        <f>(-1)*BG51</f>
        <v>0</v>
      </c>
      <c r="BH108" s="30">
        <f t="shared" si="53"/>
        <v>0</v>
      </c>
      <c r="BI108" s="8"/>
      <c r="BJ108" s="5"/>
      <c r="BK108" s="46"/>
      <c r="BL108" s="5"/>
      <c r="BM108" s="50"/>
      <c r="BN108" s="8"/>
    </row>
    <row r="109" spans="4:66" ht="12" customHeight="1" x14ac:dyDescent="0.3">
      <c r="D109" s="153"/>
      <c r="E109" s="154"/>
      <c r="F109" s="102"/>
      <c r="G109" s="128"/>
      <c r="H109" s="130"/>
      <c r="I109" s="133"/>
      <c r="J109" s="136"/>
      <c r="K109" s="109" t="s">
        <v>513</v>
      </c>
      <c r="L109" s="109"/>
      <c r="M109" s="36" t="s">
        <v>136</v>
      </c>
      <c r="N109" s="16"/>
      <c r="O109" s="16"/>
      <c r="P109" s="16"/>
      <c r="Q109" s="16"/>
      <c r="R109" s="15">
        <f t="shared" ref="R109:BA109" si="57">R74</f>
        <v>0</v>
      </c>
      <c r="S109" s="15">
        <f t="shared" si="57"/>
        <v>0</v>
      </c>
      <c r="T109" s="15">
        <f t="shared" si="57"/>
        <v>0</v>
      </c>
      <c r="U109" s="15">
        <f t="shared" si="57"/>
        <v>0</v>
      </c>
      <c r="V109" s="15">
        <f t="shared" si="57"/>
        <v>0</v>
      </c>
      <c r="W109" s="15">
        <f t="shared" si="57"/>
        <v>0</v>
      </c>
      <c r="X109" s="15">
        <f t="shared" si="57"/>
        <v>0</v>
      </c>
      <c r="Y109" s="15">
        <f t="shared" si="57"/>
        <v>0</v>
      </c>
      <c r="Z109" s="15">
        <f t="shared" si="57"/>
        <v>0</v>
      </c>
      <c r="AA109" s="15">
        <f t="shared" si="57"/>
        <v>0</v>
      </c>
      <c r="AB109" s="15">
        <f t="shared" si="57"/>
        <v>0</v>
      </c>
      <c r="AC109" s="15">
        <f t="shared" si="57"/>
        <v>0</v>
      </c>
      <c r="AD109" s="15">
        <f t="shared" si="57"/>
        <v>0</v>
      </c>
      <c r="AE109" s="15">
        <f t="shared" si="57"/>
        <v>0</v>
      </c>
      <c r="AF109" s="15">
        <f t="shared" si="57"/>
        <v>0</v>
      </c>
      <c r="AG109" s="15">
        <f t="shared" si="57"/>
        <v>0</v>
      </c>
      <c r="AH109" s="15">
        <f t="shared" si="57"/>
        <v>0</v>
      </c>
      <c r="AI109" s="15">
        <f t="shared" si="57"/>
        <v>0</v>
      </c>
      <c r="AJ109" s="15">
        <f t="shared" si="57"/>
        <v>0</v>
      </c>
      <c r="AK109" s="15">
        <f t="shared" si="57"/>
        <v>0</v>
      </c>
      <c r="AL109" s="15">
        <f t="shared" si="57"/>
        <v>0</v>
      </c>
      <c r="AM109" s="15">
        <f t="shared" si="57"/>
        <v>0</v>
      </c>
      <c r="AN109" s="15">
        <f t="shared" si="57"/>
        <v>0</v>
      </c>
      <c r="AO109" s="15">
        <f t="shared" si="57"/>
        <v>0</v>
      </c>
      <c r="AP109" s="15">
        <f t="shared" si="57"/>
        <v>0</v>
      </c>
      <c r="AQ109" s="15">
        <f t="shared" si="57"/>
        <v>0</v>
      </c>
      <c r="AR109" s="15">
        <f t="shared" si="57"/>
        <v>0</v>
      </c>
      <c r="AS109" s="15">
        <f t="shared" si="57"/>
        <v>0</v>
      </c>
      <c r="AT109" s="15">
        <f t="shared" si="57"/>
        <v>0</v>
      </c>
      <c r="AU109" s="15">
        <f t="shared" si="57"/>
        <v>0</v>
      </c>
      <c r="AV109" s="15">
        <f t="shared" si="57"/>
        <v>0</v>
      </c>
      <c r="AW109" s="15">
        <f t="shared" si="57"/>
        <v>0</v>
      </c>
      <c r="AX109" s="15">
        <f t="shared" si="57"/>
        <v>0</v>
      </c>
      <c r="AY109" s="15">
        <f t="shared" si="57"/>
        <v>0</v>
      </c>
      <c r="AZ109" s="15">
        <f t="shared" si="57"/>
        <v>0</v>
      </c>
      <c r="BA109" s="15">
        <f t="shared" si="57"/>
        <v>0</v>
      </c>
      <c r="BB109" s="16"/>
      <c r="BC109" s="16"/>
      <c r="BD109" s="16"/>
      <c r="BE109" s="16"/>
      <c r="BF109" s="16"/>
      <c r="BG109" s="15">
        <f>BG74</f>
        <v>0</v>
      </c>
      <c r="BH109" s="30">
        <f t="shared" si="53"/>
        <v>0</v>
      </c>
      <c r="BI109" s="8"/>
      <c r="BJ109" s="5"/>
      <c r="BK109" s="46"/>
      <c r="BL109" s="5"/>
      <c r="BM109" s="50"/>
      <c r="BN109" s="8"/>
    </row>
    <row r="110" spans="4:66" ht="12" customHeight="1" x14ac:dyDescent="0.3">
      <c r="D110" s="153"/>
      <c r="E110" s="154"/>
      <c r="F110" s="102"/>
      <c r="G110" s="128"/>
      <c r="H110" s="130"/>
      <c r="I110" s="133"/>
      <c r="J110" s="136"/>
      <c r="K110" s="109" t="s">
        <v>515</v>
      </c>
      <c r="L110" s="109"/>
      <c r="M110" s="36" t="s">
        <v>137</v>
      </c>
      <c r="N110" s="16"/>
      <c r="O110" s="16"/>
      <c r="P110" s="16"/>
      <c r="Q110" s="16"/>
      <c r="R110" s="15">
        <f t="shared" ref="R110:BA110" si="58">R76</f>
        <v>0</v>
      </c>
      <c r="S110" s="15">
        <f t="shared" si="58"/>
        <v>0</v>
      </c>
      <c r="T110" s="15">
        <f t="shared" si="58"/>
        <v>0</v>
      </c>
      <c r="U110" s="15">
        <f t="shared" si="58"/>
        <v>0</v>
      </c>
      <c r="V110" s="15">
        <f t="shared" si="58"/>
        <v>0</v>
      </c>
      <c r="W110" s="15">
        <f t="shared" si="58"/>
        <v>0</v>
      </c>
      <c r="X110" s="15">
        <f t="shared" si="58"/>
        <v>0</v>
      </c>
      <c r="Y110" s="15">
        <f t="shared" si="58"/>
        <v>0</v>
      </c>
      <c r="Z110" s="15">
        <f t="shared" si="58"/>
        <v>0</v>
      </c>
      <c r="AA110" s="15">
        <f t="shared" si="58"/>
        <v>0</v>
      </c>
      <c r="AB110" s="15">
        <f t="shared" si="58"/>
        <v>0</v>
      </c>
      <c r="AC110" s="15">
        <f t="shared" si="58"/>
        <v>0</v>
      </c>
      <c r="AD110" s="15">
        <f t="shared" si="58"/>
        <v>0</v>
      </c>
      <c r="AE110" s="15">
        <f t="shared" si="58"/>
        <v>0</v>
      </c>
      <c r="AF110" s="15">
        <f t="shared" si="58"/>
        <v>0</v>
      </c>
      <c r="AG110" s="15">
        <f t="shared" si="58"/>
        <v>0</v>
      </c>
      <c r="AH110" s="15">
        <f t="shared" si="58"/>
        <v>0</v>
      </c>
      <c r="AI110" s="15">
        <f t="shared" si="58"/>
        <v>0</v>
      </c>
      <c r="AJ110" s="15">
        <f t="shared" si="58"/>
        <v>0</v>
      </c>
      <c r="AK110" s="15">
        <f t="shared" si="58"/>
        <v>0</v>
      </c>
      <c r="AL110" s="15">
        <f t="shared" si="58"/>
        <v>0</v>
      </c>
      <c r="AM110" s="15">
        <f t="shared" si="58"/>
        <v>0</v>
      </c>
      <c r="AN110" s="15">
        <f t="shared" si="58"/>
        <v>0</v>
      </c>
      <c r="AO110" s="15">
        <f t="shared" si="58"/>
        <v>0</v>
      </c>
      <c r="AP110" s="15">
        <f t="shared" si="58"/>
        <v>0</v>
      </c>
      <c r="AQ110" s="15">
        <f t="shared" si="58"/>
        <v>0</v>
      </c>
      <c r="AR110" s="15">
        <f t="shared" si="58"/>
        <v>0</v>
      </c>
      <c r="AS110" s="15">
        <f t="shared" si="58"/>
        <v>0</v>
      </c>
      <c r="AT110" s="15">
        <f t="shared" si="58"/>
        <v>0</v>
      </c>
      <c r="AU110" s="15">
        <f t="shared" si="58"/>
        <v>0</v>
      </c>
      <c r="AV110" s="15">
        <f t="shared" si="58"/>
        <v>0</v>
      </c>
      <c r="AW110" s="15">
        <f t="shared" si="58"/>
        <v>0</v>
      </c>
      <c r="AX110" s="15">
        <f t="shared" si="58"/>
        <v>0</v>
      </c>
      <c r="AY110" s="15">
        <f t="shared" si="58"/>
        <v>0</v>
      </c>
      <c r="AZ110" s="15">
        <f t="shared" si="58"/>
        <v>0</v>
      </c>
      <c r="BA110" s="15">
        <f t="shared" si="58"/>
        <v>0</v>
      </c>
      <c r="BB110" s="16"/>
      <c r="BC110" s="16"/>
      <c r="BD110" s="16"/>
      <c r="BE110" s="16"/>
      <c r="BF110" s="16"/>
      <c r="BG110" s="15">
        <f>BG76</f>
        <v>0</v>
      </c>
      <c r="BH110" s="30">
        <f t="shared" si="53"/>
        <v>0</v>
      </c>
      <c r="BI110" s="8"/>
      <c r="BJ110" s="5"/>
      <c r="BK110" s="46"/>
      <c r="BL110" s="5"/>
      <c r="BM110" s="50"/>
      <c r="BN110" s="8"/>
    </row>
    <row r="111" spans="4:66" ht="12" customHeight="1" x14ac:dyDescent="0.3">
      <c r="D111" s="153"/>
      <c r="E111" s="154"/>
      <c r="F111" s="102"/>
      <c r="G111" s="128"/>
      <c r="H111" s="130"/>
      <c r="I111" s="133"/>
      <c r="J111" s="136"/>
      <c r="K111" s="135" t="s">
        <v>518</v>
      </c>
      <c r="L111" s="135"/>
      <c r="M111" s="36" t="s">
        <v>138</v>
      </c>
      <c r="N111" s="16"/>
      <c r="O111" s="16"/>
      <c r="P111" s="16"/>
      <c r="Q111" s="16"/>
      <c r="R111" s="15">
        <f t="shared" ref="R111:BA111" si="59">R78</f>
        <v>0</v>
      </c>
      <c r="S111" s="15">
        <f t="shared" si="59"/>
        <v>0</v>
      </c>
      <c r="T111" s="15">
        <f t="shared" si="59"/>
        <v>0</v>
      </c>
      <c r="U111" s="15">
        <f t="shared" si="59"/>
        <v>0</v>
      </c>
      <c r="V111" s="15">
        <f t="shared" si="59"/>
        <v>0</v>
      </c>
      <c r="W111" s="15">
        <f t="shared" si="59"/>
        <v>0</v>
      </c>
      <c r="X111" s="15">
        <f t="shared" si="59"/>
        <v>0</v>
      </c>
      <c r="Y111" s="15">
        <f t="shared" si="59"/>
        <v>0</v>
      </c>
      <c r="Z111" s="15">
        <f t="shared" si="59"/>
        <v>0</v>
      </c>
      <c r="AA111" s="15">
        <f t="shared" si="59"/>
        <v>0</v>
      </c>
      <c r="AB111" s="15">
        <f t="shared" si="59"/>
        <v>0</v>
      </c>
      <c r="AC111" s="15">
        <f t="shared" si="59"/>
        <v>0</v>
      </c>
      <c r="AD111" s="15">
        <f t="shared" si="59"/>
        <v>0</v>
      </c>
      <c r="AE111" s="15">
        <f t="shared" si="59"/>
        <v>0</v>
      </c>
      <c r="AF111" s="15">
        <f t="shared" si="59"/>
        <v>0</v>
      </c>
      <c r="AG111" s="15">
        <f t="shared" si="59"/>
        <v>0</v>
      </c>
      <c r="AH111" s="15">
        <f t="shared" si="59"/>
        <v>0</v>
      </c>
      <c r="AI111" s="15">
        <f t="shared" si="59"/>
        <v>0</v>
      </c>
      <c r="AJ111" s="15">
        <f t="shared" si="59"/>
        <v>0</v>
      </c>
      <c r="AK111" s="15">
        <f t="shared" si="59"/>
        <v>0</v>
      </c>
      <c r="AL111" s="15">
        <f t="shared" si="59"/>
        <v>0</v>
      </c>
      <c r="AM111" s="15">
        <f t="shared" si="59"/>
        <v>0</v>
      </c>
      <c r="AN111" s="15">
        <f t="shared" si="59"/>
        <v>0</v>
      </c>
      <c r="AO111" s="15">
        <f t="shared" si="59"/>
        <v>0</v>
      </c>
      <c r="AP111" s="15">
        <f t="shared" si="59"/>
        <v>0</v>
      </c>
      <c r="AQ111" s="15">
        <f t="shared" si="59"/>
        <v>0</v>
      </c>
      <c r="AR111" s="15">
        <f t="shared" si="59"/>
        <v>0</v>
      </c>
      <c r="AS111" s="15">
        <f t="shared" si="59"/>
        <v>0</v>
      </c>
      <c r="AT111" s="15">
        <f t="shared" si="59"/>
        <v>0</v>
      </c>
      <c r="AU111" s="15">
        <f t="shared" si="59"/>
        <v>0</v>
      </c>
      <c r="AV111" s="15">
        <f t="shared" si="59"/>
        <v>0</v>
      </c>
      <c r="AW111" s="15">
        <f t="shared" si="59"/>
        <v>0</v>
      </c>
      <c r="AX111" s="15">
        <f t="shared" si="59"/>
        <v>0</v>
      </c>
      <c r="AY111" s="15">
        <f t="shared" si="59"/>
        <v>0</v>
      </c>
      <c r="AZ111" s="15">
        <f t="shared" si="59"/>
        <v>0</v>
      </c>
      <c r="BA111" s="15">
        <f t="shared" si="59"/>
        <v>0</v>
      </c>
      <c r="BB111" s="16"/>
      <c r="BC111" s="16"/>
      <c r="BD111" s="16"/>
      <c r="BE111" s="16"/>
      <c r="BF111" s="16"/>
      <c r="BG111" s="15">
        <f>BG78</f>
        <v>0</v>
      </c>
      <c r="BH111" s="30">
        <f t="shared" si="53"/>
        <v>0</v>
      </c>
      <c r="BI111" s="8"/>
      <c r="BJ111" s="5"/>
      <c r="BK111" s="46"/>
      <c r="BL111" s="5"/>
      <c r="BM111" s="50"/>
      <c r="BN111" s="8"/>
    </row>
    <row r="112" spans="4:66" ht="12" customHeight="1" x14ac:dyDescent="0.3">
      <c r="D112" s="153"/>
      <c r="E112" s="154"/>
      <c r="F112" s="102"/>
      <c r="G112" s="128"/>
      <c r="H112" s="130"/>
      <c r="I112" s="133"/>
      <c r="J112" s="136"/>
      <c r="K112" s="137" t="s">
        <v>551</v>
      </c>
      <c r="L112" s="137"/>
      <c r="M112" s="36" t="s">
        <v>139</v>
      </c>
      <c r="N112" s="16"/>
      <c r="O112" s="16"/>
      <c r="P112" s="16"/>
      <c r="Q112" s="16"/>
      <c r="R112" s="15">
        <f t="shared" ref="R112:BA112" si="60">R80</f>
        <v>0</v>
      </c>
      <c r="S112" s="15">
        <f t="shared" si="60"/>
        <v>0</v>
      </c>
      <c r="T112" s="15">
        <f t="shared" si="60"/>
        <v>0</v>
      </c>
      <c r="U112" s="15">
        <f t="shared" si="60"/>
        <v>0</v>
      </c>
      <c r="V112" s="15">
        <f t="shared" si="60"/>
        <v>0</v>
      </c>
      <c r="W112" s="15">
        <f t="shared" si="60"/>
        <v>0</v>
      </c>
      <c r="X112" s="15">
        <f t="shared" si="60"/>
        <v>0</v>
      </c>
      <c r="Y112" s="15">
        <f t="shared" si="60"/>
        <v>0</v>
      </c>
      <c r="Z112" s="15">
        <f t="shared" si="60"/>
        <v>0</v>
      </c>
      <c r="AA112" s="15">
        <f t="shared" si="60"/>
        <v>0</v>
      </c>
      <c r="AB112" s="15">
        <f t="shared" si="60"/>
        <v>0</v>
      </c>
      <c r="AC112" s="15">
        <f t="shared" si="60"/>
        <v>0</v>
      </c>
      <c r="AD112" s="15">
        <f t="shared" si="60"/>
        <v>0</v>
      </c>
      <c r="AE112" s="15">
        <f t="shared" si="60"/>
        <v>0</v>
      </c>
      <c r="AF112" s="15">
        <f t="shared" si="60"/>
        <v>0</v>
      </c>
      <c r="AG112" s="15">
        <f t="shared" si="60"/>
        <v>0</v>
      </c>
      <c r="AH112" s="15">
        <f t="shared" si="60"/>
        <v>0</v>
      </c>
      <c r="AI112" s="15">
        <f t="shared" si="60"/>
        <v>0</v>
      </c>
      <c r="AJ112" s="15">
        <f t="shared" si="60"/>
        <v>0</v>
      </c>
      <c r="AK112" s="15">
        <f t="shared" si="60"/>
        <v>0</v>
      </c>
      <c r="AL112" s="15">
        <f t="shared" si="60"/>
        <v>0</v>
      </c>
      <c r="AM112" s="15">
        <f t="shared" si="60"/>
        <v>0</v>
      </c>
      <c r="AN112" s="15">
        <f t="shared" si="60"/>
        <v>0</v>
      </c>
      <c r="AO112" s="15">
        <f t="shared" si="60"/>
        <v>0</v>
      </c>
      <c r="AP112" s="15">
        <f t="shared" si="60"/>
        <v>0</v>
      </c>
      <c r="AQ112" s="15">
        <f t="shared" si="60"/>
        <v>0</v>
      </c>
      <c r="AR112" s="15">
        <f t="shared" si="60"/>
        <v>0</v>
      </c>
      <c r="AS112" s="15">
        <f t="shared" si="60"/>
        <v>0</v>
      </c>
      <c r="AT112" s="15">
        <f t="shared" si="60"/>
        <v>0</v>
      </c>
      <c r="AU112" s="15">
        <f t="shared" si="60"/>
        <v>0</v>
      </c>
      <c r="AV112" s="15">
        <f t="shared" si="60"/>
        <v>0</v>
      </c>
      <c r="AW112" s="15">
        <f t="shared" si="60"/>
        <v>0</v>
      </c>
      <c r="AX112" s="15">
        <f t="shared" si="60"/>
        <v>0</v>
      </c>
      <c r="AY112" s="15">
        <f t="shared" si="60"/>
        <v>0</v>
      </c>
      <c r="AZ112" s="15">
        <f t="shared" si="60"/>
        <v>0</v>
      </c>
      <c r="BA112" s="15">
        <f t="shared" si="60"/>
        <v>0</v>
      </c>
      <c r="BB112" s="16"/>
      <c r="BC112" s="16"/>
      <c r="BD112" s="16"/>
      <c r="BE112" s="16"/>
      <c r="BF112" s="16"/>
      <c r="BG112" s="15">
        <f>BG80</f>
        <v>0</v>
      </c>
      <c r="BH112" s="30">
        <f t="shared" si="53"/>
        <v>0</v>
      </c>
      <c r="BI112" s="8"/>
      <c r="BJ112" s="5"/>
      <c r="BK112" s="46"/>
      <c r="BL112" s="5"/>
      <c r="BM112" s="50"/>
      <c r="BN112" s="8"/>
    </row>
    <row r="113" spans="4:66" ht="12" customHeight="1" x14ac:dyDescent="0.3">
      <c r="D113" s="153"/>
      <c r="E113" s="154"/>
      <c r="F113" s="102"/>
      <c r="G113" s="128"/>
      <c r="H113" s="130"/>
      <c r="I113" s="133"/>
      <c r="J113" s="136"/>
      <c r="K113" s="191" t="s">
        <v>523</v>
      </c>
      <c r="L113" s="192"/>
      <c r="M113" s="36" t="s">
        <v>140</v>
      </c>
      <c r="N113" s="16"/>
      <c r="O113" s="16"/>
      <c r="P113" s="16"/>
      <c r="Q113" s="16"/>
      <c r="R113" s="15">
        <f t="shared" ref="R113:BA114" si="61">R84</f>
        <v>0</v>
      </c>
      <c r="S113" s="15">
        <f t="shared" si="61"/>
        <v>0</v>
      </c>
      <c r="T113" s="15">
        <f t="shared" si="61"/>
        <v>0</v>
      </c>
      <c r="U113" s="15">
        <f t="shared" si="61"/>
        <v>0</v>
      </c>
      <c r="V113" s="15">
        <f t="shared" si="61"/>
        <v>0</v>
      </c>
      <c r="W113" s="15">
        <f t="shared" si="61"/>
        <v>0</v>
      </c>
      <c r="X113" s="15">
        <f t="shared" si="61"/>
        <v>0</v>
      </c>
      <c r="Y113" s="15">
        <f t="shared" si="61"/>
        <v>0</v>
      </c>
      <c r="Z113" s="15">
        <f t="shared" si="61"/>
        <v>0</v>
      </c>
      <c r="AA113" s="15">
        <f t="shared" si="61"/>
        <v>0</v>
      </c>
      <c r="AB113" s="15">
        <f t="shared" si="61"/>
        <v>0</v>
      </c>
      <c r="AC113" s="15">
        <f t="shared" si="61"/>
        <v>0</v>
      </c>
      <c r="AD113" s="15">
        <f t="shared" si="61"/>
        <v>0</v>
      </c>
      <c r="AE113" s="15">
        <f t="shared" si="61"/>
        <v>0</v>
      </c>
      <c r="AF113" s="15">
        <f t="shared" si="61"/>
        <v>0</v>
      </c>
      <c r="AG113" s="15">
        <f t="shared" si="61"/>
        <v>0</v>
      </c>
      <c r="AH113" s="15">
        <f t="shared" si="61"/>
        <v>0</v>
      </c>
      <c r="AI113" s="15">
        <f t="shared" si="61"/>
        <v>0</v>
      </c>
      <c r="AJ113" s="15">
        <f t="shared" si="61"/>
        <v>0</v>
      </c>
      <c r="AK113" s="15">
        <f t="shared" si="61"/>
        <v>0</v>
      </c>
      <c r="AL113" s="15">
        <f t="shared" si="61"/>
        <v>0</v>
      </c>
      <c r="AM113" s="15">
        <f t="shared" si="61"/>
        <v>0</v>
      </c>
      <c r="AN113" s="15">
        <f t="shared" si="61"/>
        <v>0</v>
      </c>
      <c r="AO113" s="15">
        <f t="shared" si="61"/>
        <v>0</v>
      </c>
      <c r="AP113" s="15">
        <f t="shared" si="61"/>
        <v>0</v>
      </c>
      <c r="AQ113" s="15">
        <f t="shared" si="61"/>
        <v>0</v>
      </c>
      <c r="AR113" s="15">
        <f t="shared" si="61"/>
        <v>0</v>
      </c>
      <c r="AS113" s="15">
        <f t="shared" si="61"/>
        <v>0</v>
      </c>
      <c r="AT113" s="15">
        <f t="shared" si="61"/>
        <v>0</v>
      </c>
      <c r="AU113" s="15">
        <f t="shared" si="61"/>
        <v>0</v>
      </c>
      <c r="AV113" s="15">
        <f t="shared" si="61"/>
        <v>0</v>
      </c>
      <c r="AW113" s="15">
        <f t="shared" si="61"/>
        <v>0</v>
      </c>
      <c r="AX113" s="15">
        <f t="shared" si="61"/>
        <v>0</v>
      </c>
      <c r="AY113" s="15">
        <f t="shared" si="61"/>
        <v>0</v>
      </c>
      <c r="AZ113" s="15">
        <f t="shared" si="61"/>
        <v>0</v>
      </c>
      <c r="BA113" s="15">
        <f t="shared" si="61"/>
        <v>0</v>
      </c>
      <c r="BB113" s="16"/>
      <c r="BC113" s="16"/>
      <c r="BD113" s="16"/>
      <c r="BE113" s="16"/>
      <c r="BF113" s="16"/>
      <c r="BG113" s="15">
        <f>BG84</f>
        <v>0</v>
      </c>
      <c r="BH113" s="30">
        <f t="shared" si="53"/>
        <v>0</v>
      </c>
      <c r="BI113" s="8"/>
      <c r="BJ113" s="5"/>
      <c r="BK113" s="46"/>
      <c r="BL113" s="5"/>
      <c r="BM113" s="50"/>
      <c r="BN113" s="8"/>
    </row>
    <row r="114" spans="4:66" ht="12" customHeight="1" x14ac:dyDescent="0.3">
      <c r="D114" s="153"/>
      <c r="E114" s="154"/>
      <c r="F114" s="102"/>
      <c r="G114" s="128"/>
      <c r="H114" s="130"/>
      <c r="I114" s="133"/>
      <c r="J114" s="136"/>
      <c r="K114" s="191" t="s">
        <v>524</v>
      </c>
      <c r="L114" s="192"/>
      <c r="M114" s="36" t="s">
        <v>141</v>
      </c>
      <c r="N114" s="16"/>
      <c r="O114" s="16"/>
      <c r="P114" s="16"/>
      <c r="Q114" s="16"/>
      <c r="R114" s="15">
        <f t="shared" si="61"/>
        <v>0</v>
      </c>
      <c r="S114" s="15">
        <f t="shared" si="61"/>
        <v>0</v>
      </c>
      <c r="T114" s="15">
        <f t="shared" si="61"/>
        <v>0</v>
      </c>
      <c r="U114" s="15">
        <f t="shared" si="61"/>
        <v>0</v>
      </c>
      <c r="V114" s="15">
        <f t="shared" si="61"/>
        <v>0</v>
      </c>
      <c r="W114" s="15">
        <f t="shared" si="61"/>
        <v>0</v>
      </c>
      <c r="X114" s="15">
        <f t="shared" si="61"/>
        <v>0</v>
      </c>
      <c r="Y114" s="15">
        <f t="shared" si="61"/>
        <v>0</v>
      </c>
      <c r="Z114" s="15">
        <f t="shared" si="61"/>
        <v>0</v>
      </c>
      <c r="AA114" s="15">
        <f t="shared" si="61"/>
        <v>0</v>
      </c>
      <c r="AB114" s="15">
        <f t="shared" si="61"/>
        <v>0</v>
      </c>
      <c r="AC114" s="15">
        <f t="shared" si="61"/>
        <v>0</v>
      </c>
      <c r="AD114" s="15">
        <f t="shared" si="61"/>
        <v>0</v>
      </c>
      <c r="AE114" s="15">
        <f t="shared" si="61"/>
        <v>0</v>
      </c>
      <c r="AF114" s="15">
        <f t="shared" si="61"/>
        <v>0</v>
      </c>
      <c r="AG114" s="15">
        <f t="shared" si="61"/>
        <v>0</v>
      </c>
      <c r="AH114" s="15">
        <f t="shared" si="61"/>
        <v>0</v>
      </c>
      <c r="AI114" s="15">
        <f t="shared" si="61"/>
        <v>0</v>
      </c>
      <c r="AJ114" s="15">
        <f t="shared" si="61"/>
        <v>0</v>
      </c>
      <c r="AK114" s="15">
        <f t="shared" si="61"/>
        <v>0</v>
      </c>
      <c r="AL114" s="15">
        <f t="shared" si="61"/>
        <v>0</v>
      </c>
      <c r="AM114" s="15">
        <f t="shared" si="61"/>
        <v>0</v>
      </c>
      <c r="AN114" s="15">
        <f t="shared" si="61"/>
        <v>0</v>
      </c>
      <c r="AO114" s="15">
        <f t="shared" si="61"/>
        <v>0</v>
      </c>
      <c r="AP114" s="15">
        <f t="shared" si="61"/>
        <v>0</v>
      </c>
      <c r="AQ114" s="15">
        <f t="shared" si="61"/>
        <v>0</v>
      </c>
      <c r="AR114" s="15">
        <f t="shared" si="61"/>
        <v>0</v>
      </c>
      <c r="AS114" s="15">
        <f t="shared" si="61"/>
        <v>0</v>
      </c>
      <c r="AT114" s="15">
        <f t="shared" si="61"/>
        <v>0</v>
      </c>
      <c r="AU114" s="15">
        <f t="shared" si="61"/>
        <v>0</v>
      </c>
      <c r="AV114" s="15">
        <f t="shared" si="61"/>
        <v>0</v>
      </c>
      <c r="AW114" s="15">
        <f t="shared" si="61"/>
        <v>0</v>
      </c>
      <c r="AX114" s="15">
        <f t="shared" si="61"/>
        <v>0</v>
      </c>
      <c r="AY114" s="15">
        <f t="shared" si="61"/>
        <v>0</v>
      </c>
      <c r="AZ114" s="15">
        <f t="shared" si="61"/>
        <v>0</v>
      </c>
      <c r="BA114" s="15">
        <f t="shared" si="61"/>
        <v>0</v>
      </c>
      <c r="BB114" s="16"/>
      <c r="BC114" s="16"/>
      <c r="BD114" s="16"/>
      <c r="BE114" s="16"/>
      <c r="BF114" s="16"/>
      <c r="BG114" s="15">
        <f>SUM(BB114:BF114)+AS114</f>
        <v>0</v>
      </c>
      <c r="BH114" s="30">
        <f t="shared" si="53"/>
        <v>0</v>
      </c>
      <c r="BI114" s="8"/>
      <c r="BJ114" s="5"/>
      <c r="BK114" s="46"/>
      <c r="BL114" s="5"/>
      <c r="BM114" s="50"/>
      <c r="BN114" s="8"/>
    </row>
    <row r="115" spans="4:66" ht="12" customHeight="1" x14ac:dyDescent="0.3">
      <c r="D115" s="153"/>
      <c r="E115" s="154"/>
      <c r="F115" s="102"/>
      <c r="G115" s="128"/>
      <c r="H115" s="130"/>
      <c r="I115" s="133"/>
      <c r="J115" s="136"/>
      <c r="K115" s="137" t="s">
        <v>552</v>
      </c>
      <c r="L115" s="137"/>
      <c r="M115" s="36" t="s">
        <v>142</v>
      </c>
      <c r="N115" s="16"/>
      <c r="O115" s="16"/>
      <c r="P115" s="16"/>
      <c r="Q115" s="16"/>
      <c r="R115" s="15">
        <f t="shared" ref="R115:BA115" si="62">R92</f>
        <v>0</v>
      </c>
      <c r="S115" s="15">
        <f t="shared" si="62"/>
        <v>0</v>
      </c>
      <c r="T115" s="15">
        <f t="shared" si="62"/>
        <v>0</v>
      </c>
      <c r="U115" s="15">
        <f t="shared" si="62"/>
        <v>0</v>
      </c>
      <c r="V115" s="15">
        <f t="shared" si="62"/>
        <v>0</v>
      </c>
      <c r="W115" s="15">
        <f t="shared" si="62"/>
        <v>0</v>
      </c>
      <c r="X115" s="15">
        <f t="shared" si="62"/>
        <v>0</v>
      </c>
      <c r="Y115" s="15">
        <f t="shared" si="62"/>
        <v>0</v>
      </c>
      <c r="Z115" s="15">
        <f t="shared" si="62"/>
        <v>0</v>
      </c>
      <c r="AA115" s="15">
        <f t="shared" si="62"/>
        <v>0</v>
      </c>
      <c r="AB115" s="15">
        <f t="shared" si="62"/>
        <v>0</v>
      </c>
      <c r="AC115" s="15">
        <f t="shared" si="62"/>
        <v>0</v>
      </c>
      <c r="AD115" s="15">
        <f t="shared" si="62"/>
        <v>0</v>
      </c>
      <c r="AE115" s="15">
        <f t="shared" si="62"/>
        <v>0</v>
      </c>
      <c r="AF115" s="15">
        <f t="shared" si="62"/>
        <v>0</v>
      </c>
      <c r="AG115" s="15">
        <f t="shared" si="62"/>
        <v>0</v>
      </c>
      <c r="AH115" s="15">
        <f t="shared" si="62"/>
        <v>0</v>
      </c>
      <c r="AI115" s="15">
        <f t="shared" si="62"/>
        <v>0</v>
      </c>
      <c r="AJ115" s="15">
        <f t="shared" si="62"/>
        <v>0</v>
      </c>
      <c r="AK115" s="15">
        <f t="shared" si="62"/>
        <v>0</v>
      </c>
      <c r="AL115" s="15">
        <f t="shared" si="62"/>
        <v>0</v>
      </c>
      <c r="AM115" s="15">
        <f t="shared" si="62"/>
        <v>0</v>
      </c>
      <c r="AN115" s="15">
        <f t="shared" si="62"/>
        <v>0</v>
      </c>
      <c r="AO115" s="15">
        <f t="shared" si="62"/>
        <v>0</v>
      </c>
      <c r="AP115" s="15">
        <f t="shared" si="62"/>
        <v>0</v>
      </c>
      <c r="AQ115" s="15">
        <f t="shared" si="62"/>
        <v>0</v>
      </c>
      <c r="AR115" s="15">
        <f t="shared" si="62"/>
        <v>0</v>
      </c>
      <c r="AS115" s="15">
        <f t="shared" si="62"/>
        <v>0</v>
      </c>
      <c r="AT115" s="15">
        <f t="shared" si="62"/>
        <v>0</v>
      </c>
      <c r="AU115" s="15">
        <f t="shared" si="62"/>
        <v>0</v>
      </c>
      <c r="AV115" s="15">
        <f t="shared" si="62"/>
        <v>0</v>
      </c>
      <c r="AW115" s="15">
        <f t="shared" si="62"/>
        <v>0</v>
      </c>
      <c r="AX115" s="15">
        <f t="shared" si="62"/>
        <v>0</v>
      </c>
      <c r="AY115" s="15">
        <f t="shared" si="62"/>
        <v>0</v>
      </c>
      <c r="AZ115" s="15">
        <f t="shared" si="62"/>
        <v>0</v>
      </c>
      <c r="BA115" s="15">
        <f t="shared" si="62"/>
        <v>0</v>
      </c>
      <c r="BB115" s="16"/>
      <c r="BC115" s="16"/>
      <c r="BD115" s="16"/>
      <c r="BE115" s="16"/>
      <c r="BF115" s="16"/>
      <c r="BG115" s="15">
        <f>SUM(BB115:BF115)+AS115</f>
        <v>0</v>
      </c>
      <c r="BH115" s="30">
        <f t="shared" si="53"/>
        <v>0</v>
      </c>
      <c r="BI115" s="8"/>
      <c r="BJ115" s="5"/>
      <c r="BK115" s="46"/>
      <c r="BL115" s="5"/>
      <c r="BM115" s="50"/>
      <c r="BN115" s="8"/>
    </row>
    <row r="116" spans="4:66" ht="12" customHeight="1" x14ac:dyDescent="0.3">
      <c r="D116" s="153"/>
      <c r="E116" s="154"/>
      <c r="F116" s="102"/>
      <c r="G116" s="128"/>
      <c r="H116" s="130"/>
      <c r="I116" s="133"/>
      <c r="J116" s="136"/>
      <c r="K116" s="181" t="s">
        <v>553</v>
      </c>
      <c r="L116" s="182"/>
      <c r="M116" s="36" t="s">
        <v>143</v>
      </c>
      <c r="N116" s="16"/>
      <c r="O116" s="16"/>
      <c r="P116" s="16"/>
      <c r="Q116" s="16"/>
      <c r="R116" s="15">
        <f t="shared" ref="R116:BA117" si="63">R95</f>
        <v>0</v>
      </c>
      <c r="S116" s="15">
        <f t="shared" si="63"/>
        <v>0</v>
      </c>
      <c r="T116" s="15">
        <f t="shared" si="63"/>
        <v>0</v>
      </c>
      <c r="U116" s="15">
        <f t="shared" si="63"/>
        <v>0</v>
      </c>
      <c r="V116" s="15">
        <f t="shared" si="63"/>
        <v>0</v>
      </c>
      <c r="W116" s="15">
        <f t="shared" si="63"/>
        <v>0</v>
      </c>
      <c r="X116" s="15">
        <f t="shared" si="63"/>
        <v>0</v>
      </c>
      <c r="Y116" s="15">
        <f t="shared" si="63"/>
        <v>0</v>
      </c>
      <c r="Z116" s="15">
        <f t="shared" si="63"/>
        <v>0</v>
      </c>
      <c r="AA116" s="15">
        <f t="shared" si="63"/>
        <v>0</v>
      </c>
      <c r="AB116" s="15">
        <f t="shared" si="63"/>
        <v>0</v>
      </c>
      <c r="AC116" s="15">
        <f t="shared" si="63"/>
        <v>0</v>
      </c>
      <c r="AD116" s="15">
        <f t="shared" si="63"/>
        <v>0</v>
      </c>
      <c r="AE116" s="15">
        <f t="shared" si="63"/>
        <v>0</v>
      </c>
      <c r="AF116" s="15">
        <f t="shared" si="63"/>
        <v>0</v>
      </c>
      <c r="AG116" s="15">
        <f t="shared" si="63"/>
        <v>0</v>
      </c>
      <c r="AH116" s="15">
        <f t="shared" si="63"/>
        <v>0</v>
      </c>
      <c r="AI116" s="15">
        <f t="shared" si="63"/>
        <v>0</v>
      </c>
      <c r="AJ116" s="15">
        <f t="shared" si="63"/>
        <v>0</v>
      </c>
      <c r="AK116" s="15">
        <f t="shared" si="63"/>
        <v>0</v>
      </c>
      <c r="AL116" s="15">
        <f t="shared" si="63"/>
        <v>0</v>
      </c>
      <c r="AM116" s="15">
        <f t="shared" si="63"/>
        <v>0</v>
      </c>
      <c r="AN116" s="15">
        <f t="shared" si="63"/>
        <v>0</v>
      </c>
      <c r="AO116" s="15">
        <f t="shared" si="63"/>
        <v>0</v>
      </c>
      <c r="AP116" s="15">
        <f t="shared" si="63"/>
        <v>0</v>
      </c>
      <c r="AQ116" s="15">
        <f t="shared" si="63"/>
        <v>0</v>
      </c>
      <c r="AR116" s="15">
        <f t="shared" si="63"/>
        <v>0</v>
      </c>
      <c r="AS116" s="15">
        <f t="shared" si="63"/>
        <v>0</v>
      </c>
      <c r="AT116" s="15">
        <f t="shared" si="63"/>
        <v>0</v>
      </c>
      <c r="AU116" s="15">
        <f t="shared" si="63"/>
        <v>0</v>
      </c>
      <c r="AV116" s="15">
        <f t="shared" si="63"/>
        <v>0</v>
      </c>
      <c r="AW116" s="15">
        <f t="shared" si="63"/>
        <v>0</v>
      </c>
      <c r="AX116" s="15">
        <f t="shared" si="63"/>
        <v>0</v>
      </c>
      <c r="AY116" s="15">
        <f t="shared" si="63"/>
        <v>0</v>
      </c>
      <c r="AZ116" s="15">
        <f t="shared" si="63"/>
        <v>0</v>
      </c>
      <c r="BA116" s="15">
        <f t="shared" si="63"/>
        <v>0</v>
      </c>
      <c r="BB116" s="16"/>
      <c r="BC116" s="16"/>
      <c r="BD116" s="16"/>
      <c r="BE116" s="16"/>
      <c r="BF116" s="16"/>
      <c r="BG116" s="15">
        <f>SUM(BB116:BF116)+AS116</f>
        <v>0</v>
      </c>
      <c r="BH116" s="30">
        <f t="shared" si="53"/>
        <v>0</v>
      </c>
      <c r="BI116" s="8"/>
      <c r="BJ116" s="5"/>
      <c r="BK116" s="46"/>
      <c r="BL116" s="5"/>
      <c r="BM116" s="50"/>
      <c r="BN116" s="8"/>
    </row>
    <row r="117" spans="4:66" ht="12" customHeight="1" x14ac:dyDescent="0.3">
      <c r="D117" s="153"/>
      <c r="E117" s="154"/>
      <c r="F117" s="102"/>
      <c r="G117" s="128"/>
      <c r="H117" s="130"/>
      <c r="I117" s="133"/>
      <c r="J117" s="136"/>
      <c r="K117" s="135" t="s">
        <v>554</v>
      </c>
      <c r="L117" s="135"/>
      <c r="M117" s="36" t="s">
        <v>144</v>
      </c>
      <c r="N117" s="16"/>
      <c r="O117" s="16"/>
      <c r="P117" s="16"/>
      <c r="Q117" s="16"/>
      <c r="R117" s="15">
        <f t="shared" si="63"/>
        <v>0</v>
      </c>
      <c r="S117" s="15">
        <f t="shared" si="63"/>
        <v>0</v>
      </c>
      <c r="T117" s="15">
        <f t="shared" si="63"/>
        <v>0</v>
      </c>
      <c r="U117" s="15">
        <f t="shared" si="63"/>
        <v>0</v>
      </c>
      <c r="V117" s="15">
        <f t="shared" si="63"/>
        <v>0</v>
      </c>
      <c r="W117" s="15">
        <f t="shared" si="63"/>
        <v>0</v>
      </c>
      <c r="X117" s="15">
        <f t="shared" si="63"/>
        <v>0</v>
      </c>
      <c r="Y117" s="15">
        <f t="shared" si="63"/>
        <v>0</v>
      </c>
      <c r="Z117" s="15">
        <f t="shared" si="63"/>
        <v>0</v>
      </c>
      <c r="AA117" s="15">
        <f t="shared" si="63"/>
        <v>0</v>
      </c>
      <c r="AB117" s="15">
        <f t="shared" si="63"/>
        <v>0</v>
      </c>
      <c r="AC117" s="15">
        <f t="shared" si="63"/>
        <v>0</v>
      </c>
      <c r="AD117" s="15">
        <f t="shared" si="63"/>
        <v>0</v>
      </c>
      <c r="AE117" s="15">
        <f t="shared" si="63"/>
        <v>0</v>
      </c>
      <c r="AF117" s="15">
        <f t="shared" si="63"/>
        <v>0</v>
      </c>
      <c r="AG117" s="15">
        <f t="shared" si="63"/>
        <v>0</v>
      </c>
      <c r="AH117" s="15">
        <f t="shared" si="63"/>
        <v>0</v>
      </c>
      <c r="AI117" s="16"/>
      <c r="AJ117" s="16"/>
      <c r="AK117" s="16"/>
      <c r="AL117" s="15">
        <f>AL96</f>
        <v>0</v>
      </c>
      <c r="AM117" s="16"/>
      <c r="AN117" s="16"/>
      <c r="AO117" s="16"/>
      <c r="AP117" s="16"/>
      <c r="AQ117" s="16"/>
      <c r="AR117" s="15">
        <f>AR96</f>
        <v>0</v>
      </c>
      <c r="AS117" s="16"/>
      <c r="AT117" s="16"/>
      <c r="AU117" s="16"/>
      <c r="AV117" s="16"/>
      <c r="AW117" s="16"/>
      <c r="AX117" s="16"/>
      <c r="AY117" s="16"/>
      <c r="AZ117" s="16"/>
      <c r="BA117" s="16"/>
      <c r="BB117" s="16"/>
      <c r="BC117" s="16"/>
      <c r="BD117" s="16"/>
      <c r="BE117" s="16"/>
      <c r="BF117" s="16"/>
      <c r="BG117" s="16"/>
      <c r="BH117" s="30">
        <f t="shared" si="53"/>
        <v>0</v>
      </c>
      <c r="BI117" s="8"/>
      <c r="BJ117" s="5"/>
      <c r="BK117" s="46"/>
      <c r="BL117" s="5"/>
      <c r="BM117" s="50"/>
      <c r="BN117" s="8"/>
    </row>
    <row r="118" spans="4:66" ht="12" customHeight="1" x14ac:dyDescent="0.3">
      <c r="D118" s="153"/>
      <c r="E118" s="154"/>
      <c r="F118" s="102"/>
      <c r="G118" s="128"/>
      <c r="H118" s="130"/>
      <c r="I118" s="133"/>
      <c r="J118" s="136"/>
      <c r="K118" s="109" t="s">
        <v>555</v>
      </c>
      <c r="L118" s="109"/>
      <c r="M118" s="36" t="s">
        <v>145</v>
      </c>
      <c r="N118" s="16"/>
      <c r="O118" s="16"/>
      <c r="P118" s="16"/>
      <c r="Q118" s="16"/>
      <c r="R118" s="15">
        <f t="shared" ref="R118:BA119" si="64">R98</f>
        <v>0</v>
      </c>
      <c r="S118" s="15">
        <f t="shared" si="64"/>
        <v>0</v>
      </c>
      <c r="T118" s="15">
        <f t="shared" si="64"/>
        <v>0</v>
      </c>
      <c r="U118" s="15">
        <f t="shared" si="64"/>
        <v>0</v>
      </c>
      <c r="V118" s="15">
        <f t="shared" si="64"/>
        <v>0</v>
      </c>
      <c r="W118" s="15">
        <f t="shared" si="64"/>
        <v>0</v>
      </c>
      <c r="X118" s="15">
        <f t="shared" si="64"/>
        <v>0</v>
      </c>
      <c r="Y118" s="15">
        <f t="shared" si="64"/>
        <v>0</v>
      </c>
      <c r="Z118" s="15">
        <f t="shared" si="64"/>
        <v>0</v>
      </c>
      <c r="AA118" s="15">
        <f t="shared" si="64"/>
        <v>0</v>
      </c>
      <c r="AB118" s="15">
        <f t="shared" si="64"/>
        <v>0</v>
      </c>
      <c r="AC118" s="15">
        <f t="shared" si="64"/>
        <v>0</v>
      </c>
      <c r="AD118" s="15">
        <f t="shared" si="64"/>
        <v>0</v>
      </c>
      <c r="AE118" s="15">
        <f t="shared" si="64"/>
        <v>0</v>
      </c>
      <c r="AF118" s="15">
        <f t="shared" si="64"/>
        <v>0</v>
      </c>
      <c r="AG118" s="15">
        <f t="shared" si="64"/>
        <v>0</v>
      </c>
      <c r="AH118" s="15">
        <f t="shared" si="64"/>
        <v>0</v>
      </c>
      <c r="AI118" s="15">
        <f t="shared" si="64"/>
        <v>0</v>
      </c>
      <c r="AJ118" s="15">
        <f t="shared" si="64"/>
        <v>0</v>
      </c>
      <c r="AK118" s="15">
        <f t="shared" si="64"/>
        <v>0</v>
      </c>
      <c r="AL118" s="15">
        <f t="shared" si="64"/>
        <v>0</v>
      </c>
      <c r="AM118" s="15">
        <f t="shared" si="64"/>
        <v>0</v>
      </c>
      <c r="AN118" s="15">
        <f t="shared" si="64"/>
        <v>0</v>
      </c>
      <c r="AO118" s="15">
        <f t="shared" si="64"/>
        <v>0</v>
      </c>
      <c r="AP118" s="15">
        <f t="shared" si="64"/>
        <v>0</v>
      </c>
      <c r="AQ118" s="15">
        <f t="shared" si="64"/>
        <v>0</v>
      </c>
      <c r="AR118" s="15">
        <f t="shared" si="64"/>
        <v>0</v>
      </c>
      <c r="AS118" s="15">
        <f t="shared" si="64"/>
        <v>0</v>
      </c>
      <c r="AT118" s="15">
        <f t="shared" si="64"/>
        <v>0</v>
      </c>
      <c r="AU118" s="15">
        <f t="shared" si="64"/>
        <v>0</v>
      </c>
      <c r="AV118" s="15">
        <f t="shared" si="64"/>
        <v>0</v>
      </c>
      <c r="AW118" s="15">
        <f t="shared" si="64"/>
        <v>0</v>
      </c>
      <c r="AX118" s="15">
        <f t="shared" si="64"/>
        <v>0</v>
      </c>
      <c r="AY118" s="15">
        <f t="shared" si="64"/>
        <v>0</v>
      </c>
      <c r="AZ118" s="15">
        <f t="shared" si="64"/>
        <v>0</v>
      </c>
      <c r="BA118" s="15">
        <f t="shared" si="64"/>
        <v>0</v>
      </c>
      <c r="BB118" s="16"/>
      <c r="BC118" s="16"/>
      <c r="BD118" s="16"/>
      <c r="BE118" s="16"/>
      <c r="BF118" s="16"/>
      <c r="BG118" s="15">
        <f>BG98</f>
        <v>0</v>
      </c>
      <c r="BH118" s="30">
        <f t="shared" si="53"/>
        <v>0</v>
      </c>
      <c r="BI118" s="8"/>
      <c r="BJ118" s="5"/>
      <c r="BK118" s="46"/>
      <c r="BL118" s="5"/>
      <c r="BM118" s="50"/>
      <c r="BN118" s="8"/>
    </row>
    <row r="119" spans="4:66" ht="12" customHeight="1" x14ac:dyDescent="0.3">
      <c r="D119" s="153"/>
      <c r="E119" s="154"/>
      <c r="F119" s="102"/>
      <c r="G119" s="128"/>
      <c r="H119" s="130"/>
      <c r="I119" s="133"/>
      <c r="J119" s="136"/>
      <c r="K119" s="137" t="s">
        <v>537</v>
      </c>
      <c r="L119" s="137"/>
      <c r="M119" s="36" t="s">
        <v>146</v>
      </c>
      <c r="N119" s="16"/>
      <c r="O119" s="16"/>
      <c r="P119" s="16"/>
      <c r="Q119" s="16"/>
      <c r="R119" s="15">
        <f t="shared" si="64"/>
        <v>0</v>
      </c>
      <c r="S119" s="15">
        <f t="shared" si="64"/>
        <v>0</v>
      </c>
      <c r="T119" s="15">
        <f t="shared" si="64"/>
        <v>0</v>
      </c>
      <c r="U119" s="15">
        <f t="shared" si="64"/>
        <v>0</v>
      </c>
      <c r="V119" s="15">
        <f t="shared" si="64"/>
        <v>0</v>
      </c>
      <c r="W119" s="15">
        <f t="shared" si="64"/>
        <v>0</v>
      </c>
      <c r="X119" s="15">
        <f t="shared" si="64"/>
        <v>0</v>
      </c>
      <c r="Y119" s="15">
        <f t="shared" si="64"/>
        <v>0</v>
      </c>
      <c r="Z119" s="15">
        <f t="shared" si="64"/>
        <v>0</v>
      </c>
      <c r="AA119" s="15">
        <f t="shared" si="64"/>
        <v>0</v>
      </c>
      <c r="AB119" s="15">
        <f t="shared" si="64"/>
        <v>0</v>
      </c>
      <c r="AC119" s="15">
        <f t="shared" si="64"/>
        <v>0</v>
      </c>
      <c r="AD119" s="15">
        <f t="shared" si="64"/>
        <v>0</v>
      </c>
      <c r="AE119" s="15">
        <f t="shared" si="64"/>
        <v>0</v>
      </c>
      <c r="AF119" s="15">
        <f t="shared" si="64"/>
        <v>0</v>
      </c>
      <c r="AG119" s="15">
        <f t="shared" si="64"/>
        <v>0</v>
      </c>
      <c r="AH119" s="15">
        <f t="shared" si="64"/>
        <v>0</v>
      </c>
      <c r="AI119" s="15">
        <f t="shared" si="64"/>
        <v>0</v>
      </c>
      <c r="AJ119" s="15">
        <f t="shared" si="64"/>
        <v>0</v>
      </c>
      <c r="AK119" s="15">
        <f t="shared" si="64"/>
        <v>0</v>
      </c>
      <c r="AL119" s="15">
        <f t="shared" si="64"/>
        <v>0</v>
      </c>
      <c r="AM119" s="15">
        <f t="shared" si="64"/>
        <v>0</v>
      </c>
      <c r="AN119" s="15">
        <f t="shared" si="64"/>
        <v>0</v>
      </c>
      <c r="AO119" s="15">
        <f t="shared" si="64"/>
        <v>0</v>
      </c>
      <c r="AP119" s="15">
        <f t="shared" si="64"/>
        <v>0</v>
      </c>
      <c r="AQ119" s="15">
        <f t="shared" si="64"/>
        <v>0</v>
      </c>
      <c r="AR119" s="15">
        <f t="shared" si="64"/>
        <v>0</v>
      </c>
      <c r="AS119" s="15">
        <f t="shared" si="64"/>
        <v>0</v>
      </c>
      <c r="AT119" s="15">
        <f t="shared" si="64"/>
        <v>0</v>
      </c>
      <c r="AU119" s="15">
        <f t="shared" si="64"/>
        <v>0</v>
      </c>
      <c r="AV119" s="15">
        <f t="shared" si="64"/>
        <v>0</v>
      </c>
      <c r="AW119" s="15">
        <f t="shared" si="64"/>
        <v>0</v>
      </c>
      <c r="AX119" s="15">
        <f t="shared" si="64"/>
        <v>0</v>
      </c>
      <c r="AY119" s="15">
        <f t="shared" si="64"/>
        <v>0</v>
      </c>
      <c r="AZ119" s="15">
        <f t="shared" si="64"/>
        <v>0</v>
      </c>
      <c r="BA119" s="15">
        <f t="shared" si="64"/>
        <v>0</v>
      </c>
      <c r="BB119" s="16"/>
      <c r="BC119" s="16"/>
      <c r="BD119" s="16"/>
      <c r="BE119" s="16"/>
      <c r="BF119" s="16"/>
      <c r="BG119" s="15">
        <f>SUM(BB119:BF119)+AS119</f>
        <v>0</v>
      </c>
      <c r="BH119" s="30">
        <f t="shared" si="53"/>
        <v>0</v>
      </c>
      <c r="BI119" s="8"/>
      <c r="BJ119" s="5"/>
      <c r="BK119" s="46"/>
      <c r="BL119" s="5"/>
      <c r="BM119" s="50"/>
      <c r="BN119" s="8"/>
    </row>
    <row r="120" spans="4:66" ht="12" customHeight="1" x14ac:dyDescent="0.3">
      <c r="D120" s="153"/>
      <c r="E120" s="154"/>
      <c r="F120" s="102"/>
      <c r="G120" s="128"/>
      <c r="H120" s="130"/>
      <c r="I120" s="133"/>
      <c r="J120" s="136"/>
      <c r="K120" s="137" t="s">
        <v>556</v>
      </c>
      <c r="L120" s="137"/>
      <c r="M120" s="36" t="s">
        <v>147</v>
      </c>
      <c r="N120" s="15">
        <f t="shared" ref="N120:BA120" si="65">N130</f>
        <v>0</v>
      </c>
      <c r="O120" s="15">
        <f t="shared" si="65"/>
        <v>0</v>
      </c>
      <c r="P120" s="15">
        <f t="shared" si="65"/>
        <v>0</v>
      </c>
      <c r="Q120" s="15">
        <f t="shared" si="65"/>
        <v>0</v>
      </c>
      <c r="R120" s="15">
        <f t="shared" si="65"/>
        <v>0</v>
      </c>
      <c r="S120" s="15">
        <f t="shared" si="65"/>
        <v>0</v>
      </c>
      <c r="T120" s="15">
        <f>T130</f>
        <v>0</v>
      </c>
      <c r="U120" s="15">
        <f t="shared" si="65"/>
        <v>0</v>
      </c>
      <c r="V120" s="15">
        <f t="shared" si="65"/>
        <v>0</v>
      </c>
      <c r="W120" s="15">
        <f t="shared" si="65"/>
        <v>0</v>
      </c>
      <c r="X120" s="15">
        <f t="shared" si="65"/>
        <v>0</v>
      </c>
      <c r="Y120" s="15">
        <f t="shared" si="65"/>
        <v>0</v>
      </c>
      <c r="Z120" s="15">
        <f t="shared" si="65"/>
        <v>0</v>
      </c>
      <c r="AA120" s="15">
        <f t="shared" si="65"/>
        <v>0</v>
      </c>
      <c r="AB120" s="15">
        <f t="shared" si="65"/>
        <v>0</v>
      </c>
      <c r="AC120" s="15">
        <f t="shared" si="65"/>
        <v>0</v>
      </c>
      <c r="AD120" s="15">
        <f>AD130</f>
        <v>0</v>
      </c>
      <c r="AE120" s="15">
        <f t="shared" si="65"/>
        <v>0</v>
      </c>
      <c r="AF120" s="15">
        <f t="shared" si="65"/>
        <v>0</v>
      </c>
      <c r="AG120" s="15">
        <f t="shared" si="65"/>
        <v>0</v>
      </c>
      <c r="AH120" s="15">
        <f t="shared" si="65"/>
        <v>0</v>
      </c>
      <c r="AI120" s="15">
        <f t="shared" si="65"/>
        <v>0</v>
      </c>
      <c r="AJ120" s="15">
        <f t="shared" si="65"/>
        <v>0</v>
      </c>
      <c r="AK120" s="15">
        <f t="shared" si="65"/>
        <v>0</v>
      </c>
      <c r="AL120" s="15">
        <f t="shared" si="65"/>
        <v>0</v>
      </c>
      <c r="AM120" s="15">
        <f t="shared" si="65"/>
        <v>0</v>
      </c>
      <c r="AN120" s="15">
        <f t="shared" si="65"/>
        <v>0</v>
      </c>
      <c r="AO120" s="15">
        <f t="shared" si="65"/>
        <v>0</v>
      </c>
      <c r="AP120" s="15">
        <f t="shared" si="65"/>
        <v>0</v>
      </c>
      <c r="AQ120" s="15">
        <f t="shared" si="65"/>
        <v>0</v>
      </c>
      <c r="AR120" s="15">
        <f t="shared" si="65"/>
        <v>0</v>
      </c>
      <c r="AS120" s="15">
        <f t="shared" si="65"/>
        <v>0</v>
      </c>
      <c r="AT120" s="15">
        <f t="shared" si="65"/>
        <v>0</v>
      </c>
      <c r="AU120" s="15">
        <f t="shared" si="65"/>
        <v>0</v>
      </c>
      <c r="AV120" s="15">
        <f t="shared" si="65"/>
        <v>0</v>
      </c>
      <c r="AW120" s="15">
        <f t="shared" si="65"/>
        <v>0</v>
      </c>
      <c r="AX120" s="15">
        <f t="shared" si="65"/>
        <v>0</v>
      </c>
      <c r="AY120" s="15">
        <f t="shared" si="65"/>
        <v>0</v>
      </c>
      <c r="AZ120" s="15">
        <f t="shared" si="65"/>
        <v>0</v>
      </c>
      <c r="BA120" s="15">
        <f t="shared" si="65"/>
        <v>0</v>
      </c>
      <c r="BB120" s="16"/>
      <c r="BC120" s="16"/>
      <c r="BD120" s="16"/>
      <c r="BE120" s="16"/>
      <c r="BF120" s="16"/>
      <c r="BG120" s="15">
        <f>SUM(BB120:BF120)+AS120</f>
        <v>0</v>
      </c>
      <c r="BH120" s="30">
        <f t="shared" si="53"/>
        <v>0</v>
      </c>
      <c r="BI120" s="8"/>
      <c r="BJ120" s="5"/>
      <c r="BK120" s="46"/>
      <c r="BL120" s="5"/>
      <c r="BM120" s="50"/>
      <c r="BN120" s="8"/>
    </row>
    <row r="121" spans="4:66" ht="12" customHeight="1" x14ac:dyDescent="0.3">
      <c r="D121" s="153"/>
      <c r="E121" s="154"/>
      <c r="F121" s="102"/>
      <c r="G121" s="128"/>
      <c r="H121" s="130"/>
      <c r="I121" s="133"/>
      <c r="J121" s="136" t="s">
        <v>557</v>
      </c>
      <c r="K121" s="113" t="s">
        <v>557</v>
      </c>
      <c r="L121" s="113"/>
      <c r="M121" s="36" t="s">
        <v>148</v>
      </c>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11"/>
      <c r="AU121" s="5"/>
      <c r="AV121" s="5"/>
      <c r="AW121" s="5"/>
      <c r="AX121" s="5"/>
      <c r="AY121" s="5"/>
      <c r="AZ121" s="5"/>
      <c r="BA121" s="5"/>
      <c r="BB121" s="15">
        <f t="shared" ref="BB121:BG121" si="66">SUM(BB122:BB129)</f>
        <v>0</v>
      </c>
      <c r="BC121" s="15">
        <f t="shared" si="66"/>
        <v>0</v>
      </c>
      <c r="BD121" s="15">
        <f t="shared" si="66"/>
        <v>0</v>
      </c>
      <c r="BE121" s="15">
        <f t="shared" si="66"/>
        <v>0</v>
      </c>
      <c r="BF121" s="15">
        <f t="shared" si="66"/>
        <v>0</v>
      </c>
      <c r="BG121" s="15">
        <f t="shared" si="66"/>
        <v>0</v>
      </c>
      <c r="BH121" s="30">
        <f t="shared" si="53"/>
        <v>0</v>
      </c>
      <c r="BI121" s="8"/>
      <c r="BJ121" s="5"/>
      <c r="BK121" s="46"/>
      <c r="BL121" s="5"/>
      <c r="BM121" s="50"/>
      <c r="BN121" s="8"/>
    </row>
    <row r="122" spans="4:66" ht="12" customHeight="1" x14ac:dyDescent="0.3">
      <c r="D122" s="153"/>
      <c r="E122" s="154"/>
      <c r="F122" s="102"/>
      <c r="G122" s="128"/>
      <c r="H122" s="130"/>
      <c r="I122" s="133"/>
      <c r="J122" s="136"/>
      <c r="K122" s="109" t="s">
        <v>547</v>
      </c>
      <c r="L122" s="109"/>
      <c r="M122" s="36" t="s">
        <v>149</v>
      </c>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11"/>
      <c r="AU122" s="5"/>
      <c r="AV122" s="5"/>
      <c r="AW122" s="5"/>
      <c r="AX122" s="5"/>
      <c r="AY122" s="5"/>
      <c r="AZ122" s="5"/>
      <c r="BA122" s="5"/>
      <c r="BB122" s="15">
        <f t="shared" ref="BB122:BG122" si="67">BB27</f>
        <v>0</v>
      </c>
      <c r="BC122" s="15">
        <f t="shared" si="67"/>
        <v>0</v>
      </c>
      <c r="BD122" s="15">
        <f t="shared" si="67"/>
        <v>0</v>
      </c>
      <c r="BE122" s="15">
        <f t="shared" si="67"/>
        <v>0</v>
      </c>
      <c r="BF122" s="15">
        <f t="shared" si="67"/>
        <v>0</v>
      </c>
      <c r="BG122" s="15">
        <f t="shared" si="67"/>
        <v>0</v>
      </c>
      <c r="BH122" s="30">
        <f t="shared" si="53"/>
        <v>0</v>
      </c>
      <c r="BI122" s="8"/>
      <c r="BJ122" s="5"/>
      <c r="BK122" s="46"/>
      <c r="BL122" s="5"/>
      <c r="BM122" s="50"/>
      <c r="BN122" s="8"/>
    </row>
    <row r="123" spans="4:66" ht="12" customHeight="1" x14ac:dyDescent="0.3">
      <c r="D123" s="153"/>
      <c r="E123" s="154"/>
      <c r="F123" s="102"/>
      <c r="G123" s="128"/>
      <c r="H123" s="130"/>
      <c r="I123" s="133"/>
      <c r="J123" s="136"/>
      <c r="K123" s="181" t="s">
        <v>553</v>
      </c>
      <c r="L123" s="182"/>
      <c r="M123" s="36" t="s">
        <v>150</v>
      </c>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11"/>
      <c r="AU123" s="5"/>
      <c r="AV123" s="5"/>
      <c r="AW123" s="5"/>
      <c r="AX123" s="5"/>
      <c r="AY123" s="5"/>
      <c r="AZ123" s="5"/>
      <c r="BA123" s="5"/>
      <c r="BB123" s="15">
        <f t="shared" ref="BB123:BF125" si="68">BB95</f>
        <v>0</v>
      </c>
      <c r="BC123" s="15">
        <f t="shared" si="68"/>
        <v>0</v>
      </c>
      <c r="BD123" s="15">
        <f t="shared" si="68"/>
        <v>0</v>
      </c>
      <c r="BE123" s="15">
        <f t="shared" si="68"/>
        <v>0</v>
      </c>
      <c r="BF123" s="15">
        <f t="shared" si="68"/>
        <v>0</v>
      </c>
      <c r="BG123" s="15">
        <f>SUM(BB123:BF123)+AS123</f>
        <v>0</v>
      </c>
      <c r="BH123" s="30">
        <f t="shared" si="53"/>
        <v>0</v>
      </c>
      <c r="BI123" s="8"/>
      <c r="BJ123" s="5"/>
      <c r="BK123" s="46"/>
      <c r="BL123" s="5"/>
      <c r="BM123" s="50"/>
      <c r="BN123" s="8"/>
    </row>
    <row r="124" spans="4:66" ht="12" customHeight="1" x14ac:dyDescent="0.3">
      <c r="D124" s="153"/>
      <c r="E124" s="154"/>
      <c r="F124" s="102"/>
      <c r="G124" s="128"/>
      <c r="H124" s="130"/>
      <c r="I124" s="133"/>
      <c r="J124" s="136"/>
      <c r="K124" s="135" t="s">
        <v>554</v>
      </c>
      <c r="L124" s="135"/>
      <c r="M124" s="36" t="s">
        <v>151</v>
      </c>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11"/>
      <c r="AU124" s="5"/>
      <c r="AV124" s="5"/>
      <c r="AW124" s="5"/>
      <c r="AX124" s="5"/>
      <c r="AY124" s="5"/>
      <c r="AZ124" s="5"/>
      <c r="BA124" s="5"/>
      <c r="BB124" s="15">
        <f t="shared" si="68"/>
        <v>0</v>
      </c>
      <c r="BC124" s="15">
        <f t="shared" si="68"/>
        <v>0</v>
      </c>
      <c r="BD124" s="15">
        <f t="shared" si="68"/>
        <v>0</v>
      </c>
      <c r="BE124" s="15">
        <f t="shared" si="68"/>
        <v>0</v>
      </c>
      <c r="BF124" s="15">
        <f t="shared" si="68"/>
        <v>0</v>
      </c>
      <c r="BG124" s="15">
        <f>BG96</f>
        <v>0</v>
      </c>
      <c r="BH124" s="30">
        <f t="shared" si="53"/>
        <v>0</v>
      </c>
      <c r="BI124" s="8"/>
      <c r="BJ124" s="5"/>
      <c r="BK124" s="46"/>
      <c r="BL124" s="5"/>
      <c r="BM124" s="50"/>
      <c r="BN124" s="8"/>
    </row>
    <row r="125" spans="4:66" ht="12" customHeight="1" x14ac:dyDescent="0.3">
      <c r="D125" s="153"/>
      <c r="E125" s="154"/>
      <c r="F125" s="102"/>
      <c r="G125" s="128"/>
      <c r="H125" s="130"/>
      <c r="I125" s="133"/>
      <c r="J125" s="136"/>
      <c r="K125" s="109" t="s">
        <v>536</v>
      </c>
      <c r="L125" s="109"/>
      <c r="M125" s="36" t="s">
        <v>152</v>
      </c>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11"/>
      <c r="AU125" s="5"/>
      <c r="AV125" s="5"/>
      <c r="AW125" s="5"/>
      <c r="AX125" s="5"/>
      <c r="AY125" s="5"/>
      <c r="AZ125" s="5"/>
      <c r="BA125" s="5"/>
      <c r="BB125" s="15">
        <f t="shared" si="68"/>
        <v>0</v>
      </c>
      <c r="BC125" s="15">
        <f t="shared" si="68"/>
        <v>0</v>
      </c>
      <c r="BD125" s="15">
        <f t="shared" si="68"/>
        <v>0</v>
      </c>
      <c r="BE125" s="15">
        <f t="shared" si="68"/>
        <v>0</v>
      </c>
      <c r="BF125" s="15">
        <f t="shared" si="68"/>
        <v>0</v>
      </c>
      <c r="BG125" s="15">
        <f>BG97</f>
        <v>0</v>
      </c>
      <c r="BH125" s="30">
        <f t="shared" si="53"/>
        <v>0</v>
      </c>
      <c r="BI125" s="8"/>
      <c r="BJ125" s="5"/>
      <c r="BK125" s="46"/>
      <c r="BL125" s="5"/>
      <c r="BM125" s="50"/>
      <c r="BN125" s="8"/>
    </row>
    <row r="126" spans="4:66" ht="12" customHeight="1" x14ac:dyDescent="0.3">
      <c r="D126" s="153"/>
      <c r="E126" s="154"/>
      <c r="F126" s="102"/>
      <c r="G126" s="128"/>
      <c r="H126" s="130"/>
      <c r="I126" s="133"/>
      <c r="J126" s="136"/>
      <c r="K126" s="137" t="s">
        <v>524</v>
      </c>
      <c r="L126" s="137"/>
      <c r="M126" s="36" t="s">
        <v>153</v>
      </c>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11"/>
      <c r="AU126" s="5"/>
      <c r="AV126" s="5"/>
      <c r="AW126" s="5"/>
      <c r="AX126" s="5"/>
      <c r="AY126" s="5"/>
      <c r="AZ126" s="5"/>
      <c r="BA126" s="5"/>
      <c r="BB126" s="15">
        <f>BB85</f>
        <v>0</v>
      </c>
      <c r="BC126" s="15">
        <f>BC85</f>
        <v>0</v>
      </c>
      <c r="BD126" s="15">
        <f>BD85</f>
        <v>0</v>
      </c>
      <c r="BE126" s="15">
        <f>BE85</f>
        <v>0</v>
      </c>
      <c r="BF126" s="15">
        <f>BF85</f>
        <v>0</v>
      </c>
      <c r="BG126" s="15">
        <f>SUM(BB126:BF126)+AS126</f>
        <v>0</v>
      </c>
      <c r="BH126" s="30">
        <f t="shared" si="53"/>
        <v>0</v>
      </c>
      <c r="BI126" s="8"/>
      <c r="BJ126" s="5"/>
      <c r="BK126" s="46"/>
      <c r="BL126" s="5"/>
      <c r="BM126" s="50"/>
      <c r="BN126" s="8"/>
    </row>
    <row r="127" spans="4:66" ht="12" customHeight="1" x14ac:dyDescent="0.3">
      <c r="D127" s="153"/>
      <c r="E127" s="154"/>
      <c r="F127" s="102"/>
      <c r="G127" s="128"/>
      <c r="H127" s="130"/>
      <c r="I127" s="133"/>
      <c r="J127" s="136"/>
      <c r="K127" s="137" t="s">
        <v>529</v>
      </c>
      <c r="L127" s="137"/>
      <c r="M127" s="36" t="s">
        <v>154</v>
      </c>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11"/>
      <c r="AU127" s="5"/>
      <c r="AV127" s="5"/>
      <c r="AW127" s="5"/>
      <c r="AX127" s="5"/>
      <c r="AY127" s="5"/>
      <c r="AZ127" s="5"/>
      <c r="BA127" s="5"/>
      <c r="BB127" s="15">
        <f>BB92</f>
        <v>0</v>
      </c>
      <c r="BC127" s="15">
        <f>BC92</f>
        <v>0</v>
      </c>
      <c r="BD127" s="15">
        <f>BD92</f>
        <v>0</v>
      </c>
      <c r="BE127" s="15">
        <f>BE92</f>
        <v>0</v>
      </c>
      <c r="BF127" s="15">
        <f>BF92</f>
        <v>0</v>
      </c>
      <c r="BG127" s="15">
        <f>SUM(BB127:BF127)+AS127</f>
        <v>0</v>
      </c>
      <c r="BH127" s="30">
        <f t="shared" si="53"/>
        <v>0</v>
      </c>
      <c r="BI127" s="8"/>
      <c r="BJ127" s="5"/>
      <c r="BK127" s="46"/>
      <c r="BL127" s="5"/>
      <c r="BM127" s="50"/>
      <c r="BN127" s="8"/>
    </row>
    <row r="128" spans="4:66" ht="12" customHeight="1" x14ac:dyDescent="0.3">
      <c r="D128" s="153"/>
      <c r="E128" s="154"/>
      <c r="F128" s="102"/>
      <c r="G128" s="128"/>
      <c r="H128" s="130"/>
      <c r="I128" s="133"/>
      <c r="J128" s="136"/>
      <c r="K128" s="137" t="s">
        <v>558</v>
      </c>
      <c r="L128" s="137"/>
      <c r="M128" s="36" t="s">
        <v>155</v>
      </c>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11"/>
      <c r="AU128" s="5"/>
      <c r="AV128" s="5"/>
      <c r="AW128" s="5"/>
      <c r="AX128" s="5"/>
      <c r="AY128" s="5"/>
      <c r="AZ128" s="5"/>
      <c r="BA128" s="5"/>
      <c r="BB128" s="15">
        <f>BB99</f>
        <v>0</v>
      </c>
      <c r="BC128" s="15">
        <f>BC99</f>
        <v>0</v>
      </c>
      <c r="BD128" s="15">
        <f>BD99</f>
        <v>0</v>
      </c>
      <c r="BE128" s="15">
        <f>BE99</f>
        <v>0</v>
      </c>
      <c r="BF128" s="15">
        <f>BF99</f>
        <v>0</v>
      </c>
      <c r="BG128" s="15">
        <f>SUM(BB128:BF128)+AS128</f>
        <v>0</v>
      </c>
      <c r="BH128" s="30">
        <f t="shared" si="53"/>
        <v>0</v>
      </c>
      <c r="BI128" s="8"/>
      <c r="BJ128" s="5"/>
      <c r="BK128" s="46"/>
      <c r="BL128" s="5"/>
      <c r="BM128" s="50"/>
      <c r="BN128" s="8"/>
    </row>
    <row r="129" spans="4:66" ht="12" customHeight="1" x14ac:dyDescent="0.3">
      <c r="D129" s="153"/>
      <c r="E129" s="154"/>
      <c r="F129" s="102"/>
      <c r="G129" s="128"/>
      <c r="H129" s="130"/>
      <c r="I129" s="133"/>
      <c r="J129" s="136"/>
      <c r="K129" s="137" t="s">
        <v>556</v>
      </c>
      <c r="L129" s="137"/>
      <c r="M129" s="36" t="s">
        <v>156</v>
      </c>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11"/>
      <c r="AU129" s="5"/>
      <c r="AV129" s="5"/>
      <c r="AW129" s="5"/>
      <c r="AX129" s="5"/>
      <c r="AY129" s="5"/>
      <c r="AZ129" s="5"/>
      <c r="BA129" s="5"/>
      <c r="BB129" s="15">
        <f>BB130</f>
        <v>0</v>
      </c>
      <c r="BC129" s="15">
        <f>BC130</f>
        <v>0</v>
      </c>
      <c r="BD129" s="15">
        <f>BD130</f>
        <v>0</v>
      </c>
      <c r="BE129" s="15">
        <f>BE130</f>
        <v>0</v>
      </c>
      <c r="BF129" s="15">
        <f>BF130</f>
        <v>0</v>
      </c>
      <c r="BG129" s="15">
        <f>SUM(BB129:BF129)+AS129</f>
        <v>0</v>
      </c>
      <c r="BH129" s="30">
        <f t="shared" si="53"/>
        <v>0</v>
      </c>
      <c r="BI129" s="8"/>
      <c r="BJ129" s="5"/>
      <c r="BK129" s="46"/>
      <c r="BL129" s="5"/>
      <c r="BM129" s="50"/>
      <c r="BN129" s="8"/>
    </row>
    <row r="130" spans="4:66" ht="12" customHeight="1" x14ac:dyDescent="0.3">
      <c r="D130" s="153"/>
      <c r="E130" s="154"/>
      <c r="F130" s="102"/>
      <c r="G130" s="128"/>
      <c r="H130" s="130"/>
      <c r="I130" s="133"/>
      <c r="J130" s="136" t="s">
        <v>556</v>
      </c>
      <c r="K130" s="113" t="s">
        <v>556</v>
      </c>
      <c r="L130" s="113"/>
      <c r="M130" s="36" t="s">
        <v>157</v>
      </c>
      <c r="N130" s="18">
        <f t="shared" ref="N130:BF130" si="69">N131+N132+N133</f>
        <v>0</v>
      </c>
      <c r="O130" s="18">
        <f t="shared" si="69"/>
        <v>0</v>
      </c>
      <c r="P130" s="18">
        <f t="shared" si="69"/>
        <v>0</v>
      </c>
      <c r="Q130" s="18">
        <f t="shared" si="69"/>
        <v>0</v>
      </c>
      <c r="R130" s="18">
        <f t="shared" si="69"/>
        <v>0</v>
      </c>
      <c r="S130" s="18">
        <f t="shared" si="69"/>
        <v>0</v>
      </c>
      <c r="T130" s="18">
        <f t="shared" si="69"/>
        <v>0</v>
      </c>
      <c r="U130" s="18">
        <f t="shared" si="69"/>
        <v>0</v>
      </c>
      <c r="V130" s="18">
        <f>V131+V132+V133</f>
        <v>0</v>
      </c>
      <c r="W130" s="18">
        <f t="shared" ref="W130:Y130" si="70">W131+W132+W133</f>
        <v>0</v>
      </c>
      <c r="X130" s="18">
        <f t="shared" si="70"/>
        <v>0</v>
      </c>
      <c r="Y130" s="18">
        <f t="shared" si="70"/>
        <v>0</v>
      </c>
      <c r="Z130" s="18">
        <f t="shared" si="69"/>
        <v>0</v>
      </c>
      <c r="AA130" s="18">
        <f t="shared" si="69"/>
        <v>0</v>
      </c>
      <c r="AB130" s="18">
        <f t="shared" si="69"/>
        <v>0</v>
      </c>
      <c r="AC130" s="18">
        <f t="shared" si="69"/>
        <v>0</v>
      </c>
      <c r="AD130" s="29">
        <f>AD131+AD132+AD133</f>
        <v>0</v>
      </c>
      <c r="AE130" s="18">
        <f t="shared" si="69"/>
        <v>0</v>
      </c>
      <c r="AF130" s="18">
        <f t="shared" si="69"/>
        <v>0</v>
      </c>
      <c r="AG130" s="18">
        <f t="shared" si="69"/>
        <v>0</v>
      </c>
      <c r="AH130" s="18">
        <f t="shared" si="69"/>
        <v>0</v>
      </c>
      <c r="AI130" s="18">
        <f t="shared" si="69"/>
        <v>0</v>
      </c>
      <c r="AJ130" s="18">
        <f t="shared" si="69"/>
        <v>0</v>
      </c>
      <c r="AK130" s="18">
        <f t="shared" si="69"/>
        <v>0</v>
      </c>
      <c r="AL130" s="18">
        <f t="shared" si="69"/>
        <v>0</v>
      </c>
      <c r="AM130" s="18">
        <f t="shared" si="69"/>
        <v>0</v>
      </c>
      <c r="AN130" s="18">
        <f t="shared" si="69"/>
        <v>0</v>
      </c>
      <c r="AO130" s="18">
        <f t="shared" si="69"/>
        <v>0</v>
      </c>
      <c r="AP130" s="18">
        <f t="shared" si="69"/>
        <v>0</v>
      </c>
      <c r="AQ130" s="18">
        <f t="shared" si="69"/>
        <v>0</v>
      </c>
      <c r="AR130" s="18">
        <f t="shared" si="69"/>
        <v>0</v>
      </c>
      <c r="AS130" s="18">
        <f t="shared" si="69"/>
        <v>0</v>
      </c>
      <c r="AT130" s="18">
        <f t="shared" si="69"/>
        <v>0</v>
      </c>
      <c r="AU130" s="18">
        <f t="shared" si="69"/>
        <v>0</v>
      </c>
      <c r="AV130" s="18">
        <f t="shared" si="69"/>
        <v>0</v>
      </c>
      <c r="AW130" s="18">
        <f t="shared" si="69"/>
        <v>0</v>
      </c>
      <c r="AX130" s="18">
        <f t="shared" si="69"/>
        <v>0</v>
      </c>
      <c r="AY130" s="18">
        <f t="shared" si="69"/>
        <v>0</v>
      </c>
      <c r="AZ130" s="18">
        <f t="shared" si="69"/>
        <v>0</v>
      </c>
      <c r="BA130" s="18">
        <f t="shared" si="69"/>
        <v>0</v>
      </c>
      <c r="BB130" s="18">
        <f t="shared" si="69"/>
        <v>0</v>
      </c>
      <c r="BC130" s="18">
        <f t="shared" si="69"/>
        <v>0</v>
      </c>
      <c r="BD130" s="18">
        <f t="shared" si="69"/>
        <v>0</v>
      </c>
      <c r="BE130" s="18">
        <f t="shared" si="69"/>
        <v>0</v>
      </c>
      <c r="BF130" s="18">
        <f t="shared" si="69"/>
        <v>0</v>
      </c>
      <c r="BG130" s="18">
        <f>AS130+BB130+BC130+BD130+BE130+BF130</f>
        <v>0</v>
      </c>
      <c r="BH130" s="30">
        <f t="shared" si="53"/>
        <v>0</v>
      </c>
      <c r="BI130" s="8"/>
      <c r="BJ130" s="5"/>
      <c r="BK130" s="46"/>
      <c r="BL130" s="5"/>
      <c r="BM130" s="50"/>
      <c r="BN130" s="13"/>
    </row>
    <row r="131" spans="4:66" ht="12" customHeight="1" x14ac:dyDescent="0.3">
      <c r="D131" s="153"/>
      <c r="E131" s="154"/>
      <c r="F131" s="102"/>
      <c r="G131" s="128"/>
      <c r="H131" s="130"/>
      <c r="I131" s="133"/>
      <c r="J131" s="136"/>
      <c r="K131" s="137" t="s">
        <v>559</v>
      </c>
      <c r="L131" s="137"/>
      <c r="M131" s="36" t="s">
        <v>158</v>
      </c>
      <c r="N131" s="66"/>
      <c r="O131" s="66"/>
      <c r="P131" s="66"/>
      <c r="Q131" s="66"/>
      <c r="R131" s="18">
        <f>S131+U131+Z131</f>
        <v>0</v>
      </c>
      <c r="S131" s="66"/>
      <c r="T131" s="66"/>
      <c r="U131" s="66"/>
      <c r="V131" s="66"/>
      <c r="W131" s="66"/>
      <c r="X131" s="66"/>
      <c r="Y131" s="66"/>
      <c r="Z131" s="66"/>
      <c r="AA131" s="66"/>
      <c r="AB131" s="66"/>
      <c r="AC131" s="66"/>
      <c r="AD131" s="29">
        <f>O131+P131+Q131+R131+AC131</f>
        <v>0</v>
      </c>
      <c r="AE131" s="18">
        <f>AF131+AG131</f>
        <v>0</v>
      </c>
      <c r="AF131" s="66"/>
      <c r="AG131" s="66"/>
      <c r="AH131" s="66"/>
      <c r="AI131" s="66"/>
      <c r="AJ131" s="66"/>
      <c r="AK131" s="66"/>
      <c r="AL131" s="18">
        <f>AE131+AI131+AJ131+AK131</f>
        <v>0</v>
      </c>
      <c r="AM131" s="66"/>
      <c r="AN131" s="66"/>
      <c r="AO131" s="66"/>
      <c r="AP131" s="66"/>
      <c r="AQ131" s="18">
        <f>AM131+AN131+AO131+AP131</f>
        <v>0</v>
      </c>
      <c r="AR131" s="18">
        <f>AD131+AL131+AQ131</f>
        <v>0</v>
      </c>
      <c r="AS131" s="18">
        <f>AT131+AU131+AV131+AW131+AZ131+BA131</f>
        <v>0</v>
      </c>
      <c r="AT131" s="67"/>
      <c r="AU131" s="66"/>
      <c r="AV131" s="66"/>
      <c r="AW131" s="66"/>
      <c r="AX131" s="66"/>
      <c r="AY131" s="66"/>
      <c r="AZ131" s="66"/>
      <c r="BA131" s="66"/>
      <c r="BB131" s="69"/>
      <c r="BC131" s="69"/>
      <c r="BD131" s="69"/>
      <c r="BE131" s="69"/>
      <c r="BF131" s="69"/>
      <c r="BG131" s="18">
        <f>AS131+BB131+BC131+BD131+BE131+BF131</f>
        <v>0</v>
      </c>
      <c r="BH131" s="30">
        <f t="shared" si="53"/>
        <v>0</v>
      </c>
      <c r="BI131" s="8"/>
      <c r="BJ131" s="5"/>
      <c r="BK131" s="46"/>
      <c r="BL131" s="5"/>
      <c r="BM131" s="50"/>
      <c r="BN131" s="13"/>
    </row>
    <row r="132" spans="4:66" ht="12" customHeight="1" x14ac:dyDescent="0.3">
      <c r="D132" s="153"/>
      <c r="E132" s="154"/>
      <c r="F132" s="102"/>
      <c r="G132" s="128"/>
      <c r="H132" s="130"/>
      <c r="I132" s="133"/>
      <c r="J132" s="136"/>
      <c r="K132" s="137" t="s">
        <v>560</v>
      </c>
      <c r="L132" s="137"/>
      <c r="M132" s="36" t="s">
        <v>159</v>
      </c>
      <c r="N132" s="66"/>
      <c r="O132" s="66"/>
      <c r="P132" s="66"/>
      <c r="Q132" s="66"/>
      <c r="R132" s="18">
        <f>S132+U132+Z132</f>
        <v>0</v>
      </c>
      <c r="S132" s="66"/>
      <c r="T132" s="66"/>
      <c r="U132" s="66"/>
      <c r="V132" s="66"/>
      <c r="W132" s="66"/>
      <c r="X132" s="66"/>
      <c r="Y132" s="66"/>
      <c r="Z132" s="66"/>
      <c r="AA132" s="66"/>
      <c r="AB132" s="66"/>
      <c r="AC132" s="66"/>
      <c r="AD132" s="29">
        <f>O132+P132+Q132+R132+AC132</f>
        <v>0</v>
      </c>
      <c r="AE132" s="18">
        <f>AF132+AG132</f>
        <v>0</v>
      </c>
      <c r="AF132" s="66"/>
      <c r="AG132" s="66"/>
      <c r="AH132" s="66"/>
      <c r="AI132" s="66"/>
      <c r="AJ132" s="66"/>
      <c r="AK132" s="66"/>
      <c r="AL132" s="18">
        <f>AE132+AI132+AJ132+AK132</f>
        <v>0</v>
      </c>
      <c r="AM132" s="66"/>
      <c r="AN132" s="66"/>
      <c r="AO132" s="66"/>
      <c r="AP132" s="66"/>
      <c r="AQ132" s="18">
        <f>AM132+AN132+AO132+AP132</f>
        <v>0</v>
      </c>
      <c r="AR132" s="18">
        <f>AD132+AL132+AQ132</f>
        <v>0</v>
      </c>
      <c r="AS132" s="18">
        <f>AT132+AU132+AV132+AW132+AZ132+BA132</f>
        <v>0</v>
      </c>
      <c r="AT132" s="67"/>
      <c r="AU132" s="66"/>
      <c r="AV132" s="66"/>
      <c r="AW132" s="66"/>
      <c r="AX132" s="66"/>
      <c r="AY132" s="66"/>
      <c r="AZ132" s="66"/>
      <c r="BA132" s="66"/>
      <c r="BB132" s="69"/>
      <c r="BC132" s="69"/>
      <c r="BD132" s="69"/>
      <c r="BE132" s="69"/>
      <c r="BF132" s="69"/>
      <c r="BG132" s="18">
        <f>AS132+BB132+BC132+BD132+BE132+BF132</f>
        <v>0</v>
      </c>
      <c r="BH132" s="30">
        <f t="shared" si="53"/>
        <v>0</v>
      </c>
      <c r="BI132" s="8"/>
      <c r="BJ132" s="5"/>
      <c r="BK132" s="46"/>
      <c r="BL132" s="5"/>
      <c r="BM132" s="50"/>
      <c r="BN132" s="13"/>
    </row>
    <row r="133" spans="4:66" ht="12" customHeight="1" x14ac:dyDescent="0.3">
      <c r="D133" s="153"/>
      <c r="E133" s="154"/>
      <c r="F133" s="102"/>
      <c r="G133" s="128"/>
      <c r="H133" s="131"/>
      <c r="I133" s="134"/>
      <c r="J133" s="136"/>
      <c r="K133" s="137" t="s">
        <v>561</v>
      </c>
      <c r="L133" s="137"/>
      <c r="M133" s="36" t="s">
        <v>160</v>
      </c>
      <c r="N133" s="9"/>
      <c r="O133" s="9"/>
      <c r="P133" s="9"/>
      <c r="Q133" s="9"/>
      <c r="R133" s="18">
        <f>S133+U133+Z133</f>
        <v>0</v>
      </c>
      <c r="S133" s="9"/>
      <c r="T133" s="9"/>
      <c r="U133" s="9"/>
      <c r="V133" s="9"/>
      <c r="W133" s="9"/>
      <c r="X133" s="9"/>
      <c r="Y133" s="9"/>
      <c r="Z133" s="9"/>
      <c r="AA133" s="9"/>
      <c r="AB133" s="9"/>
      <c r="AC133" s="9"/>
      <c r="AD133" s="29">
        <f>O133+P133+Q133+R133+AC133</f>
        <v>0</v>
      </c>
      <c r="AE133" s="18">
        <f>AF133+AG133</f>
        <v>0</v>
      </c>
      <c r="AF133" s="9"/>
      <c r="AG133" s="9"/>
      <c r="AH133" s="9"/>
      <c r="AI133" s="9"/>
      <c r="AJ133" s="9"/>
      <c r="AK133" s="9"/>
      <c r="AL133" s="18">
        <f>AE133+AI133+AJ133+AK133</f>
        <v>0</v>
      </c>
      <c r="AM133" s="9"/>
      <c r="AN133" s="9"/>
      <c r="AO133" s="9"/>
      <c r="AP133" s="9"/>
      <c r="AQ133" s="18">
        <f>AM133+AN133+AO133+AP133</f>
        <v>0</v>
      </c>
      <c r="AR133" s="18">
        <f>AD133+AL133+AQ133</f>
        <v>0</v>
      </c>
      <c r="AS133" s="18">
        <f>AT133+AU133+AV133+AW133+AZ133+BA133</f>
        <v>0</v>
      </c>
      <c r="AT133" s="10"/>
      <c r="AU133" s="9"/>
      <c r="AV133" s="9"/>
      <c r="AW133" s="9"/>
      <c r="AX133" s="9"/>
      <c r="AY133" s="9"/>
      <c r="AZ133" s="9"/>
      <c r="BA133" s="9"/>
      <c r="BB133" s="69"/>
      <c r="BC133" s="69"/>
      <c r="BD133" s="69"/>
      <c r="BE133" s="69"/>
      <c r="BF133" s="69"/>
      <c r="BG133" s="18">
        <f>AS133+BB133+BC133+BD133+BE133+BF133</f>
        <v>0</v>
      </c>
      <c r="BH133" s="30">
        <f t="shared" si="53"/>
        <v>0</v>
      </c>
      <c r="BI133" s="8"/>
      <c r="BJ133" s="5"/>
      <c r="BK133" s="46"/>
      <c r="BL133" s="5"/>
      <c r="BM133" s="50"/>
      <c r="BN133" s="13"/>
    </row>
    <row r="134" spans="4:66" ht="24" customHeight="1" x14ac:dyDescent="0.3">
      <c r="D134" s="153"/>
      <c r="E134" s="154"/>
      <c r="F134" s="124" t="s">
        <v>562</v>
      </c>
      <c r="G134" s="125"/>
      <c r="H134" s="126"/>
      <c r="I134" s="127"/>
      <c r="J134" s="40" t="s">
        <v>563</v>
      </c>
      <c r="K134" s="113" t="s">
        <v>563</v>
      </c>
      <c r="L134" s="113"/>
      <c r="M134" s="36" t="s">
        <v>161</v>
      </c>
      <c r="N134" s="15">
        <f>(-1)*N21+(-1)*N32+N130</f>
        <v>0</v>
      </c>
      <c r="O134" s="15">
        <f>(-1)*O21+(-1)*O32+O130</f>
        <v>0</v>
      </c>
      <c r="P134" s="15">
        <f>(-1)*P21+(-1)*P32+P130</f>
        <v>0</v>
      </c>
      <c r="Q134" s="15">
        <f>(-1)*Q21+(-1)*Q32+Q130</f>
        <v>0</v>
      </c>
      <c r="R134" s="18">
        <f>S134+U134+Z134</f>
        <v>0</v>
      </c>
      <c r="S134" s="15">
        <f t="shared" ref="S134:AC134" si="71">S61+(-1)*(S64+S67+S75+S79+S93)+S130</f>
        <v>0</v>
      </c>
      <c r="T134" s="15">
        <f>T61+(-1)*(T64+T67+T75+T79+T93)+T130</f>
        <v>0</v>
      </c>
      <c r="U134" s="15">
        <f t="shared" si="71"/>
        <v>0</v>
      </c>
      <c r="V134" s="15">
        <f t="shared" si="71"/>
        <v>0</v>
      </c>
      <c r="W134" s="15">
        <f t="shared" si="71"/>
        <v>0</v>
      </c>
      <c r="X134" s="15">
        <f t="shared" si="71"/>
        <v>0</v>
      </c>
      <c r="Y134" s="15">
        <f t="shared" si="71"/>
        <v>0</v>
      </c>
      <c r="Z134" s="15">
        <f t="shared" si="71"/>
        <v>0</v>
      </c>
      <c r="AA134" s="15">
        <f t="shared" si="71"/>
        <v>0</v>
      </c>
      <c r="AB134" s="15">
        <f t="shared" si="71"/>
        <v>0</v>
      </c>
      <c r="AC134" s="15">
        <f t="shared" si="71"/>
        <v>0</v>
      </c>
      <c r="AD134" s="29">
        <f>O134+P134+Q134+R134+AC134</f>
        <v>0</v>
      </c>
      <c r="AE134" s="18">
        <f>AF134+AG134</f>
        <v>0</v>
      </c>
      <c r="AF134" s="15">
        <f t="shared" ref="AF134:AK134" si="72">AF61+(-1)*(AF64+AF67+AF75+AF79+AF93)+AF130</f>
        <v>0</v>
      </c>
      <c r="AG134" s="15">
        <f t="shared" si="72"/>
        <v>0</v>
      </c>
      <c r="AH134" s="15">
        <f t="shared" si="72"/>
        <v>0</v>
      </c>
      <c r="AI134" s="15">
        <f t="shared" si="72"/>
        <v>0</v>
      </c>
      <c r="AJ134" s="15">
        <f t="shared" si="72"/>
        <v>0</v>
      </c>
      <c r="AK134" s="15">
        <f t="shared" si="72"/>
        <v>0</v>
      </c>
      <c r="AL134" s="18">
        <f>AE134+AI134+AJ134+AK134</f>
        <v>0</v>
      </c>
      <c r="AM134" s="15">
        <f>AM61+(-1)*(AM64+AM67+AM75+AM79+AM93)+AM130</f>
        <v>0</v>
      </c>
      <c r="AN134" s="15">
        <f>AN61+(-1)*(AN64+AN67+AN75+AN79+AN93)+AN130</f>
        <v>0</v>
      </c>
      <c r="AO134" s="15">
        <f>AO61+(-1)*(AO64+AO67+AO75+AO79+AO93)+AO130</f>
        <v>0</v>
      </c>
      <c r="AP134" s="15">
        <f>AP61+(-1)*(AP64+AP67+AP75+AP79+AP93)+AP130</f>
        <v>0</v>
      </c>
      <c r="AQ134" s="18">
        <f>AM134+AN134+AO134+AP134</f>
        <v>0</v>
      </c>
      <c r="AR134" s="18">
        <f>AD134+AL134+AQ134</f>
        <v>0</v>
      </c>
      <c r="AS134" s="18">
        <f>AT134+AU134+AV134+AW134+AZ134+BA134</f>
        <v>0</v>
      </c>
      <c r="AT134" s="15">
        <f t="shared" ref="AT134:BF134" si="73">AT61+(-1)*(AT64+AT67+AT75+AT79+AT93)+AT130</f>
        <v>0</v>
      </c>
      <c r="AU134" s="15">
        <f t="shared" si="73"/>
        <v>0</v>
      </c>
      <c r="AV134" s="15">
        <f t="shared" si="73"/>
        <v>0</v>
      </c>
      <c r="AW134" s="15">
        <f t="shared" si="73"/>
        <v>0</v>
      </c>
      <c r="AX134" s="15">
        <f t="shared" si="73"/>
        <v>0</v>
      </c>
      <c r="AY134" s="15">
        <f t="shared" si="73"/>
        <v>0</v>
      </c>
      <c r="AZ134" s="15">
        <f t="shared" si="73"/>
        <v>0</v>
      </c>
      <c r="BA134" s="15">
        <f t="shared" si="73"/>
        <v>0</v>
      </c>
      <c r="BB134" s="15">
        <f t="shared" si="73"/>
        <v>0</v>
      </c>
      <c r="BC134" s="15">
        <f t="shared" si="73"/>
        <v>0</v>
      </c>
      <c r="BD134" s="15">
        <f t="shared" si="73"/>
        <v>0</v>
      </c>
      <c r="BE134" s="15">
        <f t="shared" si="73"/>
        <v>0</v>
      </c>
      <c r="BF134" s="15">
        <f t="shared" si="73"/>
        <v>0</v>
      </c>
      <c r="BG134" s="18">
        <f>AS134+BB134+BC134+BD134+BE134+BF134</f>
        <v>0</v>
      </c>
      <c r="BH134" s="30">
        <f t="shared" si="53"/>
        <v>0</v>
      </c>
      <c r="BI134" s="8"/>
      <c r="BJ134" s="79">
        <v>-20</v>
      </c>
      <c r="BK134" s="69"/>
      <c r="BL134" s="70"/>
      <c r="BM134" s="50"/>
      <c r="BN134" s="31">
        <f>BH134+BI134+BJ134+BK134+BL134</f>
        <v>-20</v>
      </c>
    </row>
    <row r="135" spans="4:66" ht="12" customHeight="1" x14ac:dyDescent="0.3">
      <c r="D135" s="153"/>
      <c r="E135" s="154"/>
      <c r="F135" s="102" t="s">
        <v>564</v>
      </c>
      <c r="G135" s="128"/>
      <c r="H135" s="129" t="s">
        <v>565</v>
      </c>
      <c r="I135" s="132" t="s">
        <v>540</v>
      </c>
      <c r="J135" s="112" t="s">
        <v>566</v>
      </c>
      <c r="K135" s="113" t="s">
        <v>567</v>
      </c>
      <c r="L135" s="113"/>
      <c r="M135" s="36" t="s">
        <v>162</v>
      </c>
      <c r="N135" s="22"/>
      <c r="O135" s="22"/>
      <c r="P135" s="22"/>
      <c r="Q135" s="22"/>
      <c r="R135" s="25"/>
      <c r="S135" s="25"/>
      <c r="T135" s="25"/>
      <c r="U135" s="25"/>
      <c r="V135" s="25"/>
      <c r="W135" s="25"/>
      <c r="X135" s="25"/>
      <c r="Y135" s="25"/>
      <c r="Z135" s="25"/>
      <c r="AA135" s="25"/>
      <c r="AB135" s="25"/>
      <c r="AC135" s="25"/>
      <c r="AD135" s="25"/>
      <c r="AE135" s="25"/>
      <c r="AF135" s="25"/>
      <c r="AG135" s="25"/>
      <c r="AH135" s="25"/>
      <c r="AI135" s="25"/>
      <c r="AJ135" s="25"/>
      <c r="AK135" s="25"/>
      <c r="AL135" s="25"/>
      <c r="AM135" s="25"/>
      <c r="AN135" s="25"/>
      <c r="AO135" s="25"/>
      <c r="AP135" s="25"/>
      <c r="AQ135" s="25"/>
      <c r="AR135" s="25"/>
      <c r="AS135" s="25"/>
      <c r="AT135" s="25"/>
      <c r="AU135" s="25"/>
      <c r="AV135" s="25"/>
      <c r="AW135" s="25"/>
      <c r="AX135" s="25"/>
      <c r="AY135" s="25"/>
      <c r="AZ135" s="25"/>
      <c r="BA135" s="25"/>
      <c r="BB135" s="25"/>
      <c r="BC135" s="25"/>
      <c r="BD135" s="25"/>
      <c r="BE135" s="25"/>
      <c r="BF135" s="25"/>
      <c r="BG135" s="25"/>
      <c r="BH135" s="25"/>
      <c r="BI135" s="8"/>
      <c r="BJ135" s="5"/>
      <c r="BK135" s="46"/>
      <c r="BL135" s="5"/>
      <c r="BM135" s="50"/>
      <c r="BN135" s="8"/>
    </row>
    <row r="136" spans="4:66" ht="12" customHeight="1" x14ac:dyDescent="0.3">
      <c r="D136" s="153"/>
      <c r="E136" s="154"/>
      <c r="F136" s="102"/>
      <c r="G136" s="128"/>
      <c r="H136" s="130"/>
      <c r="I136" s="133"/>
      <c r="J136" s="112"/>
      <c r="K136" s="109" t="s">
        <v>568</v>
      </c>
      <c r="L136" s="109"/>
      <c r="M136" s="36" t="s">
        <v>163</v>
      </c>
      <c r="N136" s="22"/>
      <c r="O136" s="22"/>
      <c r="P136" s="22"/>
      <c r="Q136" s="22"/>
      <c r="R136" s="25"/>
      <c r="S136" s="25"/>
      <c r="T136" s="25"/>
      <c r="U136" s="25"/>
      <c r="V136" s="25"/>
      <c r="W136" s="25"/>
      <c r="X136" s="25"/>
      <c r="Y136" s="25"/>
      <c r="Z136" s="25"/>
      <c r="AA136" s="25"/>
      <c r="AB136" s="25"/>
      <c r="AC136" s="25"/>
      <c r="AD136" s="25"/>
      <c r="AE136" s="25"/>
      <c r="AF136" s="25"/>
      <c r="AG136" s="25"/>
      <c r="AH136" s="25"/>
      <c r="AI136" s="25"/>
      <c r="AJ136" s="25"/>
      <c r="AK136" s="25"/>
      <c r="AL136" s="25"/>
      <c r="AM136" s="25"/>
      <c r="AN136" s="25"/>
      <c r="AO136" s="25"/>
      <c r="AP136" s="25"/>
      <c r="AQ136" s="25"/>
      <c r="AR136" s="25"/>
      <c r="AS136" s="25"/>
      <c r="AT136" s="25"/>
      <c r="AU136" s="25"/>
      <c r="AV136" s="25"/>
      <c r="AW136" s="25"/>
      <c r="AX136" s="25"/>
      <c r="AY136" s="25"/>
      <c r="AZ136" s="25"/>
      <c r="BA136" s="25"/>
      <c r="BB136" s="25"/>
      <c r="BC136" s="25"/>
      <c r="BD136" s="25"/>
      <c r="BE136" s="25"/>
      <c r="BF136" s="25"/>
      <c r="BG136" s="25"/>
      <c r="BH136" s="25"/>
      <c r="BI136" s="8"/>
      <c r="BJ136" s="5"/>
      <c r="BK136" s="46"/>
      <c r="BL136" s="5"/>
      <c r="BM136" s="50"/>
      <c r="BN136" s="8"/>
    </row>
    <row r="137" spans="4:66" ht="12" customHeight="1" x14ac:dyDescent="0.3">
      <c r="D137" s="153"/>
      <c r="E137" s="154"/>
      <c r="F137" s="102"/>
      <c r="G137" s="128"/>
      <c r="H137" s="130"/>
      <c r="I137" s="133"/>
      <c r="J137" s="112"/>
      <c r="K137" s="135" t="s">
        <v>455</v>
      </c>
      <c r="L137" s="135"/>
      <c r="M137" s="36" t="s">
        <v>164</v>
      </c>
      <c r="N137" s="22"/>
      <c r="O137" s="22"/>
      <c r="P137" s="22"/>
      <c r="Q137" s="22"/>
      <c r="R137" s="25"/>
      <c r="S137" s="25"/>
      <c r="T137" s="25"/>
      <c r="U137" s="25"/>
      <c r="V137" s="25"/>
      <c r="W137" s="25"/>
      <c r="X137" s="25"/>
      <c r="Y137" s="25"/>
      <c r="Z137" s="25"/>
      <c r="AA137" s="25"/>
      <c r="AB137" s="25"/>
      <c r="AC137" s="25"/>
      <c r="AD137" s="25"/>
      <c r="AE137" s="25"/>
      <c r="AF137" s="25"/>
      <c r="AG137" s="25"/>
      <c r="AH137" s="25"/>
      <c r="AI137" s="25"/>
      <c r="AJ137" s="25"/>
      <c r="AK137" s="25"/>
      <c r="AL137" s="25"/>
      <c r="AM137" s="25"/>
      <c r="AN137" s="25"/>
      <c r="AO137" s="25"/>
      <c r="AP137" s="25"/>
      <c r="AQ137" s="25"/>
      <c r="AR137" s="25"/>
      <c r="AS137" s="25"/>
      <c r="AT137" s="25"/>
      <c r="AU137" s="25"/>
      <c r="AV137" s="25"/>
      <c r="AW137" s="25"/>
      <c r="AX137" s="25"/>
      <c r="AY137" s="25"/>
      <c r="AZ137" s="25"/>
      <c r="BA137" s="25"/>
      <c r="BB137" s="25"/>
      <c r="BC137" s="25"/>
      <c r="BD137" s="25"/>
      <c r="BE137" s="25"/>
      <c r="BF137" s="25"/>
      <c r="BG137" s="25"/>
      <c r="BH137" s="25"/>
      <c r="BI137" s="8"/>
      <c r="BJ137" s="5"/>
      <c r="BK137" s="46"/>
      <c r="BL137" s="5"/>
      <c r="BM137" s="50"/>
      <c r="BN137" s="8"/>
    </row>
    <row r="138" spans="4:66" ht="12" customHeight="1" x14ac:dyDescent="0.3">
      <c r="D138" s="153"/>
      <c r="E138" s="154"/>
      <c r="F138" s="102"/>
      <c r="G138" s="128"/>
      <c r="H138" s="130"/>
      <c r="I138" s="133"/>
      <c r="J138" s="112"/>
      <c r="K138" s="135" t="s">
        <v>456</v>
      </c>
      <c r="L138" s="135"/>
      <c r="M138" s="36" t="s">
        <v>165</v>
      </c>
      <c r="N138" s="22"/>
      <c r="O138" s="22"/>
      <c r="P138" s="22"/>
      <c r="Q138" s="22"/>
      <c r="R138" s="32" t="str">
        <f>IF(AND(ISNUMBER(R26), R26&gt;0), CONCATENATE((1-R26/(R66+R68))*100,"%")," ")</f>
        <v xml:space="preserve"> </v>
      </c>
      <c r="S138" s="32" t="str">
        <f>IF(AND(ISNUMBER(S26), S26&gt;0), CONCATENATE((1-S26/(S66+S68))*100,"%")," ")</f>
        <v xml:space="preserve"> </v>
      </c>
      <c r="T138" s="32" t="str">
        <f>IF(AND(ISNUMBER(T26), T26&gt;0), CONCATENATE((1-T26/(T66+T68))*100,"%")," ")</f>
        <v xml:space="preserve"> </v>
      </c>
      <c r="U138" s="32" t="str">
        <f>IF(AND(ISNUMBER(U26), U26&gt;0), CONCATENATE((1-U26/(U66+U68))*100,"%")," ")</f>
        <v xml:space="preserve"> </v>
      </c>
      <c r="V138" s="32" t="str">
        <f>IF(AND(ISNUMBER(V26), V26&gt;0), CONCATENATE((1-V26/(V66+V68))*100,"%")," ")</f>
        <v xml:space="preserve"> </v>
      </c>
      <c r="W138" s="32"/>
      <c r="X138" s="32"/>
      <c r="Y138" s="32"/>
      <c r="Z138" s="32" t="str">
        <f>IF(AND(ISNUMBER(Z26), Z26&gt;0), CONCATENATE((1-Z26/(Z66+Z68))*100,"%")," ")</f>
        <v xml:space="preserve"> </v>
      </c>
      <c r="AA138" s="32" t="str">
        <f>IF(AND(ISNUMBER(AA26), AA26&gt;0), CONCATENATE((1-AA26/(AA66+AA68))*100,"%")," ")</f>
        <v xml:space="preserve"> </v>
      </c>
      <c r="AB138" s="32"/>
      <c r="AC138" s="32" t="str">
        <f t="shared" ref="AC138:BH138" si="74">IF(AND(ISNUMBER(AC26), AC26&gt;0), CONCATENATE((1-AC26/(AC66+AC68))*100,"%")," ")</f>
        <v xml:space="preserve"> </v>
      </c>
      <c r="AD138" s="32" t="str">
        <f t="shared" si="74"/>
        <v xml:space="preserve"> </v>
      </c>
      <c r="AE138" s="32" t="str">
        <f t="shared" si="74"/>
        <v xml:space="preserve"> </v>
      </c>
      <c r="AF138" s="32" t="str">
        <f t="shared" si="74"/>
        <v xml:space="preserve"> </v>
      </c>
      <c r="AG138" s="32" t="str">
        <f t="shared" si="74"/>
        <v xml:space="preserve"> </v>
      </c>
      <c r="AH138" s="32" t="str">
        <f t="shared" si="74"/>
        <v xml:space="preserve"> </v>
      </c>
      <c r="AI138" s="32" t="str">
        <f t="shared" si="74"/>
        <v xml:space="preserve"> </v>
      </c>
      <c r="AJ138" s="32" t="str">
        <f t="shared" si="74"/>
        <v xml:space="preserve"> </v>
      </c>
      <c r="AK138" s="32" t="str">
        <f t="shared" si="74"/>
        <v xml:space="preserve"> </v>
      </c>
      <c r="AL138" s="32" t="str">
        <f t="shared" si="74"/>
        <v xml:space="preserve"> </v>
      </c>
      <c r="AM138" s="32" t="str">
        <f t="shared" si="74"/>
        <v xml:space="preserve"> </v>
      </c>
      <c r="AN138" s="32" t="str">
        <f t="shared" si="74"/>
        <v xml:space="preserve"> </v>
      </c>
      <c r="AO138" s="32" t="str">
        <f t="shared" si="74"/>
        <v xml:space="preserve"> </v>
      </c>
      <c r="AP138" s="32" t="str">
        <f t="shared" si="74"/>
        <v xml:space="preserve"> </v>
      </c>
      <c r="AQ138" s="32" t="str">
        <f t="shared" si="74"/>
        <v xml:space="preserve"> </v>
      </c>
      <c r="AR138" s="32" t="str">
        <f t="shared" si="74"/>
        <v xml:space="preserve"> </v>
      </c>
      <c r="AS138" s="32" t="str">
        <f t="shared" si="74"/>
        <v xml:space="preserve"> </v>
      </c>
      <c r="AT138" s="32" t="str">
        <f t="shared" si="74"/>
        <v xml:space="preserve"> </v>
      </c>
      <c r="AU138" s="32" t="str">
        <f t="shared" si="74"/>
        <v xml:space="preserve"> </v>
      </c>
      <c r="AV138" s="32" t="str">
        <f t="shared" si="74"/>
        <v xml:space="preserve"> </v>
      </c>
      <c r="AW138" s="32" t="str">
        <f t="shared" si="74"/>
        <v xml:space="preserve"> </v>
      </c>
      <c r="AX138" s="32" t="str">
        <f t="shared" si="74"/>
        <v xml:space="preserve"> </v>
      </c>
      <c r="AY138" s="32" t="str">
        <f t="shared" si="74"/>
        <v xml:space="preserve"> </v>
      </c>
      <c r="AZ138" s="32" t="str">
        <f t="shared" si="74"/>
        <v xml:space="preserve"> </v>
      </c>
      <c r="BA138" s="32" t="str">
        <f t="shared" si="74"/>
        <v xml:space="preserve"> </v>
      </c>
      <c r="BB138" s="32" t="str">
        <f t="shared" si="74"/>
        <v xml:space="preserve"> </v>
      </c>
      <c r="BC138" s="32" t="str">
        <f t="shared" si="74"/>
        <v xml:space="preserve"> </v>
      </c>
      <c r="BD138" s="32" t="str">
        <f t="shared" si="74"/>
        <v xml:space="preserve"> </v>
      </c>
      <c r="BE138" s="32" t="str">
        <f t="shared" si="74"/>
        <v xml:space="preserve"> </v>
      </c>
      <c r="BF138" s="32" t="str">
        <f t="shared" si="74"/>
        <v xml:space="preserve"> </v>
      </c>
      <c r="BG138" s="32" t="str">
        <f t="shared" si="74"/>
        <v xml:space="preserve"> </v>
      </c>
      <c r="BH138" s="32" t="str">
        <f t="shared" si="74"/>
        <v xml:space="preserve"> </v>
      </c>
      <c r="BI138" s="8"/>
      <c r="BJ138" s="5"/>
      <c r="BK138" s="46"/>
      <c r="BL138" s="5"/>
      <c r="BM138" s="50"/>
      <c r="BN138" s="8"/>
    </row>
    <row r="139" spans="4:66" ht="12" customHeight="1" x14ac:dyDescent="0.3">
      <c r="D139" s="153"/>
      <c r="E139" s="154"/>
      <c r="F139" s="102"/>
      <c r="G139" s="128"/>
      <c r="H139" s="130"/>
      <c r="I139" s="133"/>
      <c r="J139" s="112" t="s">
        <v>569</v>
      </c>
      <c r="K139" s="138" t="s">
        <v>570</v>
      </c>
      <c r="L139" s="138"/>
      <c r="M139" s="36" t="s">
        <v>166</v>
      </c>
      <c r="N139" s="22"/>
      <c r="O139" s="22"/>
      <c r="P139" s="22"/>
      <c r="Q139" s="22"/>
      <c r="R139" s="25"/>
      <c r="S139" s="25"/>
      <c r="T139" s="25"/>
      <c r="U139" s="25"/>
      <c r="V139" s="25"/>
      <c r="W139" s="25"/>
      <c r="X139" s="25"/>
      <c r="Y139" s="25"/>
      <c r="Z139" s="25"/>
      <c r="AA139" s="25"/>
      <c r="AB139" s="25"/>
      <c r="AC139" s="25"/>
      <c r="AD139" s="25"/>
      <c r="AE139" s="25"/>
      <c r="AF139" s="25"/>
      <c r="AG139" s="25"/>
      <c r="AH139" s="25"/>
      <c r="AI139" s="25"/>
      <c r="AJ139" s="25"/>
      <c r="AK139" s="25"/>
      <c r="AL139" s="25"/>
      <c r="AM139" s="25"/>
      <c r="AN139" s="25"/>
      <c r="AO139" s="25"/>
      <c r="AP139" s="25"/>
      <c r="AQ139" s="25"/>
      <c r="AR139" s="25"/>
      <c r="AS139" s="25"/>
      <c r="AT139" s="25"/>
      <c r="AU139" s="25"/>
      <c r="AV139" s="25"/>
      <c r="AW139" s="25"/>
      <c r="AX139" s="25"/>
      <c r="AY139" s="25"/>
      <c r="AZ139" s="25"/>
      <c r="BA139" s="25"/>
      <c r="BB139" s="25"/>
      <c r="BC139" s="25"/>
      <c r="BD139" s="25"/>
      <c r="BE139" s="25"/>
      <c r="BF139" s="25"/>
      <c r="BG139" s="25"/>
      <c r="BH139" s="25"/>
      <c r="BI139" s="8"/>
      <c r="BJ139" s="5"/>
      <c r="BK139" s="46"/>
      <c r="BL139" s="5"/>
      <c r="BM139" s="50"/>
      <c r="BN139" s="8"/>
    </row>
    <row r="140" spans="4:66" ht="12" customHeight="1" x14ac:dyDescent="0.3">
      <c r="D140" s="153"/>
      <c r="E140" s="154"/>
      <c r="F140" s="102"/>
      <c r="G140" s="128"/>
      <c r="H140" s="130"/>
      <c r="I140" s="133"/>
      <c r="J140" s="112"/>
      <c r="K140" s="135" t="s">
        <v>571</v>
      </c>
      <c r="L140" s="135"/>
      <c r="M140" s="36" t="s">
        <v>167</v>
      </c>
      <c r="N140" s="22"/>
      <c r="O140" s="22"/>
      <c r="P140" s="22"/>
      <c r="Q140" s="22"/>
      <c r="R140" s="25"/>
      <c r="S140" s="25"/>
      <c r="T140" s="25"/>
      <c r="U140" s="25"/>
      <c r="V140" s="25"/>
      <c r="W140" s="25"/>
      <c r="X140" s="25"/>
      <c r="Y140" s="25"/>
      <c r="Z140" s="25"/>
      <c r="AA140" s="25"/>
      <c r="AB140" s="25"/>
      <c r="AC140" s="25"/>
      <c r="AD140" s="25"/>
      <c r="AE140" s="25"/>
      <c r="AF140" s="25"/>
      <c r="AG140" s="25"/>
      <c r="AH140" s="25"/>
      <c r="AI140" s="25"/>
      <c r="AJ140" s="25"/>
      <c r="AK140" s="25"/>
      <c r="AL140" s="25"/>
      <c r="AM140" s="25"/>
      <c r="AN140" s="25"/>
      <c r="AO140" s="25"/>
      <c r="AP140" s="25"/>
      <c r="AQ140" s="25"/>
      <c r="AR140" s="25"/>
      <c r="AS140" s="25"/>
      <c r="AT140" s="25"/>
      <c r="AU140" s="25"/>
      <c r="AV140" s="25"/>
      <c r="AW140" s="25"/>
      <c r="AX140" s="25"/>
      <c r="AY140" s="25"/>
      <c r="AZ140" s="25"/>
      <c r="BA140" s="25"/>
      <c r="BB140" s="25"/>
      <c r="BC140" s="25"/>
      <c r="BD140" s="25"/>
      <c r="BE140" s="25"/>
      <c r="BF140" s="25"/>
      <c r="BG140" s="25"/>
      <c r="BH140" s="25"/>
      <c r="BI140" s="13"/>
      <c r="BJ140" s="3"/>
      <c r="BK140" s="47"/>
      <c r="BL140" s="3"/>
      <c r="BM140" s="51"/>
      <c r="BN140" s="13"/>
    </row>
    <row r="141" spans="4:66" ht="12" customHeight="1" x14ac:dyDescent="0.3">
      <c r="D141" s="153"/>
      <c r="E141" s="154"/>
      <c r="F141" s="102"/>
      <c r="G141" s="128"/>
      <c r="H141" s="130"/>
      <c r="I141" s="133"/>
      <c r="J141" s="112"/>
      <c r="K141" s="135" t="s">
        <v>456</v>
      </c>
      <c r="L141" s="135"/>
      <c r="M141" s="36" t="s">
        <v>168</v>
      </c>
      <c r="N141" s="22"/>
      <c r="O141" s="22"/>
      <c r="P141" s="22"/>
      <c r="Q141" s="22"/>
      <c r="R141" s="32" t="str">
        <f t="shared" ref="R141:V141" si="75">IF(AND(ISNUMBER(R47), R47&gt;0), CONCATENATE((1-R47/R71)*100, "%"), " ")</f>
        <v xml:space="preserve"> </v>
      </c>
      <c r="S141" s="32" t="str">
        <f t="shared" si="75"/>
        <v xml:space="preserve"> </v>
      </c>
      <c r="T141" s="32" t="str">
        <f t="shared" si="75"/>
        <v xml:space="preserve"> </v>
      </c>
      <c r="U141" s="32" t="str">
        <f t="shared" si="75"/>
        <v xml:space="preserve"> </v>
      </c>
      <c r="V141" s="32" t="str">
        <f t="shared" si="75"/>
        <v xml:space="preserve"> </v>
      </c>
      <c r="W141" s="32"/>
      <c r="X141" s="32"/>
      <c r="Y141" s="32"/>
      <c r="Z141" s="32" t="str">
        <f>IF(AND(ISNUMBER(Z47), Z47&gt;0), CONCATENATE((1-Z47/Z71)*100, "%"), " ")</f>
        <v xml:space="preserve"> </v>
      </c>
      <c r="AA141" s="32" t="str">
        <f>IF(AND(ISNUMBER(AA47), AA47&gt;0), CONCATENATE((1-AA47/AA71)*100, "%"), " ")</f>
        <v xml:space="preserve"> </v>
      </c>
      <c r="AB141" s="32"/>
      <c r="AC141" s="32" t="str">
        <f t="shared" ref="AC141:BH141" si="76">IF(AND(ISNUMBER(AC47), AC47&gt;0), CONCATENATE((1-AC47/AC71)*100, "%"), " ")</f>
        <v xml:space="preserve"> </v>
      </c>
      <c r="AD141" s="32" t="str">
        <f t="shared" si="76"/>
        <v xml:space="preserve"> </v>
      </c>
      <c r="AE141" s="32" t="str">
        <f t="shared" si="76"/>
        <v xml:space="preserve"> </v>
      </c>
      <c r="AF141" s="32" t="str">
        <f t="shared" si="76"/>
        <v xml:space="preserve"> </v>
      </c>
      <c r="AG141" s="32" t="str">
        <f t="shared" si="76"/>
        <v xml:space="preserve"> </v>
      </c>
      <c r="AH141" s="32" t="str">
        <f t="shared" si="76"/>
        <v xml:space="preserve"> </v>
      </c>
      <c r="AI141" s="32" t="str">
        <f t="shared" si="76"/>
        <v xml:space="preserve"> </v>
      </c>
      <c r="AJ141" s="32" t="str">
        <f t="shared" si="76"/>
        <v xml:space="preserve"> </v>
      </c>
      <c r="AK141" s="32" t="str">
        <f t="shared" si="76"/>
        <v xml:space="preserve"> </v>
      </c>
      <c r="AL141" s="32" t="str">
        <f t="shared" si="76"/>
        <v xml:space="preserve"> </v>
      </c>
      <c r="AM141" s="32" t="str">
        <f t="shared" si="76"/>
        <v xml:space="preserve"> </v>
      </c>
      <c r="AN141" s="32" t="str">
        <f t="shared" si="76"/>
        <v xml:space="preserve"> </v>
      </c>
      <c r="AO141" s="32" t="str">
        <f t="shared" si="76"/>
        <v xml:space="preserve"> </v>
      </c>
      <c r="AP141" s="32" t="str">
        <f t="shared" si="76"/>
        <v xml:space="preserve"> </v>
      </c>
      <c r="AQ141" s="32" t="str">
        <f t="shared" si="76"/>
        <v xml:space="preserve"> </v>
      </c>
      <c r="AR141" s="32" t="str">
        <f t="shared" si="76"/>
        <v xml:space="preserve"> </v>
      </c>
      <c r="AS141" s="32" t="str">
        <f t="shared" si="76"/>
        <v xml:space="preserve"> </v>
      </c>
      <c r="AT141" s="32" t="str">
        <f t="shared" si="76"/>
        <v xml:space="preserve"> </v>
      </c>
      <c r="AU141" s="32" t="str">
        <f t="shared" si="76"/>
        <v xml:space="preserve"> </v>
      </c>
      <c r="AV141" s="32" t="str">
        <f t="shared" si="76"/>
        <v xml:space="preserve"> </v>
      </c>
      <c r="AW141" s="32" t="str">
        <f t="shared" si="76"/>
        <v xml:space="preserve"> </v>
      </c>
      <c r="AX141" s="32" t="str">
        <f t="shared" si="76"/>
        <v xml:space="preserve"> </v>
      </c>
      <c r="AY141" s="32" t="str">
        <f t="shared" si="76"/>
        <v xml:space="preserve"> </v>
      </c>
      <c r="AZ141" s="32" t="str">
        <f t="shared" si="76"/>
        <v xml:space="preserve"> </v>
      </c>
      <c r="BA141" s="32" t="str">
        <f t="shared" si="76"/>
        <v xml:space="preserve"> </v>
      </c>
      <c r="BB141" s="32" t="str">
        <f t="shared" si="76"/>
        <v xml:space="preserve"> </v>
      </c>
      <c r="BC141" s="32" t="str">
        <f t="shared" si="76"/>
        <v xml:space="preserve"> </v>
      </c>
      <c r="BD141" s="32" t="str">
        <f t="shared" si="76"/>
        <v xml:space="preserve"> </v>
      </c>
      <c r="BE141" s="32" t="str">
        <f t="shared" si="76"/>
        <v xml:space="preserve"> </v>
      </c>
      <c r="BF141" s="32" t="str">
        <f t="shared" si="76"/>
        <v xml:space="preserve"> </v>
      </c>
      <c r="BG141" s="32" t="str">
        <f t="shared" si="76"/>
        <v xml:space="preserve"> </v>
      </c>
      <c r="BH141" s="32" t="str">
        <f t="shared" si="76"/>
        <v xml:space="preserve"> </v>
      </c>
      <c r="BI141" s="13"/>
      <c r="BJ141" s="3"/>
      <c r="BK141" s="47"/>
      <c r="BL141" s="3"/>
      <c r="BM141" s="51"/>
      <c r="BN141" s="13"/>
    </row>
    <row r="142" spans="4:66" ht="12" customHeight="1" x14ac:dyDescent="0.3">
      <c r="D142" s="153"/>
      <c r="E142" s="154"/>
      <c r="F142" s="102"/>
      <c r="G142" s="128"/>
      <c r="H142" s="130"/>
      <c r="I142" s="133"/>
      <c r="J142" s="112"/>
      <c r="K142" s="109" t="s">
        <v>483</v>
      </c>
      <c r="L142" s="109"/>
      <c r="M142" s="36" t="s">
        <v>169</v>
      </c>
      <c r="N142" s="22"/>
      <c r="O142" s="22"/>
      <c r="P142" s="22"/>
      <c r="Q142" s="22"/>
      <c r="R142" s="25"/>
      <c r="S142" s="25"/>
      <c r="T142" s="25"/>
      <c r="U142" s="25"/>
      <c r="V142" s="25"/>
      <c r="W142" s="25"/>
      <c r="X142" s="25"/>
      <c r="Y142" s="25"/>
      <c r="Z142" s="25"/>
      <c r="AA142" s="25"/>
      <c r="AB142" s="25"/>
      <c r="AC142" s="25"/>
      <c r="AD142" s="25"/>
      <c r="AE142" s="25"/>
      <c r="AF142" s="25"/>
      <c r="AG142" s="25"/>
      <c r="AH142" s="25"/>
      <c r="AI142" s="25"/>
      <c r="AJ142" s="25"/>
      <c r="AK142" s="25"/>
      <c r="AL142" s="25"/>
      <c r="AM142" s="25"/>
      <c r="AN142" s="25"/>
      <c r="AO142" s="25"/>
      <c r="AP142" s="25"/>
      <c r="AQ142" s="25"/>
      <c r="AR142" s="25"/>
      <c r="AS142" s="25"/>
      <c r="AT142" s="25"/>
      <c r="AU142" s="25"/>
      <c r="AV142" s="25"/>
      <c r="AW142" s="25"/>
      <c r="AX142" s="25"/>
      <c r="AY142" s="25"/>
      <c r="AZ142" s="25"/>
      <c r="BA142" s="25"/>
      <c r="BB142" s="25"/>
      <c r="BC142" s="25"/>
      <c r="BD142" s="25"/>
      <c r="BE142" s="25"/>
      <c r="BF142" s="25"/>
      <c r="BG142" s="25"/>
      <c r="BH142" s="25"/>
      <c r="BI142" s="8"/>
      <c r="BJ142" s="5"/>
      <c r="BK142" s="46"/>
      <c r="BL142" s="5"/>
      <c r="BM142" s="50"/>
      <c r="BN142" s="8"/>
    </row>
    <row r="143" spans="4:66" ht="12" customHeight="1" x14ac:dyDescent="0.3">
      <c r="D143" s="153"/>
      <c r="E143" s="154"/>
      <c r="F143" s="102"/>
      <c r="G143" s="128"/>
      <c r="H143" s="130"/>
      <c r="I143" s="133"/>
      <c r="J143" s="112" t="s">
        <v>572</v>
      </c>
      <c r="K143" s="113" t="s">
        <v>573</v>
      </c>
      <c r="L143" s="113"/>
      <c r="M143" s="36" t="s">
        <v>170</v>
      </c>
      <c r="N143" s="22"/>
      <c r="O143" s="22"/>
      <c r="P143" s="22"/>
      <c r="Q143" s="22"/>
      <c r="R143" s="25"/>
      <c r="S143" s="25"/>
      <c r="T143" s="25"/>
      <c r="U143" s="103" t="s">
        <v>6</v>
      </c>
      <c r="V143" s="104"/>
      <c r="W143" s="104"/>
      <c r="X143" s="104"/>
      <c r="Y143" s="104"/>
      <c r="Z143" s="104"/>
      <c r="AA143" s="104"/>
      <c r="AB143" s="104"/>
      <c r="AC143" s="104"/>
      <c r="AD143" s="104"/>
      <c r="AE143" s="104"/>
      <c r="AF143" s="104"/>
      <c r="AG143" s="104"/>
      <c r="AH143" s="104"/>
      <c r="AI143" s="104"/>
      <c r="AJ143" s="104"/>
      <c r="AK143" s="104"/>
      <c r="AL143" s="104"/>
      <c r="AM143" s="104"/>
      <c r="AN143" s="104"/>
      <c r="AO143" s="104"/>
      <c r="AP143" s="104"/>
      <c r="AQ143" s="104"/>
      <c r="AR143" s="104"/>
      <c r="AS143" s="104"/>
      <c r="AT143" s="104"/>
      <c r="AU143" s="104"/>
      <c r="AV143" s="104"/>
      <c r="AW143" s="104"/>
      <c r="AX143" s="104"/>
      <c r="AY143" s="104"/>
      <c r="AZ143" s="104"/>
      <c r="BA143" s="104"/>
      <c r="BB143" s="104"/>
      <c r="BC143" s="104"/>
      <c r="BD143" s="105"/>
      <c r="BE143" s="25"/>
      <c r="BF143" s="25"/>
      <c r="BG143" s="25"/>
      <c r="BH143" s="25"/>
      <c r="BI143" s="8"/>
      <c r="BJ143" s="5"/>
      <c r="BK143" s="49"/>
      <c r="BL143" s="5"/>
      <c r="BM143" s="50"/>
      <c r="BN143" s="8"/>
    </row>
    <row r="144" spans="4:66" ht="12" customHeight="1" x14ac:dyDescent="0.3">
      <c r="D144" s="153"/>
      <c r="E144" s="154"/>
      <c r="F144" s="102"/>
      <c r="G144" s="128"/>
      <c r="H144" s="130"/>
      <c r="I144" s="133"/>
      <c r="J144" s="112"/>
      <c r="K144" s="181" t="s">
        <v>489</v>
      </c>
      <c r="L144" s="182"/>
      <c r="M144" s="36" t="s">
        <v>171</v>
      </c>
      <c r="N144" s="22"/>
      <c r="O144" s="22"/>
      <c r="P144" s="22"/>
      <c r="Q144" s="22"/>
      <c r="R144" s="25"/>
      <c r="S144" s="25"/>
      <c r="T144" s="26"/>
      <c r="U144" s="106"/>
      <c r="V144" s="107"/>
      <c r="W144" s="107"/>
      <c r="X144" s="107"/>
      <c r="Y144" s="107"/>
      <c r="Z144" s="107"/>
      <c r="AA144" s="107"/>
      <c r="AB144" s="107"/>
      <c r="AC144" s="107"/>
      <c r="AD144" s="107"/>
      <c r="AE144" s="107"/>
      <c r="AF144" s="107"/>
      <c r="AG144" s="107"/>
      <c r="AH144" s="107"/>
      <c r="AI144" s="107"/>
      <c r="AJ144" s="107"/>
      <c r="AK144" s="107"/>
      <c r="AL144" s="107"/>
      <c r="AM144" s="107"/>
      <c r="AN144" s="107"/>
      <c r="AO144" s="107"/>
      <c r="AP144" s="107"/>
      <c r="AQ144" s="107"/>
      <c r="AR144" s="107"/>
      <c r="AS144" s="107"/>
      <c r="AT144" s="107"/>
      <c r="AU144" s="107"/>
      <c r="AV144" s="107"/>
      <c r="AW144" s="107"/>
      <c r="AX144" s="107"/>
      <c r="AY144" s="107"/>
      <c r="AZ144" s="107"/>
      <c r="BA144" s="107"/>
      <c r="BB144" s="107"/>
      <c r="BC144" s="107"/>
      <c r="BD144" s="108"/>
      <c r="BE144" s="25"/>
      <c r="BF144" s="25"/>
      <c r="BG144" s="25"/>
      <c r="BH144" s="25"/>
      <c r="BI144" s="8"/>
      <c r="BJ144" s="5"/>
      <c r="BK144" s="49"/>
      <c r="BL144" s="5"/>
      <c r="BM144" s="50"/>
      <c r="BN144" s="8"/>
    </row>
    <row r="145" spans="4:66" ht="12" customHeight="1" x14ac:dyDescent="0.3">
      <c r="D145" s="153"/>
      <c r="E145" s="154"/>
      <c r="F145" s="102"/>
      <c r="G145" s="128"/>
      <c r="H145" s="130"/>
      <c r="I145" s="133"/>
      <c r="J145" s="112"/>
      <c r="K145" s="135" t="s">
        <v>490</v>
      </c>
      <c r="L145" s="135"/>
      <c r="M145" s="36" t="s">
        <v>172</v>
      </c>
      <c r="N145" s="22"/>
      <c r="O145" s="22"/>
      <c r="P145" s="22"/>
      <c r="Q145" s="22"/>
      <c r="R145" s="25"/>
      <c r="S145" s="25"/>
      <c r="T145" s="25"/>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5"/>
      <c r="BA145" s="25"/>
      <c r="BB145" s="25"/>
      <c r="BC145" s="25"/>
      <c r="BD145" s="25"/>
      <c r="BE145" s="25"/>
      <c r="BF145" s="25"/>
      <c r="BG145" s="25"/>
      <c r="BH145" s="25"/>
      <c r="BI145" s="8"/>
      <c r="BJ145" s="5"/>
      <c r="BK145" s="49"/>
      <c r="BL145" s="5"/>
      <c r="BM145" s="50"/>
      <c r="BN145" s="8"/>
    </row>
    <row r="146" spans="4:66" ht="12" customHeight="1" x14ac:dyDescent="0.3">
      <c r="D146" s="153"/>
      <c r="E146" s="154"/>
      <c r="F146" s="102"/>
      <c r="G146" s="128"/>
      <c r="H146" s="131"/>
      <c r="I146" s="134"/>
      <c r="J146" s="112"/>
      <c r="K146" s="109" t="s">
        <v>491</v>
      </c>
      <c r="L146" s="109"/>
      <c r="M146" s="36" t="s">
        <v>173</v>
      </c>
      <c r="N146" s="22"/>
      <c r="O146" s="22"/>
      <c r="P146" s="22"/>
      <c r="Q146" s="22"/>
      <c r="R146" s="25"/>
      <c r="S146" s="25"/>
      <c r="T146" s="25"/>
      <c r="U146" s="25"/>
      <c r="V146" s="25"/>
      <c r="W146" s="25"/>
      <c r="X146" s="25"/>
      <c r="Y146" s="25"/>
      <c r="Z146" s="25"/>
      <c r="AA146" s="25"/>
      <c r="AB146" s="25"/>
      <c r="AC146" s="25"/>
      <c r="AD146" s="25"/>
      <c r="AE146" s="25"/>
      <c r="AF146" s="25"/>
      <c r="AG146" s="25"/>
      <c r="AH146" s="25"/>
      <c r="AI146" s="25"/>
      <c r="AJ146" s="25"/>
      <c r="AK146" s="25"/>
      <c r="AL146" s="25"/>
      <c r="AM146" s="25"/>
      <c r="AN146" s="25"/>
      <c r="AO146" s="25"/>
      <c r="AP146" s="25"/>
      <c r="AQ146" s="25"/>
      <c r="AR146" s="25"/>
      <c r="AS146" s="25"/>
      <c r="AT146" s="25"/>
      <c r="AU146" s="25"/>
      <c r="AV146" s="25"/>
      <c r="AW146" s="25"/>
      <c r="AX146" s="25"/>
      <c r="AY146" s="25"/>
      <c r="AZ146" s="25"/>
      <c r="BA146" s="25"/>
      <c r="BB146" s="25"/>
      <c r="BC146" s="25"/>
      <c r="BD146" s="25"/>
      <c r="BE146" s="25"/>
      <c r="BF146" s="25"/>
      <c r="BG146" s="25"/>
      <c r="BH146" s="25"/>
      <c r="BI146" s="8"/>
      <c r="BJ146" s="5"/>
      <c r="BK146" s="49"/>
      <c r="BL146" s="5"/>
      <c r="BM146" s="50"/>
      <c r="BN146" s="8"/>
    </row>
    <row r="147" spans="4:66" ht="12" customHeight="1" x14ac:dyDescent="0.3">
      <c r="D147" s="153"/>
      <c r="E147" s="110"/>
      <c r="F147" s="110"/>
      <c r="G147" s="110"/>
      <c r="H147" s="111"/>
      <c r="I147" s="111"/>
      <c r="J147" s="110"/>
      <c r="K147" s="110"/>
      <c r="L147" s="41"/>
      <c r="M147" s="37"/>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23"/>
      <c r="BJ147" s="5"/>
      <c r="BK147" s="24"/>
      <c r="BL147" s="5"/>
      <c r="BM147" s="24"/>
      <c r="BN147" s="24"/>
    </row>
    <row r="148" spans="4:66" ht="12" customHeight="1" x14ac:dyDescent="0.3">
      <c r="D148" s="153"/>
      <c r="E148" s="120" t="s">
        <v>574</v>
      </c>
      <c r="F148" s="114" t="s">
        <v>575</v>
      </c>
      <c r="G148" s="115"/>
      <c r="H148" s="115"/>
      <c r="I148" s="116"/>
      <c r="J148" s="96" t="s">
        <v>437</v>
      </c>
      <c r="K148" s="193" t="s">
        <v>576</v>
      </c>
      <c r="L148" s="86" t="s">
        <v>577</v>
      </c>
      <c r="M148" s="36" t="s">
        <v>174</v>
      </c>
      <c r="N148" s="9"/>
      <c r="O148" s="9"/>
      <c r="P148" s="9"/>
      <c r="Q148" s="9"/>
      <c r="R148" s="18">
        <f>S148+U148+Z148</f>
        <v>0</v>
      </c>
      <c r="S148" s="9"/>
      <c r="T148" s="9"/>
      <c r="U148" s="9"/>
      <c r="V148" s="9"/>
      <c r="W148" s="9"/>
      <c r="X148" s="9"/>
      <c r="Y148" s="9"/>
      <c r="Z148" s="9"/>
      <c r="AA148" s="9"/>
      <c r="AB148" s="9"/>
      <c r="AC148" s="9"/>
      <c r="AD148" s="29">
        <f>O148+P148+Q148+R148+AC148</f>
        <v>0</v>
      </c>
      <c r="AE148" s="18">
        <f>AF148+AG148</f>
        <v>0</v>
      </c>
      <c r="AF148" s="9"/>
      <c r="AG148" s="9"/>
      <c r="AH148" s="9"/>
      <c r="AI148" s="9"/>
      <c r="AJ148" s="9"/>
      <c r="AK148" s="9"/>
      <c r="AL148" s="18">
        <f>AE148+AI148+AJ148+AK148</f>
        <v>0</v>
      </c>
      <c r="AM148" s="9"/>
      <c r="AN148" s="9"/>
      <c r="AO148" s="9"/>
      <c r="AP148" s="9"/>
      <c r="AQ148" s="18">
        <f>AM148+AN148+AO148+AP148</f>
        <v>0</v>
      </c>
      <c r="AR148" s="18">
        <f>AD148+AL148+AQ148</f>
        <v>0</v>
      </c>
      <c r="AS148" s="18">
        <f>AT148+AU148+AV148+AW148+AZ148+BA148</f>
        <v>0</v>
      </c>
      <c r="AT148" s="10"/>
      <c r="AU148" s="9"/>
      <c r="AV148" s="9"/>
      <c r="AW148" s="9"/>
      <c r="AX148" s="9"/>
      <c r="AY148" s="9"/>
      <c r="AZ148" s="9"/>
      <c r="BA148" s="9"/>
      <c r="BB148" s="69"/>
      <c r="BC148" s="69"/>
      <c r="BD148" s="69"/>
      <c r="BE148" s="69"/>
      <c r="BF148" s="69"/>
      <c r="BG148" s="18">
        <f>AS148+BB148+BC148+BD148+BE148+BF148</f>
        <v>0</v>
      </c>
      <c r="BH148" s="30">
        <f>N148+AR148+BG148</f>
        <v>0</v>
      </c>
      <c r="BI148" s="23"/>
      <c r="BJ148" s="5"/>
      <c r="BK148" s="24"/>
      <c r="BL148" s="5"/>
      <c r="BM148" s="24"/>
      <c r="BN148" s="24"/>
    </row>
    <row r="149" spans="4:66" ht="12" customHeight="1" x14ac:dyDescent="0.3">
      <c r="D149" s="153"/>
      <c r="E149" s="120"/>
      <c r="F149" s="114"/>
      <c r="G149" s="115"/>
      <c r="H149" s="115"/>
      <c r="I149" s="116"/>
      <c r="J149" s="96"/>
      <c r="K149" s="122" t="s">
        <v>578</v>
      </c>
      <c r="L149" s="122"/>
      <c r="M149" s="36" t="s">
        <v>175</v>
      </c>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45"/>
      <c r="BI149" s="23"/>
      <c r="BJ149" s="5"/>
      <c r="BK149" s="24"/>
      <c r="BL149" s="5"/>
      <c r="BM149" s="24"/>
      <c r="BN149" s="24"/>
    </row>
    <row r="150" spans="4:66" ht="12" customHeight="1" x14ac:dyDescent="0.3">
      <c r="D150" s="153"/>
      <c r="E150" s="120"/>
      <c r="F150" s="114"/>
      <c r="G150" s="115"/>
      <c r="H150" s="115"/>
      <c r="I150" s="116"/>
      <c r="J150" s="96"/>
      <c r="K150" s="122" t="s">
        <v>579</v>
      </c>
      <c r="L150" s="122"/>
      <c r="M150" s="36" t="s">
        <v>176</v>
      </c>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45"/>
      <c r="BI150" s="23"/>
      <c r="BJ150" s="5"/>
      <c r="BK150" s="24"/>
      <c r="BL150" s="5"/>
      <c r="BM150" s="24"/>
      <c r="BN150" s="24"/>
    </row>
    <row r="151" spans="4:66" ht="12" customHeight="1" x14ac:dyDescent="0.3">
      <c r="D151" s="153"/>
      <c r="E151" s="120"/>
      <c r="F151" s="114"/>
      <c r="G151" s="115"/>
      <c r="H151" s="115"/>
      <c r="I151" s="116"/>
      <c r="J151" s="96"/>
      <c r="K151" s="122" t="s">
        <v>580</v>
      </c>
      <c r="L151" s="84" t="s">
        <v>581</v>
      </c>
      <c r="M151" s="36" t="s">
        <v>177</v>
      </c>
      <c r="N151" s="6"/>
      <c r="O151" s="6"/>
      <c r="P151" s="6"/>
      <c r="Q151" s="6"/>
      <c r="R151" s="18">
        <f>S151+U151+Z151</f>
        <v>0</v>
      </c>
      <c r="S151" s="6"/>
      <c r="T151" s="6"/>
      <c r="U151" s="6"/>
      <c r="V151" s="6"/>
      <c r="W151" s="6"/>
      <c r="X151" s="6"/>
      <c r="Y151" s="6"/>
      <c r="Z151" s="6"/>
      <c r="AA151" s="6"/>
      <c r="AB151" s="6"/>
      <c r="AC151" s="6"/>
      <c r="AD151" s="29">
        <f>O151+P151+Q151+R151+AC151</f>
        <v>0</v>
      </c>
      <c r="AE151" s="18">
        <f>AF151+AG151</f>
        <v>0</v>
      </c>
      <c r="AF151" s="9"/>
      <c r="AG151" s="9"/>
      <c r="AH151" s="9"/>
      <c r="AI151" s="9"/>
      <c r="AJ151" s="9"/>
      <c r="AK151" s="9"/>
      <c r="AL151" s="18">
        <f>AE151+AI151+AJ151+AK151</f>
        <v>0</v>
      </c>
      <c r="AM151" s="9"/>
      <c r="AN151" s="9"/>
      <c r="AO151" s="9"/>
      <c r="AP151" s="9"/>
      <c r="AQ151" s="18">
        <f>AM151+AN151+AO151+AP151</f>
        <v>0</v>
      </c>
      <c r="AR151" s="18">
        <f>AD151+AL151+AQ151</f>
        <v>0</v>
      </c>
      <c r="AS151" s="18">
        <f>AT151+AU151+AV151+AW151+AZ151+BA151</f>
        <v>0</v>
      </c>
      <c r="AT151" s="10"/>
      <c r="AU151" s="9"/>
      <c r="AV151" s="9"/>
      <c r="AW151" s="9"/>
      <c r="AX151" s="9"/>
      <c r="AY151" s="9"/>
      <c r="AZ151" s="9"/>
      <c r="BA151" s="9"/>
      <c r="BB151" s="69"/>
      <c r="BC151" s="69"/>
      <c r="BD151" s="69"/>
      <c r="BE151" s="69"/>
      <c r="BF151" s="69"/>
      <c r="BG151" s="18">
        <f>AS151+BB151+BC151+BD151+BE151+BF151</f>
        <v>0</v>
      </c>
      <c r="BH151" s="30">
        <f>N151+AR151+BG151</f>
        <v>0</v>
      </c>
      <c r="BI151" s="23"/>
      <c r="BJ151" s="5"/>
      <c r="BK151" s="24"/>
      <c r="BL151" s="5"/>
      <c r="BM151" s="24"/>
      <c r="BN151" s="24"/>
    </row>
    <row r="152" spans="4:66" ht="12" customHeight="1" x14ac:dyDescent="0.3">
      <c r="D152" s="153"/>
      <c r="E152" s="120"/>
      <c r="F152" s="114"/>
      <c r="G152" s="115"/>
      <c r="H152" s="115"/>
      <c r="I152" s="116"/>
      <c r="J152" s="96"/>
      <c r="K152" s="122"/>
      <c r="L152" s="84" t="s">
        <v>582</v>
      </c>
      <c r="M152" s="36" t="s">
        <v>178</v>
      </c>
      <c r="N152" s="21"/>
      <c r="O152" s="21"/>
      <c r="P152" s="21"/>
      <c r="Q152" s="21"/>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30">
        <f>N152+O152+P152+Q152</f>
        <v>0</v>
      </c>
      <c r="BI152" s="23"/>
      <c r="BJ152" s="5"/>
      <c r="BK152" s="24"/>
      <c r="BL152" s="5"/>
      <c r="BM152" s="24"/>
      <c r="BN152" s="24"/>
    </row>
    <row r="153" spans="4:66" ht="12" customHeight="1" x14ac:dyDescent="0.3">
      <c r="D153" s="153"/>
      <c r="E153" s="120"/>
      <c r="F153" s="114"/>
      <c r="G153" s="115"/>
      <c r="H153" s="115"/>
      <c r="I153" s="116"/>
      <c r="J153" s="96"/>
      <c r="K153" s="122" t="s">
        <v>583</v>
      </c>
      <c r="L153" s="84" t="s">
        <v>581</v>
      </c>
      <c r="M153" s="36" t="s">
        <v>179</v>
      </c>
      <c r="N153" s="5"/>
      <c r="O153" s="5"/>
      <c r="P153" s="5"/>
      <c r="Q153" s="5"/>
      <c r="R153" s="18">
        <f>S153+U153+Z153</f>
        <v>0</v>
      </c>
      <c r="S153" s="21"/>
      <c r="T153" s="21"/>
      <c r="U153" s="21"/>
      <c r="V153" s="21"/>
      <c r="W153" s="21"/>
      <c r="X153" s="21"/>
      <c r="Y153" s="21"/>
      <c r="Z153" s="21"/>
      <c r="AA153" s="21"/>
      <c r="AB153" s="21"/>
      <c r="AC153" s="21"/>
      <c r="AD153" s="29">
        <f>O153+P153+Q153+R153+AC153</f>
        <v>0</v>
      </c>
      <c r="AE153" s="18">
        <f>AF153+AG153</f>
        <v>0</v>
      </c>
      <c r="AF153" s="9"/>
      <c r="AG153" s="9"/>
      <c r="AH153" s="9"/>
      <c r="AI153" s="9"/>
      <c r="AJ153" s="9"/>
      <c r="AK153" s="9"/>
      <c r="AL153" s="18">
        <f>AE153+AI153+AJ153+AK153</f>
        <v>0</v>
      </c>
      <c r="AM153" s="9"/>
      <c r="AN153" s="9"/>
      <c r="AO153" s="9"/>
      <c r="AP153" s="9"/>
      <c r="AQ153" s="18">
        <f>AM153+AN153+AO153+AP153</f>
        <v>0</v>
      </c>
      <c r="AR153" s="18">
        <f>AD153+AL153+AQ153</f>
        <v>0</v>
      </c>
      <c r="AS153" s="18">
        <f>AT153+AU153+AV153+AW153+AZ153+BA153</f>
        <v>0</v>
      </c>
      <c r="AT153" s="10"/>
      <c r="AU153" s="9"/>
      <c r="AV153" s="9"/>
      <c r="AW153" s="9"/>
      <c r="AX153" s="9"/>
      <c r="AY153" s="9"/>
      <c r="AZ153" s="9"/>
      <c r="BA153" s="9"/>
      <c r="BB153" s="69"/>
      <c r="BC153" s="69"/>
      <c r="BD153" s="69"/>
      <c r="BE153" s="69"/>
      <c r="BF153" s="69"/>
      <c r="BG153" s="18">
        <f>AS153+BB153+BC153+BD153+BE153+BF153</f>
        <v>0</v>
      </c>
      <c r="BH153" s="30">
        <f>N153+AR153+BG153</f>
        <v>0</v>
      </c>
      <c r="BI153" s="23"/>
      <c r="BJ153" s="5"/>
      <c r="BK153" s="24"/>
      <c r="BL153" s="5"/>
      <c r="BM153" s="24"/>
      <c r="BN153" s="24"/>
    </row>
    <row r="154" spans="4:66" ht="12" customHeight="1" x14ac:dyDescent="0.3">
      <c r="D154" s="153"/>
      <c r="E154" s="120"/>
      <c r="F154" s="114"/>
      <c r="G154" s="115"/>
      <c r="H154" s="115"/>
      <c r="I154" s="116"/>
      <c r="J154" s="96"/>
      <c r="K154" s="122"/>
      <c r="L154" s="84" t="s">
        <v>582</v>
      </c>
      <c r="M154" s="36" t="s">
        <v>180</v>
      </c>
      <c r="N154" s="9"/>
      <c r="O154" s="9"/>
      <c r="P154" s="9"/>
      <c r="Q154" s="9"/>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30">
        <f>N154+O154+P154+Q154</f>
        <v>0</v>
      </c>
      <c r="BI154" s="23"/>
      <c r="BJ154" s="5"/>
      <c r="BK154" s="24"/>
      <c r="BL154" s="5"/>
      <c r="BM154" s="24"/>
      <c r="BN154" s="24"/>
    </row>
    <row r="155" spans="4:66" ht="12" customHeight="1" x14ac:dyDescent="0.3">
      <c r="D155" s="153"/>
      <c r="E155" s="120"/>
      <c r="F155" s="114"/>
      <c r="G155" s="115"/>
      <c r="H155" s="115"/>
      <c r="I155" s="116"/>
      <c r="J155" s="96"/>
      <c r="K155" s="90" t="s">
        <v>584</v>
      </c>
      <c r="L155" s="84" t="s">
        <v>581</v>
      </c>
      <c r="M155" s="36" t="s">
        <v>181</v>
      </c>
      <c r="N155" s="5"/>
      <c r="O155" s="5"/>
      <c r="P155" s="5"/>
      <c r="Q155" s="5"/>
      <c r="R155" s="18">
        <f>S155+U155+Z155</f>
        <v>0</v>
      </c>
      <c r="S155" s="21"/>
      <c r="T155" s="21"/>
      <c r="U155" s="21"/>
      <c r="V155" s="21"/>
      <c r="W155" s="21"/>
      <c r="X155" s="21"/>
      <c r="Y155" s="21"/>
      <c r="Z155" s="21"/>
      <c r="AA155" s="21"/>
      <c r="AB155" s="21"/>
      <c r="AC155" s="21"/>
      <c r="AD155" s="29">
        <f>O155+P155+Q155+R155+AC155</f>
        <v>0</v>
      </c>
      <c r="AE155" s="18">
        <f>AF155+AG155</f>
        <v>0</v>
      </c>
      <c r="AF155" s="9"/>
      <c r="AG155" s="9"/>
      <c r="AH155" s="9"/>
      <c r="AI155" s="9"/>
      <c r="AJ155" s="9"/>
      <c r="AK155" s="9"/>
      <c r="AL155" s="18">
        <f>AE155+AI155+AJ155+AK155</f>
        <v>0</v>
      </c>
      <c r="AM155" s="9"/>
      <c r="AN155" s="9"/>
      <c r="AO155" s="9"/>
      <c r="AP155" s="9"/>
      <c r="AQ155" s="18">
        <f>AM155+AN155+AO155+AP155</f>
        <v>0</v>
      </c>
      <c r="AR155" s="18">
        <f>AD155+AL155+AQ155</f>
        <v>0</v>
      </c>
      <c r="AS155" s="18">
        <f>AT155+AU155+AV155+AW155+AZ155+BA155</f>
        <v>0</v>
      </c>
      <c r="AT155" s="10"/>
      <c r="AU155" s="9"/>
      <c r="AV155" s="9"/>
      <c r="AW155" s="9"/>
      <c r="AX155" s="9"/>
      <c r="AY155" s="9"/>
      <c r="AZ155" s="9"/>
      <c r="BA155" s="9"/>
      <c r="BB155" s="69"/>
      <c r="BC155" s="69"/>
      <c r="BD155" s="69"/>
      <c r="BE155" s="69"/>
      <c r="BF155" s="69"/>
      <c r="BG155" s="18">
        <f>AS155+BB155+BC155+BD155+BE155+BF155</f>
        <v>0</v>
      </c>
      <c r="BH155" s="30">
        <f>N155+AR155+BG155</f>
        <v>0</v>
      </c>
      <c r="BI155" s="23"/>
      <c r="BJ155" s="5"/>
      <c r="BK155" s="24"/>
      <c r="BL155" s="5"/>
      <c r="BM155" s="24"/>
      <c r="BN155" s="24"/>
    </row>
    <row r="156" spans="4:66" ht="12" customHeight="1" x14ac:dyDescent="0.3">
      <c r="D156" s="153"/>
      <c r="E156" s="120"/>
      <c r="F156" s="114"/>
      <c r="G156" s="115"/>
      <c r="H156" s="115"/>
      <c r="I156" s="116"/>
      <c r="J156" s="96"/>
      <c r="K156" s="90"/>
      <c r="L156" s="84" t="s">
        <v>582</v>
      </c>
      <c r="M156" s="36" t="s">
        <v>182</v>
      </c>
      <c r="N156" s="9"/>
      <c r="O156" s="9"/>
      <c r="P156" s="9"/>
      <c r="Q156" s="9"/>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30">
        <f>N156+O156+P156+Q156</f>
        <v>0</v>
      </c>
      <c r="BI156" s="23"/>
      <c r="BJ156" s="5"/>
      <c r="BK156" s="24"/>
      <c r="BL156" s="5"/>
      <c r="BM156" s="24"/>
      <c r="BN156" s="24"/>
    </row>
    <row r="157" spans="4:66" ht="12" customHeight="1" x14ac:dyDescent="0.3">
      <c r="D157" s="153"/>
      <c r="E157" s="120"/>
      <c r="F157" s="114"/>
      <c r="G157" s="115"/>
      <c r="H157" s="115"/>
      <c r="I157" s="116"/>
      <c r="J157" s="96"/>
      <c r="K157" s="90" t="s">
        <v>511</v>
      </c>
      <c r="L157" s="84" t="s">
        <v>581</v>
      </c>
      <c r="M157" s="36" t="s">
        <v>183</v>
      </c>
      <c r="N157" s="5"/>
      <c r="O157" s="5"/>
      <c r="P157" s="5"/>
      <c r="Q157" s="5"/>
      <c r="R157" s="18">
        <f>S157+U157+Z157</f>
        <v>0</v>
      </c>
      <c r="S157" s="21"/>
      <c r="T157" s="21"/>
      <c r="U157" s="21"/>
      <c r="V157" s="21"/>
      <c r="W157" s="21"/>
      <c r="X157" s="21"/>
      <c r="Y157" s="21"/>
      <c r="Z157" s="21"/>
      <c r="AA157" s="21"/>
      <c r="AB157" s="21"/>
      <c r="AC157" s="21"/>
      <c r="AD157" s="29">
        <f>O157+P157+Q157+R157+AC157</f>
        <v>0</v>
      </c>
      <c r="AE157" s="18">
        <f>AF157+AG157</f>
        <v>0</v>
      </c>
      <c r="AF157" s="9"/>
      <c r="AG157" s="9"/>
      <c r="AH157" s="9"/>
      <c r="AI157" s="9"/>
      <c r="AJ157" s="9"/>
      <c r="AK157" s="9"/>
      <c r="AL157" s="18">
        <f>AE157+AI157+AJ157+AK157</f>
        <v>0</v>
      </c>
      <c r="AM157" s="9"/>
      <c r="AN157" s="9"/>
      <c r="AO157" s="9"/>
      <c r="AP157" s="9"/>
      <c r="AQ157" s="18">
        <f>AM157+AN157+AO157+AP157</f>
        <v>0</v>
      </c>
      <c r="AR157" s="18">
        <f>AD157+AL157+AQ157</f>
        <v>0</v>
      </c>
      <c r="AS157" s="18">
        <f>AT157+AU157+AV157+AW157+AZ157+BA157</f>
        <v>0</v>
      </c>
      <c r="AT157" s="10"/>
      <c r="AU157" s="9"/>
      <c r="AV157" s="9"/>
      <c r="AW157" s="9"/>
      <c r="AX157" s="9"/>
      <c r="AY157" s="9"/>
      <c r="AZ157" s="9"/>
      <c r="BA157" s="9"/>
      <c r="BB157" s="69"/>
      <c r="BC157" s="69"/>
      <c r="BD157" s="69"/>
      <c r="BE157" s="69"/>
      <c r="BF157" s="69"/>
      <c r="BG157" s="18">
        <f>AS157+BB157+BC157+BD157+BE157+BF157</f>
        <v>0</v>
      </c>
      <c r="BH157" s="30">
        <f>N157+AR157+BG157</f>
        <v>0</v>
      </c>
      <c r="BI157" s="23"/>
      <c r="BJ157" s="5"/>
      <c r="BK157" s="24"/>
      <c r="BL157" s="5"/>
      <c r="BM157" s="24"/>
      <c r="BN157" s="24"/>
    </row>
    <row r="158" spans="4:66" ht="12" customHeight="1" x14ac:dyDescent="0.3">
      <c r="D158" s="153"/>
      <c r="E158" s="120"/>
      <c r="F158" s="114"/>
      <c r="G158" s="115"/>
      <c r="H158" s="115"/>
      <c r="I158" s="116"/>
      <c r="J158" s="96"/>
      <c r="K158" s="90"/>
      <c r="L158" s="84" t="s">
        <v>585</v>
      </c>
      <c r="M158" s="36" t="s">
        <v>184</v>
      </c>
      <c r="N158" s="5"/>
      <c r="O158" s="5"/>
      <c r="P158" s="5"/>
      <c r="Q158" s="5"/>
      <c r="R158" s="18">
        <f>S158+U158+Z158</f>
        <v>0</v>
      </c>
      <c r="S158" s="21"/>
      <c r="T158" s="21"/>
      <c r="U158" s="21"/>
      <c r="V158" s="21"/>
      <c r="W158" s="21"/>
      <c r="X158" s="21"/>
      <c r="Y158" s="21"/>
      <c r="Z158" s="21"/>
      <c r="AA158" s="21"/>
      <c r="AB158" s="21"/>
      <c r="AC158" s="21"/>
      <c r="AD158" s="29">
        <f>O158+P158+Q158+R158+AC158</f>
        <v>0</v>
      </c>
      <c r="AE158" s="18">
        <f>AF158+AG158</f>
        <v>0</v>
      </c>
      <c r="AF158" s="9"/>
      <c r="AG158" s="9"/>
      <c r="AH158" s="9"/>
      <c r="AI158" s="9"/>
      <c r="AJ158" s="9"/>
      <c r="AK158" s="9"/>
      <c r="AL158" s="18">
        <f>AE158+AI158+AJ158+AK158</f>
        <v>0</v>
      </c>
      <c r="AM158" s="9"/>
      <c r="AN158" s="9"/>
      <c r="AO158" s="9"/>
      <c r="AP158" s="9"/>
      <c r="AQ158" s="18">
        <f>AM158+AN158+AO158+AP158</f>
        <v>0</v>
      </c>
      <c r="AR158" s="18">
        <f>AD158+AL158+AQ158</f>
        <v>0</v>
      </c>
      <c r="AS158" s="18">
        <f>AT158+AU158+AV158+AW158+AZ158+BA158</f>
        <v>0</v>
      </c>
      <c r="AT158" s="10"/>
      <c r="AU158" s="9"/>
      <c r="AV158" s="9"/>
      <c r="AW158" s="9"/>
      <c r="AX158" s="9"/>
      <c r="AY158" s="9"/>
      <c r="AZ158" s="9"/>
      <c r="BA158" s="9"/>
      <c r="BB158" s="69"/>
      <c r="BC158" s="69"/>
      <c r="BD158" s="69"/>
      <c r="BE158" s="69"/>
      <c r="BF158" s="69"/>
      <c r="BG158" s="18">
        <f>AS158+BB158+BC158+BD158+BE158+BF158</f>
        <v>0</v>
      </c>
      <c r="BH158" s="30">
        <f>N158+AR158+BG158</f>
        <v>0</v>
      </c>
      <c r="BI158" s="23"/>
      <c r="BJ158" s="5"/>
      <c r="BK158" s="24"/>
      <c r="BL158" s="5"/>
      <c r="BM158" s="24"/>
      <c r="BN158" s="24"/>
    </row>
    <row r="159" spans="4:66" ht="12" customHeight="1" x14ac:dyDescent="0.3">
      <c r="D159" s="153"/>
      <c r="E159" s="120"/>
      <c r="F159" s="114"/>
      <c r="G159" s="115"/>
      <c r="H159" s="115"/>
      <c r="I159" s="116"/>
      <c r="J159" s="96"/>
      <c r="K159" s="98" t="s">
        <v>586</v>
      </c>
      <c r="L159" s="84" t="s">
        <v>581</v>
      </c>
      <c r="M159" s="36" t="s">
        <v>185</v>
      </c>
      <c r="N159" s="6"/>
      <c r="O159" s="6"/>
      <c r="P159" s="6"/>
      <c r="Q159" s="6"/>
      <c r="R159" s="18">
        <f>S159+U159+Z159</f>
        <v>0</v>
      </c>
      <c r="S159" s="21"/>
      <c r="T159" s="21"/>
      <c r="U159" s="21"/>
      <c r="V159" s="21"/>
      <c r="W159" s="21"/>
      <c r="X159" s="21"/>
      <c r="Y159" s="21"/>
      <c r="Z159" s="21"/>
      <c r="AA159" s="21"/>
      <c r="AB159" s="21"/>
      <c r="AC159" s="21"/>
      <c r="AD159" s="29">
        <f>O159+P159+Q159+R159+AC159</f>
        <v>0</v>
      </c>
      <c r="AE159" s="18">
        <f>AF159+AG159</f>
        <v>0</v>
      </c>
      <c r="AF159" s="9"/>
      <c r="AG159" s="9"/>
      <c r="AH159" s="9"/>
      <c r="AI159" s="9"/>
      <c r="AJ159" s="9"/>
      <c r="AK159" s="9"/>
      <c r="AL159" s="18">
        <f>AE159+AI159+AJ159+AK159</f>
        <v>0</v>
      </c>
      <c r="AM159" s="9"/>
      <c r="AN159" s="9"/>
      <c r="AO159" s="9"/>
      <c r="AP159" s="9"/>
      <c r="AQ159" s="18">
        <f>AM159+AN159+AO159+AP159</f>
        <v>0</v>
      </c>
      <c r="AR159" s="18">
        <f>AD159+AL159+AQ159</f>
        <v>0</v>
      </c>
      <c r="AS159" s="18">
        <f>AT159+AU159+AV159+AW159+AZ159+BA159</f>
        <v>0</v>
      </c>
      <c r="AT159" s="10"/>
      <c r="AU159" s="9"/>
      <c r="AV159" s="9"/>
      <c r="AW159" s="9"/>
      <c r="AX159" s="9"/>
      <c r="AY159" s="9"/>
      <c r="AZ159" s="9"/>
      <c r="BA159" s="9"/>
      <c r="BB159" s="69"/>
      <c r="BC159" s="69"/>
      <c r="BD159" s="69"/>
      <c r="BE159" s="69"/>
      <c r="BF159" s="69"/>
      <c r="BG159" s="18">
        <f>AS159+BB159+BC159+BD159+BE159+BF159</f>
        <v>0</v>
      </c>
      <c r="BH159" s="30">
        <f>N159+AR159+BG159</f>
        <v>0</v>
      </c>
      <c r="BI159" s="23"/>
      <c r="BJ159" s="5"/>
      <c r="BK159" s="24"/>
      <c r="BL159" s="5"/>
      <c r="BM159" s="24"/>
      <c r="BN159" s="24"/>
    </row>
    <row r="160" spans="4:66" ht="12" customHeight="1" x14ac:dyDescent="0.3">
      <c r="D160" s="153"/>
      <c r="E160" s="120"/>
      <c r="F160" s="114"/>
      <c r="G160" s="115"/>
      <c r="H160" s="115"/>
      <c r="I160" s="116"/>
      <c r="J160" s="96"/>
      <c r="K160" s="98"/>
      <c r="L160" s="84" t="s">
        <v>582</v>
      </c>
      <c r="M160" s="36" t="s">
        <v>186</v>
      </c>
      <c r="N160" s="9"/>
      <c r="O160" s="9"/>
      <c r="P160" s="9"/>
      <c r="Q160" s="9"/>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30">
        <f>N160+O160+P160+Q160</f>
        <v>0</v>
      </c>
      <c r="BI160" s="23"/>
      <c r="BJ160" s="5"/>
      <c r="BK160" s="24"/>
      <c r="BL160" s="5"/>
      <c r="BM160" s="24"/>
      <c r="BN160" s="24"/>
    </row>
    <row r="161" spans="4:66" ht="12" customHeight="1" x14ac:dyDescent="0.3">
      <c r="D161" s="153"/>
      <c r="E161" s="120"/>
      <c r="F161" s="114"/>
      <c r="G161" s="115"/>
      <c r="H161" s="115"/>
      <c r="I161" s="116"/>
      <c r="J161" s="96"/>
      <c r="K161" s="84" t="s">
        <v>587</v>
      </c>
      <c r="L161" s="86" t="s">
        <v>577</v>
      </c>
      <c r="M161" s="36" t="s">
        <v>187</v>
      </c>
      <c r="N161" s="18">
        <f>N148+N151+N153+N155+N157+N159</f>
        <v>0</v>
      </c>
      <c r="O161" s="18">
        <f t="shared" ref="O161:BH161" si="77">O148+O151+O153+O155+O157+O159</f>
        <v>0</v>
      </c>
      <c r="P161" s="18">
        <f t="shared" si="77"/>
        <v>0</v>
      </c>
      <c r="Q161" s="18">
        <f t="shared" si="77"/>
        <v>0</v>
      </c>
      <c r="R161" s="18">
        <f t="shared" si="77"/>
        <v>0</v>
      </c>
      <c r="S161" s="18">
        <f t="shared" si="77"/>
        <v>0</v>
      </c>
      <c r="T161" s="18">
        <f t="shared" si="77"/>
        <v>0</v>
      </c>
      <c r="U161" s="18">
        <f t="shared" si="77"/>
        <v>0</v>
      </c>
      <c r="V161" s="18">
        <f t="shared" si="77"/>
        <v>0</v>
      </c>
      <c r="W161" s="18">
        <f t="shared" si="77"/>
        <v>0</v>
      </c>
      <c r="X161" s="18">
        <f t="shared" si="77"/>
        <v>0</v>
      </c>
      <c r="Y161" s="18">
        <f t="shared" si="77"/>
        <v>0</v>
      </c>
      <c r="Z161" s="18">
        <f t="shared" si="77"/>
        <v>0</v>
      </c>
      <c r="AA161" s="18">
        <f t="shared" si="77"/>
        <v>0</v>
      </c>
      <c r="AB161" s="18">
        <f t="shared" si="77"/>
        <v>0</v>
      </c>
      <c r="AC161" s="18">
        <f t="shared" si="77"/>
        <v>0</v>
      </c>
      <c r="AD161" s="18">
        <f t="shared" si="77"/>
        <v>0</v>
      </c>
      <c r="AE161" s="18">
        <f t="shared" si="77"/>
        <v>0</v>
      </c>
      <c r="AF161" s="18">
        <f t="shared" si="77"/>
        <v>0</v>
      </c>
      <c r="AG161" s="18">
        <f t="shared" si="77"/>
        <v>0</v>
      </c>
      <c r="AH161" s="18">
        <f t="shared" si="77"/>
        <v>0</v>
      </c>
      <c r="AI161" s="18">
        <f t="shared" si="77"/>
        <v>0</v>
      </c>
      <c r="AJ161" s="18">
        <f t="shared" si="77"/>
        <v>0</v>
      </c>
      <c r="AK161" s="18">
        <f t="shared" si="77"/>
        <v>0</v>
      </c>
      <c r="AL161" s="18">
        <f t="shared" si="77"/>
        <v>0</v>
      </c>
      <c r="AM161" s="18">
        <f t="shared" si="77"/>
        <v>0</v>
      </c>
      <c r="AN161" s="18">
        <f t="shared" si="77"/>
        <v>0</v>
      </c>
      <c r="AO161" s="18">
        <f t="shared" si="77"/>
        <v>0</v>
      </c>
      <c r="AP161" s="18">
        <f t="shared" si="77"/>
        <v>0</v>
      </c>
      <c r="AQ161" s="18">
        <f t="shared" si="77"/>
        <v>0</v>
      </c>
      <c r="AR161" s="18">
        <f t="shared" si="77"/>
        <v>0</v>
      </c>
      <c r="AS161" s="18">
        <f t="shared" si="77"/>
        <v>0</v>
      </c>
      <c r="AT161" s="18">
        <f t="shared" si="77"/>
        <v>0</v>
      </c>
      <c r="AU161" s="18">
        <f t="shared" si="77"/>
        <v>0</v>
      </c>
      <c r="AV161" s="18">
        <f t="shared" si="77"/>
        <v>0</v>
      </c>
      <c r="AW161" s="18">
        <f t="shared" si="77"/>
        <v>0</v>
      </c>
      <c r="AX161" s="18">
        <f t="shared" si="77"/>
        <v>0</v>
      </c>
      <c r="AY161" s="18">
        <f t="shared" si="77"/>
        <v>0</v>
      </c>
      <c r="AZ161" s="18">
        <f t="shared" si="77"/>
        <v>0</v>
      </c>
      <c r="BA161" s="18">
        <f t="shared" si="77"/>
        <v>0</v>
      </c>
      <c r="BB161" s="18">
        <f t="shared" si="77"/>
        <v>0</v>
      </c>
      <c r="BC161" s="18">
        <f t="shared" si="77"/>
        <v>0</v>
      </c>
      <c r="BD161" s="18">
        <f t="shared" si="77"/>
        <v>0</v>
      </c>
      <c r="BE161" s="18">
        <f t="shared" si="77"/>
        <v>0</v>
      </c>
      <c r="BF161" s="18">
        <f t="shared" si="77"/>
        <v>0</v>
      </c>
      <c r="BG161" s="18">
        <f t="shared" si="77"/>
        <v>0</v>
      </c>
      <c r="BH161" s="18">
        <f t="shared" si="77"/>
        <v>0</v>
      </c>
      <c r="BI161" s="23"/>
      <c r="BJ161" s="5"/>
      <c r="BK161" s="24"/>
      <c r="BL161" s="5"/>
      <c r="BM161" s="24"/>
      <c r="BN161" s="24"/>
    </row>
    <row r="162" spans="4:66" ht="12" customHeight="1" x14ac:dyDescent="0.3">
      <c r="D162" s="153"/>
      <c r="E162" s="120"/>
      <c r="F162" s="114"/>
      <c r="G162" s="115"/>
      <c r="H162" s="115"/>
      <c r="I162" s="116"/>
      <c r="J162" s="96"/>
      <c r="K162" s="122" t="s">
        <v>578</v>
      </c>
      <c r="L162" s="122"/>
      <c r="M162" s="36" t="s">
        <v>188</v>
      </c>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3"/>
      <c r="BI162" s="23"/>
      <c r="BJ162" s="5"/>
      <c r="BK162" s="24"/>
      <c r="BL162" s="5"/>
      <c r="BM162" s="24"/>
      <c r="BN162" s="24"/>
    </row>
    <row r="163" spans="4:66" ht="12" customHeight="1" x14ac:dyDescent="0.3">
      <c r="D163" s="153"/>
      <c r="E163" s="120"/>
      <c r="F163" s="114"/>
      <c r="G163" s="115"/>
      <c r="H163" s="115"/>
      <c r="I163" s="116"/>
      <c r="J163" s="97"/>
      <c r="K163" s="122" t="s">
        <v>588</v>
      </c>
      <c r="L163" s="122"/>
      <c r="M163" s="36" t="s">
        <v>189</v>
      </c>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45"/>
      <c r="BI163" s="23"/>
      <c r="BJ163" s="5"/>
      <c r="BK163" s="24"/>
      <c r="BL163" s="5"/>
      <c r="BM163" s="24"/>
      <c r="BN163" s="24"/>
    </row>
    <row r="164" spans="4:66" ht="12" customHeight="1" x14ac:dyDescent="0.3">
      <c r="D164" s="153"/>
      <c r="E164" s="120"/>
      <c r="F164" s="114"/>
      <c r="G164" s="115"/>
      <c r="H164" s="115"/>
      <c r="I164" s="116"/>
      <c r="J164" s="91" t="s">
        <v>589</v>
      </c>
      <c r="K164" s="91"/>
      <c r="L164" s="84" t="s">
        <v>581</v>
      </c>
      <c r="M164" s="36" t="s">
        <v>190</v>
      </c>
      <c r="N164" s="9"/>
      <c r="O164" s="9"/>
      <c r="P164" s="5"/>
      <c r="Q164" s="5"/>
      <c r="R164" s="18">
        <f>S164+U164+Z164</f>
        <v>0</v>
      </c>
      <c r="S164" s="9"/>
      <c r="T164" s="9"/>
      <c r="U164" s="9"/>
      <c r="V164" s="9"/>
      <c r="W164" s="9"/>
      <c r="X164" s="9"/>
      <c r="Y164" s="9"/>
      <c r="Z164" s="9"/>
      <c r="AA164" s="9"/>
      <c r="AB164" s="9"/>
      <c r="AC164" s="9"/>
      <c r="AD164" s="29">
        <f>O164+P164+Q164+R164+AC164</f>
        <v>0</v>
      </c>
      <c r="AE164" s="18">
        <f>AF164+AG164</f>
        <v>0</v>
      </c>
      <c r="AF164" s="9"/>
      <c r="AG164" s="9"/>
      <c r="AH164" s="9"/>
      <c r="AI164" s="9"/>
      <c r="AJ164" s="9"/>
      <c r="AK164" s="9"/>
      <c r="AL164" s="18">
        <f>AE164+AI164+AJ164+AK164</f>
        <v>0</v>
      </c>
      <c r="AM164" s="9"/>
      <c r="AN164" s="9"/>
      <c r="AO164" s="9"/>
      <c r="AP164" s="9"/>
      <c r="AQ164" s="18">
        <f>AM164+AN164+AO164+AP164</f>
        <v>0</v>
      </c>
      <c r="AR164" s="18">
        <f>AD164+AL164+AQ164</f>
        <v>0</v>
      </c>
      <c r="AS164" s="18">
        <f>AT164+AU164+AV164+AW164+AZ164+BA164</f>
        <v>0</v>
      </c>
      <c r="AT164" s="10"/>
      <c r="AU164" s="9"/>
      <c r="AV164" s="9"/>
      <c r="AW164" s="9"/>
      <c r="AX164" s="9"/>
      <c r="AY164" s="9"/>
      <c r="AZ164" s="9"/>
      <c r="BA164" s="9"/>
      <c r="BB164" s="69"/>
      <c r="BC164" s="69"/>
      <c r="BD164" s="69"/>
      <c r="BE164" s="69"/>
      <c r="BF164" s="69"/>
      <c r="BG164" s="18">
        <f>AS164+BB164+BC164+BD164+BE164+BF164</f>
        <v>0</v>
      </c>
      <c r="BH164" s="30">
        <f>N164+AR164+BG164</f>
        <v>0</v>
      </c>
      <c r="BI164" s="23"/>
      <c r="BJ164" s="5"/>
      <c r="BK164" s="24"/>
      <c r="BL164" s="5"/>
      <c r="BM164" s="24"/>
      <c r="BN164" s="24"/>
    </row>
    <row r="165" spans="4:66" ht="12" customHeight="1" x14ac:dyDescent="0.3">
      <c r="D165" s="153"/>
      <c r="E165" s="120"/>
      <c r="F165" s="114"/>
      <c r="G165" s="115"/>
      <c r="H165" s="115"/>
      <c r="I165" s="116"/>
      <c r="J165" s="100" t="s">
        <v>590</v>
      </c>
      <c r="K165" s="84" t="s">
        <v>591</v>
      </c>
      <c r="L165" s="84" t="s">
        <v>581</v>
      </c>
      <c r="M165" s="36" t="s">
        <v>191</v>
      </c>
      <c r="N165" s="5"/>
      <c r="O165" s="5"/>
      <c r="P165" s="5"/>
      <c r="Q165" s="5"/>
      <c r="R165" s="18">
        <f>V165</f>
        <v>0</v>
      </c>
      <c r="S165" s="5"/>
      <c r="T165" s="5"/>
      <c r="U165" s="18">
        <f>V165</f>
        <v>0</v>
      </c>
      <c r="V165" s="18">
        <f>W165</f>
        <v>0</v>
      </c>
      <c r="W165" s="6"/>
      <c r="X165" s="6"/>
      <c r="Y165" s="5"/>
      <c r="Z165" s="5"/>
      <c r="AA165" s="5"/>
      <c r="AB165" s="5"/>
      <c r="AC165" s="5"/>
      <c r="AD165" s="29">
        <f>O165+P165+Q165+R165+AC165</f>
        <v>0</v>
      </c>
      <c r="AE165" s="5"/>
      <c r="AF165" s="5"/>
      <c r="AG165" s="5"/>
      <c r="AH165" s="5"/>
      <c r="AI165" s="5"/>
      <c r="AJ165" s="5"/>
      <c r="AK165" s="5"/>
      <c r="AL165" s="5"/>
      <c r="AM165" s="5"/>
      <c r="AN165" s="5"/>
      <c r="AO165" s="5"/>
      <c r="AP165" s="5"/>
      <c r="AQ165" s="5"/>
      <c r="AR165" s="29">
        <f>AD165+AL165+AQ165</f>
        <v>0</v>
      </c>
      <c r="AS165" s="5"/>
      <c r="AT165" s="5"/>
      <c r="AU165" s="5"/>
      <c r="AV165" s="5"/>
      <c r="AW165" s="5"/>
      <c r="AX165" s="5"/>
      <c r="AY165" s="5"/>
      <c r="AZ165" s="5"/>
      <c r="BA165" s="5"/>
      <c r="BB165" s="5"/>
      <c r="BC165" s="5"/>
      <c r="BD165" s="5"/>
      <c r="BE165" s="5"/>
      <c r="BF165" s="5"/>
      <c r="BG165" s="5"/>
      <c r="BH165" s="30">
        <f>N165+AR165+BG165</f>
        <v>0</v>
      </c>
      <c r="BI165" s="23"/>
      <c r="BJ165" s="5"/>
      <c r="BK165" s="24"/>
      <c r="BL165" s="5"/>
      <c r="BM165" s="24"/>
      <c r="BN165" s="24"/>
    </row>
    <row r="166" spans="4:66" ht="12" customHeight="1" x14ac:dyDescent="0.3">
      <c r="D166" s="153"/>
      <c r="E166" s="120"/>
      <c r="F166" s="114"/>
      <c r="G166" s="115"/>
      <c r="H166" s="115"/>
      <c r="I166" s="116"/>
      <c r="J166" s="100"/>
      <c r="K166" s="84" t="s">
        <v>592</v>
      </c>
      <c r="L166" s="84" t="s">
        <v>581</v>
      </c>
      <c r="M166" s="36" t="s">
        <v>192</v>
      </c>
      <c r="N166" s="5"/>
      <c r="O166" s="5"/>
      <c r="P166" s="5"/>
      <c r="Q166" s="5"/>
      <c r="R166" s="18">
        <f>S166+U166+Z166</f>
        <v>0</v>
      </c>
      <c r="S166" s="9"/>
      <c r="T166" s="9"/>
      <c r="U166" s="9"/>
      <c r="V166" s="9"/>
      <c r="W166" s="9"/>
      <c r="X166" s="9"/>
      <c r="Y166" s="9"/>
      <c r="Z166" s="9"/>
      <c r="AA166" s="9"/>
      <c r="AB166" s="9"/>
      <c r="AC166" s="9"/>
      <c r="AD166" s="29">
        <f>O166+P166+Q166+R166+AC166</f>
        <v>0</v>
      </c>
      <c r="AE166" s="18">
        <f>AF166+AG166</f>
        <v>0</v>
      </c>
      <c r="AF166" s="9"/>
      <c r="AG166" s="9"/>
      <c r="AH166" s="9"/>
      <c r="AI166" s="5"/>
      <c r="AJ166" s="5"/>
      <c r="AK166" s="5"/>
      <c r="AL166" s="18">
        <f>AE166+AI166+AJ166+AK166</f>
        <v>0</v>
      </c>
      <c r="AM166" s="5"/>
      <c r="AN166" s="5"/>
      <c r="AO166" s="5"/>
      <c r="AP166" s="5"/>
      <c r="AQ166" s="5"/>
      <c r="AR166" s="29">
        <f>AD166+AL166+AQ166</f>
        <v>0</v>
      </c>
      <c r="AS166" s="5"/>
      <c r="AT166" s="5"/>
      <c r="AU166" s="5"/>
      <c r="AV166" s="5"/>
      <c r="AW166" s="5"/>
      <c r="AX166" s="5"/>
      <c r="AY166" s="5"/>
      <c r="AZ166" s="5"/>
      <c r="BA166" s="5"/>
      <c r="BB166" s="5"/>
      <c r="BC166" s="5"/>
      <c r="BD166" s="5"/>
      <c r="BE166" s="5"/>
      <c r="BF166" s="5"/>
      <c r="BG166" s="5"/>
      <c r="BH166" s="30">
        <f>N166+AR166+BG166</f>
        <v>0</v>
      </c>
      <c r="BI166" s="23"/>
      <c r="BJ166" s="5"/>
      <c r="BK166" s="24"/>
      <c r="BL166" s="5"/>
      <c r="BM166" s="24"/>
      <c r="BN166" s="24"/>
    </row>
    <row r="167" spans="4:66" ht="12" customHeight="1" x14ac:dyDescent="0.3">
      <c r="D167" s="153"/>
      <c r="E167" s="120"/>
      <c r="F167" s="114"/>
      <c r="G167" s="115"/>
      <c r="H167" s="115"/>
      <c r="I167" s="116"/>
      <c r="J167" s="100"/>
      <c r="K167" s="84" t="s">
        <v>593</v>
      </c>
      <c r="L167" s="84" t="s">
        <v>581</v>
      </c>
      <c r="M167" s="36" t="s">
        <v>193</v>
      </c>
      <c r="N167" s="5"/>
      <c r="O167" s="5"/>
      <c r="P167" s="5"/>
      <c r="Q167" s="5"/>
      <c r="R167" s="18">
        <f>S167+U167+Z167</f>
        <v>0</v>
      </c>
      <c r="S167" s="21"/>
      <c r="T167" s="21"/>
      <c r="U167" s="21"/>
      <c r="V167" s="21"/>
      <c r="W167" s="21"/>
      <c r="X167" s="21"/>
      <c r="Y167" s="21"/>
      <c r="Z167" s="21"/>
      <c r="AA167" s="21"/>
      <c r="AB167" s="21"/>
      <c r="AC167" s="21"/>
      <c r="AD167" s="29">
        <f>O167+P167+Q167+R167+AC167</f>
        <v>0</v>
      </c>
      <c r="AE167" s="18">
        <f>AF167+AG167</f>
        <v>0</v>
      </c>
      <c r="AF167" s="9"/>
      <c r="AG167" s="9"/>
      <c r="AH167" s="9"/>
      <c r="AI167" s="9"/>
      <c r="AJ167" s="9"/>
      <c r="AK167" s="9"/>
      <c r="AL167" s="18">
        <f>AE167+AI167+AJ167+AK167</f>
        <v>0</v>
      </c>
      <c r="AM167" s="9"/>
      <c r="AN167" s="9"/>
      <c r="AO167" s="9"/>
      <c r="AP167" s="9"/>
      <c r="AQ167" s="18">
        <f>AM167+AN167+AO167+AP167</f>
        <v>0</v>
      </c>
      <c r="AR167" s="18">
        <f>AD167+AL167+AQ167</f>
        <v>0</v>
      </c>
      <c r="AS167" s="18">
        <f>AT167+AU167+AV167+AW167+AZ167+BA167</f>
        <v>0</v>
      </c>
      <c r="AT167" s="10"/>
      <c r="AU167" s="9"/>
      <c r="AV167" s="9"/>
      <c r="AW167" s="9"/>
      <c r="AX167" s="9"/>
      <c r="AY167" s="9"/>
      <c r="AZ167" s="9"/>
      <c r="BA167" s="9"/>
      <c r="BB167" s="69"/>
      <c r="BC167" s="69"/>
      <c r="BD167" s="69"/>
      <c r="BE167" s="69"/>
      <c r="BF167" s="69"/>
      <c r="BG167" s="18">
        <f>AS167+BB167+BC167+BD167+BE167+BF167</f>
        <v>0</v>
      </c>
      <c r="BH167" s="30">
        <f>N167+AR167+BG167</f>
        <v>0</v>
      </c>
      <c r="BI167" s="23"/>
      <c r="BJ167" s="5"/>
      <c r="BK167" s="24"/>
      <c r="BL167" s="5"/>
      <c r="BM167" s="24"/>
      <c r="BN167" s="24"/>
    </row>
    <row r="168" spans="4:66" ht="12" customHeight="1" x14ac:dyDescent="0.3">
      <c r="D168" s="153"/>
      <c r="E168" s="120"/>
      <c r="F168" s="114"/>
      <c r="G168" s="115"/>
      <c r="H168" s="115"/>
      <c r="I168" s="116"/>
      <c r="J168" s="100"/>
      <c r="K168" s="122" t="s">
        <v>594</v>
      </c>
      <c r="L168" s="84" t="s">
        <v>581</v>
      </c>
      <c r="M168" s="36" t="s">
        <v>194</v>
      </c>
      <c r="N168" s="5"/>
      <c r="O168" s="5"/>
      <c r="P168" s="5"/>
      <c r="Q168" s="5"/>
      <c r="R168" s="18">
        <f>S168+U168+Z168</f>
        <v>0</v>
      </c>
      <c r="S168" s="21"/>
      <c r="T168" s="21"/>
      <c r="U168" s="21"/>
      <c r="V168" s="21"/>
      <c r="W168" s="21"/>
      <c r="X168" s="21"/>
      <c r="Y168" s="21"/>
      <c r="Z168" s="21"/>
      <c r="AA168" s="21"/>
      <c r="AB168" s="21"/>
      <c r="AC168" s="21"/>
      <c r="AD168" s="29">
        <f>O168+P168+Q168+R168+AC168</f>
        <v>0</v>
      </c>
      <c r="AE168" s="18">
        <f>AF168+AG168</f>
        <v>0</v>
      </c>
      <c r="AF168" s="9"/>
      <c r="AG168" s="9"/>
      <c r="AH168" s="9"/>
      <c r="AI168" s="9"/>
      <c r="AJ168" s="9"/>
      <c r="AK168" s="9"/>
      <c r="AL168" s="18">
        <f>AE168+AI168+AJ168+AK168</f>
        <v>0</v>
      </c>
      <c r="AM168" s="9"/>
      <c r="AN168" s="9"/>
      <c r="AO168" s="9"/>
      <c r="AP168" s="9"/>
      <c r="AQ168" s="18">
        <f>AM168+AN168+AO168+AP168</f>
        <v>0</v>
      </c>
      <c r="AR168" s="18">
        <f>AD168+AL168+AQ168</f>
        <v>0</v>
      </c>
      <c r="AS168" s="18">
        <f>AT168+AU168+AV168+AW168+AZ168+BA168</f>
        <v>0</v>
      </c>
      <c r="AT168" s="10"/>
      <c r="AU168" s="9"/>
      <c r="AV168" s="9"/>
      <c r="AW168" s="9"/>
      <c r="AX168" s="9"/>
      <c r="AY168" s="9"/>
      <c r="AZ168" s="9"/>
      <c r="BA168" s="9"/>
      <c r="BB168" s="69"/>
      <c r="BC168" s="69"/>
      <c r="BD168" s="69"/>
      <c r="BE168" s="69"/>
      <c r="BF168" s="69"/>
      <c r="BG168" s="18">
        <f>AS168+BB168+BC168+BD168+BE168+BF168</f>
        <v>0</v>
      </c>
      <c r="BH168" s="30">
        <f>N168+AR168+BG168</f>
        <v>0</v>
      </c>
      <c r="BI168" s="23"/>
      <c r="BJ168" s="5"/>
      <c r="BK168" s="24"/>
      <c r="BL168" s="5"/>
      <c r="BM168" s="24"/>
      <c r="BN168" s="24"/>
    </row>
    <row r="169" spans="4:66" ht="12" customHeight="1" x14ac:dyDescent="0.3">
      <c r="D169" s="153"/>
      <c r="E169" s="120"/>
      <c r="F169" s="114"/>
      <c r="G169" s="115"/>
      <c r="H169" s="115"/>
      <c r="I169" s="116"/>
      <c r="J169" s="100"/>
      <c r="K169" s="122"/>
      <c r="L169" s="84" t="s">
        <v>582</v>
      </c>
      <c r="M169" s="36" t="s">
        <v>195</v>
      </c>
      <c r="N169" s="9"/>
      <c r="O169" s="9"/>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30">
        <f>N169+O169+P169+Q169</f>
        <v>0</v>
      </c>
      <c r="BI169" s="23"/>
      <c r="BJ169" s="5"/>
      <c r="BK169" s="24"/>
      <c r="BL169" s="5"/>
      <c r="BM169" s="24"/>
      <c r="BN169" s="24"/>
    </row>
    <row r="170" spans="4:66" ht="12" customHeight="1" x14ac:dyDescent="0.3">
      <c r="D170" s="153"/>
      <c r="E170" s="120"/>
      <c r="F170" s="114"/>
      <c r="G170" s="115"/>
      <c r="H170" s="115"/>
      <c r="I170" s="116"/>
      <c r="J170" s="100"/>
      <c r="K170" s="122" t="s">
        <v>511</v>
      </c>
      <c r="L170" s="84" t="s">
        <v>581</v>
      </c>
      <c r="M170" s="36" t="s">
        <v>196</v>
      </c>
      <c r="N170" s="11"/>
      <c r="O170" s="11"/>
      <c r="P170" s="11"/>
      <c r="Q170" s="11"/>
      <c r="R170" s="18">
        <f>S170+U170+Z170</f>
        <v>0</v>
      </c>
      <c r="S170" s="21"/>
      <c r="T170" s="21"/>
      <c r="U170" s="21"/>
      <c r="V170" s="21"/>
      <c r="W170" s="21"/>
      <c r="X170" s="21"/>
      <c r="Y170" s="21"/>
      <c r="Z170" s="21"/>
      <c r="AA170" s="21"/>
      <c r="AB170" s="21"/>
      <c r="AC170" s="21"/>
      <c r="AD170" s="29">
        <f>O170+P170+Q170+R170+AC170</f>
        <v>0</v>
      </c>
      <c r="AE170" s="18">
        <f>AF170+AG170</f>
        <v>0</v>
      </c>
      <c r="AF170" s="9"/>
      <c r="AG170" s="9"/>
      <c r="AH170" s="9"/>
      <c r="AI170" s="9"/>
      <c r="AJ170" s="9"/>
      <c r="AK170" s="9"/>
      <c r="AL170" s="18">
        <f>AE170+AI170+AJ170+AK170</f>
        <v>0</v>
      </c>
      <c r="AM170" s="9"/>
      <c r="AN170" s="9"/>
      <c r="AO170" s="9"/>
      <c r="AP170" s="9"/>
      <c r="AQ170" s="18">
        <f>AM170+AN170+AO170+AP170</f>
        <v>0</v>
      </c>
      <c r="AR170" s="18">
        <f>AD170+AL170+AQ170</f>
        <v>0</v>
      </c>
      <c r="AS170" s="18">
        <f>AT170+AU170+AV170+AW170+AZ170+BA170</f>
        <v>0</v>
      </c>
      <c r="AT170" s="10"/>
      <c r="AU170" s="9"/>
      <c r="AV170" s="9"/>
      <c r="AW170" s="9"/>
      <c r="AX170" s="9"/>
      <c r="AY170" s="9"/>
      <c r="AZ170" s="9"/>
      <c r="BA170" s="9"/>
      <c r="BB170" s="69"/>
      <c r="BC170" s="69"/>
      <c r="BD170" s="69"/>
      <c r="BE170" s="69"/>
      <c r="BF170" s="69"/>
      <c r="BG170" s="18">
        <f>AS170+BB170+BC170+BD170+BE170+BF170</f>
        <v>0</v>
      </c>
      <c r="BH170" s="30">
        <f>N170+AR170+BG170</f>
        <v>0</v>
      </c>
      <c r="BI170" s="23"/>
      <c r="BJ170" s="5"/>
      <c r="BK170" s="24"/>
      <c r="BL170" s="5"/>
      <c r="BM170" s="24"/>
      <c r="BN170" s="24"/>
    </row>
    <row r="171" spans="4:66" ht="12" customHeight="1" x14ac:dyDescent="0.3">
      <c r="D171" s="153"/>
      <c r="E171" s="120"/>
      <c r="F171" s="114"/>
      <c r="G171" s="115"/>
      <c r="H171" s="115"/>
      <c r="I171" s="116"/>
      <c r="J171" s="100"/>
      <c r="K171" s="122"/>
      <c r="L171" s="84" t="s">
        <v>585</v>
      </c>
      <c r="M171" s="36" t="s">
        <v>197</v>
      </c>
      <c r="N171" s="11"/>
      <c r="O171" s="11"/>
      <c r="P171" s="11"/>
      <c r="Q171" s="11"/>
      <c r="R171" s="18">
        <f>S171+U171+Z171</f>
        <v>0</v>
      </c>
      <c r="S171" s="21"/>
      <c r="T171" s="21"/>
      <c r="U171" s="21"/>
      <c r="V171" s="21"/>
      <c r="W171" s="21"/>
      <c r="X171" s="21"/>
      <c r="Y171" s="21"/>
      <c r="Z171" s="21"/>
      <c r="AA171" s="21"/>
      <c r="AB171" s="21"/>
      <c r="AC171" s="21"/>
      <c r="AD171" s="29">
        <f>O171+P171+Q171+R171+AC171</f>
        <v>0</v>
      </c>
      <c r="AE171" s="18">
        <f>AF171+AG171</f>
        <v>0</v>
      </c>
      <c r="AF171" s="9"/>
      <c r="AG171" s="9"/>
      <c r="AH171" s="9"/>
      <c r="AI171" s="9"/>
      <c r="AJ171" s="9"/>
      <c r="AK171" s="9"/>
      <c r="AL171" s="18">
        <f>AE171+AI171+AJ171+AK171</f>
        <v>0</v>
      </c>
      <c r="AM171" s="9"/>
      <c r="AN171" s="9"/>
      <c r="AO171" s="9"/>
      <c r="AP171" s="9"/>
      <c r="AQ171" s="18">
        <f>AM171+AN171+AO171+AP171</f>
        <v>0</v>
      </c>
      <c r="AR171" s="18">
        <f>AD171+AL171+AQ171</f>
        <v>0</v>
      </c>
      <c r="AS171" s="18">
        <f>AT171+AU171+AV171+AW171+AZ171+BA171</f>
        <v>0</v>
      </c>
      <c r="AT171" s="10"/>
      <c r="AU171" s="9"/>
      <c r="AV171" s="9"/>
      <c r="AW171" s="9"/>
      <c r="AX171" s="9"/>
      <c r="AY171" s="9"/>
      <c r="AZ171" s="9"/>
      <c r="BA171" s="9"/>
      <c r="BB171" s="69"/>
      <c r="BC171" s="69"/>
      <c r="BD171" s="69"/>
      <c r="BE171" s="69"/>
      <c r="BF171" s="69"/>
      <c r="BG171" s="18">
        <f>AS171+BB171+BC171+BD171+BE171+BF171</f>
        <v>0</v>
      </c>
      <c r="BH171" s="30">
        <f>N171+AR171+BG171</f>
        <v>0</v>
      </c>
      <c r="BI171" s="23"/>
      <c r="BJ171" s="5"/>
      <c r="BK171" s="24"/>
      <c r="BL171" s="5"/>
      <c r="BM171" s="24"/>
      <c r="BN171" s="24"/>
    </row>
    <row r="172" spans="4:66" ht="12" customHeight="1" x14ac:dyDescent="0.3">
      <c r="D172" s="153"/>
      <c r="E172" s="120"/>
      <c r="F172" s="114"/>
      <c r="G172" s="115"/>
      <c r="H172" s="115"/>
      <c r="I172" s="116"/>
      <c r="J172" s="100"/>
      <c r="K172" s="84" t="s">
        <v>595</v>
      </c>
      <c r="L172" s="84" t="s">
        <v>581</v>
      </c>
      <c r="M172" s="36" t="s">
        <v>198</v>
      </c>
      <c r="N172" s="9"/>
      <c r="O172" s="9"/>
      <c r="P172" s="5"/>
      <c r="Q172" s="5"/>
      <c r="R172" s="18">
        <f>S172+U172+Z172</f>
        <v>0</v>
      </c>
      <c r="S172" s="9"/>
      <c r="T172" s="9"/>
      <c r="U172" s="9"/>
      <c r="V172" s="9"/>
      <c r="W172" s="9"/>
      <c r="X172" s="9"/>
      <c r="Y172" s="9"/>
      <c r="Z172" s="9"/>
      <c r="AA172" s="9"/>
      <c r="AB172" s="9"/>
      <c r="AC172" s="9"/>
      <c r="AD172" s="29">
        <f>O172+P172+Q172+R172+AC172</f>
        <v>0</v>
      </c>
      <c r="AE172" s="18">
        <f>AF172+AG172</f>
        <v>0</v>
      </c>
      <c r="AF172" s="9"/>
      <c r="AG172" s="9"/>
      <c r="AH172" s="9"/>
      <c r="AI172" s="9"/>
      <c r="AJ172" s="9"/>
      <c r="AK172" s="9"/>
      <c r="AL172" s="18">
        <f>AE172+AI172+AJ172+AK172</f>
        <v>0</v>
      </c>
      <c r="AM172" s="9"/>
      <c r="AN172" s="9"/>
      <c r="AO172" s="9"/>
      <c r="AP172" s="9"/>
      <c r="AQ172" s="18">
        <f>AM172+AN172+AO172+AP172</f>
        <v>0</v>
      </c>
      <c r="AR172" s="18">
        <f>AD172+AL172+AQ172</f>
        <v>0</v>
      </c>
      <c r="AS172" s="18">
        <f>AT172+AU172+AV172+AW172+AZ172+BA172</f>
        <v>0</v>
      </c>
      <c r="AT172" s="10"/>
      <c r="AU172" s="9"/>
      <c r="AV172" s="9"/>
      <c r="AW172" s="9"/>
      <c r="AX172" s="9"/>
      <c r="AY172" s="9"/>
      <c r="AZ172" s="9"/>
      <c r="BA172" s="9"/>
      <c r="BB172" s="69"/>
      <c r="BC172" s="69"/>
      <c r="BD172" s="69"/>
      <c r="BE172" s="69"/>
      <c r="BF172" s="69"/>
      <c r="BG172" s="18">
        <f>AS172+BB172+BC172+BD172+BE172+BF172</f>
        <v>0</v>
      </c>
      <c r="BH172" s="30">
        <f>N172+AR172+BG172</f>
        <v>0</v>
      </c>
      <c r="BI172" s="23"/>
      <c r="BJ172" s="5"/>
      <c r="BK172" s="24"/>
      <c r="BL172" s="5"/>
      <c r="BM172" s="24"/>
      <c r="BN172" s="24"/>
    </row>
    <row r="173" spans="4:66" ht="12" customHeight="1" x14ac:dyDescent="0.3">
      <c r="D173" s="153"/>
      <c r="E173" s="120"/>
      <c r="F173" s="114"/>
      <c r="G173" s="115"/>
      <c r="H173" s="115"/>
      <c r="I173" s="116"/>
      <c r="J173" s="100"/>
      <c r="K173" s="84" t="s">
        <v>587</v>
      </c>
      <c r="L173" s="84" t="s">
        <v>581</v>
      </c>
      <c r="M173" s="36" t="s">
        <v>199</v>
      </c>
      <c r="N173" s="18">
        <f>N164+N165+N166+N167+N168+N170+N172</f>
        <v>0</v>
      </c>
      <c r="O173" s="18">
        <f>O164+O165+O166+O167+O168+O170+O172</f>
        <v>0</v>
      </c>
      <c r="P173" s="5"/>
      <c r="Q173" s="5"/>
      <c r="R173" s="18">
        <f t="shared" ref="R173:BH173" si="78">R164+R165+R166+R167+R168+R170+R172</f>
        <v>0</v>
      </c>
      <c r="S173" s="18">
        <f t="shared" si="78"/>
        <v>0</v>
      </c>
      <c r="T173" s="18">
        <f t="shared" si="78"/>
        <v>0</v>
      </c>
      <c r="U173" s="18">
        <f t="shared" si="78"/>
        <v>0</v>
      </c>
      <c r="V173" s="18">
        <f t="shared" si="78"/>
        <v>0</v>
      </c>
      <c r="W173" s="18">
        <f t="shared" si="78"/>
        <v>0</v>
      </c>
      <c r="X173" s="18">
        <f t="shared" si="78"/>
        <v>0</v>
      </c>
      <c r="Y173" s="18">
        <f t="shared" si="78"/>
        <v>0</v>
      </c>
      <c r="Z173" s="18">
        <f t="shared" si="78"/>
        <v>0</v>
      </c>
      <c r="AA173" s="18">
        <f t="shared" si="78"/>
        <v>0</v>
      </c>
      <c r="AB173" s="18">
        <f t="shared" si="78"/>
        <v>0</v>
      </c>
      <c r="AC173" s="18">
        <f t="shared" si="78"/>
        <v>0</v>
      </c>
      <c r="AD173" s="18">
        <f t="shared" si="78"/>
        <v>0</v>
      </c>
      <c r="AE173" s="18">
        <f t="shared" si="78"/>
        <v>0</v>
      </c>
      <c r="AF173" s="18">
        <f t="shared" si="78"/>
        <v>0</v>
      </c>
      <c r="AG173" s="18">
        <f t="shared" si="78"/>
        <v>0</v>
      </c>
      <c r="AH173" s="18">
        <f t="shared" si="78"/>
        <v>0</v>
      </c>
      <c r="AI173" s="18">
        <f t="shared" si="78"/>
        <v>0</v>
      </c>
      <c r="AJ173" s="18">
        <f t="shared" si="78"/>
        <v>0</v>
      </c>
      <c r="AK173" s="18">
        <f t="shared" si="78"/>
        <v>0</v>
      </c>
      <c r="AL173" s="18">
        <f t="shared" si="78"/>
        <v>0</v>
      </c>
      <c r="AM173" s="18">
        <f t="shared" si="78"/>
        <v>0</v>
      </c>
      <c r="AN173" s="18">
        <f t="shared" si="78"/>
        <v>0</v>
      </c>
      <c r="AO173" s="18">
        <f t="shared" si="78"/>
        <v>0</v>
      </c>
      <c r="AP173" s="18">
        <f t="shared" si="78"/>
        <v>0</v>
      </c>
      <c r="AQ173" s="18">
        <f t="shared" si="78"/>
        <v>0</v>
      </c>
      <c r="AR173" s="18">
        <f t="shared" si="78"/>
        <v>0</v>
      </c>
      <c r="AS173" s="18">
        <f t="shared" si="78"/>
        <v>0</v>
      </c>
      <c r="AT173" s="18">
        <f t="shared" si="78"/>
        <v>0</v>
      </c>
      <c r="AU173" s="18">
        <f t="shared" si="78"/>
        <v>0</v>
      </c>
      <c r="AV173" s="18">
        <f t="shared" si="78"/>
        <v>0</v>
      </c>
      <c r="AW173" s="18">
        <f t="shared" si="78"/>
        <v>0</v>
      </c>
      <c r="AX173" s="18">
        <f t="shared" si="78"/>
        <v>0</v>
      </c>
      <c r="AY173" s="18">
        <f t="shared" si="78"/>
        <v>0</v>
      </c>
      <c r="AZ173" s="18">
        <f t="shared" si="78"/>
        <v>0</v>
      </c>
      <c r="BA173" s="18">
        <f t="shared" si="78"/>
        <v>0</v>
      </c>
      <c r="BB173" s="18">
        <f t="shared" si="78"/>
        <v>0</v>
      </c>
      <c r="BC173" s="18">
        <f t="shared" si="78"/>
        <v>0</v>
      </c>
      <c r="BD173" s="18">
        <f t="shared" si="78"/>
        <v>0</v>
      </c>
      <c r="BE173" s="18">
        <f t="shared" si="78"/>
        <v>0</v>
      </c>
      <c r="BF173" s="18">
        <f t="shared" si="78"/>
        <v>0</v>
      </c>
      <c r="BG173" s="18">
        <f t="shared" si="78"/>
        <v>0</v>
      </c>
      <c r="BH173" s="18">
        <f t="shared" si="78"/>
        <v>0</v>
      </c>
      <c r="BI173" s="23"/>
      <c r="BJ173" s="5"/>
      <c r="BK173" s="24"/>
      <c r="BL173" s="5"/>
      <c r="BM173" s="24"/>
      <c r="BN173" s="24"/>
    </row>
    <row r="174" spans="4:66" ht="12" customHeight="1" x14ac:dyDescent="0.3">
      <c r="D174" s="153"/>
      <c r="E174" s="120"/>
      <c r="F174" s="114"/>
      <c r="G174" s="115"/>
      <c r="H174" s="115"/>
      <c r="I174" s="116"/>
      <c r="J174" s="100" t="s">
        <v>596</v>
      </c>
      <c r="K174" s="100"/>
      <c r="L174" s="84" t="s">
        <v>581</v>
      </c>
      <c r="M174" s="36" t="s">
        <v>200</v>
      </c>
      <c r="N174" s="5"/>
      <c r="O174" s="5"/>
      <c r="P174" s="5"/>
      <c r="Q174" s="5"/>
      <c r="R174" s="18">
        <f>S174+U174+Z174</f>
        <v>0</v>
      </c>
      <c r="S174" s="21"/>
      <c r="T174" s="21"/>
      <c r="U174" s="21"/>
      <c r="V174" s="21"/>
      <c r="W174" s="21"/>
      <c r="X174" s="21"/>
      <c r="Y174" s="21"/>
      <c r="Z174" s="21"/>
      <c r="AA174" s="21"/>
      <c r="AB174" s="21"/>
      <c r="AC174" s="21"/>
      <c r="AD174" s="29">
        <f>O174+P174+Q174+R174+AC174</f>
        <v>0</v>
      </c>
      <c r="AE174" s="18">
        <f>AF174+AG174</f>
        <v>0</v>
      </c>
      <c r="AF174" s="9"/>
      <c r="AG174" s="9"/>
      <c r="AH174" s="9"/>
      <c r="AI174" s="9"/>
      <c r="AJ174" s="9"/>
      <c r="AK174" s="9"/>
      <c r="AL174" s="18">
        <f>AE174+AI174+AJ174+AK174</f>
        <v>0</v>
      </c>
      <c r="AM174" s="9"/>
      <c r="AN174" s="9"/>
      <c r="AO174" s="9"/>
      <c r="AP174" s="9"/>
      <c r="AQ174" s="18">
        <f>AM174+AN174+AO174+AP174</f>
        <v>0</v>
      </c>
      <c r="AR174" s="18">
        <f>AD174+AL174+AQ174</f>
        <v>0</v>
      </c>
      <c r="AS174" s="18">
        <f>AT174+AU174+AV174+AW174+AZ174+BA174</f>
        <v>0</v>
      </c>
      <c r="AT174" s="10"/>
      <c r="AU174" s="9"/>
      <c r="AV174" s="9"/>
      <c r="AW174" s="9"/>
      <c r="AX174" s="9"/>
      <c r="AY174" s="9"/>
      <c r="AZ174" s="9"/>
      <c r="BA174" s="9"/>
      <c r="BB174" s="69"/>
      <c r="BC174" s="69"/>
      <c r="BD174" s="69"/>
      <c r="BE174" s="69"/>
      <c r="BF174" s="69"/>
      <c r="BG174" s="18">
        <f>AS174+BB174+BC174+BD174+BE174+BF174</f>
        <v>0</v>
      </c>
      <c r="BH174" s="30">
        <f>N174+AR174+BG174</f>
        <v>0</v>
      </c>
      <c r="BI174" s="23"/>
      <c r="BJ174" s="5"/>
      <c r="BK174" s="24"/>
      <c r="BL174" s="5"/>
      <c r="BM174" s="24"/>
      <c r="BN174" s="24"/>
    </row>
    <row r="175" spans="4:66" ht="12" customHeight="1" x14ac:dyDescent="0.3">
      <c r="D175" s="153"/>
      <c r="E175" s="120"/>
      <c r="F175" s="114"/>
      <c r="G175" s="115"/>
      <c r="H175" s="115"/>
      <c r="I175" s="116"/>
      <c r="J175" s="100"/>
      <c r="K175" s="100"/>
      <c r="L175" s="84" t="s">
        <v>582</v>
      </c>
      <c r="M175" s="36" t="s">
        <v>201</v>
      </c>
      <c r="N175" s="9"/>
      <c r="O175" s="9"/>
      <c r="P175" s="9"/>
      <c r="Q175" s="9"/>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30">
        <f>N175+O175+P175+Q175</f>
        <v>0</v>
      </c>
      <c r="BI175" s="23"/>
      <c r="BJ175" s="5"/>
      <c r="BK175" s="24"/>
      <c r="BL175" s="5"/>
      <c r="BM175" s="24"/>
      <c r="BN175" s="24"/>
    </row>
    <row r="176" spans="4:66" ht="12" customHeight="1" x14ac:dyDescent="0.3">
      <c r="D176" s="153"/>
      <c r="E176" s="120"/>
      <c r="F176" s="114"/>
      <c r="G176" s="115"/>
      <c r="H176" s="115"/>
      <c r="I176" s="116"/>
      <c r="J176" s="91" t="s">
        <v>597</v>
      </c>
      <c r="K176" s="90" t="s">
        <v>598</v>
      </c>
      <c r="L176" s="85" t="s">
        <v>581</v>
      </c>
      <c r="M176" s="36" t="s">
        <v>202</v>
      </c>
      <c r="N176" s="5"/>
      <c r="O176" s="5"/>
      <c r="P176" s="5"/>
      <c r="Q176" s="5"/>
      <c r="R176" s="18">
        <f>S176+U176+Z176</f>
        <v>0</v>
      </c>
      <c r="S176" s="21"/>
      <c r="T176" s="21"/>
      <c r="U176" s="21"/>
      <c r="V176" s="21"/>
      <c r="W176" s="21"/>
      <c r="X176" s="21"/>
      <c r="Y176" s="21"/>
      <c r="Z176" s="21"/>
      <c r="AA176" s="21"/>
      <c r="AB176" s="21"/>
      <c r="AC176" s="21"/>
      <c r="AD176" s="29">
        <f>O176+P176+Q176+R176+AC176</f>
        <v>0</v>
      </c>
      <c r="AE176" s="18">
        <f>AF176+AG176</f>
        <v>0</v>
      </c>
      <c r="AF176" s="9"/>
      <c r="AG176" s="9"/>
      <c r="AH176" s="9"/>
      <c r="AI176" s="9"/>
      <c r="AJ176" s="9"/>
      <c r="AK176" s="9"/>
      <c r="AL176" s="18">
        <f>AE176+AI176+AJ176+AK176</f>
        <v>0</v>
      </c>
      <c r="AM176" s="9"/>
      <c r="AN176" s="9"/>
      <c r="AO176" s="9"/>
      <c r="AP176" s="9"/>
      <c r="AQ176" s="18">
        <f>AM176+AN176+AO176+AP176</f>
        <v>0</v>
      </c>
      <c r="AR176" s="18">
        <f>AD176+AL176+AQ176</f>
        <v>0</v>
      </c>
      <c r="AS176" s="18">
        <f>AT176+AU176+AV176+AW176+AZ176+BA176</f>
        <v>0</v>
      </c>
      <c r="AT176" s="10"/>
      <c r="AU176" s="9"/>
      <c r="AV176" s="9"/>
      <c r="AW176" s="9"/>
      <c r="AX176" s="9"/>
      <c r="AY176" s="9"/>
      <c r="AZ176" s="9"/>
      <c r="BA176" s="9"/>
      <c r="BB176" s="69"/>
      <c r="BC176" s="69"/>
      <c r="BD176" s="69"/>
      <c r="BE176" s="69"/>
      <c r="BF176" s="69"/>
      <c r="BG176" s="18">
        <f>AS176+BB176+BC176+BD176+BE176+BF176</f>
        <v>0</v>
      </c>
      <c r="BH176" s="30">
        <f>N176+AR176+BG176</f>
        <v>0</v>
      </c>
      <c r="BI176" s="23"/>
      <c r="BJ176" s="5"/>
      <c r="BK176" s="24"/>
      <c r="BL176" s="5"/>
      <c r="BM176" s="24"/>
      <c r="BN176" s="24"/>
    </row>
    <row r="177" spans="4:66" ht="12" customHeight="1" x14ac:dyDescent="0.3">
      <c r="D177" s="153"/>
      <c r="E177" s="120"/>
      <c r="F177" s="114"/>
      <c r="G177" s="115"/>
      <c r="H177" s="115"/>
      <c r="I177" s="116"/>
      <c r="J177" s="91"/>
      <c r="K177" s="90"/>
      <c r="L177" s="85" t="s">
        <v>582</v>
      </c>
      <c r="M177" s="36" t="s">
        <v>203</v>
      </c>
      <c r="N177" s="9"/>
      <c r="O177" s="9"/>
      <c r="P177" s="9"/>
      <c r="Q177" s="9"/>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30">
        <f>N177+O177+P177+Q177</f>
        <v>0</v>
      </c>
      <c r="BI177" s="23"/>
      <c r="BJ177" s="5"/>
      <c r="BK177" s="24"/>
      <c r="BL177" s="5"/>
      <c r="BM177" s="24"/>
      <c r="BN177" s="24"/>
    </row>
    <row r="178" spans="4:66" ht="12" customHeight="1" x14ac:dyDescent="0.3">
      <c r="D178" s="153"/>
      <c r="E178" s="120"/>
      <c r="F178" s="114"/>
      <c r="G178" s="115"/>
      <c r="H178" s="115"/>
      <c r="I178" s="116"/>
      <c r="J178" s="91"/>
      <c r="K178" s="98" t="s">
        <v>511</v>
      </c>
      <c r="L178" s="86" t="s">
        <v>581</v>
      </c>
      <c r="M178" s="36" t="s">
        <v>204</v>
      </c>
      <c r="N178" s="11"/>
      <c r="O178" s="11"/>
      <c r="P178" s="11"/>
      <c r="Q178" s="11"/>
      <c r="R178" s="18">
        <f>S178+U178+Z178</f>
        <v>0</v>
      </c>
      <c r="S178" s="21"/>
      <c r="T178" s="21"/>
      <c r="U178" s="21"/>
      <c r="V178" s="21"/>
      <c r="W178" s="21"/>
      <c r="X178" s="21"/>
      <c r="Y178" s="21"/>
      <c r="Z178" s="21"/>
      <c r="AA178" s="21"/>
      <c r="AB178" s="21"/>
      <c r="AC178" s="21"/>
      <c r="AD178" s="29">
        <f>O178+P178+Q178+R178+AC178</f>
        <v>0</v>
      </c>
      <c r="AE178" s="18">
        <f>AF178+AG178</f>
        <v>0</v>
      </c>
      <c r="AF178" s="9"/>
      <c r="AG178" s="9"/>
      <c r="AH178" s="9"/>
      <c r="AI178" s="9"/>
      <c r="AJ178" s="9"/>
      <c r="AK178" s="9"/>
      <c r="AL178" s="18">
        <f>AE178+AI178+AJ178+AK178</f>
        <v>0</v>
      </c>
      <c r="AM178" s="9"/>
      <c r="AN178" s="9"/>
      <c r="AO178" s="9"/>
      <c r="AP178" s="9"/>
      <c r="AQ178" s="18">
        <f>AM178+AN178+AO178+AP178</f>
        <v>0</v>
      </c>
      <c r="AR178" s="18">
        <f>AD178+AL178+AQ178</f>
        <v>0</v>
      </c>
      <c r="AS178" s="18">
        <f>AT178+AU178+AV178+AW178+AZ178+BA178</f>
        <v>0</v>
      </c>
      <c r="AT178" s="10"/>
      <c r="AU178" s="9"/>
      <c r="AV178" s="9"/>
      <c r="AW178" s="9"/>
      <c r="AX178" s="9"/>
      <c r="AY178" s="9"/>
      <c r="AZ178" s="9"/>
      <c r="BA178" s="9"/>
      <c r="BB178" s="69"/>
      <c r="BC178" s="69"/>
      <c r="BD178" s="69"/>
      <c r="BE178" s="69"/>
      <c r="BF178" s="69"/>
      <c r="BG178" s="18">
        <f>AS178+BB178+BC178+BD178+BE178+BF178</f>
        <v>0</v>
      </c>
      <c r="BH178" s="30">
        <f>N178+AR178+BG178</f>
        <v>0</v>
      </c>
      <c r="BI178" s="23"/>
      <c r="BJ178" s="5"/>
      <c r="BK178" s="24"/>
      <c r="BL178" s="5"/>
      <c r="BM178" s="24"/>
      <c r="BN178" s="24"/>
    </row>
    <row r="179" spans="4:66" ht="12" customHeight="1" x14ac:dyDescent="0.3">
      <c r="D179" s="153"/>
      <c r="E179" s="120"/>
      <c r="F179" s="114"/>
      <c r="G179" s="115"/>
      <c r="H179" s="115"/>
      <c r="I179" s="116"/>
      <c r="J179" s="91"/>
      <c r="K179" s="98"/>
      <c r="L179" s="86" t="s">
        <v>585</v>
      </c>
      <c r="M179" s="36" t="s">
        <v>205</v>
      </c>
      <c r="N179" s="11"/>
      <c r="O179" s="11"/>
      <c r="P179" s="11"/>
      <c r="Q179" s="11"/>
      <c r="R179" s="18">
        <f>S179+U179+Z179</f>
        <v>0</v>
      </c>
      <c r="S179" s="21"/>
      <c r="T179" s="21"/>
      <c r="U179" s="21"/>
      <c r="V179" s="21"/>
      <c r="W179" s="21"/>
      <c r="X179" s="21"/>
      <c r="Y179" s="21"/>
      <c r="Z179" s="21"/>
      <c r="AA179" s="21"/>
      <c r="AB179" s="21"/>
      <c r="AC179" s="21"/>
      <c r="AD179" s="29">
        <f>O179+P179+Q179+R179+AC179</f>
        <v>0</v>
      </c>
      <c r="AE179" s="18">
        <f>AF179+AG179</f>
        <v>0</v>
      </c>
      <c r="AF179" s="9"/>
      <c r="AG179" s="9"/>
      <c r="AH179" s="9"/>
      <c r="AI179" s="9"/>
      <c r="AJ179" s="9"/>
      <c r="AK179" s="9"/>
      <c r="AL179" s="18">
        <f>AE179+AI179+AJ179+AK179</f>
        <v>0</v>
      </c>
      <c r="AM179" s="9"/>
      <c r="AN179" s="9"/>
      <c r="AO179" s="9"/>
      <c r="AP179" s="9"/>
      <c r="AQ179" s="18">
        <f>AM179+AN179+AO179+AP179</f>
        <v>0</v>
      </c>
      <c r="AR179" s="18">
        <f>AD179+AL179+AQ179</f>
        <v>0</v>
      </c>
      <c r="AS179" s="18">
        <f>AT179+AU179+AV179+AW179+AZ179+BA179</f>
        <v>0</v>
      </c>
      <c r="AT179" s="10"/>
      <c r="AU179" s="9"/>
      <c r="AV179" s="9"/>
      <c r="AW179" s="9"/>
      <c r="AX179" s="9"/>
      <c r="AY179" s="9"/>
      <c r="AZ179" s="9"/>
      <c r="BA179" s="9"/>
      <c r="BB179" s="69"/>
      <c r="BC179" s="69"/>
      <c r="BD179" s="69"/>
      <c r="BE179" s="69"/>
      <c r="BF179" s="69"/>
      <c r="BG179" s="18">
        <f>AS179+BB179+BC179+BD179+BE179+BF179</f>
        <v>0</v>
      </c>
      <c r="BH179" s="30">
        <f>N179+AR179+BG179</f>
        <v>0</v>
      </c>
      <c r="BI179" s="23"/>
      <c r="BJ179" s="5"/>
      <c r="BK179" s="24"/>
      <c r="BL179" s="5"/>
      <c r="BM179" s="24"/>
      <c r="BN179" s="24"/>
    </row>
    <row r="180" spans="4:66" ht="12" customHeight="1" x14ac:dyDescent="0.3">
      <c r="D180" s="153"/>
      <c r="E180" s="120"/>
      <c r="F180" s="117"/>
      <c r="G180" s="118"/>
      <c r="H180" s="118"/>
      <c r="I180" s="119"/>
      <c r="J180" s="91"/>
      <c r="K180" s="86" t="s">
        <v>595</v>
      </c>
      <c r="L180" s="86" t="s">
        <v>581</v>
      </c>
      <c r="M180" s="36" t="s">
        <v>206</v>
      </c>
      <c r="N180" s="21"/>
      <c r="O180" s="21"/>
      <c r="P180" s="21"/>
      <c r="Q180" s="21"/>
      <c r="R180" s="18">
        <f>S180+U180+Z180</f>
        <v>0</v>
      </c>
      <c r="S180" s="21"/>
      <c r="T180" s="21"/>
      <c r="U180" s="21"/>
      <c r="V180" s="21"/>
      <c r="W180" s="21"/>
      <c r="X180" s="21"/>
      <c r="Y180" s="21"/>
      <c r="Z180" s="21"/>
      <c r="AA180" s="21"/>
      <c r="AB180" s="21"/>
      <c r="AC180" s="21"/>
      <c r="AD180" s="29">
        <f>O180+P180+Q180+R180+AC180</f>
        <v>0</v>
      </c>
      <c r="AE180" s="18">
        <f>AF180+AG180</f>
        <v>0</v>
      </c>
      <c r="AF180" s="9"/>
      <c r="AG180" s="9"/>
      <c r="AH180" s="9"/>
      <c r="AI180" s="9"/>
      <c r="AJ180" s="9"/>
      <c r="AK180" s="9"/>
      <c r="AL180" s="18">
        <f>AE180+AI180+AJ180+AK180</f>
        <v>0</v>
      </c>
      <c r="AM180" s="9"/>
      <c r="AN180" s="9"/>
      <c r="AO180" s="9"/>
      <c r="AP180" s="9"/>
      <c r="AQ180" s="18">
        <f>AM180+AN180+AO180+AP180</f>
        <v>0</v>
      </c>
      <c r="AR180" s="18">
        <f>AD180+AL180+AQ180</f>
        <v>0</v>
      </c>
      <c r="AS180" s="18">
        <f>AT180+AU180+AV180+AW180+AZ180+BA180</f>
        <v>0</v>
      </c>
      <c r="AT180" s="10"/>
      <c r="AU180" s="9"/>
      <c r="AV180" s="9"/>
      <c r="AW180" s="9"/>
      <c r="AX180" s="9"/>
      <c r="AY180" s="9"/>
      <c r="AZ180" s="9"/>
      <c r="BA180" s="9"/>
      <c r="BB180" s="69"/>
      <c r="BC180" s="69"/>
      <c r="BD180" s="69"/>
      <c r="BE180" s="69"/>
      <c r="BF180" s="69"/>
      <c r="BG180" s="18">
        <f>AS180+BB180+BC180+BD180+BE180+BF180</f>
        <v>0</v>
      </c>
      <c r="BH180" s="30">
        <f>N180+AR180+BG180</f>
        <v>0</v>
      </c>
      <c r="BI180" s="23"/>
      <c r="BJ180" s="5"/>
      <c r="BK180" s="24"/>
      <c r="BL180" s="5"/>
      <c r="BM180" s="24"/>
      <c r="BN180" s="24"/>
    </row>
    <row r="181" spans="4:66" ht="12" customHeight="1" x14ac:dyDescent="0.3">
      <c r="D181" s="153"/>
      <c r="E181" s="120"/>
      <c r="F181" s="87" t="s">
        <v>599</v>
      </c>
      <c r="G181" s="87"/>
      <c r="H181" s="87"/>
      <c r="I181" s="87"/>
      <c r="J181" s="88" t="s">
        <v>600</v>
      </c>
      <c r="K181" s="98" t="s">
        <v>601</v>
      </c>
      <c r="L181" s="86" t="s">
        <v>581</v>
      </c>
      <c r="M181" s="36" t="s">
        <v>207</v>
      </c>
      <c r="N181" s="5"/>
      <c r="O181" s="5"/>
      <c r="P181" s="5"/>
      <c r="Q181" s="5"/>
      <c r="R181" s="18">
        <f>S181+U181+Z181</f>
        <v>0</v>
      </c>
      <c r="S181" s="21"/>
      <c r="T181" s="21"/>
      <c r="U181" s="21"/>
      <c r="V181" s="21"/>
      <c r="W181" s="21"/>
      <c r="X181" s="21"/>
      <c r="Y181" s="21"/>
      <c r="Z181" s="21"/>
      <c r="AA181" s="21"/>
      <c r="AB181" s="21"/>
      <c r="AC181" s="21"/>
      <c r="AD181" s="29">
        <f>O181+P181+Q181+R181+AC181</f>
        <v>0</v>
      </c>
      <c r="AE181" s="18">
        <f>AF181+AG181</f>
        <v>0</v>
      </c>
      <c r="AF181" s="9"/>
      <c r="AG181" s="9"/>
      <c r="AH181" s="9"/>
      <c r="AI181" s="9"/>
      <c r="AJ181" s="9"/>
      <c r="AK181" s="9"/>
      <c r="AL181" s="18">
        <f>AE181+AI181+AJ181+AK181</f>
        <v>0</v>
      </c>
      <c r="AM181" s="9"/>
      <c r="AN181" s="9"/>
      <c r="AO181" s="9"/>
      <c r="AP181" s="9"/>
      <c r="AQ181" s="18">
        <f>AM181+AN181+AO181+AP181</f>
        <v>0</v>
      </c>
      <c r="AR181" s="18">
        <f>AD181+AL181+AQ181</f>
        <v>0</v>
      </c>
      <c r="AS181" s="18">
        <f>AT181+AU181+AV181+AW181+AZ181+BA181</f>
        <v>0</v>
      </c>
      <c r="AT181" s="10"/>
      <c r="AU181" s="9"/>
      <c r="AV181" s="9"/>
      <c r="AW181" s="9"/>
      <c r="AX181" s="9"/>
      <c r="AY181" s="9"/>
      <c r="AZ181" s="9"/>
      <c r="BA181" s="9"/>
      <c r="BB181" s="69"/>
      <c r="BC181" s="69"/>
      <c r="BD181" s="69"/>
      <c r="BE181" s="69"/>
      <c r="BF181" s="69"/>
      <c r="BG181" s="18">
        <f>AS181+BB181+BC181+BD181+BE181+BF181</f>
        <v>0</v>
      </c>
      <c r="BH181" s="30">
        <f>N181+AR181+BG181</f>
        <v>0</v>
      </c>
      <c r="BI181" s="23"/>
      <c r="BJ181" s="5"/>
      <c r="BK181" s="24"/>
      <c r="BL181" s="5"/>
      <c r="BM181" s="24"/>
      <c r="BN181" s="24"/>
    </row>
    <row r="182" spans="4:66" ht="12" customHeight="1" x14ac:dyDescent="0.3">
      <c r="D182" s="153"/>
      <c r="E182" s="120"/>
      <c r="F182" s="87"/>
      <c r="G182" s="87"/>
      <c r="H182" s="87"/>
      <c r="I182" s="87"/>
      <c r="J182" s="88"/>
      <c r="K182" s="98"/>
      <c r="L182" s="86" t="s">
        <v>582</v>
      </c>
      <c r="M182" s="36" t="s">
        <v>208</v>
      </c>
      <c r="N182" s="9"/>
      <c r="O182" s="9"/>
      <c r="P182" s="9"/>
      <c r="Q182" s="9"/>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30">
        <f>N182+O182+P182+Q182</f>
        <v>0</v>
      </c>
      <c r="BI182" s="23"/>
      <c r="BJ182" s="5"/>
      <c r="BK182" s="24"/>
      <c r="BL182" s="5"/>
      <c r="BM182" s="24"/>
      <c r="BN182" s="24"/>
    </row>
    <row r="183" spans="4:66" ht="12" customHeight="1" x14ac:dyDescent="0.3">
      <c r="D183" s="153"/>
      <c r="E183" s="120"/>
      <c r="F183" s="87"/>
      <c r="G183" s="87"/>
      <c r="H183" s="87"/>
      <c r="I183" s="87"/>
      <c r="J183" s="88"/>
      <c r="K183" s="98" t="s">
        <v>598</v>
      </c>
      <c r="L183" s="86" t="s">
        <v>581</v>
      </c>
      <c r="M183" s="36" t="s">
        <v>209</v>
      </c>
      <c r="N183" s="5"/>
      <c r="O183" s="5"/>
      <c r="P183" s="5"/>
      <c r="Q183" s="5"/>
      <c r="R183" s="18">
        <f>S183+U183+Z183</f>
        <v>0</v>
      </c>
      <c r="S183" s="21"/>
      <c r="T183" s="21"/>
      <c r="U183" s="21"/>
      <c r="V183" s="21"/>
      <c r="W183" s="21"/>
      <c r="X183" s="21"/>
      <c r="Y183" s="21"/>
      <c r="Z183" s="21"/>
      <c r="AA183" s="21"/>
      <c r="AB183" s="21"/>
      <c r="AC183" s="21"/>
      <c r="AD183" s="29">
        <f>O183+P183+Q183+R183+AC183</f>
        <v>0</v>
      </c>
      <c r="AE183" s="18">
        <f>AF183+AG183</f>
        <v>0</v>
      </c>
      <c r="AF183" s="9"/>
      <c r="AG183" s="9"/>
      <c r="AH183" s="9"/>
      <c r="AI183" s="9"/>
      <c r="AJ183" s="9"/>
      <c r="AK183" s="9"/>
      <c r="AL183" s="18">
        <f>AE183+AI183+AJ183+AK183</f>
        <v>0</v>
      </c>
      <c r="AM183" s="9"/>
      <c r="AN183" s="9"/>
      <c r="AO183" s="9"/>
      <c r="AP183" s="9"/>
      <c r="AQ183" s="18">
        <f>AM183+AN183+AO183+AP183</f>
        <v>0</v>
      </c>
      <c r="AR183" s="18">
        <f>AD183+AL183+AQ183</f>
        <v>0</v>
      </c>
      <c r="AS183" s="18">
        <f>AT183+AU183+AV183+AW183+AZ183+BA183</f>
        <v>0</v>
      </c>
      <c r="AT183" s="10"/>
      <c r="AU183" s="9"/>
      <c r="AV183" s="9"/>
      <c r="AW183" s="9"/>
      <c r="AX183" s="9"/>
      <c r="AY183" s="9"/>
      <c r="AZ183" s="9"/>
      <c r="BA183" s="9"/>
      <c r="BB183" s="69"/>
      <c r="BC183" s="69"/>
      <c r="BD183" s="69"/>
      <c r="BE183" s="69"/>
      <c r="BF183" s="69"/>
      <c r="BG183" s="18">
        <f>AS183+BB183+BC183+BD183+BE183+BF183</f>
        <v>0</v>
      </c>
      <c r="BH183" s="30">
        <f>N183+AR183+BG183</f>
        <v>0</v>
      </c>
      <c r="BI183" s="23"/>
      <c r="BJ183" s="5"/>
      <c r="BK183" s="24"/>
      <c r="BL183" s="5"/>
      <c r="BM183" s="24"/>
      <c r="BN183" s="24"/>
    </row>
    <row r="184" spans="4:66" ht="12" customHeight="1" x14ac:dyDescent="0.3">
      <c r="D184" s="153"/>
      <c r="E184" s="120"/>
      <c r="F184" s="87"/>
      <c r="G184" s="87"/>
      <c r="H184" s="87"/>
      <c r="I184" s="87"/>
      <c r="J184" s="88"/>
      <c r="K184" s="98"/>
      <c r="L184" s="86" t="s">
        <v>582</v>
      </c>
      <c r="M184" s="36" t="s">
        <v>210</v>
      </c>
      <c r="N184" s="9"/>
      <c r="O184" s="9"/>
      <c r="P184" s="9"/>
      <c r="Q184" s="9"/>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30">
        <f>N184+O184+P184+Q184</f>
        <v>0</v>
      </c>
      <c r="BI184" s="23"/>
      <c r="BJ184" s="5"/>
      <c r="BK184" s="24"/>
      <c r="BL184" s="5"/>
      <c r="BM184" s="24"/>
      <c r="BN184" s="24"/>
    </row>
    <row r="185" spans="4:66" ht="12" customHeight="1" x14ac:dyDescent="0.3">
      <c r="D185" s="153"/>
      <c r="E185" s="120"/>
      <c r="F185" s="87"/>
      <c r="G185" s="87"/>
      <c r="H185" s="87"/>
      <c r="I185" s="87"/>
      <c r="J185" s="88"/>
      <c r="K185" s="98" t="s">
        <v>602</v>
      </c>
      <c r="L185" s="86" t="s">
        <v>581</v>
      </c>
      <c r="M185" s="36" t="s">
        <v>211</v>
      </c>
      <c r="N185" s="5"/>
      <c r="O185" s="5"/>
      <c r="P185" s="5"/>
      <c r="Q185" s="5"/>
      <c r="R185" s="18">
        <f>S185+U185+Z185</f>
        <v>0</v>
      </c>
      <c r="S185" s="21"/>
      <c r="T185" s="21"/>
      <c r="U185" s="21"/>
      <c r="V185" s="21"/>
      <c r="W185" s="21"/>
      <c r="X185" s="21"/>
      <c r="Y185" s="21"/>
      <c r="Z185" s="21"/>
      <c r="AA185" s="21"/>
      <c r="AB185" s="21"/>
      <c r="AC185" s="21"/>
      <c r="AD185" s="29">
        <f>O185+P185+Q185+R185+AC185</f>
        <v>0</v>
      </c>
      <c r="AE185" s="18">
        <f>AF185+AG185</f>
        <v>0</v>
      </c>
      <c r="AF185" s="9"/>
      <c r="AG185" s="9"/>
      <c r="AH185" s="9"/>
      <c r="AI185" s="9"/>
      <c r="AJ185" s="9"/>
      <c r="AK185" s="9"/>
      <c r="AL185" s="18">
        <f>AE185+AI185+AJ185+AK185</f>
        <v>0</v>
      </c>
      <c r="AM185" s="9"/>
      <c r="AN185" s="9"/>
      <c r="AO185" s="9"/>
      <c r="AP185" s="9"/>
      <c r="AQ185" s="18">
        <f>AM185+AN185+AO185+AP185</f>
        <v>0</v>
      </c>
      <c r="AR185" s="18">
        <f>AD185+AL185+AQ185</f>
        <v>0</v>
      </c>
      <c r="AS185" s="18">
        <f>AT185+AU185+AV185+AW185+AZ185+BA185</f>
        <v>0</v>
      </c>
      <c r="AT185" s="10"/>
      <c r="AU185" s="9"/>
      <c r="AV185" s="9"/>
      <c r="AW185" s="9"/>
      <c r="AX185" s="9"/>
      <c r="AY185" s="9"/>
      <c r="AZ185" s="9"/>
      <c r="BA185" s="9"/>
      <c r="BB185" s="69"/>
      <c r="BC185" s="69"/>
      <c r="BD185" s="69"/>
      <c r="BE185" s="69"/>
      <c r="BF185" s="69"/>
      <c r="BG185" s="18">
        <f>AS185+BB185+BC185+BD185+BE185+BF185</f>
        <v>0</v>
      </c>
      <c r="BH185" s="30">
        <f>N185+AR185+BG185</f>
        <v>0</v>
      </c>
      <c r="BI185" s="23"/>
      <c r="BJ185" s="5"/>
      <c r="BK185" s="24"/>
      <c r="BL185" s="5"/>
      <c r="BM185" s="24"/>
      <c r="BN185" s="24"/>
    </row>
    <row r="186" spans="4:66" ht="12" customHeight="1" x14ac:dyDescent="0.3">
      <c r="D186" s="153"/>
      <c r="E186" s="120"/>
      <c r="F186" s="87"/>
      <c r="G186" s="87"/>
      <c r="H186" s="87"/>
      <c r="I186" s="87"/>
      <c r="J186" s="88"/>
      <c r="K186" s="98"/>
      <c r="L186" s="86" t="s">
        <v>582</v>
      </c>
      <c r="M186" s="36" t="s">
        <v>212</v>
      </c>
      <c r="N186" s="9"/>
      <c r="O186" s="9"/>
      <c r="P186" s="9"/>
      <c r="Q186" s="9"/>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30">
        <f>N186+O186+P186+Q186</f>
        <v>0</v>
      </c>
      <c r="BI186" s="23"/>
      <c r="BJ186" s="5"/>
      <c r="BK186" s="24"/>
      <c r="BL186" s="5"/>
      <c r="BM186" s="24"/>
      <c r="BN186" s="24"/>
    </row>
    <row r="187" spans="4:66" ht="12" customHeight="1" x14ac:dyDescent="0.3">
      <c r="D187" s="153"/>
      <c r="E187" s="120"/>
      <c r="F187" s="87"/>
      <c r="G187" s="87"/>
      <c r="H187" s="87"/>
      <c r="I187" s="87"/>
      <c r="J187" s="88"/>
      <c r="K187" s="98" t="s">
        <v>511</v>
      </c>
      <c r="L187" s="86" t="s">
        <v>581</v>
      </c>
      <c r="M187" s="36" t="s">
        <v>213</v>
      </c>
      <c r="N187" s="11"/>
      <c r="O187" s="11"/>
      <c r="P187" s="11"/>
      <c r="Q187" s="11"/>
      <c r="R187" s="18">
        <f>S187+U187+Z187</f>
        <v>0</v>
      </c>
      <c r="S187" s="21"/>
      <c r="T187" s="21"/>
      <c r="U187" s="21"/>
      <c r="V187" s="21"/>
      <c r="W187" s="21"/>
      <c r="X187" s="21"/>
      <c r="Y187" s="21"/>
      <c r="Z187" s="21"/>
      <c r="AA187" s="21"/>
      <c r="AB187" s="21"/>
      <c r="AC187" s="21"/>
      <c r="AD187" s="29">
        <f>O187+P187+Q187+R187+AC187</f>
        <v>0</v>
      </c>
      <c r="AE187" s="18">
        <f>AF187+AG187</f>
        <v>0</v>
      </c>
      <c r="AF187" s="9"/>
      <c r="AG187" s="9"/>
      <c r="AH187" s="9"/>
      <c r="AI187" s="9"/>
      <c r="AJ187" s="9"/>
      <c r="AK187" s="9"/>
      <c r="AL187" s="18">
        <f>AE187+AI187+AJ187+AK187</f>
        <v>0</v>
      </c>
      <c r="AM187" s="9"/>
      <c r="AN187" s="9"/>
      <c r="AO187" s="9"/>
      <c r="AP187" s="9"/>
      <c r="AQ187" s="18">
        <f>AM187+AN187+AO187+AP187</f>
        <v>0</v>
      </c>
      <c r="AR187" s="18">
        <f>AD187+AL187+AQ187</f>
        <v>0</v>
      </c>
      <c r="AS187" s="18">
        <f>AT187+AU187+AV187+AW187+AZ187+BA187</f>
        <v>0</v>
      </c>
      <c r="AT187" s="10"/>
      <c r="AU187" s="9"/>
      <c r="AV187" s="9"/>
      <c r="AW187" s="9"/>
      <c r="AX187" s="9"/>
      <c r="AY187" s="9"/>
      <c r="AZ187" s="9"/>
      <c r="BA187" s="9"/>
      <c r="BB187" s="69"/>
      <c r="BC187" s="69"/>
      <c r="BD187" s="69"/>
      <c r="BE187" s="69"/>
      <c r="BF187" s="69"/>
      <c r="BG187" s="18">
        <f>AS187+BB187+BC187+BD187+BE187+BF187</f>
        <v>0</v>
      </c>
      <c r="BH187" s="30">
        <f>N187+AR187+BG187</f>
        <v>0</v>
      </c>
      <c r="BI187" s="23"/>
      <c r="BJ187" s="5"/>
      <c r="BK187" s="24"/>
      <c r="BL187" s="5"/>
      <c r="BM187" s="24"/>
      <c r="BN187" s="24"/>
    </row>
    <row r="188" spans="4:66" ht="12" customHeight="1" x14ac:dyDescent="0.3">
      <c r="D188" s="153"/>
      <c r="E188" s="120"/>
      <c r="F188" s="87"/>
      <c r="G188" s="87"/>
      <c r="H188" s="87"/>
      <c r="I188" s="87"/>
      <c r="J188" s="88"/>
      <c r="K188" s="98"/>
      <c r="L188" s="86" t="s">
        <v>585</v>
      </c>
      <c r="M188" s="36" t="s">
        <v>214</v>
      </c>
      <c r="N188" s="11"/>
      <c r="O188" s="11"/>
      <c r="P188" s="11"/>
      <c r="Q188" s="11"/>
      <c r="R188" s="18">
        <f>S188+U188+Z188</f>
        <v>0</v>
      </c>
      <c r="S188" s="21"/>
      <c r="T188" s="21"/>
      <c r="U188" s="21"/>
      <c r="V188" s="21"/>
      <c r="W188" s="21"/>
      <c r="X188" s="21"/>
      <c r="Y188" s="21"/>
      <c r="Z188" s="21"/>
      <c r="AA188" s="21"/>
      <c r="AB188" s="21"/>
      <c r="AC188" s="21"/>
      <c r="AD188" s="29">
        <f>O188+P188+Q188+R188+AC188</f>
        <v>0</v>
      </c>
      <c r="AE188" s="18">
        <f>AF188+AG188</f>
        <v>0</v>
      </c>
      <c r="AF188" s="9"/>
      <c r="AG188" s="9"/>
      <c r="AH188" s="9"/>
      <c r="AI188" s="9"/>
      <c r="AJ188" s="9"/>
      <c r="AK188" s="9"/>
      <c r="AL188" s="18">
        <f>AE188+AI188+AJ188+AK188</f>
        <v>0</v>
      </c>
      <c r="AM188" s="9"/>
      <c r="AN188" s="9"/>
      <c r="AO188" s="9"/>
      <c r="AP188" s="9"/>
      <c r="AQ188" s="18">
        <f>AM188+AN188+AO188+AP188</f>
        <v>0</v>
      </c>
      <c r="AR188" s="18">
        <f>AD188+AL188+AQ188</f>
        <v>0</v>
      </c>
      <c r="AS188" s="18">
        <f>AT188+AU188+AV188+AW188+AZ188+BA188</f>
        <v>0</v>
      </c>
      <c r="AT188" s="10"/>
      <c r="AU188" s="9"/>
      <c r="AV188" s="9"/>
      <c r="AW188" s="9"/>
      <c r="AX188" s="9"/>
      <c r="AY188" s="9"/>
      <c r="AZ188" s="9"/>
      <c r="BA188" s="9"/>
      <c r="BB188" s="69"/>
      <c r="BC188" s="69"/>
      <c r="BD188" s="69"/>
      <c r="BE188" s="69"/>
      <c r="BF188" s="69"/>
      <c r="BG188" s="18">
        <f>AS188+BB188+BC188+BD188+BE188+BF188</f>
        <v>0</v>
      </c>
      <c r="BH188" s="30">
        <f>N188+AR188+BG188</f>
        <v>0</v>
      </c>
      <c r="BI188" s="23"/>
      <c r="BJ188" s="5"/>
      <c r="BK188" s="24"/>
      <c r="BL188" s="5"/>
      <c r="BM188" s="24"/>
      <c r="BN188" s="24"/>
    </row>
    <row r="189" spans="4:66" ht="12" customHeight="1" x14ac:dyDescent="0.3">
      <c r="D189" s="153"/>
      <c r="E189" s="120"/>
      <c r="F189" s="87"/>
      <c r="G189" s="87"/>
      <c r="H189" s="87"/>
      <c r="I189" s="87"/>
      <c r="J189" s="88"/>
      <c r="K189" s="86" t="s">
        <v>603</v>
      </c>
      <c r="L189" s="86" t="s">
        <v>577</v>
      </c>
      <c r="M189" s="36" t="s">
        <v>215</v>
      </c>
      <c r="N189" s="10"/>
      <c r="O189" s="10"/>
      <c r="P189" s="10"/>
      <c r="Q189" s="10"/>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30">
        <f>N189+O189+P189+Q189</f>
        <v>0</v>
      </c>
      <c r="BI189" s="23"/>
      <c r="BJ189" s="5"/>
      <c r="BK189" s="24"/>
      <c r="BL189" s="5"/>
      <c r="BM189" s="24"/>
      <c r="BN189" s="24"/>
    </row>
    <row r="190" spans="4:66" ht="12" customHeight="1" x14ac:dyDescent="0.3">
      <c r="D190" s="153"/>
      <c r="E190" s="120"/>
      <c r="F190" s="87"/>
      <c r="G190" s="87"/>
      <c r="H190" s="87"/>
      <c r="I190" s="87"/>
      <c r="J190" s="88"/>
      <c r="K190" s="98" t="s">
        <v>434</v>
      </c>
      <c r="L190" s="86" t="s">
        <v>577</v>
      </c>
      <c r="M190" s="36" t="s">
        <v>216</v>
      </c>
      <c r="N190" s="6"/>
      <c r="O190" s="6"/>
      <c r="P190" s="6"/>
      <c r="Q190" s="6"/>
      <c r="R190" s="18">
        <f>S190+U190+Z190</f>
        <v>0</v>
      </c>
      <c r="S190" s="21"/>
      <c r="T190" s="21"/>
      <c r="U190" s="21"/>
      <c r="V190" s="21"/>
      <c r="W190" s="21"/>
      <c r="X190" s="21"/>
      <c r="Y190" s="21"/>
      <c r="Z190" s="21"/>
      <c r="AA190" s="21"/>
      <c r="AB190" s="21"/>
      <c r="AC190" s="21"/>
      <c r="AD190" s="29">
        <f>O190+P190+Q190+R190+AC190</f>
        <v>0</v>
      </c>
      <c r="AE190" s="18">
        <f>AF190+AG190</f>
        <v>0</v>
      </c>
      <c r="AF190" s="9"/>
      <c r="AG190" s="9"/>
      <c r="AH190" s="9"/>
      <c r="AI190" s="9"/>
      <c r="AJ190" s="9"/>
      <c r="AK190" s="9"/>
      <c r="AL190" s="18">
        <f>AE190+AI190+AJ190+AK190</f>
        <v>0</v>
      </c>
      <c r="AM190" s="9"/>
      <c r="AN190" s="9"/>
      <c r="AO190" s="9"/>
      <c r="AP190" s="9"/>
      <c r="AQ190" s="18">
        <f>AM190+AN190+AO190+AP190</f>
        <v>0</v>
      </c>
      <c r="AR190" s="18">
        <f>AD190+AL190+AQ190</f>
        <v>0</v>
      </c>
      <c r="AS190" s="18">
        <f>AT190+AU190+AV190+AW190+AZ190+BA190</f>
        <v>0</v>
      </c>
      <c r="AT190" s="10"/>
      <c r="AU190" s="9"/>
      <c r="AV190" s="9"/>
      <c r="AW190" s="9"/>
      <c r="AX190" s="9"/>
      <c r="AY190" s="9"/>
      <c r="AZ190" s="9"/>
      <c r="BA190" s="9"/>
      <c r="BB190" s="69"/>
      <c r="BC190" s="69"/>
      <c r="BD190" s="69"/>
      <c r="BE190" s="69"/>
      <c r="BF190" s="69"/>
      <c r="BG190" s="18">
        <f>AS190+BB190+BC190+BD190+BE190+BF190</f>
        <v>0</v>
      </c>
      <c r="BH190" s="30">
        <f>N190+AR190+BG190</f>
        <v>0</v>
      </c>
      <c r="BI190" s="23"/>
      <c r="BJ190" s="5"/>
      <c r="BK190" s="24"/>
      <c r="BL190" s="5"/>
      <c r="BM190" s="24"/>
      <c r="BN190" s="24"/>
    </row>
    <row r="191" spans="4:66" ht="12" customHeight="1" x14ac:dyDescent="0.3">
      <c r="D191" s="153"/>
      <c r="E191" s="120"/>
      <c r="F191" s="87"/>
      <c r="G191" s="87"/>
      <c r="H191" s="87"/>
      <c r="I191" s="87"/>
      <c r="J191" s="88"/>
      <c r="K191" s="98"/>
      <c r="L191" s="86" t="s">
        <v>582</v>
      </c>
      <c r="M191" s="36" t="s">
        <v>217</v>
      </c>
      <c r="N191" s="9"/>
      <c r="O191" s="9"/>
      <c r="P191" s="9"/>
      <c r="Q191" s="9"/>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30">
        <f>N191+O191+P191+Q191</f>
        <v>0</v>
      </c>
      <c r="BI191" s="23"/>
      <c r="BJ191" s="5"/>
      <c r="BK191" s="24"/>
      <c r="BL191" s="5"/>
      <c r="BM191" s="24"/>
      <c r="BN191" s="24"/>
    </row>
    <row r="192" spans="4:66" ht="12" customHeight="1" x14ac:dyDescent="0.3">
      <c r="D192" s="153"/>
      <c r="E192" s="120"/>
      <c r="F192" s="87"/>
      <c r="G192" s="87"/>
      <c r="H192" s="87"/>
      <c r="I192" s="87"/>
      <c r="J192" s="88"/>
      <c r="K192" s="84" t="s">
        <v>587</v>
      </c>
      <c r="L192" s="86" t="s">
        <v>577</v>
      </c>
      <c r="M192" s="36" t="s">
        <v>218</v>
      </c>
      <c r="N192" s="18">
        <f>N181+N183+N185+N187+N189+N190</f>
        <v>0</v>
      </c>
      <c r="O192" s="18">
        <f t="shared" ref="O192:BH192" si="79">O181+O183+O185+O187+O189+O190</f>
        <v>0</v>
      </c>
      <c r="P192" s="18">
        <f t="shared" si="79"/>
        <v>0</v>
      </c>
      <c r="Q192" s="18">
        <f t="shared" si="79"/>
        <v>0</v>
      </c>
      <c r="R192" s="18">
        <f t="shared" si="79"/>
        <v>0</v>
      </c>
      <c r="S192" s="18">
        <f t="shared" si="79"/>
        <v>0</v>
      </c>
      <c r="T192" s="18">
        <f t="shared" si="79"/>
        <v>0</v>
      </c>
      <c r="U192" s="18">
        <f t="shared" si="79"/>
        <v>0</v>
      </c>
      <c r="V192" s="18">
        <f t="shared" si="79"/>
        <v>0</v>
      </c>
      <c r="W192" s="18">
        <f t="shared" si="79"/>
        <v>0</v>
      </c>
      <c r="X192" s="18">
        <f t="shared" si="79"/>
        <v>0</v>
      </c>
      <c r="Y192" s="18">
        <f t="shared" si="79"/>
        <v>0</v>
      </c>
      <c r="Z192" s="18">
        <f t="shared" si="79"/>
        <v>0</v>
      </c>
      <c r="AA192" s="18">
        <f t="shared" si="79"/>
        <v>0</v>
      </c>
      <c r="AB192" s="18">
        <f t="shared" si="79"/>
        <v>0</v>
      </c>
      <c r="AC192" s="18">
        <f t="shared" si="79"/>
        <v>0</v>
      </c>
      <c r="AD192" s="18">
        <f t="shared" si="79"/>
        <v>0</v>
      </c>
      <c r="AE192" s="18">
        <f t="shared" si="79"/>
        <v>0</v>
      </c>
      <c r="AF192" s="18">
        <f t="shared" si="79"/>
        <v>0</v>
      </c>
      <c r="AG192" s="18">
        <f t="shared" si="79"/>
        <v>0</v>
      </c>
      <c r="AH192" s="18">
        <f t="shared" si="79"/>
        <v>0</v>
      </c>
      <c r="AI192" s="18">
        <f t="shared" si="79"/>
        <v>0</v>
      </c>
      <c r="AJ192" s="18">
        <f t="shared" si="79"/>
        <v>0</v>
      </c>
      <c r="AK192" s="18">
        <f t="shared" si="79"/>
        <v>0</v>
      </c>
      <c r="AL192" s="18">
        <f t="shared" si="79"/>
        <v>0</v>
      </c>
      <c r="AM192" s="18">
        <f t="shared" si="79"/>
        <v>0</v>
      </c>
      <c r="AN192" s="18">
        <f t="shared" si="79"/>
        <v>0</v>
      </c>
      <c r="AO192" s="18">
        <f t="shared" si="79"/>
        <v>0</v>
      </c>
      <c r="AP192" s="18">
        <f t="shared" si="79"/>
        <v>0</v>
      </c>
      <c r="AQ192" s="18">
        <f t="shared" si="79"/>
        <v>0</v>
      </c>
      <c r="AR192" s="18">
        <f t="shared" si="79"/>
        <v>0</v>
      </c>
      <c r="AS192" s="18">
        <f t="shared" si="79"/>
        <v>0</v>
      </c>
      <c r="AT192" s="18">
        <f t="shared" si="79"/>
        <v>0</v>
      </c>
      <c r="AU192" s="18">
        <f t="shared" si="79"/>
        <v>0</v>
      </c>
      <c r="AV192" s="18">
        <f t="shared" si="79"/>
        <v>0</v>
      </c>
      <c r="AW192" s="18">
        <f t="shared" si="79"/>
        <v>0</v>
      </c>
      <c r="AX192" s="18">
        <f t="shared" si="79"/>
        <v>0</v>
      </c>
      <c r="AY192" s="18">
        <f t="shared" si="79"/>
        <v>0</v>
      </c>
      <c r="AZ192" s="18">
        <f t="shared" si="79"/>
        <v>0</v>
      </c>
      <c r="BA192" s="18">
        <f t="shared" si="79"/>
        <v>0</v>
      </c>
      <c r="BB192" s="18">
        <f t="shared" si="79"/>
        <v>0</v>
      </c>
      <c r="BC192" s="18">
        <f t="shared" si="79"/>
        <v>0</v>
      </c>
      <c r="BD192" s="29">
        <f>BD181+BD183+BD185+BD187+BD189+BD190</f>
        <v>0</v>
      </c>
      <c r="BE192" s="29">
        <f>BE181+BE183+BE185+BE187+BE189+BE190</f>
        <v>0</v>
      </c>
      <c r="BF192" s="18">
        <f t="shared" si="79"/>
        <v>0</v>
      </c>
      <c r="BG192" s="18">
        <f t="shared" si="79"/>
        <v>0</v>
      </c>
      <c r="BH192" s="18">
        <f t="shared" si="79"/>
        <v>0</v>
      </c>
      <c r="BI192" s="23"/>
      <c r="BJ192" s="5"/>
      <c r="BK192" s="24"/>
      <c r="BL192" s="5"/>
      <c r="BM192" s="24"/>
      <c r="BN192" s="24"/>
    </row>
    <row r="193" spans="4:66" ht="12" customHeight="1" x14ac:dyDescent="0.3">
      <c r="D193" s="153"/>
      <c r="E193" s="120"/>
      <c r="F193" s="87"/>
      <c r="G193" s="87"/>
      <c r="H193" s="87"/>
      <c r="I193" s="87"/>
      <c r="J193" s="88"/>
      <c r="K193" s="122" t="s">
        <v>578</v>
      </c>
      <c r="L193" s="122"/>
      <c r="M193" s="36" t="s">
        <v>219</v>
      </c>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66"/>
      <c r="BI193" s="23"/>
      <c r="BJ193" s="5"/>
      <c r="BK193" s="24"/>
      <c r="BL193" s="5"/>
      <c r="BM193" s="24"/>
      <c r="BN193" s="24"/>
    </row>
    <row r="194" spans="4:66" ht="12" customHeight="1" x14ac:dyDescent="0.3">
      <c r="D194" s="153"/>
      <c r="E194" s="120"/>
      <c r="F194" s="87"/>
      <c r="G194" s="87"/>
      <c r="H194" s="87"/>
      <c r="I194" s="87"/>
      <c r="J194" s="88"/>
      <c r="K194" s="122" t="s">
        <v>588</v>
      </c>
      <c r="L194" s="122"/>
      <c r="M194" s="36" t="s">
        <v>220</v>
      </c>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30" t="str">
        <f>IF(AND(ISNUMBER(BH192),ISNUMBER(BH193)),CONCATENATE((BH193/BH192)*100,"%"),"")</f>
        <v/>
      </c>
      <c r="BI194" s="23"/>
      <c r="BJ194" s="5"/>
      <c r="BK194" s="24"/>
      <c r="BL194" s="5"/>
      <c r="BM194" s="24"/>
      <c r="BN194" s="24"/>
    </row>
    <row r="195" spans="4:66" ht="12" customHeight="1" x14ac:dyDescent="0.3">
      <c r="D195" s="153"/>
      <c r="E195" s="120"/>
      <c r="F195" s="87"/>
      <c r="G195" s="87"/>
      <c r="H195" s="87"/>
      <c r="I195" s="87"/>
      <c r="J195" s="88" t="s">
        <v>604</v>
      </c>
      <c r="K195" s="98" t="s">
        <v>598</v>
      </c>
      <c r="L195" s="86" t="s">
        <v>581</v>
      </c>
      <c r="M195" s="36" t="s">
        <v>221</v>
      </c>
      <c r="N195" s="5"/>
      <c r="O195" s="5"/>
      <c r="P195" s="5"/>
      <c r="Q195" s="5"/>
      <c r="R195" s="18">
        <f>S195+U195+Z195</f>
        <v>0</v>
      </c>
      <c r="S195" s="21"/>
      <c r="T195" s="21"/>
      <c r="U195" s="21"/>
      <c r="V195" s="21"/>
      <c r="W195" s="21"/>
      <c r="X195" s="21"/>
      <c r="Y195" s="21"/>
      <c r="Z195" s="21"/>
      <c r="AA195" s="21"/>
      <c r="AB195" s="21"/>
      <c r="AC195" s="21"/>
      <c r="AD195" s="29">
        <f>O195+P195+Q195+R195+AC195</f>
        <v>0</v>
      </c>
      <c r="AE195" s="18">
        <f>AF195+AG195</f>
        <v>0</v>
      </c>
      <c r="AF195" s="9"/>
      <c r="AG195" s="9"/>
      <c r="AH195" s="9"/>
      <c r="AI195" s="9"/>
      <c r="AJ195" s="9"/>
      <c r="AK195" s="9"/>
      <c r="AL195" s="18">
        <f>AE195+AI195+AJ195+AK195</f>
        <v>0</v>
      </c>
      <c r="AM195" s="9"/>
      <c r="AN195" s="9"/>
      <c r="AO195" s="9"/>
      <c r="AP195" s="9"/>
      <c r="AQ195" s="18">
        <f>AM195+AN195+AO195+AP195</f>
        <v>0</v>
      </c>
      <c r="AR195" s="18">
        <f>AD195+AL195+AQ195</f>
        <v>0</v>
      </c>
      <c r="AS195" s="18">
        <f>AT195+AU195+AV195+AW195+AZ195+BA195</f>
        <v>0</v>
      </c>
      <c r="AT195" s="10"/>
      <c r="AU195" s="9"/>
      <c r="AV195" s="9"/>
      <c r="AW195" s="9"/>
      <c r="AX195" s="9"/>
      <c r="AY195" s="9"/>
      <c r="AZ195" s="9"/>
      <c r="BA195" s="9"/>
      <c r="BB195" s="69"/>
      <c r="BC195" s="69"/>
      <c r="BD195" s="69"/>
      <c r="BE195" s="69"/>
      <c r="BF195" s="69"/>
      <c r="BG195" s="18">
        <f>AS195+BB195+BC195+BD195+BE195+BF195</f>
        <v>0</v>
      </c>
      <c r="BH195" s="30">
        <f>N195+AR195+BG195</f>
        <v>0</v>
      </c>
      <c r="BI195" s="23"/>
      <c r="BJ195" s="5"/>
      <c r="BK195" s="24"/>
      <c r="BL195" s="5"/>
      <c r="BM195" s="24"/>
      <c r="BN195" s="24"/>
    </row>
    <row r="196" spans="4:66" ht="12" customHeight="1" x14ac:dyDescent="0.3">
      <c r="D196" s="153"/>
      <c r="E196" s="120"/>
      <c r="F196" s="87"/>
      <c r="G196" s="87"/>
      <c r="H196" s="87"/>
      <c r="I196" s="87"/>
      <c r="J196" s="88"/>
      <c r="K196" s="98"/>
      <c r="L196" s="86" t="s">
        <v>582</v>
      </c>
      <c r="M196" s="36" t="s">
        <v>222</v>
      </c>
      <c r="N196" s="9"/>
      <c r="O196" s="9"/>
      <c r="P196" s="9"/>
      <c r="Q196" s="9"/>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30">
        <f>N196+O196+P196+Q196</f>
        <v>0</v>
      </c>
      <c r="BI196" s="23"/>
      <c r="BJ196" s="5"/>
      <c r="BK196" s="24"/>
      <c r="BL196" s="5"/>
      <c r="BM196" s="24"/>
      <c r="BN196" s="24"/>
    </row>
    <row r="197" spans="4:66" ht="12" customHeight="1" x14ac:dyDescent="0.3">
      <c r="D197" s="153"/>
      <c r="E197" s="120"/>
      <c r="F197" s="87"/>
      <c r="G197" s="87"/>
      <c r="H197" s="87"/>
      <c r="I197" s="87"/>
      <c r="J197" s="88"/>
      <c r="K197" s="98" t="s">
        <v>602</v>
      </c>
      <c r="L197" s="86" t="s">
        <v>581</v>
      </c>
      <c r="M197" s="36" t="s">
        <v>223</v>
      </c>
      <c r="N197" s="5"/>
      <c r="O197" s="5"/>
      <c r="P197" s="5"/>
      <c r="Q197" s="5"/>
      <c r="R197" s="18">
        <f>S197+U197+Z197</f>
        <v>0</v>
      </c>
      <c r="S197" s="21"/>
      <c r="T197" s="21"/>
      <c r="U197" s="21"/>
      <c r="V197" s="21"/>
      <c r="W197" s="21"/>
      <c r="X197" s="21"/>
      <c r="Y197" s="21"/>
      <c r="Z197" s="21"/>
      <c r="AA197" s="21"/>
      <c r="AB197" s="21"/>
      <c r="AC197" s="21"/>
      <c r="AD197" s="29">
        <f>O197+P197+Q197+R197+AC197</f>
        <v>0</v>
      </c>
      <c r="AE197" s="18">
        <f>AF197+AG197</f>
        <v>0</v>
      </c>
      <c r="AF197" s="9"/>
      <c r="AG197" s="9"/>
      <c r="AH197" s="9"/>
      <c r="AI197" s="9"/>
      <c r="AJ197" s="9"/>
      <c r="AK197" s="9"/>
      <c r="AL197" s="18">
        <f>AE197+AI197+AJ197+AK197</f>
        <v>0</v>
      </c>
      <c r="AM197" s="9"/>
      <c r="AN197" s="9"/>
      <c r="AO197" s="9"/>
      <c r="AP197" s="9"/>
      <c r="AQ197" s="18">
        <f>AM197+AN197+AO197+AP197</f>
        <v>0</v>
      </c>
      <c r="AR197" s="18">
        <f>AD197+AL197+AQ197</f>
        <v>0</v>
      </c>
      <c r="AS197" s="18">
        <f>AT197+AU197+AV197+AW197+AZ197+BA197</f>
        <v>0</v>
      </c>
      <c r="AT197" s="10"/>
      <c r="AU197" s="9"/>
      <c r="AV197" s="9"/>
      <c r="AW197" s="9"/>
      <c r="AX197" s="9"/>
      <c r="AY197" s="9"/>
      <c r="AZ197" s="9"/>
      <c r="BA197" s="9"/>
      <c r="BB197" s="69"/>
      <c r="BC197" s="69"/>
      <c r="BD197" s="69"/>
      <c r="BE197" s="69"/>
      <c r="BF197" s="69"/>
      <c r="BG197" s="18">
        <f>AS197+BB197+BC197+BD197+BE197+BF197</f>
        <v>0</v>
      </c>
      <c r="BH197" s="30">
        <f>N197+AR197+BG197</f>
        <v>0</v>
      </c>
      <c r="BI197" s="23"/>
      <c r="BJ197" s="5"/>
      <c r="BK197" s="24"/>
      <c r="BL197" s="5"/>
      <c r="BM197" s="24"/>
      <c r="BN197" s="24"/>
    </row>
    <row r="198" spans="4:66" ht="12" customHeight="1" x14ac:dyDescent="0.3">
      <c r="D198" s="153"/>
      <c r="E198" s="120"/>
      <c r="F198" s="87"/>
      <c r="G198" s="87"/>
      <c r="H198" s="87"/>
      <c r="I198" s="87"/>
      <c r="J198" s="88"/>
      <c r="K198" s="98"/>
      <c r="L198" s="86" t="s">
        <v>582</v>
      </c>
      <c r="M198" s="36" t="s">
        <v>224</v>
      </c>
      <c r="N198" s="9"/>
      <c r="O198" s="9"/>
      <c r="P198" s="9"/>
      <c r="Q198" s="9"/>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30">
        <f>N198+O198+P198+Q198</f>
        <v>0</v>
      </c>
      <c r="BI198" s="23"/>
      <c r="BJ198" s="5"/>
      <c r="BK198" s="24"/>
      <c r="BL198" s="5"/>
      <c r="BM198" s="24"/>
      <c r="BN198" s="24"/>
    </row>
    <row r="199" spans="4:66" ht="12" customHeight="1" x14ac:dyDescent="0.3">
      <c r="D199" s="153"/>
      <c r="E199" s="120"/>
      <c r="F199" s="87"/>
      <c r="G199" s="87"/>
      <c r="H199" s="87"/>
      <c r="I199" s="87"/>
      <c r="J199" s="88"/>
      <c r="K199" s="98" t="s">
        <v>511</v>
      </c>
      <c r="L199" s="86" t="s">
        <v>581</v>
      </c>
      <c r="M199" s="36" t="s">
        <v>225</v>
      </c>
      <c r="N199" s="5"/>
      <c r="O199" s="5"/>
      <c r="P199" s="5"/>
      <c r="Q199" s="5"/>
      <c r="R199" s="18">
        <f>S199+U199+Z199</f>
        <v>0</v>
      </c>
      <c r="S199" s="9"/>
      <c r="T199" s="9"/>
      <c r="U199" s="9"/>
      <c r="V199" s="9"/>
      <c r="W199" s="9"/>
      <c r="X199" s="9"/>
      <c r="Y199" s="9"/>
      <c r="Z199" s="9"/>
      <c r="AA199" s="9"/>
      <c r="AB199" s="9"/>
      <c r="AC199" s="9"/>
      <c r="AD199" s="29">
        <f>O199+P199+Q199+R199+AC199</f>
        <v>0</v>
      </c>
      <c r="AE199" s="18">
        <f>AF199+AG199</f>
        <v>0</v>
      </c>
      <c r="AF199" s="9"/>
      <c r="AG199" s="9"/>
      <c r="AH199" s="9"/>
      <c r="AI199" s="9"/>
      <c r="AJ199" s="9"/>
      <c r="AK199" s="9"/>
      <c r="AL199" s="18">
        <f>AE199+AI199+AJ199+AK199</f>
        <v>0</v>
      </c>
      <c r="AM199" s="9"/>
      <c r="AN199" s="9"/>
      <c r="AO199" s="9"/>
      <c r="AP199" s="9"/>
      <c r="AQ199" s="18">
        <f>AM199+AN199+AO199+AP199</f>
        <v>0</v>
      </c>
      <c r="AR199" s="18">
        <f>AD199+AL199+AQ199</f>
        <v>0</v>
      </c>
      <c r="AS199" s="18">
        <f>AT199+AU199+AV199+AW199+AZ199+BA199</f>
        <v>0</v>
      </c>
      <c r="AT199" s="10"/>
      <c r="AU199" s="9"/>
      <c r="AV199" s="9"/>
      <c r="AW199" s="9"/>
      <c r="AX199" s="9"/>
      <c r="AY199" s="9"/>
      <c r="AZ199" s="9"/>
      <c r="BA199" s="9"/>
      <c r="BB199" s="69"/>
      <c r="BC199" s="69"/>
      <c r="BD199" s="69"/>
      <c r="BE199" s="69"/>
      <c r="BF199" s="69"/>
      <c r="BG199" s="18">
        <f>AS199+BB199+BC199+BD199+BE199+BF199</f>
        <v>0</v>
      </c>
      <c r="BH199" s="30">
        <f>N199+AR199+BG199</f>
        <v>0</v>
      </c>
      <c r="BI199" s="23"/>
      <c r="BJ199" s="5"/>
      <c r="BK199" s="24"/>
      <c r="BL199" s="5"/>
      <c r="BM199" s="24"/>
      <c r="BN199" s="24"/>
    </row>
    <row r="200" spans="4:66" ht="12" customHeight="1" x14ac:dyDescent="0.3">
      <c r="D200" s="153"/>
      <c r="E200" s="120"/>
      <c r="F200" s="87"/>
      <c r="G200" s="87"/>
      <c r="H200" s="87"/>
      <c r="I200" s="87"/>
      <c r="J200" s="88"/>
      <c r="K200" s="98"/>
      <c r="L200" s="85" t="s">
        <v>585</v>
      </c>
      <c r="M200" s="36" t="s">
        <v>226</v>
      </c>
      <c r="N200" s="5"/>
      <c r="O200" s="5"/>
      <c r="P200" s="5"/>
      <c r="Q200" s="5"/>
      <c r="R200" s="18">
        <f>S200+U200+Z200</f>
        <v>0</v>
      </c>
      <c r="S200" s="9"/>
      <c r="T200" s="9"/>
      <c r="U200" s="9"/>
      <c r="V200" s="9"/>
      <c r="W200" s="9"/>
      <c r="X200" s="9"/>
      <c r="Y200" s="9"/>
      <c r="Z200" s="9"/>
      <c r="AA200" s="9"/>
      <c r="AB200" s="9"/>
      <c r="AC200" s="9"/>
      <c r="AD200" s="29">
        <f>O200+P200+Q200+R200+AC200</f>
        <v>0</v>
      </c>
      <c r="AE200" s="18">
        <f>AF200+AG200</f>
        <v>0</v>
      </c>
      <c r="AF200" s="9"/>
      <c r="AG200" s="9"/>
      <c r="AH200" s="9"/>
      <c r="AI200" s="9"/>
      <c r="AJ200" s="9"/>
      <c r="AK200" s="9"/>
      <c r="AL200" s="18">
        <f>AE200+AI200+AJ200+AK200</f>
        <v>0</v>
      </c>
      <c r="AM200" s="9"/>
      <c r="AN200" s="9"/>
      <c r="AO200" s="9"/>
      <c r="AP200" s="9"/>
      <c r="AQ200" s="18">
        <f>AM200+AN200+AO200+AP200</f>
        <v>0</v>
      </c>
      <c r="AR200" s="18">
        <f>AD200+AL200+AQ200</f>
        <v>0</v>
      </c>
      <c r="AS200" s="18">
        <f>AT200+AU200+AV200+AW200+AZ200+BA200</f>
        <v>0</v>
      </c>
      <c r="AT200" s="10"/>
      <c r="AU200" s="9"/>
      <c r="AV200" s="9"/>
      <c r="AW200" s="9"/>
      <c r="AX200" s="9"/>
      <c r="AY200" s="9"/>
      <c r="AZ200" s="9"/>
      <c r="BA200" s="9"/>
      <c r="BB200" s="69"/>
      <c r="BC200" s="69"/>
      <c r="BD200" s="69"/>
      <c r="BE200" s="69"/>
      <c r="BF200" s="69"/>
      <c r="BG200" s="18">
        <f>AS200+BB200+BC200+BD200+BE200+BF200</f>
        <v>0</v>
      </c>
      <c r="BH200" s="30">
        <f>N200+AR200+BG200</f>
        <v>0</v>
      </c>
      <c r="BI200" s="23"/>
      <c r="BJ200" s="5"/>
      <c r="BK200" s="24"/>
      <c r="BL200" s="5"/>
      <c r="BM200" s="24"/>
      <c r="BN200" s="24"/>
    </row>
    <row r="201" spans="4:66" ht="12" customHeight="1" x14ac:dyDescent="0.3">
      <c r="D201" s="153"/>
      <c r="E201" s="120"/>
      <c r="F201" s="87"/>
      <c r="G201" s="87"/>
      <c r="H201" s="87"/>
      <c r="I201" s="87"/>
      <c r="J201" s="88"/>
      <c r="K201" s="86" t="s">
        <v>603</v>
      </c>
      <c r="L201" s="86" t="s">
        <v>577</v>
      </c>
      <c r="M201" s="36" t="s">
        <v>227</v>
      </c>
      <c r="N201" s="9"/>
      <c r="O201" s="9"/>
      <c r="P201" s="9"/>
      <c r="Q201" s="9"/>
      <c r="R201" s="5"/>
      <c r="S201" s="5"/>
      <c r="T201" s="5"/>
      <c r="U201" s="5"/>
      <c r="V201" s="5"/>
      <c r="W201" s="5"/>
      <c r="X201" s="5"/>
      <c r="Y201" s="5"/>
      <c r="Z201" s="5"/>
      <c r="AA201" s="5"/>
      <c r="AB201" s="5"/>
      <c r="AC201" s="5"/>
      <c r="AD201" s="56"/>
      <c r="AE201" s="5"/>
      <c r="AF201" s="5"/>
      <c r="AG201" s="5"/>
      <c r="AH201" s="5"/>
      <c r="AI201" s="5"/>
      <c r="AJ201" s="5"/>
      <c r="AK201" s="5"/>
      <c r="AL201" s="5"/>
      <c r="AM201" s="5"/>
      <c r="AN201" s="5"/>
      <c r="AO201" s="5"/>
      <c r="AP201" s="5"/>
      <c r="AQ201" s="5"/>
      <c r="AR201" s="5"/>
      <c r="AS201" s="5"/>
      <c r="AT201" s="11"/>
      <c r="AU201" s="5"/>
      <c r="AV201" s="5"/>
      <c r="AW201" s="5"/>
      <c r="AX201" s="5"/>
      <c r="AY201" s="5"/>
      <c r="AZ201" s="5"/>
      <c r="BA201" s="5"/>
      <c r="BB201" s="16"/>
      <c r="BC201" s="16"/>
      <c r="BD201" s="16"/>
      <c r="BE201" s="16"/>
      <c r="BF201" s="16"/>
      <c r="BG201" s="5"/>
      <c r="BH201" s="30">
        <f>N201+AR201+BG201</f>
        <v>0</v>
      </c>
      <c r="BI201" s="23"/>
      <c r="BJ201" s="5"/>
      <c r="BK201" s="24"/>
      <c r="BL201" s="5"/>
      <c r="BM201" s="24"/>
      <c r="BN201" s="24"/>
    </row>
    <row r="202" spans="4:66" ht="12" customHeight="1" x14ac:dyDescent="0.3">
      <c r="D202" s="153"/>
      <c r="E202" s="120"/>
      <c r="F202" s="87"/>
      <c r="G202" s="87"/>
      <c r="H202" s="87"/>
      <c r="I202" s="87"/>
      <c r="J202" s="88"/>
      <c r="K202" s="98" t="s">
        <v>434</v>
      </c>
      <c r="L202" s="86" t="s">
        <v>577</v>
      </c>
      <c r="M202" s="36" t="s">
        <v>228</v>
      </c>
      <c r="N202" s="9"/>
      <c r="O202" s="9"/>
      <c r="P202" s="9"/>
      <c r="Q202" s="9"/>
      <c r="R202" s="18">
        <f>S202+U202+Z202</f>
        <v>0</v>
      </c>
      <c r="S202" s="21"/>
      <c r="T202" s="21"/>
      <c r="U202" s="21"/>
      <c r="V202" s="21"/>
      <c r="W202" s="21"/>
      <c r="X202" s="21"/>
      <c r="Y202" s="21"/>
      <c r="Z202" s="21"/>
      <c r="AA202" s="21"/>
      <c r="AB202" s="21"/>
      <c r="AC202" s="21"/>
      <c r="AD202" s="29">
        <f>O202+P202+Q202+R202+AC202</f>
        <v>0</v>
      </c>
      <c r="AE202" s="18">
        <f>AF202+AG202</f>
        <v>0</v>
      </c>
      <c r="AF202" s="9"/>
      <c r="AG202" s="9"/>
      <c r="AH202" s="9"/>
      <c r="AI202" s="9"/>
      <c r="AJ202" s="9"/>
      <c r="AK202" s="9"/>
      <c r="AL202" s="18">
        <f>AE202+AI202+AJ202+AK202</f>
        <v>0</v>
      </c>
      <c r="AM202" s="9"/>
      <c r="AN202" s="9"/>
      <c r="AO202" s="9"/>
      <c r="AP202" s="9"/>
      <c r="AQ202" s="18">
        <f>AM202+AN202+AO202+AP202</f>
        <v>0</v>
      </c>
      <c r="AR202" s="18">
        <f>AD202+AL202+AQ202</f>
        <v>0</v>
      </c>
      <c r="AS202" s="18">
        <f>AT202+AU202+AV202+AW202+AZ202+BA202</f>
        <v>0</v>
      </c>
      <c r="AT202" s="10"/>
      <c r="AU202" s="9"/>
      <c r="AV202" s="9"/>
      <c r="AW202" s="9"/>
      <c r="AX202" s="9"/>
      <c r="AY202" s="9"/>
      <c r="AZ202" s="9"/>
      <c r="BA202" s="9"/>
      <c r="BB202" s="69"/>
      <c r="BC202" s="69"/>
      <c r="BD202" s="69"/>
      <c r="BE202" s="69"/>
      <c r="BF202" s="69"/>
      <c r="BG202" s="18">
        <f>AS202+BB202+BC202+BD202+BE202+BF202</f>
        <v>0</v>
      </c>
      <c r="BH202" s="30">
        <f>N202+AR202+BG202</f>
        <v>0</v>
      </c>
      <c r="BI202" s="23"/>
      <c r="BJ202" s="5"/>
      <c r="BK202" s="24"/>
      <c r="BL202" s="5"/>
      <c r="BM202" s="24"/>
      <c r="BN202" s="24"/>
    </row>
    <row r="203" spans="4:66" ht="12" customHeight="1" x14ac:dyDescent="0.3">
      <c r="D203" s="153"/>
      <c r="E203" s="120"/>
      <c r="F203" s="87"/>
      <c r="G203" s="87"/>
      <c r="H203" s="87"/>
      <c r="I203" s="87"/>
      <c r="J203" s="88"/>
      <c r="K203" s="98"/>
      <c r="L203" s="86" t="s">
        <v>582</v>
      </c>
      <c r="M203" s="36" t="s">
        <v>229</v>
      </c>
      <c r="N203" s="9"/>
      <c r="O203" s="9"/>
      <c r="P203" s="9"/>
      <c r="Q203" s="9"/>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30">
        <f>N203+O203+P203+Q203</f>
        <v>0</v>
      </c>
      <c r="BI203" s="23"/>
      <c r="BJ203" s="5"/>
      <c r="BK203" s="24"/>
      <c r="BL203" s="5"/>
      <c r="BM203" s="24"/>
      <c r="BN203" s="24"/>
    </row>
    <row r="204" spans="4:66" ht="12" customHeight="1" x14ac:dyDescent="0.3">
      <c r="D204" s="153"/>
      <c r="E204" s="120"/>
      <c r="F204" s="87"/>
      <c r="G204" s="87"/>
      <c r="H204" s="87"/>
      <c r="I204" s="87"/>
      <c r="J204" s="88"/>
      <c r="K204" s="84" t="s">
        <v>587</v>
      </c>
      <c r="L204" s="86" t="s">
        <v>577</v>
      </c>
      <c r="M204" s="36" t="s">
        <v>230</v>
      </c>
      <c r="N204" s="18">
        <f>N195+N197+N199+N201+N202</f>
        <v>0</v>
      </c>
      <c r="O204" s="18">
        <f t="shared" ref="O204:BG204" si="80">O195+O197+O199+O201+O202</f>
        <v>0</v>
      </c>
      <c r="P204" s="18">
        <f t="shared" si="80"/>
        <v>0</v>
      </c>
      <c r="Q204" s="18">
        <f t="shared" si="80"/>
        <v>0</v>
      </c>
      <c r="R204" s="18">
        <f t="shared" si="80"/>
        <v>0</v>
      </c>
      <c r="S204" s="18">
        <f t="shared" si="80"/>
        <v>0</v>
      </c>
      <c r="T204" s="18">
        <f t="shared" si="80"/>
        <v>0</v>
      </c>
      <c r="U204" s="18">
        <f t="shared" si="80"/>
        <v>0</v>
      </c>
      <c r="V204" s="18">
        <f t="shared" si="80"/>
        <v>0</v>
      </c>
      <c r="W204" s="18">
        <f t="shared" si="80"/>
        <v>0</v>
      </c>
      <c r="X204" s="18">
        <f t="shared" si="80"/>
        <v>0</v>
      </c>
      <c r="Y204" s="18">
        <f t="shared" si="80"/>
        <v>0</v>
      </c>
      <c r="Z204" s="18">
        <f t="shared" si="80"/>
        <v>0</v>
      </c>
      <c r="AA204" s="18">
        <f t="shared" si="80"/>
        <v>0</v>
      </c>
      <c r="AB204" s="18">
        <f t="shared" si="80"/>
        <v>0</v>
      </c>
      <c r="AC204" s="18">
        <f t="shared" si="80"/>
        <v>0</v>
      </c>
      <c r="AD204" s="18">
        <f t="shared" si="80"/>
        <v>0</v>
      </c>
      <c r="AE204" s="18">
        <f t="shared" si="80"/>
        <v>0</v>
      </c>
      <c r="AF204" s="18">
        <f t="shared" si="80"/>
        <v>0</v>
      </c>
      <c r="AG204" s="18">
        <f t="shared" si="80"/>
        <v>0</v>
      </c>
      <c r="AH204" s="18">
        <f t="shared" si="80"/>
        <v>0</v>
      </c>
      <c r="AI204" s="18">
        <f t="shared" si="80"/>
        <v>0</v>
      </c>
      <c r="AJ204" s="18">
        <f t="shared" si="80"/>
        <v>0</v>
      </c>
      <c r="AK204" s="18">
        <f t="shared" si="80"/>
        <v>0</v>
      </c>
      <c r="AL204" s="18">
        <f t="shared" si="80"/>
        <v>0</v>
      </c>
      <c r="AM204" s="18">
        <f t="shared" si="80"/>
        <v>0</v>
      </c>
      <c r="AN204" s="18">
        <f t="shared" si="80"/>
        <v>0</v>
      </c>
      <c r="AO204" s="18">
        <f t="shared" si="80"/>
        <v>0</v>
      </c>
      <c r="AP204" s="18">
        <f t="shared" si="80"/>
        <v>0</v>
      </c>
      <c r="AQ204" s="18">
        <f t="shared" si="80"/>
        <v>0</v>
      </c>
      <c r="AR204" s="18">
        <f t="shared" si="80"/>
        <v>0</v>
      </c>
      <c r="AS204" s="18">
        <f t="shared" si="80"/>
        <v>0</v>
      </c>
      <c r="AT204" s="18">
        <f t="shared" si="80"/>
        <v>0</v>
      </c>
      <c r="AU204" s="18">
        <f t="shared" si="80"/>
        <v>0</v>
      </c>
      <c r="AV204" s="18">
        <f t="shared" si="80"/>
        <v>0</v>
      </c>
      <c r="AW204" s="18">
        <f t="shared" si="80"/>
        <v>0</v>
      </c>
      <c r="AX204" s="18">
        <f t="shared" si="80"/>
        <v>0</v>
      </c>
      <c r="AY204" s="18">
        <f t="shared" si="80"/>
        <v>0</v>
      </c>
      <c r="AZ204" s="18">
        <f t="shared" si="80"/>
        <v>0</v>
      </c>
      <c r="BA204" s="18">
        <f t="shared" si="80"/>
        <v>0</v>
      </c>
      <c r="BB204" s="18">
        <f t="shared" si="80"/>
        <v>0</v>
      </c>
      <c r="BC204" s="18">
        <f t="shared" si="80"/>
        <v>0</v>
      </c>
      <c r="BD204" s="18">
        <f t="shared" si="80"/>
        <v>0</v>
      </c>
      <c r="BE204" s="29">
        <f>BE195+BE197+BE199+BE201+BE202</f>
        <v>0</v>
      </c>
      <c r="BF204" s="18">
        <f t="shared" si="80"/>
        <v>0</v>
      </c>
      <c r="BG204" s="18">
        <f t="shared" si="80"/>
        <v>0</v>
      </c>
      <c r="BH204" s="30">
        <f>BH195+BH197+BH199+BH201+BH202</f>
        <v>0</v>
      </c>
      <c r="BI204" s="23"/>
      <c r="BJ204" s="5"/>
      <c r="BK204" s="24"/>
      <c r="BL204" s="5"/>
      <c r="BM204" s="24"/>
      <c r="BN204" s="24"/>
    </row>
    <row r="205" spans="4:66" ht="12" customHeight="1" x14ac:dyDescent="0.3">
      <c r="D205" s="153"/>
      <c r="E205" s="120"/>
      <c r="F205" s="87"/>
      <c r="G205" s="87"/>
      <c r="H205" s="87"/>
      <c r="I205" s="87"/>
      <c r="J205" s="88"/>
      <c r="K205" s="122" t="s">
        <v>578</v>
      </c>
      <c r="L205" s="122"/>
      <c r="M205" s="36" t="s">
        <v>231</v>
      </c>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66"/>
      <c r="BI205" s="23"/>
      <c r="BJ205" s="5"/>
      <c r="BK205" s="24"/>
      <c r="BL205" s="5"/>
      <c r="BM205" s="24"/>
      <c r="BN205" s="24"/>
    </row>
    <row r="206" spans="4:66" ht="12" customHeight="1" x14ac:dyDescent="0.3">
      <c r="D206" s="153"/>
      <c r="E206" s="120"/>
      <c r="F206" s="87"/>
      <c r="G206" s="87"/>
      <c r="H206" s="87"/>
      <c r="I206" s="87"/>
      <c r="J206" s="88"/>
      <c r="K206" s="122" t="s">
        <v>588</v>
      </c>
      <c r="L206" s="122"/>
      <c r="M206" s="73" t="s">
        <v>232</v>
      </c>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30" t="str">
        <f>IF(AND(ISNUMBER(BH204),ISNUMBER(BH205)),CONCATENATE((BH205/BH204)*100,"%"),"")</f>
        <v/>
      </c>
      <c r="BI206" s="23"/>
      <c r="BJ206" s="5"/>
      <c r="BK206" s="24"/>
      <c r="BL206" s="5"/>
      <c r="BM206" s="24"/>
      <c r="BN206" s="24"/>
    </row>
    <row r="207" spans="4:66" ht="12" customHeight="1" x14ac:dyDescent="0.3">
      <c r="D207" s="153"/>
      <c r="E207" s="120"/>
      <c r="F207" s="89" t="s">
        <v>605</v>
      </c>
      <c r="G207" s="89"/>
      <c r="H207" s="89"/>
      <c r="I207" s="89"/>
      <c r="J207" s="88" t="s">
        <v>0</v>
      </c>
      <c r="K207" s="86" t="s">
        <v>606</v>
      </c>
      <c r="L207" s="86" t="s">
        <v>582</v>
      </c>
      <c r="M207" s="73" t="s">
        <v>233</v>
      </c>
      <c r="N207" s="6"/>
      <c r="O207" s="6"/>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30">
        <f>N207+O207+P207+Q207</f>
        <v>0</v>
      </c>
      <c r="BI207" s="23"/>
      <c r="BJ207" s="5"/>
      <c r="BK207" s="24"/>
      <c r="BL207" s="5"/>
      <c r="BM207" s="24"/>
      <c r="BN207" s="24"/>
    </row>
    <row r="208" spans="4:66" ht="12" customHeight="1" x14ac:dyDescent="0.3">
      <c r="D208" s="153"/>
      <c r="E208" s="120"/>
      <c r="F208" s="89"/>
      <c r="G208" s="89"/>
      <c r="H208" s="89"/>
      <c r="I208" s="89"/>
      <c r="J208" s="88"/>
      <c r="K208" s="86" t="s">
        <v>602</v>
      </c>
      <c r="L208" s="86" t="s">
        <v>582</v>
      </c>
      <c r="M208" s="73" t="s">
        <v>234</v>
      </c>
      <c r="N208" s="9"/>
      <c r="O208" s="9"/>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30">
        <f>N208+O208+P208+Q208</f>
        <v>0</v>
      </c>
      <c r="BI208" s="23"/>
      <c r="BJ208" s="5"/>
      <c r="BK208" s="24"/>
      <c r="BL208" s="5"/>
      <c r="BM208" s="24"/>
      <c r="BN208" s="24"/>
    </row>
    <row r="209" spans="4:66" ht="12" customHeight="1" x14ac:dyDescent="0.3">
      <c r="D209" s="153"/>
      <c r="E209" s="120"/>
      <c r="F209" s="89"/>
      <c r="G209" s="89"/>
      <c r="H209" s="89"/>
      <c r="I209" s="89"/>
      <c r="J209" s="88"/>
      <c r="K209" s="92" t="s">
        <v>587</v>
      </c>
      <c r="L209" s="86" t="s">
        <v>607</v>
      </c>
      <c r="M209" s="73" t="s">
        <v>342</v>
      </c>
      <c r="N209" s="9"/>
      <c r="O209" s="9"/>
      <c r="P209" s="5"/>
      <c r="Q209" s="5"/>
      <c r="R209" s="18">
        <f>S209+U209+Z209</f>
        <v>0</v>
      </c>
      <c r="S209" s="9"/>
      <c r="T209" s="9"/>
      <c r="U209" s="9"/>
      <c r="V209" s="9"/>
      <c r="W209" s="9"/>
      <c r="X209" s="9"/>
      <c r="Y209" s="9"/>
      <c r="Z209" s="9"/>
      <c r="AA209" s="9"/>
      <c r="AB209" s="9"/>
      <c r="AC209" s="9"/>
      <c r="AD209" s="29">
        <f>O209+P209+Q209+R209+AC209</f>
        <v>0</v>
      </c>
      <c r="AE209" s="18">
        <f>AF209+AG209</f>
        <v>0</v>
      </c>
      <c r="AF209" s="9"/>
      <c r="AG209" s="9"/>
      <c r="AH209" s="9"/>
      <c r="AI209" s="9"/>
      <c r="AJ209" s="9"/>
      <c r="AK209" s="9"/>
      <c r="AL209" s="18">
        <f>AE209+AI209+AJ209+AK209</f>
        <v>0</v>
      </c>
      <c r="AM209" s="9"/>
      <c r="AN209" s="9"/>
      <c r="AO209" s="9"/>
      <c r="AP209" s="9"/>
      <c r="AQ209" s="18">
        <f>AM209+AN209+AO209+AP209</f>
        <v>0</v>
      </c>
      <c r="AR209" s="18">
        <f>AD209+AL209+AQ209</f>
        <v>0</v>
      </c>
      <c r="AS209" s="18">
        <f>AT209+AU209+AV209+AW209+AZ209+BA209</f>
        <v>0</v>
      </c>
      <c r="AT209" s="10"/>
      <c r="AU209" s="9"/>
      <c r="AV209" s="9"/>
      <c r="AW209" s="9"/>
      <c r="AX209" s="9"/>
      <c r="AY209" s="9"/>
      <c r="AZ209" s="9"/>
      <c r="BA209" s="9"/>
      <c r="BB209" s="69"/>
      <c r="BC209" s="69"/>
      <c r="BD209" s="69"/>
      <c r="BE209" s="69"/>
      <c r="BF209" s="69"/>
      <c r="BG209" s="29">
        <f>AS209+BB209+BC209+BD209+BE209+BF209</f>
        <v>0</v>
      </c>
      <c r="BH209" s="30">
        <f>N209+AR209+BG209</f>
        <v>0</v>
      </c>
      <c r="BI209" s="23"/>
      <c r="BJ209" s="5"/>
      <c r="BK209" s="24"/>
      <c r="BL209" s="5"/>
      <c r="BM209" s="24"/>
      <c r="BN209" s="24"/>
    </row>
    <row r="210" spans="4:66" ht="12" customHeight="1" x14ac:dyDescent="0.3">
      <c r="D210" s="153"/>
      <c r="E210" s="120"/>
      <c r="F210" s="89"/>
      <c r="G210" s="89"/>
      <c r="H210" s="89"/>
      <c r="I210" s="89"/>
      <c r="J210" s="88"/>
      <c r="K210" s="93"/>
      <c r="L210" s="86" t="s">
        <v>608</v>
      </c>
      <c r="M210" s="73" t="s">
        <v>343</v>
      </c>
      <c r="N210" s="9"/>
      <c r="O210" s="9"/>
      <c r="P210" s="5"/>
      <c r="Q210" s="5"/>
      <c r="R210" s="18">
        <f>S210+U210+Z210</f>
        <v>0</v>
      </c>
      <c r="S210" s="9"/>
      <c r="T210" s="9"/>
      <c r="U210" s="9"/>
      <c r="V210" s="9"/>
      <c r="W210" s="9"/>
      <c r="X210" s="9"/>
      <c r="Y210" s="9"/>
      <c r="Z210" s="9"/>
      <c r="AA210" s="9"/>
      <c r="AB210" s="9"/>
      <c r="AC210" s="9"/>
      <c r="AD210" s="29">
        <f>O210+P210+Q210+R210+AC210</f>
        <v>0</v>
      </c>
      <c r="AE210" s="18">
        <f>AF210+AG210</f>
        <v>0</v>
      </c>
      <c r="AF210" s="9"/>
      <c r="AG210" s="9"/>
      <c r="AH210" s="9"/>
      <c r="AI210" s="9"/>
      <c r="AJ210" s="9"/>
      <c r="AK210" s="9"/>
      <c r="AL210" s="18">
        <f>AE210+AI210+AJ210+AK210</f>
        <v>0</v>
      </c>
      <c r="AM210" s="9"/>
      <c r="AN210" s="9"/>
      <c r="AO210" s="9"/>
      <c r="AP210" s="9"/>
      <c r="AQ210" s="18">
        <f>AM210+AN210+AO210+AP210</f>
        <v>0</v>
      </c>
      <c r="AR210" s="18">
        <f>AD210+AL210+AQ210</f>
        <v>0</v>
      </c>
      <c r="AS210" s="18">
        <f>AT210+AU210+AV210+AW210+AZ210+BA210</f>
        <v>0</v>
      </c>
      <c r="AT210" s="10"/>
      <c r="AU210" s="9"/>
      <c r="AV210" s="9"/>
      <c r="AW210" s="9"/>
      <c r="AX210" s="9"/>
      <c r="AY210" s="9"/>
      <c r="AZ210" s="9"/>
      <c r="BA210" s="9"/>
      <c r="BB210" s="69"/>
      <c r="BC210" s="69"/>
      <c r="BD210" s="69"/>
      <c r="BE210" s="69"/>
      <c r="BF210" s="69"/>
      <c r="BG210" s="29">
        <f>AS210+BB210+BC210+BD210+BE210+BF210</f>
        <v>0</v>
      </c>
      <c r="BH210" s="30">
        <f>N210+AR210+BG210</f>
        <v>0</v>
      </c>
      <c r="BI210" s="23"/>
      <c r="BJ210" s="5"/>
      <c r="BK210" s="24"/>
      <c r="BL210" s="5"/>
      <c r="BM210" s="24"/>
      <c r="BN210" s="24"/>
    </row>
    <row r="211" spans="4:66" ht="12" customHeight="1" x14ac:dyDescent="0.3">
      <c r="D211" s="153"/>
      <c r="E211" s="120"/>
      <c r="F211" s="89"/>
      <c r="G211" s="89"/>
      <c r="H211" s="89"/>
      <c r="I211" s="89"/>
      <c r="J211" s="88"/>
      <c r="K211" s="94"/>
      <c r="L211" s="85" t="s">
        <v>581</v>
      </c>
      <c r="M211" s="73" t="s">
        <v>235</v>
      </c>
      <c r="N211" s="18">
        <f>N209+N210</f>
        <v>0</v>
      </c>
      <c r="O211" s="18">
        <f>O209+O210</f>
        <v>0</v>
      </c>
      <c r="P211" s="5"/>
      <c r="Q211" s="5"/>
      <c r="R211" s="18">
        <f>R209+R210</f>
        <v>0</v>
      </c>
      <c r="S211" s="18">
        <f t="shared" ref="S211:BH211" si="81">S209+S210</f>
        <v>0</v>
      </c>
      <c r="T211" s="18">
        <f t="shared" si="81"/>
        <v>0</v>
      </c>
      <c r="U211" s="18">
        <f t="shared" si="81"/>
        <v>0</v>
      </c>
      <c r="V211" s="18">
        <f t="shared" si="81"/>
        <v>0</v>
      </c>
      <c r="W211" s="18">
        <f t="shared" si="81"/>
        <v>0</v>
      </c>
      <c r="X211" s="18">
        <f t="shared" si="81"/>
        <v>0</v>
      </c>
      <c r="Y211" s="18">
        <f t="shared" si="81"/>
        <v>0</v>
      </c>
      <c r="Z211" s="18">
        <f t="shared" si="81"/>
        <v>0</v>
      </c>
      <c r="AA211" s="18">
        <f t="shared" si="81"/>
        <v>0</v>
      </c>
      <c r="AB211" s="18">
        <f t="shared" si="81"/>
        <v>0</v>
      </c>
      <c r="AC211" s="18">
        <f t="shared" si="81"/>
        <v>0</v>
      </c>
      <c r="AD211" s="18">
        <f t="shared" si="81"/>
        <v>0</v>
      </c>
      <c r="AE211" s="18">
        <f t="shared" si="81"/>
        <v>0</v>
      </c>
      <c r="AF211" s="18">
        <f t="shared" si="81"/>
        <v>0</v>
      </c>
      <c r="AG211" s="18">
        <f t="shared" si="81"/>
        <v>0</v>
      </c>
      <c r="AH211" s="18">
        <f t="shared" si="81"/>
        <v>0</v>
      </c>
      <c r="AI211" s="18">
        <f t="shared" si="81"/>
        <v>0</v>
      </c>
      <c r="AJ211" s="18">
        <f t="shared" si="81"/>
        <v>0</v>
      </c>
      <c r="AK211" s="18">
        <f t="shared" si="81"/>
        <v>0</v>
      </c>
      <c r="AL211" s="18">
        <f t="shared" si="81"/>
        <v>0</v>
      </c>
      <c r="AM211" s="18">
        <f t="shared" si="81"/>
        <v>0</v>
      </c>
      <c r="AN211" s="18">
        <f t="shared" si="81"/>
        <v>0</v>
      </c>
      <c r="AO211" s="18">
        <f t="shared" si="81"/>
        <v>0</v>
      </c>
      <c r="AP211" s="18">
        <f t="shared" si="81"/>
        <v>0</v>
      </c>
      <c r="AQ211" s="18">
        <f t="shared" si="81"/>
        <v>0</v>
      </c>
      <c r="AR211" s="18">
        <f t="shared" si="81"/>
        <v>0</v>
      </c>
      <c r="AS211" s="18">
        <f t="shared" si="81"/>
        <v>0</v>
      </c>
      <c r="AT211" s="18">
        <f t="shared" si="81"/>
        <v>0</v>
      </c>
      <c r="AU211" s="18">
        <f t="shared" si="81"/>
        <v>0</v>
      </c>
      <c r="AV211" s="18">
        <f t="shared" si="81"/>
        <v>0</v>
      </c>
      <c r="AW211" s="18">
        <f t="shared" si="81"/>
        <v>0</v>
      </c>
      <c r="AX211" s="18">
        <f t="shared" si="81"/>
        <v>0</v>
      </c>
      <c r="AY211" s="18">
        <f t="shared" si="81"/>
        <v>0</v>
      </c>
      <c r="AZ211" s="18">
        <f t="shared" si="81"/>
        <v>0</v>
      </c>
      <c r="BA211" s="18">
        <f t="shared" si="81"/>
        <v>0</v>
      </c>
      <c r="BB211" s="18">
        <f t="shared" si="81"/>
        <v>0</v>
      </c>
      <c r="BC211" s="18">
        <f t="shared" si="81"/>
        <v>0</v>
      </c>
      <c r="BD211" s="18">
        <f t="shared" si="81"/>
        <v>0</v>
      </c>
      <c r="BE211" s="18">
        <f t="shared" si="81"/>
        <v>0</v>
      </c>
      <c r="BF211" s="18">
        <f t="shared" si="81"/>
        <v>0</v>
      </c>
      <c r="BG211" s="18">
        <f t="shared" si="81"/>
        <v>0</v>
      </c>
      <c r="BH211" s="18">
        <f t="shared" si="81"/>
        <v>0</v>
      </c>
      <c r="BI211" s="23"/>
      <c r="BJ211" s="5"/>
      <c r="BK211" s="24"/>
      <c r="BL211" s="5"/>
      <c r="BM211" s="24"/>
      <c r="BN211" s="24"/>
    </row>
    <row r="212" spans="4:66" ht="12" customHeight="1" x14ac:dyDescent="0.3">
      <c r="D212" s="153"/>
      <c r="E212" s="120"/>
      <c r="F212" s="89"/>
      <c r="G212" s="89"/>
      <c r="H212" s="89"/>
      <c r="I212" s="89"/>
      <c r="J212" s="88"/>
      <c r="K212" s="98" t="s">
        <v>609</v>
      </c>
      <c r="L212" s="98"/>
      <c r="M212" s="73" t="s">
        <v>236</v>
      </c>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66"/>
      <c r="BI212" s="23"/>
      <c r="BJ212" s="5"/>
      <c r="BK212" s="24"/>
      <c r="BL212" s="5"/>
      <c r="BM212" s="24"/>
      <c r="BN212" s="24"/>
    </row>
    <row r="213" spans="4:66" ht="12" customHeight="1" x14ac:dyDescent="0.3">
      <c r="D213" s="153"/>
      <c r="E213" s="120"/>
      <c r="F213" s="89"/>
      <c r="G213" s="89"/>
      <c r="H213" s="89"/>
      <c r="I213" s="89"/>
      <c r="J213" s="88"/>
      <c r="K213" s="98" t="s">
        <v>610</v>
      </c>
      <c r="L213" s="98"/>
      <c r="M213" s="73" t="s">
        <v>237</v>
      </c>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30" t="str">
        <f>IF(AND(ISNUMBER(BH211),ISNUMBER(BH212)),CONCATENATE((BH212/BH211)*100,"%"),"")</f>
        <v/>
      </c>
      <c r="BI213" s="23"/>
      <c r="BJ213" s="5"/>
      <c r="BK213" s="24"/>
      <c r="BL213" s="5"/>
      <c r="BM213" s="24"/>
      <c r="BN213" s="24"/>
    </row>
    <row r="214" spans="4:66" ht="12" customHeight="1" x14ac:dyDescent="0.3">
      <c r="D214" s="153"/>
      <c r="E214" s="120"/>
      <c r="F214" s="89"/>
      <c r="G214" s="89"/>
      <c r="H214" s="89"/>
      <c r="I214" s="89"/>
      <c r="J214" s="88" t="s">
        <v>1</v>
      </c>
      <c r="K214" s="86" t="s">
        <v>598</v>
      </c>
      <c r="L214" s="86" t="s">
        <v>582</v>
      </c>
      <c r="M214" s="73" t="s">
        <v>238</v>
      </c>
      <c r="N214" s="6"/>
      <c r="O214" s="6"/>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30">
        <f>N214+O214+P214+Q214</f>
        <v>0</v>
      </c>
      <c r="BI214" s="23"/>
      <c r="BJ214" s="5"/>
      <c r="BK214" s="24"/>
      <c r="BL214" s="5"/>
      <c r="BM214" s="24"/>
      <c r="BN214" s="24"/>
    </row>
    <row r="215" spans="4:66" ht="12" customHeight="1" x14ac:dyDescent="0.3">
      <c r="D215" s="153"/>
      <c r="E215" s="120"/>
      <c r="F215" s="89"/>
      <c r="G215" s="89"/>
      <c r="H215" s="89"/>
      <c r="I215" s="89"/>
      <c r="J215" s="88"/>
      <c r="K215" s="86" t="s">
        <v>602</v>
      </c>
      <c r="L215" s="86" t="s">
        <v>582</v>
      </c>
      <c r="M215" s="73" t="s">
        <v>239</v>
      </c>
      <c r="N215" s="9"/>
      <c r="O215" s="9"/>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30">
        <f>N215+O215+P215+Q215</f>
        <v>0</v>
      </c>
      <c r="BI215" s="23"/>
      <c r="BJ215" s="5"/>
      <c r="BK215" s="24"/>
      <c r="BL215" s="5"/>
      <c r="BM215" s="24"/>
      <c r="BN215" s="24"/>
    </row>
    <row r="216" spans="4:66" ht="12" customHeight="1" x14ac:dyDescent="0.3">
      <c r="D216" s="153"/>
      <c r="E216" s="120"/>
      <c r="F216" s="89"/>
      <c r="G216" s="89"/>
      <c r="H216" s="89"/>
      <c r="I216" s="89"/>
      <c r="J216" s="88"/>
      <c r="K216" s="92" t="s">
        <v>587</v>
      </c>
      <c r="L216" s="86" t="s">
        <v>608</v>
      </c>
      <c r="M216" s="73" t="s">
        <v>344</v>
      </c>
      <c r="N216" s="9"/>
      <c r="O216" s="9"/>
      <c r="P216" s="5"/>
      <c r="Q216" s="5"/>
      <c r="R216" s="18">
        <f t="shared" ref="R216:R220" si="82">S216+U216+Z216</f>
        <v>0</v>
      </c>
      <c r="S216" s="9"/>
      <c r="T216" s="9"/>
      <c r="U216" s="9"/>
      <c r="V216" s="9"/>
      <c r="W216" s="9"/>
      <c r="X216" s="9"/>
      <c r="Y216" s="9"/>
      <c r="Z216" s="9"/>
      <c r="AA216" s="9"/>
      <c r="AB216" s="9"/>
      <c r="AC216" s="9"/>
      <c r="AD216" s="29">
        <f t="shared" ref="AD216:AD220" si="83">O216+P216+Q216+R216+AC216</f>
        <v>0</v>
      </c>
      <c r="AE216" s="18">
        <f t="shared" ref="AE216:AE220" si="84">AF216+AG216</f>
        <v>0</v>
      </c>
      <c r="AF216" s="9"/>
      <c r="AG216" s="9"/>
      <c r="AH216" s="9"/>
      <c r="AI216" s="9"/>
      <c r="AJ216" s="9"/>
      <c r="AK216" s="9"/>
      <c r="AL216" s="18">
        <f t="shared" ref="AL216:AL220" si="85">AE216+AI216+AJ216+AK216</f>
        <v>0</v>
      </c>
      <c r="AM216" s="9"/>
      <c r="AN216" s="9"/>
      <c r="AO216" s="9"/>
      <c r="AP216" s="9"/>
      <c r="AQ216" s="18">
        <f t="shared" ref="AQ216:AQ220" si="86">AM216+AN216+AO216+AP216</f>
        <v>0</v>
      </c>
      <c r="AR216" s="18">
        <f t="shared" ref="AR216:AR220" si="87">AD216+AL216+AQ216</f>
        <v>0</v>
      </c>
      <c r="AS216" s="18">
        <f t="shared" ref="AS216:AS220" si="88">AT216+AU216+AV216+AW216+AZ216+BA216</f>
        <v>0</v>
      </c>
      <c r="AT216" s="10"/>
      <c r="AU216" s="9"/>
      <c r="AV216" s="9"/>
      <c r="AW216" s="9"/>
      <c r="AX216" s="9"/>
      <c r="AY216" s="9"/>
      <c r="AZ216" s="9"/>
      <c r="BA216" s="9"/>
      <c r="BB216" s="69"/>
      <c r="BC216" s="69"/>
      <c r="BD216" s="69"/>
      <c r="BE216" s="69"/>
      <c r="BF216" s="69"/>
      <c r="BG216" s="18">
        <f t="shared" ref="BG216:BG220" si="89">AS216+BB216+BC216+BD216+BE216+BF216</f>
        <v>0</v>
      </c>
      <c r="BH216" s="30">
        <f t="shared" ref="BH216:BH220" si="90">N216+AR216+BG216</f>
        <v>0</v>
      </c>
      <c r="BI216" s="23"/>
      <c r="BJ216" s="5"/>
      <c r="BK216" s="24"/>
      <c r="BL216" s="5"/>
      <c r="BM216" s="24"/>
      <c r="BN216" s="24"/>
    </row>
    <row r="217" spans="4:66" ht="12" customHeight="1" x14ac:dyDescent="0.3">
      <c r="D217" s="153"/>
      <c r="E217" s="120"/>
      <c r="F217" s="89"/>
      <c r="G217" s="89"/>
      <c r="H217" s="89"/>
      <c r="I217" s="89"/>
      <c r="J217" s="88"/>
      <c r="K217" s="93"/>
      <c r="L217" s="86" t="s">
        <v>611</v>
      </c>
      <c r="M217" s="73" t="s">
        <v>345</v>
      </c>
      <c r="N217" s="9"/>
      <c r="O217" s="9"/>
      <c r="P217" s="5"/>
      <c r="Q217" s="5"/>
      <c r="R217" s="18">
        <f t="shared" si="82"/>
        <v>0</v>
      </c>
      <c r="S217" s="9"/>
      <c r="T217" s="9"/>
      <c r="U217" s="9"/>
      <c r="V217" s="9"/>
      <c r="W217" s="9"/>
      <c r="X217" s="9"/>
      <c r="Y217" s="9"/>
      <c r="Z217" s="9"/>
      <c r="AA217" s="9"/>
      <c r="AB217" s="9"/>
      <c r="AC217" s="9"/>
      <c r="AD217" s="29">
        <f t="shared" si="83"/>
        <v>0</v>
      </c>
      <c r="AE217" s="18">
        <f t="shared" si="84"/>
        <v>0</v>
      </c>
      <c r="AF217" s="9"/>
      <c r="AG217" s="9"/>
      <c r="AH217" s="9"/>
      <c r="AI217" s="9"/>
      <c r="AJ217" s="9"/>
      <c r="AK217" s="9"/>
      <c r="AL217" s="18">
        <f t="shared" si="85"/>
        <v>0</v>
      </c>
      <c r="AM217" s="9"/>
      <c r="AN217" s="9"/>
      <c r="AO217" s="9"/>
      <c r="AP217" s="9"/>
      <c r="AQ217" s="18">
        <f t="shared" si="86"/>
        <v>0</v>
      </c>
      <c r="AR217" s="18">
        <f t="shared" si="87"/>
        <v>0</v>
      </c>
      <c r="AS217" s="18">
        <f t="shared" si="88"/>
        <v>0</v>
      </c>
      <c r="AT217" s="10"/>
      <c r="AU217" s="9"/>
      <c r="AV217" s="9"/>
      <c r="AW217" s="9"/>
      <c r="AX217" s="9"/>
      <c r="AY217" s="9"/>
      <c r="AZ217" s="9"/>
      <c r="BA217" s="9"/>
      <c r="BB217" s="69"/>
      <c r="BC217" s="69"/>
      <c r="BD217" s="69"/>
      <c r="BE217" s="69"/>
      <c r="BF217" s="69"/>
      <c r="BG217" s="18">
        <f t="shared" si="89"/>
        <v>0</v>
      </c>
      <c r="BH217" s="30">
        <f t="shared" si="90"/>
        <v>0</v>
      </c>
      <c r="BI217" s="23"/>
      <c r="BJ217" s="5"/>
      <c r="BK217" s="24"/>
      <c r="BL217" s="5"/>
      <c r="BM217" s="24"/>
      <c r="BN217" s="24"/>
    </row>
    <row r="218" spans="4:66" ht="12" customHeight="1" x14ac:dyDescent="0.3">
      <c r="D218" s="153"/>
      <c r="E218" s="120"/>
      <c r="F218" s="89"/>
      <c r="G218" s="89"/>
      <c r="H218" s="89"/>
      <c r="I218" s="89"/>
      <c r="J218" s="88"/>
      <c r="K218" s="93"/>
      <c r="L218" s="86" t="s">
        <v>612</v>
      </c>
      <c r="M218" s="73" t="s">
        <v>346</v>
      </c>
      <c r="N218" s="9"/>
      <c r="O218" s="9"/>
      <c r="P218" s="5"/>
      <c r="Q218" s="5"/>
      <c r="R218" s="18">
        <f t="shared" si="82"/>
        <v>0</v>
      </c>
      <c r="S218" s="9"/>
      <c r="T218" s="9"/>
      <c r="U218" s="9"/>
      <c r="V218" s="9"/>
      <c r="W218" s="9"/>
      <c r="X218" s="9"/>
      <c r="Y218" s="9"/>
      <c r="Z218" s="9"/>
      <c r="AA218" s="9"/>
      <c r="AB218" s="9"/>
      <c r="AC218" s="9"/>
      <c r="AD218" s="29">
        <f t="shared" si="83"/>
        <v>0</v>
      </c>
      <c r="AE218" s="18">
        <f t="shared" si="84"/>
        <v>0</v>
      </c>
      <c r="AF218" s="9"/>
      <c r="AG218" s="9"/>
      <c r="AH218" s="9"/>
      <c r="AI218" s="9"/>
      <c r="AJ218" s="9"/>
      <c r="AK218" s="9"/>
      <c r="AL218" s="18">
        <f t="shared" si="85"/>
        <v>0</v>
      </c>
      <c r="AM218" s="9"/>
      <c r="AN218" s="9"/>
      <c r="AO218" s="9"/>
      <c r="AP218" s="9"/>
      <c r="AQ218" s="18">
        <f t="shared" si="86"/>
        <v>0</v>
      </c>
      <c r="AR218" s="18">
        <f t="shared" si="87"/>
        <v>0</v>
      </c>
      <c r="AS218" s="18">
        <f t="shared" si="88"/>
        <v>0</v>
      </c>
      <c r="AT218" s="10"/>
      <c r="AU218" s="9"/>
      <c r="AV218" s="9"/>
      <c r="AW218" s="9"/>
      <c r="AX218" s="9"/>
      <c r="AY218" s="9"/>
      <c r="AZ218" s="9"/>
      <c r="BA218" s="9"/>
      <c r="BB218" s="69"/>
      <c r="BC218" s="69"/>
      <c r="BD218" s="69"/>
      <c r="BE218" s="69"/>
      <c r="BF218" s="69"/>
      <c r="BG218" s="18">
        <f t="shared" si="89"/>
        <v>0</v>
      </c>
      <c r="BH218" s="30">
        <f t="shared" si="90"/>
        <v>0</v>
      </c>
      <c r="BI218" s="23"/>
      <c r="BJ218" s="5"/>
      <c r="BK218" s="24"/>
      <c r="BL218" s="5"/>
      <c r="BM218" s="24"/>
      <c r="BN218" s="24"/>
    </row>
    <row r="219" spans="4:66" ht="12" customHeight="1" x14ac:dyDescent="0.3">
      <c r="D219" s="153"/>
      <c r="E219" s="120"/>
      <c r="F219" s="89"/>
      <c r="G219" s="89"/>
      <c r="H219" s="89"/>
      <c r="I219" s="89"/>
      <c r="J219" s="88"/>
      <c r="K219" s="93"/>
      <c r="L219" s="86" t="s">
        <v>613</v>
      </c>
      <c r="M219" s="73" t="s">
        <v>347</v>
      </c>
      <c r="N219" s="9"/>
      <c r="O219" s="9"/>
      <c r="P219" s="5"/>
      <c r="Q219" s="5"/>
      <c r="R219" s="18">
        <f t="shared" si="82"/>
        <v>0</v>
      </c>
      <c r="S219" s="9"/>
      <c r="T219" s="9"/>
      <c r="U219" s="9"/>
      <c r="V219" s="9"/>
      <c r="W219" s="9"/>
      <c r="X219" s="9"/>
      <c r="Y219" s="9"/>
      <c r="Z219" s="9"/>
      <c r="AA219" s="9"/>
      <c r="AB219" s="9"/>
      <c r="AC219" s="9"/>
      <c r="AD219" s="29">
        <f t="shared" si="83"/>
        <v>0</v>
      </c>
      <c r="AE219" s="18">
        <f t="shared" si="84"/>
        <v>0</v>
      </c>
      <c r="AF219" s="9"/>
      <c r="AG219" s="9"/>
      <c r="AH219" s="9"/>
      <c r="AI219" s="9"/>
      <c r="AJ219" s="9"/>
      <c r="AK219" s="9"/>
      <c r="AL219" s="18">
        <f t="shared" si="85"/>
        <v>0</v>
      </c>
      <c r="AM219" s="9"/>
      <c r="AN219" s="9"/>
      <c r="AO219" s="9"/>
      <c r="AP219" s="9"/>
      <c r="AQ219" s="18">
        <f t="shared" si="86"/>
        <v>0</v>
      </c>
      <c r="AR219" s="18">
        <f t="shared" si="87"/>
        <v>0</v>
      </c>
      <c r="AS219" s="18">
        <f t="shared" si="88"/>
        <v>0</v>
      </c>
      <c r="AT219" s="10"/>
      <c r="AU219" s="9"/>
      <c r="AV219" s="9"/>
      <c r="AW219" s="9"/>
      <c r="AX219" s="9"/>
      <c r="AY219" s="9"/>
      <c r="AZ219" s="9"/>
      <c r="BA219" s="9"/>
      <c r="BB219" s="69"/>
      <c r="BC219" s="69"/>
      <c r="BD219" s="69"/>
      <c r="BE219" s="69"/>
      <c r="BF219" s="69"/>
      <c r="BG219" s="18">
        <f t="shared" si="89"/>
        <v>0</v>
      </c>
      <c r="BH219" s="30">
        <f t="shared" si="90"/>
        <v>0</v>
      </c>
      <c r="BI219" s="23"/>
      <c r="BJ219" s="5"/>
      <c r="BK219" s="24"/>
      <c r="BL219" s="5"/>
      <c r="BM219" s="24"/>
      <c r="BN219" s="24"/>
    </row>
    <row r="220" spans="4:66" ht="12" customHeight="1" x14ac:dyDescent="0.3">
      <c r="D220" s="153"/>
      <c r="E220" s="120"/>
      <c r="F220" s="89"/>
      <c r="G220" s="89"/>
      <c r="H220" s="89"/>
      <c r="I220" s="89"/>
      <c r="J220" s="88"/>
      <c r="K220" s="93"/>
      <c r="L220" s="86" t="s">
        <v>608</v>
      </c>
      <c r="M220" s="73" t="s">
        <v>348</v>
      </c>
      <c r="N220" s="9"/>
      <c r="O220" s="9"/>
      <c r="P220" s="5"/>
      <c r="Q220" s="5"/>
      <c r="R220" s="18">
        <f t="shared" si="82"/>
        <v>0</v>
      </c>
      <c r="S220" s="9"/>
      <c r="T220" s="9"/>
      <c r="U220" s="9"/>
      <c r="V220" s="9"/>
      <c r="W220" s="9"/>
      <c r="X220" s="9"/>
      <c r="Y220" s="9"/>
      <c r="Z220" s="9"/>
      <c r="AA220" s="9"/>
      <c r="AB220" s="9"/>
      <c r="AC220" s="9"/>
      <c r="AD220" s="29">
        <f t="shared" si="83"/>
        <v>0</v>
      </c>
      <c r="AE220" s="18">
        <f t="shared" si="84"/>
        <v>0</v>
      </c>
      <c r="AF220" s="9"/>
      <c r="AG220" s="9"/>
      <c r="AH220" s="9"/>
      <c r="AI220" s="9"/>
      <c r="AJ220" s="9"/>
      <c r="AK220" s="9"/>
      <c r="AL220" s="18">
        <f t="shared" si="85"/>
        <v>0</v>
      </c>
      <c r="AM220" s="9"/>
      <c r="AN220" s="9"/>
      <c r="AO220" s="9"/>
      <c r="AP220" s="9"/>
      <c r="AQ220" s="18">
        <f t="shared" si="86"/>
        <v>0</v>
      </c>
      <c r="AR220" s="18">
        <f t="shared" si="87"/>
        <v>0</v>
      </c>
      <c r="AS220" s="18">
        <f t="shared" si="88"/>
        <v>0</v>
      </c>
      <c r="AT220" s="10"/>
      <c r="AU220" s="9"/>
      <c r="AV220" s="9"/>
      <c r="AW220" s="9"/>
      <c r="AX220" s="9"/>
      <c r="AY220" s="9"/>
      <c r="AZ220" s="9"/>
      <c r="BA220" s="9"/>
      <c r="BB220" s="69"/>
      <c r="BC220" s="69"/>
      <c r="BD220" s="69"/>
      <c r="BE220" s="69"/>
      <c r="BF220" s="69"/>
      <c r="BG220" s="18">
        <f t="shared" si="89"/>
        <v>0</v>
      </c>
      <c r="BH220" s="30">
        <f t="shared" si="90"/>
        <v>0</v>
      </c>
      <c r="BI220" s="23"/>
      <c r="BJ220" s="5"/>
      <c r="BK220" s="24"/>
      <c r="BL220" s="5"/>
      <c r="BM220" s="24"/>
      <c r="BN220" s="24"/>
    </row>
    <row r="221" spans="4:66" ht="12" customHeight="1" x14ac:dyDescent="0.3">
      <c r="D221" s="153"/>
      <c r="E221" s="120"/>
      <c r="F221" s="89"/>
      <c r="G221" s="89"/>
      <c r="H221" s="89"/>
      <c r="I221" s="89"/>
      <c r="J221" s="88"/>
      <c r="K221" s="94"/>
      <c r="L221" s="85" t="s">
        <v>581</v>
      </c>
      <c r="M221" s="73" t="s">
        <v>240</v>
      </c>
      <c r="N221" s="18">
        <f>N216++N217+N218+N219+N220</f>
        <v>0</v>
      </c>
      <c r="O221" s="18">
        <f>O216++O217+O218+O219+O220</f>
        <v>0</v>
      </c>
      <c r="P221" s="5"/>
      <c r="Q221" s="5"/>
      <c r="R221" s="18">
        <f>R216++R217+R218+R219+R220</f>
        <v>0</v>
      </c>
      <c r="S221" s="18">
        <f t="shared" ref="S221:BH221" si="91">S216++S217+S218+S219+S220</f>
        <v>0</v>
      </c>
      <c r="T221" s="18">
        <f t="shared" si="91"/>
        <v>0</v>
      </c>
      <c r="U221" s="18">
        <f t="shared" si="91"/>
        <v>0</v>
      </c>
      <c r="V221" s="18">
        <f t="shared" si="91"/>
        <v>0</v>
      </c>
      <c r="W221" s="18">
        <f t="shared" si="91"/>
        <v>0</v>
      </c>
      <c r="X221" s="18">
        <f t="shared" si="91"/>
        <v>0</v>
      </c>
      <c r="Y221" s="18">
        <f t="shared" si="91"/>
        <v>0</v>
      </c>
      <c r="Z221" s="18">
        <f t="shared" si="91"/>
        <v>0</v>
      </c>
      <c r="AA221" s="18">
        <f t="shared" si="91"/>
        <v>0</v>
      </c>
      <c r="AB221" s="18">
        <f t="shared" si="91"/>
        <v>0</v>
      </c>
      <c r="AC221" s="18">
        <f t="shared" si="91"/>
        <v>0</v>
      </c>
      <c r="AD221" s="18">
        <f t="shared" si="91"/>
        <v>0</v>
      </c>
      <c r="AE221" s="18">
        <f t="shared" si="91"/>
        <v>0</v>
      </c>
      <c r="AF221" s="18">
        <f t="shared" si="91"/>
        <v>0</v>
      </c>
      <c r="AG221" s="18">
        <f t="shared" si="91"/>
        <v>0</v>
      </c>
      <c r="AH221" s="18">
        <f t="shared" si="91"/>
        <v>0</v>
      </c>
      <c r="AI221" s="18">
        <f t="shared" si="91"/>
        <v>0</v>
      </c>
      <c r="AJ221" s="18">
        <f t="shared" si="91"/>
        <v>0</v>
      </c>
      <c r="AK221" s="18">
        <f t="shared" si="91"/>
        <v>0</v>
      </c>
      <c r="AL221" s="18">
        <f t="shared" si="91"/>
        <v>0</v>
      </c>
      <c r="AM221" s="18">
        <f t="shared" si="91"/>
        <v>0</v>
      </c>
      <c r="AN221" s="18">
        <f t="shared" si="91"/>
        <v>0</v>
      </c>
      <c r="AO221" s="18">
        <f t="shared" si="91"/>
        <v>0</v>
      </c>
      <c r="AP221" s="18">
        <f t="shared" si="91"/>
        <v>0</v>
      </c>
      <c r="AQ221" s="18">
        <f t="shared" si="91"/>
        <v>0</v>
      </c>
      <c r="AR221" s="18">
        <f t="shared" si="91"/>
        <v>0</v>
      </c>
      <c r="AS221" s="18">
        <f t="shared" si="91"/>
        <v>0</v>
      </c>
      <c r="AT221" s="18">
        <f t="shared" si="91"/>
        <v>0</v>
      </c>
      <c r="AU221" s="18">
        <f t="shared" si="91"/>
        <v>0</v>
      </c>
      <c r="AV221" s="18">
        <f t="shared" si="91"/>
        <v>0</v>
      </c>
      <c r="AW221" s="18">
        <f t="shared" si="91"/>
        <v>0</v>
      </c>
      <c r="AX221" s="18">
        <f t="shared" si="91"/>
        <v>0</v>
      </c>
      <c r="AY221" s="18">
        <f t="shared" si="91"/>
        <v>0</v>
      </c>
      <c r="AZ221" s="18">
        <f t="shared" si="91"/>
        <v>0</v>
      </c>
      <c r="BA221" s="18">
        <f t="shared" si="91"/>
        <v>0</v>
      </c>
      <c r="BB221" s="18">
        <f t="shared" si="91"/>
        <v>0</v>
      </c>
      <c r="BC221" s="18">
        <f t="shared" si="91"/>
        <v>0</v>
      </c>
      <c r="BD221" s="18">
        <f t="shared" si="91"/>
        <v>0</v>
      </c>
      <c r="BE221" s="18">
        <f t="shared" si="91"/>
        <v>0</v>
      </c>
      <c r="BF221" s="18">
        <f t="shared" si="91"/>
        <v>0</v>
      </c>
      <c r="BG221" s="18">
        <f t="shared" si="91"/>
        <v>0</v>
      </c>
      <c r="BH221" s="18">
        <f t="shared" si="91"/>
        <v>0</v>
      </c>
      <c r="BI221" s="23"/>
      <c r="BJ221" s="5"/>
      <c r="BK221" s="24"/>
      <c r="BL221" s="5"/>
      <c r="BM221" s="24"/>
      <c r="BN221" s="24"/>
    </row>
    <row r="222" spans="4:66" ht="12" customHeight="1" x14ac:dyDescent="0.3">
      <c r="D222" s="153"/>
      <c r="E222" s="120"/>
      <c r="F222" s="89"/>
      <c r="G222" s="89"/>
      <c r="H222" s="89"/>
      <c r="I222" s="89"/>
      <c r="J222" s="88"/>
      <c r="K222" s="98" t="s">
        <v>609</v>
      </c>
      <c r="L222" s="98"/>
      <c r="M222" s="73" t="s">
        <v>241</v>
      </c>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66"/>
      <c r="BI222" s="23"/>
      <c r="BJ222" s="5"/>
      <c r="BK222" s="24"/>
      <c r="BL222" s="5"/>
      <c r="BM222" s="24"/>
      <c r="BN222" s="24"/>
    </row>
    <row r="223" spans="4:66" ht="12" customHeight="1" x14ac:dyDescent="0.3">
      <c r="D223" s="153"/>
      <c r="E223" s="120"/>
      <c r="F223" s="89"/>
      <c r="G223" s="89"/>
      <c r="H223" s="89"/>
      <c r="I223" s="89"/>
      <c r="J223" s="88"/>
      <c r="K223" s="98" t="s">
        <v>610</v>
      </c>
      <c r="L223" s="98"/>
      <c r="M223" s="73" t="s">
        <v>242</v>
      </c>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30" t="str">
        <f>IF(AND(ISNUMBER(BH221),ISNUMBER(BH222)),CONCATENATE((BH222/BH221)*100,"%"),"")</f>
        <v/>
      </c>
      <c r="BI223" s="23"/>
      <c r="BJ223" s="5"/>
      <c r="BK223" s="24"/>
      <c r="BL223" s="5"/>
      <c r="BM223" s="24"/>
      <c r="BN223" s="24"/>
    </row>
    <row r="224" spans="4:66" ht="12" customHeight="1" x14ac:dyDescent="0.3">
      <c r="D224" s="153"/>
      <c r="E224" s="120"/>
      <c r="F224" s="89"/>
      <c r="G224" s="89"/>
      <c r="H224" s="89"/>
      <c r="I224" s="89"/>
      <c r="J224" s="88" t="s">
        <v>597</v>
      </c>
      <c r="K224" s="86" t="s">
        <v>598</v>
      </c>
      <c r="L224" s="86" t="s">
        <v>582</v>
      </c>
      <c r="M224" s="73" t="s">
        <v>243</v>
      </c>
      <c r="N224" s="6"/>
      <c r="O224" s="6"/>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30">
        <f>N224+O224+P224+Q224</f>
        <v>0</v>
      </c>
      <c r="BI224" s="23"/>
      <c r="BJ224" s="5"/>
      <c r="BK224" s="24"/>
      <c r="BL224" s="5"/>
      <c r="BM224" s="24"/>
      <c r="BN224" s="24"/>
    </row>
    <row r="225" spans="4:66" ht="12" customHeight="1" x14ac:dyDescent="0.3">
      <c r="D225" s="153"/>
      <c r="E225" s="120"/>
      <c r="F225" s="89"/>
      <c r="G225" s="89"/>
      <c r="H225" s="89"/>
      <c r="I225" s="89"/>
      <c r="J225" s="88"/>
      <c r="K225" s="86" t="s">
        <v>602</v>
      </c>
      <c r="L225" s="86" t="s">
        <v>582</v>
      </c>
      <c r="M225" s="73" t="s">
        <v>244</v>
      </c>
      <c r="N225" s="9"/>
      <c r="O225" s="9"/>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30">
        <f>N225+O225+P225+Q225</f>
        <v>0</v>
      </c>
      <c r="BI225" s="23"/>
      <c r="BJ225" s="5"/>
      <c r="BK225" s="24"/>
      <c r="BL225" s="5"/>
      <c r="BM225" s="24"/>
      <c r="BN225" s="24"/>
    </row>
    <row r="226" spans="4:66" ht="12" customHeight="1" x14ac:dyDescent="0.3">
      <c r="D226" s="153"/>
      <c r="E226" s="120"/>
      <c r="F226" s="89"/>
      <c r="G226" s="89"/>
      <c r="H226" s="89"/>
      <c r="I226" s="89"/>
      <c r="J226" s="88"/>
      <c r="K226" s="92" t="s">
        <v>587</v>
      </c>
      <c r="L226" s="86" t="s">
        <v>607</v>
      </c>
      <c r="M226" s="73" t="s">
        <v>349</v>
      </c>
      <c r="N226" s="9"/>
      <c r="O226" s="9"/>
      <c r="P226" s="5"/>
      <c r="Q226" s="5"/>
      <c r="R226" s="18">
        <f>S226+U226+Z226</f>
        <v>0</v>
      </c>
      <c r="S226" s="9"/>
      <c r="T226" s="9"/>
      <c r="U226" s="9"/>
      <c r="V226" s="9"/>
      <c r="W226" s="9"/>
      <c r="X226" s="9"/>
      <c r="Y226" s="9"/>
      <c r="Z226" s="9"/>
      <c r="AA226" s="9"/>
      <c r="AB226" s="9"/>
      <c r="AC226" s="9"/>
      <c r="AD226" s="29">
        <f>O226+P226+Q226+R226+AC226</f>
        <v>0</v>
      </c>
      <c r="AE226" s="18">
        <f>AF226+AG226</f>
        <v>0</v>
      </c>
      <c r="AF226" s="9"/>
      <c r="AG226" s="9"/>
      <c r="AH226" s="9"/>
      <c r="AI226" s="9"/>
      <c r="AJ226" s="9"/>
      <c r="AK226" s="9"/>
      <c r="AL226" s="18">
        <f>AE226+AI226+AJ226+AK226</f>
        <v>0</v>
      </c>
      <c r="AM226" s="9"/>
      <c r="AN226" s="9"/>
      <c r="AO226" s="9"/>
      <c r="AP226" s="9"/>
      <c r="AQ226" s="18">
        <f>AM226+AN226+AO226+AP226</f>
        <v>0</v>
      </c>
      <c r="AR226" s="18">
        <f>AD226+AL226+AQ226</f>
        <v>0</v>
      </c>
      <c r="AS226" s="18">
        <f>AT226+AU226+AV226+AW226+AZ226+BA226</f>
        <v>0</v>
      </c>
      <c r="AT226" s="10"/>
      <c r="AU226" s="9"/>
      <c r="AV226" s="9"/>
      <c r="AW226" s="9"/>
      <c r="AX226" s="9"/>
      <c r="AY226" s="9"/>
      <c r="AZ226" s="9"/>
      <c r="BA226" s="9"/>
      <c r="BB226" s="69"/>
      <c r="BC226" s="69"/>
      <c r="BD226" s="69"/>
      <c r="BE226" s="69"/>
      <c r="BF226" s="69"/>
      <c r="BG226" s="18">
        <f>AS226+BB226+BC226+BD226+BE226+BF226</f>
        <v>0</v>
      </c>
      <c r="BH226" s="30">
        <f>N226+AR226+BG226</f>
        <v>0</v>
      </c>
      <c r="BI226" s="23"/>
      <c r="BJ226" s="5"/>
      <c r="BK226" s="24"/>
      <c r="BL226" s="5"/>
      <c r="BM226" s="24"/>
      <c r="BN226" s="24"/>
    </row>
    <row r="227" spans="4:66" ht="12" customHeight="1" x14ac:dyDescent="0.3">
      <c r="D227" s="153"/>
      <c r="E227" s="120"/>
      <c r="F227" s="89"/>
      <c r="G227" s="89"/>
      <c r="H227" s="89"/>
      <c r="I227" s="89"/>
      <c r="J227" s="88"/>
      <c r="K227" s="93"/>
      <c r="L227" s="86" t="s">
        <v>608</v>
      </c>
      <c r="M227" s="73" t="s">
        <v>350</v>
      </c>
      <c r="N227" s="9"/>
      <c r="O227" s="9"/>
      <c r="P227" s="5"/>
      <c r="Q227" s="5"/>
      <c r="R227" s="18">
        <f>S227+U227+Z227</f>
        <v>0</v>
      </c>
      <c r="S227" s="9"/>
      <c r="T227" s="9"/>
      <c r="U227" s="9"/>
      <c r="V227" s="9"/>
      <c r="W227" s="9"/>
      <c r="X227" s="9"/>
      <c r="Y227" s="9"/>
      <c r="Z227" s="9"/>
      <c r="AA227" s="9"/>
      <c r="AB227" s="9"/>
      <c r="AC227" s="9"/>
      <c r="AD227" s="29">
        <f>O227+P227+Q227+R227+AC227</f>
        <v>0</v>
      </c>
      <c r="AE227" s="18">
        <f>AF227+AG227</f>
        <v>0</v>
      </c>
      <c r="AF227" s="9"/>
      <c r="AG227" s="9"/>
      <c r="AH227" s="9"/>
      <c r="AI227" s="9"/>
      <c r="AJ227" s="9"/>
      <c r="AK227" s="9"/>
      <c r="AL227" s="18">
        <f>AE227+AI227+AJ227+AK227</f>
        <v>0</v>
      </c>
      <c r="AM227" s="9"/>
      <c r="AN227" s="9"/>
      <c r="AO227" s="9"/>
      <c r="AP227" s="9"/>
      <c r="AQ227" s="18">
        <f>AM227+AN227+AO227+AP227</f>
        <v>0</v>
      </c>
      <c r="AR227" s="18">
        <f>AD227+AL227+AQ227</f>
        <v>0</v>
      </c>
      <c r="AS227" s="18">
        <f>AT227+AU227+AV227+AW227+AZ227+BA227</f>
        <v>0</v>
      </c>
      <c r="AT227" s="10"/>
      <c r="AU227" s="9"/>
      <c r="AV227" s="9"/>
      <c r="AW227" s="9"/>
      <c r="AX227" s="9"/>
      <c r="AY227" s="9"/>
      <c r="AZ227" s="9"/>
      <c r="BA227" s="9"/>
      <c r="BB227" s="69"/>
      <c r="BC227" s="69"/>
      <c r="BD227" s="69"/>
      <c r="BE227" s="69"/>
      <c r="BF227" s="69"/>
      <c r="BG227" s="18">
        <f>AS227+BB227+BC227+BD227+BE227+BF227</f>
        <v>0</v>
      </c>
      <c r="BH227" s="30">
        <f>N227+AR227+BG227</f>
        <v>0</v>
      </c>
      <c r="BI227" s="23"/>
      <c r="BJ227" s="5"/>
      <c r="BK227" s="24"/>
      <c r="BL227" s="5"/>
      <c r="BM227" s="24"/>
      <c r="BN227" s="24"/>
    </row>
    <row r="228" spans="4:66" ht="12" customHeight="1" x14ac:dyDescent="0.3">
      <c r="D228" s="153"/>
      <c r="E228" s="120"/>
      <c r="F228" s="89"/>
      <c r="G228" s="89"/>
      <c r="H228" s="89"/>
      <c r="I228" s="89"/>
      <c r="J228" s="88"/>
      <c r="K228" s="94"/>
      <c r="L228" s="85" t="s">
        <v>581</v>
      </c>
      <c r="M228" s="73" t="s">
        <v>245</v>
      </c>
      <c r="N228" s="18">
        <f>N226+N227</f>
        <v>0</v>
      </c>
      <c r="O228" s="18">
        <f>O226+O227</f>
        <v>0</v>
      </c>
      <c r="P228" s="5"/>
      <c r="Q228" s="5"/>
      <c r="R228" s="18">
        <f>R226+R227</f>
        <v>0</v>
      </c>
      <c r="S228" s="18">
        <f t="shared" ref="S228:BH228" si="92">S226+S227</f>
        <v>0</v>
      </c>
      <c r="T228" s="18">
        <f t="shared" si="92"/>
        <v>0</v>
      </c>
      <c r="U228" s="18">
        <f t="shared" si="92"/>
        <v>0</v>
      </c>
      <c r="V228" s="18">
        <f t="shared" si="92"/>
        <v>0</v>
      </c>
      <c r="W228" s="18">
        <f t="shared" si="92"/>
        <v>0</v>
      </c>
      <c r="X228" s="18">
        <f t="shared" si="92"/>
        <v>0</v>
      </c>
      <c r="Y228" s="18">
        <f t="shared" si="92"/>
        <v>0</v>
      </c>
      <c r="Z228" s="18">
        <f t="shared" si="92"/>
        <v>0</v>
      </c>
      <c r="AA228" s="18">
        <f t="shared" si="92"/>
        <v>0</v>
      </c>
      <c r="AB228" s="18">
        <f t="shared" si="92"/>
        <v>0</v>
      </c>
      <c r="AC228" s="18">
        <f t="shared" si="92"/>
        <v>0</v>
      </c>
      <c r="AD228" s="18">
        <f t="shared" si="92"/>
        <v>0</v>
      </c>
      <c r="AE228" s="18">
        <f t="shared" si="92"/>
        <v>0</v>
      </c>
      <c r="AF228" s="18">
        <f t="shared" si="92"/>
        <v>0</v>
      </c>
      <c r="AG228" s="18">
        <f t="shared" si="92"/>
        <v>0</v>
      </c>
      <c r="AH228" s="18">
        <f t="shared" si="92"/>
        <v>0</v>
      </c>
      <c r="AI228" s="18">
        <f t="shared" si="92"/>
        <v>0</v>
      </c>
      <c r="AJ228" s="18">
        <f t="shared" si="92"/>
        <v>0</v>
      </c>
      <c r="AK228" s="18">
        <f t="shared" si="92"/>
        <v>0</v>
      </c>
      <c r="AL228" s="18">
        <f t="shared" si="92"/>
        <v>0</v>
      </c>
      <c r="AM228" s="18">
        <f t="shared" si="92"/>
        <v>0</v>
      </c>
      <c r="AN228" s="18">
        <f t="shared" si="92"/>
        <v>0</v>
      </c>
      <c r="AO228" s="18">
        <f t="shared" si="92"/>
        <v>0</v>
      </c>
      <c r="AP228" s="18">
        <f t="shared" si="92"/>
        <v>0</v>
      </c>
      <c r="AQ228" s="18">
        <f t="shared" si="92"/>
        <v>0</v>
      </c>
      <c r="AR228" s="18">
        <f t="shared" si="92"/>
        <v>0</v>
      </c>
      <c r="AS228" s="18">
        <f t="shared" si="92"/>
        <v>0</v>
      </c>
      <c r="AT228" s="18">
        <f t="shared" si="92"/>
        <v>0</v>
      </c>
      <c r="AU228" s="18">
        <f t="shared" si="92"/>
        <v>0</v>
      </c>
      <c r="AV228" s="18">
        <f t="shared" si="92"/>
        <v>0</v>
      </c>
      <c r="AW228" s="18">
        <f t="shared" si="92"/>
        <v>0</v>
      </c>
      <c r="AX228" s="18">
        <f t="shared" si="92"/>
        <v>0</v>
      </c>
      <c r="AY228" s="18">
        <f t="shared" si="92"/>
        <v>0</v>
      </c>
      <c r="AZ228" s="18">
        <f t="shared" si="92"/>
        <v>0</v>
      </c>
      <c r="BA228" s="18">
        <f t="shared" si="92"/>
        <v>0</v>
      </c>
      <c r="BB228" s="18">
        <f t="shared" si="92"/>
        <v>0</v>
      </c>
      <c r="BC228" s="18">
        <f t="shared" si="92"/>
        <v>0</v>
      </c>
      <c r="BD228" s="18">
        <f t="shared" si="92"/>
        <v>0</v>
      </c>
      <c r="BE228" s="18">
        <f t="shared" si="92"/>
        <v>0</v>
      </c>
      <c r="BF228" s="18">
        <f t="shared" si="92"/>
        <v>0</v>
      </c>
      <c r="BG228" s="18">
        <f t="shared" si="92"/>
        <v>0</v>
      </c>
      <c r="BH228" s="18">
        <f t="shared" si="92"/>
        <v>0</v>
      </c>
      <c r="BI228" s="23"/>
      <c r="BJ228" s="5"/>
      <c r="BK228" s="24"/>
      <c r="BL228" s="5"/>
      <c r="BM228" s="24"/>
      <c r="BN228" s="24"/>
    </row>
    <row r="229" spans="4:66" ht="12" customHeight="1" x14ac:dyDescent="0.3">
      <c r="D229" s="153"/>
      <c r="E229" s="120"/>
      <c r="F229" s="89" t="s">
        <v>614</v>
      </c>
      <c r="G229" s="89"/>
      <c r="H229" s="89"/>
      <c r="I229" s="89"/>
      <c r="J229" s="101" t="s">
        <v>330</v>
      </c>
      <c r="K229" s="86" t="s">
        <v>598</v>
      </c>
      <c r="L229" s="86" t="s">
        <v>582</v>
      </c>
      <c r="M229" s="73" t="s">
        <v>246</v>
      </c>
      <c r="N229" s="6"/>
      <c r="O229" s="6"/>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30">
        <f>N229+O229+P229+Q229</f>
        <v>0</v>
      </c>
      <c r="BI229" s="23"/>
      <c r="BJ229" s="5"/>
      <c r="BK229" s="24"/>
      <c r="BL229" s="5"/>
      <c r="BM229" s="24"/>
      <c r="BN229" s="24"/>
    </row>
    <row r="230" spans="4:66" ht="12" customHeight="1" x14ac:dyDescent="0.3">
      <c r="D230" s="153"/>
      <c r="E230" s="120"/>
      <c r="F230" s="89"/>
      <c r="G230" s="89"/>
      <c r="H230" s="89"/>
      <c r="I230" s="89"/>
      <c r="J230" s="101"/>
      <c r="K230" s="86" t="s">
        <v>602</v>
      </c>
      <c r="L230" s="86" t="s">
        <v>582</v>
      </c>
      <c r="M230" s="73" t="s">
        <v>247</v>
      </c>
      <c r="N230" s="9"/>
      <c r="O230" s="9"/>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30">
        <f>N230+O230+P230+Q230</f>
        <v>0</v>
      </c>
      <c r="BI230" s="23"/>
      <c r="BJ230" s="5"/>
      <c r="BK230" s="24"/>
      <c r="BL230" s="5"/>
      <c r="BM230" s="24"/>
      <c r="BN230" s="24"/>
    </row>
    <row r="231" spans="4:66" ht="12" customHeight="1" x14ac:dyDescent="0.3">
      <c r="D231" s="153"/>
      <c r="E231" s="120"/>
      <c r="F231" s="89"/>
      <c r="G231" s="89"/>
      <c r="H231" s="89"/>
      <c r="I231" s="89"/>
      <c r="J231" s="101"/>
      <c r="K231" s="92" t="s">
        <v>587</v>
      </c>
      <c r="L231" s="86" t="s">
        <v>607</v>
      </c>
      <c r="M231" s="73" t="s">
        <v>351</v>
      </c>
      <c r="N231" s="9"/>
      <c r="O231" s="9"/>
      <c r="P231" s="5"/>
      <c r="Q231" s="5"/>
      <c r="R231" s="18">
        <f t="shared" ref="R231:R235" si="93">S231+U231+Z231</f>
        <v>0</v>
      </c>
      <c r="S231" s="9"/>
      <c r="T231" s="9"/>
      <c r="U231" s="9"/>
      <c r="V231" s="9"/>
      <c r="W231" s="9"/>
      <c r="X231" s="9"/>
      <c r="Y231" s="9"/>
      <c r="Z231" s="9"/>
      <c r="AA231" s="9"/>
      <c r="AB231" s="9"/>
      <c r="AC231" s="9"/>
      <c r="AD231" s="29">
        <f t="shared" ref="AD231:AD235" si="94">O231+P231+Q231+R231+AC231</f>
        <v>0</v>
      </c>
      <c r="AE231" s="18">
        <f t="shared" ref="AE231:AE235" si="95">AF231+AG231</f>
        <v>0</v>
      </c>
      <c r="AF231" s="9"/>
      <c r="AG231" s="9"/>
      <c r="AH231" s="9"/>
      <c r="AI231" s="9"/>
      <c r="AJ231" s="9"/>
      <c r="AK231" s="9"/>
      <c r="AL231" s="18">
        <f t="shared" ref="AL231:AL235" si="96">AE231+AI231+AJ231+AK231</f>
        <v>0</v>
      </c>
      <c r="AM231" s="9"/>
      <c r="AN231" s="9"/>
      <c r="AO231" s="9"/>
      <c r="AP231" s="9"/>
      <c r="AQ231" s="18">
        <f t="shared" ref="AQ231:AQ235" si="97">AM231+AN231+AO231+AP231</f>
        <v>0</v>
      </c>
      <c r="AR231" s="18">
        <f t="shared" ref="AR231:AR235" si="98">AD231+AL231+AQ231</f>
        <v>0</v>
      </c>
      <c r="AS231" s="18">
        <f t="shared" ref="AS231:AS235" si="99">AT231+AU231+AV231+AW231+AZ231+BA231</f>
        <v>0</v>
      </c>
      <c r="AT231" s="10"/>
      <c r="AU231" s="9"/>
      <c r="AV231" s="9"/>
      <c r="AW231" s="9"/>
      <c r="AX231" s="9"/>
      <c r="AY231" s="9"/>
      <c r="AZ231" s="9"/>
      <c r="BA231" s="9"/>
      <c r="BB231" s="69"/>
      <c r="BC231" s="69"/>
      <c r="BD231" s="69"/>
      <c r="BE231" s="69"/>
      <c r="BF231" s="69"/>
      <c r="BG231" s="18">
        <f t="shared" ref="BG231:BG235" si="100">AS231+BB231+BC231+BD231+BE231+BF231</f>
        <v>0</v>
      </c>
      <c r="BH231" s="30">
        <f t="shared" ref="BH231:BH235" si="101">N231+AR231+BG231</f>
        <v>0</v>
      </c>
      <c r="BI231" s="23"/>
      <c r="BJ231" s="5"/>
      <c r="BK231" s="24"/>
      <c r="BL231" s="5"/>
      <c r="BM231" s="24"/>
      <c r="BN231" s="24"/>
    </row>
    <row r="232" spans="4:66" ht="12" customHeight="1" x14ac:dyDescent="0.3">
      <c r="D232" s="153"/>
      <c r="E232" s="120"/>
      <c r="F232" s="89"/>
      <c r="G232" s="89"/>
      <c r="H232" s="89"/>
      <c r="I232" s="89"/>
      <c r="J232" s="101"/>
      <c r="K232" s="93"/>
      <c r="L232" s="86" t="s">
        <v>611</v>
      </c>
      <c r="M232" s="73" t="s">
        <v>352</v>
      </c>
      <c r="N232" s="9"/>
      <c r="O232" s="9"/>
      <c r="P232" s="5"/>
      <c r="Q232" s="5"/>
      <c r="R232" s="18">
        <f t="shared" si="93"/>
        <v>0</v>
      </c>
      <c r="S232" s="9"/>
      <c r="T232" s="9"/>
      <c r="U232" s="9"/>
      <c r="V232" s="9"/>
      <c r="W232" s="9"/>
      <c r="X232" s="9"/>
      <c r="Y232" s="9"/>
      <c r="Z232" s="9"/>
      <c r="AA232" s="9"/>
      <c r="AB232" s="9"/>
      <c r="AC232" s="9"/>
      <c r="AD232" s="29">
        <f t="shared" si="94"/>
        <v>0</v>
      </c>
      <c r="AE232" s="18">
        <f t="shared" si="95"/>
        <v>0</v>
      </c>
      <c r="AF232" s="9"/>
      <c r="AG232" s="9"/>
      <c r="AH232" s="9"/>
      <c r="AI232" s="9"/>
      <c r="AJ232" s="9"/>
      <c r="AK232" s="9"/>
      <c r="AL232" s="18">
        <f t="shared" si="96"/>
        <v>0</v>
      </c>
      <c r="AM232" s="9"/>
      <c r="AN232" s="9"/>
      <c r="AO232" s="9"/>
      <c r="AP232" s="9"/>
      <c r="AQ232" s="18">
        <f t="shared" si="97"/>
        <v>0</v>
      </c>
      <c r="AR232" s="18">
        <f t="shared" si="98"/>
        <v>0</v>
      </c>
      <c r="AS232" s="18">
        <f t="shared" si="99"/>
        <v>0</v>
      </c>
      <c r="AT232" s="10"/>
      <c r="AU232" s="9"/>
      <c r="AV232" s="9"/>
      <c r="AW232" s="9"/>
      <c r="AX232" s="9"/>
      <c r="AY232" s="9"/>
      <c r="AZ232" s="9"/>
      <c r="BA232" s="9"/>
      <c r="BB232" s="69"/>
      <c r="BC232" s="69"/>
      <c r="BD232" s="69"/>
      <c r="BE232" s="69"/>
      <c r="BF232" s="69"/>
      <c r="BG232" s="18">
        <f t="shared" si="100"/>
        <v>0</v>
      </c>
      <c r="BH232" s="30">
        <f t="shared" si="101"/>
        <v>0</v>
      </c>
      <c r="BI232" s="23"/>
      <c r="BJ232" s="5"/>
      <c r="BK232" s="24"/>
      <c r="BL232" s="5"/>
      <c r="BM232" s="24"/>
      <c r="BN232" s="24"/>
    </row>
    <row r="233" spans="4:66" ht="12" customHeight="1" x14ac:dyDescent="0.3">
      <c r="D233" s="153"/>
      <c r="E233" s="120"/>
      <c r="F233" s="89"/>
      <c r="G233" s="89"/>
      <c r="H233" s="89"/>
      <c r="I233" s="89"/>
      <c r="J233" s="101"/>
      <c r="K233" s="93"/>
      <c r="L233" s="86" t="s">
        <v>612</v>
      </c>
      <c r="M233" s="73" t="s">
        <v>353</v>
      </c>
      <c r="N233" s="9"/>
      <c r="O233" s="9"/>
      <c r="P233" s="5"/>
      <c r="Q233" s="5"/>
      <c r="R233" s="18">
        <f t="shared" si="93"/>
        <v>0</v>
      </c>
      <c r="S233" s="9"/>
      <c r="T233" s="9"/>
      <c r="U233" s="9"/>
      <c r="V233" s="9"/>
      <c r="W233" s="9"/>
      <c r="X233" s="9"/>
      <c r="Y233" s="9"/>
      <c r="Z233" s="9"/>
      <c r="AA233" s="9"/>
      <c r="AB233" s="9"/>
      <c r="AC233" s="9"/>
      <c r="AD233" s="29">
        <f t="shared" si="94"/>
        <v>0</v>
      </c>
      <c r="AE233" s="18">
        <f t="shared" si="95"/>
        <v>0</v>
      </c>
      <c r="AF233" s="9"/>
      <c r="AG233" s="9"/>
      <c r="AH233" s="9"/>
      <c r="AI233" s="9"/>
      <c r="AJ233" s="9"/>
      <c r="AK233" s="9"/>
      <c r="AL233" s="18">
        <f t="shared" si="96"/>
        <v>0</v>
      </c>
      <c r="AM233" s="9"/>
      <c r="AN233" s="9"/>
      <c r="AO233" s="9"/>
      <c r="AP233" s="9"/>
      <c r="AQ233" s="18">
        <f t="shared" si="97"/>
        <v>0</v>
      </c>
      <c r="AR233" s="18">
        <f t="shared" si="98"/>
        <v>0</v>
      </c>
      <c r="AS233" s="18">
        <f t="shared" si="99"/>
        <v>0</v>
      </c>
      <c r="AT233" s="10"/>
      <c r="AU233" s="9"/>
      <c r="AV233" s="9"/>
      <c r="AW233" s="9"/>
      <c r="AX233" s="9"/>
      <c r="AY233" s="9"/>
      <c r="AZ233" s="9"/>
      <c r="BA233" s="9"/>
      <c r="BB233" s="69"/>
      <c r="BC233" s="69"/>
      <c r="BD233" s="69"/>
      <c r="BE233" s="69"/>
      <c r="BF233" s="69"/>
      <c r="BG233" s="18">
        <f t="shared" si="100"/>
        <v>0</v>
      </c>
      <c r="BH233" s="30">
        <f t="shared" si="101"/>
        <v>0</v>
      </c>
      <c r="BI233" s="23"/>
      <c r="BJ233" s="5"/>
      <c r="BK233" s="24"/>
      <c r="BL233" s="5"/>
      <c r="BM233" s="24"/>
      <c r="BN233" s="24"/>
    </row>
    <row r="234" spans="4:66" ht="12" customHeight="1" x14ac:dyDescent="0.3">
      <c r="D234" s="153"/>
      <c r="E234" s="120"/>
      <c r="F234" s="89"/>
      <c r="G234" s="89"/>
      <c r="H234" s="89"/>
      <c r="I234" s="89"/>
      <c r="J234" s="101"/>
      <c r="K234" s="93"/>
      <c r="L234" s="86" t="s">
        <v>613</v>
      </c>
      <c r="M234" s="73" t="s">
        <v>354</v>
      </c>
      <c r="N234" s="9"/>
      <c r="O234" s="9"/>
      <c r="P234" s="5"/>
      <c r="Q234" s="5"/>
      <c r="R234" s="18">
        <f t="shared" si="93"/>
        <v>0</v>
      </c>
      <c r="S234" s="9"/>
      <c r="T234" s="9"/>
      <c r="U234" s="9"/>
      <c r="V234" s="9"/>
      <c r="W234" s="9"/>
      <c r="X234" s="9"/>
      <c r="Y234" s="9"/>
      <c r="Z234" s="9"/>
      <c r="AA234" s="9"/>
      <c r="AB234" s="9"/>
      <c r="AC234" s="9"/>
      <c r="AD234" s="29">
        <f t="shared" si="94"/>
        <v>0</v>
      </c>
      <c r="AE234" s="18">
        <f t="shared" si="95"/>
        <v>0</v>
      </c>
      <c r="AF234" s="9"/>
      <c r="AG234" s="9"/>
      <c r="AH234" s="9"/>
      <c r="AI234" s="9"/>
      <c r="AJ234" s="9"/>
      <c r="AK234" s="9"/>
      <c r="AL234" s="18">
        <f t="shared" si="96"/>
        <v>0</v>
      </c>
      <c r="AM234" s="9"/>
      <c r="AN234" s="9"/>
      <c r="AO234" s="9"/>
      <c r="AP234" s="9"/>
      <c r="AQ234" s="18">
        <f t="shared" si="97"/>
        <v>0</v>
      </c>
      <c r="AR234" s="18">
        <f t="shared" si="98"/>
        <v>0</v>
      </c>
      <c r="AS234" s="18">
        <f t="shared" si="99"/>
        <v>0</v>
      </c>
      <c r="AT234" s="10"/>
      <c r="AU234" s="9"/>
      <c r="AV234" s="9"/>
      <c r="AW234" s="9"/>
      <c r="AX234" s="9"/>
      <c r="AY234" s="9"/>
      <c r="AZ234" s="9"/>
      <c r="BA234" s="9"/>
      <c r="BB234" s="69"/>
      <c r="BC234" s="69"/>
      <c r="BD234" s="69"/>
      <c r="BE234" s="69"/>
      <c r="BF234" s="69"/>
      <c r="BG234" s="18">
        <f t="shared" si="100"/>
        <v>0</v>
      </c>
      <c r="BH234" s="30">
        <f t="shared" si="101"/>
        <v>0</v>
      </c>
      <c r="BI234" s="23"/>
      <c r="BJ234" s="5"/>
      <c r="BK234" s="24"/>
      <c r="BL234" s="5"/>
      <c r="BM234" s="24"/>
      <c r="BN234" s="24"/>
    </row>
    <row r="235" spans="4:66" ht="12" customHeight="1" x14ac:dyDescent="0.3">
      <c r="D235" s="153"/>
      <c r="E235" s="120"/>
      <c r="F235" s="89"/>
      <c r="G235" s="89"/>
      <c r="H235" s="89"/>
      <c r="I235" s="89"/>
      <c r="J235" s="101"/>
      <c r="K235" s="93"/>
      <c r="L235" s="86" t="s">
        <v>608</v>
      </c>
      <c r="M235" s="73" t="s">
        <v>355</v>
      </c>
      <c r="N235" s="9"/>
      <c r="O235" s="9"/>
      <c r="P235" s="5"/>
      <c r="Q235" s="5"/>
      <c r="R235" s="18">
        <f t="shared" si="93"/>
        <v>0</v>
      </c>
      <c r="S235" s="9"/>
      <c r="T235" s="9"/>
      <c r="U235" s="9"/>
      <c r="V235" s="9"/>
      <c r="W235" s="9"/>
      <c r="X235" s="9"/>
      <c r="Y235" s="9"/>
      <c r="Z235" s="9"/>
      <c r="AA235" s="9"/>
      <c r="AB235" s="9"/>
      <c r="AC235" s="9"/>
      <c r="AD235" s="29">
        <f t="shared" si="94"/>
        <v>0</v>
      </c>
      <c r="AE235" s="18">
        <f t="shared" si="95"/>
        <v>0</v>
      </c>
      <c r="AF235" s="9"/>
      <c r="AG235" s="9"/>
      <c r="AH235" s="9"/>
      <c r="AI235" s="9"/>
      <c r="AJ235" s="9"/>
      <c r="AK235" s="9"/>
      <c r="AL235" s="18">
        <f t="shared" si="96"/>
        <v>0</v>
      </c>
      <c r="AM235" s="9"/>
      <c r="AN235" s="9"/>
      <c r="AO235" s="9"/>
      <c r="AP235" s="9"/>
      <c r="AQ235" s="18">
        <f t="shared" si="97"/>
        <v>0</v>
      </c>
      <c r="AR235" s="18">
        <f t="shared" si="98"/>
        <v>0</v>
      </c>
      <c r="AS235" s="18">
        <f t="shared" si="99"/>
        <v>0</v>
      </c>
      <c r="AT235" s="10"/>
      <c r="AU235" s="9"/>
      <c r="AV235" s="9"/>
      <c r="AW235" s="9"/>
      <c r="AX235" s="9"/>
      <c r="AY235" s="9"/>
      <c r="AZ235" s="9"/>
      <c r="BA235" s="9"/>
      <c r="BB235" s="69"/>
      <c r="BC235" s="69"/>
      <c r="BD235" s="69"/>
      <c r="BE235" s="69"/>
      <c r="BF235" s="69"/>
      <c r="BG235" s="18">
        <f t="shared" si="100"/>
        <v>0</v>
      </c>
      <c r="BH235" s="30">
        <f t="shared" si="101"/>
        <v>0</v>
      </c>
      <c r="BI235" s="23"/>
      <c r="BJ235" s="5"/>
      <c r="BK235" s="24"/>
      <c r="BL235" s="5"/>
      <c r="BM235" s="24"/>
      <c r="BN235" s="24"/>
    </row>
    <row r="236" spans="4:66" ht="12" customHeight="1" x14ac:dyDescent="0.3">
      <c r="D236" s="153"/>
      <c r="E236" s="120"/>
      <c r="F236" s="89"/>
      <c r="G236" s="89"/>
      <c r="H236" s="89"/>
      <c r="I236" s="89"/>
      <c r="J236" s="101"/>
      <c r="K236" s="94"/>
      <c r="L236" s="85" t="s">
        <v>581</v>
      </c>
      <c r="M236" s="73" t="s">
        <v>248</v>
      </c>
      <c r="N236" s="18">
        <f>N231++N232+N233+N234+N235</f>
        <v>0</v>
      </c>
      <c r="O236" s="18">
        <f>O231++O232+O233+O234+O235</f>
        <v>0</v>
      </c>
      <c r="P236" s="5"/>
      <c r="Q236" s="5"/>
      <c r="R236" s="18">
        <f>R231++R232+R233+R234+R235</f>
        <v>0</v>
      </c>
      <c r="S236" s="18">
        <f t="shared" ref="S236:BH236" si="102">S231++S232+S233+S234+S235</f>
        <v>0</v>
      </c>
      <c r="T236" s="18">
        <f t="shared" si="102"/>
        <v>0</v>
      </c>
      <c r="U236" s="18">
        <f t="shared" si="102"/>
        <v>0</v>
      </c>
      <c r="V236" s="18">
        <f t="shared" si="102"/>
        <v>0</v>
      </c>
      <c r="W236" s="18">
        <f t="shared" si="102"/>
        <v>0</v>
      </c>
      <c r="X236" s="18">
        <f t="shared" si="102"/>
        <v>0</v>
      </c>
      <c r="Y236" s="18">
        <f t="shared" si="102"/>
        <v>0</v>
      </c>
      <c r="Z236" s="18">
        <f t="shared" si="102"/>
        <v>0</v>
      </c>
      <c r="AA236" s="18">
        <f t="shared" si="102"/>
        <v>0</v>
      </c>
      <c r="AB236" s="18">
        <f t="shared" si="102"/>
        <v>0</v>
      </c>
      <c r="AC236" s="18">
        <f t="shared" si="102"/>
        <v>0</v>
      </c>
      <c r="AD236" s="18">
        <f t="shared" si="102"/>
        <v>0</v>
      </c>
      <c r="AE236" s="18">
        <f t="shared" si="102"/>
        <v>0</v>
      </c>
      <c r="AF236" s="18">
        <f t="shared" si="102"/>
        <v>0</v>
      </c>
      <c r="AG236" s="18">
        <f t="shared" si="102"/>
        <v>0</v>
      </c>
      <c r="AH236" s="18">
        <f t="shared" si="102"/>
        <v>0</v>
      </c>
      <c r="AI236" s="18">
        <f t="shared" si="102"/>
        <v>0</v>
      </c>
      <c r="AJ236" s="18">
        <f t="shared" si="102"/>
        <v>0</v>
      </c>
      <c r="AK236" s="18">
        <f t="shared" si="102"/>
        <v>0</v>
      </c>
      <c r="AL236" s="18">
        <f t="shared" si="102"/>
        <v>0</v>
      </c>
      <c r="AM236" s="18">
        <f t="shared" si="102"/>
        <v>0</v>
      </c>
      <c r="AN236" s="18">
        <f t="shared" si="102"/>
        <v>0</v>
      </c>
      <c r="AO236" s="18">
        <f t="shared" si="102"/>
        <v>0</v>
      </c>
      <c r="AP236" s="18">
        <f t="shared" si="102"/>
        <v>0</v>
      </c>
      <c r="AQ236" s="18">
        <f t="shared" si="102"/>
        <v>0</v>
      </c>
      <c r="AR236" s="18">
        <f t="shared" si="102"/>
        <v>0</v>
      </c>
      <c r="AS236" s="18">
        <f t="shared" si="102"/>
        <v>0</v>
      </c>
      <c r="AT236" s="18">
        <f t="shared" si="102"/>
        <v>0</v>
      </c>
      <c r="AU236" s="18">
        <f t="shared" si="102"/>
        <v>0</v>
      </c>
      <c r="AV236" s="18">
        <f t="shared" si="102"/>
        <v>0</v>
      </c>
      <c r="AW236" s="18">
        <f t="shared" si="102"/>
        <v>0</v>
      </c>
      <c r="AX236" s="18">
        <f t="shared" si="102"/>
        <v>0</v>
      </c>
      <c r="AY236" s="18">
        <f t="shared" si="102"/>
        <v>0</v>
      </c>
      <c r="AZ236" s="18">
        <f t="shared" si="102"/>
        <v>0</v>
      </c>
      <c r="BA236" s="18">
        <f t="shared" si="102"/>
        <v>0</v>
      </c>
      <c r="BB236" s="18">
        <f t="shared" si="102"/>
        <v>0</v>
      </c>
      <c r="BC236" s="18">
        <f t="shared" si="102"/>
        <v>0</v>
      </c>
      <c r="BD236" s="18">
        <f t="shared" si="102"/>
        <v>0</v>
      </c>
      <c r="BE236" s="18">
        <f t="shared" si="102"/>
        <v>0</v>
      </c>
      <c r="BF236" s="18">
        <f t="shared" si="102"/>
        <v>0</v>
      </c>
      <c r="BG236" s="18">
        <f t="shared" si="102"/>
        <v>0</v>
      </c>
      <c r="BH236" s="18">
        <f t="shared" si="102"/>
        <v>0</v>
      </c>
      <c r="BI236" s="23"/>
      <c r="BJ236" s="5"/>
      <c r="BK236" s="24"/>
      <c r="BL236" s="5"/>
      <c r="BM236" s="24"/>
      <c r="BN236" s="24"/>
    </row>
    <row r="237" spans="4:66" ht="12" customHeight="1" x14ac:dyDescent="0.3">
      <c r="D237" s="153"/>
      <c r="E237" s="120"/>
      <c r="F237" s="89"/>
      <c r="G237" s="89"/>
      <c r="H237" s="89"/>
      <c r="I237" s="89"/>
      <c r="J237" s="101"/>
      <c r="K237" s="98" t="s">
        <v>609</v>
      </c>
      <c r="L237" s="98"/>
      <c r="M237" s="73" t="s">
        <v>249</v>
      </c>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66"/>
      <c r="BI237" s="23"/>
      <c r="BJ237" s="5"/>
      <c r="BK237" s="24"/>
      <c r="BL237" s="5"/>
      <c r="BM237" s="24"/>
      <c r="BN237" s="24"/>
    </row>
    <row r="238" spans="4:66" ht="12" customHeight="1" x14ac:dyDescent="0.3">
      <c r="D238" s="153"/>
      <c r="E238" s="120"/>
      <c r="F238" s="89"/>
      <c r="G238" s="89"/>
      <c r="H238" s="89"/>
      <c r="I238" s="89"/>
      <c r="J238" s="101"/>
      <c r="K238" s="98" t="s">
        <v>610</v>
      </c>
      <c r="L238" s="98"/>
      <c r="M238" s="73" t="s">
        <v>250</v>
      </c>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30" t="str">
        <f>IF(AND(ISNUMBER(BH236),ISNUMBER(BH237)),CONCATENATE((BH237/BH236)*100,"%"),"")</f>
        <v/>
      </c>
      <c r="BI238" s="23"/>
      <c r="BJ238" s="5"/>
      <c r="BK238" s="24"/>
      <c r="BL238" s="5"/>
      <c r="BM238" s="24"/>
      <c r="BN238" s="24"/>
    </row>
    <row r="239" spans="4:66" ht="12" customHeight="1" x14ac:dyDescent="0.3">
      <c r="D239" s="153"/>
      <c r="E239" s="120"/>
      <c r="F239" s="89"/>
      <c r="G239" s="89"/>
      <c r="H239" s="89"/>
      <c r="I239" s="89"/>
      <c r="J239" s="88" t="s">
        <v>2</v>
      </c>
      <c r="K239" s="86" t="s">
        <v>598</v>
      </c>
      <c r="L239" s="86" t="s">
        <v>582</v>
      </c>
      <c r="M239" s="73" t="s">
        <v>251</v>
      </c>
      <c r="N239" s="6"/>
      <c r="O239" s="6"/>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30">
        <f>N239+O239+P239+Q239</f>
        <v>0</v>
      </c>
      <c r="BI239" s="23"/>
      <c r="BJ239" s="5"/>
      <c r="BK239" s="24"/>
      <c r="BL239" s="5"/>
      <c r="BM239" s="24"/>
      <c r="BN239" s="24"/>
    </row>
    <row r="240" spans="4:66" ht="12" customHeight="1" x14ac:dyDescent="0.3">
      <c r="D240" s="153"/>
      <c r="E240" s="120"/>
      <c r="F240" s="89"/>
      <c r="G240" s="89"/>
      <c r="H240" s="89"/>
      <c r="I240" s="89"/>
      <c r="J240" s="88"/>
      <c r="K240" s="86" t="s">
        <v>602</v>
      </c>
      <c r="L240" s="86" t="s">
        <v>582</v>
      </c>
      <c r="M240" s="73" t="s">
        <v>252</v>
      </c>
      <c r="N240" s="9"/>
      <c r="O240" s="9"/>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30">
        <f>N240+O240+P240+Q240</f>
        <v>0</v>
      </c>
      <c r="BI240" s="23"/>
      <c r="BJ240" s="5"/>
      <c r="BK240" s="24"/>
      <c r="BL240" s="5"/>
      <c r="BM240" s="24"/>
      <c r="BN240" s="24"/>
    </row>
    <row r="241" spans="4:66" ht="12" customHeight="1" x14ac:dyDescent="0.3">
      <c r="D241" s="153"/>
      <c r="E241" s="120"/>
      <c r="F241" s="89"/>
      <c r="G241" s="89"/>
      <c r="H241" s="89"/>
      <c r="I241" s="89"/>
      <c r="J241" s="88"/>
      <c r="K241" s="92" t="s">
        <v>615</v>
      </c>
      <c r="L241" s="86" t="s">
        <v>607</v>
      </c>
      <c r="M241" s="73" t="s">
        <v>356</v>
      </c>
      <c r="N241" s="9"/>
      <c r="O241" s="9"/>
      <c r="P241" s="5"/>
      <c r="Q241" s="5"/>
      <c r="R241" s="18">
        <f t="shared" ref="R241:R245" si="103">S241+U241+Z241</f>
        <v>0</v>
      </c>
      <c r="S241" s="9"/>
      <c r="T241" s="9"/>
      <c r="U241" s="9"/>
      <c r="V241" s="9"/>
      <c r="W241" s="9"/>
      <c r="X241" s="9"/>
      <c r="Y241" s="9"/>
      <c r="Z241" s="9"/>
      <c r="AA241" s="9"/>
      <c r="AB241" s="9"/>
      <c r="AC241" s="9"/>
      <c r="AD241" s="29">
        <f t="shared" ref="AD241:AD245" si="104">O241+P241+Q241+R241+AC241</f>
        <v>0</v>
      </c>
      <c r="AE241" s="18">
        <f t="shared" ref="AE241:AE245" si="105">AF241+AG241</f>
        <v>0</v>
      </c>
      <c r="AF241" s="9"/>
      <c r="AG241" s="9"/>
      <c r="AH241" s="9"/>
      <c r="AI241" s="9"/>
      <c r="AJ241" s="9"/>
      <c r="AK241" s="9"/>
      <c r="AL241" s="18">
        <f t="shared" ref="AL241:AL245" si="106">AE241+AI241+AJ241+AK241</f>
        <v>0</v>
      </c>
      <c r="AM241" s="9"/>
      <c r="AN241" s="9"/>
      <c r="AO241" s="9"/>
      <c r="AP241" s="9"/>
      <c r="AQ241" s="18">
        <f t="shared" ref="AQ241:AQ245" si="107">AM241+AN241+AO241+AP241</f>
        <v>0</v>
      </c>
      <c r="AR241" s="18">
        <f t="shared" ref="AR241:AR245" si="108">AD241+AL241+AQ241</f>
        <v>0</v>
      </c>
      <c r="AS241" s="18">
        <f t="shared" ref="AS241:AS245" si="109">AT241+AU241+AV241+AW241+AZ241+BA241</f>
        <v>0</v>
      </c>
      <c r="AT241" s="10"/>
      <c r="AU241" s="9"/>
      <c r="AV241" s="9"/>
      <c r="AW241" s="9"/>
      <c r="AX241" s="9"/>
      <c r="AY241" s="9"/>
      <c r="AZ241" s="9"/>
      <c r="BA241" s="9"/>
      <c r="BB241" s="69"/>
      <c r="BC241" s="69"/>
      <c r="BD241" s="69"/>
      <c r="BE241" s="69"/>
      <c r="BF241" s="69"/>
      <c r="BG241" s="18">
        <f t="shared" ref="BG241:BG245" si="110">AS241+BB241+BC241+BD241+BE241+BF241</f>
        <v>0</v>
      </c>
      <c r="BH241" s="30">
        <f t="shared" ref="BH241:BH245" si="111">N241+AR241+BG241</f>
        <v>0</v>
      </c>
      <c r="BI241" s="23"/>
      <c r="BJ241" s="5"/>
      <c r="BK241" s="24"/>
      <c r="BL241" s="5"/>
      <c r="BM241" s="24"/>
      <c r="BN241" s="24"/>
    </row>
    <row r="242" spans="4:66" ht="12" customHeight="1" x14ac:dyDescent="0.3">
      <c r="D242" s="153"/>
      <c r="E242" s="120"/>
      <c r="F242" s="89"/>
      <c r="G242" s="89"/>
      <c r="H242" s="89"/>
      <c r="I242" s="89"/>
      <c r="J242" s="88"/>
      <c r="K242" s="93"/>
      <c r="L242" s="86" t="s">
        <v>611</v>
      </c>
      <c r="M242" s="73" t="s">
        <v>357</v>
      </c>
      <c r="N242" s="9"/>
      <c r="O242" s="9"/>
      <c r="P242" s="5"/>
      <c r="Q242" s="5"/>
      <c r="R242" s="18">
        <f t="shared" si="103"/>
        <v>0</v>
      </c>
      <c r="S242" s="9"/>
      <c r="T242" s="9"/>
      <c r="U242" s="9"/>
      <c r="V242" s="9"/>
      <c r="W242" s="9"/>
      <c r="X242" s="9"/>
      <c r="Y242" s="9"/>
      <c r="Z242" s="9"/>
      <c r="AA242" s="9"/>
      <c r="AB242" s="9"/>
      <c r="AC242" s="9"/>
      <c r="AD242" s="29">
        <f t="shared" si="104"/>
        <v>0</v>
      </c>
      <c r="AE242" s="18">
        <f t="shared" si="105"/>
        <v>0</v>
      </c>
      <c r="AF242" s="9"/>
      <c r="AG242" s="9"/>
      <c r="AH242" s="9"/>
      <c r="AI242" s="9"/>
      <c r="AJ242" s="9"/>
      <c r="AK242" s="9"/>
      <c r="AL242" s="18">
        <f t="shared" si="106"/>
        <v>0</v>
      </c>
      <c r="AM242" s="9"/>
      <c r="AN242" s="9"/>
      <c r="AO242" s="9"/>
      <c r="AP242" s="9"/>
      <c r="AQ242" s="18">
        <f t="shared" si="107"/>
        <v>0</v>
      </c>
      <c r="AR242" s="18">
        <f t="shared" si="108"/>
        <v>0</v>
      </c>
      <c r="AS242" s="18">
        <f t="shared" si="109"/>
        <v>0</v>
      </c>
      <c r="AT242" s="10"/>
      <c r="AU242" s="9"/>
      <c r="AV242" s="9"/>
      <c r="AW242" s="9"/>
      <c r="AX242" s="9"/>
      <c r="AY242" s="9"/>
      <c r="AZ242" s="9"/>
      <c r="BA242" s="9"/>
      <c r="BB242" s="69"/>
      <c r="BC242" s="69"/>
      <c r="BD242" s="69"/>
      <c r="BE242" s="69"/>
      <c r="BF242" s="69"/>
      <c r="BG242" s="18">
        <f t="shared" si="110"/>
        <v>0</v>
      </c>
      <c r="BH242" s="30">
        <f t="shared" si="111"/>
        <v>0</v>
      </c>
      <c r="BI242" s="23"/>
      <c r="BJ242" s="5"/>
      <c r="BK242" s="24"/>
      <c r="BL242" s="5"/>
      <c r="BM242" s="24"/>
      <c r="BN242" s="24"/>
    </row>
    <row r="243" spans="4:66" ht="12" customHeight="1" x14ac:dyDescent="0.3">
      <c r="D243" s="153"/>
      <c r="E243" s="120"/>
      <c r="F243" s="89"/>
      <c r="G243" s="89"/>
      <c r="H243" s="89"/>
      <c r="I243" s="89"/>
      <c r="J243" s="88"/>
      <c r="K243" s="93"/>
      <c r="L243" s="86" t="s">
        <v>612</v>
      </c>
      <c r="M243" s="73" t="s">
        <v>358</v>
      </c>
      <c r="N243" s="9"/>
      <c r="O243" s="9"/>
      <c r="P243" s="5"/>
      <c r="Q243" s="5"/>
      <c r="R243" s="18">
        <f t="shared" si="103"/>
        <v>0</v>
      </c>
      <c r="S243" s="9"/>
      <c r="T243" s="9"/>
      <c r="U243" s="9"/>
      <c r="V243" s="9"/>
      <c r="W243" s="9"/>
      <c r="X243" s="9"/>
      <c r="Y243" s="9"/>
      <c r="Z243" s="9"/>
      <c r="AA243" s="9"/>
      <c r="AB243" s="9"/>
      <c r="AC243" s="9"/>
      <c r="AD243" s="29">
        <f t="shared" si="104"/>
        <v>0</v>
      </c>
      <c r="AE243" s="18">
        <f t="shared" si="105"/>
        <v>0</v>
      </c>
      <c r="AF243" s="9"/>
      <c r="AG243" s="9"/>
      <c r="AH243" s="9"/>
      <c r="AI243" s="9"/>
      <c r="AJ243" s="9"/>
      <c r="AK243" s="9"/>
      <c r="AL243" s="18">
        <f t="shared" si="106"/>
        <v>0</v>
      </c>
      <c r="AM243" s="9"/>
      <c r="AN243" s="9"/>
      <c r="AO243" s="9"/>
      <c r="AP243" s="9"/>
      <c r="AQ243" s="18">
        <f t="shared" si="107"/>
        <v>0</v>
      </c>
      <c r="AR243" s="18">
        <f t="shared" si="108"/>
        <v>0</v>
      </c>
      <c r="AS243" s="18">
        <f t="shared" si="109"/>
        <v>0</v>
      </c>
      <c r="AT243" s="10"/>
      <c r="AU243" s="9"/>
      <c r="AV243" s="9"/>
      <c r="AW243" s="9"/>
      <c r="AX243" s="9"/>
      <c r="AY243" s="9"/>
      <c r="AZ243" s="9"/>
      <c r="BA243" s="9"/>
      <c r="BB243" s="69"/>
      <c r="BC243" s="69"/>
      <c r="BD243" s="69"/>
      <c r="BE243" s="69"/>
      <c r="BF243" s="69"/>
      <c r="BG243" s="18">
        <f t="shared" si="110"/>
        <v>0</v>
      </c>
      <c r="BH243" s="30">
        <f t="shared" si="111"/>
        <v>0</v>
      </c>
      <c r="BI243" s="23"/>
      <c r="BJ243" s="5"/>
      <c r="BK243" s="24"/>
      <c r="BL243" s="5"/>
      <c r="BM243" s="24"/>
      <c r="BN243" s="24"/>
    </row>
    <row r="244" spans="4:66" ht="12" customHeight="1" x14ac:dyDescent="0.3">
      <c r="D244" s="153"/>
      <c r="E244" s="120"/>
      <c r="F244" s="89"/>
      <c r="G244" s="89"/>
      <c r="H244" s="89"/>
      <c r="I244" s="89"/>
      <c r="J244" s="88"/>
      <c r="K244" s="93"/>
      <c r="L244" s="86" t="s">
        <v>613</v>
      </c>
      <c r="M244" s="73" t="s">
        <v>359</v>
      </c>
      <c r="N244" s="9"/>
      <c r="O244" s="9"/>
      <c r="P244" s="5"/>
      <c r="Q244" s="5"/>
      <c r="R244" s="18">
        <f t="shared" si="103"/>
        <v>0</v>
      </c>
      <c r="S244" s="9"/>
      <c r="T244" s="9"/>
      <c r="U244" s="9"/>
      <c r="V244" s="9"/>
      <c r="W244" s="9"/>
      <c r="X244" s="9"/>
      <c r="Y244" s="9"/>
      <c r="Z244" s="9"/>
      <c r="AA244" s="9"/>
      <c r="AB244" s="9"/>
      <c r="AC244" s="9"/>
      <c r="AD244" s="29">
        <f t="shared" si="104"/>
        <v>0</v>
      </c>
      <c r="AE244" s="18">
        <f t="shared" si="105"/>
        <v>0</v>
      </c>
      <c r="AF244" s="9"/>
      <c r="AG244" s="9"/>
      <c r="AH244" s="9"/>
      <c r="AI244" s="9"/>
      <c r="AJ244" s="9"/>
      <c r="AK244" s="9"/>
      <c r="AL244" s="18">
        <f t="shared" si="106"/>
        <v>0</v>
      </c>
      <c r="AM244" s="9"/>
      <c r="AN244" s="9"/>
      <c r="AO244" s="9"/>
      <c r="AP244" s="9"/>
      <c r="AQ244" s="18">
        <f t="shared" si="107"/>
        <v>0</v>
      </c>
      <c r="AR244" s="18">
        <f t="shared" si="108"/>
        <v>0</v>
      </c>
      <c r="AS244" s="18">
        <f t="shared" si="109"/>
        <v>0</v>
      </c>
      <c r="AT244" s="10"/>
      <c r="AU244" s="9"/>
      <c r="AV244" s="9"/>
      <c r="AW244" s="9"/>
      <c r="AX244" s="9"/>
      <c r="AY244" s="9"/>
      <c r="AZ244" s="9"/>
      <c r="BA244" s="9"/>
      <c r="BB244" s="69"/>
      <c r="BC244" s="69"/>
      <c r="BD244" s="69"/>
      <c r="BE244" s="69"/>
      <c r="BF244" s="69"/>
      <c r="BG244" s="18">
        <f t="shared" si="110"/>
        <v>0</v>
      </c>
      <c r="BH244" s="30">
        <f t="shared" si="111"/>
        <v>0</v>
      </c>
      <c r="BI244" s="23"/>
      <c r="BJ244" s="5"/>
      <c r="BK244" s="24"/>
      <c r="BL244" s="5"/>
      <c r="BM244" s="24"/>
      <c r="BN244" s="24"/>
    </row>
    <row r="245" spans="4:66" ht="12" customHeight="1" x14ac:dyDescent="0.3">
      <c r="D245" s="153"/>
      <c r="E245" s="120"/>
      <c r="F245" s="89"/>
      <c r="G245" s="89"/>
      <c r="H245" s="89"/>
      <c r="I245" s="89"/>
      <c r="J245" s="88"/>
      <c r="K245" s="93"/>
      <c r="L245" s="86" t="s">
        <v>608</v>
      </c>
      <c r="M245" s="73" t="s">
        <v>360</v>
      </c>
      <c r="N245" s="9"/>
      <c r="O245" s="9"/>
      <c r="P245" s="5"/>
      <c r="Q245" s="5"/>
      <c r="R245" s="18">
        <f t="shared" si="103"/>
        <v>0</v>
      </c>
      <c r="S245" s="9"/>
      <c r="T245" s="9"/>
      <c r="U245" s="9"/>
      <c r="V245" s="9"/>
      <c r="W245" s="9"/>
      <c r="X245" s="9"/>
      <c r="Y245" s="9"/>
      <c r="Z245" s="9"/>
      <c r="AA245" s="9"/>
      <c r="AB245" s="9"/>
      <c r="AC245" s="9"/>
      <c r="AD245" s="29">
        <f t="shared" si="104"/>
        <v>0</v>
      </c>
      <c r="AE245" s="18">
        <f t="shared" si="105"/>
        <v>0</v>
      </c>
      <c r="AF245" s="9"/>
      <c r="AG245" s="9"/>
      <c r="AH245" s="9"/>
      <c r="AI245" s="9"/>
      <c r="AJ245" s="9"/>
      <c r="AK245" s="9"/>
      <c r="AL245" s="18">
        <f t="shared" si="106"/>
        <v>0</v>
      </c>
      <c r="AM245" s="9"/>
      <c r="AN245" s="9"/>
      <c r="AO245" s="9"/>
      <c r="AP245" s="9"/>
      <c r="AQ245" s="18">
        <f t="shared" si="107"/>
        <v>0</v>
      </c>
      <c r="AR245" s="18">
        <f t="shared" si="108"/>
        <v>0</v>
      </c>
      <c r="AS245" s="18">
        <f t="shared" si="109"/>
        <v>0</v>
      </c>
      <c r="AT245" s="10"/>
      <c r="AU245" s="9"/>
      <c r="AV245" s="9"/>
      <c r="AW245" s="9"/>
      <c r="AX245" s="9"/>
      <c r="AY245" s="9"/>
      <c r="AZ245" s="9"/>
      <c r="BA245" s="9"/>
      <c r="BB245" s="69"/>
      <c r="BC245" s="69"/>
      <c r="BD245" s="69"/>
      <c r="BE245" s="69"/>
      <c r="BF245" s="69"/>
      <c r="BG245" s="18">
        <f t="shared" si="110"/>
        <v>0</v>
      </c>
      <c r="BH245" s="30">
        <f t="shared" si="111"/>
        <v>0</v>
      </c>
      <c r="BI245" s="23"/>
      <c r="BJ245" s="5"/>
      <c r="BK245" s="24"/>
      <c r="BL245" s="5"/>
      <c r="BM245" s="24"/>
      <c r="BN245" s="24"/>
    </row>
    <row r="246" spans="4:66" ht="12" customHeight="1" x14ac:dyDescent="0.3">
      <c r="D246" s="153"/>
      <c r="E246" s="120"/>
      <c r="F246" s="89"/>
      <c r="G246" s="89"/>
      <c r="H246" s="89"/>
      <c r="I246" s="89"/>
      <c r="J246" s="88"/>
      <c r="K246" s="94"/>
      <c r="L246" s="86" t="s">
        <v>581</v>
      </c>
      <c r="M246" s="73" t="s">
        <v>253</v>
      </c>
      <c r="N246" s="18">
        <f>N241++N242+N243+N244+N245</f>
        <v>0</v>
      </c>
      <c r="O246" s="18">
        <f>O241++O242+O243+O244+O245</f>
        <v>0</v>
      </c>
      <c r="P246" s="5"/>
      <c r="Q246" s="5"/>
      <c r="R246" s="18">
        <f>R241++R242+R243+R244+R245</f>
        <v>0</v>
      </c>
      <c r="S246" s="18">
        <f t="shared" ref="S246:BH246" si="112">S241++S242+S243+S244+S245</f>
        <v>0</v>
      </c>
      <c r="T246" s="18">
        <f t="shared" si="112"/>
        <v>0</v>
      </c>
      <c r="U246" s="18">
        <f t="shared" si="112"/>
        <v>0</v>
      </c>
      <c r="V246" s="18">
        <f t="shared" si="112"/>
        <v>0</v>
      </c>
      <c r="W246" s="18">
        <f t="shared" si="112"/>
        <v>0</v>
      </c>
      <c r="X246" s="18">
        <f t="shared" si="112"/>
        <v>0</v>
      </c>
      <c r="Y246" s="18">
        <f t="shared" si="112"/>
        <v>0</v>
      </c>
      <c r="Z246" s="18">
        <f t="shared" si="112"/>
        <v>0</v>
      </c>
      <c r="AA246" s="18">
        <f t="shared" si="112"/>
        <v>0</v>
      </c>
      <c r="AB246" s="18">
        <f t="shared" si="112"/>
        <v>0</v>
      </c>
      <c r="AC246" s="18">
        <f t="shared" si="112"/>
        <v>0</v>
      </c>
      <c r="AD246" s="18">
        <f t="shared" si="112"/>
        <v>0</v>
      </c>
      <c r="AE246" s="18">
        <f t="shared" si="112"/>
        <v>0</v>
      </c>
      <c r="AF246" s="18">
        <f t="shared" si="112"/>
        <v>0</v>
      </c>
      <c r="AG246" s="18">
        <f t="shared" si="112"/>
        <v>0</v>
      </c>
      <c r="AH246" s="18">
        <f t="shared" si="112"/>
        <v>0</v>
      </c>
      <c r="AI246" s="18">
        <f t="shared" si="112"/>
        <v>0</v>
      </c>
      <c r="AJ246" s="18">
        <f t="shared" si="112"/>
        <v>0</v>
      </c>
      <c r="AK246" s="18">
        <f t="shared" si="112"/>
        <v>0</v>
      </c>
      <c r="AL246" s="18">
        <f t="shared" si="112"/>
        <v>0</v>
      </c>
      <c r="AM246" s="18">
        <f t="shared" si="112"/>
        <v>0</v>
      </c>
      <c r="AN246" s="18">
        <f t="shared" si="112"/>
        <v>0</v>
      </c>
      <c r="AO246" s="18">
        <f t="shared" si="112"/>
        <v>0</v>
      </c>
      <c r="AP246" s="18">
        <f t="shared" si="112"/>
        <v>0</v>
      </c>
      <c r="AQ246" s="18">
        <f t="shared" si="112"/>
        <v>0</v>
      </c>
      <c r="AR246" s="18">
        <f t="shared" si="112"/>
        <v>0</v>
      </c>
      <c r="AS246" s="18">
        <f t="shared" si="112"/>
        <v>0</v>
      </c>
      <c r="AT246" s="18">
        <f t="shared" si="112"/>
        <v>0</v>
      </c>
      <c r="AU246" s="18">
        <f t="shared" si="112"/>
        <v>0</v>
      </c>
      <c r="AV246" s="18">
        <f t="shared" si="112"/>
        <v>0</v>
      </c>
      <c r="AW246" s="18">
        <f t="shared" si="112"/>
        <v>0</v>
      </c>
      <c r="AX246" s="18">
        <f t="shared" si="112"/>
        <v>0</v>
      </c>
      <c r="AY246" s="18">
        <f t="shared" si="112"/>
        <v>0</v>
      </c>
      <c r="AZ246" s="18">
        <f t="shared" si="112"/>
        <v>0</v>
      </c>
      <c r="BA246" s="18">
        <f t="shared" si="112"/>
        <v>0</v>
      </c>
      <c r="BB246" s="18">
        <f t="shared" si="112"/>
        <v>0</v>
      </c>
      <c r="BC246" s="18">
        <f t="shared" si="112"/>
        <v>0</v>
      </c>
      <c r="BD246" s="18">
        <f t="shared" si="112"/>
        <v>0</v>
      </c>
      <c r="BE246" s="18">
        <f t="shared" si="112"/>
        <v>0</v>
      </c>
      <c r="BF246" s="18">
        <f t="shared" si="112"/>
        <v>0</v>
      </c>
      <c r="BG246" s="18">
        <f t="shared" si="112"/>
        <v>0</v>
      </c>
      <c r="BH246" s="18">
        <f t="shared" si="112"/>
        <v>0</v>
      </c>
      <c r="BI246" s="27"/>
      <c r="BJ246" s="28"/>
      <c r="BK246" s="24"/>
      <c r="BL246" s="5"/>
      <c r="BM246" s="24"/>
      <c r="BN246" s="24"/>
    </row>
    <row r="247" spans="4:66" ht="12" customHeight="1" x14ac:dyDescent="0.3">
      <c r="D247" s="153"/>
      <c r="E247" s="120"/>
      <c r="F247" s="89"/>
      <c r="G247" s="89"/>
      <c r="H247" s="89"/>
      <c r="I247" s="89"/>
      <c r="J247" s="88" t="s">
        <v>3</v>
      </c>
      <c r="K247" s="86" t="s">
        <v>598</v>
      </c>
      <c r="L247" s="85" t="s">
        <v>582</v>
      </c>
      <c r="M247" s="73" t="s">
        <v>254</v>
      </c>
      <c r="N247" s="6"/>
      <c r="O247" s="6"/>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30">
        <f>N247+O247+P247+Q247</f>
        <v>0</v>
      </c>
      <c r="BI247" s="27"/>
      <c r="BJ247" s="28"/>
      <c r="BK247" s="24"/>
      <c r="BL247" s="5"/>
      <c r="BM247" s="24"/>
      <c r="BN247" s="24"/>
    </row>
    <row r="248" spans="4:66" ht="12" customHeight="1" x14ac:dyDescent="0.3">
      <c r="D248" s="153"/>
      <c r="E248" s="120"/>
      <c r="F248" s="89"/>
      <c r="G248" s="89"/>
      <c r="H248" s="89"/>
      <c r="I248" s="89"/>
      <c r="J248" s="88"/>
      <c r="K248" s="86" t="s">
        <v>602</v>
      </c>
      <c r="L248" s="85" t="s">
        <v>582</v>
      </c>
      <c r="M248" s="73" t="s">
        <v>255</v>
      </c>
      <c r="N248" s="9"/>
      <c r="O248" s="9"/>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30">
        <f>N248+O248+P248+Q248</f>
        <v>0</v>
      </c>
      <c r="BI248" s="27"/>
      <c r="BJ248" s="28"/>
      <c r="BK248" s="24"/>
      <c r="BL248" s="5"/>
      <c r="BM248" s="24"/>
      <c r="BN248" s="24"/>
    </row>
    <row r="249" spans="4:66" ht="12" customHeight="1" x14ac:dyDescent="0.3">
      <c r="D249" s="153"/>
      <c r="E249" s="120"/>
      <c r="F249" s="89"/>
      <c r="G249" s="89"/>
      <c r="H249" s="89"/>
      <c r="I249" s="89"/>
      <c r="J249" s="88"/>
      <c r="K249" s="92" t="s">
        <v>587</v>
      </c>
      <c r="L249" s="86" t="s">
        <v>607</v>
      </c>
      <c r="M249" s="73" t="s">
        <v>361</v>
      </c>
      <c r="N249" s="9"/>
      <c r="O249" s="9"/>
      <c r="P249" s="5"/>
      <c r="Q249" s="5"/>
      <c r="R249" s="18">
        <f>S249+U249+Z249</f>
        <v>0</v>
      </c>
      <c r="S249" s="9"/>
      <c r="T249" s="9"/>
      <c r="U249" s="9"/>
      <c r="V249" s="9"/>
      <c r="W249" s="9"/>
      <c r="X249" s="9"/>
      <c r="Y249" s="9"/>
      <c r="Z249" s="9"/>
      <c r="AA249" s="9"/>
      <c r="AB249" s="9"/>
      <c r="AC249" s="9"/>
      <c r="AD249" s="29">
        <f>O249+P249+Q249+R249+AC249</f>
        <v>0</v>
      </c>
      <c r="AE249" s="18">
        <f>AF249+AG249</f>
        <v>0</v>
      </c>
      <c r="AF249" s="9"/>
      <c r="AG249" s="9"/>
      <c r="AH249" s="9"/>
      <c r="AI249" s="9"/>
      <c r="AJ249" s="9"/>
      <c r="AK249" s="9"/>
      <c r="AL249" s="18">
        <f>AE249+AI249+AJ249+AK249</f>
        <v>0</v>
      </c>
      <c r="AM249" s="9"/>
      <c r="AN249" s="9"/>
      <c r="AO249" s="9"/>
      <c r="AP249" s="9"/>
      <c r="AQ249" s="18">
        <f>AM249+AN249+AO249+AP249</f>
        <v>0</v>
      </c>
      <c r="AR249" s="18">
        <f>AD249+AL249+AQ249</f>
        <v>0</v>
      </c>
      <c r="AS249" s="18">
        <f>AT249+AU249+AV249+AW249+AZ249+BA249</f>
        <v>0</v>
      </c>
      <c r="AT249" s="10"/>
      <c r="AU249" s="9"/>
      <c r="AV249" s="9"/>
      <c r="AW249" s="9"/>
      <c r="AX249" s="9"/>
      <c r="AY249" s="9"/>
      <c r="AZ249" s="9"/>
      <c r="BA249" s="9"/>
      <c r="BB249" s="69"/>
      <c r="BC249" s="69"/>
      <c r="BD249" s="69"/>
      <c r="BE249" s="69"/>
      <c r="BF249" s="69"/>
      <c r="BG249" s="18">
        <f>AS249+BB249+BC249+BD249+BE249+BF249</f>
        <v>0</v>
      </c>
      <c r="BH249" s="30">
        <f>N249+AR249+BG249</f>
        <v>0</v>
      </c>
      <c r="BI249" s="23"/>
      <c r="BJ249" s="28"/>
      <c r="BK249" s="24"/>
      <c r="BL249" s="5"/>
      <c r="BM249" s="24"/>
      <c r="BN249" s="24"/>
    </row>
    <row r="250" spans="4:66" ht="12" customHeight="1" x14ac:dyDescent="0.3">
      <c r="D250" s="153"/>
      <c r="E250" s="120"/>
      <c r="F250" s="89"/>
      <c r="G250" s="89"/>
      <c r="H250" s="89"/>
      <c r="I250" s="89"/>
      <c r="J250" s="88"/>
      <c r="K250" s="93"/>
      <c r="L250" s="86" t="s">
        <v>608</v>
      </c>
      <c r="M250" s="73" t="s">
        <v>362</v>
      </c>
      <c r="N250" s="9"/>
      <c r="O250" s="9"/>
      <c r="P250" s="5"/>
      <c r="Q250" s="5"/>
      <c r="R250" s="18">
        <f>S250+U250+Z250</f>
        <v>0</v>
      </c>
      <c r="S250" s="9"/>
      <c r="T250" s="9"/>
      <c r="U250" s="9"/>
      <c r="V250" s="9"/>
      <c r="W250" s="9"/>
      <c r="X250" s="9"/>
      <c r="Y250" s="9"/>
      <c r="Z250" s="9"/>
      <c r="AA250" s="9"/>
      <c r="AB250" s="9"/>
      <c r="AC250" s="9"/>
      <c r="AD250" s="29">
        <f>O250+P250+Q250+R250+AC250</f>
        <v>0</v>
      </c>
      <c r="AE250" s="18">
        <f>AF250+AG250</f>
        <v>0</v>
      </c>
      <c r="AF250" s="9"/>
      <c r="AG250" s="9"/>
      <c r="AH250" s="9"/>
      <c r="AI250" s="9"/>
      <c r="AJ250" s="9"/>
      <c r="AK250" s="9"/>
      <c r="AL250" s="18">
        <f>AE250+AI250+AJ250+AK250</f>
        <v>0</v>
      </c>
      <c r="AM250" s="9"/>
      <c r="AN250" s="9"/>
      <c r="AO250" s="9"/>
      <c r="AP250" s="9"/>
      <c r="AQ250" s="18">
        <f>AM250+AN250+AO250+AP250</f>
        <v>0</v>
      </c>
      <c r="AR250" s="18">
        <f>AD250+AL250+AQ250</f>
        <v>0</v>
      </c>
      <c r="AS250" s="18">
        <f>AT250+AU250+AV250+AW250+AZ250+BA250</f>
        <v>0</v>
      </c>
      <c r="AT250" s="10"/>
      <c r="AU250" s="9"/>
      <c r="AV250" s="9"/>
      <c r="AW250" s="9"/>
      <c r="AX250" s="9"/>
      <c r="AY250" s="9"/>
      <c r="AZ250" s="9"/>
      <c r="BA250" s="9"/>
      <c r="BB250" s="69"/>
      <c r="BC250" s="69"/>
      <c r="BD250" s="69"/>
      <c r="BE250" s="69"/>
      <c r="BF250" s="69"/>
      <c r="BG250" s="18">
        <f>AS250+BB250+BC250+BD250+BE250+BF250</f>
        <v>0</v>
      </c>
      <c r="BH250" s="30">
        <f>N250+AR250+BG250</f>
        <v>0</v>
      </c>
      <c r="BI250" s="23"/>
      <c r="BJ250" s="28"/>
      <c r="BK250" s="24"/>
      <c r="BL250" s="5"/>
      <c r="BM250" s="24"/>
      <c r="BN250" s="24"/>
    </row>
    <row r="251" spans="4:66" ht="12" customHeight="1" x14ac:dyDescent="0.3">
      <c r="D251" s="153"/>
      <c r="E251" s="120"/>
      <c r="F251" s="89"/>
      <c r="G251" s="89"/>
      <c r="H251" s="89"/>
      <c r="I251" s="89"/>
      <c r="J251" s="88"/>
      <c r="K251" s="94"/>
      <c r="L251" s="85" t="s">
        <v>581</v>
      </c>
      <c r="M251" s="73" t="s">
        <v>256</v>
      </c>
      <c r="N251" s="18">
        <f>N249+N250</f>
        <v>0</v>
      </c>
      <c r="O251" s="18">
        <f>O249+O250</f>
        <v>0</v>
      </c>
      <c r="P251" s="5"/>
      <c r="Q251" s="5"/>
      <c r="R251" s="18">
        <f>R249+R250</f>
        <v>0</v>
      </c>
      <c r="S251" s="18">
        <f t="shared" ref="S251:BH251" si="113">S249+S250</f>
        <v>0</v>
      </c>
      <c r="T251" s="18">
        <f t="shared" si="113"/>
        <v>0</v>
      </c>
      <c r="U251" s="18">
        <f t="shared" si="113"/>
        <v>0</v>
      </c>
      <c r="V251" s="18">
        <f t="shared" si="113"/>
        <v>0</v>
      </c>
      <c r="W251" s="18">
        <f t="shared" si="113"/>
        <v>0</v>
      </c>
      <c r="X251" s="18">
        <f t="shared" si="113"/>
        <v>0</v>
      </c>
      <c r="Y251" s="18">
        <f t="shared" si="113"/>
        <v>0</v>
      </c>
      <c r="Z251" s="18">
        <f t="shared" si="113"/>
        <v>0</v>
      </c>
      <c r="AA251" s="18">
        <f t="shared" si="113"/>
        <v>0</v>
      </c>
      <c r="AB251" s="18">
        <f t="shared" si="113"/>
        <v>0</v>
      </c>
      <c r="AC251" s="18">
        <f t="shared" si="113"/>
        <v>0</v>
      </c>
      <c r="AD251" s="18">
        <f t="shared" si="113"/>
        <v>0</v>
      </c>
      <c r="AE251" s="18">
        <f t="shared" si="113"/>
        <v>0</v>
      </c>
      <c r="AF251" s="18">
        <f t="shared" si="113"/>
        <v>0</v>
      </c>
      <c r="AG251" s="18">
        <f t="shared" si="113"/>
        <v>0</v>
      </c>
      <c r="AH251" s="18">
        <f t="shared" si="113"/>
        <v>0</v>
      </c>
      <c r="AI251" s="18">
        <f t="shared" si="113"/>
        <v>0</v>
      </c>
      <c r="AJ251" s="18">
        <f t="shared" si="113"/>
        <v>0</v>
      </c>
      <c r="AK251" s="18">
        <f t="shared" si="113"/>
        <v>0</v>
      </c>
      <c r="AL251" s="18">
        <f t="shared" si="113"/>
        <v>0</v>
      </c>
      <c r="AM251" s="18">
        <f t="shared" si="113"/>
        <v>0</v>
      </c>
      <c r="AN251" s="18">
        <f t="shared" si="113"/>
        <v>0</v>
      </c>
      <c r="AO251" s="18">
        <f t="shared" si="113"/>
        <v>0</v>
      </c>
      <c r="AP251" s="18">
        <f t="shared" si="113"/>
        <v>0</v>
      </c>
      <c r="AQ251" s="18">
        <f t="shared" si="113"/>
        <v>0</v>
      </c>
      <c r="AR251" s="18">
        <f t="shared" si="113"/>
        <v>0</v>
      </c>
      <c r="AS251" s="18">
        <f t="shared" si="113"/>
        <v>0</v>
      </c>
      <c r="AT251" s="18">
        <f t="shared" si="113"/>
        <v>0</v>
      </c>
      <c r="AU251" s="18">
        <f t="shared" si="113"/>
        <v>0</v>
      </c>
      <c r="AV251" s="18">
        <f t="shared" si="113"/>
        <v>0</v>
      </c>
      <c r="AW251" s="18">
        <f t="shared" si="113"/>
        <v>0</v>
      </c>
      <c r="AX251" s="18">
        <f t="shared" si="113"/>
        <v>0</v>
      </c>
      <c r="AY251" s="18">
        <f t="shared" si="113"/>
        <v>0</v>
      </c>
      <c r="AZ251" s="18">
        <f t="shared" si="113"/>
        <v>0</v>
      </c>
      <c r="BA251" s="18">
        <f t="shared" si="113"/>
        <v>0</v>
      </c>
      <c r="BB251" s="18">
        <f t="shared" si="113"/>
        <v>0</v>
      </c>
      <c r="BC251" s="18">
        <f t="shared" si="113"/>
        <v>0</v>
      </c>
      <c r="BD251" s="18">
        <f t="shared" si="113"/>
        <v>0</v>
      </c>
      <c r="BE251" s="18">
        <f t="shared" si="113"/>
        <v>0</v>
      </c>
      <c r="BF251" s="18">
        <f t="shared" si="113"/>
        <v>0</v>
      </c>
      <c r="BG251" s="18">
        <f t="shared" si="113"/>
        <v>0</v>
      </c>
      <c r="BH251" s="18">
        <f t="shared" si="113"/>
        <v>0</v>
      </c>
      <c r="BI251" s="23"/>
      <c r="BJ251" s="5"/>
      <c r="BK251" s="24"/>
      <c r="BL251" s="5"/>
      <c r="BM251" s="24"/>
      <c r="BN251" s="24"/>
    </row>
    <row r="252" spans="4:66" ht="12" customHeight="1" x14ac:dyDescent="0.3">
      <c r="D252" s="153"/>
      <c r="E252" s="120"/>
      <c r="F252" s="89"/>
      <c r="G252" s="89"/>
      <c r="H252" s="89"/>
      <c r="I252" s="89"/>
      <c r="J252" s="91" t="s">
        <v>4</v>
      </c>
      <c r="K252" s="86" t="s">
        <v>598</v>
      </c>
      <c r="L252" s="85" t="s">
        <v>582</v>
      </c>
      <c r="M252" s="73" t="s">
        <v>257</v>
      </c>
      <c r="N252" s="6"/>
      <c r="O252" s="6"/>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30">
        <f>N252+O252+P252+Q252</f>
        <v>0</v>
      </c>
      <c r="BI252" s="23"/>
      <c r="BJ252" s="5"/>
      <c r="BK252" s="24"/>
      <c r="BL252" s="5"/>
      <c r="BM252" s="24"/>
      <c r="BN252" s="24"/>
    </row>
    <row r="253" spans="4:66" ht="12" customHeight="1" x14ac:dyDescent="0.3">
      <c r="D253" s="153"/>
      <c r="E253" s="120"/>
      <c r="F253" s="89"/>
      <c r="G253" s="89"/>
      <c r="H253" s="89"/>
      <c r="I253" s="89"/>
      <c r="J253" s="91"/>
      <c r="K253" s="86" t="s">
        <v>602</v>
      </c>
      <c r="L253" s="85" t="s">
        <v>582</v>
      </c>
      <c r="M253" s="73" t="s">
        <v>258</v>
      </c>
      <c r="N253" s="9"/>
      <c r="O253" s="9"/>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30">
        <f>N253+O253+P253+Q253</f>
        <v>0</v>
      </c>
      <c r="BI253" s="23"/>
      <c r="BJ253" s="5"/>
      <c r="BK253" s="24"/>
      <c r="BL253" s="5"/>
      <c r="BM253" s="24"/>
      <c r="BN253" s="24"/>
    </row>
    <row r="254" spans="4:66" ht="12" customHeight="1" x14ac:dyDescent="0.3">
      <c r="D254" s="153"/>
      <c r="E254" s="120"/>
      <c r="F254" s="89"/>
      <c r="G254" s="89"/>
      <c r="H254" s="89"/>
      <c r="I254" s="89"/>
      <c r="J254" s="91"/>
      <c r="K254" s="92" t="s">
        <v>587</v>
      </c>
      <c r="L254" s="86" t="s">
        <v>607</v>
      </c>
      <c r="M254" s="73" t="s">
        <v>363</v>
      </c>
      <c r="N254" s="9"/>
      <c r="O254" s="9"/>
      <c r="P254" s="5"/>
      <c r="Q254" s="5"/>
      <c r="R254" s="18">
        <f t="shared" ref="R254:R261" si="114">S254+U254+Z254</f>
        <v>0</v>
      </c>
      <c r="S254" s="9"/>
      <c r="T254" s="9"/>
      <c r="U254" s="9"/>
      <c r="V254" s="9"/>
      <c r="W254" s="9"/>
      <c r="X254" s="9"/>
      <c r="Y254" s="9"/>
      <c r="Z254" s="9"/>
      <c r="AA254" s="9"/>
      <c r="AB254" s="9"/>
      <c r="AC254" s="9"/>
      <c r="AD254" s="29">
        <f t="shared" ref="AD254:AD261" si="115">O254+P254+Q254+R254+AC254</f>
        <v>0</v>
      </c>
      <c r="AE254" s="18">
        <f t="shared" ref="AE254:AE261" si="116">AF254+AG254</f>
        <v>0</v>
      </c>
      <c r="AF254" s="9"/>
      <c r="AG254" s="9"/>
      <c r="AH254" s="9"/>
      <c r="AI254" s="9"/>
      <c r="AJ254" s="9"/>
      <c r="AK254" s="9"/>
      <c r="AL254" s="18">
        <f t="shared" ref="AL254:AL261" si="117">AE254+AI254+AJ254+AK254</f>
        <v>0</v>
      </c>
      <c r="AM254" s="9"/>
      <c r="AN254" s="9"/>
      <c r="AO254" s="9"/>
      <c r="AP254" s="9"/>
      <c r="AQ254" s="18">
        <f t="shared" ref="AQ254:AQ261" si="118">AM254+AN254+AO254+AP254</f>
        <v>0</v>
      </c>
      <c r="AR254" s="18">
        <f t="shared" ref="AR254:AR261" si="119">AD254+AL254+AQ254</f>
        <v>0</v>
      </c>
      <c r="AS254" s="18">
        <f t="shared" ref="AS254:AS261" si="120">AT254+AU254+AV254+AW254+AZ254+BA254</f>
        <v>0</v>
      </c>
      <c r="AT254" s="10"/>
      <c r="AU254" s="9"/>
      <c r="AV254" s="9"/>
      <c r="AW254" s="9"/>
      <c r="AX254" s="9"/>
      <c r="AY254" s="9"/>
      <c r="AZ254" s="9"/>
      <c r="BA254" s="9"/>
      <c r="BB254" s="69"/>
      <c r="BC254" s="69"/>
      <c r="BD254" s="69"/>
      <c r="BE254" s="69"/>
      <c r="BF254" s="69"/>
      <c r="BG254" s="18">
        <f t="shared" ref="BG254:BG261" si="121">AS254+BB254+BC254+BD254+BE254+BF254</f>
        <v>0</v>
      </c>
      <c r="BH254" s="30">
        <f t="shared" ref="BH254:BH261" si="122">N254+AR254+BG254</f>
        <v>0</v>
      </c>
      <c r="BI254" s="23"/>
      <c r="BJ254" s="5"/>
      <c r="BK254" s="24"/>
      <c r="BL254" s="5"/>
      <c r="BM254" s="24"/>
      <c r="BN254" s="24"/>
    </row>
    <row r="255" spans="4:66" ht="12" customHeight="1" x14ac:dyDescent="0.3">
      <c r="D255" s="153"/>
      <c r="E255" s="120"/>
      <c r="F255" s="89"/>
      <c r="G255" s="89"/>
      <c r="H255" s="89"/>
      <c r="I255" s="89"/>
      <c r="J255" s="91"/>
      <c r="K255" s="93"/>
      <c r="L255" s="86" t="s">
        <v>611</v>
      </c>
      <c r="M255" s="73" t="s">
        <v>364</v>
      </c>
      <c r="N255" s="9"/>
      <c r="O255" s="9"/>
      <c r="P255" s="5"/>
      <c r="Q255" s="5"/>
      <c r="R255" s="18">
        <f t="shared" si="114"/>
        <v>0</v>
      </c>
      <c r="S255" s="9"/>
      <c r="T255" s="9"/>
      <c r="U255" s="9"/>
      <c r="V255" s="9"/>
      <c r="W255" s="9"/>
      <c r="X255" s="9"/>
      <c r="Y255" s="9"/>
      <c r="Z255" s="9"/>
      <c r="AA255" s="9"/>
      <c r="AB255" s="9"/>
      <c r="AC255" s="9"/>
      <c r="AD255" s="29">
        <f t="shared" si="115"/>
        <v>0</v>
      </c>
      <c r="AE255" s="18">
        <f t="shared" si="116"/>
        <v>0</v>
      </c>
      <c r="AF255" s="9"/>
      <c r="AG255" s="9"/>
      <c r="AH255" s="9"/>
      <c r="AI255" s="9"/>
      <c r="AJ255" s="9"/>
      <c r="AK255" s="9"/>
      <c r="AL255" s="18">
        <f t="shared" si="117"/>
        <v>0</v>
      </c>
      <c r="AM255" s="9"/>
      <c r="AN255" s="9"/>
      <c r="AO255" s="9"/>
      <c r="AP255" s="9"/>
      <c r="AQ255" s="18">
        <f t="shared" si="118"/>
        <v>0</v>
      </c>
      <c r="AR255" s="18">
        <f t="shared" si="119"/>
        <v>0</v>
      </c>
      <c r="AS255" s="18">
        <f t="shared" si="120"/>
        <v>0</v>
      </c>
      <c r="AT255" s="10"/>
      <c r="AU255" s="9"/>
      <c r="AV255" s="9"/>
      <c r="AW255" s="9"/>
      <c r="AX255" s="9"/>
      <c r="AY255" s="9"/>
      <c r="AZ255" s="9"/>
      <c r="BA255" s="9"/>
      <c r="BB255" s="69"/>
      <c r="BC255" s="69"/>
      <c r="BD255" s="69"/>
      <c r="BE255" s="69"/>
      <c r="BF255" s="69"/>
      <c r="BG255" s="18">
        <f t="shared" si="121"/>
        <v>0</v>
      </c>
      <c r="BH255" s="30">
        <f t="shared" si="122"/>
        <v>0</v>
      </c>
      <c r="BI255" s="23"/>
      <c r="BJ255" s="5"/>
      <c r="BK255" s="24"/>
      <c r="BL255" s="5"/>
      <c r="BM255" s="24"/>
      <c r="BN255" s="24"/>
    </row>
    <row r="256" spans="4:66" ht="12" customHeight="1" x14ac:dyDescent="0.3">
      <c r="D256" s="153"/>
      <c r="E256" s="120"/>
      <c r="F256" s="89"/>
      <c r="G256" s="89"/>
      <c r="H256" s="89"/>
      <c r="I256" s="89"/>
      <c r="J256" s="91"/>
      <c r="K256" s="93"/>
      <c r="L256" s="86" t="s">
        <v>612</v>
      </c>
      <c r="M256" s="73" t="s">
        <v>365</v>
      </c>
      <c r="N256" s="9"/>
      <c r="O256" s="9"/>
      <c r="P256" s="5"/>
      <c r="Q256" s="5"/>
      <c r="R256" s="18">
        <f t="shared" si="114"/>
        <v>0</v>
      </c>
      <c r="S256" s="9"/>
      <c r="T256" s="9"/>
      <c r="U256" s="9"/>
      <c r="V256" s="9"/>
      <c r="W256" s="9"/>
      <c r="X256" s="9"/>
      <c r="Y256" s="9"/>
      <c r="Z256" s="9"/>
      <c r="AA256" s="9"/>
      <c r="AB256" s="9"/>
      <c r="AC256" s="9"/>
      <c r="AD256" s="29">
        <f t="shared" si="115"/>
        <v>0</v>
      </c>
      <c r="AE256" s="18">
        <f t="shared" si="116"/>
        <v>0</v>
      </c>
      <c r="AF256" s="9"/>
      <c r="AG256" s="9"/>
      <c r="AH256" s="9"/>
      <c r="AI256" s="9"/>
      <c r="AJ256" s="9"/>
      <c r="AK256" s="9"/>
      <c r="AL256" s="18">
        <f t="shared" si="117"/>
        <v>0</v>
      </c>
      <c r="AM256" s="9"/>
      <c r="AN256" s="9"/>
      <c r="AO256" s="9"/>
      <c r="AP256" s="9"/>
      <c r="AQ256" s="18">
        <f t="shared" si="118"/>
        <v>0</v>
      </c>
      <c r="AR256" s="18">
        <f t="shared" si="119"/>
        <v>0</v>
      </c>
      <c r="AS256" s="18">
        <f t="shared" si="120"/>
        <v>0</v>
      </c>
      <c r="AT256" s="10"/>
      <c r="AU256" s="9"/>
      <c r="AV256" s="9"/>
      <c r="AW256" s="9"/>
      <c r="AX256" s="9"/>
      <c r="AY256" s="9"/>
      <c r="AZ256" s="9"/>
      <c r="BA256" s="9"/>
      <c r="BB256" s="69"/>
      <c r="BC256" s="69"/>
      <c r="BD256" s="69"/>
      <c r="BE256" s="69"/>
      <c r="BF256" s="69"/>
      <c r="BG256" s="18">
        <f t="shared" si="121"/>
        <v>0</v>
      </c>
      <c r="BH256" s="30">
        <f t="shared" si="122"/>
        <v>0</v>
      </c>
      <c r="BI256" s="23"/>
      <c r="BJ256" s="5"/>
      <c r="BK256" s="24"/>
      <c r="BL256" s="5"/>
      <c r="BM256" s="24"/>
      <c r="BN256" s="24"/>
    </row>
    <row r="257" spans="4:66" ht="12" customHeight="1" x14ac:dyDescent="0.3">
      <c r="D257" s="153"/>
      <c r="E257" s="120"/>
      <c r="F257" s="89"/>
      <c r="G257" s="89"/>
      <c r="H257" s="89"/>
      <c r="I257" s="89"/>
      <c r="J257" s="91"/>
      <c r="K257" s="93"/>
      <c r="L257" s="86" t="s">
        <v>613</v>
      </c>
      <c r="M257" s="73" t="s">
        <v>366</v>
      </c>
      <c r="N257" s="9"/>
      <c r="O257" s="9"/>
      <c r="P257" s="5"/>
      <c r="Q257" s="5"/>
      <c r="R257" s="18">
        <f t="shared" si="114"/>
        <v>0</v>
      </c>
      <c r="S257" s="9"/>
      <c r="T257" s="9"/>
      <c r="U257" s="9"/>
      <c r="V257" s="9"/>
      <c r="W257" s="9"/>
      <c r="X257" s="9"/>
      <c r="Y257" s="9"/>
      <c r="Z257" s="9"/>
      <c r="AA257" s="9"/>
      <c r="AB257" s="9"/>
      <c r="AC257" s="9"/>
      <c r="AD257" s="29">
        <f t="shared" si="115"/>
        <v>0</v>
      </c>
      <c r="AE257" s="18">
        <f t="shared" si="116"/>
        <v>0</v>
      </c>
      <c r="AF257" s="9"/>
      <c r="AG257" s="9"/>
      <c r="AH257" s="9"/>
      <c r="AI257" s="9"/>
      <c r="AJ257" s="9"/>
      <c r="AK257" s="9"/>
      <c r="AL257" s="18">
        <f t="shared" si="117"/>
        <v>0</v>
      </c>
      <c r="AM257" s="9"/>
      <c r="AN257" s="9"/>
      <c r="AO257" s="9"/>
      <c r="AP257" s="9"/>
      <c r="AQ257" s="18">
        <f t="shared" si="118"/>
        <v>0</v>
      </c>
      <c r="AR257" s="18">
        <f t="shared" si="119"/>
        <v>0</v>
      </c>
      <c r="AS257" s="18">
        <f t="shared" si="120"/>
        <v>0</v>
      </c>
      <c r="AT257" s="10"/>
      <c r="AU257" s="9"/>
      <c r="AV257" s="9"/>
      <c r="AW257" s="9"/>
      <c r="AX257" s="9"/>
      <c r="AY257" s="9"/>
      <c r="AZ257" s="9"/>
      <c r="BA257" s="9"/>
      <c r="BB257" s="69"/>
      <c r="BC257" s="69"/>
      <c r="BD257" s="69"/>
      <c r="BE257" s="69"/>
      <c r="BF257" s="69"/>
      <c r="BG257" s="18">
        <f t="shared" si="121"/>
        <v>0</v>
      </c>
      <c r="BH257" s="30">
        <f t="shared" si="122"/>
        <v>0</v>
      </c>
      <c r="BI257" s="23"/>
      <c r="BJ257" s="5"/>
      <c r="BK257" s="24"/>
      <c r="BL257" s="5"/>
      <c r="BM257" s="24"/>
      <c r="BN257" s="24"/>
    </row>
    <row r="258" spans="4:66" ht="12" customHeight="1" x14ac:dyDescent="0.3">
      <c r="D258" s="153"/>
      <c r="E258" s="120"/>
      <c r="F258" s="89"/>
      <c r="G258" s="89"/>
      <c r="H258" s="89"/>
      <c r="I258" s="89"/>
      <c r="J258" s="91"/>
      <c r="K258" s="93"/>
      <c r="L258" s="86" t="s">
        <v>608</v>
      </c>
      <c r="M258" s="73" t="s">
        <v>367</v>
      </c>
      <c r="N258" s="9"/>
      <c r="O258" s="9"/>
      <c r="P258" s="5"/>
      <c r="Q258" s="5"/>
      <c r="R258" s="18">
        <f t="shared" si="114"/>
        <v>0</v>
      </c>
      <c r="S258" s="9"/>
      <c r="T258" s="9"/>
      <c r="U258" s="9"/>
      <c r="V258" s="9"/>
      <c r="W258" s="9"/>
      <c r="X258" s="9"/>
      <c r="Y258" s="9"/>
      <c r="Z258" s="9"/>
      <c r="AA258" s="9"/>
      <c r="AB258" s="9"/>
      <c r="AC258" s="9"/>
      <c r="AD258" s="29">
        <f t="shared" si="115"/>
        <v>0</v>
      </c>
      <c r="AE258" s="18">
        <f t="shared" si="116"/>
        <v>0</v>
      </c>
      <c r="AF258" s="9"/>
      <c r="AG258" s="9"/>
      <c r="AH258" s="9"/>
      <c r="AI258" s="9"/>
      <c r="AJ258" s="9"/>
      <c r="AK258" s="9"/>
      <c r="AL258" s="18">
        <f t="shared" si="117"/>
        <v>0</v>
      </c>
      <c r="AM258" s="9"/>
      <c r="AN258" s="9"/>
      <c r="AO258" s="9"/>
      <c r="AP258" s="9"/>
      <c r="AQ258" s="18">
        <f t="shared" si="118"/>
        <v>0</v>
      </c>
      <c r="AR258" s="18">
        <f t="shared" si="119"/>
        <v>0</v>
      </c>
      <c r="AS258" s="18">
        <f t="shared" si="120"/>
        <v>0</v>
      </c>
      <c r="AT258" s="10"/>
      <c r="AU258" s="9"/>
      <c r="AV258" s="9"/>
      <c r="AW258" s="9"/>
      <c r="AX258" s="9"/>
      <c r="AY258" s="9"/>
      <c r="AZ258" s="9"/>
      <c r="BA258" s="9"/>
      <c r="BB258" s="69"/>
      <c r="BC258" s="69"/>
      <c r="BD258" s="69"/>
      <c r="BE258" s="69"/>
      <c r="BF258" s="69"/>
      <c r="BG258" s="18">
        <f t="shared" si="121"/>
        <v>0</v>
      </c>
      <c r="BH258" s="30">
        <f t="shared" si="122"/>
        <v>0</v>
      </c>
      <c r="BI258" s="23"/>
      <c r="BJ258" s="5"/>
      <c r="BK258" s="24"/>
      <c r="BL258" s="5"/>
      <c r="BM258" s="24"/>
      <c r="BN258" s="24"/>
    </row>
    <row r="259" spans="4:66" ht="12" customHeight="1" x14ac:dyDescent="0.3">
      <c r="D259" s="153"/>
      <c r="E259" s="120"/>
      <c r="F259" s="89"/>
      <c r="G259" s="89"/>
      <c r="H259" s="89"/>
      <c r="I259" s="89"/>
      <c r="J259" s="91"/>
      <c r="K259" s="94"/>
      <c r="L259" s="86" t="s">
        <v>581</v>
      </c>
      <c r="M259" s="73" t="s">
        <v>259</v>
      </c>
      <c r="N259" s="18">
        <f>N254++N255+N256+N257+N258</f>
        <v>0</v>
      </c>
      <c r="O259" s="18">
        <f>O254++O255+O256+O257+O258</f>
        <v>0</v>
      </c>
      <c r="P259" s="5"/>
      <c r="Q259" s="5"/>
      <c r="R259" s="18">
        <f>R254++R255+R256+R257+R258</f>
        <v>0</v>
      </c>
      <c r="S259" s="18">
        <f t="shared" ref="S259:BH259" si="123">S254++S255+S256+S257+S258</f>
        <v>0</v>
      </c>
      <c r="T259" s="18">
        <f t="shared" si="123"/>
        <v>0</v>
      </c>
      <c r="U259" s="18">
        <f t="shared" si="123"/>
        <v>0</v>
      </c>
      <c r="V259" s="18">
        <f t="shared" si="123"/>
        <v>0</v>
      </c>
      <c r="W259" s="18">
        <f t="shared" si="123"/>
        <v>0</v>
      </c>
      <c r="X259" s="18">
        <f t="shared" si="123"/>
        <v>0</v>
      </c>
      <c r="Y259" s="18">
        <f t="shared" si="123"/>
        <v>0</v>
      </c>
      <c r="Z259" s="18">
        <f t="shared" si="123"/>
        <v>0</v>
      </c>
      <c r="AA259" s="18">
        <f t="shared" si="123"/>
        <v>0</v>
      </c>
      <c r="AB259" s="18">
        <f t="shared" si="123"/>
        <v>0</v>
      </c>
      <c r="AC259" s="18">
        <f t="shared" si="123"/>
        <v>0</v>
      </c>
      <c r="AD259" s="18">
        <f t="shared" si="123"/>
        <v>0</v>
      </c>
      <c r="AE259" s="18">
        <f t="shared" si="123"/>
        <v>0</v>
      </c>
      <c r="AF259" s="18">
        <f t="shared" si="123"/>
        <v>0</v>
      </c>
      <c r="AG259" s="18">
        <f t="shared" si="123"/>
        <v>0</v>
      </c>
      <c r="AH259" s="18">
        <f t="shared" si="123"/>
        <v>0</v>
      </c>
      <c r="AI259" s="18">
        <f t="shared" si="123"/>
        <v>0</v>
      </c>
      <c r="AJ259" s="18">
        <f t="shared" si="123"/>
        <v>0</v>
      </c>
      <c r="AK259" s="18">
        <f t="shared" si="123"/>
        <v>0</v>
      </c>
      <c r="AL259" s="18">
        <f t="shared" si="123"/>
        <v>0</v>
      </c>
      <c r="AM259" s="18">
        <f t="shared" si="123"/>
        <v>0</v>
      </c>
      <c r="AN259" s="18">
        <f t="shared" si="123"/>
        <v>0</v>
      </c>
      <c r="AO259" s="18">
        <f t="shared" si="123"/>
        <v>0</v>
      </c>
      <c r="AP259" s="18">
        <f t="shared" si="123"/>
        <v>0</v>
      </c>
      <c r="AQ259" s="18">
        <f t="shared" si="123"/>
        <v>0</v>
      </c>
      <c r="AR259" s="18">
        <f t="shared" si="123"/>
        <v>0</v>
      </c>
      <c r="AS259" s="18">
        <f t="shared" si="123"/>
        <v>0</v>
      </c>
      <c r="AT259" s="18">
        <f t="shared" si="123"/>
        <v>0</v>
      </c>
      <c r="AU259" s="18">
        <f t="shared" si="123"/>
        <v>0</v>
      </c>
      <c r="AV259" s="18">
        <f t="shared" si="123"/>
        <v>0</v>
      </c>
      <c r="AW259" s="18">
        <f t="shared" si="123"/>
        <v>0</v>
      </c>
      <c r="AX259" s="18">
        <f t="shared" si="123"/>
        <v>0</v>
      </c>
      <c r="AY259" s="18">
        <f t="shared" si="123"/>
        <v>0</v>
      </c>
      <c r="AZ259" s="18">
        <f t="shared" si="123"/>
        <v>0</v>
      </c>
      <c r="BA259" s="18">
        <f t="shared" si="123"/>
        <v>0</v>
      </c>
      <c r="BB259" s="18">
        <f t="shared" si="123"/>
        <v>0</v>
      </c>
      <c r="BC259" s="18">
        <f t="shared" si="123"/>
        <v>0</v>
      </c>
      <c r="BD259" s="18">
        <f t="shared" si="123"/>
        <v>0</v>
      </c>
      <c r="BE259" s="18">
        <f t="shared" si="123"/>
        <v>0</v>
      </c>
      <c r="BF259" s="18">
        <f t="shared" si="123"/>
        <v>0</v>
      </c>
      <c r="BG259" s="18">
        <f t="shared" si="123"/>
        <v>0</v>
      </c>
      <c r="BH259" s="18">
        <f t="shared" si="123"/>
        <v>0</v>
      </c>
      <c r="BI259" s="23"/>
      <c r="BJ259" s="5"/>
      <c r="BK259" s="24"/>
      <c r="BL259" s="5"/>
      <c r="BM259" s="24"/>
      <c r="BN259" s="24"/>
    </row>
    <row r="260" spans="4:66" ht="12" customHeight="1" x14ac:dyDescent="0.3">
      <c r="D260" s="153"/>
      <c r="E260" s="120"/>
      <c r="F260" s="89"/>
      <c r="G260" s="89"/>
      <c r="H260" s="89"/>
      <c r="I260" s="89"/>
      <c r="J260" s="95" t="s">
        <v>616</v>
      </c>
      <c r="K260" s="92" t="s">
        <v>615</v>
      </c>
      <c r="L260" s="86" t="s">
        <v>607</v>
      </c>
      <c r="M260" s="73" t="s">
        <v>368</v>
      </c>
      <c r="N260" s="9"/>
      <c r="O260" s="9"/>
      <c r="P260" s="5"/>
      <c r="Q260" s="5"/>
      <c r="R260" s="18">
        <f t="shared" si="114"/>
        <v>0</v>
      </c>
      <c r="S260" s="9"/>
      <c r="T260" s="9"/>
      <c r="U260" s="9"/>
      <c r="V260" s="9"/>
      <c r="W260" s="9"/>
      <c r="X260" s="9"/>
      <c r="Y260" s="9"/>
      <c r="Z260" s="9"/>
      <c r="AA260" s="9"/>
      <c r="AB260" s="9"/>
      <c r="AC260" s="9"/>
      <c r="AD260" s="29">
        <f t="shared" si="115"/>
        <v>0</v>
      </c>
      <c r="AE260" s="18">
        <f t="shared" si="116"/>
        <v>0</v>
      </c>
      <c r="AF260" s="9"/>
      <c r="AG260" s="9"/>
      <c r="AH260" s="9"/>
      <c r="AI260" s="9"/>
      <c r="AJ260" s="9"/>
      <c r="AK260" s="9"/>
      <c r="AL260" s="18">
        <f t="shared" si="117"/>
        <v>0</v>
      </c>
      <c r="AM260" s="9"/>
      <c r="AN260" s="9"/>
      <c r="AO260" s="9"/>
      <c r="AP260" s="9"/>
      <c r="AQ260" s="18">
        <f t="shared" si="118"/>
        <v>0</v>
      </c>
      <c r="AR260" s="18">
        <f t="shared" si="119"/>
        <v>0</v>
      </c>
      <c r="AS260" s="18">
        <f t="shared" si="120"/>
        <v>0</v>
      </c>
      <c r="AT260" s="10"/>
      <c r="AU260" s="9"/>
      <c r="AV260" s="9"/>
      <c r="AW260" s="9"/>
      <c r="AX260" s="9"/>
      <c r="AY260" s="9"/>
      <c r="AZ260" s="9"/>
      <c r="BA260" s="9"/>
      <c r="BB260" s="69"/>
      <c r="BC260" s="69"/>
      <c r="BD260" s="69"/>
      <c r="BE260" s="69"/>
      <c r="BF260" s="69"/>
      <c r="BG260" s="18">
        <f t="shared" si="121"/>
        <v>0</v>
      </c>
      <c r="BH260" s="30">
        <f t="shared" si="122"/>
        <v>0</v>
      </c>
      <c r="BI260" s="23"/>
      <c r="BJ260" s="5"/>
      <c r="BK260" s="24"/>
      <c r="BL260" s="5"/>
      <c r="BM260" s="24"/>
      <c r="BN260" s="24"/>
    </row>
    <row r="261" spans="4:66" ht="12" customHeight="1" x14ac:dyDescent="0.3">
      <c r="D261" s="153"/>
      <c r="E261" s="120"/>
      <c r="F261" s="89"/>
      <c r="G261" s="89"/>
      <c r="H261" s="89"/>
      <c r="I261" s="89"/>
      <c r="J261" s="96"/>
      <c r="K261" s="93"/>
      <c r="L261" s="86" t="s">
        <v>608</v>
      </c>
      <c r="M261" s="73" t="s">
        <v>369</v>
      </c>
      <c r="N261" s="9"/>
      <c r="O261" s="9"/>
      <c r="P261" s="5"/>
      <c r="Q261" s="5"/>
      <c r="R261" s="18">
        <f t="shared" si="114"/>
        <v>0</v>
      </c>
      <c r="S261" s="9"/>
      <c r="T261" s="9"/>
      <c r="U261" s="9"/>
      <c r="V261" s="9"/>
      <c r="W261" s="9"/>
      <c r="X261" s="9"/>
      <c r="Y261" s="9"/>
      <c r="Z261" s="9"/>
      <c r="AA261" s="9"/>
      <c r="AB261" s="9"/>
      <c r="AC261" s="9"/>
      <c r="AD261" s="29">
        <f t="shared" si="115"/>
        <v>0</v>
      </c>
      <c r="AE261" s="18">
        <f t="shared" si="116"/>
        <v>0</v>
      </c>
      <c r="AF261" s="9"/>
      <c r="AG261" s="9"/>
      <c r="AH261" s="9"/>
      <c r="AI261" s="9"/>
      <c r="AJ261" s="9"/>
      <c r="AK261" s="9"/>
      <c r="AL261" s="18">
        <f t="shared" si="117"/>
        <v>0</v>
      </c>
      <c r="AM261" s="9"/>
      <c r="AN261" s="9"/>
      <c r="AO261" s="9"/>
      <c r="AP261" s="9"/>
      <c r="AQ261" s="18">
        <f t="shared" si="118"/>
        <v>0</v>
      </c>
      <c r="AR261" s="18">
        <f t="shared" si="119"/>
        <v>0</v>
      </c>
      <c r="AS261" s="18">
        <f t="shared" si="120"/>
        <v>0</v>
      </c>
      <c r="AT261" s="10"/>
      <c r="AU261" s="9"/>
      <c r="AV261" s="9"/>
      <c r="AW261" s="9"/>
      <c r="AX261" s="9"/>
      <c r="AY261" s="9"/>
      <c r="AZ261" s="9"/>
      <c r="BA261" s="9"/>
      <c r="BB261" s="69"/>
      <c r="BC261" s="69"/>
      <c r="BD261" s="69"/>
      <c r="BE261" s="69"/>
      <c r="BF261" s="69"/>
      <c r="BG261" s="18">
        <f t="shared" si="121"/>
        <v>0</v>
      </c>
      <c r="BH261" s="30">
        <f t="shared" si="122"/>
        <v>0</v>
      </c>
      <c r="BI261" s="23"/>
      <c r="BJ261" s="5"/>
      <c r="BK261" s="24"/>
      <c r="BL261" s="5"/>
      <c r="BM261" s="24"/>
      <c r="BN261" s="24"/>
    </row>
    <row r="262" spans="4:66" ht="12" customHeight="1" x14ac:dyDescent="0.3">
      <c r="D262" s="153"/>
      <c r="E262" s="120"/>
      <c r="F262" s="89"/>
      <c r="G262" s="89"/>
      <c r="H262" s="89"/>
      <c r="I262" s="89"/>
      <c r="J262" s="97"/>
      <c r="K262" s="94"/>
      <c r="L262" s="85" t="s">
        <v>581</v>
      </c>
      <c r="M262" s="73" t="s">
        <v>260</v>
      </c>
      <c r="N262" s="18">
        <f>N260+N261</f>
        <v>0</v>
      </c>
      <c r="O262" s="18">
        <f>O260+O261</f>
        <v>0</v>
      </c>
      <c r="P262" s="5"/>
      <c r="Q262" s="5"/>
      <c r="R262" s="18">
        <f>R260+R261</f>
        <v>0</v>
      </c>
      <c r="S262" s="18">
        <f t="shared" ref="S262:BH262" si="124">S260+S261</f>
        <v>0</v>
      </c>
      <c r="T262" s="18">
        <f t="shared" si="124"/>
        <v>0</v>
      </c>
      <c r="U262" s="18">
        <f t="shared" si="124"/>
        <v>0</v>
      </c>
      <c r="V262" s="18">
        <f t="shared" si="124"/>
        <v>0</v>
      </c>
      <c r="W262" s="18">
        <f t="shared" si="124"/>
        <v>0</v>
      </c>
      <c r="X262" s="18">
        <f t="shared" si="124"/>
        <v>0</v>
      </c>
      <c r="Y262" s="18">
        <f t="shared" si="124"/>
        <v>0</v>
      </c>
      <c r="Z262" s="18">
        <f t="shared" si="124"/>
        <v>0</v>
      </c>
      <c r="AA262" s="18">
        <f t="shared" si="124"/>
        <v>0</v>
      </c>
      <c r="AB262" s="18">
        <f t="shared" si="124"/>
        <v>0</v>
      </c>
      <c r="AC262" s="18">
        <f t="shared" si="124"/>
        <v>0</v>
      </c>
      <c r="AD262" s="18">
        <f t="shared" si="124"/>
        <v>0</v>
      </c>
      <c r="AE262" s="18">
        <f t="shared" si="124"/>
        <v>0</v>
      </c>
      <c r="AF262" s="18">
        <f t="shared" si="124"/>
        <v>0</v>
      </c>
      <c r="AG262" s="18">
        <f t="shared" si="124"/>
        <v>0</v>
      </c>
      <c r="AH262" s="18">
        <f t="shared" si="124"/>
        <v>0</v>
      </c>
      <c r="AI262" s="18">
        <f t="shared" si="124"/>
        <v>0</v>
      </c>
      <c r="AJ262" s="18">
        <f t="shared" si="124"/>
        <v>0</v>
      </c>
      <c r="AK262" s="18">
        <f t="shared" si="124"/>
        <v>0</v>
      </c>
      <c r="AL262" s="18">
        <f t="shared" si="124"/>
        <v>0</v>
      </c>
      <c r="AM262" s="18">
        <f t="shared" si="124"/>
        <v>0</v>
      </c>
      <c r="AN262" s="18">
        <f t="shared" si="124"/>
        <v>0</v>
      </c>
      <c r="AO262" s="18">
        <f t="shared" si="124"/>
        <v>0</v>
      </c>
      <c r="AP262" s="18">
        <f t="shared" si="124"/>
        <v>0</v>
      </c>
      <c r="AQ262" s="18">
        <f t="shared" si="124"/>
        <v>0</v>
      </c>
      <c r="AR262" s="18">
        <f t="shared" si="124"/>
        <v>0</v>
      </c>
      <c r="AS262" s="18">
        <f t="shared" si="124"/>
        <v>0</v>
      </c>
      <c r="AT262" s="18">
        <f t="shared" si="124"/>
        <v>0</v>
      </c>
      <c r="AU262" s="18">
        <f t="shared" si="124"/>
        <v>0</v>
      </c>
      <c r="AV262" s="18">
        <f t="shared" si="124"/>
        <v>0</v>
      </c>
      <c r="AW262" s="18">
        <f t="shared" si="124"/>
        <v>0</v>
      </c>
      <c r="AX262" s="18">
        <f t="shared" si="124"/>
        <v>0</v>
      </c>
      <c r="AY262" s="18">
        <f t="shared" si="124"/>
        <v>0</v>
      </c>
      <c r="AZ262" s="18">
        <f t="shared" si="124"/>
        <v>0</v>
      </c>
      <c r="BA262" s="18">
        <f t="shared" si="124"/>
        <v>0</v>
      </c>
      <c r="BB262" s="18">
        <f t="shared" si="124"/>
        <v>0</v>
      </c>
      <c r="BC262" s="18">
        <f t="shared" si="124"/>
        <v>0</v>
      </c>
      <c r="BD262" s="18">
        <f t="shared" si="124"/>
        <v>0</v>
      </c>
      <c r="BE262" s="18">
        <f t="shared" si="124"/>
        <v>0</v>
      </c>
      <c r="BF262" s="18">
        <f t="shared" si="124"/>
        <v>0</v>
      </c>
      <c r="BG262" s="18">
        <f t="shared" si="124"/>
        <v>0</v>
      </c>
      <c r="BH262" s="18">
        <f t="shared" si="124"/>
        <v>0</v>
      </c>
      <c r="BI262" s="23"/>
      <c r="BJ262" s="5"/>
      <c r="BK262" s="24"/>
      <c r="BL262" s="5"/>
      <c r="BM262" s="24"/>
      <c r="BN262" s="24"/>
    </row>
    <row r="263" spans="4:66" ht="12" customHeight="1" x14ac:dyDescent="0.3">
      <c r="D263" s="153"/>
      <c r="E263" s="120"/>
      <c r="F263" s="89"/>
      <c r="G263" s="89"/>
      <c r="H263" s="89"/>
      <c r="I263" s="89"/>
      <c r="J263" s="88" t="s">
        <v>597</v>
      </c>
      <c r="K263" s="85" t="s">
        <v>598</v>
      </c>
      <c r="L263" s="85" t="s">
        <v>582</v>
      </c>
      <c r="M263" s="73" t="s">
        <v>261</v>
      </c>
      <c r="N263" s="6"/>
      <c r="O263" s="6"/>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30">
        <f>N263+O263+P263+Q263</f>
        <v>0</v>
      </c>
      <c r="BI263" s="23"/>
      <c r="BJ263" s="5"/>
      <c r="BK263" s="24"/>
      <c r="BL263" s="5"/>
      <c r="BM263" s="24"/>
      <c r="BN263" s="24"/>
    </row>
    <row r="264" spans="4:66" ht="12" customHeight="1" x14ac:dyDescent="0.3">
      <c r="D264" s="153"/>
      <c r="E264" s="120"/>
      <c r="F264" s="89"/>
      <c r="G264" s="89"/>
      <c r="H264" s="89"/>
      <c r="I264" s="89"/>
      <c r="J264" s="88"/>
      <c r="K264" s="86" t="s">
        <v>602</v>
      </c>
      <c r="L264" s="85" t="s">
        <v>582</v>
      </c>
      <c r="M264" s="73" t="s">
        <v>262</v>
      </c>
      <c r="N264" s="9"/>
      <c r="O264" s="9"/>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30">
        <f>N264+O264+P264+Q264</f>
        <v>0</v>
      </c>
      <c r="BI264" s="23"/>
      <c r="BJ264" s="5"/>
      <c r="BK264" s="24"/>
      <c r="BL264" s="5"/>
      <c r="BM264" s="24"/>
      <c r="BN264" s="24"/>
    </row>
    <row r="265" spans="4:66" ht="12" customHeight="1" x14ac:dyDescent="0.3">
      <c r="D265" s="153"/>
      <c r="E265" s="120"/>
      <c r="F265" s="89"/>
      <c r="G265" s="89"/>
      <c r="H265" s="89"/>
      <c r="I265" s="89"/>
      <c r="J265" s="88"/>
      <c r="K265" s="92" t="s">
        <v>587</v>
      </c>
      <c r="L265" s="86" t="s">
        <v>607</v>
      </c>
      <c r="M265" s="73" t="s">
        <v>370</v>
      </c>
      <c r="N265" s="9"/>
      <c r="O265" s="9"/>
      <c r="P265" s="5"/>
      <c r="Q265" s="5"/>
      <c r="R265" s="18">
        <f t="shared" ref="R265:R271" si="125">S265+U265+Z265</f>
        <v>0</v>
      </c>
      <c r="S265" s="9"/>
      <c r="T265" s="9"/>
      <c r="U265" s="9"/>
      <c r="V265" s="9"/>
      <c r="W265" s="9"/>
      <c r="X265" s="9"/>
      <c r="Y265" s="9"/>
      <c r="Z265" s="9"/>
      <c r="AA265" s="9"/>
      <c r="AB265" s="9"/>
      <c r="AC265" s="9"/>
      <c r="AD265" s="29">
        <f t="shared" ref="AD265:AD271" si="126">O265+P265+Q265+R265+AC265</f>
        <v>0</v>
      </c>
      <c r="AE265" s="18">
        <f t="shared" ref="AE265:AE271" si="127">AF265+AG265</f>
        <v>0</v>
      </c>
      <c r="AF265" s="9"/>
      <c r="AG265" s="9"/>
      <c r="AH265" s="9"/>
      <c r="AI265" s="9"/>
      <c r="AJ265" s="9"/>
      <c r="AK265" s="9"/>
      <c r="AL265" s="18">
        <f t="shared" ref="AL265:AL271" si="128">AE265+AI265+AJ265+AK265</f>
        <v>0</v>
      </c>
      <c r="AM265" s="9"/>
      <c r="AN265" s="9"/>
      <c r="AO265" s="9"/>
      <c r="AP265" s="9"/>
      <c r="AQ265" s="18">
        <f t="shared" ref="AQ265:AQ271" si="129">AM265+AN265+AO265+AP265</f>
        <v>0</v>
      </c>
      <c r="AR265" s="18">
        <f t="shared" ref="AR265:AR271" si="130">AD265+AL265+AQ265</f>
        <v>0</v>
      </c>
      <c r="AS265" s="18">
        <f t="shared" ref="AS265:AS271" si="131">AT265+AU265+AV265+AW265+AZ265+BA265</f>
        <v>0</v>
      </c>
      <c r="AT265" s="10"/>
      <c r="AU265" s="9"/>
      <c r="AV265" s="9"/>
      <c r="AW265" s="9"/>
      <c r="AX265" s="9"/>
      <c r="AY265" s="9"/>
      <c r="AZ265" s="9"/>
      <c r="BA265" s="9"/>
      <c r="BB265" s="69"/>
      <c r="BC265" s="69"/>
      <c r="BD265" s="69"/>
      <c r="BE265" s="69"/>
      <c r="BF265" s="69"/>
      <c r="BG265" s="18">
        <f t="shared" ref="BG265:BG271" si="132">AS265+BB265+BC265+BD265+BE265+BF265</f>
        <v>0</v>
      </c>
      <c r="BH265" s="30">
        <f t="shared" ref="BH265:BH271" si="133">N265+AR265+BG265</f>
        <v>0</v>
      </c>
      <c r="BI265" s="23"/>
      <c r="BJ265" s="5"/>
      <c r="BK265" s="24"/>
      <c r="BL265" s="5"/>
      <c r="BM265" s="24"/>
      <c r="BN265" s="24"/>
    </row>
    <row r="266" spans="4:66" ht="12" customHeight="1" x14ac:dyDescent="0.3">
      <c r="D266" s="153"/>
      <c r="E266" s="120"/>
      <c r="F266" s="89"/>
      <c r="G266" s="89"/>
      <c r="H266" s="89"/>
      <c r="I266" s="89"/>
      <c r="J266" s="88"/>
      <c r="K266" s="93"/>
      <c r="L266" s="86" t="s">
        <v>611</v>
      </c>
      <c r="M266" s="73" t="s">
        <v>371</v>
      </c>
      <c r="N266" s="9"/>
      <c r="O266" s="9"/>
      <c r="P266" s="5"/>
      <c r="Q266" s="5"/>
      <c r="R266" s="18">
        <f t="shared" si="125"/>
        <v>0</v>
      </c>
      <c r="S266" s="9"/>
      <c r="T266" s="9"/>
      <c r="U266" s="9"/>
      <c r="V266" s="9"/>
      <c r="W266" s="9"/>
      <c r="X266" s="9"/>
      <c r="Y266" s="9"/>
      <c r="Z266" s="9"/>
      <c r="AA266" s="9"/>
      <c r="AB266" s="9"/>
      <c r="AC266" s="9"/>
      <c r="AD266" s="29">
        <f t="shared" si="126"/>
        <v>0</v>
      </c>
      <c r="AE266" s="18">
        <f t="shared" si="127"/>
        <v>0</v>
      </c>
      <c r="AF266" s="9"/>
      <c r="AG266" s="9"/>
      <c r="AH266" s="9"/>
      <c r="AI266" s="9"/>
      <c r="AJ266" s="9"/>
      <c r="AK266" s="9"/>
      <c r="AL266" s="18">
        <f t="shared" si="128"/>
        <v>0</v>
      </c>
      <c r="AM266" s="9"/>
      <c r="AN266" s="9"/>
      <c r="AO266" s="9"/>
      <c r="AP266" s="9"/>
      <c r="AQ266" s="18">
        <f t="shared" si="129"/>
        <v>0</v>
      </c>
      <c r="AR266" s="18">
        <f t="shared" si="130"/>
        <v>0</v>
      </c>
      <c r="AS266" s="18">
        <f t="shared" si="131"/>
        <v>0</v>
      </c>
      <c r="AT266" s="10"/>
      <c r="AU266" s="9"/>
      <c r="AV266" s="9"/>
      <c r="AW266" s="9"/>
      <c r="AX266" s="9"/>
      <c r="AY266" s="9"/>
      <c r="AZ266" s="9"/>
      <c r="BA266" s="9"/>
      <c r="BB266" s="69"/>
      <c r="BC266" s="69"/>
      <c r="BD266" s="69"/>
      <c r="BE266" s="69"/>
      <c r="BF266" s="69"/>
      <c r="BG266" s="18">
        <f t="shared" si="132"/>
        <v>0</v>
      </c>
      <c r="BH266" s="30">
        <f t="shared" si="133"/>
        <v>0</v>
      </c>
      <c r="BI266" s="23"/>
      <c r="BJ266" s="5"/>
      <c r="BK266" s="24"/>
      <c r="BL266" s="5"/>
      <c r="BM266" s="24"/>
      <c r="BN266" s="24"/>
    </row>
    <row r="267" spans="4:66" ht="12" customHeight="1" x14ac:dyDescent="0.3">
      <c r="D267" s="153"/>
      <c r="E267" s="120"/>
      <c r="F267" s="89"/>
      <c r="G267" s="89"/>
      <c r="H267" s="89"/>
      <c r="I267" s="89"/>
      <c r="J267" s="88"/>
      <c r="K267" s="93"/>
      <c r="L267" s="86" t="s">
        <v>612</v>
      </c>
      <c r="M267" s="73" t="s">
        <v>372</v>
      </c>
      <c r="N267" s="9"/>
      <c r="O267" s="9"/>
      <c r="P267" s="5"/>
      <c r="Q267" s="5"/>
      <c r="R267" s="18">
        <f t="shared" si="125"/>
        <v>0</v>
      </c>
      <c r="S267" s="9"/>
      <c r="T267" s="9"/>
      <c r="U267" s="9"/>
      <c r="V267" s="9"/>
      <c r="W267" s="9"/>
      <c r="X267" s="9"/>
      <c r="Y267" s="9"/>
      <c r="Z267" s="9"/>
      <c r="AA267" s="9"/>
      <c r="AB267" s="9"/>
      <c r="AC267" s="9"/>
      <c r="AD267" s="29">
        <f t="shared" si="126"/>
        <v>0</v>
      </c>
      <c r="AE267" s="18">
        <f t="shared" si="127"/>
        <v>0</v>
      </c>
      <c r="AF267" s="9"/>
      <c r="AG267" s="9"/>
      <c r="AH267" s="9"/>
      <c r="AI267" s="9"/>
      <c r="AJ267" s="9"/>
      <c r="AK267" s="9"/>
      <c r="AL267" s="18">
        <f t="shared" si="128"/>
        <v>0</v>
      </c>
      <c r="AM267" s="9"/>
      <c r="AN267" s="9"/>
      <c r="AO267" s="9"/>
      <c r="AP267" s="9"/>
      <c r="AQ267" s="18">
        <f t="shared" si="129"/>
        <v>0</v>
      </c>
      <c r="AR267" s="18">
        <f t="shared" si="130"/>
        <v>0</v>
      </c>
      <c r="AS267" s="18">
        <f t="shared" si="131"/>
        <v>0</v>
      </c>
      <c r="AT267" s="10"/>
      <c r="AU267" s="9"/>
      <c r="AV267" s="9"/>
      <c r="AW267" s="9"/>
      <c r="AX267" s="9"/>
      <c r="AY267" s="9"/>
      <c r="AZ267" s="9"/>
      <c r="BA267" s="9"/>
      <c r="BB267" s="69"/>
      <c r="BC267" s="69"/>
      <c r="BD267" s="69"/>
      <c r="BE267" s="69"/>
      <c r="BF267" s="69"/>
      <c r="BG267" s="18">
        <f t="shared" si="132"/>
        <v>0</v>
      </c>
      <c r="BH267" s="30">
        <f t="shared" si="133"/>
        <v>0</v>
      </c>
      <c r="BI267" s="23"/>
      <c r="BJ267" s="5"/>
      <c r="BK267" s="24"/>
      <c r="BL267" s="5"/>
      <c r="BM267" s="24"/>
      <c r="BN267" s="24"/>
    </row>
    <row r="268" spans="4:66" ht="12" customHeight="1" x14ac:dyDescent="0.3">
      <c r="D268" s="153"/>
      <c r="E268" s="120"/>
      <c r="F268" s="89"/>
      <c r="G268" s="89"/>
      <c r="H268" s="89"/>
      <c r="I268" s="89"/>
      <c r="J268" s="88"/>
      <c r="K268" s="93"/>
      <c r="L268" s="86" t="s">
        <v>613</v>
      </c>
      <c r="M268" s="73" t="s">
        <v>373</v>
      </c>
      <c r="N268" s="9"/>
      <c r="O268" s="9"/>
      <c r="P268" s="5"/>
      <c r="Q268" s="5"/>
      <c r="R268" s="18">
        <f t="shared" si="125"/>
        <v>0</v>
      </c>
      <c r="S268" s="9"/>
      <c r="T268" s="9"/>
      <c r="U268" s="9"/>
      <c r="V268" s="9"/>
      <c r="W268" s="9"/>
      <c r="X268" s="9"/>
      <c r="Y268" s="9"/>
      <c r="Z268" s="9"/>
      <c r="AA268" s="9"/>
      <c r="AB268" s="9"/>
      <c r="AC268" s="9"/>
      <c r="AD268" s="29">
        <f t="shared" si="126"/>
        <v>0</v>
      </c>
      <c r="AE268" s="18">
        <f t="shared" si="127"/>
        <v>0</v>
      </c>
      <c r="AF268" s="9"/>
      <c r="AG268" s="9"/>
      <c r="AH268" s="9"/>
      <c r="AI268" s="9"/>
      <c r="AJ268" s="9"/>
      <c r="AK268" s="9"/>
      <c r="AL268" s="18">
        <f t="shared" si="128"/>
        <v>0</v>
      </c>
      <c r="AM268" s="9"/>
      <c r="AN268" s="9"/>
      <c r="AO268" s="9"/>
      <c r="AP268" s="9"/>
      <c r="AQ268" s="18">
        <f t="shared" si="129"/>
        <v>0</v>
      </c>
      <c r="AR268" s="18">
        <f t="shared" si="130"/>
        <v>0</v>
      </c>
      <c r="AS268" s="18">
        <f t="shared" si="131"/>
        <v>0</v>
      </c>
      <c r="AT268" s="10"/>
      <c r="AU268" s="9"/>
      <c r="AV268" s="9"/>
      <c r="AW268" s="9"/>
      <c r="AX268" s="9"/>
      <c r="AY268" s="9"/>
      <c r="AZ268" s="9"/>
      <c r="BA268" s="9"/>
      <c r="BB268" s="69"/>
      <c r="BC268" s="69"/>
      <c r="BD268" s="69"/>
      <c r="BE268" s="69"/>
      <c r="BF268" s="69"/>
      <c r="BG268" s="18">
        <f t="shared" si="132"/>
        <v>0</v>
      </c>
      <c r="BH268" s="30">
        <f t="shared" si="133"/>
        <v>0</v>
      </c>
      <c r="BI268" s="23"/>
      <c r="BJ268" s="5"/>
      <c r="BK268" s="24"/>
      <c r="BL268" s="5"/>
      <c r="BM268" s="24"/>
      <c r="BN268" s="24"/>
    </row>
    <row r="269" spans="4:66" ht="12" customHeight="1" x14ac:dyDescent="0.3">
      <c r="D269" s="153"/>
      <c r="E269" s="120"/>
      <c r="F269" s="89"/>
      <c r="G269" s="89"/>
      <c r="H269" s="89"/>
      <c r="I269" s="89"/>
      <c r="J269" s="88"/>
      <c r="K269" s="93"/>
      <c r="L269" s="86" t="s">
        <v>608</v>
      </c>
      <c r="M269" s="73" t="s">
        <v>374</v>
      </c>
      <c r="N269" s="9"/>
      <c r="O269" s="9"/>
      <c r="P269" s="5"/>
      <c r="Q269" s="5"/>
      <c r="R269" s="18">
        <f t="shared" si="125"/>
        <v>0</v>
      </c>
      <c r="S269" s="9"/>
      <c r="T269" s="9"/>
      <c r="U269" s="9"/>
      <c r="V269" s="9"/>
      <c r="W269" s="9"/>
      <c r="X269" s="9"/>
      <c r="Y269" s="9"/>
      <c r="Z269" s="9"/>
      <c r="AA269" s="9"/>
      <c r="AB269" s="9"/>
      <c r="AC269" s="9"/>
      <c r="AD269" s="29">
        <f t="shared" si="126"/>
        <v>0</v>
      </c>
      <c r="AE269" s="18">
        <f t="shared" si="127"/>
        <v>0</v>
      </c>
      <c r="AF269" s="9"/>
      <c r="AG269" s="9"/>
      <c r="AH269" s="9"/>
      <c r="AI269" s="9"/>
      <c r="AJ269" s="9"/>
      <c r="AK269" s="9"/>
      <c r="AL269" s="18">
        <f t="shared" si="128"/>
        <v>0</v>
      </c>
      <c r="AM269" s="9"/>
      <c r="AN269" s="9"/>
      <c r="AO269" s="9"/>
      <c r="AP269" s="9"/>
      <c r="AQ269" s="18">
        <f t="shared" si="129"/>
        <v>0</v>
      </c>
      <c r="AR269" s="18">
        <f t="shared" si="130"/>
        <v>0</v>
      </c>
      <c r="AS269" s="18">
        <f t="shared" si="131"/>
        <v>0</v>
      </c>
      <c r="AT269" s="10"/>
      <c r="AU269" s="9"/>
      <c r="AV269" s="9"/>
      <c r="AW269" s="9"/>
      <c r="AX269" s="9"/>
      <c r="AY269" s="9"/>
      <c r="AZ269" s="9"/>
      <c r="BA269" s="9"/>
      <c r="BB269" s="69"/>
      <c r="BC269" s="69"/>
      <c r="BD269" s="69"/>
      <c r="BE269" s="69"/>
      <c r="BF269" s="69"/>
      <c r="BG269" s="18">
        <f t="shared" si="132"/>
        <v>0</v>
      </c>
      <c r="BH269" s="30">
        <f t="shared" si="133"/>
        <v>0</v>
      </c>
      <c r="BI269" s="23"/>
      <c r="BJ269" s="5"/>
      <c r="BK269" s="24"/>
      <c r="BL269" s="5"/>
      <c r="BM269" s="24"/>
      <c r="BN269" s="24"/>
    </row>
    <row r="270" spans="4:66" ht="12" customHeight="1" x14ac:dyDescent="0.3">
      <c r="D270" s="153"/>
      <c r="E270" s="120"/>
      <c r="F270" s="89"/>
      <c r="G270" s="89"/>
      <c r="H270" s="89"/>
      <c r="I270" s="89"/>
      <c r="J270" s="88"/>
      <c r="K270" s="94"/>
      <c r="L270" s="85" t="s">
        <v>581</v>
      </c>
      <c r="M270" s="73" t="s">
        <v>263</v>
      </c>
      <c r="N270" s="18">
        <f>N265++N266+N267+N268+N269</f>
        <v>0</v>
      </c>
      <c r="O270" s="18">
        <f>O265++O266+O267+O268+O269</f>
        <v>0</v>
      </c>
      <c r="P270" s="5"/>
      <c r="Q270" s="5"/>
      <c r="R270" s="18">
        <f>R265++R266+R267+R268+R269</f>
        <v>0</v>
      </c>
      <c r="S270" s="18">
        <f t="shared" ref="S270:BH270" si="134">S265++S266+S267+S268+S269</f>
        <v>0</v>
      </c>
      <c r="T270" s="18">
        <f t="shared" si="134"/>
        <v>0</v>
      </c>
      <c r="U270" s="18">
        <f t="shared" si="134"/>
        <v>0</v>
      </c>
      <c r="V270" s="18">
        <f t="shared" si="134"/>
        <v>0</v>
      </c>
      <c r="W270" s="18">
        <f t="shared" si="134"/>
        <v>0</v>
      </c>
      <c r="X270" s="18">
        <f t="shared" si="134"/>
        <v>0</v>
      </c>
      <c r="Y270" s="18">
        <f t="shared" si="134"/>
        <v>0</v>
      </c>
      <c r="Z270" s="18">
        <f t="shared" si="134"/>
        <v>0</v>
      </c>
      <c r="AA270" s="18">
        <f t="shared" si="134"/>
        <v>0</v>
      </c>
      <c r="AB270" s="18">
        <f t="shared" si="134"/>
        <v>0</v>
      </c>
      <c r="AC270" s="18">
        <f t="shared" si="134"/>
        <v>0</v>
      </c>
      <c r="AD270" s="18">
        <f t="shared" si="134"/>
        <v>0</v>
      </c>
      <c r="AE270" s="18">
        <f t="shared" si="134"/>
        <v>0</v>
      </c>
      <c r="AF270" s="18">
        <f t="shared" si="134"/>
        <v>0</v>
      </c>
      <c r="AG270" s="18">
        <f t="shared" si="134"/>
        <v>0</v>
      </c>
      <c r="AH270" s="18">
        <f t="shared" si="134"/>
        <v>0</v>
      </c>
      <c r="AI270" s="18">
        <f t="shared" si="134"/>
        <v>0</v>
      </c>
      <c r="AJ270" s="18">
        <f t="shared" si="134"/>
        <v>0</v>
      </c>
      <c r="AK270" s="18">
        <f t="shared" si="134"/>
        <v>0</v>
      </c>
      <c r="AL270" s="18">
        <f t="shared" si="134"/>
        <v>0</v>
      </c>
      <c r="AM270" s="18">
        <f t="shared" si="134"/>
        <v>0</v>
      </c>
      <c r="AN270" s="18">
        <f t="shared" si="134"/>
        <v>0</v>
      </c>
      <c r="AO270" s="18">
        <f t="shared" si="134"/>
        <v>0</v>
      </c>
      <c r="AP270" s="18">
        <f t="shared" si="134"/>
        <v>0</v>
      </c>
      <c r="AQ270" s="18">
        <f t="shared" si="134"/>
        <v>0</v>
      </c>
      <c r="AR270" s="18">
        <f t="shared" si="134"/>
        <v>0</v>
      </c>
      <c r="AS270" s="18">
        <f t="shared" si="134"/>
        <v>0</v>
      </c>
      <c r="AT270" s="18">
        <f t="shared" si="134"/>
        <v>0</v>
      </c>
      <c r="AU270" s="18">
        <f t="shared" si="134"/>
        <v>0</v>
      </c>
      <c r="AV270" s="18">
        <f t="shared" si="134"/>
        <v>0</v>
      </c>
      <c r="AW270" s="18">
        <f t="shared" si="134"/>
        <v>0</v>
      </c>
      <c r="AX270" s="18">
        <f t="shared" si="134"/>
        <v>0</v>
      </c>
      <c r="AY270" s="18">
        <f t="shared" si="134"/>
        <v>0</v>
      </c>
      <c r="AZ270" s="18">
        <f t="shared" si="134"/>
        <v>0</v>
      </c>
      <c r="BA270" s="18">
        <f t="shared" si="134"/>
        <v>0</v>
      </c>
      <c r="BB270" s="18">
        <f t="shared" si="134"/>
        <v>0</v>
      </c>
      <c r="BC270" s="18">
        <f t="shared" si="134"/>
        <v>0</v>
      </c>
      <c r="BD270" s="18">
        <f t="shared" si="134"/>
        <v>0</v>
      </c>
      <c r="BE270" s="18">
        <f t="shared" si="134"/>
        <v>0</v>
      </c>
      <c r="BF270" s="18">
        <f t="shared" si="134"/>
        <v>0</v>
      </c>
      <c r="BG270" s="18">
        <f t="shared" si="134"/>
        <v>0</v>
      </c>
      <c r="BH270" s="18">
        <f t="shared" si="134"/>
        <v>0</v>
      </c>
      <c r="BI270" s="23"/>
      <c r="BJ270" s="5"/>
      <c r="BK270" s="24"/>
      <c r="BL270" s="5"/>
      <c r="BM270" s="24"/>
      <c r="BN270" s="24"/>
    </row>
    <row r="271" spans="4:66" ht="12" customHeight="1" x14ac:dyDescent="0.3">
      <c r="D271" s="153"/>
      <c r="E271" s="120"/>
      <c r="F271" s="99" t="s">
        <v>617</v>
      </c>
      <c r="G271" s="99"/>
      <c r="H271" s="99"/>
      <c r="I271" s="99"/>
      <c r="J271" s="99"/>
      <c r="K271" s="90" t="s">
        <v>618</v>
      </c>
      <c r="L271" s="85" t="s">
        <v>581</v>
      </c>
      <c r="M271" s="73" t="s">
        <v>264</v>
      </c>
      <c r="N271" s="5"/>
      <c r="O271" s="5"/>
      <c r="P271" s="5"/>
      <c r="Q271" s="5"/>
      <c r="R271" s="18">
        <f t="shared" si="125"/>
        <v>0</v>
      </c>
      <c r="S271" s="21"/>
      <c r="T271" s="21"/>
      <c r="U271" s="21"/>
      <c r="V271" s="21"/>
      <c r="W271" s="21"/>
      <c r="X271" s="21"/>
      <c r="Y271" s="21"/>
      <c r="Z271" s="21"/>
      <c r="AA271" s="21"/>
      <c r="AB271" s="21"/>
      <c r="AC271" s="21"/>
      <c r="AD271" s="29">
        <f t="shared" si="126"/>
        <v>0</v>
      </c>
      <c r="AE271" s="18">
        <f t="shared" si="127"/>
        <v>0</v>
      </c>
      <c r="AF271" s="9"/>
      <c r="AG271" s="9"/>
      <c r="AH271" s="9"/>
      <c r="AI271" s="9"/>
      <c r="AJ271" s="9"/>
      <c r="AK271" s="9"/>
      <c r="AL271" s="18">
        <f t="shared" si="128"/>
        <v>0</v>
      </c>
      <c r="AM271" s="9"/>
      <c r="AN271" s="9"/>
      <c r="AO271" s="9"/>
      <c r="AP271" s="9"/>
      <c r="AQ271" s="18">
        <f t="shared" si="129"/>
        <v>0</v>
      </c>
      <c r="AR271" s="18">
        <f t="shared" si="130"/>
        <v>0</v>
      </c>
      <c r="AS271" s="18">
        <f t="shared" si="131"/>
        <v>0</v>
      </c>
      <c r="AT271" s="10"/>
      <c r="AU271" s="9"/>
      <c r="AV271" s="9"/>
      <c r="AW271" s="9"/>
      <c r="AX271" s="9"/>
      <c r="AY271" s="9"/>
      <c r="AZ271" s="9"/>
      <c r="BA271" s="9"/>
      <c r="BB271" s="69"/>
      <c r="BC271" s="69"/>
      <c r="BD271" s="69"/>
      <c r="BE271" s="69"/>
      <c r="BF271" s="69"/>
      <c r="BG271" s="18">
        <f t="shared" si="132"/>
        <v>0</v>
      </c>
      <c r="BH271" s="30">
        <f t="shared" si="133"/>
        <v>0</v>
      </c>
      <c r="BI271" s="23"/>
      <c r="BJ271" s="5"/>
      <c r="BK271" s="24"/>
      <c r="BL271" s="5"/>
      <c r="BM271" s="24"/>
      <c r="BN271" s="24"/>
    </row>
    <row r="272" spans="4:66" ht="12" customHeight="1" x14ac:dyDescent="0.3">
      <c r="D272" s="153"/>
      <c r="E272" s="120"/>
      <c r="F272" s="99"/>
      <c r="G272" s="99"/>
      <c r="H272" s="99"/>
      <c r="I272" s="99"/>
      <c r="J272" s="99"/>
      <c r="K272" s="90"/>
      <c r="L272" s="85" t="s">
        <v>582</v>
      </c>
      <c r="M272" s="73" t="s">
        <v>265</v>
      </c>
      <c r="N272" s="9"/>
      <c r="O272" s="9"/>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30">
        <f>N272+O272+P272+Q272</f>
        <v>0</v>
      </c>
      <c r="BI272" s="23"/>
      <c r="BJ272" s="5"/>
      <c r="BK272" s="24"/>
      <c r="BL272" s="5"/>
      <c r="BM272" s="24"/>
      <c r="BN272" s="24"/>
    </row>
    <row r="273" spans="4:66" ht="12" customHeight="1" x14ac:dyDescent="0.3">
      <c r="D273" s="153"/>
      <c r="E273" s="120"/>
      <c r="F273" s="99"/>
      <c r="G273" s="99"/>
      <c r="H273" s="99"/>
      <c r="I273" s="99"/>
      <c r="J273" s="99"/>
      <c r="K273" s="90" t="s">
        <v>619</v>
      </c>
      <c r="L273" s="85" t="s">
        <v>581</v>
      </c>
      <c r="M273" s="73" t="s">
        <v>266</v>
      </c>
      <c r="N273" s="5"/>
      <c r="O273" s="5"/>
      <c r="P273" s="5"/>
      <c r="Q273" s="5"/>
      <c r="R273" s="18">
        <f>S273+U273+Z273</f>
        <v>0</v>
      </c>
      <c r="S273" s="21"/>
      <c r="T273" s="21"/>
      <c r="U273" s="21"/>
      <c r="V273" s="21"/>
      <c r="W273" s="21"/>
      <c r="X273" s="21"/>
      <c r="Y273" s="21"/>
      <c r="Z273" s="21"/>
      <c r="AA273" s="21"/>
      <c r="AB273" s="21"/>
      <c r="AC273" s="21"/>
      <c r="AD273" s="29">
        <f>O273+P273+Q273+R273+AC273</f>
        <v>0</v>
      </c>
      <c r="AE273" s="18">
        <f>AF273+AG273</f>
        <v>0</v>
      </c>
      <c r="AF273" s="9"/>
      <c r="AG273" s="9"/>
      <c r="AH273" s="9"/>
      <c r="AI273" s="9"/>
      <c r="AJ273" s="9"/>
      <c r="AK273" s="9"/>
      <c r="AL273" s="18">
        <f>AE273+AI273+AJ273+AK273</f>
        <v>0</v>
      </c>
      <c r="AM273" s="9"/>
      <c r="AN273" s="9"/>
      <c r="AO273" s="9"/>
      <c r="AP273" s="9"/>
      <c r="AQ273" s="18">
        <f>AM273+AN273+AO273+AP273</f>
        <v>0</v>
      </c>
      <c r="AR273" s="18">
        <f>AD273+AL273+AQ273</f>
        <v>0</v>
      </c>
      <c r="AS273" s="18">
        <f>AT273+AU273+AV273+AW273+AZ273+BA273</f>
        <v>0</v>
      </c>
      <c r="AT273" s="10"/>
      <c r="AU273" s="9"/>
      <c r="AV273" s="9"/>
      <c r="AW273" s="9"/>
      <c r="AX273" s="9"/>
      <c r="AY273" s="9"/>
      <c r="AZ273" s="9"/>
      <c r="BA273" s="9"/>
      <c r="BB273" s="69"/>
      <c r="BC273" s="69"/>
      <c r="BD273" s="69"/>
      <c r="BE273" s="69"/>
      <c r="BF273" s="69"/>
      <c r="BG273" s="18">
        <f>AS273+BB273+BC273+BD273+BE273+BF273</f>
        <v>0</v>
      </c>
      <c r="BH273" s="30">
        <f>N273+AR273+BG273</f>
        <v>0</v>
      </c>
      <c r="BI273" s="23"/>
      <c r="BJ273" s="5"/>
      <c r="BK273" s="24"/>
      <c r="BL273" s="5"/>
      <c r="BM273" s="24"/>
      <c r="BN273" s="24"/>
    </row>
    <row r="274" spans="4:66" ht="12" customHeight="1" x14ac:dyDescent="0.3">
      <c r="D274" s="153"/>
      <c r="E274" s="120"/>
      <c r="F274" s="99"/>
      <c r="G274" s="99"/>
      <c r="H274" s="99"/>
      <c r="I274" s="99"/>
      <c r="J274" s="99"/>
      <c r="K274" s="90"/>
      <c r="L274" s="85" t="s">
        <v>582</v>
      </c>
      <c r="M274" s="73" t="s">
        <v>267</v>
      </c>
      <c r="N274" s="9"/>
      <c r="O274" s="9"/>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30">
        <f>N274+O274+P274+Q274</f>
        <v>0</v>
      </c>
      <c r="BI274" s="23"/>
      <c r="BJ274" s="5"/>
      <c r="BK274" s="24"/>
      <c r="BL274" s="5"/>
      <c r="BM274" s="24"/>
      <c r="BN274" s="24"/>
    </row>
    <row r="275" spans="4:66" ht="12" customHeight="1" x14ac:dyDescent="0.3">
      <c r="D275" s="153"/>
      <c r="E275" s="120"/>
      <c r="F275" s="99"/>
      <c r="G275" s="99"/>
      <c r="H275" s="99"/>
      <c r="I275" s="99"/>
      <c r="J275" s="99"/>
      <c r="K275" s="90" t="s">
        <v>511</v>
      </c>
      <c r="L275" s="85" t="s">
        <v>581</v>
      </c>
      <c r="M275" s="73" t="s">
        <v>268</v>
      </c>
      <c r="N275" s="5"/>
      <c r="O275" s="5"/>
      <c r="P275" s="5"/>
      <c r="Q275" s="5"/>
      <c r="R275" s="18">
        <f>S275+U275+Z275</f>
        <v>0</v>
      </c>
      <c r="S275" s="9"/>
      <c r="T275" s="9"/>
      <c r="U275" s="9"/>
      <c r="V275" s="9"/>
      <c r="W275" s="9"/>
      <c r="X275" s="9"/>
      <c r="Y275" s="9"/>
      <c r="Z275" s="9"/>
      <c r="AA275" s="9"/>
      <c r="AB275" s="9"/>
      <c r="AC275" s="9"/>
      <c r="AD275" s="29">
        <f>O275+P275+Q275+R275+AC275</f>
        <v>0</v>
      </c>
      <c r="AE275" s="18">
        <f>AF275+AG275</f>
        <v>0</v>
      </c>
      <c r="AF275" s="9"/>
      <c r="AG275" s="9"/>
      <c r="AH275" s="9"/>
      <c r="AI275" s="9"/>
      <c r="AJ275" s="9"/>
      <c r="AK275" s="9"/>
      <c r="AL275" s="18">
        <f>AE275+AI275+AJ275+AK275</f>
        <v>0</v>
      </c>
      <c r="AM275" s="9"/>
      <c r="AN275" s="9"/>
      <c r="AO275" s="9"/>
      <c r="AP275" s="9"/>
      <c r="AQ275" s="18">
        <f>AM275+AN275+AO275+AP275</f>
        <v>0</v>
      </c>
      <c r="AR275" s="18">
        <f>AD275+AL275+AQ275</f>
        <v>0</v>
      </c>
      <c r="AS275" s="18">
        <f>AT275+AU275+AV275+AW275+AZ275+BA275</f>
        <v>0</v>
      </c>
      <c r="AT275" s="10"/>
      <c r="AU275" s="9"/>
      <c r="AV275" s="9"/>
      <c r="AW275" s="9"/>
      <c r="AX275" s="9"/>
      <c r="AY275" s="9"/>
      <c r="AZ275" s="9"/>
      <c r="BA275" s="9"/>
      <c r="BB275" s="69"/>
      <c r="BC275" s="69"/>
      <c r="BD275" s="69"/>
      <c r="BE275" s="69"/>
      <c r="BF275" s="69"/>
      <c r="BG275" s="18">
        <f>AS275+BB275+BC275+BD275+BE275+BF275</f>
        <v>0</v>
      </c>
      <c r="BH275" s="30">
        <f>N275+AR275+BG275</f>
        <v>0</v>
      </c>
      <c r="BI275" s="23"/>
      <c r="BJ275" s="5"/>
      <c r="BK275" s="24"/>
      <c r="BL275" s="5"/>
      <c r="BM275" s="24"/>
      <c r="BN275" s="24"/>
    </row>
    <row r="276" spans="4:66" ht="12" customHeight="1" x14ac:dyDescent="0.3">
      <c r="D276" s="153"/>
      <c r="E276" s="120"/>
      <c r="F276" s="99"/>
      <c r="G276" s="99"/>
      <c r="H276" s="99"/>
      <c r="I276" s="99"/>
      <c r="J276" s="99"/>
      <c r="K276" s="90"/>
      <c r="L276" s="85" t="s">
        <v>582</v>
      </c>
      <c r="M276" s="73" t="s">
        <v>269</v>
      </c>
      <c r="N276" s="5"/>
      <c r="O276" s="5"/>
      <c r="P276" s="5"/>
      <c r="Q276" s="5"/>
      <c r="R276" s="18">
        <f>S276+U276+Z276</f>
        <v>0</v>
      </c>
      <c r="S276" s="9"/>
      <c r="T276" s="9"/>
      <c r="U276" s="9"/>
      <c r="V276" s="9"/>
      <c r="W276" s="9"/>
      <c r="X276" s="9"/>
      <c r="Y276" s="9"/>
      <c r="Z276" s="9"/>
      <c r="AA276" s="9"/>
      <c r="AB276" s="9"/>
      <c r="AC276" s="9"/>
      <c r="AD276" s="29">
        <f>O276+P276+Q276+R276+AC276</f>
        <v>0</v>
      </c>
      <c r="AE276" s="18">
        <f>AF276+AG276</f>
        <v>0</v>
      </c>
      <c r="AF276" s="9"/>
      <c r="AG276" s="9"/>
      <c r="AH276" s="9"/>
      <c r="AI276" s="9"/>
      <c r="AJ276" s="9"/>
      <c r="AK276" s="9"/>
      <c r="AL276" s="18">
        <f>AE276+AI276+AJ276+AK276</f>
        <v>0</v>
      </c>
      <c r="AM276" s="9"/>
      <c r="AN276" s="9"/>
      <c r="AO276" s="9"/>
      <c r="AP276" s="9"/>
      <c r="AQ276" s="18">
        <f>AM276+AN276+AO276+AP276</f>
        <v>0</v>
      </c>
      <c r="AR276" s="18">
        <f>AD276+AL276+AQ276</f>
        <v>0</v>
      </c>
      <c r="AS276" s="18">
        <f>AT276+AU276+AV276+AW276+AZ276+BA276</f>
        <v>0</v>
      </c>
      <c r="AT276" s="10"/>
      <c r="AU276" s="9"/>
      <c r="AV276" s="9"/>
      <c r="AW276" s="9"/>
      <c r="AX276" s="9"/>
      <c r="AY276" s="9"/>
      <c r="AZ276" s="9"/>
      <c r="BA276" s="9"/>
      <c r="BB276" s="69"/>
      <c r="BC276" s="69"/>
      <c r="BD276" s="69"/>
      <c r="BE276" s="69"/>
      <c r="BF276" s="69"/>
      <c r="BG276" s="18">
        <f>AS276+BB276+BC276+BD276+BE276+BF276</f>
        <v>0</v>
      </c>
      <c r="BH276" s="30">
        <f>N276+AR276+BG276</f>
        <v>0</v>
      </c>
      <c r="BI276" s="23"/>
      <c r="BJ276" s="5"/>
      <c r="BK276" s="24"/>
      <c r="BL276" s="5"/>
      <c r="BM276" s="24"/>
      <c r="BN276" s="24"/>
    </row>
    <row r="277" spans="4:66" ht="12" customHeight="1" x14ac:dyDescent="0.3">
      <c r="D277" s="153"/>
      <c r="E277" s="120"/>
      <c r="F277" s="99"/>
      <c r="G277" s="99"/>
      <c r="H277" s="99"/>
      <c r="I277" s="99"/>
      <c r="J277" s="99"/>
      <c r="K277" s="85" t="s">
        <v>620</v>
      </c>
      <c r="L277" s="85" t="s">
        <v>581</v>
      </c>
      <c r="M277" s="73" t="s">
        <v>270</v>
      </c>
      <c r="N277" s="21"/>
      <c r="O277" s="21"/>
      <c r="P277" s="5"/>
      <c r="Q277" s="5"/>
      <c r="R277" s="18">
        <f>S277+U277+Z277</f>
        <v>0</v>
      </c>
      <c r="S277" s="9"/>
      <c r="T277" s="9"/>
      <c r="U277" s="9"/>
      <c r="V277" s="9"/>
      <c r="W277" s="9"/>
      <c r="X277" s="9"/>
      <c r="Y277" s="9"/>
      <c r="Z277" s="9"/>
      <c r="AA277" s="9"/>
      <c r="AB277" s="9"/>
      <c r="AC277" s="9"/>
      <c r="AD277" s="29">
        <f>O277+P277+Q277+R277+AC277</f>
        <v>0</v>
      </c>
      <c r="AE277" s="18">
        <f>AF277+AG277</f>
        <v>0</v>
      </c>
      <c r="AF277" s="9"/>
      <c r="AG277" s="9"/>
      <c r="AH277" s="9"/>
      <c r="AI277" s="9"/>
      <c r="AJ277" s="9"/>
      <c r="AK277" s="9"/>
      <c r="AL277" s="18">
        <f>AE277+AI277+AJ277+AK277</f>
        <v>0</v>
      </c>
      <c r="AM277" s="9"/>
      <c r="AN277" s="9"/>
      <c r="AO277" s="9"/>
      <c r="AP277" s="9"/>
      <c r="AQ277" s="18">
        <f>AM277+AN277+AO277+AP277</f>
        <v>0</v>
      </c>
      <c r="AR277" s="18">
        <f>AD277+AL277+AQ277</f>
        <v>0</v>
      </c>
      <c r="AS277" s="18">
        <f>AT277+AU277+AV277+AW277+AZ277+BA277</f>
        <v>0</v>
      </c>
      <c r="AT277" s="10"/>
      <c r="AU277" s="9"/>
      <c r="AV277" s="9"/>
      <c r="AW277" s="9"/>
      <c r="AX277" s="9"/>
      <c r="AY277" s="9"/>
      <c r="AZ277" s="9"/>
      <c r="BA277" s="9"/>
      <c r="BB277" s="69"/>
      <c r="BC277" s="69"/>
      <c r="BD277" s="69"/>
      <c r="BE277" s="69"/>
      <c r="BF277" s="69"/>
      <c r="BG277" s="18">
        <f>AS277+BB277+BC277+BD277+BE277+BF277</f>
        <v>0</v>
      </c>
      <c r="BH277" s="30">
        <f>N277+AR277+BG277</f>
        <v>0</v>
      </c>
      <c r="BI277" s="23"/>
      <c r="BJ277" s="5"/>
      <c r="BK277" s="24"/>
      <c r="BL277" s="5"/>
      <c r="BM277" s="24"/>
      <c r="BN277" s="24"/>
    </row>
    <row r="278" spans="4:66" ht="12" customHeight="1" x14ac:dyDescent="0.3">
      <c r="D278" s="153"/>
      <c r="E278" s="120"/>
      <c r="F278" s="99"/>
      <c r="G278" s="99"/>
      <c r="H278" s="99"/>
      <c r="I278" s="99"/>
      <c r="J278" s="99"/>
      <c r="K278" s="85" t="s">
        <v>621</v>
      </c>
      <c r="L278" s="85" t="s">
        <v>581</v>
      </c>
      <c r="M278" s="73" t="s">
        <v>271</v>
      </c>
      <c r="N278" s="21"/>
      <c r="O278" s="21"/>
      <c r="P278" s="5"/>
      <c r="Q278" s="5"/>
      <c r="R278" s="18">
        <f>S278+U278+Z278</f>
        <v>0</v>
      </c>
      <c r="S278" s="9"/>
      <c r="T278" s="9"/>
      <c r="U278" s="9"/>
      <c r="V278" s="9"/>
      <c r="W278" s="9"/>
      <c r="X278" s="9"/>
      <c r="Y278" s="9"/>
      <c r="Z278" s="9"/>
      <c r="AA278" s="9"/>
      <c r="AB278" s="9"/>
      <c r="AC278" s="9"/>
      <c r="AD278" s="29">
        <f>O278+P278+Q278+R278+AC278</f>
        <v>0</v>
      </c>
      <c r="AE278" s="18">
        <f>AF278+AG278</f>
        <v>0</v>
      </c>
      <c r="AF278" s="9"/>
      <c r="AG278" s="9"/>
      <c r="AH278" s="9"/>
      <c r="AI278" s="9"/>
      <c r="AJ278" s="9"/>
      <c r="AK278" s="9"/>
      <c r="AL278" s="18">
        <f>AE278+AI278+AJ278+AK278</f>
        <v>0</v>
      </c>
      <c r="AM278" s="9"/>
      <c r="AN278" s="9"/>
      <c r="AO278" s="9"/>
      <c r="AP278" s="9"/>
      <c r="AQ278" s="18">
        <f>AM278+AN278+AO278+AP278</f>
        <v>0</v>
      </c>
      <c r="AR278" s="18">
        <f>AD278+AL278+AQ278</f>
        <v>0</v>
      </c>
      <c r="AS278" s="18">
        <f>AT278+AU278+AV278+AW278+AZ278+BA278</f>
        <v>0</v>
      </c>
      <c r="AT278" s="10"/>
      <c r="AU278" s="9"/>
      <c r="AV278" s="9"/>
      <c r="AW278" s="9"/>
      <c r="AX278" s="9"/>
      <c r="AY278" s="9"/>
      <c r="AZ278" s="9"/>
      <c r="BA278" s="9"/>
      <c r="BB278" s="69"/>
      <c r="BC278" s="69"/>
      <c r="BD278" s="69"/>
      <c r="BE278" s="69"/>
      <c r="BF278" s="69"/>
      <c r="BG278" s="18">
        <f>AS278+BB278+BC278+BD278+BE278+BF278</f>
        <v>0</v>
      </c>
      <c r="BH278" s="30">
        <f>N278+AR278+BG278</f>
        <v>0</v>
      </c>
      <c r="BI278" s="23"/>
      <c r="BJ278" s="5"/>
      <c r="BK278" s="24"/>
      <c r="BL278" s="5"/>
      <c r="BM278" s="24"/>
      <c r="BN278" s="24"/>
    </row>
    <row r="279" spans="4:66" ht="12" customHeight="1" x14ac:dyDescent="0.3">
      <c r="D279" s="153"/>
      <c r="E279" s="120"/>
      <c r="F279" s="102" t="s">
        <v>622</v>
      </c>
      <c r="G279" s="102"/>
      <c r="H279" s="102"/>
      <c r="I279" s="102"/>
      <c r="J279" s="91" t="s">
        <v>623</v>
      </c>
      <c r="K279" s="90" t="s">
        <v>618</v>
      </c>
      <c r="L279" s="85" t="s">
        <v>581</v>
      </c>
      <c r="M279" s="73" t="s">
        <v>272</v>
      </c>
      <c r="N279" s="5"/>
      <c r="O279" s="5"/>
      <c r="P279" s="5"/>
      <c r="Q279" s="5"/>
      <c r="R279" s="18">
        <f>S279+U279+Z279</f>
        <v>0</v>
      </c>
      <c r="S279" s="21"/>
      <c r="T279" s="21"/>
      <c r="U279" s="21"/>
      <c r="V279" s="21"/>
      <c r="W279" s="21"/>
      <c r="X279" s="21"/>
      <c r="Y279" s="21"/>
      <c r="Z279" s="21"/>
      <c r="AA279" s="21"/>
      <c r="AB279" s="21"/>
      <c r="AC279" s="21"/>
      <c r="AD279" s="29">
        <f>O279+P279+Q279+R279+AC279</f>
        <v>0</v>
      </c>
      <c r="AE279" s="18">
        <f>AF279+AG279</f>
        <v>0</v>
      </c>
      <c r="AF279" s="9"/>
      <c r="AG279" s="9"/>
      <c r="AH279" s="9"/>
      <c r="AI279" s="9"/>
      <c r="AJ279" s="9"/>
      <c r="AK279" s="9"/>
      <c r="AL279" s="18">
        <f>AE279+AI279+AJ279+AK279</f>
        <v>0</v>
      </c>
      <c r="AM279" s="9"/>
      <c r="AN279" s="9"/>
      <c r="AO279" s="9"/>
      <c r="AP279" s="9"/>
      <c r="AQ279" s="18">
        <f>AM279+AN279+AO279+AP279</f>
        <v>0</v>
      </c>
      <c r="AR279" s="18">
        <f>AD279+AL279+AQ279</f>
        <v>0</v>
      </c>
      <c r="AS279" s="18">
        <f>AT279+AU279+AV279+AW279+AZ279+BA279</f>
        <v>0</v>
      </c>
      <c r="AT279" s="10"/>
      <c r="AU279" s="9"/>
      <c r="AV279" s="9"/>
      <c r="AW279" s="9"/>
      <c r="AX279" s="9"/>
      <c r="AY279" s="9"/>
      <c r="AZ279" s="9"/>
      <c r="BA279" s="9"/>
      <c r="BB279" s="69"/>
      <c r="BC279" s="69"/>
      <c r="BD279" s="69"/>
      <c r="BE279" s="69"/>
      <c r="BF279" s="69"/>
      <c r="BG279" s="18">
        <f>AS279+BB279+BC279+BD279+BE279+BF279</f>
        <v>0</v>
      </c>
      <c r="BH279" s="30">
        <f>N279+AR279+BG279</f>
        <v>0</v>
      </c>
      <c r="BI279" s="23"/>
      <c r="BJ279" s="5"/>
      <c r="BK279" s="24"/>
      <c r="BL279" s="5"/>
      <c r="BM279" s="24"/>
      <c r="BN279" s="24"/>
    </row>
    <row r="280" spans="4:66" ht="12" customHeight="1" x14ac:dyDescent="0.3">
      <c r="D280" s="153"/>
      <c r="E280" s="120"/>
      <c r="F280" s="102"/>
      <c r="G280" s="102"/>
      <c r="H280" s="102"/>
      <c r="I280" s="102"/>
      <c r="J280" s="91"/>
      <c r="K280" s="90"/>
      <c r="L280" s="85" t="s">
        <v>582</v>
      </c>
      <c r="M280" s="73" t="s">
        <v>273</v>
      </c>
      <c r="N280" s="9"/>
      <c r="O280" s="9"/>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30">
        <f>N280+O280+P280+Q280</f>
        <v>0</v>
      </c>
      <c r="BI280" s="23"/>
      <c r="BJ280" s="5"/>
      <c r="BK280" s="24"/>
      <c r="BL280" s="5"/>
      <c r="BM280" s="24"/>
      <c r="BN280" s="24"/>
    </row>
    <row r="281" spans="4:66" ht="12" customHeight="1" x14ac:dyDescent="0.3">
      <c r="D281" s="153"/>
      <c r="E281" s="120"/>
      <c r="F281" s="102"/>
      <c r="G281" s="102"/>
      <c r="H281" s="102"/>
      <c r="I281" s="102"/>
      <c r="J281" s="91"/>
      <c r="K281" s="90" t="s">
        <v>619</v>
      </c>
      <c r="L281" s="85" t="s">
        <v>581</v>
      </c>
      <c r="M281" s="73" t="s">
        <v>274</v>
      </c>
      <c r="N281" s="5"/>
      <c r="O281" s="5"/>
      <c r="P281" s="5"/>
      <c r="Q281" s="5"/>
      <c r="R281" s="18">
        <f>S281+U281+Z281</f>
        <v>0</v>
      </c>
      <c r="S281" s="21"/>
      <c r="T281" s="21"/>
      <c r="U281" s="21"/>
      <c r="V281" s="21"/>
      <c r="W281" s="21"/>
      <c r="X281" s="21"/>
      <c r="Y281" s="21"/>
      <c r="Z281" s="21"/>
      <c r="AA281" s="21"/>
      <c r="AB281" s="21"/>
      <c r="AC281" s="21"/>
      <c r="AD281" s="29">
        <f>O281+P281+Q281+R281+AC281</f>
        <v>0</v>
      </c>
      <c r="AE281" s="18">
        <f>AF281+AG281</f>
        <v>0</v>
      </c>
      <c r="AF281" s="9"/>
      <c r="AG281" s="9"/>
      <c r="AH281" s="9"/>
      <c r="AI281" s="9"/>
      <c r="AJ281" s="9"/>
      <c r="AK281" s="9"/>
      <c r="AL281" s="18">
        <f>AE281+AI281+AJ281+AK281</f>
        <v>0</v>
      </c>
      <c r="AM281" s="9"/>
      <c r="AN281" s="9"/>
      <c r="AO281" s="9"/>
      <c r="AP281" s="9"/>
      <c r="AQ281" s="18">
        <f>AM281+AN281+AO281+AP281</f>
        <v>0</v>
      </c>
      <c r="AR281" s="18">
        <f>AD281+AL281+AQ281</f>
        <v>0</v>
      </c>
      <c r="AS281" s="18">
        <f>AT281+AU281+AV281+AW281+AZ281+BA281</f>
        <v>0</v>
      </c>
      <c r="AT281" s="10"/>
      <c r="AU281" s="9"/>
      <c r="AV281" s="9"/>
      <c r="AW281" s="9"/>
      <c r="AX281" s="9"/>
      <c r="AY281" s="9"/>
      <c r="AZ281" s="9"/>
      <c r="BA281" s="9"/>
      <c r="BB281" s="69"/>
      <c r="BC281" s="69"/>
      <c r="BD281" s="69"/>
      <c r="BE281" s="69"/>
      <c r="BF281" s="69"/>
      <c r="BG281" s="18">
        <f>AS281+BB281+BC281+BD281+BE281+BF281</f>
        <v>0</v>
      </c>
      <c r="BH281" s="30">
        <f>N281+AR281+BG281</f>
        <v>0</v>
      </c>
      <c r="BI281" s="23"/>
      <c r="BJ281" s="5"/>
      <c r="BK281" s="24"/>
      <c r="BL281" s="5"/>
      <c r="BM281" s="24"/>
      <c r="BN281" s="24"/>
    </row>
    <row r="282" spans="4:66" ht="12" customHeight="1" x14ac:dyDescent="0.3">
      <c r="D282" s="153"/>
      <c r="E282" s="120"/>
      <c r="F282" s="102"/>
      <c r="G282" s="102"/>
      <c r="H282" s="102"/>
      <c r="I282" s="102"/>
      <c r="J282" s="91"/>
      <c r="K282" s="90"/>
      <c r="L282" s="85" t="s">
        <v>582</v>
      </c>
      <c r="M282" s="73" t="s">
        <v>275</v>
      </c>
      <c r="N282" s="9"/>
      <c r="O282" s="9"/>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30">
        <f>N282+O282+P282+Q282</f>
        <v>0</v>
      </c>
      <c r="BI282" s="23"/>
      <c r="BJ282" s="5"/>
      <c r="BK282" s="24"/>
      <c r="BL282" s="5"/>
      <c r="BM282" s="24"/>
      <c r="BN282" s="24"/>
    </row>
    <row r="283" spans="4:66" ht="12" customHeight="1" x14ac:dyDescent="0.3">
      <c r="D283" s="153"/>
      <c r="E283" s="120"/>
      <c r="F283" s="102"/>
      <c r="G283" s="102"/>
      <c r="H283" s="102"/>
      <c r="I283" s="102"/>
      <c r="J283" s="91"/>
      <c r="K283" s="90" t="s">
        <v>511</v>
      </c>
      <c r="L283" s="85" t="s">
        <v>581</v>
      </c>
      <c r="M283" s="73" t="s">
        <v>276</v>
      </c>
      <c r="N283" s="5"/>
      <c r="O283" s="5"/>
      <c r="P283" s="5"/>
      <c r="Q283" s="5"/>
      <c r="R283" s="18">
        <f>S283+U283+Z283</f>
        <v>0</v>
      </c>
      <c r="S283" s="9"/>
      <c r="T283" s="9"/>
      <c r="U283" s="9"/>
      <c r="V283" s="9"/>
      <c r="W283" s="9"/>
      <c r="X283" s="9"/>
      <c r="Y283" s="9"/>
      <c r="Z283" s="9"/>
      <c r="AA283" s="9"/>
      <c r="AB283" s="9"/>
      <c r="AC283" s="9"/>
      <c r="AD283" s="29">
        <f>O283+P283+Q283+R283+AC283</f>
        <v>0</v>
      </c>
      <c r="AE283" s="18">
        <f>AF283+AG283</f>
        <v>0</v>
      </c>
      <c r="AF283" s="9"/>
      <c r="AG283" s="9"/>
      <c r="AH283" s="9"/>
      <c r="AI283" s="9"/>
      <c r="AJ283" s="9"/>
      <c r="AK283" s="9"/>
      <c r="AL283" s="18">
        <f>AE283+AI283+AJ283+AK283</f>
        <v>0</v>
      </c>
      <c r="AM283" s="9"/>
      <c r="AN283" s="9"/>
      <c r="AO283" s="9"/>
      <c r="AP283" s="9"/>
      <c r="AQ283" s="18">
        <f>AM283+AN283+AO283+AP283</f>
        <v>0</v>
      </c>
      <c r="AR283" s="18">
        <f>AD283+AL283+AQ283</f>
        <v>0</v>
      </c>
      <c r="AS283" s="18">
        <f>AT283+AU283+AV283+AW283+AZ283+BA283</f>
        <v>0</v>
      </c>
      <c r="AT283" s="10"/>
      <c r="AU283" s="9"/>
      <c r="AV283" s="9"/>
      <c r="AW283" s="9"/>
      <c r="AX283" s="9"/>
      <c r="AY283" s="9"/>
      <c r="AZ283" s="9"/>
      <c r="BA283" s="9"/>
      <c r="BB283" s="69"/>
      <c r="BC283" s="69"/>
      <c r="BD283" s="69"/>
      <c r="BE283" s="69"/>
      <c r="BF283" s="69"/>
      <c r="BG283" s="18">
        <f>AS283+BB283+BC283+BD283+BE283+BF283</f>
        <v>0</v>
      </c>
      <c r="BH283" s="30">
        <f>N283+AR283+BG283</f>
        <v>0</v>
      </c>
      <c r="BI283" s="23"/>
      <c r="BJ283" s="5"/>
      <c r="BK283" s="24"/>
      <c r="BL283" s="5"/>
      <c r="BM283" s="24"/>
      <c r="BN283" s="24"/>
    </row>
    <row r="284" spans="4:66" ht="12" customHeight="1" x14ac:dyDescent="0.3">
      <c r="D284" s="153"/>
      <c r="E284" s="120"/>
      <c r="F284" s="102"/>
      <c r="G284" s="102"/>
      <c r="H284" s="102"/>
      <c r="I284" s="102"/>
      <c r="J284" s="91"/>
      <c r="K284" s="90"/>
      <c r="L284" s="85" t="s">
        <v>582</v>
      </c>
      <c r="M284" s="73" t="s">
        <v>277</v>
      </c>
      <c r="N284" s="5"/>
      <c r="O284" s="5"/>
      <c r="P284" s="5"/>
      <c r="Q284" s="5"/>
      <c r="R284" s="18">
        <f>S284+U284+Z284</f>
        <v>0</v>
      </c>
      <c r="S284" s="9"/>
      <c r="T284" s="9"/>
      <c r="U284" s="9"/>
      <c r="V284" s="9"/>
      <c r="W284" s="9"/>
      <c r="X284" s="9"/>
      <c r="Y284" s="9"/>
      <c r="Z284" s="9"/>
      <c r="AA284" s="9"/>
      <c r="AB284" s="9"/>
      <c r="AC284" s="9"/>
      <c r="AD284" s="29">
        <f>O284+P284+Q284+R284+AC284</f>
        <v>0</v>
      </c>
      <c r="AE284" s="18">
        <f>AF284+AG284</f>
        <v>0</v>
      </c>
      <c r="AF284" s="9"/>
      <c r="AG284" s="9"/>
      <c r="AH284" s="9"/>
      <c r="AI284" s="9"/>
      <c r="AJ284" s="9"/>
      <c r="AK284" s="9"/>
      <c r="AL284" s="18">
        <f>AE284+AI284+AJ284+AK284</f>
        <v>0</v>
      </c>
      <c r="AM284" s="9"/>
      <c r="AN284" s="9"/>
      <c r="AO284" s="9"/>
      <c r="AP284" s="9"/>
      <c r="AQ284" s="18">
        <f>AM284+AN284+AO284+AP284</f>
        <v>0</v>
      </c>
      <c r="AR284" s="18">
        <f>AD284+AL284+AQ284</f>
        <v>0</v>
      </c>
      <c r="AS284" s="18">
        <f>AT284+AU284+AV284+AW284+AZ284+BA284</f>
        <v>0</v>
      </c>
      <c r="AT284" s="10"/>
      <c r="AU284" s="9"/>
      <c r="AV284" s="9"/>
      <c r="AW284" s="9"/>
      <c r="AX284" s="9"/>
      <c r="AY284" s="9"/>
      <c r="AZ284" s="9"/>
      <c r="BA284" s="9"/>
      <c r="BB284" s="69"/>
      <c r="BC284" s="69"/>
      <c r="BD284" s="69"/>
      <c r="BE284" s="69"/>
      <c r="BF284" s="69"/>
      <c r="BG284" s="18">
        <f>AS284+BB284+BC284+BD284+BE284+BF284</f>
        <v>0</v>
      </c>
      <c r="BH284" s="30">
        <f>N284+AR284+BG284</f>
        <v>0</v>
      </c>
      <c r="BI284" s="23"/>
      <c r="BJ284" s="5"/>
      <c r="BK284" s="24"/>
      <c r="BL284" s="5"/>
      <c r="BM284" s="24"/>
      <c r="BN284" s="24"/>
    </row>
    <row r="285" spans="4:66" ht="12" customHeight="1" x14ac:dyDescent="0.3">
      <c r="D285" s="153"/>
      <c r="E285" s="120"/>
      <c r="F285" s="102"/>
      <c r="G285" s="102"/>
      <c r="H285" s="102"/>
      <c r="I285" s="102"/>
      <c r="J285" s="91"/>
      <c r="K285" s="85" t="s">
        <v>620</v>
      </c>
      <c r="L285" s="85" t="s">
        <v>581</v>
      </c>
      <c r="M285" s="73" t="s">
        <v>278</v>
      </c>
      <c r="N285" s="21"/>
      <c r="O285" s="21"/>
      <c r="P285" s="5"/>
      <c r="Q285" s="5"/>
      <c r="R285" s="18">
        <f>S285+U285+Z285</f>
        <v>0</v>
      </c>
      <c r="S285" s="9"/>
      <c r="T285" s="9"/>
      <c r="U285" s="9"/>
      <c r="V285" s="9"/>
      <c r="W285" s="9"/>
      <c r="X285" s="9"/>
      <c r="Y285" s="9"/>
      <c r="Z285" s="9"/>
      <c r="AA285" s="9"/>
      <c r="AB285" s="9"/>
      <c r="AC285" s="9"/>
      <c r="AD285" s="29">
        <f>O285+P285+Q285+R285+AC285</f>
        <v>0</v>
      </c>
      <c r="AE285" s="18">
        <f>AF285+AG285</f>
        <v>0</v>
      </c>
      <c r="AF285" s="9"/>
      <c r="AG285" s="9"/>
      <c r="AH285" s="9"/>
      <c r="AI285" s="9"/>
      <c r="AJ285" s="9"/>
      <c r="AK285" s="9"/>
      <c r="AL285" s="18">
        <f>AE285+AI285+AJ285+AK285</f>
        <v>0</v>
      </c>
      <c r="AM285" s="9"/>
      <c r="AN285" s="9"/>
      <c r="AO285" s="9"/>
      <c r="AP285" s="9"/>
      <c r="AQ285" s="18">
        <f>AM285+AN285+AO285+AP285</f>
        <v>0</v>
      </c>
      <c r="AR285" s="18">
        <f>AD285+AL285+AQ285</f>
        <v>0</v>
      </c>
      <c r="AS285" s="18">
        <f>AT285+AU285+AV285+AW285+AZ285+BA285</f>
        <v>0</v>
      </c>
      <c r="AT285" s="10"/>
      <c r="AU285" s="9"/>
      <c r="AV285" s="9"/>
      <c r="AW285" s="9"/>
      <c r="AX285" s="9"/>
      <c r="AY285" s="9"/>
      <c r="AZ285" s="9"/>
      <c r="BA285" s="9"/>
      <c r="BB285" s="69"/>
      <c r="BC285" s="69"/>
      <c r="BD285" s="69"/>
      <c r="BE285" s="69"/>
      <c r="BF285" s="69"/>
      <c r="BG285" s="18">
        <f>AS285+BB285+BC285+BD285+BE285+BF285</f>
        <v>0</v>
      </c>
      <c r="BH285" s="30">
        <f>N285+AR285+BG285</f>
        <v>0</v>
      </c>
      <c r="BI285" s="23"/>
      <c r="BJ285" s="5"/>
      <c r="BK285" s="24"/>
      <c r="BL285" s="5"/>
      <c r="BM285" s="24"/>
      <c r="BN285" s="24"/>
    </row>
    <row r="286" spans="4:66" ht="12" customHeight="1" x14ac:dyDescent="0.3">
      <c r="D286" s="153"/>
      <c r="E286" s="120"/>
      <c r="F286" s="102"/>
      <c r="G286" s="102"/>
      <c r="H286" s="102"/>
      <c r="I286" s="102"/>
      <c r="J286" s="91"/>
      <c r="K286" s="85" t="s">
        <v>621</v>
      </c>
      <c r="L286" s="85" t="s">
        <v>581</v>
      </c>
      <c r="M286" s="73" t="s">
        <v>279</v>
      </c>
      <c r="N286" s="21"/>
      <c r="O286" s="21"/>
      <c r="P286" s="5"/>
      <c r="Q286" s="5"/>
      <c r="R286" s="18">
        <f>S286+U286+Z286</f>
        <v>0</v>
      </c>
      <c r="S286" s="9"/>
      <c r="T286" s="9"/>
      <c r="U286" s="9"/>
      <c r="V286" s="9"/>
      <c r="W286" s="9"/>
      <c r="X286" s="9"/>
      <c r="Y286" s="9"/>
      <c r="Z286" s="9"/>
      <c r="AA286" s="9"/>
      <c r="AB286" s="9"/>
      <c r="AC286" s="9"/>
      <c r="AD286" s="29">
        <f>O286+P286+Q286+R286+AC286</f>
        <v>0</v>
      </c>
      <c r="AE286" s="18">
        <f>AF286+AG286</f>
        <v>0</v>
      </c>
      <c r="AF286" s="9"/>
      <c r="AG286" s="9"/>
      <c r="AH286" s="9"/>
      <c r="AI286" s="9"/>
      <c r="AJ286" s="9"/>
      <c r="AK286" s="9"/>
      <c r="AL286" s="18">
        <f>AE286+AI286+AJ286+AK286</f>
        <v>0</v>
      </c>
      <c r="AM286" s="9"/>
      <c r="AN286" s="9"/>
      <c r="AO286" s="9"/>
      <c r="AP286" s="9"/>
      <c r="AQ286" s="18">
        <f>AM286+AN286+AO286+AP286</f>
        <v>0</v>
      </c>
      <c r="AR286" s="18">
        <f>AD286+AL286+AQ286</f>
        <v>0</v>
      </c>
      <c r="AS286" s="18">
        <f>AT286+AU286+AV286+AW286+AZ286+BA286</f>
        <v>0</v>
      </c>
      <c r="AT286" s="10"/>
      <c r="AU286" s="9"/>
      <c r="AV286" s="9"/>
      <c r="AW286" s="9"/>
      <c r="AX286" s="9"/>
      <c r="AY286" s="9"/>
      <c r="AZ286" s="9"/>
      <c r="BA286" s="9"/>
      <c r="BB286" s="69"/>
      <c r="BC286" s="69"/>
      <c r="BD286" s="69"/>
      <c r="BE286" s="69"/>
      <c r="BF286" s="69"/>
      <c r="BG286" s="18">
        <f>AS286+BB286+BC286+BD286+BE286+BF286</f>
        <v>0</v>
      </c>
      <c r="BH286" s="30">
        <f>N286+AR286+BG286</f>
        <v>0</v>
      </c>
      <c r="BI286" s="23"/>
      <c r="BJ286" s="5"/>
      <c r="BK286" s="24"/>
      <c r="BL286" s="5"/>
      <c r="BM286" s="24"/>
      <c r="BN286" s="24"/>
    </row>
    <row r="287" spans="4:66" ht="12" customHeight="1" x14ac:dyDescent="0.3">
      <c r="D287" s="153"/>
      <c r="E287" s="120"/>
      <c r="F287" s="102"/>
      <c r="G287" s="102"/>
      <c r="H287" s="102"/>
      <c r="I287" s="102"/>
      <c r="J287" s="91" t="s">
        <v>624</v>
      </c>
      <c r="K287" s="90" t="s">
        <v>618</v>
      </c>
      <c r="L287" s="85" t="s">
        <v>581</v>
      </c>
      <c r="M287" s="73" t="s">
        <v>280</v>
      </c>
      <c r="N287" s="5"/>
      <c r="O287" s="5"/>
      <c r="P287" s="5"/>
      <c r="Q287" s="5"/>
      <c r="R287" s="18">
        <f>S287+U287+Z287</f>
        <v>0</v>
      </c>
      <c r="S287" s="21"/>
      <c r="T287" s="21"/>
      <c r="U287" s="21"/>
      <c r="V287" s="21"/>
      <c r="W287" s="21"/>
      <c r="X287" s="21"/>
      <c r="Y287" s="21"/>
      <c r="Z287" s="21"/>
      <c r="AA287" s="21"/>
      <c r="AB287" s="21"/>
      <c r="AC287" s="21"/>
      <c r="AD287" s="29">
        <f>O287+P287+Q287+R287+AC287</f>
        <v>0</v>
      </c>
      <c r="AE287" s="18">
        <f>AF287+AG287</f>
        <v>0</v>
      </c>
      <c r="AF287" s="9"/>
      <c r="AG287" s="9"/>
      <c r="AH287" s="9"/>
      <c r="AI287" s="9"/>
      <c r="AJ287" s="9"/>
      <c r="AK287" s="9"/>
      <c r="AL287" s="18">
        <f>AE287+AI287+AJ287+AK287</f>
        <v>0</v>
      </c>
      <c r="AM287" s="9"/>
      <c r="AN287" s="9"/>
      <c r="AO287" s="9"/>
      <c r="AP287" s="9"/>
      <c r="AQ287" s="18">
        <f>AM287+AN287+AO287+AP287</f>
        <v>0</v>
      </c>
      <c r="AR287" s="18">
        <f>AD287+AL287+AQ287</f>
        <v>0</v>
      </c>
      <c r="AS287" s="18">
        <f>AT287+AU287+AV287+AW287+AZ287+BA287</f>
        <v>0</v>
      </c>
      <c r="AT287" s="10"/>
      <c r="AU287" s="9"/>
      <c r="AV287" s="9"/>
      <c r="AW287" s="9"/>
      <c r="AX287" s="9"/>
      <c r="AY287" s="9"/>
      <c r="AZ287" s="9"/>
      <c r="BA287" s="9"/>
      <c r="BB287" s="69"/>
      <c r="BC287" s="69"/>
      <c r="BD287" s="69"/>
      <c r="BE287" s="69"/>
      <c r="BF287" s="69"/>
      <c r="BG287" s="18">
        <f>AS287+BB287+BC287+BD287+BE287+BF287</f>
        <v>0</v>
      </c>
      <c r="BH287" s="30">
        <f>N287+AR287+BG287</f>
        <v>0</v>
      </c>
      <c r="BI287" s="23"/>
      <c r="BJ287" s="5"/>
      <c r="BK287" s="24"/>
      <c r="BL287" s="5"/>
      <c r="BM287" s="24"/>
      <c r="BN287" s="24"/>
    </row>
    <row r="288" spans="4:66" ht="12" customHeight="1" x14ac:dyDescent="0.3">
      <c r="D288" s="153"/>
      <c r="E288" s="120"/>
      <c r="F288" s="102"/>
      <c r="G288" s="102"/>
      <c r="H288" s="102"/>
      <c r="I288" s="102"/>
      <c r="J288" s="91"/>
      <c r="K288" s="90"/>
      <c r="L288" s="85" t="s">
        <v>582</v>
      </c>
      <c r="M288" s="73" t="s">
        <v>281</v>
      </c>
      <c r="N288" s="9"/>
      <c r="O288" s="9"/>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30">
        <f>N288+O288+P288+Q288</f>
        <v>0</v>
      </c>
      <c r="BI288" s="23"/>
      <c r="BJ288" s="5"/>
      <c r="BK288" s="24"/>
      <c r="BL288" s="5"/>
      <c r="BM288" s="24"/>
      <c r="BN288" s="24"/>
    </row>
    <row r="289" spans="4:66" ht="12" customHeight="1" x14ac:dyDescent="0.3">
      <c r="D289" s="153"/>
      <c r="E289" s="120"/>
      <c r="F289" s="102"/>
      <c r="G289" s="102"/>
      <c r="H289" s="102"/>
      <c r="I289" s="102"/>
      <c r="J289" s="91"/>
      <c r="K289" s="90" t="s">
        <v>619</v>
      </c>
      <c r="L289" s="85" t="s">
        <v>581</v>
      </c>
      <c r="M289" s="73" t="s">
        <v>282</v>
      </c>
      <c r="N289" s="5"/>
      <c r="O289" s="5"/>
      <c r="P289" s="5"/>
      <c r="Q289" s="5"/>
      <c r="R289" s="18">
        <f>S289+U289+Z289</f>
        <v>0</v>
      </c>
      <c r="S289" s="21"/>
      <c r="T289" s="21"/>
      <c r="U289" s="21"/>
      <c r="V289" s="21"/>
      <c r="W289" s="21"/>
      <c r="X289" s="21"/>
      <c r="Y289" s="21"/>
      <c r="Z289" s="21"/>
      <c r="AA289" s="21"/>
      <c r="AB289" s="21"/>
      <c r="AC289" s="21"/>
      <c r="AD289" s="29">
        <f>O289+P289+Q289+R289+AC289</f>
        <v>0</v>
      </c>
      <c r="AE289" s="18">
        <f>AF289+AG289</f>
        <v>0</v>
      </c>
      <c r="AF289" s="9"/>
      <c r="AG289" s="9"/>
      <c r="AH289" s="9"/>
      <c r="AI289" s="9"/>
      <c r="AJ289" s="9"/>
      <c r="AK289" s="9"/>
      <c r="AL289" s="18">
        <f>AE289+AI289+AJ289+AK289</f>
        <v>0</v>
      </c>
      <c r="AM289" s="9"/>
      <c r="AN289" s="9"/>
      <c r="AO289" s="9"/>
      <c r="AP289" s="9"/>
      <c r="AQ289" s="18">
        <f>AM289+AN289+AO289+AP289</f>
        <v>0</v>
      </c>
      <c r="AR289" s="18">
        <f>AD289+AL289+AQ289</f>
        <v>0</v>
      </c>
      <c r="AS289" s="18">
        <f>AT289+AU289+AV289+AW289+AZ289+BA289</f>
        <v>0</v>
      </c>
      <c r="AT289" s="10"/>
      <c r="AU289" s="9"/>
      <c r="AV289" s="9"/>
      <c r="AW289" s="9"/>
      <c r="AX289" s="9"/>
      <c r="AY289" s="9"/>
      <c r="AZ289" s="9"/>
      <c r="BA289" s="9"/>
      <c r="BB289" s="69"/>
      <c r="BC289" s="69"/>
      <c r="BD289" s="69"/>
      <c r="BE289" s="69"/>
      <c r="BF289" s="69"/>
      <c r="BG289" s="18">
        <f>AS289+BB289+BC289+BD289+BE289+BF289</f>
        <v>0</v>
      </c>
      <c r="BH289" s="30">
        <f>N289+AR289+BG289</f>
        <v>0</v>
      </c>
      <c r="BI289" s="23"/>
      <c r="BJ289" s="5"/>
      <c r="BK289" s="24"/>
      <c r="BL289" s="5"/>
      <c r="BM289" s="24"/>
      <c r="BN289" s="24"/>
    </row>
    <row r="290" spans="4:66" ht="12" customHeight="1" x14ac:dyDescent="0.3">
      <c r="D290" s="153"/>
      <c r="E290" s="120"/>
      <c r="F290" s="102"/>
      <c r="G290" s="102"/>
      <c r="H290" s="102"/>
      <c r="I290" s="102"/>
      <c r="J290" s="91"/>
      <c r="K290" s="90"/>
      <c r="L290" s="85" t="s">
        <v>582</v>
      </c>
      <c r="M290" s="73" t="s">
        <v>283</v>
      </c>
      <c r="N290" s="9"/>
      <c r="O290" s="9"/>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30">
        <f>N290+O290+P290+Q290</f>
        <v>0</v>
      </c>
      <c r="BI290" s="23"/>
      <c r="BJ290" s="5"/>
      <c r="BK290" s="24"/>
      <c r="BL290" s="5"/>
      <c r="BM290" s="24"/>
      <c r="BN290" s="24"/>
    </row>
    <row r="291" spans="4:66" ht="12" customHeight="1" x14ac:dyDescent="0.3">
      <c r="D291" s="153"/>
      <c r="E291" s="120"/>
      <c r="F291" s="102"/>
      <c r="G291" s="102"/>
      <c r="H291" s="102"/>
      <c r="I291" s="102"/>
      <c r="J291" s="91"/>
      <c r="K291" s="90" t="s">
        <v>511</v>
      </c>
      <c r="L291" s="85" t="s">
        <v>581</v>
      </c>
      <c r="M291" s="73" t="s">
        <v>284</v>
      </c>
      <c r="N291" s="5"/>
      <c r="O291" s="5"/>
      <c r="P291" s="5"/>
      <c r="Q291" s="5"/>
      <c r="R291" s="18">
        <f>S291+U291+Z291</f>
        <v>0</v>
      </c>
      <c r="S291" s="9"/>
      <c r="T291" s="9"/>
      <c r="U291" s="9"/>
      <c r="V291" s="9"/>
      <c r="W291" s="9"/>
      <c r="X291" s="9"/>
      <c r="Y291" s="9"/>
      <c r="Z291" s="9"/>
      <c r="AA291" s="9"/>
      <c r="AB291" s="9"/>
      <c r="AC291" s="9"/>
      <c r="AD291" s="29">
        <f>O291+P291+Q291+R291+AC291</f>
        <v>0</v>
      </c>
      <c r="AE291" s="18">
        <f>AF291+AG291</f>
        <v>0</v>
      </c>
      <c r="AF291" s="9"/>
      <c r="AG291" s="9"/>
      <c r="AH291" s="9"/>
      <c r="AI291" s="9"/>
      <c r="AJ291" s="9"/>
      <c r="AK291" s="9"/>
      <c r="AL291" s="18">
        <f>AE291+AI291+AJ291+AK291</f>
        <v>0</v>
      </c>
      <c r="AM291" s="9"/>
      <c r="AN291" s="9"/>
      <c r="AO291" s="9"/>
      <c r="AP291" s="9"/>
      <c r="AQ291" s="18">
        <f>AM291+AN291+AO291+AP291</f>
        <v>0</v>
      </c>
      <c r="AR291" s="18">
        <f>AD291+AL291+AQ291</f>
        <v>0</v>
      </c>
      <c r="AS291" s="18">
        <f>AT291+AU291+AV291+AW291+AZ291+BA291</f>
        <v>0</v>
      </c>
      <c r="AT291" s="10"/>
      <c r="AU291" s="9"/>
      <c r="AV291" s="9"/>
      <c r="AW291" s="9"/>
      <c r="AX291" s="9"/>
      <c r="AY291" s="9"/>
      <c r="AZ291" s="9"/>
      <c r="BA291" s="9"/>
      <c r="BB291" s="69"/>
      <c r="BC291" s="69"/>
      <c r="BD291" s="69"/>
      <c r="BE291" s="69"/>
      <c r="BF291" s="69"/>
      <c r="BG291" s="18">
        <f>AS291+BB291+BC291+BD291+BE291+BF291</f>
        <v>0</v>
      </c>
      <c r="BH291" s="30">
        <f>N291+AR291+BG291</f>
        <v>0</v>
      </c>
      <c r="BI291" s="23"/>
      <c r="BJ291" s="5"/>
      <c r="BK291" s="24"/>
      <c r="BL291" s="5"/>
      <c r="BM291" s="24"/>
      <c r="BN291" s="24"/>
    </row>
    <row r="292" spans="4:66" ht="12" customHeight="1" x14ac:dyDescent="0.3">
      <c r="D292" s="153"/>
      <c r="E292" s="120"/>
      <c r="F292" s="102"/>
      <c r="G292" s="102"/>
      <c r="H292" s="102"/>
      <c r="I292" s="102"/>
      <c r="J292" s="91"/>
      <c r="K292" s="90"/>
      <c r="L292" s="85" t="s">
        <v>585</v>
      </c>
      <c r="M292" s="73" t="s">
        <v>285</v>
      </c>
      <c r="N292" s="5"/>
      <c r="O292" s="5"/>
      <c r="P292" s="5"/>
      <c r="Q292" s="5"/>
      <c r="R292" s="18">
        <f>S292+U292+Z292</f>
        <v>0</v>
      </c>
      <c r="S292" s="9"/>
      <c r="T292" s="9"/>
      <c r="U292" s="9"/>
      <c r="V292" s="9"/>
      <c r="W292" s="9"/>
      <c r="X292" s="9"/>
      <c r="Y292" s="9"/>
      <c r="Z292" s="9"/>
      <c r="AA292" s="9"/>
      <c r="AB292" s="9"/>
      <c r="AC292" s="9"/>
      <c r="AD292" s="29">
        <f>O292+P292+Q292+R292+AC292</f>
        <v>0</v>
      </c>
      <c r="AE292" s="18">
        <f>AF292+AG292</f>
        <v>0</v>
      </c>
      <c r="AF292" s="9"/>
      <c r="AG292" s="9"/>
      <c r="AH292" s="9"/>
      <c r="AI292" s="9"/>
      <c r="AJ292" s="9"/>
      <c r="AK292" s="9"/>
      <c r="AL292" s="18">
        <f>AE292+AI292+AJ292+AK292</f>
        <v>0</v>
      </c>
      <c r="AM292" s="9"/>
      <c r="AN292" s="9"/>
      <c r="AO292" s="9"/>
      <c r="AP292" s="9"/>
      <c r="AQ292" s="18">
        <f>AM292+AN292+AO292+AP292</f>
        <v>0</v>
      </c>
      <c r="AR292" s="18">
        <f>AD292+AL292+AQ292</f>
        <v>0</v>
      </c>
      <c r="AS292" s="18">
        <f>AT292+AU292+AV292+AW292+AZ292+BA292</f>
        <v>0</v>
      </c>
      <c r="AT292" s="10"/>
      <c r="AU292" s="9"/>
      <c r="AV292" s="9"/>
      <c r="AW292" s="9"/>
      <c r="AX292" s="9"/>
      <c r="AY292" s="9"/>
      <c r="AZ292" s="9"/>
      <c r="BA292" s="9"/>
      <c r="BB292" s="69"/>
      <c r="BC292" s="69"/>
      <c r="BD292" s="69"/>
      <c r="BE292" s="69"/>
      <c r="BF292" s="69"/>
      <c r="BG292" s="18">
        <f>AS292+BB292+BC292+BD292+BE292+BF292</f>
        <v>0</v>
      </c>
      <c r="BH292" s="30">
        <f>N292+AR292+BG292</f>
        <v>0</v>
      </c>
      <c r="BI292" s="23"/>
      <c r="BJ292" s="5"/>
      <c r="BK292" s="24"/>
      <c r="BL292" s="5"/>
      <c r="BM292" s="24"/>
      <c r="BN292" s="24"/>
    </row>
    <row r="293" spans="4:66" ht="12" customHeight="1" x14ac:dyDescent="0.3">
      <c r="D293" s="153"/>
      <c r="E293" s="120"/>
      <c r="F293" s="102"/>
      <c r="G293" s="102"/>
      <c r="H293" s="102"/>
      <c r="I293" s="102"/>
      <c r="J293" s="91"/>
      <c r="K293" s="85" t="s">
        <v>620</v>
      </c>
      <c r="L293" s="85" t="s">
        <v>581</v>
      </c>
      <c r="M293" s="73" t="s">
        <v>286</v>
      </c>
      <c r="N293" s="21"/>
      <c r="O293" s="21"/>
      <c r="P293" s="5"/>
      <c r="Q293" s="5"/>
      <c r="R293" s="18">
        <f>S293+U293+Z293</f>
        <v>0</v>
      </c>
      <c r="S293" s="9"/>
      <c r="T293" s="9"/>
      <c r="U293" s="9"/>
      <c r="V293" s="9"/>
      <c r="W293" s="9"/>
      <c r="X293" s="9"/>
      <c r="Y293" s="9"/>
      <c r="Z293" s="9"/>
      <c r="AA293" s="9"/>
      <c r="AB293" s="9"/>
      <c r="AC293" s="9"/>
      <c r="AD293" s="29">
        <f>O293+P293+Q293+R293+AC293</f>
        <v>0</v>
      </c>
      <c r="AE293" s="18">
        <f>AF293+AG293</f>
        <v>0</v>
      </c>
      <c r="AF293" s="9"/>
      <c r="AG293" s="9"/>
      <c r="AH293" s="9"/>
      <c r="AI293" s="9"/>
      <c r="AJ293" s="9"/>
      <c r="AK293" s="9"/>
      <c r="AL293" s="18">
        <f>AE293+AI293+AJ293+AK293</f>
        <v>0</v>
      </c>
      <c r="AM293" s="9"/>
      <c r="AN293" s="9"/>
      <c r="AO293" s="9"/>
      <c r="AP293" s="9"/>
      <c r="AQ293" s="18">
        <f>AM293+AN293+AO293+AP293</f>
        <v>0</v>
      </c>
      <c r="AR293" s="18">
        <f>AD293+AL293+AQ293</f>
        <v>0</v>
      </c>
      <c r="AS293" s="18">
        <f>AT293+AU293+AV293+AW293+AZ293+BA293</f>
        <v>0</v>
      </c>
      <c r="AT293" s="10"/>
      <c r="AU293" s="9"/>
      <c r="AV293" s="9"/>
      <c r="AW293" s="9"/>
      <c r="AX293" s="9"/>
      <c r="AY293" s="9"/>
      <c r="AZ293" s="9"/>
      <c r="BA293" s="9"/>
      <c r="BB293" s="69"/>
      <c r="BC293" s="69"/>
      <c r="BD293" s="69"/>
      <c r="BE293" s="69"/>
      <c r="BF293" s="69"/>
      <c r="BG293" s="18">
        <f>AS293+BB293+BC293+BD293+BE293+BF293</f>
        <v>0</v>
      </c>
      <c r="BH293" s="30">
        <f>N293+AR293+BG293</f>
        <v>0</v>
      </c>
      <c r="BI293" s="23"/>
      <c r="BJ293" s="5"/>
      <c r="BK293" s="24"/>
      <c r="BL293" s="5"/>
      <c r="BM293" s="24"/>
      <c r="BN293" s="24"/>
    </row>
    <row r="294" spans="4:66" ht="12" customHeight="1" x14ac:dyDescent="0.3">
      <c r="D294" s="153"/>
      <c r="E294" s="120"/>
      <c r="F294" s="102"/>
      <c r="G294" s="102"/>
      <c r="H294" s="102"/>
      <c r="I294" s="102"/>
      <c r="J294" s="91"/>
      <c r="K294" s="85" t="s">
        <v>621</v>
      </c>
      <c r="L294" s="85" t="s">
        <v>581</v>
      </c>
      <c r="M294" s="73" t="s">
        <v>287</v>
      </c>
      <c r="N294" s="21"/>
      <c r="O294" s="21"/>
      <c r="P294" s="5"/>
      <c r="Q294" s="5"/>
      <c r="R294" s="18">
        <f>S294+U294+Z294</f>
        <v>0</v>
      </c>
      <c r="S294" s="9"/>
      <c r="T294" s="9"/>
      <c r="U294" s="9"/>
      <c r="V294" s="9"/>
      <c r="W294" s="9"/>
      <c r="X294" s="9"/>
      <c r="Y294" s="9"/>
      <c r="Z294" s="9"/>
      <c r="AA294" s="9"/>
      <c r="AB294" s="9"/>
      <c r="AC294" s="9"/>
      <c r="AD294" s="29">
        <f>O294+P294+Q294+R294+AC294</f>
        <v>0</v>
      </c>
      <c r="AE294" s="18">
        <f>AF294+AG294</f>
        <v>0</v>
      </c>
      <c r="AF294" s="9"/>
      <c r="AG294" s="9"/>
      <c r="AH294" s="9"/>
      <c r="AI294" s="9"/>
      <c r="AJ294" s="9"/>
      <c r="AK294" s="9"/>
      <c r="AL294" s="18">
        <f>AE294+AI294+AJ294+AK294</f>
        <v>0</v>
      </c>
      <c r="AM294" s="9"/>
      <c r="AN294" s="9"/>
      <c r="AO294" s="9"/>
      <c r="AP294" s="9"/>
      <c r="AQ294" s="18">
        <f>AM294+AN294+AO294+AP294</f>
        <v>0</v>
      </c>
      <c r="AR294" s="18">
        <f>AD294+AL294+AQ294</f>
        <v>0</v>
      </c>
      <c r="AS294" s="18">
        <f>AT294+AU294+AV294+AW294+AZ294+BA294</f>
        <v>0</v>
      </c>
      <c r="AT294" s="10"/>
      <c r="AU294" s="9"/>
      <c r="AV294" s="9"/>
      <c r="AW294" s="9"/>
      <c r="AX294" s="9"/>
      <c r="AY294" s="9"/>
      <c r="AZ294" s="9"/>
      <c r="BA294" s="9"/>
      <c r="BB294" s="69"/>
      <c r="BC294" s="69"/>
      <c r="BD294" s="69"/>
      <c r="BE294" s="69"/>
      <c r="BF294" s="69"/>
      <c r="BG294" s="18">
        <f>AS294+BB294+BC294+BD294+BE294+BF294</f>
        <v>0</v>
      </c>
      <c r="BH294" s="30">
        <f>N294+AR294+BG294</f>
        <v>0</v>
      </c>
      <c r="BI294" s="23"/>
      <c r="BJ294" s="5"/>
      <c r="BK294" s="24"/>
      <c r="BL294" s="5"/>
      <c r="BM294" s="24"/>
      <c r="BN294" s="24"/>
    </row>
    <row r="295" spans="4:66" ht="12" customHeight="1" x14ac:dyDescent="0.3">
      <c r="D295" s="153"/>
      <c r="E295" s="120"/>
      <c r="F295" s="102"/>
      <c r="G295" s="102"/>
      <c r="H295" s="102"/>
      <c r="I295" s="102"/>
      <c r="J295" s="91" t="s">
        <v>625</v>
      </c>
      <c r="K295" s="90" t="s">
        <v>618</v>
      </c>
      <c r="L295" s="85" t="s">
        <v>581</v>
      </c>
      <c r="M295" s="73" t="s">
        <v>288</v>
      </c>
      <c r="N295" s="5"/>
      <c r="O295" s="5"/>
      <c r="P295" s="5"/>
      <c r="Q295" s="5"/>
      <c r="R295" s="18">
        <f>S295+U295+Z295</f>
        <v>0</v>
      </c>
      <c r="S295" s="21"/>
      <c r="T295" s="21"/>
      <c r="U295" s="21"/>
      <c r="V295" s="21"/>
      <c r="W295" s="21"/>
      <c r="X295" s="21"/>
      <c r="Y295" s="21"/>
      <c r="Z295" s="21"/>
      <c r="AA295" s="21"/>
      <c r="AB295" s="21"/>
      <c r="AC295" s="21"/>
      <c r="AD295" s="29">
        <f>O295+P295+Q295+R295+AC295</f>
        <v>0</v>
      </c>
      <c r="AE295" s="18">
        <f>AF295+AG295</f>
        <v>0</v>
      </c>
      <c r="AF295" s="9"/>
      <c r="AG295" s="9"/>
      <c r="AH295" s="9"/>
      <c r="AI295" s="9"/>
      <c r="AJ295" s="9"/>
      <c r="AK295" s="9"/>
      <c r="AL295" s="18">
        <f>AE295+AI295+AJ295+AK295</f>
        <v>0</v>
      </c>
      <c r="AM295" s="9"/>
      <c r="AN295" s="9"/>
      <c r="AO295" s="9"/>
      <c r="AP295" s="9"/>
      <c r="AQ295" s="18">
        <f>AM295+AN295+AO295+AP295</f>
        <v>0</v>
      </c>
      <c r="AR295" s="18">
        <f>AD295+AL295+AQ295</f>
        <v>0</v>
      </c>
      <c r="AS295" s="18">
        <f>AT295+AU295+AV295+AW295+AZ295+BA295</f>
        <v>0</v>
      </c>
      <c r="AT295" s="10"/>
      <c r="AU295" s="9"/>
      <c r="AV295" s="9"/>
      <c r="AW295" s="9"/>
      <c r="AX295" s="9"/>
      <c r="AY295" s="9"/>
      <c r="AZ295" s="9"/>
      <c r="BA295" s="9"/>
      <c r="BB295" s="69"/>
      <c r="BC295" s="69"/>
      <c r="BD295" s="69"/>
      <c r="BE295" s="69"/>
      <c r="BF295" s="69"/>
      <c r="BG295" s="18">
        <f>AS295+BB295+BC295+BD295+BE295+BF295</f>
        <v>0</v>
      </c>
      <c r="BH295" s="30">
        <f>N295+AR295+BG295</f>
        <v>0</v>
      </c>
      <c r="BI295" s="23"/>
      <c r="BJ295" s="5"/>
      <c r="BK295" s="24"/>
      <c r="BL295" s="5"/>
      <c r="BM295" s="24"/>
      <c r="BN295" s="24"/>
    </row>
    <row r="296" spans="4:66" ht="12" customHeight="1" x14ac:dyDescent="0.3">
      <c r="D296" s="153"/>
      <c r="E296" s="120"/>
      <c r="F296" s="102"/>
      <c r="G296" s="102"/>
      <c r="H296" s="102"/>
      <c r="I296" s="102"/>
      <c r="J296" s="91"/>
      <c r="K296" s="90"/>
      <c r="L296" s="85" t="s">
        <v>582</v>
      </c>
      <c r="M296" s="73" t="s">
        <v>289</v>
      </c>
      <c r="N296" s="9"/>
      <c r="O296" s="9"/>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30">
        <f>N296+O296+P296+Q296</f>
        <v>0</v>
      </c>
      <c r="BI296" s="23"/>
      <c r="BJ296" s="5"/>
      <c r="BK296" s="24"/>
      <c r="BL296" s="5"/>
      <c r="BM296" s="24"/>
      <c r="BN296" s="24"/>
    </row>
    <row r="297" spans="4:66" ht="12" customHeight="1" x14ac:dyDescent="0.3">
      <c r="D297" s="153"/>
      <c r="E297" s="120"/>
      <c r="F297" s="102"/>
      <c r="G297" s="102"/>
      <c r="H297" s="102"/>
      <c r="I297" s="102"/>
      <c r="J297" s="91"/>
      <c r="K297" s="90" t="s">
        <v>619</v>
      </c>
      <c r="L297" s="85" t="s">
        <v>581</v>
      </c>
      <c r="M297" s="73" t="s">
        <v>290</v>
      </c>
      <c r="N297" s="5"/>
      <c r="O297" s="5"/>
      <c r="P297" s="5"/>
      <c r="Q297" s="5"/>
      <c r="R297" s="18">
        <f>S297+U297+Z297</f>
        <v>0</v>
      </c>
      <c r="S297" s="21"/>
      <c r="T297" s="21"/>
      <c r="U297" s="21"/>
      <c r="V297" s="21"/>
      <c r="W297" s="21"/>
      <c r="X297" s="21"/>
      <c r="Y297" s="21"/>
      <c r="Z297" s="21"/>
      <c r="AA297" s="21"/>
      <c r="AB297" s="21"/>
      <c r="AC297" s="21"/>
      <c r="AD297" s="29">
        <f>O297+P297+Q297+R297+AC297</f>
        <v>0</v>
      </c>
      <c r="AE297" s="18">
        <f>AF297+AG297</f>
        <v>0</v>
      </c>
      <c r="AF297" s="9"/>
      <c r="AG297" s="9"/>
      <c r="AH297" s="9"/>
      <c r="AI297" s="9"/>
      <c r="AJ297" s="9"/>
      <c r="AK297" s="9"/>
      <c r="AL297" s="18">
        <f>AE297+AI297+AJ297+AK297</f>
        <v>0</v>
      </c>
      <c r="AM297" s="9"/>
      <c r="AN297" s="9"/>
      <c r="AO297" s="9"/>
      <c r="AP297" s="9"/>
      <c r="AQ297" s="18">
        <f>AM297+AN297+AO297+AP297</f>
        <v>0</v>
      </c>
      <c r="AR297" s="18">
        <f>AD297+AL297+AQ297</f>
        <v>0</v>
      </c>
      <c r="AS297" s="18">
        <f>AT297+AU297+AV297+AW297+AZ297+BA297</f>
        <v>0</v>
      </c>
      <c r="AT297" s="10"/>
      <c r="AU297" s="9"/>
      <c r="AV297" s="9"/>
      <c r="AW297" s="9"/>
      <c r="AX297" s="9"/>
      <c r="AY297" s="9"/>
      <c r="AZ297" s="9"/>
      <c r="BA297" s="9"/>
      <c r="BB297" s="69"/>
      <c r="BC297" s="69"/>
      <c r="BD297" s="69"/>
      <c r="BE297" s="69"/>
      <c r="BF297" s="69"/>
      <c r="BG297" s="18">
        <f>AS297+BB297+BC297+BD297+BE297+BF297</f>
        <v>0</v>
      </c>
      <c r="BH297" s="30">
        <f>N297+AR297+BG297</f>
        <v>0</v>
      </c>
      <c r="BI297" s="23"/>
      <c r="BJ297" s="5"/>
      <c r="BK297" s="24"/>
      <c r="BL297" s="5"/>
      <c r="BM297" s="24"/>
      <c r="BN297" s="24"/>
    </row>
    <row r="298" spans="4:66" ht="12" customHeight="1" x14ac:dyDescent="0.3">
      <c r="D298" s="153"/>
      <c r="E298" s="120"/>
      <c r="F298" s="102"/>
      <c r="G298" s="102"/>
      <c r="H298" s="102"/>
      <c r="I298" s="102"/>
      <c r="J298" s="91"/>
      <c r="K298" s="90"/>
      <c r="L298" s="85" t="s">
        <v>582</v>
      </c>
      <c r="M298" s="73" t="s">
        <v>291</v>
      </c>
      <c r="N298" s="9"/>
      <c r="O298" s="9"/>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30">
        <f>N298+O298+P298+Q298</f>
        <v>0</v>
      </c>
      <c r="BI298" s="23"/>
      <c r="BJ298" s="5"/>
      <c r="BK298" s="24"/>
      <c r="BL298" s="5"/>
      <c r="BM298" s="24"/>
      <c r="BN298" s="24"/>
    </row>
    <row r="299" spans="4:66" ht="12" customHeight="1" x14ac:dyDescent="0.3">
      <c r="D299" s="153"/>
      <c r="E299" s="120"/>
      <c r="F299" s="102"/>
      <c r="G299" s="102"/>
      <c r="H299" s="102"/>
      <c r="I299" s="102"/>
      <c r="J299" s="91"/>
      <c r="K299" s="90" t="s">
        <v>511</v>
      </c>
      <c r="L299" s="85" t="s">
        <v>581</v>
      </c>
      <c r="M299" s="73" t="s">
        <v>292</v>
      </c>
      <c r="N299" s="5"/>
      <c r="O299" s="5"/>
      <c r="P299" s="5"/>
      <c r="Q299" s="5"/>
      <c r="R299" s="18">
        <f>S299+U299+Z299</f>
        <v>0</v>
      </c>
      <c r="S299" s="9"/>
      <c r="T299" s="9"/>
      <c r="U299" s="9"/>
      <c r="V299" s="9"/>
      <c r="W299" s="9"/>
      <c r="X299" s="9"/>
      <c r="Y299" s="9"/>
      <c r="Z299" s="9"/>
      <c r="AA299" s="9"/>
      <c r="AB299" s="9"/>
      <c r="AC299" s="9"/>
      <c r="AD299" s="29">
        <f>O299+P299+Q299+R299+AC299</f>
        <v>0</v>
      </c>
      <c r="AE299" s="18">
        <f>AF299+AG299</f>
        <v>0</v>
      </c>
      <c r="AF299" s="9"/>
      <c r="AG299" s="9"/>
      <c r="AH299" s="9"/>
      <c r="AI299" s="9"/>
      <c r="AJ299" s="9"/>
      <c r="AK299" s="9"/>
      <c r="AL299" s="18">
        <f>AE299+AI299+AJ299+AK299</f>
        <v>0</v>
      </c>
      <c r="AM299" s="9"/>
      <c r="AN299" s="9"/>
      <c r="AO299" s="9"/>
      <c r="AP299" s="9"/>
      <c r="AQ299" s="18">
        <f>AM299+AN299+AO299+AP299</f>
        <v>0</v>
      </c>
      <c r="AR299" s="18">
        <f>AD299+AL299+AQ299</f>
        <v>0</v>
      </c>
      <c r="AS299" s="18">
        <f>AT299+AU299+AV299+AW299+AZ299+BA299</f>
        <v>0</v>
      </c>
      <c r="AT299" s="10"/>
      <c r="AU299" s="9"/>
      <c r="AV299" s="9"/>
      <c r="AW299" s="9"/>
      <c r="AX299" s="9"/>
      <c r="AY299" s="9"/>
      <c r="AZ299" s="9"/>
      <c r="BA299" s="9"/>
      <c r="BB299" s="69"/>
      <c r="BC299" s="69"/>
      <c r="BD299" s="69"/>
      <c r="BE299" s="69"/>
      <c r="BF299" s="69"/>
      <c r="BG299" s="18">
        <f>AS299+BB299+BC299+BD299+BE299+BF299</f>
        <v>0</v>
      </c>
      <c r="BH299" s="30">
        <f>N299+AR299+BG299</f>
        <v>0</v>
      </c>
      <c r="BI299" s="23"/>
      <c r="BJ299" s="5"/>
      <c r="BK299" s="24"/>
      <c r="BL299" s="5"/>
      <c r="BM299" s="24"/>
      <c r="BN299" s="24"/>
    </row>
    <row r="300" spans="4:66" ht="12" customHeight="1" x14ac:dyDescent="0.3">
      <c r="D300" s="153"/>
      <c r="E300" s="120"/>
      <c r="F300" s="102"/>
      <c r="G300" s="102"/>
      <c r="H300" s="102"/>
      <c r="I300" s="102"/>
      <c r="J300" s="91"/>
      <c r="K300" s="90"/>
      <c r="L300" s="85" t="s">
        <v>585</v>
      </c>
      <c r="M300" s="73" t="s">
        <v>293</v>
      </c>
      <c r="N300" s="5"/>
      <c r="O300" s="5"/>
      <c r="P300" s="5"/>
      <c r="Q300" s="5"/>
      <c r="R300" s="18">
        <f>S300+U300+Z300</f>
        <v>0</v>
      </c>
      <c r="S300" s="9"/>
      <c r="T300" s="9"/>
      <c r="U300" s="9"/>
      <c r="V300" s="9"/>
      <c r="W300" s="9"/>
      <c r="X300" s="9"/>
      <c r="Y300" s="9"/>
      <c r="Z300" s="9"/>
      <c r="AA300" s="9"/>
      <c r="AB300" s="9"/>
      <c r="AC300" s="9"/>
      <c r="AD300" s="29">
        <f>O300+P300+Q300+R300+AC300</f>
        <v>0</v>
      </c>
      <c r="AE300" s="18">
        <f>AF300+AG300</f>
        <v>0</v>
      </c>
      <c r="AF300" s="9"/>
      <c r="AG300" s="9"/>
      <c r="AH300" s="9"/>
      <c r="AI300" s="9"/>
      <c r="AJ300" s="9"/>
      <c r="AK300" s="9"/>
      <c r="AL300" s="18">
        <f>AE300+AI300+AJ300+AK300</f>
        <v>0</v>
      </c>
      <c r="AM300" s="9"/>
      <c r="AN300" s="9"/>
      <c r="AO300" s="9"/>
      <c r="AP300" s="9"/>
      <c r="AQ300" s="18">
        <f>AM300+AN300+AO300+AP300</f>
        <v>0</v>
      </c>
      <c r="AR300" s="18">
        <f>AD300+AL300+AQ300</f>
        <v>0</v>
      </c>
      <c r="AS300" s="18">
        <f>AT300+AU300+AV300+AW300+AZ300+BA300</f>
        <v>0</v>
      </c>
      <c r="AT300" s="10"/>
      <c r="AU300" s="9"/>
      <c r="AV300" s="9"/>
      <c r="AW300" s="9"/>
      <c r="AX300" s="9"/>
      <c r="AY300" s="9"/>
      <c r="AZ300" s="9"/>
      <c r="BA300" s="9"/>
      <c r="BB300" s="69"/>
      <c r="BC300" s="69"/>
      <c r="BD300" s="69"/>
      <c r="BE300" s="69"/>
      <c r="BF300" s="69"/>
      <c r="BG300" s="18">
        <f>AS300+BB300+BC300+BD300+BE300+BF300</f>
        <v>0</v>
      </c>
      <c r="BH300" s="30">
        <f>N300+AR300+BG300</f>
        <v>0</v>
      </c>
      <c r="BI300" s="23"/>
      <c r="BJ300" s="5"/>
      <c r="BK300" s="24"/>
      <c r="BL300" s="5"/>
      <c r="BM300" s="24"/>
      <c r="BN300" s="24"/>
    </row>
    <row r="301" spans="4:66" ht="12" customHeight="1" x14ac:dyDescent="0.3">
      <c r="D301" s="153"/>
      <c r="E301" s="120"/>
      <c r="F301" s="102"/>
      <c r="G301" s="102"/>
      <c r="H301" s="102"/>
      <c r="I301" s="102"/>
      <c r="J301" s="91"/>
      <c r="K301" s="85" t="s">
        <v>620</v>
      </c>
      <c r="L301" s="85" t="s">
        <v>581</v>
      </c>
      <c r="M301" s="73" t="s">
        <v>294</v>
      </c>
      <c r="N301" s="21"/>
      <c r="O301" s="21"/>
      <c r="P301" s="5"/>
      <c r="Q301" s="5"/>
      <c r="R301" s="18">
        <f>S301+U301+Z301</f>
        <v>0</v>
      </c>
      <c r="S301" s="9"/>
      <c r="T301" s="9"/>
      <c r="U301" s="9"/>
      <c r="V301" s="9"/>
      <c r="W301" s="9"/>
      <c r="X301" s="9"/>
      <c r="Y301" s="9"/>
      <c r="Z301" s="9"/>
      <c r="AA301" s="9"/>
      <c r="AB301" s="9"/>
      <c r="AC301" s="9"/>
      <c r="AD301" s="29">
        <f>O301+P301+Q301+R301+AC301</f>
        <v>0</v>
      </c>
      <c r="AE301" s="18">
        <f>AF301+AG301</f>
        <v>0</v>
      </c>
      <c r="AF301" s="9"/>
      <c r="AG301" s="9"/>
      <c r="AH301" s="9"/>
      <c r="AI301" s="9"/>
      <c r="AJ301" s="9"/>
      <c r="AK301" s="9"/>
      <c r="AL301" s="18">
        <f>AE301+AI301+AJ301+AK301</f>
        <v>0</v>
      </c>
      <c r="AM301" s="9"/>
      <c r="AN301" s="9"/>
      <c r="AO301" s="9"/>
      <c r="AP301" s="9"/>
      <c r="AQ301" s="18">
        <f>AM301+AN301+AO301+AP301</f>
        <v>0</v>
      </c>
      <c r="AR301" s="18">
        <f>AD301+AL301+AQ301</f>
        <v>0</v>
      </c>
      <c r="AS301" s="18">
        <f>AT301+AU301+AV301+AW301+AZ301+BA301</f>
        <v>0</v>
      </c>
      <c r="AT301" s="10"/>
      <c r="AU301" s="9"/>
      <c r="AV301" s="9"/>
      <c r="AW301" s="9"/>
      <c r="AX301" s="9"/>
      <c r="AY301" s="9"/>
      <c r="AZ301" s="9"/>
      <c r="BA301" s="9"/>
      <c r="BB301" s="69"/>
      <c r="BC301" s="69"/>
      <c r="BD301" s="69"/>
      <c r="BE301" s="69"/>
      <c r="BF301" s="69"/>
      <c r="BG301" s="18">
        <f>AS301+BB301+BC301+BD301+BE301+BF301</f>
        <v>0</v>
      </c>
      <c r="BH301" s="30">
        <f>N301+AR301+BG301</f>
        <v>0</v>
      </c>
      <c r="BI301" s="23"/>
      <c r="BJ301" s="5"/>
      <c r="BK301" s="24"/>
      <c r="BL301" s="5"/>
      <c r="BM301" s="24"/>
      <c r="BN301" s="24"/>
    </row>
    <row r="302" spans="4:66" ht="12" customHeight="1" x14ac:dyDescent="0.3">
      <c r="D302" s="153"/>
      <c r="E302" s="120"/>
      <c r="F302" s="102"/>
      <c r="G302" s="102"/>
      <c r="H302" s="102"/>
      <c r="I302" s="102"/>
      <c r="J302" s="91"/>
      <c r="K302" s="85" t="s">
        <v>621</v>
      </c>
      <c r="L302" s="85" t="s">
        <v>581</v>
      </c>
      <c r="M302" s="73" t="s">
        <v>295</v>
      </c>
      <c r="N302" s="21"/>
      <c r="O302" s="21"/>
      <c r="P302" s="5"/>
      <c r="Q302" s="5"/>
      <c r="R302" s="18">
        <f>S302+U302+Z302</f>
        <v>0</v>
      </c>
      <c r="S302" s="9"/>
      <c r="T302" s="9"/>
      <c r="U302" s="9"/>
      <c r="V302" s="9"/>
      <c r="W302" s="9"/>
      <c r="X302" s="9"/>
      <c r="Y302" s="9"/>
      <c r="Z302" s="9"/>
      <c r="AA302" s="9"/>
      <c r="AB302" s="9"/>
      <c r="AC302" s="9"/>
      <c r="AD302" s="29">
        <f>O302+P302+Q302+R302+AC302</f>
        <v>0</v>
      </c>
      <c r="AE302" s="18">
        <f>AF302+AG302</f>
        <v>0</v>
      </c>
      <c r="AF302" s="9"/>
      <c r="AG302" s="9"/>
      <c r="AH302" s="9"/>
      <c r="AI302" s="9"/>
      <c r="AJ302" s="9"/>
      <c r="AK302" s="9"/>
      <c r="AL302" s="18">
        <f>AE302+AI302+AJ302+AK302</f>
        <v>0</v>
      </c>
      <c r="AM302" s="9"/>
      <c r="AN302" s="9"/>
      <c r="AO302" s="9"/>
      <c r="AP302" s="9"/>
      <c r="AQ302" s="18">
        <f>AM302+AN302+AO302+AP302</f>
        <v>0</v>
      </c>
      <c r="AR302" s="18">
        <f>AD302+AL302+AQ302</f>
        <v>0</v>
      </c>
      <c r="AS302" s="18">
        <f>AT302+AU302+AV302+AW302+AZ302+BA302</f>
        <v>0</v>
      </c>
      <c r="AT302" s="10"/>
      <c r="AU302" s="9"/>
      <c r="AV302" s="9"/>
      <c r="AW302" s="9"/>
      <c r="AX302" s="9"/>
      <c r="AY302" s="9"/>
      <c r="AZ302" s="9"/>
      <c r="BA302" s="9"/>
      <c r="BB302" s="69"/>
      <c r="BC302" s="69"/>
      <c r="BD302" s="69"/>
      <c r="BE302" s="69"/>
      <c r="BF302" s="69"/>
      <c r="BG302" s="18">
        <f>AS302+BB302+BC302+BD302+BE302+BF302</f>
        <v>0</v>
      </c>
      <c r="BH302" s="30">
        <f>N302+AR302+BG302</f>
        <v>0</v>
      </c>
      <c r="BI302" s="23"/>
      <c r="BJ302" s="5"/>
      <c r="BK302" s="24"/>
      <c r="BL302" s="5"/>
      <c r="BM302" s="24"/>
      <c r="BN302" s="24"/>
    </row>
    <row r="303" spans="4:66" ht="12" customHeight="1" x14ac:dyDescent="0.3">
      <c r="D303" s="153"/>
      <c r="E303" s="120"/>
      <c r="F303" s="102"/>
      <c r="G303" s="102"/>
      <c r="H303" s="102"/>
      <c r="I303" s="102"/>
      <c r="J303" s="101" t="s">
        <v>626</v>
      </c>
      <c r="K303" s="90" t="s">
        <v>618</v>
      </c>
      <c r="L303" s="85" t="s">
        <v>581</v>
      </c>
      <c r="M303" s="73" t="s">
        <v>296</v>
      </c>
      <c r="N303" s="5"/>
      <c r="O303" s="5"/>
      <c r="P303" s="5"/>
      <c r="Q303" s="5"/>
      <c r="R303" s="18">
        <f>S303+U303+Z303</f>
        <v>0</v>
      </c>
      <c r="S303" s="21"/>
      <c r="T303" s="21"/>
      <c r="U303" s="21"/>
      <c r="V303" s="21"/>
      <c r="W303" s="21"/>
      <c r="X303" s="21"/>
      <c r="Y303" s="21"/>
      <c r="Z303" s="21"/>
      <c r="AA303" s="21"/>
      <c r="AB303" s="21"/>
      <c r="AC303" s="21"/>
      <c r="AD303" s="29">
        <f>O303+P303+Q303+R303+AC303</f>
        <v>0</v>
      </c>
      <c r="AE303" s="18">
        <f>AF303+AG303</f>
        <v>0</v>
      </c>
      <c r="AF303" s="9"/>
      <c r="AG303" s="9"/>
      <c r="AH303" s="9"/>
      <c r="AI303" s="9"/>
      <c r="AJ303" s="9"/>
      <c r="AK303" s="9"/>
      <c r="AL303" s="18">
        <f>AE303+AI303+AJ303+AK303</f>
        <v>0</v>
      </c>
      <c r="AM303" s="9"/>
      <c r="AN303" s="9"/>
      <c r="AO303" s="9"/>
      <c r="AP303" s="9"/>
      <c r="AQ303" s="18">
        <f>AM303+AN303+AO303+AP303</f>
        <v>0</v>
      </c>
      <c r="AR303" s="18">
        <f>AD303+AL303+AQ303</f>
        <v>0</v>
      </c>
      <c r="AS303" s="18">
        <f>AT303+AU303+AV303+AW303+AZ303+BA303</f>
        <v>0</v>
      </c>
      <c r="AT303" s="10"/>
      <c r="AU303" s="9"/>
      <c r="AV303" s="9"/>
      <c r="AW303" s="9"/>
      <c r="AX303" s="9"/>
      <c r="AY303" s="9"/>
      <c r="AZ303" s="9"/>
      <c r="BA303" s="9"/>
      <c r="BB303" s="69"/>
      <c r="BC303" s="69"/>
      <c r="BD303" s="69"/>
      <c r="BE303" s="69"/>
      <c r="BF303" s="69"/>
      <c r="BG303" s="18">
        <f>AS303+BB303+BC303+BD303+BE303+BF303</f>
        <v>0</v>
      </c>
      <c r="BH303" s="30">
        <f>N303+AR303+BG303</f>
        <v>0</v>
      </c>
      <c r="BI303" s="23"/>
      <c r="BJ303" s="5"/>
      <c r="BK303" s="24"/>
      <c r="BL303" s="5"/>
      <c r="BM303" s="24"/>
      <c r="BN303" s="24"/>
    </row>
    <row r="304" spans="4:66" ht="12" customHeight="1" x14ac:dyDescent="0.3">
      <c r="D304" s="153"/>
      <c r="E304" s="120"/>
      <c r="F304" s="102"/>
      <c r="G304" s="102"/>
      <c r="H304" s="102"/>
      <c r="I304" s="102"/>
      <c r="J304" s="101"/>
      <c r="K304" s="90"/>
      <c r="L304" s="85" t="s">
        <v>582</v>
      </c>
      <c r="M304" s="73" t="s">
        <v>297</v>
      </c>
      <c r="N304" s="9"/>
      <c r="O304" s="9"/>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30">
        <f>N304+O304+P304+Q304</f>
        <v>0</v>
      </c>
      <c r="BI304" s="23"/>
      <c r="BJ304" s="5"/>
      <c r="BK304" s="24"/>
      <c r="BL304" s="5"/>
      <c r="BM304" s="24"/>
      <c r="BN304" s="24"/>
    </row>
    <row r="305" spans="4:66" ht="12" customHeight="1" x14ac:dyDescent="0.3">
      <c r="D305" s="153"/>
      <c r="E305" s="120"/>
      <c r="F305" s="102"/>
      <c r="G305" s="102"/>
      <c r="H305" s="102"/>
      <c r="I305" s="102"/>
      <c r="J305" s="101"/>
      <c r="K305" s="90" t="s">
        <v>619</v>
      </c>
      <c r="L305" s="85" t="s">
        <v>581</v>
      </c>
      <c r="M305" s="73" t="s">
        <v>298</v>
      </c>
      <c r="N305" s="5"/>
      <c r="O305" s="5"/>
      <c r="P305" s="5"/>
      <c r="Q305" s="5"/>
      <c r="R305" s="18">
        <f>S305+U305+Z305</f>
        <v>0</v>
      </c>
      <c r="S305" s="21"/>
      <c r="T305" s="21"/>
      <c r="U305" s="21"/>
      <c r="V305" s="21"/>
      <c r="W305" s="21"/>
      <c r="X305" s="21"/>
      <c r="Y305" s="21"/>
      <c r="Z305" s="21"/>
      <c r="AA305" s="21"/>
      <c r="AB305" s="21"/>
      <c r="AC305" s="21"/>
      <c r="AD305" s="29">
        <f>O305+P305+Q305+R305+AC305</f>
        <v>0</v>
      </c>
      <c r="AE305" s="18">
        <f>AF305+AG305</f>
        <v>0</v>
      </c>
      <c r="AF305" s="9"/>
      <c r="AG305" s="9"/>
      <c r="AH305" s="9"/>
      <c r="AI305" s="9"/>
      <c r="AJ305" s="9"/>
      <c r="AK305" s="9"/>
      <c r="AL305" s="18">
        <f>AE305+AI305+AJ305+AK305</f>
        <v>0</v>
      </c>
      <c r="AM305" s="9"/>
      <c r="AN305" s="9"/>
      <c r="AO305" s="9"/>
      <c r="AP305" s="9"/>
      <c r="AQ305" s="18">
        <f>AM305+AN305+AO305+AP305</f>
        <v>0</v>
      </c>
      <c r="AR305" s="18">
        <f>AD305+AL305+AQ305</f>
        <v>0</v>
      </c>
      <c r="AS305" s="18">
        <f>AT305+AU305+AV305+AW305+AZ305+BA305</f>
        <v>0</v>
      </c>
      <c r="AT305" s="10"/>
      <c r="AU305" s="9"/>
      <c r="AV305" s="9"/>
      <c r="AW305" s="9"/>
      <c r="AX305" s="9"/>
      <c r="AY305" s="9"/>
      <c r="AZ305" s="9"/>
      <c r="BA305" s="9"/>
      <c r="BB305" s="69"/>
      <c r="BC305" s="69"/>
      <c r="BD305" s="69"/>
      <c r="BE305" s="69"/>
      <c r="BF305" s="69"/>
      <c r="BG305" s="18">
        <f>AS305+BB305+BC305+BD305+BE305+BF305</f>
        <v>0</v>
      </c>
      <c r="BH305" s="30">
        <f>N305+AR305+BG305</f>
        <v>0</v>
      </c>
      <c r="BI305" s="23"/>
      <c r="BJ305" s="5"/>
      <c r="BK305" s="24"/>
      <c r="BL305" s="5"/>
      <c r="BM305" s="24"/>
      <c r="BN305" s="24"/>
    </row>
    <row r="306" spans="4:66" ht="12" customHeight="1" x14ac:dyDescent="0.3">
      <c r="D306" s="153"/>
      <c r="E306" s="120"/>
      <c r="F306" s="102"/>
      <c r="G306" s="102"/>
      <c r="H306" s="102"/>
      <c r="I306" s="102"/>
      <c r="J306" s="101"/>
      <c r="K306" s="90"/>
      <c r="L306" s="85" t="s">
        <v>582</v>
      </c>
      <c r="M306" s="73" t="s">
        <v>299</v>
      </c>
      <c r="N306" s="9"/>
      <c r="O306" s="9"/>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30">
        <f>N306+O306+P306+Q306</f>
        <v>0</v>
      </c>
      <c r="BI306" s="23"/>
      <c r="BJ306" s="5"/>
      <c r="BK306" s="24"/>
      <c r="BL306" s="5"/>
      <c r="BM306" s="24"/>
      <c r="BN306" s="24"/>
    </row>
    <row r="307" spans="4:66" ht="12" customHeight="1" x14ac:dyDescent="0.3">
      <c r="D307" s="153"/>
      <c r="E307" s="120"/>
      <c r="F307" s="102"/>
      <c r="G307" s="102"/>
      <c r="H307" s="102"/>
      <c r="I307" s="102"/>
      <c r="J307" s="101"/>
      <c r="K307" s="90" t="s">
        <v>511</v>
      </c>
      <c r="L307" s="85" t="s">
        <v>581</v>
      </c>
      <c r="M307" s="73" t="s">
        <v>300</v>
      </c>
      <c r="N307" s="5"/>
      <c r="O307" s="5"/>
      <c r="P307" s="5"/>
      <c r="Q307" s="5"/>
      <c r="R307" s="18">
        <f>S307+U307+Z307</f>
        <v>0</v>
      </c>
      <c r="S307" s="9"/>
      <c r="T307" s="9"/>
      <c r="U307" s="9"/>
      <c r="V307" s="9"/>
      <c r="W307" s="9"/>
      <c r="X307" s="9"/>
      <c r="Y307" s="9"/>
      <c r="Z307" s="9"/>
      <c r="AA307" s="9"/>
      <c r="AB307" s="9"/>
      <c r="AC307" s="9"/>
      <c r="AD307" s="29">
        <f>O307+P307+Q307+R307+AC307</f>
        <v>0</v>
      </c>
      <c r="AE307" s="18">
        <f>AF307+AG307</f>
        <v>0</v>
      </c>
      <c r="AF307" s="9"/>
      <c r="AG307" s="9"/>
      <c r="AH307" s="9"/>
      <c r="AI307" s="9"/>
      <c r="AJ307" s="9"/>
      <c r="AK307" s="9"/>
      <c r="AL307" s="18">
        <f>AE307+AI307+AJ307+AK307</f>
        <v>0</v>
      </c>
      <c r="AM307" s="9"/>
      <c r="AN307" s="9"/>
      <c r="AO307" s="9"/>
      <c r="AP307" s="9"/>
      <c r="AQ307" s="18">
        <f>AM307+AN307+AO307+AP307</f>
        <v>0</v>
      </c>
      <c r="AR307" s="18">
        <f>AD307+AL307+AQ307</f>
        <v>0</v>
      </c>
      <c r="AS307" s="18">
        <f>AT307+AU307+AV307+AW307+AZ307+BA307</f>
        <v>0</v>
      </c>
      <c r="AT307" s="10"/>
      <c r="AU307" s="9"/>
      <c r="AV307" s="9"/>
      <c r="AW307" s="9"/>
      <c r="AX307" s="9"/>
      <c r="AY307" s="9"/>
      <c r="AZ307" s="9"/>
      <c r="BA307" s="9"/>
      <c r="BB307" s="69"/>
      <c r="BC307" s="69"/>
      <c r="BD307" s="69"/>
      <c r="BE307" s="69"/>
      <c r="BF307" s="69"/>
      <c r="BG307" s="18">
        <f>AS307+BB307+BC307+BD307+BE307+BF307</f>
        <v>0</v>
      </c>
      <c r="BH307" s="30">
        <f>N307+AR307+BG307</f>
        <v>0</v>
      </c>
      <c r="BI307" s="23"/>
      <c r="BJ307" s="5"/>
      <c r="BK307" s="24"/>
      <c r="BL307" s="5"/>
      <c r="BM307" s="24"/>
      <c r="BN307" s="24"/>
    </row>
    <row r="308" spans="4:66" ht="12" customHeight="1" x14ac:dyDescent="0.3">
      <c r="D308" s="153"/>
      <c r="E308" s="120"/>
      <c r="F308" s="102"/>
      <c r="G308" s="102"/>
      <c r="H308" s="102"/>
      <c r="I308" s="102"/>
      <c r="J308" s="101"/>
      <c r="K308" s="90"/>
      <c r="L308" s="85" t="s">
        <v>585</v>
      </c>
      <c r="M308" s="73" t="s">
        <v>301</v>
      </c>
      <c r="N308" s="5"/>
      <c r="O308" s="5"/>
      <c r="P308" s="5"/>
      <c r="Q308" s="5"/>
      <c r="R308" s="18">
        <f>S308+U308+Z308</f>
        <v>0</v>
      </c>
      <c r="S308" s="9"/>
      <c r="T308" s="9"/>
      <c r="U308" s="9"/>
      <c r="V308" s="9"/>
      <c r="W308" s="9"/>
      <c r="X308" s="9"/>
      <c r="Y308" s="9"/>
      <c r="Z308" s="9"/>
      <c r="AA308" s="9"/>
      <c r="AB308" s="9"/>
      <c r="AC308" s="9"/>
      <c r="AD308" s="29">
        <f>O308+P308+Q308+R308+AC308</f>
        <v>0</v>
      </c>
      <c r="AE308" s="18">
        <f>AF308+AG308</f>
        <v>0</v>
      </c>
      <c r="AF308" s="9"/>
      <c r="AG308" s="9"/>
      <c r="AH308" s="9"/>
      <c r="AI308" s="9"/>
      <c r="AJ308" s="9"/>
      <c r="AK308" s="9"/>
      <c r="AL308" s="18">
        <f>AE308+AI308+AJ308+AK308</f>
        <v>0</v>
      </c>
      <c r="AM308" s="9"/>
      <c r="AN308" s="9"/>
      <c r="AO308" s="9"/>
      <c r="AP308" s="9"/>
      <c r="AQ308" s="18">
        <f>AM308+AN308+AO308+AP308</f>
        <v>0</v>
      </c>
      <c r="AR308" s="18">
        <f>AD308+AL308+AQ308</f>
        <v>0</v>
      </c>
      <c r="AS308" s="18">
        <f>AT308+AU308+AV308+AW308+AZ308+BA308</f>
        <v>0</v>
      </c>
      <c r="AT308" s="10"/>
      <c r="AU308" s="9"/>
      <c r="AV308" s="9"/>
      <c r="AW308" s="9"/>
      <c r="AX308" s="9"/>
      <c r="AY308" s="9"/>
      <c r="AZ308" s="9"/>
      <c r="BA308" s="9"/>
      <c r="BB308" s="69"/>
      <c r="BC308" s="69"/>
      <c r="BD308" s="69"/>
      <c r="BE308" s="69"/>
      <c r="BF308" s="69"/>
      <c r="BG308" s="18">
        <f>AS308+BB308+BC308+BD308+BE308+BF308</f>
        <v>0</v>
      </c>
      <c r="BH308" s="30">
        <f>N308+AR308+BG308</f>
        <v>0</v>
      </c>
      <c r="BI308" s="23"/>
      <c r="BJ308" s="5"/>
      <c r="BK308" s="24"/>
      <c r="BL308" s="5"/>
      <c r="BM308" s="24"/>
      <c r="BN308" s="24"/>
    </row>
    <row r="309" spans="4:66" ht="12" customHeight="1" x14ac:dyDescent="0.3">
      <c r="D309" s="153"/>
      <c r="E309" s="120"/>
      <c r="F309" s="102"/>
      <c r="G309" s="102"/>
      <c r="H309" s="102"/>
      <c r="I309" s="102"/>
      <c r="J309" s="101"/>
      <c r="K309" s="85" t="s">
        <v>620</v>
      </c>
      <c r="L309" s="85" t="s">
        <v>581</v>
      </c>
      <c r="M309" s="73" t="s">
        <v>302</v>
      </c>
      <c r="N309" s="21"/>
      <c r="O309" s="21"/>
      <c r="P309" s="5"/>
      <c r="Q309" s="5"/>
      <c r="R309" s="18">
        <f>S309+U309+Z309</f>
        <v>0</v>
      </c>
      <c r="S309" s="9"/>
      <c r="T309" s="9"/>
      <c r="U309" s="9"/>
      <c r="V309" s="9"/>
      <c r="W309" s="9"/>
      <c r="X309" s="9"/>
      <c r="Y309" s="9"/>
      <c r="Z309" s="9"/>
      <c r="AA309" s="9"/>
      <c r="AB309" s="9"/>
      <c r="AC309" s="9"/>
      <c r="AD309" s="29">
        <f>O309+P309+Q309+R309+AC309</f>
        <v>0</v>
      </c>
      <c r="AE309" s="18">
        <f>AF309+AG309</f>
        <v>0</v>
      </c>
      <c r="AF309" s="9"/>
      <c r="AG309" s="9"/>
      <c r="AH309" s="9"/>
      <c r="AI309" s="9"/>
      <c r="AJ309" s="9"/>
      <c r="AK309" s="9"/>
      <c r="AL309" s="18">
        <f>AE309+AI309+AJ309+AK309</f>
        <v>0</v>
      </c>
      <c r="AM309" s="9"/>
      <c r="AN309" s="9"/>
      <c r="AO309" s="9"/>
      <c r="AP309" s="9"/>
      <c r="AQ309" s="18">
        <f>AM309+AN309+AO309+AP309</f>
        <v>0</v>
      </c>
      <c r="AR309" s="18">
        <f>AD309+AL309+AQ309</f>
        <v>0</v>
      </c>
      <c r="AS309" s="18">
        <f>AT309+AU309+AV309+AW309+AZ309+BA309</f>
        <v>0</v>
      </c>
      <c r="AT309" s="10"/>
      <c r="AU309" s="9"/>
      <c r="AV309" s="9"/>
      <c r="AW309" s="9"/>
      <c r="AX309" s="9"/>
      <c r="AY309" s="9"/>
      <c r="AZ309" s="9"/>
      <c r="BA309" s="9"/>
      <c r="BB309" s="69"/>
      <c r="BC309" s="69"/>
      <c r="BD309" s="69"/>
      <c r="BE309" s="69"/>
      <c r="BF309" s="69"/>
      <c r="BG309" s="18">
        <f>AS309+BB309+BC309+BD309+BE309+BF309</f>
        <v>0</v>
      </c>
      <c r="BH309" s="30">
        <f>N309+AR309+BG309</f>
        <v>0</v>
      </c>
      <c r="BI309" s="23"/>
      <c r="BJ309" s="5"/>
      <c r="BK309" s="24"/>
      <c r="BL309" s="5"/>
      <c r="BM309" s="24"/>
      <c r="BN309" s="24"/>
    </row>
    <row r="310" spans="4:66" ht="12" customHeight="1" x14ac:dyDescent="0.3">
      <c r="D310" s="153"/>
      <c r="E310" s="120"/>
      <c r="F310" s="102"/>
      <c r="G310" s="102"/>
      <c r="H310" s="102"/>
      <c r="I310" s="102"/>
      <c r="J310" s="101"/>
      <c r="K310" s="85" t="s">
        <v>621</v>
      </c>
      <c r="L310" s="85" t="s">
        <v>581</v>
      </c>
      <c r="M310" s="73" t="s">
        <v>303</v>
      </c>
      <c r="N310" s="21"/>
      <c r="O310" s="21"/>
      <c r="P310" s="5"/>
      <c r="Q310" s="5"/>
      <c r="R310" s="18">
        <f>S310+U310+Z310</f>
        <v>0</v>
      </c>
      <c r="S310" s="9"/>
      <c r="T310" s="9"/>
      <c r="U310" s="9"/>
      <c r="V310" s="9"/>
      <c r="W310" s="9"/>
      <c r="X310" s="9"/>
      <c r="Y310" s="9"/>
      <c r="Z310" s="9"/>
      <c r="AA310" s="9"/>
      <c r="AB310" s="9"/>
      <c r="AC310" s="9"/>
      <c r="AD310" s="29">
        <f>O310+P310+Q310+R310+AC310</f>
        <v>0</v>
      </c>
      <c r="AE310" s="18">
        <f>AF310+AG310</f>
        <v>0</v>
      </c>
      <c r="AF310" s="9"/>
      <c r="AG310" s="9"/>
      <c r="AH310" s="9"/>
      <c r="AI310" s="9"/>
      <c r="AJ310" s="9"/>
      <c r="AK310" s="9"/>
      <c r="AL310" s="18">
        <f>AE310+AI310+AJ310+AK310</f>
        <v>0</v>
      </c>
      <c r="AM310" s="9"/>
      <c r="AN310" s="9"/>
      <c r="AO310" s="9"/>
      <c r="AP310" s="9"/>
      <c r="AQ310" s="18">
        <f>AM310+AN310+AO310+AP310</f>
        <v>0</v>
      </c>
      <c r="AR310" s="18">
        <f>AD310+AL310+AQ310</f>
        <v>0</v>
      </c>
      <c r="AS310" s="18">
        <f>AT310+AU310+AV310+AW310+AZ310+BA310</f>
        <v>0</v>
      </c>
      <c r="AT310" s="10"/>
      <c r="AU310" s="9"/>
      <c r="AV310" s="9"/>
      <c r="AW310" s="9"/>
      <c r="AX310" s="9"/>
      <c r="AY310" s="9"/>
      <c r="AZ310" s="9"/>
      <c r="BA310" s="9"/>
      <c r="BB310" s="69"/>
      <c r="BC310" s="69"/>
      <c r="BD310" s="69"/>
      <c r="BE310" s="69"/>
      <c r="BF310" s="69"/>
      <c r="BG310" s="18">
        <f>AS310+BB310+BC310+BD310+BE310+BF310</f>
        <v>0</v>
      </c>
      <c r="BH310" s="30">
        <f>N310+AR310+BG310</f>
        <v>0</v>
      </c>
      <c r="BI310" s="23"/>
      <c r="BJ310" s="5"/>
      <c r="BK310" s="24"/>
      <c r="BL310" s="5"/>
      <c r="BM310" s="24"/>
      <c r="BN310" s="24"/>
    </row>
    <row r="311" spans="4:66" ht="12" customHeight="1" x14ac:dyDescent="0.3">
      <c r="D311" s="153"/>
      <c r="E311" s="120"/>
      <c r="F311" s="102"/>
      <c r="G311" s="102"/>
      <c r="H311" s="102"/>
      <c r="I311" s="102"/>
      <c r="J311" s="91" t="s">
        <v>627</v>
      </c>
      <c r="K311" s="90" t="s">
        <v>618</v>
      </c>
      <c r="L311" s="85" t="s">
        <v>581</v>
      </c>
      <c r="M311" s="73" t="s">
        <v>304</v>
      </c>
      <c r="N311" s="5"/>
      <c r="O311" s="5"/>
      <c r="P311" s="5"/>
      <c r="Q311" s="5"/>
      <c r="R311" s="18">
        <f>S311+U311+Z311</f>
        <v>0</v>
      </c>
      <c r="S311" s="21"/>
      <c r="T311" s="21"/>
      <c r="U311" s="21"/>
      <c r="V311" s="21"/>
      <c r="W311" s="21"/>
      <c r="X311" s="21"/>
      <c r="Y311" s="21"/>
      <c r="Z311" s="21"/>
      <c r="AA311" s="21"/>
      <c r="AB311" s="21"/>
      <c r="AC311" s="21"/>
      <c r="AD311" s="29">
        <f>O311+P311+Q311+R311+AC311</f>
        <v>0</v>
      </c>
      <c r="AE311" s="18">
        <f>AF311+AG311</f>
        <v>0</v>
      </c>
      <c r="AF311" s="9"/>
      <c r="AG311" s="9"/>
      <c r="AH311" s="9"/>
      <c r="AI311" s="9"/>
      <c r="AJ311" s="9"/>
      <c r="AK311" s="9"/>
      <c r="AL311" s="18">
        <f>AE311+AI311+AJ311+AK311</f>
        <v>0</v>
      </c>
      <c r="AM311" s="9"/>
      <c r="AN311" s="9"/>
      <c r="AO311" s="9"/>
      <c r="AP311" s="9"/>
      <c r="AQ311" s="18">
        <f>AM311+AN311+AO311+AP311</f>
        <v>0</v>
      </c>
      <c r="AR311" s="18">
        <f>AD311+AL311+AQ311</f>
        <v>0</v>
      </c>
      <c r="AS311" s="18">
        <f>AT311+AU311+AV311+AW311+AZ311+BA311</f>
        <v>0</v>
      </c>
      <c r="AT311" s="10"/>
      <c r="AU311" s="9"/>
      <c r="AV311" s="9"/>
      <c r="AW311" s="9"/>
      <c r="AX311" s="9"/>
      <c r="AY311" s="9"/>
      <c r="AZ311" s="9"/>
      <c r="BA311" s="9"/>
      <c r="BB311" s="69"/>
      <c r="BC311" s="69"/>
      <c r="BD311" s="69"/>
      <c r="BE311" s="69"/>
      <c r="BF311" s="69"/>
      <c r="BG311" s="18">
        <f>AS311+BB311+BC311+BD311+BE311+BF311</f>
        <v>0</v>
      </c>
      <c r="BH311" s="30">
        <f>N311+AR311+BG311</f>
        <v>0</v>
      </c>
      <c r="BI311" s="23"/>
      <c r="BJ311" s="5"/>
      <c r="BK311" s="24"/>
      <c r="BL311" s="5"/>
      <c r="BM311" s="24"/>
      <c r="BN311" s="24"/>
    </row>
    <row r="312" spans="4:66" ht="12" customHeight="1" x14ac:dyDescent="0.3">
      <c r="D312" s="153"/>
      <c r="E312" s="120"/>
      <c r="F312" s="102"/>
      <c r="G312" s="102"/>
      <c r="H312" s="102"/>
      <c r="I312" s="102"/>
      <c r="J312" s="91"/>
      <c r="K312" s="90"/>
      <c r="L312" s="85" t="s">
        <v>582</v>
      </c>
      <c r="M312" s="73" t="s">
        <v>305</v>
      </c>
      <c r="N312" s="9"/>
      <c r="O312" s="9"/>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30">
        <f>N312+O312+P312+Q312</f>
        <v>0</v>
      </c>
      <c r="BI312" s="23"/>
      <c r="BJ312" s="5"/>
      <c r="BK312" s="24"/>
      <c r="BL312" s="5"/>
      <c r="BM312" s="24"/>
      <c r="BN312" s="24"/>
    </row>
    <row r="313" spans="4:66" ht="12" customHeight="1" x14ac:dyDescent="0.3">
      <c r="D313" s="153"/>
      <c r="E313" s="120"/>
      <c r="F313" s="102"/>
      <c r="G313" s="102"/>
      <c r="H313" s="102"/>
      <c r="I313" s="102"/>
      <c r="J313" s="91"/>
      <c r="K313" s="90" t="s">
        <v>619</v>
      </c>
      <c r="L313" s="85" t="s">
        <v>581</v>
      </c>
      <c r="M313" s="73" t="s">
        <v>306</v>
      </c>
      <c r="N313" s="5"/>
      <c r="O313" s="5"/>
      <c r="P313" s="5"/>
      <c r="Q313" s="5"/>
      <c r="R313" s="18">
        <f>S313+U313+Z313</f>
        <v>0</v>
      </c>
      <c r="S313" s="21"/>
      <c r="T313" s="21"/>
      <c r="U313" s="21"/>
      <c r="V313" s="21"/>
      <c r="W313" s="21"/>
      <c r="X313" s="21"/>
      <c r="Y313" s="21"/>
      <c r="Z313" s="21"/>
      <c r="AA313" s="21"/>
      <c r="AB313" s="21"/>
      <c r="AC313" s="21"/>
      <c r="AD313" s="29">
        <f>O313+P313+Q313+R313+AC313</f>
        <v>0</v>
      </c>
      <c r="AE313" s="18">
        <f>AF313+AG313</f>
        <v>0</v>
      </c>
      <c r="AF313" s="9"/>
      <c r="AG313" s="9"/>
      <c r="AH313" s="9"/>
      <c r="AI313" s="9"/>
      <c r="AJ313" s="9"/>
      <c r="AK313" s="9"/>
      <c r="AL313" s="18">
        <f>AE313+AI313+AJ313+AK313</f>
        <v>0</v>
      </c>
      <c r="AM313" s="9"/>
      <c r="AN313" s="9"/>
      <c r="AO313" s="9"/>
      <c r="AP313" s="9"/>
      <c r="AQ313" s="18">
        <f>AM313+AN313+AO313+AP313</f>
        <v>0</v>
      </c>
      <c r="AR313" s="18">
        <f>AD313+AL313+AQ313</f>
        <v>0</v>
      </c>
      <c r="AS313" s="18">
        <f>AT313+AU313+AV313+AW313+AZ313+BA313</f>
        <v>0</v>
      </c>
      <c r="AT313" s="10"/>
      <c r="AU313" s="9"/>
      <c r="AV313" s="9"/>
      <c r="AW313" s="9"/>
      <c r="AX313" s="9"/>
      <c r="AY313" s="9"/>
      <c r="AZ313" s="9"/>
      <c r="BA313" s="9"/>
      <c r="BB313" s="69"/>
      <c r="BC313" s="69"/>
      <c r="BD313" s="69"/>
      <c r="BE313" s="69"/>
      <c r="BF313" s="69"/>
      <c r="BG313" s="18">
        <f>AS313+BB313+BC313+BD313+BE313+BF313</f>
        <v>0</v>
      </c>
      <c r="BH313" s="30">
        <f>N313+AR313+BG313</f>
        <v>0</v>
      </c>
      <c r="BI313" s="23"/>
      <c r="BJ313" s="5"/>
      <c r="BK313" s="24"/>
      <c r="BL313" s="5"/>
      <c r="BM313" s="24"/>
      <c r="BN313" s="24"/>
    </row>
    <row r="314" spans="4:66" ht="12" customHeight="1" x14ac:dyDescent="0.3">
      <c r="D314" s="153"/>
      <c r="E314" s="120"/>
      <c r="F314" s="102"/>
      <c r="G314" s="102"/>
      <c r="H314" s="102"/>
      <c r="I314" s="102"/>
      <c r="J314" s="91"/>
      <c r="K314" s="90"/>
      <c r="L314" s="85" t="s">
        <v>582</v>
      </c>
      <c r="M314" s="73" t="s">
        <v>307</v>
      </c>
      <c r="N314" s="9"/>
      <c r="O314" s="9"/>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30">
        <f>N314+O314+P314+Q314</f>
        <v>0</v>
      </c>
      <c r="BI314" s="23"/>
      <c r="BJ314" s="5"/>
      <c r="BK314" s="24"/>
      <c r="BL314" s="5"/>
      <c r="BM314" s="24"/>
      <c r="BN314" s="24"/>
    </row>
    <row r="315" spans="4:66" ht="12" customHeight="1" x14ac:dyDescent="0.3">
      <c r="D315" s="153"/>
      <c r="E315" s="120"/>
      <c r="F315" s="102"/>
      <c r="G315" s="102"/>
      <c r="H315" s="102"/>
      <c r="I315" s="102"/>
      <c r="J315" s="91"/>
      <c r="K315" s="90" t="s">
        <v>511</v>
      </c>
      <c r="L315" s="85" t="s">
        <v>581</v>
      </c>
      <c r="M315" s="73" t="s">
        <v>308</v>
      </c>
      <c r="N315" s="5"/>
      <c r="O315" s="5"/>
      <c r="P315" s="5"/>
      <c r="Q315" s="5"/>
      <c r="R315" s="18">
        <f>S315+U315+Z315</f>
        <v>0</v>
      </c>
      <c r="S315" s="9"/>
      <c r="T315" s="9"/>
      <c r="U315" s="9"/>
      <c r="V315" s="9"/>
      <c r="W315" s="9"/>
      <c r="X315" s="9"/>
      <c r="Y315" s="9"/>
      <c r="Z315" s="9"/>
      <c r="AA315" s="9"/>
      <c r="AB315" s="9"/>
      <c r="AC315" s="9"/>
      <c r="AD315" s="29">
        <f>O315+P315+Q315+R315+AC315</f>
        <v>0</v>
      </c>
      <c r="AE315" s="18">
        <f>AF315+AG315</f>
        <v>0</v>
      </c>
      <c r="AF315" s="9"/>
      <c r="AG315" s="9"/>
      <c r="AH315" s="9"/>
      <c r="AI315" s="9"/>
      <c r="AJ315" s="9"/>
      <c r="AK315" s="9"/>
      <c r="AL315" s="18">
        <f>AE315+AI315+AJ315+AK315</f>
        <v>0</v>
      </c>
      <c r="AM315" s="9"/>
      <c r="AN315" s="9"/>
      <c r="AO315" s="9"/>
      <c r="AP315" s="9"/>
      <c r="AQ315" s="18">
        <f>AM315+AN315+AO315+AP315</f>
        <v>0</v>
      </c>
      <c r="AR315" s="18">
        <f>AD315+AL315+AQ315</f>
        <v>0</v>
      </c>
      <c r="AS315" s="18">
        <f>AT315+AU315+AV315+AW315+AZ315+BA315</f>
        <v>0</v>
      </c>
      <c r="AT315" s="10"/>
      <c r="AU315" s="9"/>
      <c r="AV315" s="9"/>
      <c r="AW315" s="9"/>
      <c r="AX315" s="9"/>
      <c r="AY315" s="9"/>
      <c r="AZ315" s="9"/>
      <c r="BA315" s="9"/>
      <c r="BB315" s="69"/>
      <c r="BC315" s="69"/>
      <c r="BD315" s="69"/>
      <c r="BE315" s="69"/>
      <c r="BF315" s="69"/>
      <c r="BG315" s="18">
        <f>AS315+BB315+BC315+BD315+BE315+BF315</f>
        <v>0</v>
      </c>
      <c r="BH315" s="30">
        <f>N315+AR315+BG315</f>
        <v>0</v>
      </c>
      <c r="BI315" s="23"/>
      <c r="BJ315" s="5"/>
      <c r="BK315" s="24"/>
      <c r="BL315" s="5"/>
      <c r="BM315" s="24"/>
      <c r="BN315" s="24"/>
    </row>
    <row r="316" spans="4:66" ht="12" customHeight="1" x14ac:dyDescent="0.3">
      <c r="D316" s="153"/>
      <c r="E316" s="120"/>
      <c r="F316" s="102"/>
      <c r="G316" s="102"/>
      <c r="H316" s="102"/>
      <c r="I316" s="102"/>
      <c r="J316" s="91"/>
      <c r="K316" s="90"/>
      <c r="L316" s="85" t="s">
        <v>585</v>
      </c>
      <c r="M316" s="73" t="s">
        <v>309</v>
      </c>
      <c r="N316" s="5"/>
      <c r="O316" s="5"/>
      <c r="P316" s="5"/>
      <c r="Q316" s="5"/>
      <c r="R316" s="18">
        <f>S316+U316+Z316</f>
        <v>0</v>
      </c>
      <c r="S316" s="9"/>
      <c r="T316" s="9"/>
      <c r="U316" s="9"/>
      <c r="V316" s="9"/>
      <c r="W316" s="9"/>
      <c r="X316" s="9"/>
      <c r="Y316" s="9"/>
      <c r="Z316" s="9"/>
      <c r="AA316" s="9"/>
      <c r="AB316" s="9"/>
      <c r="AC316" s="9"/>
      <c r="AD316" s="29">
        <f>O316+P316+Q316+R316+AC316</f>
        <v>0</v>
      </c>
      <c r="AE316" s="18">
        <f>AF316+AG316</f>
        <v>0</v>
      </c>
      <c r="AF316" s="9"/>
      <c r="AG316" s="9"/>
      <c r="AH316" s="9"/>
      <c r="AI316" s="9"/>
      <c r="AJ316" s="9"/>
      <c r="AK316" s="9"/>
      <c r="AL316" s="18">
        <f>AE316+AI316+AJ316+AK316</f>
        <v>0</v>
      </c>
      <c r="AM316" s="9"/>
      <c r="AN316" s="9"/>
      <c r="AO316" s="9"/>
      <c r="AP316" s="9"/>
      <c r="AQ316" s="18">
        <f>AM316+AN316+AO316+AP316</f>
        <v>0</v>
      </c>
      <c r="AR316" s="18">
        <f>AD316+AL316+AQ316</f>
        <v>0</v>
      </c>
      <c r="AS316" s="18">
        <f>AT316+AU316+AV316+AW316+AZ316+BA316</f>
        <v>0</v>
      </c>
      <c r="AT316" s="10"/>
      <c r="AU316" s="9"/>
      <c r="AV316" s="9"/>
      <c r="AW316" s="9"/>
      <c r="AX316" s="9"/>
      <c r="AY316" s="9"/>
      <c r="AZ316" s="9"/>
      <c r="BA316" s="9"/>
      <c r="BB316" s="69"/>
      <c r="BC316" s="69"/>
      <c r="BD316" s="69"/>
      <c r="BE316" s="69"/>
      <c r="BF316" s="69"/>
      <c r="BG316" s="18">
        <f>AS316+BB316+BC316+BD316+BE316+BF316</f>
        <v>0</v>
      </c>
      <c r="BH316" s="30">
        <f>N316+AR316+BG316</f>
        <v>0</v>
      </c>
      <c r="BI316" s="23"/>
      <c r="BJ316" s="5"/>
      <c r="BK316" s="24"/>
      <c r="BL316" s="5"/>
      <c r="BM316" s="24"/>
      <c r="BN316" s="24"/>
    </row>
    <row r="317" spans="4:66" ht="12" customHeight="1" x14ac:dyDescent="0.3">
      <c r="D317" s="153"/>
      <c r="E317" s="120"/>
      <c r="F317" s="102"/>
      <c r="G317" s="102"/>
      <c r="H317" s="102"/>
      <c r="I317" s="102"/>
      <c r="J317" s="91"/>
      <c r="K317" s="85" t="s">
        <v>620</v>
      </c>
      <c r="L317" s="85" t="s">
        <v>581</v>
      </c>
      <c r="M317" s="36" t="s">
        <v>310</v>
      </c>
      <c r="N317" s="21"/>
      <c r="O317" s="21"/>
      <c r="P317" s="5"/>
      <c r="Q317" s="5"/>
      <c r="R317" s="18">
        <f>S317+U317+Z317</f>
        <v>0</v>
      </c>
      <c r="S317" s="9"/>
      <c r="T317" s="9"/>
      <c r="U317" s="9"/>
      <c r="V317" s="9"/>
      <c r="W317" s="9"/>
      <c r="X317" s="9"/>
      <c r="Y317" s="9"/>
      <c r="Z317" s="9"/>
      <c r="AA317" s="9"/>
      <c r="AB317" s="9"/>
      <c r="AC317" s="9"/>
      <c r="AD317" s="29">
        <f>O317+P317+Q317+R317+AC317</f>
        <v>0</v>
      </c>
      <c r="AE317" s="18">
        <f>AF317+AG317</f>
        <v>0</v>
      </c>
      <c r="AF317" s="9"/>
      <c r="AG317" s="9"/>
      <c r="AH317" s="9"/>
      <c r="AI317" s="9"/>
      <c r="AJ317" s="9"/>
      <c r="AK317" s="9"/>
      <c r="AL317" s="18">
        <f>AE317+AI317+AJ317+AK317</f>
        <v>0</v>
      </c>
      <c r="AM317" s="9"/>
      <c r="AN317" s="9"/>
      <c r="AO317" s="9"/>
      <c r="AP317" s="9"/>
      <c r="AQ317" s="18">
        <f>AM317+AN317+AO317+AP317</f>
        <v>0</v>
      </c>
      <c r="AR317" s="18">
        <f>AD317+AL317+AQ317</f>
        <v>0</v>
      </c>
      <c r="AS317" s="18">
        <f>AT317+AU317+AV317+AW317+AZ317+BA317</f>
        <v>0</v>
      </c>
      <c r="AT317" s="10"/>
      <c r="AU317" s="9"/>
      <c r="AV317" s="9"/>
      <c r="AW317" s="9"/>
      <c r="AX317" s="9"/>
      <c r="AY317" s="9"/>
      <c r="AZ317" s="9"/>
      <c r="BA317" s="9"/>
      <c r="BB317" s="69"/>
      <c r="BC317" s="69"/>
      <c r="BD317" s="69"/>
      <c r="BE317" s="69"/>
      <c r="BF317" s="69"/>
      <c r="BG317" s="18">
        <f>AS317+BB317+BC317+BD317+BE317+BF317</f>
        <v>0</v>
      </c>
      <c r="BH317" s="30">
        <f>N317+AR317+BG317</f>
        <v>0</v>
      </c>
      <c r="BI317" s="23"/>
      <c r="BJ317" s="5"/>
      <c r="BK317" s="24"/>
      <c r="BL317" s="5"/>
      <c r="BM317" s="24"/>
      <c r="BN317" s="24"/>
    </row>
    <row r="318" spans="4:66" ht="12" customHeight="1" x14ac:dyDescent="0.3">
      <c r="D318" s="153"/>
      <c r="E318" s="120"/>
      <c r="F318" s="102"/>
      <c r="G318" s="102"/>
      <c r="H318" s="102"/>
      <c r="I318" s="102"/>
      <c r="J318" s="91"/>
      <c r="K318" s="85" t="s">
        <v>621</v>
      </c>
      <c r="L318" s="85" t="s">
        <v>581</v>
      </c>
      <c r="M318" s="36" t="s">
        <v>311</v>
      </c>
      <c r="N318" s="21"/>
      <c r="O318" s="21"/>
      <c r="P318" s="5"/>
      <c r="Q318" s="5"/>
      <c r="R318" s="18">
        <f>S318+U318+Z318</f>
        <v>0</v>
      </c>
      <c r="S318" s="9"/>
      <c r="T318" s="9"/>
      <c r="U318" s="9"/>
      <c r="V318" s="9"/>
      <c r="W318" s="9"/>
      <c r="X318" s="9"/>
      <c r="Y318" s="9"/>
      <c r="Z318" s="9"/>
      <c r="AA318" s="9"/>
      <c r="AB318" s="9"/>
      <c r="AC318" s="9"/>
      <c r="AD318" s="29">
        <f>O318+P318+Q318+R318+AC318</f>
        <v>0</v>
      </c>
      <c r="AE318" s="18">
        <f>AF318+AG318</f>
        <v>0</v>
      </c>
      <c r="AF318" s="9"/>
      <c r="AG318" s="9"/>
      <c r="AH318" s="9"/>
      <c r="AI318" s="9"/>
      <c r="AJ318" s="9"/>
      <c r="AK318" s="9"/>
      <c r="AL318" s="18">
        <f>AE318+AI318+AJ318+AK318</f>
        <v>0</v>
      </c>
      <c r="AM318" s="9"/>
      <c r="AN318" s="9"/>
      <c r="AO318" s="9"/>
      <c r="AP318" s="9"/>
      <c r="AQ318" s="18">
        <f>AM318+AN318+AO318+AP318</f>
        <v>0</v>
      </c>
      <c r="AR318" s="18">
        <f>AD318+AL318+AQ318</f>
        <v>0</v>
      </c>
      <c r="AS318" s="18">
        <f>AT318+AU318+AV318+AW318+AZ318+BA318</f>
        <v>0</v>
      </c>
      <c r="AT318" s="10"/>
      <c r="AU318" s="9"/>
      <c r="AV318" s="9"/>
      <c r="AW318" s="9"/>
      <c r="AX318" s="9"/>
      <c r="AY318" s="9"/>
      <c r="AZ318" s="9"/>
      <c r="BA318" s="9"/>
      <c r="BB318" s="69"/>
      <c r="BC318" s="69"/>
      <c r="BD318" s="69"/>
      <c r="BE318" s="69"/>
      <c r="BF318" s="69"/>
      <c r="BG318" s="18">
        <f>AS318+BB318+BC318+BD318+BE318+BF318</f>
        <v>0</v>
      </c>
      <c r="BH318" s="30">
        <f>N318+AR318+BG318</f>
        <v>0</v>
      </c>
      <c r="BI318" s="23"/>
      <c r="BJ318" s="5"/>
      <c r="BK318" s="24"/>
      <c r="BL318" s="5"/>
      <c r="BM318" s="24"/>
      <c r="BN318" s="24"/>
    </row>
    <row r="319" spans="4:66" ht="12" customHeight="1" x14ac:dyDescent="0.3">
      <c r="D319" s="153"/>
      <c r="E319" s="120"/>
      <c r="F319" s="102"/>
      <c r="G319" s="102"/>
      <c r="H319" s="102"/>
      <c r="I319" s="102"/>
      <c r="J319" s="91" t="s">
        <v>628</v>
      </c>
      <c r="K319" s="90" t="s">
        <v>618</v>
      </c>
      <c r="L319" s="85" t="s">
        <v>581</v>
      </c>
      <c r="M319" s="36" t="s">
        <v>312</v>
      </c>
      <c r="N319" s="5"/>
      <c r="O319" s="5"/>
      <c r="P319" s="5"/>
      <c r="Q319" s="5"/>
      <c r="R319" s="18">
        <f>S319+U319+Z319</f>
        <v>0</v>
      </c>
      <c r="S319" s="21"/>
      <c r="T319" s="21"/>
      <c r="U319" s="21"/>
      <c r="V319" s="21"/>
      <c r="W319" s="21"/>
      <c r="X319" s="21"/>
      <c r="Y319" s="21"/>
      <c r="Z319" s="21"/>
      <c r="AA319" s="21"/>
      <c r="AB319" s="21"/>
      <c r="AC319" s="21"/>
      <c r="AD319" s="29">
        <f>O319+P319+Q319+R319+AC319</f>
        <v>0</v>
      </c>
      <c r="AE319" s="18">
        <f>AF319+AG319</f>
        <v>0</v>
      </c>
      <c r="AF319" s="9"/>
      <c r="AG319" s="9"/>
      <c r="AH319" s="9"/>
      <c r="AI319" s="9"/>
      <c r="AJ319" s="9"/>
      <c r="AK319" s="9"/>
      <c r="AL319" s="18">
        <f>AE319+AI319+AJ319+AK319</f>
        <v>0</v>
      </c>
      <c r="AM319" s="9"/>
      <c r="AN319" s="9"/>
      <c r="AO319" s="9"/>
      <c r="AP319" s="9"/>
      <c r="AQ319" s="18">
        <f>AM319+AN319+AO319+AP319</f>
        <v>0</v>
      </c>
      <c r="AR319" s="18">
        <f>AD319+AL319+AQ319</f>
        <v>0</v>
      </c>
      <c r="AS319" s="18">
        <f>AT319+AU319+AV319+AW319+AZ319+BA319</f>
        <v>0</v>
      </c>
      <c r="AT319" s="10"/>
      <c r="AU319" s="9"/>
      <c r="AV319" s="9"/>
      <c r="AW319" s="9"/>
      <c r="AX319" s="9"/>
      <c r="AY319" s="9"/>
      <c r="AZ319" s="9"/>
      <c r="BA319" s="9"/>
      <c r="BB319" s="69"/>
      <c r="BC319" s="69"/>
      <c r="BD319" s="69"/>
      <c r="BE319" s="69"/>
      <c r="BF319" s="69"/>
      <c r="BG319" s="18">
        <f>AS319+BB319+BC319+BD319+BE319+BF319</f>
        <v>0</v>
      </c>
      <c r="BH319" s="30">
        <f>N319+AR319+BG319</f>
        <v>0</v>
      </c>
      <c r="BI319" s="23"/>
      <c r="BJ319" s="5"/>
      <c r="BK319" s="24"/>
      <c r="BL319" s="5"/>
      <c r="BM319" s="24"/>
      <c r="BN319" s="24"/>
    </row>
    <row r="320" spans="4:66" ht="12" customHeight="1" x14ac:dyDescent="0.3">
      <c r="D320" s="153"/>
      <c r="E320" s="120"/>
      <c r="F320" s="102"/>
      <c r="G320" s="102"/>
      <c r="H320" s="102"/>
      <c r="I320" s="102"/>
      <c r="J320" s="91"/>
      <c r="K320" s="90"/>
      <c r="L320" s="85" t="s">
        <v>582</v>
      </c>
      <c r="M320" s="36" t="s">
        <v>313</v>
      </c>
      <c r="N320" s="9"/>
      <c r="O320" s="9"/>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30">
        <f>N320+O320+P320+Q320</f>
        <v>0</v>
      </c>
      <c r="BI320" s="23"/>
      <c r="BJ320" s="5"/>
      <c r="BK320" s="24"/>
      <c r="BL320" s="5"/>
      <c r="BM320" s="24"/>
      <c r="BN320" s="24"/>
    </row>
    <row r="321" spans="4:66" ht="12" customHeight="1" x14ac:dyDescent="0.3">
      <c r="D321" s="153"/>
      <c r="E321" s="120"/>
      <c r="F321" s="102"/>
      <c r="G321" s="102"/>
      <c r="H321" s="102"/>
      <c r="I321" s="102"/>
      <c r="J321" s="91"/>
      <c r="K321" s="90" t="s">
        <v>619</v>
      </c>
      <c r="L321" s="85" t="s">
        <v>581</v>
      </c>
      <c r="M321" s="36" t="s">
        <v>314</v>
      </c>
      <c r="N321" s="5"/>
      <c r="O321" s="5"/>
      <c r="P321" s="5"/>
      <c r="Q321" s="5"/>
      <c r="R321" s="18">
        <f>S321+U321+Z321</f>
        <v>0</v>
      </c>
      <c r="S321" s="21"/>
      <c r="T321" s="21"/>
      <c r="U321" s="21"/>
      <c r="V321" s="21"/>
      <c r="W321" s="21"/>
      <c r="X321" s="21"/>
      <c r="Y321" s="21"/>
      <c r="Z321" s="21"/>
      <c r="AA321" s="21"/>
      <c r="AB321" s="21"/>
      <c r="AC321" s="21"/>
      <c r="AD321" s="29">
        <f>O321+P321+Q321+R321+AC321</f>
        <v>0</v>
      </c>
      <c r="AE321" s="18">
        <f>AF321+AG321</f>
        <v>0</v>
      </c>
      <c r="AF321" s="9"/>
      <c r="AG321" s="9"/>
      <c r="AH321" s="9"/>
      <c r="AI321" s="9"/>
      <c r="AJ321" s="9"/>
      <c r="AK321" s="9"/>
      <c r="AL321" s="18">
        <f>AE321+AI321+AJ321+AK321</f>
        <v>0</v>
      </c>
      <c r="AM321" s="9"/>
      <c r="AN321" s="9"/>
      <c r="AO321" s="9"/>
      <c r="AP321" s="9"/>
      <c r="AQ321" s="18">
        <f>AM321+AN321+AO321+AP321</f>
        <v>0</v>
      </c>
      <c r="AR321" s="18">
        <f>AD321+AL321+AQ321</f>
        <v>0</v>
      </c>
      <c r="AS321" s="18">
        <f>AT321+AU321+AV321+AW321+AZ321+BA321</f>
        <v>0</v>
      </c>
      <c r="AT321" s="10"/>
      <c r="AU321" s="9"/>
      <c r="AV321" s="9"/>
      <c r="AW321" s="9"/>
      <c r="AX321" s="9"/>
      <c r="AY321" s="9"/>
      <c r="AZ321" s="9"/>
      <c r="BA321" s="9"/>
      <c r="BB321" s="69"/>
      <c r="BC321" s="69"/>
      <c r="BD321" s="69"/>
      <c r="BE321" s="69"/>
      <c r="BF321" s="69"/>
      <c r="BG321" s="18">
        <f>AS321+BB321+BC321+BD321+BE321+BF321</f>
        <v>0</v>
      </c>
      <c r="BH321" s="30">
        <f>N321+AR321+BG321</f>
        <v>0</v>
      </c>
      <c r="BI321" s="23"/>
      <c r="BJ321" s="5"/>
      <c r="BK321" s="24"/>
      <c r="BL321" s="5"/>
      <c r="BM321" s="24"/>
      <c r="BN321" s="24"/>
    </row>
    <row r="322" spans="4:66" ht="12" customHeight="1" x14ac:dyDescent="0.3">
      <c r="D322" s="153"/>
      <c r="E322" s="120"/>
      <c r="F322" s="102"/>
      <c r="G322" s="102"/>
      <c r="H322" s="102"/>
      <c r="I322" s="102"/>
      <c r="J322" s="91"/>
      <c r="K322" s="90"/>
      <c r="L322" s="85" t="s">
        <v>582</v>
      </c>
      <c r="M322" s="36" t="s">
        <v>315</v>
      </c>
      <c r="N322" s="9"/>
      <c r="O322" s="9"/>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30">
        <f>N322+O322+P322+Q322</f>
        <v>0</v>
      </c>
      <c r="BI322" s="23"/>
      <c r="BJ322" s="5"/>
      <c r="BK322" s="24"/>
      <c r="BL322" s="5"/>
      <c r="BM322" s="24"/>
      <c r="BN322" s="24"/>
    </row>
    <row r="323" spans="4:66" ht="12" customHeight="1" x14ac:dyDescent="0.3">
      <c r="D323" s="153"/>
      <c r="E323" s="120"/>
      <c r="F323" s="102"/>
      <c r="G323" s="102"/>
      <c r="H323" s="102"/>
      <c r="I323" s="102"/>
      <c r="J323" s="91"/>
      <c r="K323" s="90" t="s">
        <v>511</v>
      </c>
      <c r="L323" s="85" t="s">
        <v>581</v>
      </c>
      <c r="M323" s="36" t="s">
        <v>316</v>
      </c>
      <c r="N323" s="5"/>
      <c r="O323" s="5"/>
      <c r="P323" s="5"/>
      <c r="Q323" s="5"/>
      <c r="R323" s="18">
        <f>S323+U323+Z323</f>
        <v>0</v>
      </c>
      <c r="S323" s="9"/>
      <c r="T323" s="9"/>
      <c r="U323" s="9"/>
      <c r="V323" s="9"/>
      <c r="W323" s="9"/>
      <c r="X323" s="9"/>
      <c r="Y323" s="9"/>
      <c r="Z323" s="9"/>
      <c r="AA323" s="9"/>
      <c r="AB323" s="9"/>
      <c r="AC323" s="9"/>
      <c r="AD323" s="29">
        <f>O323+P323+Q323+R323+AC323</f>
        <v>0</v>
      </c>
      <c r="AE323" s="18">
        <f>AF323+AG323</f>
        <v>0</v>
      </c>
      <c r="AF323" s="9"/>
      <c r="AG323" s="9"/>
      <c r="AH323" s="9"/>
      <c r="AI323" s="9"/>
      <c r="AJ323" s="9"/>
      <c r="AK323" s="9"/>
      <c r="AL323" s="18">
        <f>AE323+AI323+AJ323+AK323</f>
        <v>0</v>
      </c>
      <c r="AM323" s="9"/>
      <c r="AN323" s="9"/>
      <c r="AO323" s="9"/>
      <c r="AP323" s="9"/>
      <c r="AQ323" s="18">
        <f>AM323+AN323+AO323+AP323</f>
        <v>0</v>
      </c>
      <c r="AR323" s="18">
        <f>AD323+AL323+AQ323</f>
        <v>0</v>
      </c>
      <c r="AS323" s="18">
        <f>AT323+AU323+AV323+AW323+AZ323+BA323</f>
        <v>0</v>
      </c>
      <c r="AT323" s="10"/>
      <c r="AU323" s="9"/>
      <c r="AV323" s="9"/>
      <c r="AW323" s="9"/>
      <c r="AX323" s="9"/>
      <c r="AY323" s="9"/>
      <c r="AZ323" s="9"/>
      <c r="BA323" s="9"/>
      <c r="BB323" s="69"/>
      <c r="BC323" s="69"/>
      <c r="BD323" s="69"/>
      <c r="BE323" s="69"/>
      <c r="BF323" s="69"/>
      <c r="BG323" s="18">
        <f>AS323+BB323+BC323+BD323+BE323+BF323</f>
        <v>0</v>
      </c>
      <c r="BH323" s="30">
        <f>N323+AR323+BG323</f>
        <v>0</v>
      </c>
      <c r="BI323" s="23"/>
      <c r="BJ323" s="5"/>
      <c r="BK323" s="24"/>
      <c r="BL323" s="5"/>
      <c r="BM323" s="24"/>
      <c r="BN323" s="24"/>
    </row>
    <row r="324" spans="4:66" ht="12" customHeight="1" x14ac:dyDescent="0.3">
      <c r="D324" s="153"/>
      <c r="E324" s="120"/>
      <c r="F324" s="102"/>
      <c r="G324" s="102"/>
      <c r="H324" s="102"/>
      <c r="I324" s="102"/>
      <c r="J324" s="91"/>
      <c r="K324" s="90"/>
      <c r="L324" s="85" t="s">
        <v>585</v>
      </c>
      <c r="M324" s="36" t="s">
        <v>317</v>
      </c>
      <c r="N324" s="5"/>
      <c r="O324" s="5"/>
      <c r="P324" s="5"/>
      <c r="Q324" s="5"/>
      <c r="R324" s="18">
        <f>S324+U324+Z324</f>
        <v>0</v>
      </c>
      <c r="S324" s="9"/>
      <c r="T324" s="9"/>
      <c r="U324" s="9"/>
      <c r="V324" s="9"/>
      <c r="W324" s="9"/>
      <c r="X324" s="9"/>
      <c r="Y324" s="9"/>
      <c r="Z324" s="9"/>
      <c r="AA324" s="9"/>
      <c r="AB324" s="9"/>
      <c r="AC324" s="9"/>
      <c r="AD324" s="29">
        <f>O324+P324+Q324+R324+AC324</f>
        <v>0</v>
      </c>
      <c r="AE324" s="18">
        <f>AF324+AG324</f>
        <v>0</v>
      </c>
      <c r="AF324" s="9"/>
      <c r="AG324" s="9"/>
      <c r="AH324" s="9"/>
      <c r="AI324" s="9"/>
      <c r="AJ324" s="9"/>
      <c r="AK324" s="9"/>
      <c r="AL324" s="18">
        <f>AE324+AI324+AJ324+AK324</f>
        <v>0</v>
      </c>
      <c r="AM324" s="9"/>
      <c r="AN324" s="9"/>
      <c r="AO324" s="9"/>
      <c r="AP324" s="9"/>
      <c r="AQ324" s="18">
        <f>AM324+AN324+AO324+AP324</f>
        <v>0</v>
      </c>
      <c r="AR324" s="18">
        <f>AD324+AL324+AQ324</f>
        <v>0</v>
      </c>
      <c r="AS324" s="18">
        <f>AT324+AU324+AV324+AW324+AZ324+BA324</f>
        <v>0</v>
      </c>
      <c r="AT324" s="10"/>
      <c r="AU324" s="9"/>
      <c r="AV324" s="9"/>
      <c r="AW324" s="9"/>
      <c r="AX324" s="9"/>
      <c r="AY324" s="9"/>
      <c r="AZ324" s="9"/>
      <c r="BA324" s="9"/>
      <c r="BB324" s="69"/>
      <c r="BC324" s="69"/>
      <c r="BD324" s="69"/>
      <c r="BE324" s="69"/>
      <c r="BF324" s="69"/>
      <c r="BG324" s="18">
        <f>AS324+BB324+BC324+BD324+BE324+BF324</f>
        <v>0</v>
      </c>
      <c r="BH324" s="30">
        <f>N324+AR324+BG324</f>
        <v>0</v>
      </c>
      <c r="BI324" s="23"/>
      <c r="BJ324" s="5"/>
      <c r="BK324" s="24"/>
      <c r="BL324" s="5"/>
      <c r="BM324" s="24"/>
      <c r="BN324" s="24"/>
    </row>
    <row r="325" spans="4:66" ht="12" customHeight="1" x14ac:dyDescent="0.3">
      <c r="D325" s="153"/>
      <c r="E325" s="120"/>
      <c r="F325" s="102"/>
      <c r="G325" s="102"/>
      <c r="H325" s="102"/>
      <c r="I325" s="102"/>
      <c r="J325" s="91"/>
      <c r="K325" s="85" t="s">
        <v>620</v>
      </c>
      <c r="L325" s="85" t="s">
        <v>581</v>
      </c>
      <c r="M325" s="36" t="s">
        <v>318</v>
      </c>
      <c r="N325" s="21"/>
      <c r="O325" s="21"/>
      <c r="P325" s="5"/>
      <c r="Q325" s="5"/>
      <c r="R325" s="18">
        <f>S325+U325+Z325</f>
        <v>0</v>
      </c>
      <c r="S325" s="9"/>
      <c r="T325" s="9"/>
      <c r="U325" s="9"/>
      <c r="V325" s="9"/>
      <c r="W325" s="9"/>
      <c r="X325" s="9"/>
      <c r="Y325" s="9"/>
      <c r="Z325" s="9"/>
      <c r="AA325" s="9"/>
      <c r="AB325" s="9"/>
      <c r="AC325" s="9"/>
      <c r="AD325" s="29">
        <f>O325+P325+Q325+R325+AC325</f>
        <v>0</v>
      </c>
      <c r="AE325" s="18">
        <f>AF325+AG325</f>
        <v>0</v>
      </c>
      <c r="AF325" s="9"/>
      <c r="AG325" s="9"/>
      <c r="AH325" s="9"/>
      <c r="AI325" s="9"/>
      <c r="AJ325" s="9"/>
      <c r="AK325" s="9"/>
      <c r="AL325" s="18">
        <f>AE325+AI325+AJ325+AK325</f>
        <v>0</v>
      </c>
      <c r="AM325" s="9"/>
      <c r="AN325" s="9"/>
      <c r="AO325" s="9"/>
      <c r="AP325" s="9"/>
      <c r="AQ325" s="18">
        <f>AM325+AN325+AO325+AP325</f>
        <v>0</v>
      </c>
      <c r="AR325" s="18">
        <f>AD325+AL325+AQ325</f>
        <v>0</v>
      </c>
      <c r="AS325" s="18">
        <f>AT325+AU325+AV325+AW325+AZ325+BA325</f>
        <v>0</v>
      </c>
      <c r="AT325" s="10"/>
      <c r="AU325" s="9"/>
      <c r="AV325" s="9"/>
      <c r="AW325" s="9"/>
      <c r="AX325" s="9"/>
      <c r="AY325" s="9"/>
      <c r="AZ325" s="9"/>
      <c r="BA325" s="9"/>
      <c r="BB325" s="69"/>
      <c r="BC325" s="69"/>
      <c r="BD325" s="69"/>
      <c r="BE325" s="69"/>
      <c r="BF325" s="69"/>
      <c r="BG325" s="18">
        <f>AS325+BB325+BC325+BD325+BE325+BF325</f>
        <v>0</v>
      </c>
      <c r="BH325" s="30">
        <f>N325+AR325+BG325</f>
        <v>0</v>
      </c>
      <c r="BI325" s="23"/>
      <c r="BJ325" s="5"/>
      <c r="BK325" s="24"/>
      <c r="BL325" s="5"/>
      <c r="BM325" s="24"/>
      <c r="BN325" s="24"/>
    </row>
    <row r="326" spans="4:66" ht="12" customHeight="1" x14ac:dyDescent="0.3">
      <c r="D326" s="153"/>
      <c r="E326" s="120"/>
      <c r="F326" s="102"/>
      <c r="G326" s="102"/>
      <c r="H326" s="102"/>
      <c r="I326" s="102"/>
      <c r="J326" s="91"/>
      <c r="K326" s="85" t="s">
        <v>621</v>
      </c>
      <c r="L326" s="85" t="s">
        <v>581</v>
      </c>
      <c r="M326" s="36" t="s">
        <v>319</v>
      </c>
      <c r="N326" s="21"/>
      <c r="O326" s="21"/>
      <c r="P326" s="5"/>
      <c r="Q326" s="5"/>
      <c r="R326" s="18">
        <f>S326+U326+Z326</f>
        <v>0</v>
      </c>
      <c r="S326" s="9"/>
      <c r="T326" s="9"/>
      <c r="U326" s="9"/>
      <c r="V326" s="9"/>
      <c r="W326" s="9"/>
      <c r="X326" s="9"/>
      <c r="Y326" s="9"/>
      <c r="Z326" s="9"/>
      <c r="AA326" s="9"/>
      <c r="AB326" s="9"/>
      <c r="AC326" s="9"/>
      <c r="AD326" s="29">
        <f>O326+P326+Q326+R326+AC326</f>
        <v>0</v>
      </c>
      <c r="AE326" s="18">
        <f>AF326+AG326</f>
        <v>0</v>
      </c>
      <c r="AF326" s="9"/>
      <c r="AG326" s="9"/>
      <c r="AH326" s="9"/>
      <c r="AI326" s="9"/>
      <c r="AJ326" s="9"/>
      <c r="AK326" s="9"/>
      <c r="AL326" s="18">
        <f>AE326+AI326+AJ326+AK326</f>
        <v>0</v>
      </c>
      <c r="AM326" s="9"/>
      <c r="AN326" s="9"/>
      <c r="AO326" s="9"/>
      <c r="AP326" s="9"/>
      <c r="AQ326" s="18">
        <f>AM326+AN326+AO326+AP326</f>
        <v>0</v>
      </c>
      <c r="AR326" s="18">
        <f>AD326+AL326+AQ326</f>
        <v>0</v>
      </c>
      <c r="AS326" s="18">
        <f>AT326+AU326+AV326+AW326+AZ326+BA326</f>
        <v>0</v>
      </c>
      <c r="AT326" s="10"/>
      <c r="AU326" s="9"/>
      <c r="AV326" s="9"/>
      <c r="AW326" s="9"/>
      <c r="AX326" s="9"/>
      <c r="AY326" s="9"/>
      <c r="AZ326" s="9"/>
      <c r="BA326" s="9"/>
      <c r="BB326" s="69"/>
      <c r="BC326" s="69"/>
      <c r="BD326" s="69"/>
      <c r="BE326" s="69"/>
      <c r="BF326" s="69"/>
      <c r="BG326" s="18">
        <f>AS326+BB326+BC326+BD326+BE326+BF326</f>
        <v>0</v>
      </c>
      <c r="BH326" s="30">
        <f>N326+AR326+BG326</f>
        <v>0</v>
      </c>
      <c r="BI326" s="23"/>
      <c r="BJ326" s="5"/>
      <c r="BK326" s="24"/>
      <c r="BL326" s="5"/>
      <c r="BM326" s="24"/>
      <c r="BN326" s="24"/>
    </row>
    <row r="327" spans="4:66" ht="12" customHeight="1" x14ac:dyDescent="0.3">
      <c r="D327" s="153"/>
      <c r="E327" s="120"/>
      <c r="F327" s="102"/>
      <c r="G327" s="102"/>
      <c r="H327" s="102"/>
      <c r="I327" s="102"/>
      <c r="J327" s="91" t="s">
        <v>629</v>
      </c>
      <c r="K327" s="90" t="s">
        <v>618</v>
      </c>
      <c r="L327" s="85" t="s">
        <v>581</v>
      </c>
      <c r="M327" s="36" t="s">
        <v>320</v>
      </c>
      <c r="N327" s="5"/>
      <c r="O327" s="5"/>
      <c r="P327" s="5"/>
      <c r="Q327" s="5"/>
      <c r="R327" s="18">
        <f>S327+U327+Z327</f>
        <v>0</v>
      </c>
      <c r="S327" s="21"/>
      <c r="T327" s="21"/>
      <c r="U327" s="21"/>
      <c r="V327" s="21"/>
      <c r="W327" s="21"/>
      <c r="X327" s="21"/>
      <c r="Y327" s="21"/>
      <c r="Z327" s="21"/>
      <c r="AA327" s="21"/>
      <c r="AB327" s="21"/>
      <c r="AC327" s="21"/>
      <c r="AD327" s="29">
        <f>O327+P327+Q327+R327+AC327</f>
        <v>0</v>
      </c>
      <c r="AE327" s="18">
        <f>AF327+AG327</f>
        <v>0</v>
      </c>
      <c r="AF327" s="9"/>
      <c r="AG327" s="9"/>
      <c r="AH327" s="9"/>
      <c r="AI327" s="9"/>
      <c r="AJ327" s="9"/>
      <c r="AK327" s="9"/>
      <c r="AL327" s="18">
        <f>AE327+AI327+AJ327+AK327</f>
        <v>0</v>
      </c>
      <c r="AM327" s="9"/>
      <c r="AN327" s="9"/>
      <c r="AO327" s="9"/>
      <c r="AP327" s="9"/>
      <c r="AQ327" s="18">
        <f>AM327+AN327+AO327+AP327</f>
        <v>0</v>
      </c>
      <c r="AR327" s="18">
        <f>AD327+AL327+AQ327</f>
        <v>0</v>
      </c>
      <c r="AS327" s="18">
        <f>AT327+AU327+AV327+AW327+AZ327+BA327</f>
        <v>0</v>
      </c>
      <c r="AT327" s="10"/>
      <c r="AU327" s="9"/>
      <c r="AV327" s="9"/>
      <c r="AW327" s="9"/>
      <c r="AX327" s="9"/>
      <c r="AY327" s="9"/>
      <c r="AZ327" s="9"/>
      <c r="BA327" s="9"/>
      <c r="BB327" s="69"/>
      <c r="BC327" s="69"/>
      <c r="BD327" s="69"/>
      <c r="BE327" s="69"/>
      <c r="BF327" s="69"/>
      <c r="BG327" s="18">
        <f>AS327+BB327+BC327+BD327+BE327+BF327</f>
        <v>0</v>
      </c>
      <c r="BH327" s="30">
        <f>N327+AR327+BG327</f>
        <v>0</v>
      </c>
      <c r="BI327" s="23"/>
      <c r="BJ327" s="5"/>
      <c r="BK327" s="24"/>
      <c r="BL327" s="5"/>
      <c r="BM327" s="24"/>
      <c r="BN327" s="24"/>
    </row>
    <row r="328" spans="4:66" ht="12" customHeight="1" x14ac:dyDescent="0.3">
      <c r="D328" s="153"/>
      <c r="E328" s="120"/>
      <c r="F328" s="102"/>
      <c r="G328" s="102"/>
      <c r="H328" s="102"/>
      <c r="I328" s="102"/>
      <c r="J328" s="91"/>
      <c r="K328" s="90"/>
      <c r="L328" s="85" t="s">
        <v>582</v>
      </c>
      <c r="M328" s="36" t="s">
        <v>321</v>
      </c>
      <c r="N328" s="9"/>
      <c r="O328" s="9"/>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30">
        <f>N328+O328+P328+Q328</f>
        <v>0</v>
      </c>
      <c r="BI328" s="23"/>
      <c r="BJ328" s="5"/>
      <c r="BK328" s="24"/>
      <c r="BL328" s="5"/>
      <c r="BM328" s="24"/>
      <c r="BN328" s="24"/>
    </row>
    <row r="329" spans="4:66" ht="12" customHeight="1" x14ac:dyDescent="0.3">
      <c r="D329" s="153"/>
      <c r="E329" s="120"/>
      <c r="F329" s="102"/>
      <c r="G329" s="102"/>
      <c r="H329" s="102"/>
      <c r="I329" s="102"/>
      <c r="J329" s="91"/>
      <c r="K329" s="90" t="s">
        <v>619</v>
      </c>
      <c r="L329" s="85" t="s">
        <v>581</v>
      </c>
      <c r="M329" s="36" t="s">
        <v>322</v>
      </c>
      <c r="N329" s="5"/>
      <c r="O329" s="5"/>
      <c r="P329" s="5"/>
      <c r="Q329" s="5"/>
      <c r="R329" s="18">
        <f>S329+U329+Z329</f>
        <v>0</v>
      </c>
      <c r="S329" s="21"/>
      <c r="T329" s="21"/>
      <c r="U329" s="21"/>
      <c r="V329" s="21"/>
      <c r="W329" s="21"/>
      <c r="X329" s="21"/>
      <c r="Y329" s="21"/>
      <c r="Z329" s="21"/>
      <c r="AA329" s="21"/>
      <c r="AB329" s="21"/>
      <c r="AC329" s="21"/>
      <c r="AD329" s="29">
        <f>O329+P329+Q329+R329+AC329</f>
        <v>0</v>
      </c>
      <c r="AE329" s="18">
        <f>AF329+AG329</f>
        <v>0</v>
      </c>
      <c r="AF329" s="9"/>
      <c r="AG329" s="9"/>
      <c r="AH329" s="9"/>
      <c r="AI329" s="9"/>
      <c r="AJ329" s="9"/>
      <c r="AK329" s="9"/>
      <c r="AL329" s="18">
        <f>AE329+AI329+AJ329+AK329</f>
        <v>0</v>
      </c>
      <c r="AM329" s="9"/>
      <c r="AN329" s="9"/>
      <c r="AO329" s="9"/>
      <c r="AP329" s="9"/>
      <c r="AQ329" s="18">
        <f>AM329+AN329+AO329+AP329</f>
        <v>0</v>
      </c>
      <c r="AR329" s="18">
        <f>AD329+AL329+AQ329</f>
        <v>0</v>
      </c>
      <c r="AS329" s="18">
        <f>AT329+AU329+AV329+AW329+AZ329+BA329</f>
        <v>0</v>
      </c>
      <c r="AT329" s="10"/>
      <c r="AU329" s="9"/>
      <c r="AV329" s="9"/>
      <c r="AW329" s="9"/>
      <c r="AX329" s="9"/>
      <c r="AY329" s="9"/>
      <c r="AZ329" s="9"/>
      <c r="BA329" s="9"/>
      <c r="BB329" s="69"/>
      <c r="BC329" s="69"/>
      <c r="BD329" s="69"/>
      <c r="BE329" s="69"/>
      <c r="BF329" s="69"/>
      <c r="BG329" s="18">
        <f>AS329+BB329+BC329+BD329+BE329+BF329</f>
        <v>0</v>
      </c>
      <c r="BH329" s="30">
        <f>N329+AR329+BG329</f>
        <v>0</v>
      </c>
      <c r="BI329" s="23"/>
      <c r="BJ329" s="5"/>
      <c r="BK329" s="24"/>
      <c r="BL329" s="5"/>
      <c r="BM329" s="24"/>
      <c r="BN329" s="24"/>
    </row>
    <row r="330" spans="4:66" ht="12" customHeight="1" x14ac:dyDescent="0.3">
      <c r="D330" s="153"/>
      <c r="E330" s="120"/>
      <c r="F330" s="102"/>
      <c r="G330" s="102"/>
      <c r="H330" s="102"/>
      <c r="I330" s="102"/>
      <c r="J330" s="91"/>
      <c r="K330" s="90"/>
      <c r="L330" s="85" t="s">
        <v>582</v>
      </c>
      <c r="M330" s="36" t="s">
        <v>323</v>
      </c>
      <c r="N330" s="9"/>
      <c r="O330" s="9"/>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30">
        <f>N330+O330+P330+Q330</f>
        <v>0</v>
      </c>
      <c r="BI330" s="23"/>
      <c r="BJ330" s="5"/>
      <c r="BK330" s="24"/>
      <c r="BL330" s="5"/>
      <c r="BM330" s="24"/>
      <c r="BN330" s="24"/>
    </row>
    <row r="331" spans="4:66" ht="12" customHeight="1" x14ac:dyDescent="0.3">
      <c r="D331" s="153"/>
      <c r="E331" s="120"/>
      <c r="F331" s="102"/>
      <c r="G331" s="102"/>
      <c r="H331" s="102"/>
      <c r="I331" s="102"/>
      <c r="J331" s="91"/>
      <c r="K331" s="90" t="s">
        <v>511</v>
      </c>
      <c r="L331" s="85" t="s">
        <v>581</v>
      </c>
      <c r="M331" s="36" t="s">
        <v>324</v>
      </c>
      <c r="N331" s="5"/>
      <c r="O331" s="5"/>
      <c r="P331" s="5"/>
      <c r="Q331" s="5"/>
      <c r="R331" s="18">
        <f>S331+U331+Z331</f>
        <v>0</v>
      </c>
      <c r="S331" s="9"/>
      <c r="T331" s="9"/>
      <c r="U331" s="9"/>
      <c r="V331" s="9"/>
      <c r="W331" s="9"/>
      <c r="X331" s="9"/>
      <c r="Y331" s="9"/>
      <c r="Z331" s="9"/>
      <c r="AA331" s="9"/>
      <c r="AB331" s="9"/>
      <c r="AC331" s="9"/>
      <c r="AD331" s="29">
        <f>O331+P331+Q331+R331+AC331</f>
        <v>0</v>
      </c>
      <c r="AE331" s="18">
        <f>AF331+AG331</f>
        <v>0</v>
      </c>
      <c r="AF331" s="9"/>
      <c r="AG331" s="9"/>
      <c r="AH331" s="9"/>
      <c r="AI331" s="9"/>
      <c r="AJ331" s="9"/>
      <c r="AK331" s="9"/>
      <c r="AL331" s="18">
        <f>AE331+AI331+AJ331+AK331</f>
        <v>0</v>
      </c>
      <c r="AM331" s="9"/>
      <c r="AN331" s="9"/>
      <c r="AO331" s="9"/>
      <c r="AP331" s="9"/>
      <c r="AQ331" s="18">
        <f>AM331+AN331+AO331+AP331</f>
        <v>0</v>
      </c>
      <c r="AR331" s="18">
        <f>AD331+AL331+AQ331</f>
        <v>0</v>
      </c>
      <c r="AS331" s="18">
        <f>AT331+AU331+AV331+AW331+AZ331+BA331</f>
        <v>0</v>
      </c>
      <c r="AT331" s="10"/>
      <c r="AU331" s="9"/>
      <c r="AV331" s="9"/>
      <c r="AW331" s="9"/>
      <c r="AX331" s="9"/>
      <c r="AY331" s="9"/>
      <c r="AZ331" s="9"/>
      <c r="BA331" s="9"/>
      <c r="BB331" s="69"/>
      <c r="BC331" s="69"/>
      <c r="BD331" s="69"/>
      <c r="BE331" s="69"/>
      <c r="BF331" s="69"/>
      <c r="BG331" s="18">
        <f>AS331+BB331+BC331+BD331+BE331+BF331</f>
        <v>0</v>
      </c>
      <c r="BH331" s="30">
        <f>N331+AR331+BG331</f>
        <v>0</v>
      </c>
      <c r="BI331" s="23"/>
      <c r="BJ331" s="5"/>
      <c r="BK331" s="24"/>
      <c r="BL331" s="5"/>
      <c r="BM331" s="24"/>
      <c r="BN331" s="24"/>
    </row>
    <row r="332" spans="4:66" ht="12" customHeight="1" x14ac:dyDescent="0.3">
      <c r="D332" s="153"/>
      <c r="E332" s="120"/>
      <c r="F332" s="102"/>
      <c r="G332" s="102"/>
      <c r="H332" s="102"/>
      <c r="I332" s="102"/>
      <c r="J332" s="91"/>
      <c r="K332" s="90"/>
      <c r="L332" s="85" t="s">
        <v>585</v>
      </c>
      <c r="M332" s="36" t="s">
        <v>325</v>
      </c>
      <c r="N332" s="5"/>
      <c r="O332" s="5"/>
      <c r="P332" s="5"/>
      <c r="Q332" s="5"/>
      <c r="R332" s="18">
        <f>S332+U332+Z332</f>
        <v>0</v>
      </c>
      <c r="S332" s="9"/>
      <c r="T332" s="9"/>
      <c r="U332" s="9"/>
      <c r="V332" s="9"/>
      <c r="W332" s="9"/>
      <c r="X332" s="9"/>
      <c r="Y332" s="9"/>
      <c r="Z332" s="9"/>
      <c r="AA332" s="9"/>
      <c r="AB332" s="9"/>
      <c r="AC332" s="9"/>
      <c r="AD332" s="29">
        <f>O332+P332+Q332+R332+AC332</f>
        <v>0</v>
      </c>
      <c r="AE332" s="18">
        <f>AF332+AG332</f>
        <v>0</v>
      </c>
      <c r="AF332" s="9"/>
      <c r="AG332" s="9"/>
      <c r="AH332" s="9"/>
      <c r="AI332" s="9"/>
      <c r="AJ332" s="9"/>
      <c r="AK332" s="9"/>
      <c r="AL332" s="18">
        <f>AE332+AI332+AJ332+AK332</f>
        <v>0</v>
      </c>
      <c r="AM332" s="9"/>
      <c r="AN332" s="9"/>
      <c r="AO332" s="9"/>
      <c r="AP332" s="9"/>
      <c r="AQ332" s="18">
        <f>AM332+AN332+AO332+AP332</f>
        <v>0</v>
      </c>
      <c r="AR332" s="18">
        <f>AD332+AL332+AQ332</f>
        <v>0</v>
      </c>
      <c r="AS332" s="18">
        <f>AT332+AU332+AV332+AW332+AZ332+BA332</f>
        <v>0</v>
      </c>
      <c r="AT332" s="10"/>
      <c r="AU332" s="9"/>
      <c r="AV332" s="9"/>
      <c r="AW332" s="9"/>
      <c r="AX332" s="9"/>
      <c r="AY332" s="9"/>
      <c r="AZ332" s="9"/>
      <c r="BA332" s="9"/>
      <c r="BB332" s="69"/>
      <c r="BC332" s="69"/>
      <c r="BD332" s="69"/>
      <c r="BE332" s="69"/>
      <c r="BF332" s="69"/>
      <c r="BG332" s="18">
        <f>AS332+BB332+BC332+BD332+BE332+BF332</f>
        <v>0</v>
      </c>
      <c r="BH332" s="30">
        <f>N332+AR332+BG332</f>
        <v>0</v>
      </c>
      <c r="BI332" s="23"/>
      <c r="BJ332" s="5"/>
      <c r="BK332" s="24"/>
      <c r="BL332" s="5"/>
      <c r="BM332" s="24"/>
      <c r="BN332" s="24"/>
    </row>
    <row r="333" spans="4:66" ht="12" customHeight="1" x14ac:dyDescent="0.3">
      <c r="D333" s="153"/>
      <c r="E333" s="120"/>
      <c r="F333" s="102"/>
      <c r="G333" s="102"/>
      <c r="H333" s="102"/>
      <c r="I333" s="102"/>
      <c r="J333" s="91"/>
      <c r="K333" s="85" t="s">
        <v>620</v>
      </c>
      <c r="L333" s="85" t="s">
        <v>581</v>
      </c>
      <c r="M333" s="36" t="s">
        <v>326</v>
      </c>
      <c r="N333" s="21"/>
      <c r="O333" s="21"/>
      <c r="P333" s="5"/>
      <c r="Q333" s="5"/>
      <c r="R333" s="18">
        <f>S333+U333+Z333</f>
        <v>0</v>
      </c>
      <c r="S333" s="9"/>
      <c r="T333" s="9"/>
      <c r="U333" s="9"/>
      <c r="V333" s="9"/>
      <c r="W333" s="9"/>
      <c r="X333" s="9"/>
      <c r="Y333" s="9"/>
      <c r="Z333" s="9"/>
      <c r="AA333" s="9"/>
      <c r="AB333" s="9"/>
      <c r="AC333" s="9"/>
      <c r="AD333" s="29">
        <f>O333+P333+Q333+R333+AC333</f>
        <v>0</v>
      </c>
      <c r="AE333" s="18">
        <f>AF333+AG333</f>
        <v>0</v>
      </c>
      <c r="AF333" s="9"/>
      <c r="AG333" s="9"/>
      <c r="AH333" s="9"/>
      <c r="AI333" s="9"/>
      <c r="AJ333" s="9"/>
      <c r="AK333" s="9"/>
      <c r="AL333" s="18">
        <f>AE333+AI333+AJ333+AK333</f>
        <v>0</v>
      </c>
      <c r="AM333" s="9"/>
      <c r="AN333" s="9"/>
      <c r="AO333" s="9"/>
      <c r="AP333" s="9"/>
      <c r="AQ333" s="18">
        <f>AM333+AN333+AO333+AP333</f>
        <v>0</v>
      </c>
      <c r="AR333" s="18">
        <f>AD333+AL333+AQ333</f>
        <v>0</v>
      </c>
      <c r="AS333" s="18">
        <f>AT333+AU333+AV333+AW333+AZ333+BA333</f>
        <v>0</v>
      </c>
      <c r="AT333" s="10"/>
      <c r="AU333" s="9"/>
      <c r="AV333" s="9"/>
      <c r="AW333" s="9"/>
      <c r="AX333" s="9"/>
      <c r="AY333" s="9"/>
      <c r="AZ333" s="9"/>
      <c r="BA333" s="9"/>
      <c r="BB333" s="69"/>
      <c r="BC333" s="69"/>
      <c r="BD333" s="69"/>
      <c r="BE333" s="69"/>
      <c r="BF333" s="69"/>
      <c r="BG333" s="18">
        <f>AS333+BB333+BC333+BD333+BE333+BF333</f>
        <v>0</v>
      </c>
      <c r="BH333" s="30">
        <f>N333+AR333+BG333</f>
        <v>0</v>
      </c>
      <c r="BI333" s="23"/>
      <c r="BJ333" s="5"/>
      <c r="BK333" s="24"/>
      <c r="BL333" s="5"/>
      <c r="BM333" s="24"/>
      <c r="BN333" s="24"/>
    </row>
    <row r="334" spans="4:66" ht="12" customHeight="1" x14ac:dyDescent="0.3">
      <c r="D334" s="153"/>
      <c r="E334" s="120"/>
      <c r="F334" s="102"/>
      <c r="G334" s="102"/>
      <c r="H334" s="102"/>
      <c r="I334" s="102"/>
      <c r="J334" s="91"/>
      <c r="K334" s="85" t="s">
        <v>621</v>
      </c>
      <c r="L334" s="85" t="s">
        <v>581</v>
      </c>
      <c r="M334" s="36" t="s">
        <v>327</v>
      </c>
      <c r="N334" s="21"/>
      <c r="O334" s="21"/>
      <c r="P334" s="5"/>
      <c r="Q334" s="5"/>
      <c r="R334" s="18">
        <f>S334+U334+Z334</f>
        <v>0</v>
      </c>
      <c r="S334" s="9"/>
      <c r="T334" s="9"/>
      <c r="U334" s="9"/>
      <c r="V334" s="9"/>
      <c r="W334" s="9"/>
      <c r="X334" s="9"/>
      <c r="Y334" s="9"/>
      <c r="Z334" s="9"/>
      <c r="AA334" s="9"/>
      <c r="AB334" s="9"/>
      <c r="AC334" s="9"/>
      <c r="AD334" s="29">
        <f>O334+P334+Q334+R334+AC334</f>
        <v>0</v>
      </c>
      <c r="AE334" s="18">
        <f>AF334+AG334</f>
        <v>0</v>
      </c>
      <c r="AF334" s="9"/>
      <c r="AG334" s="9"/>
      <c r="AH334" s="9"/>
      <c r="AI334" s="9"/>
      <c r="AJ334" s="9"/>
      <c r="AK334" s="9"/>
      <c r="AL334" s="18">
        <f>AE334+AI334+AJ334+AK334</f>
        <v>0</v>
      </c>
      <c r="AM334" s="9"/>
      <c r="AN334" s="9"/>
      <c r="AO334" s="9"/>
      <c r="AP334" s="9"/>
      <c r="AQ334" s="18">
        <f>AM334+AN334+AO334+AP334</f>
        <v>0</v>
      </c>
      <c r="AR334" s="18">
        <f>AD334+AL334+AQ334</f>
        <v>0</v>
      </c>
      <c r="AS334" s="18">
        <f>AT334+AU334+AV334+AW334+AZ334+BA334</f>
        <v>0</v>
      </c>
      <c r="AT334" s="10"/>
      <c r="AU334" s="9"/>
      <c r="AV334" s="9"/>
      <c r="AW334" s="9"/>
      <c r="AX334" s="9"/>
      <c r="AY334" s="9"/>
      <c r="AZ334" s="9"/>
      <c r="BA334" s="9"/>
      <c r="BB334" s="69"/>
      <c r="BC334" s="69"/>
      <c r="BD334" s="69"/>
      <c r="BE334" s="69"/>
      <c r="BF334" s="69"/>
      <c r="BG334" s="18">
        <f>AS334+BB334+BC334+BD334+BE334+BF334</f>
        <v>0</v>
      </c>
      <c r="BH334" s="30">
        <f>N334+AR334+BG334</f>
        <v>0</v>
      </c>
      <c r="BI334" s="23"/>
      <c r="BJ334" s="5"/>
      <c r="BK334" s="24"/>
      <c r="BL334" s="5"/>
      <c r="BM334" s="24"/>
      <c r="BN334" s="24"/>
    </row>
    <row r="335" spans="4:66" ht="12" customHeight="1" x14ac:dyDescent="0.3">
      <c r="D335" s="153"/>
      <c r="E335" s="121"/>
      <c r="F335" s="123" t="s">
        <v>630</v>
      </c>
      <c r="G335" s="123"/>
      <c r="H335" s="123"/>
      <c r="I335" s="123"/>
      <c r="J335" s="123"/>
      <c r="K335" s="123"/>
      <c r="L335" s="123"/>
      <c r="M335" s="36" t="s">
        <v>328</v>
      </c>
      <c r="N335" s="18">
        <f t="shared" ref="N335:BH335" si="135">N161+N164+N173+N174+N176+N178+N180+N192+N204+N211+N221+N228+N236+N246+N251+N259+N262+N270+N271+N273+N275+N277+N278+N279+N281+N283+N285+N286+N287+N289+N291+N293+N294+N295+N297+N299+N301+N302+N303+N305+N307+N309+N310+N311+N313+N315+N317+N318+N319+N321+N323+N325+N326+N327+N329+N331+N333+N334</f>
        <v>0</v>
      </c>
      <c r="O335" s="18">
        <f t="shared" si="135"/>
        <v>0</v>
      </c>
      <c r="P335" s="18">
        <f t="shared" si="135"/>
        <v>0</v>
      </c>
      <c r="Q335" s="18">
        <f t="shared" si="135"/>
        <v>0</v>
      </c>
      <c r="R335" s="18">
        <f t="shared" si="135"/>
        <v>0</v>
      </c>
      <c r="S335" s="18">
        <f t="shared" si="135"/>
        <v>0</v>
      </c>
      <c r="T335" s="18">
        <f t="shared" si="135"/>
        <v>0</v>
      </c>
      <c r="U335" s="18">
        <f t="shared" si="135"/>
        <v>0</v>
      </c>
      <c r="V335" s="18">
        <f t="shared" si="135"/>
        <v>0</v>
      </c>
      <c r="W335" s="18">
        <f t="shared" si="135"/>
        <v>0</v>
      </c>
      <c r="X335" s="18">
        <f t="shared" si="135"/>
        <v>0</v>
      </c>
      <c r="Y335" s="18">
        <f t="shared" si="135"/>
        <v>0</v>
      </c>
      <c r="Z335" s="18">
        <f t="shared" si="135"/>
        <v>0</v>
      </c>
      <c r="AA335" s="18">
        <f t="shared" si="135"/>
        <v>0</v>
      </c>
      <c r="AB335" s="18">
        <f t="shared" si="135"/>
        <v>0</v>
      </c>
      <c r="AC335" s="18">
        <f t="shared" si="135"/>
        <v>0</v>
      </c>
      <c r="AD335" s="18">
        <f t="shared" si="135"/>
        <v>0</v>
      </c>
      <c r="AE335" s="18">
        <f t="shared" si="135"/>
        <v>0</v>
      </c>
      <c r="AF335" s="18">
        <f t="shared" si="135"/>
        <v>0</v>
      </c>
      <c r="AG335" s="18">
        <f t="shared" si="135"/>
        <v>0</v>
      </c>
      <c r="AH335" s="18">
        <f t="shared" si="135"/>
        <v>0</v>
      </c>
      <c r="AI335" s="18">
        <f t="shared" si="135"/>
        <v>0</v>
      </c>
      <c r="AJ335" s="18">
        <f t="shared" si="135"/>
        <v>0</v>
      </c>
      <c r="AK335" s="18">
        <f t="shared" si="135"/>
        <v>0</v>
      </c>
      <c r="AL335" s="18">
        <f t="shared" si="135"/>
        <v>0</v>
      </c>
      <c r="AM335" s="18">
        <f t="shared" si="135"/>
        <v>0</v>
      </c>
      <c r="AN335" s="18">
        <f t="shared" si="135"/>
        <v>0</v>
      </c>
      <c r="AO335" s="18">
        <f t="shared" si="135"/>
        <v>0</v>
      </c>
      <c r="AP335" s="18">
        <f t="shared" si="135"/>
        <v>0</v>
      </c>
      <c r="AQ335" s="18">
        <f t="shared" si="135"/>
        <v>0</v>
      </c>
      <c r="AR335" s="18">
        <f t="shared" si="135"/>
        <v>0</v>
      </c>
      <c r="AS335" s="18">
        <f t="shared" si="135"/>
        <v>0</v>
      </c>
      <c r="AT335" s="18">
        <f t="shared" si="135"/>
        <v>0</v>
      </c>
      <c r="AU335" s="18">
        <f t="shared" si="135"/>
        <v>0</v>
      </c>
      <c r="AV335" s="18">
        <f t="shared" si="135"/>
        <v>0</v>
      </c>
      <c r="AW335" s="18">
        <f t="shared" si="135"/>
        <v>0</v>
      </c>
      <c r="AX335" s="18">
        <f t="shared" si="135"/>
        <v>0</v>
      </c>
      <c r="AY335" s="18">
        <f t="shared" si="135"/>
        <v>0</v>
      </c>
      <c r="AZ335" s="18">
        <f t="shared" si="135"/>
        <v>0</v>
      </c>
      <c r="BA335" s="18">
        <f t="shared" si="135"/>
        <v>0</v>
      </c>
      <c r="BB335" s="18">
        <f t="shared" si="135"/>
        <v>0</v>
      </c>
      <c r="BC335" s="18">
        <f t="shared" si="135"/>
        <v>0</v>
      </c>
      <c r="BD335" s="18">
        <f t="shared" si="135"/>
        <v>0</v>
      </c>
      <c r="BE335" s="18">
        <f t="shared" si="135"/>
        <v>0</v>
      </c>
      <c r="BF335" s="18">
        <f t="shared" si="135"/>
        <v>0</v>
      </c>
      <c r="BG335" s="18">
        <f t="shared" si="135"/>
        <v>0</v>
      </c>
      <c r="BH335" s="18">
        <f t="shared" si="135"/>
        <v>0</v>
      </c>
      <c r="BI335" s="23"/>
      <c r="BJ335" s="5"/>
      <c r="BK335" s="24"/>
      <c r="BL335" s="5"/>
      <c r="BM335" s="24"/>
      <c r="BN335" s="24"/>
    </row>
  </sheetData>
  <mergeCells count="276">
    <mergeCell ref="K33:L33"/>
    <mergeCell ref="D14:L14"/>
    <mergeCell ref="M14:BN14"/>
    <mergeCell ref="D15:L17"/>
    <mergeCell ref="M15:M16"/>
    <mergeCell ref="N15:N16"/>
    <mergeCell ref="O15:AD15"/>
    <mergeCell ref="AE15:AL15"/>
    <mergeCell ref="AM15:AQ15"/>
    <mergeCell ref="AR15:AR16"/>
    <mergeCell ref="AS15:BG15"/>
    <mergeCell ref="BN15:BN16"/>
    <mergeCell ref="BH15:BH16"/>
    <mergeCell ref="BI15:BI16"/>
    <mergeCell ref="BJ15:BJ16"/>
    <mergeCell ref="BK15:BK16"/>
    <mergeCell ref="BL15:BL16"/>
    <mergeCell ref="BM15:BM16"/>
    <mergeCell ref="D18:D335"/>
    <mergeCell ref="E18:E146"/>
    <mergeCell ref="F18:G59"/>
    <mergeCell ref="H18:I41"/>
    <mergeCell ref="K18:L18"/>
    <mergeCell ref="J19:J21"/>
    <mergeCell ref="K19:L19"/>
    <mergeCell ref="K20:L20"/>
    <mergeCell ref="K21:L21"/>
    <mergeCell ref="J27:J31"/>
    <mergeCell ref="K27:L27"/>
    <mergeCell ref="K28:L28"/>
    <mergeCell ref="K29:L29"/>
    <mergeCell ref="K30:L30"/>
    <mergeCell ref="K31:L31"/>
    <mergeCell ref="K22:L22"/>
    <mergeCell ref="J23:J26"/>
    <mergeCell ref="K23:L23"/>
    <mergeCell ref="K24:L24"/>
    <mergeCell ref="K25:L25"/>
    <mergeCell ref="K26:L26"/>
    <mergeCell ref="J32:J41"/>
    <mergeCell ref="K32:L32"/>
    <mergeCell ref="K34:L34"/>
    <mergeCell ref="K35:L35"/>
    <mergeCell ref="K36:L36"/>
    <mergeCell ref="K37:L37"/>
    <mergeCell ref="K38:K39"/>
    <mergeCell ref="K40:L40"/>
    <mergeCell ref="K41:L41"/>
    <mergeCell ref="K50:L50"/>
    <mergeCell ref="K51:L51"/>
    <mergeCell ref="J52:J55"/>
    <mergeCell ref="K52:L52"/>
    <mergeCell ref="K53:L53"/>
    <mergeCell ref="K54:L54"/>
    <mergeCell ref="K55:L55"/>
    <mergeCell ref="H42:I59"/>
    <mergeCell ref="K42:L42"/>
    <mergeCell ref="J43:J50"/>
    <mergeCell ref="K43:L43"/>
    <mergeCell ref="K44:L44"/>
    <mergeCell ref="K45:L45"/>
    <mergeCell ref="K46:L46"/>
    <mergeCell ref="K47:L47"/>
    <mergeCell ref="K48:L48"/>
    <mergeCell ref="K49:L49"/>
    <mergeCell ref="J56:J59"/>
    <mergeCell ref="K56:L56"/>
    <mergeCell ref="K57:L57"/>
    <mergeCell ref="K58:L58"/>
    <mergeCell ref="K59:L59"/>
    <mergeCell ref="F60:G99"/>
    <mergeCell ref="H60:I99"/>
    <mergeCell ref="K60:L60"/>
    <mergeCell ref="K61:L61"/>
    <mergeCell ref="J62:J68"/>
    <mergeCell ref="K68:L68"/>
    <mergeCell ref="J69:J72"/>
    <mergeCell ref="K69:L69"/>
    <mergeCell ref="K70:L70"/>
    <mergeCell ref="K71:L71"/>
    <mergeCell ref="K72:L72"/>
    <mergeCell ref="K62:L62"/>
    <mergeCell ref="K63:L63"/>
    <mergeCell ref="K64:L64"/>
    <mergeCell ref="K65:L65"/>
    <mergeCell ref="K66:L66"/>
    <mergeCell ref="K67:L67"/>
    <mergeCell ref="J73:J76"/>
    <mergeCell ref="K73:L73"/>
    <mergeCell ref="K74:L74"/>
    <mergeCell ref="K75:L75"/>
    <mergeCell ref="K76:L76"/>
    <mergeCell ref="J77:J82"/>
    <mergeCell ref="K77:L77"/>
    <mergeCell ref="K78:L78"/>
    <mergeCell ref="K79:L79"/>
    <mergeCell ref="K80:L80"/>
    <mergeCell ref="K81:L81"/>
    <mergeCell ref="K82:L82"/>
    <mergeCell ref="J83:J90"/>
    <mergeCell ref="K83:L83"/>
    <mergeCell ref="K84:L84"/>
    <mergeCell ref="K85:L85"/>
    <mergeCell ref="K86:L86"/>
    <mergeCell ref="K88:K89"/>
    <mergeCell ref="K90:L90"/>
    <mergeCell ref="J91:J93"/>
    <mergeCell ref="K91:L91"/>
    <mergeCell ref="K92:L92"/>
    <mergeCell ref="K93:L93"/>
    <mergeCell ref="J94:J99"/>
    <mergeCell ref="K94:L94"/>
    <mergeCell ref="K95:L95"/>
    <mergeCell ref="K96:L96"/>
    <mergeCell ref="K97:L97"/>
    <mergeCell ref="K98:L98"/>
    <mergeCell ref="K99:L99"/>
    <mergeCell ref="F100:G133"/>
    <mergeCell ref="H100:H133"/>
    <mergeCell ref="I100:I133"/>
    <mergeCell ref="J100:J101"/>
    <mergeCell ref="K100:L100"/>
    <mergeCell ref="K101:L101"/>
    <mergeCell ref="J102:J120"/>
    <mergeCell ref="K102:L102"/>
    <mergeCell ref="K103:L103"/>
    <mergeCell ref="K110:L110"/>
    <mergeCell ref="K111:L111"/>
    <mergeCell ref="K112:L112"/>
    <mergeCell ref="K113:L113"/>
    <mergeCell ref="K114:L114"/>
    <mergeCell ref="K115:L115"/>
    <mergeCell ref="K104:L104"/>
    <mergeCell ref="K105:L105"/>
    <mergeCell ref="K106:L106"/>
    <mergeCell ref="K107:L107"/>
    <mergeCell ref="K108:L108"/>
    <mergeCell ref="K109:L109"/>
    <mergeCell ref="K116:L116"/>
    <mergeCell ref="K117:L117"/>
    <mergeCell ref="K118:L118"/>
    <mergeCell ref="K119:L119"/>
    <mergeCell ref="K120:L120"/>
    <mergeCell ref="J121:J129"/>
    <mergeCell ref="K121:L121"/>
    <mergeCell ref="K122:L122"/>
    <mergeCell ref="K123:L123"/>
    <mergeCell ref="K124:L124"/>
    <mergeCell ref="K125:L125"/>
    <mergeCell ref="K126:L126"/>
    <mergeCell ref="K127:L127"/>
    <mergeCell ref="K128:L128"/>
    <mergeCell ref="K129:L129"/>
    <mergeCell ref="J130:J133"/>
    <mergeCell ref="K130:L130"/>
    <mergeCell ref="K131:L131"/>
    <mergeCell ref="K132:L132"/>
    <mergeCell ref="K133:L133"/>
    <mergeCell ref="J139:J142"/>
    <mergeCell ref="K139:L139"/>
    <mergeCell ref="K140:L140"/>
    <mergeCell ref="K141:L141"/>
    <mergeCell ref="K142:L142"/>
    <mergeCell ref="J143:J146"/>
    <mergeCell ref="K143:L143"/>
    <mergeCell ref="F134:I134"/>
    <mergeCell ref="K134:L134"/>
    <mergeCell ref="F135:G146"/>
    <mergeCell ref="H135:H146"/>
    <mergeCell ref="I135:I146"/>
    <mergeCell ref="J135:J138"/>
    <mergeCell ref="K135:L135"/>
    <mergeCell ref="K136:L136"/>
    <mergeCell ref="K137:L137"/>
    <mergeCell ref="K138:L138"/>
    <mergeCell ref="U143:BD144"/>
    <mergeCell ref="K144:L144"/>
    <mergeCell ref="K145:L145"/>
    <mergeCell ref="K146:L146"/>
    <mergeCell ref="E147:K147"/>
    <mergeCell ref="E148:E335"/>
    <mergeCell ref="F148:I180"/>
    <mergeCell ref="J148:J163"/>
    <mergeCell ref="K149:L149"/>
    <mergeCell ref="K150:L150"/>
    <mergeCell ref="K163:L163"/>
    <mergeCell ref="J164:K164"/>
    <mergeCell ref="J165:J173"/>
    <mergeCell ref="K168:K169"/>
    <mergeCell ref="K170:K171"/>
    <mergeCell ref="J174:K175"/>
    <mergeCell ref="K151:K152"/>
    <mergeCell ref="K153:K154"/>
    <mergeCell ref="K155:K156"/>
    <mergeCell ref="K157:K158"/>
    <mergeCell ref="K159:K160"/>
    <mergeCell ref="K162:L162"/>
    <mergeCell ref="J176:J180"/>
    <mergeCell ref="K176:K177"/>
    <mergeCell ref="K178:K179"/>
    <mergeCell ref="F181:I206"/>
    <mergeCell ref="J181:J194"/>
    <mergeCell ref="K181:K182"/>
    <mergeCell ref="K183:K184"/>
    <mergeCell ref="K185:K186"/>
    <mergeCell ref="K187:K188"/>
    <mergeCell ref="K190:K191"/>
    <mergeCell ref="K223:L223"/>
    <mergeCell ref="J224:J228"/>
    <mergeCell ref="K193:L193"/>
    <mergeCell ref="K194:L194"/>
    <mergeCell ref="J195:J206"/>
    <mergeCell ref="K195:K196"/>
    <mergeCell ref="K197:K198"/>
    <mergeCell ref="K199:K200"/>
    <mergeCell ref="K202:K203"/>
    <mergeCell ref="K205:L205"/>
    <mergeCell ref="K206:L206"/>
    <mergeCell ref="J252:J259"/>
    <mergeCell ref="K254:K259"/>
    <mergeCell ref="J260:J262"/>
    <mergeCell ref="K260:K262"/>
    <mergeCell ref="J263:J270"/>
    <mergeCell ref="K265:K270"/>
    <mergeCell ref="K226:K228"/>
    <mergeCell ref="F229:I270"/>
    <mergeCell ref="J229:J238"/>
    <mergeCell ref="K231:K236"/>
    <mergeCell ref="K237:L237"/>
    <mergeCell ref="K238:L238"/>
    <mergeCell ref="J239:J246"/>
    <mergeCell ref="K241:K246"/>
    <mergeCell ref="J247:J251"/>
    <mergeCell ref="K249:K251"/>
    <mergeCell ref="F207:I228"/>
    <mergeCell ref="J207:J213"/>
    <mergeCell ref="K209:K211"/>
    <mergeCell ref="K212:L212"/>
    <mergeCell ref="K213:L213"/>
    <mergeCell ref="J214:J223"/>
    <mergeCell ref="K216:K221"/>
    <mergeCell ref="K222:L222"/>
    <mergeCell ref="F271:J278"/>
    <mergeCell ref="K271:K272"/>
    <mergeCell ref="K273:K274"/>
    <mergeCell ref="K275:K276"/>
    <mergeCell ref="F279:I334"/>
    <mergeCell ref="J279:J286"/>
    <mergeCell ref="K279:K280"/>
    <mergeCell ref="K281:K282"/>
    <mergeCell ref="K283:K284"/>
    <mergeCell ref="J287:J294"/>
    <mergeCell ref="J303:J310"/>
    <mergeCell ref="K303:K304"/>
    <mergeCell ref="K305:K306"/>
    <mergeCell ref="K307:K308"/>
    <mergeCell ref="J311:J318"/>
    <mergeCell ref="K311:K312"/>
    <mergeCell ref="K313:K314"/>
    <mergeCell ref="K315:K316"/>
    <mergeCell ref="K287:K288"/>
    <mergeCell ref="K289:K290"/>
    <mergeCell ref="K291:K292"/>
    <mergeCell ref="J295:J302"/>
    <mergeCell ref="K295:K296"/>
    <mergeCell ref="K297:K298"/>
    <mergeCell ref="K299:K300"/>
    <mergeCell ref="F335:L335"/>
    <mergeCell ref="J319:J326"/>
    <mergeCell ref="K319:K320"/>
    <mergeCell ref="K321:K322"/>
    <mergeCell ref="K323:K324"/>
    <mergeCell ref="J327:J334"/>
    <mergeCell ref="K327:K328"/>
    <mergeCell ref="K329:K330"/>
    <mergeCell ref="K331:K332"/>
  </mergeCells>
  <conditionalFormatting sqref="BM22">
    <cfRule type="cellIs" dxfId="15" priority="8" operator="between">
      <formula>BN22*1.02</formula>
      <formula>BN22/1.02</formula>
    </cfRule>
  </conditionalFormatting>
  <conditionalFormatting sqref="BM23">
    <cfRule type="cellIs" dxfId="14" priority="7" operator="between">
      <formula>BN23*1.02</formula>
      <formula>BN23/1.02</formula>
    </cfRule>
  </conditionalFormatting>
  <conditionalFormatting sqref="BM27">
    <cfRule type="cellIs" dxfId="13" priority="6" operator="between">
      <formula>BN27*1.02</formula>
      <formula>BN27/1.02</formula>
    </cfRule>
  </conditionalFormatting>
  <conditionalFormatting sqref="BM43">
    <cfRule type="cellIs" dxfId="12" priority="5" operator="between">
      <formula>BN43*1.02</formula>
      <formula>BN43/1.02</formula>
    </cfRule>
  </conditionalFormatting>
  <conditionalFormatting sqref="BM51">
    <cfRule type="cellIs" dxfId="11" priority="4" operator="between">
      <formula>BN51*1.02</formula>
      <formula>BN51/1.02</formula>
    </cfRule>
  </conditionalFormatting>
  <conditionalFormatting sqref="AD101">
    <cfRule type="cellIs" dxfId="10" priority="3" operator="between">
      <formula>AD100*1.02</formula>
      <formula>AD100/1.02</formula>
    </cfRule>
  </conditionalFormatting>
  <conditionalFormatting sqref="AL101">
    <cfRule type="cellIs" dxfId="9" priority="2" operator="between">
      <formula>AL100*1.02</formula>
      <formula>AL100/1.02</formula>
    </cfRule>
  </conditionalFormatting>
  <conditionalFormatting sqref="AQ101">
    <cfRule type="cellIs" dxfId="8" priority="1" operator="between">
      <formula>AQ100*1.02</formula>
      <formula>AQ100/1.02</formula>
    </cfRule>
  </conditionalFormatting>
  <pageMargins left="0.7" right="0.7" top="0.75" bottom="0.75" header="0.3" footer="0.3"/>
  <pageSetup paperSize="17" scale="2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2:BN335"/>
  <sheetViews>
    <sheetView showGridLines="0" zoomScale="70" zoomScaleNormal="70" workbookViewId="0">
      <selection activeCell="B4" sqref="B4"/>
    </sheetView>
  </sheetViews>
  <sheetFormatPr defaultRowHeight="14.4" x14ac:dyDescent="0.3"/>
  <cols>
    <col min="5" max="9" width="8.88671875" style="44"/>
    <col min="10" max="10" width="16.6640625" style="42" customWidth="1"/>
    <col min="11" max="11" width="39.33203125" style="43" customWidth="1"/>
    <col min="12" max="12" width="38.77734375" style="43" customWidth="1"/>
    <col min="13" max="13" width="5.88671875" style="38" customWidth="1"/>
    <col min="14" max="66" width="4.77734375" customWidth="1"/>
  </cols>
  <sheetData>
    <row r="2" spans="4:66" x14ac:dyDescent="0.3">
      <c r="D2" t="s">
        <v>437</v>
      </c>
    </row>
    <row r="4" spans="4:66" ht="25.8" x14ac:dyDescent="0.3">
      <c r="D4" s="57" t="s">
        <v>438</v>
      </c>
      <c r="K4" s="57"/>
    </row>
    <row r="6" spans="4:66" x14ac:dyDescent="0.3">
      <c r="D6" s="64" t="s">
        <v>329</v>
      </c>
      <c r="J6" s="64" t="s">
        <v>329</v>
      </c>
    </row>
    <row r="7" spans="4:66" x14ac:dyDescent="0.3">
      <c r="D7" s="65" t="s">
        <v>439</v>
      </c>
      <c r="J7" s="65" t="s">
        <v>440</v>
      </c>
      <c r="K7" s="60"/>
      <c r="L7" s="59"/>
      <c r="M7" s="60"/>
      <c r="N7" s="58"/>
      <c r="O7" s="61"/>
      <c r="P7" s="59"/>
      <c r="Q7" s="1"/>
      <c r="R7" s="58"/>
      <c r="S7" s="61"/>
      <c r="T7" s="59"/>
      <c r="U7" s="59"/>
      <c r="V7" s="62"/>
      <c r="W7" s="62"/>
      <c r="X7" s="62"/>
      <c r="Y7" s="62"/>
    </row>
    <row r="8" spans="4:66" x14ac:dyDescent="0.3">
      <c r="K8" s="63"/>
      <c r="L8" s="59"/>
      <c r="M8" s="63"/>
      <c r="N8" s="58"/>
      <c r="O8" s="61"/>
      <c r="P8" s="59"/>
      <c r="Q8" s="1"/>
      <c r="R8" s="58"/>
      <c r="S8" s="61"/>
      <c r="T8" s="59"/>
      <c r="U8" s="59"/>
      <c r="V8" s="62"/>
      <c r="W8" s="62"/>
      <c r="X8" s="62"/>
      <c r="Y8" s="62"/>
    </row>
    <row r="9" spans="4:66" x14ac:dyDescent="0.3">
      <c r="D9" s="64" t="s">
        <v>329</v>
      </c>
    </row>
    <row r="10" spans="4:66" x14ac:dyDescent="0.3">
      <c r="D10" s="65" t="s">
        <v>441</v>
      </c>
      <c r="K10" s="60"/>
    </row>
    <row r="11" spans="4:66" x14ac:dyDescent="0.3">
      <c r="K11" s="63"/>
    </row>
    <row r="14" spans="4:66" x14ac:dyDescent="0.3">
      <c r="D14" s="155"/>
      <c r="E14" s="155"/>
      <c r="F14" s="155"/>
      <c r="G14" s="155"/>
      <c r="H14" s="155"/>
      <c r="I14" s="155"/>
      <c r="J14" s="155"/>
      <c r="K14" s="155"/>
      <c r="L14" s="155"/>
      <c r="M14" s="156" t="s">
        <v>436</v>
      </c>
      <c r="N14" s="157"/>
      <c r="O14" s="157"/>
      <c r="P14" s="157"/>
      <c r="Q14" s="157"/>
      <c r="R14" s="157"/>
      <c r="S14" s="157"/>
      <c r="T14" s="157"/>
      <c r="U14" s="157"/>
      <c r="V14" s="157"/>
      <c r="W14" s="157"/>
      <c r="X14" s="157"/>
      <c r="Y14" s="157"/>
      <c r="Z14" s="157"/>
      <c r="AA14" s="157"/>
      <c r="AB14" s="157"/>
      <c r="AC14" s="157"/>
      <c r="AD14" s="157"/>
      <c r="AE14" s="157"/>
      <c r="AF14" s="157"/>
      <c r="AG14" s="157"/>
      <c r="AH14" s="157"/>
      <c r="AI14" s="157"/>
      <c r="AJ14" s="157"/>
      <c r="AK14" s="157"/>
      <c r="AL14" s="157"/>
      <c r="AM14" s="157"/>
      <c r="AN14" s="157"/>
      <c r="AO14" s="157"/>
      <c r="AP14" s="157"/>
      <c r="AQ14" s="157"/>
      <c r="AR14" s="157"/>
      <c r="AS14" s="157"/>
      <c r="AT14" s="157"/>
      <c r="AU14" s="157"/>
      <c r="AV14" s="157"/>
      <c r="AW14" s="157"/>
      <c r="AX14" s="157"/>
      <c r="AY14" s="157"/>
      <c r="AZ14" s="157"/>
      <c r="BA14" s="157"/>
      <c r="BB14" s="157"/>
      <c r="BC14" s="157"/>
      <c r="BD14" s="157"/>
      <c r="BE14" s="157"/>
      <c r="BF14" s="157"/>
      <c r="BG14" s="157"/>
      <c r="BH14" s="157"/>
      <c r="BI14" s="157"/>
      <c r="BJ14" s="157"/>
      <c r="BK14" s="157"/>
      <c r="BL14" s="157"/>
      <c r="BM14" s="157"/>
      <c r="BN14" s="158"/>
    </row>
    <row r="15" spans="4:66" ht="14.4" customHeight="1" x14ac:dyDescent="0.3">
      <c r="D15" s="155"/>
      <c r="E15" s="155"/>
      <c r="F15" s="155"/>
      <c r="G15" s="155"/>
      <c r="H15" s="155"/>
      <c r="I15" s="155"/>
      <c r="J15" s="155"/>
      <c r="K15" s="155"/>
      <c r="L15" s="155"/>
      <c r="M15" s="159"/>
      <c r="N15" s="174" t="s">
        <v>380</v>
      </c>
      <c r="O15" s="163" t="s">
        <v>381</v>
      </c>
      <c r="P15" s="164"/>
      <c r="Q15" s="164"/>
      <c r="R15" s="164"/>
      <c r="S15" s="164"/>
      <c r="T15" s="164"/>
      <c r="U15" s="164"/>
      <c r="V15" s="164"/>
      <c r="W15" s="164"/>
      <c r="X15" s="164"/>
      <c r="Y15" s="164"/>
      <c r="Z15" s="164"/>
      <c r="AA15" s="164"/>
      <c r="AB15" s="164"/>
      <c r="AC15" s="164"/>
      <c r="AD15" s="165"/>
      <c r="AE15" s="166" t="s">
        <v>382</v>
      </c>
      <c r="AF15" s="166"/>
      <c r="AG15" s="166"/>
      <c r="AH15" s="166"/>
      <c r="AI15" s="166"/>
      <c r="AJ15" s="166"/>
      <c r="AK15" s="166"/>
      <c r="AL15" s="167"/>
      <c r="AM15" s="166" t="s">
        <v>383</v>
      </c>
      <c r="AN15" s="166"/>
      <c r="AO15" s="166"/>
      <c r="AP15" s="166"/>
      <c r="AQ15" s="167"/>
      <c r="AR15" s="161" t="s">
        <v>384</v>
      </c>
      <c r="AS15" s="163" t="s">
        <v>385</v>
      </c>
      <c r="AT15" s="164"/>
      <c r="AU15" s="164"/>
      <c r="AV15" s="164"/>
      <c r="AW15" s="164"/>
      <c r="AX15" s="164"/>
      <c r="AY15" s="164"/>
      <c r="AZ15" s="164"/>
      <c r="BA15" s="164"/>
      <c r="BB15" s="164"/>
      <c r="BC15" s="164"/>
      <c r="BD15" s="164"/>
      <c r="BE15" s="164"/>
      <c r="BF15" s="164"/>
      <c r="BG15" s="165"/>
      <c r="BH15" s="168" t="s">
        <v>386</v>
      </c>
      <c r="BI15" s="170" t="s">
        <v>387</v>
      </c>
      <c r="BJ15" s="172" t="s">
        <v>388</v>
      </c>
      <c r="BK15" s="170" t="s">
        <v>389</v>
      </c>
      <c r="BL15" s="170" t="s">
        <v>390</v>
      </c>
      <c r="BM15" s="170" t="s">
        <v>391</v>
      </c>
      <c r="BN15" s="175" t="s">
        <v>392</v>
      </c>
    </row>
    <row r="16" spans="4:66" ht="409.2" customHeight="1" x14ac:dyDescent="0.3">
      <c r="D16" s="155"/>
      <c r="E16" s="155"/>
      <c r="F16" s="155"/>
      <c r="G16" s="155"/>
      <c r="H16" s="155"/>
      <c r="I16" s="155"/>
      <c r="J16" s="155"/>
      <c r="K16" s="155"/>
      <c r="L16" s="155"/>
      <c r="M16" s="160"/>
      <c r="N16" s="176"/>
      <c r="O16" s="33" t="s">
        <v>393</v>
      </c>
      <c r="P16" s="177" t="s">
        <v>394</v>
      </c>
      <c r="Q16" s="177" t="s">
        <v>395</v>
      </c>
      <c r="R16" s="34" t="s">
        <v>396</v>
      </c>
      <c r="S16" s="34" t="s">
        <v>397</v>
      </c>
      <c r="T16" s="34" t="s">
        <v>398</v>
      </c>
      <c r="U16" s="34" t="s">
        <v>399</v>
      </c>
      <c r="V16" s="34" t="s">
        <v>400</v>
      </c>
      <c r="W16" s="34" t="s">
        <v>401</v>
      </c>
      <c r="X16" s="34" t="s">
        <v>402</v>
      </c>
      <c r="Y16" s="34" t="s">
        <v>403</v>
      </c>
      <c r="Z16" s="178" t="s">
        <v>404</v>
      </c>
      <c r="AA16" s="34" t="s">
        <v>405</v>
      </c>
      <c r="AB16" s="34" t="s">
        <v>406</v>
      </c>
      <c r="AC16" s="34" t="s">
        <v>407</v>
      </c>
      <c r="AD16" s="81" t="s">
        <v>408</v>
      </c>
      <c r="AE16" s="34" t="s">
        <v>409</v>
      </c>
      <c r="AF16" s="34" t="s">
        <v>410</v>
      </c>
      <c r="AG16" s="177" t="s">
        <v>411</v>
      </c>
      <c r="AH16" s="34" t="s">
        <v>405</v>
      </c>
      <c r="AI16" s="34" t="s">
        <v>412</v>
      </c>
      <c r="AJ16" s="34" t="s">
        <v>413</v>
      </c>
      <c r="AK16" s="34" t="s">
        <v>414</v>
      </c>
      <c r="AL16" s="81" t="s">
        <v>415</v>
      </c>
      <c r="AM16" s="34" t="s">
        <v>416</v>
      </c>
      <c r="AN16" s="34" t="s">
        <v>417</v>
      </c>
      <c r="AO16" s="34" t="s">
        <v>418</v>
      </c>
      <c r="AP16" s="177" t="s">
        <v>419</v>
      </c>
      <c r="AQ16" s="81" t="s">
        <v>420</v>
      </c>
      <c r="AR16" s="162"/>
      <c r="AS16" s="34" t="s">
        <v>421</v>
      </c>
      <c r="AT16" s="34" t="s">
        <v>422</v>
      </c>
      <c r="AU16" s="34" t="s">
        <v>423</v>
      </c>
      <c r="AV16" s="34" t="s">
        <v>424</v>
      </c>
      <c r="AW16" s="34" t="s">
        <v>425</v>
      </c>
      <c r="AX16" s="34" t="s">
        <v>426</v>
      </c>
      <c r="AY16" s="34" t="s">
        <v>427</v>
      </c>
      <c r="AZ16" s="34" t="s">
        <v>428</v>
      </c>
      <c r="BA16" s="34" t="s">
        <v>429</v>
      </c>
      <c r="BB16" s="34" t="s">
        <v>430</v>
      </c>
      <c r="BC16" s="34" t="s">
        <v>431</v>
      </c>
      <c r="BD16" s="34" t="s">
        <v>432</v>
      </c>
      <c r="BE16" s="34" t="s">
        <v>433</v>
      </c>
      <c r="BF16" s="34" t="s">
        <v>434</v>
      </c>
      <c r="BG16" s="81" t="s">
        <v>435</v>
      </c>
      <c r="BH16" s="168"/>
      <c r="BI16" s="171"/>
      <c r="BJ16" s="173"/>
      <c r="BK16" s="171"/>
      <c r="BL16" s="171"/>
      <c r="BM16" s="171"/>
      <c r="BN16" s="179"/>
    </row>
    <row r="17" spans="4:66" ht="12" customHeight="1" x14ac:dyDescent="0.3">
      <c r="D17" s="155"/>
      <c r="E17" s="155"/>
      <c r="F17" s="155"/>
      <c r="G17" s="155"/>
      <c r="H17" s="155"/>
      <c r="I17" s="155"/>
      <c r="J17" s="155"/>
      <c r="K17" s="155"/>
      <c r="L17" s="155"/>
      <c r="M17" s="35"/>
      <c r="N17" s="71" t="s">
        <v>7</v>
      </c>
      <c r="O17" s="71" t="s">
        <v>8</v>
      </c>
      <c r="P17" s="71" t="s">
        <v>9</v>
      </c>
      <c r="Q17" s="71" t="s">
        <v>10</v>
      </c>
      <c r="R17" s="71" t="s">
        <v>11</v>
      </c>
      <c r="S17" s="71" t="s">
        <v>12</v>
      </c>
      <c r="T17" s="71" t="s">
        <v>13</v>
      </c>
      <c r="U17" s="71" t="s">
        <v>14</v>
      </c>
      <c r="V17" s="74" t="s">
        <v>15</v>
      </c>
      <c r="W17" s="74" t="s">
        <v>375</v>
      </c>
      <c r="X17" s="74" t="s">
        <v>376</v>
      </c>
      <c r="Y17" s="74" t="s">
        <v>377</v>
      </c>
      <c r="Z17" s="74" t="s">
        <v>16</v>
      </c>
      <c r="AA17" s="74" t="s">
        <v>17</v>
      </c>
      <c r="AB17" s="74" t="s">
        <v>378</v>
      </c>
      <c r="AC17" s="74" t="s">
        <v>18</v>
      </c>
      <c r="AD17" s="71" t="s">
        <v>19</v>
      </c>
      <c r="AE17" s="71" t="s">
        <v>20</v>
      </c>
      <c r="AF17" s="71" t="s">
        <v>21</v>
      </c>
      <c r="AG17" s="71" t="s">
        <v>22</v>
      </c>
      <c r="AH17" s="71" t="s">
        <v>23</v>
      </c>
      <c r="AI17" s="71" t="s">
        <v>24</v>
      </c>
      <c r="AJ17" s="71" t="s">
        <v>25</v>
      </c>
      <c r="AK17" s="71" t="s">
        <v>26</v>
      </c>
      <c r="AL17" s="71" t="s">
        <v>27</v>
      </c>
      <c r="AM17" s="71" t="s">
        <v>28</v>
      </c>
      <c r="AN17" s="71" t="s">
        <v>29</v>
      </c>
      <c r="AO17" s="71" t="s">
        <v>30</v>
      </c>
      <c r="AP17" s="71" t="s">
        <v>31</v>
      </c>
      <c r="AQ17" s="71" t="s">
        <v>32</v>
      </c>
      <c r="AR17" s="71" t="s">
        <v>33</v>
      </c>
      <c r="AS17" s="71" t="s">
        <v>34</v>
      </c>
      <c r="AT17" s="71" t="s">
        <v>35</v>
      </c>
      <c r="AU17" s="71" t="s">
        <v>36</v>
      </c>
      <c r="AV17" s="71" t="s">
        <v>37</v>
      </c>
      <c r="AW17" s="71" t="s">
        <v>38</v>
      </c>
      <c r="AX17" s="71" t="s">
        <v>39</v>
      </c>
      <c r="AY17" s="71" t="s">
        <v>40</v>
      </c>
      <c r="AZ17" s="71" t="s">
        <v>41</v>
      </c>
      <c r="BA17" s="71" t="s">
        <v>42</v>
      </c>
      <c r="BB17" s="71" t="s">
        <v>43</v>
      </c>
      <c r="BC17" s="71" t="s">
        <v>44</v>
      </c>
      <c r="BD17" s="71" t="s">
        <v>45</v>
      </c>
      <c r="BE17" s="71" t="s">
        <v>46</v>
      </c>
      <c r="BF17" s="71" t="s">
        <v>47</v>
      </c>
      <c r="BG17" s="71" t="s">
        <v>48</v>
      </c>
      <c r="BH17" s="71" t="s">
        <v>49</v>
      </c>
      <c r="BI17" s="71" t="s">
        <v>50</v>
      </c>
      <c r="BJ17" s="71" t="s">
        <v>51</v>
      </c>
      <c r="BK17" s="71" t="s">
        <v>52</v>
      </c>
      <c r="BL17" s="71" t="s">
        <v>53</v>
      </c>
      <c r="BM17" s="71" t="s">
        <v>54</v>
      </c>
      <c r="BN17" s="71" t="s">
        <v>55</v>
      </c>
    </row>
    <row r="18" spans="4:66" ht="12" customHeight="1" x14ac:dyDescent="0.3">
      <c r="D18" s="153"/>
      <c r="E18" s="154" t="s">
        <v>442</v>
      </c>
      <c r="F18" s="154" t="s">
        <v>443</v>
      </c>
      <c r="G18" s="154"/>
      <c r="H18" s="150" t="s">
        <v>444</v>
      </c>
      <c r="I18" s="150"/>
      <c r="J18" s="39" t="s">
        <v>445</v>
      </c>
      <c r="K18" s="113" t="s">
        <v>445</v>
      </c>
      <c r="L18" s="113"/>
      <c r="M18" s="36" t="s">
        <v>56</v>
      </c>
      <c r="N18" s="3"/>
      <c r="O18" s="3"/>
      <c r="P18" s="3"/>
      <c r="Q18" s="3"/>
      <c r="R18" s="5"/>
      <c r="S18" s="3"/>
      <c r="T18" s="3"/>
      <c r="U18" s="3"/>
      <c r="V18" s="3"/>
      <c r="W18" s="3"/>
      <c r="X18" s="3"/>
      <c r="Y18" s="3"/>
      <c r="Z18" s="3"/>
      <c r="AA18" s="3"/>
      <c r="AB18" s="3"/>
      <c r="AC18" s="3"/>
      <c r="AD18" s="3"/>
      <c r="AE18" s="5"/>
      <c r="AF18" s="3"/>
      <c r="AG18" s="3"/>
      <c r="AH18" s="3"/>
      <c r="AI18" s="3"/>
      <c r="AJ18" s="3"/>
      <c r="AK18" s="3"/>
      <c r="AL18" s="3"/>
      <c r="AM18" s="3"/>
      <c r="AN18" s="3"/>
      <c r="AO18" s="3"/>
      <c r="AP18" s="3"/>
      <c r="AQ18" s="3"/>
      <c r="AR18" s="3"/>
      <c r="AS18" s="5"/>
      <c r="AT18" s="3"/>
      <c r="AU18" s="3"/>
      <c r="AV18" s="3"/>
      <c r="AW18" s="3"/>
      <c r="AX18" s="3"/>
      <c r="AY18" s="3"/>
      <c r="AZ18" s="3"/>
      <c r="BA18" s="3"/>
      <c r="BB18" s="3"/>
      <c r="BC18" s="3"/>
      <c r="BD18" s="3"/>
      <c r="BE18" s="3"/>
      <c r="BF18" s="3"/>
      <c r="BG18" s="3"/>
      <c r="BH18" s="3"/>
      <c r="BI18" s="13"/>
      <c r="BJ18" s="3"/>
      <c r="BK18" s="3"/>
      <c r="BL18" s="3"/>
      <c r="BM18" s="3"/>
      <c r="BN18" s="3"/>
    </row>
    <row r="19" spans="4:66" ht="12" customHeight="1" x14ac:dyDescent="0.3">
      <c r="D19" s="153"/>
      <c r="E19" s="154"/>
      <c r="F19" s="154"/>
      <c r="G19" s="154"/>
      <c r="H19" s="150"/>
      <c r="I19" s="150"/>
      <c r="J19" s="139" t="s">
        <v>446</v>
      </c>
      <c r="K19" s="113" t="s">
        <v>447</v>
      </c>
      <c r="L19" s="113"/>
      <c r="M19" s="36" t="s">
        <v>57</v>
      </c>
      <c r="N19" s="30">
        <f>N20+N21</f>
        <v>0</v>
      </c>
      <c r="O19" s="30">
        <f>O20+O21</f>
        <v>0</v>
      </c>
      <c r="P19" s="30">
        <f>P20+P21</f>
        <v>0</v>
      </c>
      <c r="Q19" s="30">
        <f>Q20+Q21</f>
        <v>0</v>
      </c>
      <c r="R19" s="5"/>
      <c r="S19" s="5"/>
      <c r="T19" s="5"/>
      <c r="U19" s="5"/>
      <c r="V19" s="5"/>
      <c r="W19" s="5"/>
      <c r="X19" s="5"/>
      <c r="Y19" s="5"/>
      <c r="Z19" s="5"/>
      <c r="AA19" s="5"/>
      <c r="AB19" s="5"/>
      <c r="AC19" s="5"/>
      <c r="AD19" s="18">
        <f>O19+P19+Q19+R19+AC19</f>
        <v>0</v>
      </c>
      <c r="AE19" s="5"/>
      <c r="AF19" s="5"/>
      <c r="AG19" s="5"/>
      <c r="AH19" s="5"/>
      <c r="AI19" s="5"/>
      <c r="AJ19" s="5"/>
      <c r="AK19" s="5"/>
      <c r="AL19" s="5"/>
      <c r="AM19" s="5"/>
      <c r="AN19" s="5"/>
      <c r="AO19" s="5"/>
      <c r="AP19" s="5"/>
      <c r="AQ19" s="5"/>
      <c r="AR19" s="18">
        <f>AD19+AL19+AQ19</f>
        <v>0</v>
      </c>
      <c r="AS19" s="5"/>
      <c r="AT19" s="11"/>
      <c r="AU19" s="5"/>
      <c r="AV19" s="5"/>
      <c r="AW19" s="5"/>
      <c r="AX19" s="5"/>
      <c r="AY19" s="5"/>
      <c r="AZ19" s="5"/>
      <c r="BA19" s="5"/>
      <c r="BB19" s="5"/>
      <c r="BC19" s="5"/>
      <c r="BD19" s="5"/>
      <c r="BE19" s="5"/>
      <c r="BF19" s="5"/>
      <c r="BG19" s="5"/>
      <c r="BH19" s="30">
        <f t="shared" ref="BH19:BH32" si="0">N19+AR19+BG19</f>
        <v>0</v>
      </c>
      <c r="BI19" s="8"/>
      <c r="BJ19" s="3"/>
      <c r="BK19" s="68"/>
      <c r="BL19" s="66"/>
      <c r="BM19" s="66"/>
      <c r="BN19" s="31">
        <f>BH19+BI19+BJ19+BK19+BL19</f>
        <v>0</v>
      </c>
    </row>
    <row r="20" spans="4:66" ht="12" customHeight="1" x14ac:dyDescent="0.3">
      <c r="D20" s="153"/>
      <c r="E20" s="154"/>
      <c r="F20" s="154"/>
      <c r="G20" s="154"/>
      <c r="H20" s="150"/>
      <c r="I20" s="150"/>
      <c r="J20" s="139"/>
      <c r="K20" s="109" t="s">
        <v>448</v>
      </c>
      <c r="L20" s="109"/>
      <c r="M20" s="36" t="s">
        <v>58</v>
      </c>
      <c r="N20" s="4"/>
      <c r="O20" s="4"/>
      <c r="P20" s="4"/>
      <c r="Q20" s="6"/>
      <c r="R20" s="5"/>
      <c r="S20" s="5"/>
      <c r="T20" s="5"/>
      <c r="U20" s="5"/>
      <c r="V20" s="5"/>
      <c r="W20" s="5"/>
      <c r="X20" s="5"/>
      <c r="Y20" s="5"/>
      <c r="Z20" s="5"/>
      <c r="AA20" s="5"/>
      <c r="AB20" s="5"/>
      <c r="AC20" s="5"/>
      <c r="AD20" s="18">
        <f>O20+P20+Q20+R20+AC20</f>
        <v>0</v>
      </c>
      <c r="AE20" s="5"/>
      <c r="AF20" s="5"/>
      <c r="AG20" s="5"/>
      <c r="AH20" s="5"/>
      <c r="AI20" s="5"/>
      <c r="AJ20" s="5"/>
      <c r="AK20" s="5"/>
      <c r="AL20" s="5"/>
      <c r="AM20" s="5"/>
      <c r="AN20" s="5"/>
      <c r="AO20" s="5"/>
      <c r="AP20" s="5"/>
      <c r="AQ20" s="5"/>
      <c r="AR20" s="18">
        <f>AD20+AL20+AQ20</f>
        <v>0</v>
      </c>
      <c r="AS20" s="5"/>
      <c r="AT20" s="11"/>
      <c r="AU20" s="5"/>
      <c r="AV20" s="5"/>
      <c r="AW20" s="5"/>
      <c r="AX20" s="5"/>
      <c r="AY20" s="5"/>
      <c r="AZ20" s="5"/>
      <c r="BA20" s="5"/>
      <c r="BB20" s="5"/>
      <c r="BC20" s="5"/>
      <c r="BD20" s="5"/>
      <c r="BE20" s="5"/>
      <c r="BF20" s="5"/>
      <c r="BG20" s="5"/>
      <c r="BH20" s="30">
        <f t="shared" si="0"/>
        <v>0</v>
      </c>
      <c r="BI20" s="8"/>
      <c r="BJ20" s="3"/>
      <c r="BK20" s="46"/>
      <c r="BL20" s="5"/>
      <c r="BM20" s="50"/>
      <c r="BN20" s="8"/>
    </row>
    <row r="21" spans="4:66" ht="12" customHeight="1" x14ac:dyDescent="0.3">
      <c r="D21" s="153"/>
      <c r="E21" s="154"/>
      <c r="F21" s="154"/>
      <c r="G21" s="154"/>
      <c r="H21" s="150"/>
      <c r="I21" s="150"/>
      <c r="J21" s="139"/>
      <c r="K21" s="109" t="s">
        <v>449</v>
      </c>
      <c r="L21" s="109"/>
      <c r="M21" s="36" t="s">
        <v>59</v>
      </c>
      <c r="N21" s="4"/>
      <c r="O21" s="4"/>
      <c r="P21" s="4"/>
      <c r="Q21" s="6"/>
      <c r="R21" s="5"/>
      <c r="S21" s="5"/>
      <c r="T21" s="5"/>
      <c r="U21" s="5"/>
      <c r="V21" s="5"/>
      <c r="W21" s="5"/>
      <c r="X21" s="5"/>
      <c r="Y21" s="5"/>
      <c r="Z21" s="5"/>
      <c r="AA21" s="5"/>
      <c r="AB21" s="5"/>
      <c r="AC21" s="5"/>
      <c r="AD21" s="30">
        <f>O21+P21+Q21+R21+AC21</f>
        <v>0</v>
      </c>
      <c r="AE21" s="5"/>
      <c r="AF21" s="5"/>
      <c r="AG21" s="5"/>
      <c r="AH21" s="5"/>
      <c r="AI21" s="5"/>
      <c r="AJ21" s="5"/>
      <c r="AK21" s="5"/>
      <c r="AL21" s="5"/>
      <c r="AM21" s="5"/>
      <c r="AN21" s="5"/>
      <c r="AO21" s="5"/>
      <c r="AP21" s="5"/>
      <c r="AQ21" s="5"/>
      <c r="AR21" s="18">
        <f>AD21+AL21+AQ21</f>
        <v>0</v>
      </c>
      <c r="AS21" s="5"/>
      <c r="AT21" s="11"/>
      <c r="AU21" s="5"/>
      <c r="AV21" s="5"/>
      <c r="AW21" s="5"/>
      <c r="AX21" s="5"/>
      <c r="AY21" s="5"/>
      <c r="AZ21" s="5"/>
      <c r="BA21" s="5"/>
      <c r="BB21" s="5"/>
      <c r="BC21" s="5"/>
      <c r="BD21" s="5"/>
      <c r="BE21" s="5"/>
      <c r="BF21" s="5"/>
      <c r="BG21" s="5"/>
      <c r="BH21" s="30">
        <f t="shared" si="0"/>
        <v>0</v>
      </c>
      <c r="BI21" s="8"/>
      <c r="BJ21" s="3"/>
      <c r="BK21" s="46"/>
      <c r="BL21" s="5"/>
      <c r="BM21" s="50"/>
      <c r="BN21" s="8"/>
    </row>
    <row r="22" spans="4:66" ht="12" customHeight="1" x14ac:dyDescent="0.3">
      <c r="D22" s="153"/>
      <c r="E22" s="154"/>
      <c r="F22" s="154"/>
      <c r="G22" s="154"/>
      <c r="H22" s="150"/>
      <c r="I22" s="150"/>
      <c r="J22" s="82" t="s">
        <v>450</v>
      </c>
      <c r="K22" s="138" t="s">
        <v>451</v>
      </c>
      <c r="L22" s="138"/>
      <c r="M22" s="36" t="s">
        <v>60</v>
      </c>
      <c r="N22" s="5"/>
      <c r="O22" s="5"/>
      <c r="P22" s="5"/>
      <c r="Q22" s="5"/>
      <c r="R22" s="18">
        <f>S22+U22+Z22</f>
        <v>1980</v>
      </c>
      <c r="S22" s="76">
        <v>1980</v>
      </c>
      <c r="T22" s="76">
        <v>1980</v>
      </c>
      <c r="U22" s="9"/>
      <c r="V22" s="9"/>
      <c r="W22" s="9"/>
      <c r="X22" s="9"/>
      <c r="Y22" s="9"/>
      <c r="Z22" s="9"/>
      <c r="AA22" s="9"/>
      <c r="AB22" s="9"/>
      <c r="AC22" s="9"/>
      <c r="AD22" s="18">
        <f>O22+P22+Q22+R22+AC22</f>
        <v>1980</v>
      </c>
      <c r="AE22" s="18">
        <f>AF22+AG22</f>
        <v>0</v>
      </c>
      <c r="AF22" s="9"/>
      <c r="AG22" s="9"/>
      <c r="AH22" s="9"/>
      <c r="AI22" s="9"/>
      <c r="AJ22" s="9"/>
      <c r="AK22" s="9"/>
      <c r="AL22" s="18">
        <f>AE22+AI22+AJ22+AK22</f>
        <v>0</v>
      </c>
      <c r="AM22" s="9"/>
      <c r="AN22" s="9"/>
      <c r="AO22" s="9"/>
      <c r="AP22" s="9"/>
      <c r="AQ22" s="18">
        <f>AM22+AN22+AO22+AP22</f>
        <v>0</v>
      </c>
      <c r="AR22" s="18">
        <f>AD22+AL22+AQ22</f>
        <v>1980</v>
      </c>
      <c r="AS22" s="18">
        <f>AT22+AU22+AV22+AW22+AZ22+BA22</f>
        <v>2985</v>
      </c>
      <c r="AT22" s="77">
        <v>2985</v>
      </c>
      <c r="AU22" s="9"/>
      <c r="AV22" s="9"/>
      <c r="AW22" s="9"/>
      <c r="AX22" s="9"/>
      <c r="AY22" s="9"/>
      <c r="AZ22" s="9"/>
      <c r="BA22" s="9"/>
      <c r="BB22" s="5"/>
      <c r="BC22" s="5"/>
      <c r="BD22" s="5"/>
      <c r="BE22" s="5"/>
      <c r="BF22" s="5"/>
      <c r="BG22" s="18">
        <f t="shared" ref="BG22:BG31" si="1">AS22+BB22+BC22+BD22+BE22+BF22</f>
        <v>2985</v>
      </c>
      <c r="BH22" s="30">
        <f t="shared" si="0"/>
        <v>4965</v>
      </c>
      <c r="BI22" s="19"/>
      <c r="BJ22" s="3"/>
      <c r="BK22" s="78">
        <v>1035</v>
      </c>
      <c r="BL22" s="66"/>
      <c r="BM22" s="54">
        <v>6000</v>
      </c>
      <c r="BN22" s="31">
        <f>BH22+BI22+BJ22+BK22+BL22</f>
        <v>6000</v>
      </c>
    </row>
    <row r="23" spans="4:66" ht="12" customHeight="1" x14ac:dyDescent="0.3">
      <c r="D23" s="153"/>
      <c r="E23" s="154"/>
      <c r="F23" s="154"/>
      <c r="G23" s="154"/>
      <c r="H23" s="150"/>
      <c r="I23" s="150"/>
      <c r="J23" s="139" t="s">
        <v>452</v>
      </c>
      <c r="K23" s="113" t="s">
        <v>453</v>
      </c>
      <c r="L23" s="113"/>
      <c r="M23" s="36" t="s">
        <v>61</v>
      </c>
      <c r="N23" s="5"/>
      <c r="O23" s="5"/>
      <c r="P23" s="5"/>
      <c r="Q23" s="5"/>
      <c r="R23" s="18">
        <f t="shared" ref="R23:BA23" si="2">R24+R25</f>
        <v>0</v>
      </c>
      <c r="S23" s="18">
        <f t="shared" si="2"/>
        <v>0</v>
      </c>
      <c r="T23" s="18">
        <f t="shared" si="2"/>
        <v>0</v>
      </c>
      <c r="U23" s="18">
        <f t="shared" si="2"/>
        <v>0</v>
      </c>
      <c r="V23" s="18">
        <f t="shared" si="2"/>
        <v>0</v>
      </c>
      <c r="W23" s="18">
        <f t="shared" si="2"/>
        <v>0</v>
      </c>
      <c r="X23" s="18">
        <f t="shared" si="2"/>
        <v>0</v>
      </c>
      <c r="Y23" s="18">
        <f t="shared" si="2"/>
        <v>0</v>
      </c>
      <c r="Z23" s="18">
        <f t="shared" si="2"/>
        <v>0</v>
      </c>
      <c r="AA23" s="18">
        <f t="shared" si="2"/>
        <v>0</v>
      </c>
      <c r="AB23" s="18">
        <f>AB24+AB25</f>
        <v>0</v>
      </c>
      <c r="AC23" s="18">
        <f t="shared" si="2"/>
        <v>0</v>
      </c>
      <c r="AD23" s="18">
        <f t="shared" si="2"/>
        <v>0</v>
      </c>
      <c r="AE23" s="18">
        <f t="shared" si="2"/>
        <v>0</v>
      </c>
      <c r="AF23" s="18">
        <f t="shared" si="2"/>
        <v>0</v>
      </c>
      <c r="AG23" s="18">
        <f t="shared" si="2"/>
        <v>0</v>
      </c>
      <c r="AH23" s="18">
        <f t="shared" si="2"/>
        <v>0</v>
      </c>
      <c r="AI23" s="18">
        <f t="shared" si="2"/>
        <v>0</v>
      </c>
      <c r="AJ23" s="18">
        <f t="shared" si="2"/>
        <v>0</v>
      </c>
      <c r="AK23" s="18">
        <f t="shared" si="2"/>
        <v>0</v>
      </c>
      <c r="AL23" s="18">
        <f t="shared" si="2"/>
        <v>0</v>
      </c>
      <c r="AM23" s="18">
        <f t="shared" si="2"/>
        <v>0</v>
      </c>
      <c r="AN23" s="18">
        <f t="shared" si="2"/>
        <v>0</v>
      </c>
      <c r="AO23" s="18">
        <f t="shared" si="2"/>
        <v>0</v>
      </c>
      <c r="AP23" s="18">
        <f t="shared" si="2"/>
        <v>0</v>
      </c>
      <c r="AQ23" s="18">
        <f t="shared" si="2"/>
        <v>0</v>
      </c>
      <c r="AR23" s="18">
        <f t="shared" si="2"/>
        <v>0</v>
      </c>
      <c r="AS23" s="18">
        <f t="shared" si="2"/>
        <v>0</v>
      </c>
      <c r="AT23" s="18">
        <f t="shared" si="2"/>
        <v>0</v>
      </c>
      <c r="AU23" s="18">
        <f t="shared" si="2"/>
        <v>0</v>
      </c>
      <c r="AV23" s="18">
        <f t="shared" si="2"/>
        <v>0</v>
      </c>
      <c r="AW23" s="18">
        <f t="shared" si="2"/>
        <v>0</v>
      </c>
      <c r="AX23" s="18">
        <f t="shared" si="2"/>
        <v>0</v>
      </c>
      <c r="AY23" s="18">
        <f t="shared" si="2"/>
        <v>0</v>
      </c>
      <c r="AZ23" s="18">
        <f t="shared" si="2"/>
        <v>0</v>
      </c>
      <c r="BA23" s="18">
        <f t="shared" si="2"/>
        <v>0</v>
      </c>
      <c r="BB23" s="5"/>
      <c r="BC23" s="5"/>
      <c r="BD23" s="5"/>
      <c r="BE23" s="5"/>
      <c r="BF23" s="5"/>
      <c r="BG23" s="18">
        <f t="shared" si="1"/>
        <v>0</v>
      </c>
      <c r="BH23" s="30">
        <f t="shared" si="0"/>
        <v>0</v>
      </c>
      <c r="BI23" s="20"/>
      <c r="BJ23" s="3"/>
      <c r="BK23" s="68"/>
      <c r="BL23" s="66"/>
      <c r="BM23" s="54"/>
      <c r="BN23" s="31">
        <f>BH23+BI23+BJ23+BK23+BL23</f>
        <v>0</v>
      </c>
    </row>
    <row r="24" spans="4:66" ht="12" customHeight="1" x14ac:dyDescent="0.3">
      <c r="D24" s="153"/>
      <c r="E24" s="154"/>
      <c r="F24" s="154"/>
      <c r="G24" s="154"/>
      <c r="H24" s="150"/>
      <c r="I24" s="150"/>
      <c r="J24" s="139"/>
      <c r="K24" s="109" t="s">
        <v>454</v>
      </c>
      <c r="L24" s="109"/>
      <c r="M24" s="36" t="s">
        <v>62</v>
      </c>
      <c r="N24" s="5"/>
      <c r="O24" s="5"/>
      <c r="P24" s="5"/>
      <c r="Q24" s="5"/>
      <c r="R24" s="18">
        <f t="shared" ref="R24:R26" si="3">S24+U24+Z24</f>
        <v>0</v>
      </c>
      <c r="S24" s="9"/>
      <c r="T24" s="9"/>
      <c r="U24" s="9"/>
      <c r="V24" s="9"/>
      <c r="W24" s="9"/>
      <c r="X24" s="9"/>
      <c r="Y24" s="9"/>
      <c r="Z24" s="9"/>
      <c r="AA24" s="9"/>
      <c r="AB24" s="9"/>
      <c r="AC24" s="9"/>
      <c r="AD24" s="18">
        <f t="shared" ref="AD24:AD32" si="4">O24+P24+Q24+R24+AC24</f>
        <v>0</v>
      </c>
      <c r="AE24" s="18">
        <f>AF24+AG24</f>
        <v>0</v>
      </c>
      <c r="AF24" s="9"/>
      <c r="AG24" s="9"/>
      <c r="AH24" s="9"/>
      <c r="AI24" s="9"/>
      <c r="AJ24" s="9"/>
      <c r="AK24" s="9"/>
      <c r="AL24" s="18">
        <f>AE24+AI24+AJ24+AK24</f>
        <v>0</v>
      </c>
      <c r="AM24" s="9"/>
      <c r="AN24" s="9"/>
      <c r="AO24" s="9"/>
      <c r="AP24" s="9"/>
      <c r="AQ24" s="18">
        <f>AM24+AN24+AO24+AP24</f>
        <v>0</v>
      </c>
      <c r="AR24" s="18">
        <f t="shared" ref="AR24:AR41" si="5">AD24+AL24+AQ24</f>
        <v>0</v>
      </c>
      <c r="AS24" s="18">
        <f>AT24+AU24+AV24+AW24+AZ24+BA24</f>
        <v>0</v>
      </c>
      <c r="AT24" s="10"/>
      <c r="AU24" s="9"/>
      <c r="AV24" s="9"/>
      <c r="AW24" s="9"/>
      <c r="AX24" s="9"/>
      <c r="AY24" s="9"/>
      <c r="AZ24" s="9"/>
      <c r="BA24" s="9"/>
      <c r="BB24" s="5"/>
      <c r="BC24" s="5"/>
      <c r="BD24" s="5"/>
      <c r="BE24" s="5"/>
      <c r="BF24" s="5"/>
      <c r="BG24" s="18">
        <f t="shared" si="1"/>
        <v>0</v>
      </c>
      <c r="BH24" s="30">
        <f t="shared" si="0"/>
        <v>0</v>
      </c>
      <c r="BI24" s="8"/>
      <c r="BJ24" s="3"/>
      <c r="BK24" s="46"/>
      <c r="BL24" s="5"/>
      <c r="BM24" s="50"/>
      <c r="BN24" s="8"/>
    </row>
    <row r="25" spans="4:66" ht="12" customHeight="1" x14ac:dyDescent="0.3">
      <c r="D25" s="153"/>
      <c r="E25" s="154"/>
      <c r="F25" s="154"/>
      <c r="G25" s="154"/>
      <c r="H25" s="150"/>
      <c r="I25" s="150"/>
      <c r="J25" s="139"/>
      <c r="K25" s="109" t="s">
        <v>455</v>
      </c>
      <c r="L25" s="109"/>
      <c r="M25" s="36" t="s">
        <v>63</v>
      </c>
      <c r="N25" s="5"/>
      <c r="O25" s="5"/>
      <c r="P25" s="5"/>
      <c r="Q25" s="5"/>
      <c r="R25" s="18">
        <f>S25+U25+Z25</f>
        <v>0</v>
      </c>
      <c r="S25" s="9"/>
      <c r="T25" s="9"/>
      <c r="U25" s="9"/>
      <c r="V25" s="9"/>
      <c r="W25" s="9"/>
      <c r="X25" s="9"/>
      <c r="Y25" s="9"/>
      <c r="Z25" s="9"/>
      <c r="AA25" s="9"/>
      <c r="AB25" s="9"/>
      <c r="AC25" s="9"/>
      <c r="AD25" s="18">
        <f t="shared" si="4"/>
        <v>0</v>
      </c>
      <c r="AE25" s="18">
        <f>AF25+AG25</f>
        <v>0</v>
      </c>
      <c r="AF25" s="9"/>
      <c r="AG25" s="9"/>
      <c r="AH25" s="9"/>
      <c r="AI25" s="9"/>
      <c r="AJ25" s="9"/>
      <c r="AK25" s="9"/>
      <c r="AL25" s="18">
        <f>AE25+AI25+AJ25+AK25</f>
        <v>0</v>
      </c>
      <c r="AM25" s="9"/>
      <c r="AN25" s="9"/>
      <c r="AO25" s="9"/>
      <c r="AP25" s="9"/>
      <c r="AQ25" s="18">
        <f>AM25+AN25+AO25+AP25</f>
        <v>0</v>
      </c>
      <c r="AR25" s="18">
        <f t="shared" si="5"/>
        <v>0</v>
      </c>
      <c r="AS25" s="18">
        <f>AT25+AU25+AV25+AW25+AZ25+BA25</f>
        <v>0</v>
      </c>
      <c r="AT25" s="10"/>
      <c r="AU25" s="9"/>
      <c r="AV25" s="9"/>
      <c r="AW25" s="9"/>
      <c r="AX25" s="9"/>
      <c r="AY25" s="9"/>
      <c r="AZ25" s="9"/>
      <c r="BA25" s="9"/>
      <c r="BB25" s="5"/>
      <c r="BC25" s="5"/>
      <c r="BD25" s="5"/>
      <c r="BE25" s="5"/>
      <c r="BF25" s="5"/>
      <c r="BG25" s="18">
        <f t="shared" si="1"/>
        <v>0</v>
      </c>
      <c r="BH25" s="30">
        <f t="shared" si="0"/>
        <v>0</v>
      </c>
      <c r="BI25" s="8"/>
      <c r="BJ25" s="3"/>
      <c r="BK25" s="46"/>
      <c r="BL25" s="5"/>
      <c r="BM25" s="50"/>
      <c r="BN25" s="8"/>
    </row>
    <row r="26" spans="4:66" ht="12" customHeight="1" x14ac:dyDescent="0.3">
      <c r="D26" s="153"/>
      <c r="E26" s="154"/>
      <c r="F26" s="154"/>
      <c r="G26" s="154"/>
      <c r="H26" s="150"/>
      <c r="I26" s="150"/>
      <c r="J26" s="139"/>
      <c r="K26" s="135" t="s">
        <v>456</v>
      </c>
      <c r="L26" s="135"/>
      <c r="M26" s="36" t="s">
        <v>64</v>
      </c>
      <c r="N26" s="5"/>
      <c r="O26" s="5"/>
      <c r="P26" s="5"/>
      <c r="Q26" s="5"/>
      <c r="R26" s="18">
        <f t="shared" si="3"/>
        <v>0</v>
      </c>
      <c r="S26" s="9"/>
      <c r="T26" s="9"/>
      <c r="U26" s="9"/>
      <c r="V26" s="9"/>
      <c r="W26" s="9"/>
      <c r="X26" s="9"/>
      <c r="Y26" s="9"/>
      <c r="Z26" s="9"/>
      <c r="AA26" s="9"/>
      <c r="AB26" s="9"/>
      <c r="AC26" s="9"/>
      <c r="AD26" s="18">
        <f t="shared" si="4"/>
        <v>0</v>
      </c>
      <c r="AE26" s="18">
        <f>AF26+AG26</f>
        <v>0</v>
      </c>
      <c r="AF26" s="9"/>
      <c r="AG26" s="9"/>
      <c r="AH26" s="9"/>
      <c r="AI26" s="9"/>
      <c r="AJ26" s="9"/>
      <c r="AK26" s="9"/>
      <c r="AL26" s="18">
        <f>AE26+AI26+AJ26+AK26</f>
        <v>0</v>
      </c>
      <c r="AM26" s="9"/>
      <c r="AN26" s="9"/>
      <c r="AO26" s="9"/>
      <c r="AP26" s="9"/>
      <c r="AQ26" s="18">
        <f>AM26+AN26+AO26+AP26</f>
        <v>0</v>
      </c>
      <c r="AR26" s="18">
        <f t="shared" si="5"/>
        <v>0</v>
      </c>
      <c r="AS26" s="18">
        <f>AT26+AU26+AV26+AW26+AZ26+BA26</f>
        <v>0</v>
      </c>
      <c r="AT26" s="10"/>
      <c r="AU26" s="9"/>
      <c r="AV26" s="9"/>
      <c r="AW26" s="9"/>
      <c r="AX26" s="9"/>
      <c r="AY26" s="9"/>
      <c r="AZ26" s="9"/>
      <c r="BA26" s="9"/>
      <c r="BB26" s="5"/>
      <c r="BC26" s="5"/>
      <c r="BD26" s="5"/>
      <c r="BE26" s="5"/>
      <c r="BF26" s="5"/>
      <c r="BG26" s="18">
        <f t="shared" si="1"/>
        <v>0</v>
      </c>
      <c r="BH26" s="30">
        <f t="shared" si="0"/>
        <v>0</v>
      </c>
      <c r="BI26" s="8"/>
      <c r="BJ26" s="3"/>
      <c r="BK26" s="46"/>
      <c r="BL26" s="5"/>
      <c r="BM26" s="50"/>
      <c r="BN26" s="8"/>
    </row>
    <row r="27" spans="4:66" ht="12" customHeight="1" x14ac:dyDescent="0.3">
      <c r="D27" s="153"/>
      <c r="E27" s="154"/>
      <c r="F27" s="154"/>
      <c r="G27" s="154"/>
      <c r="H27" s="150"/>
      <c r="I27" s="150"/>
      <c r="J27" s="139" t="s">
        <v>457</v>
      </c>
      <c r="K27" s="113" t="s">
        <v>458</v>
      </c>
      <c r="L27" s="113"/>
      <c r="M27" s="36" t="s">
        <v>65</v>
      </c>
      <c r="N27" s="5"/>
      <c r="O27" s="5"/>
      <c r="P27" s="5"/>
      <c r="Q27" s="5"/>
      <c r="R27" s="18">
        <f t="shared" ref="R27:R30" si="6">V27</f>
        <v>0</v>
      </c>
      <c r="S27" s="5"/>
      <c r="T27" s="5"/>
      <c r="U27" s="18">
        <f>V27</f>
        <v>0</v>
      </c>
      <c r="V27" s="18">
        <f>W27</f>
        <v>0</v>
      </c>
      <c r="W27" s="18">
        <f>W28+W29+W30+W31</f>
        <v>0</v>
      </c>
      <c r="X27" s="18">
        <f>X28+X29+X30+X31</f>
        <v>0</v>
      </c>
      <c r="Y27" s="5"/>
      <c r="Z27" s="5"/>
      <c r="AA27" s="5"/>
      <c r="AB27" s="5"/>
      <c r="AC27" s="5"/>
      <c r="AD27" s="18">
        <f>O27+P27+Q27+R27+AC27</f>
        <v>0</v>
      </c>
      <c r="AE27" s="5"/>
      <c r="AF27" s="5"/>
      <c r="AG27" s="5"/>
      <c r="AH27" s="5"/>
      <c r="AI27" s="5"/>
      <c r="AJ27" s="5"/>
      <c r="AK27" s="5"/>
      <c r="AL27" s="5"/>
      <c r="AM27" s="5"/>
      <c r="AN27" s="5"/>
      <c r="AO27" s="5"/>
      <c r="AP27" s="5"/>
      <c r="AQ27" s="5"/>
      <c r="AR27" s="18">
        <f t="shared" si="5"/>
        <v>0</v>
      </c>
      <c r="AS27" s="5"/>
      <c r="AT27" s="11"/>
      <c r="AU27" s="5"/>
      <c r="AV27" s="11"/>
      <c r="AW27" s="5"/>
      <c r="AX27" s="11"/>
      <c r="AY27" s="5"/>
      <c r="AZ27" s="11"/>
      <c r="BA27" s="5"/>
      <c r="BB27" s="18">
        <f>BB28+BB29+BB30+BB31</f>
        <v>0</v>
      </c>
      <c r="BC27" s="18">
        <f>BC28+BC29+BC30+BC31</f>
        <v>0</v>
      </c>
      <c r="BD27" s="18">
        <f>BD28+BD29+BD30+BD31</f>
        <v>0</v>
      </c>
      <c r="BE27" s="18">
        <f>BE28+BE29+BE30+BE31</f>
        <v>0</v>
      </c>
      <c r="BF27" s="18">
        <f>BF28+BF29+BF30+BF31</f>
        <v>0</v>
      </c>
      <c r="BG27" s="18">
        <f t="shared" si="1"/>
        <v>0</v>
      </c>
      <c r="BH27" s="30">
        <f t="shared" si="0"/>
        <v>0</v>
      </c>
      <c r="BI27" s="8"/>
      <c r="BJ27" s="3"/>
      <c r="BK27" s="68"/>
      <c r="BL27" s="66"/>
      <c r="BM27" s="54"/>
      <c r="BN27" s="31">
        <f>BH27+BI27+BJ27+BK27+BL27</f>
        <v>0</v>
      </c>
    </row>
    <row r="28" spans="4:66" ht="12" customHeight="1" x14ac:dyDescent="0.3">
      <c r="D28" s="153"/>
      <c r="E28" s="154"/>
      <c r="F28" s="154"/>
      <c r="G28" s="154"/>
      <c r="H28" s="150"/>
      <c r="I28" s="150"/>
      <c r="J28" s="139"/>
      <c r="K28" s="109" t="s">
        <v>459</v>
      </c>
      <c r="L28" s="109"/>
      <c r="M28" s="36" t="s">
        <v>66</v>
      </c>
      <c r="N28" s="5"/>
      <c r="O28" s="5"/>
      <c r="P28" s="5"/>
      <c r="Q28" s="5"/>
      <c r="R28" s="18">
        <f t="shared" si="6"/>
        <v>0</v>
      </c>
      <c r="S28" s="5"/>
      <c r="T28" s="5"/>
      <c r="U28" s="66"/>
      <c r="V28" s="18">
        <f t="shared" ref="V28:V31" si="7">W28</f>
        <v>0</v>
      </c>
      <c r="W28" s="66"/>
      <c r="X28" s="66"/>
      <c r="Y28" s="5"/>
      <c r="Z28" s="5"/>
      <c r="AA28" s="5"/>
      <c r="AB28" s="5"/>
      <c r="AC28" s="5"/>
      <c r="AD28" s="18">
        <f t="shared" si="4"/>
        <v>0</v>
      </c>
      <c r="AE28" s="5"/>
      <c r="AF28" s="5"/>
      <c r="AG28" s="5"/>
      <c r="AH28" s="5"/>
      <c r="AI28" s="5"/>
      <c r="AJ28" s="5"/>
      <c r="AK28" s="5"/>
      <c r="AL28" s="5"/>
      <c r="AM28" s="5"/>
      <c r="AN28" s="5"/>
      <c r="AO28" s="5"/>
      <c r="AP28" s="5"/>
      <c r="AQ28" s="5"/>
      <c r="AR28" s="18">
        <f t="shared" si="5"/>
        <v>0</v>
      </c>
      <c r="AS28" s="5"/>
      <c r="AT28" s="11"/>
      <c r="AU28" s="5"/>
      <c r="AV28" s="11"/>
      <c r="AW28" s="5"/>
      <c r="AX28" s="11"/>
      <c r="AY28" s="5"/>
      <c r="AZ28" s="11"/>
      <c r="BA28" s="5"/>
      <c r="BB28" s="66"/>
      <c r="BC28" s="66"/>
      <c r="BD28" s="66"/>
      <c r="BE28" s="66"/>
      <c r="BF28" s="66"/>
      <c r="BG28" s="18">
        <f t="shared" si="1"/>
        <v>0</v>
      </c>
      <c r="BH28" s="30">
        <f t="shared" si="0"/>
        <v>0</v>
      </c>
      <c r="BI28" s="8"/>
      <c r="BJ28" s="3"/>
      <c r="BK28" s="46"/>
      <c r="BL28" s="5"/>
      <c r="BM28" s="50"/>
      <c r="BN28" s="8"/>
    </row>
    <row r="29" spans="4:66" ht="12" customHeight="1" x14ac:dyDescent="0.3">
      <c r="D29" s="153"/>
      <c r="E29" s="154"/>
      <c r="F29" s="154"/>
      <c r="G29" s="154"/>
      <c r="H29" s="150"/>
      <c r="I29" s="150"/>
      <c r="J29" s="139"/>
      <c r="K29" s="109" t="s">
        <v>460</v>
      </c>
      <c r="L29" s="109"/>
      <c r="M29" s="36" t="s">
        <v>67</v>
      </c>
      <c r="N29" s="5"/>
      <c r="O29" s="5"/>
      <c r="P29" s="5"/>
      <c r="Q29" s="5"/>
      <c r="R29" s="18">
        <f t="shared" si="6"/>
        <v>0</v>
      </c>
      <c r="S29" s="5"/>
      <c r="T29" s="5"/>
      <c r="U29" s="66"/>
      <c r="V29" s="18">
        <f>W29</f>
        <v>0</v>
      </c>
      <c r="W29" s="66"/>
      <c r="X29" s="66"/>
      <c r="Y29" s="5"/>
      <c r="Z29" s="5"/>
      <c r="AA29" s="5"/>
      <c r="AB29" s="5"/>
      <c r="AC29" s="5"/>
      <c r="AD29" s="18">
        <f t="shared" si="4"/>
        <v>0</v>
      </c>
      <c r="AE29" s="5"/>
      <c r="AF29" s="5"/>
      <c r="AG29" s="5"/>
      <c r="AH29" s="5"/>
      <c r="AI29" s="5"/>
      <c r="AJ29" s="5"/>
      <c r="AK29" s="5"/>
      <c r="AL29" s="5"/>
      <c r="AM29" s="5"/>
      <c r="AN29" s="5"/>
      <c r="AO29" s="5"/>
      <c r="AP29" s="5"/>
      <c r="AQ29" s="5"/>
      <c r="AR29" s="18">
        <f t="shared" si="5"/>
        <v>0</v>
      </c>
      <c r="AS29" s="5"/>
      <c r="AT29" s="11"/>
      <c r="AU29" s="5"/>
      <c r="AV29" s="11"/>
      <c r="AW29" s="5"/>
      <c r="AX29" s="11"/>
      <c r="AY29" s="5"/>
      <c r="AZ29" s="11"/>
      <c r="BA29" s="5"/>
      <c r="BB29" s="67"/>
      <c r="BC29" s="66"/>
      <c r="BD29" s="67"/>
      <c r="BE29" s="66"/>
      <c r="BF29" s="67"/>
      <c r="BG29" s="18">
        <f t="shared" si="1"/>
        <v>0</v>
      </c>
      <c r="BH29" s="30">
        <f t="shared" si="0"/>
        <v>0</v>
      </c>
      <c r="BI29" s="8"/>
      <c r="BJ29" s="3"/>
      <c r="BK29" s="46"/>
      <c r="BL29" s="5"/>
      <c r="BM29" s="50"/>
      <c r="BN29" s="8"/>
    </row>
    <row r="30" spans="4:66" ht="12" customHeight="1" x14ac:dyDescent="0.3">
      <c r="D30" s="153"/>
      <c r="E30" s="154"/>
      <c r="F30" s="154"/>
      <c r="G30" s="154"/>
      <c r="H30" s="150"/>
      <c r="I30" s="150"/>
      <c r="J30" s="139"/>
      <c r="K30" s="109" t="s">
        <v>461</v>
      </c>
      <c r="L30" s="109"/>
      <c r="M30" s="36" t="s">
        <v>68</v>
      </c>
      <c r="N30" s="5"/>
      <c r="O30" s="5"/>
      <c r="P30" s="5"/>
      <c r="Q30" s="5"/>
      <c r="R30" s="18">
        <f t="shared" si="6"/>
        <v>0</v>
      </c>
      <c r="S30" s="5"/>
      <c r="T30" s="5"/>
      <c r="U30" s="66"/>
      <c r="V30" s="18">
        <f t="shared" si="7"/>
        <v>0</v>
      </c>
      <c r="W30" s="66"/>
      <c r="X30" s="66"/>
      <c r="Y30" s="5"/>
      <c r="Z30" s="5"/>
      <c r="AA30" s="5"/>
      <c r="AB30" s="5"/>
      <c r="AC30" s="5"/>
      <c r="AD30" s="18">
        <f t="shared" si="4"/>
        <v>0</v>
      </c>
      <c r="AE30" s="5"/>
      <c r="AF30" s="5"/>
      <c r="AG30" s="5"/>
      <c r="AH30" s="5"/>
      <c r="AI30" s="5"/>
      <c r="AJ30" s="5"/>
      <c r="AK30" s="5"/>
      <c r="AL30" s="5"/>
      <c r="AM30" s="5"/>
      <c r="AN30" s="5"/>
      <c r="AO30" s="5"/>
      <c r="AP30" s="5"/>
      <c r="AQ30" s="5"/>
      <c r="AR30" s="18">
        <f t="shared" si="5"/>
        <v>0</v>
      </c>
      <c r="AS30" s="5"/>
      <c r="AT30" s="11"/>
      <c r="AU30" s="5"/>
      <c r="AV30" s="11"/>
      <c r="AW30" s="5"/>
      <c r="AX30" s="11"/>
      <c r="AY30" s="5"/>
      <c r="AZ30" s="11"/>
      <c r="BA30" s="5"/>
      <c r="BB30" s="66"/>
      <c r="BC30" s="66"/>
      <c r="BD30" s="66"/>
      <c r="BE30" s="66"/>
      <c r="BF30" s="66"/>
      <c r="BG30" s="18">
        <f t="shared" si="1"/>
        <v>0</v>
      </c>
      <c r="BH30" s="30">
        <f t="shared" si="0"/>
        <v>0</v>
      </c>
      <c r="BI30" s="8"/>
      <c r="BJ30" s="3"/>
      <c r="BK30" s="46"/>
      <c r="BL30" s="5"/>
      <c r="BM30" s="50"/>
      <c r="BN30" s="8"/>
    </row>
    <row r="31" spans="4:66" ht="12" customHeight="1" x14ac:dyDescent="0.3">
      <c r="D31" s="153"/>
      <c r="E31" s="154"/>
      <c r="F31" s="154"/>
      <c r="G31" s="154"/>
      <c r="H31" s="150"/>
      <c r="I31" s="150"/>
      <c r="J31" s="139"/>
      <c r="K31" s="180" t="s">
        <v>462</v>
      </c>
      <c r="L31" s="180"/>
      <c r="M31" s="36" t="s">
        <v>69</v>
      </c>
      <c r="N31" s="5"/>
      <c r="O31" s="5"/>
      <c r="P31" s="5"/>
      <c r="Q31" s="5"/>
      <c r="R31" s="18">
        <f>V31</f>
        <v>0</v>
      </c>
      <c r="S31" s="5"/>
      <c r="T31" s="5"/>
      <c r="U31" s="66"/>
      <c r="V31" s="18">
        <f t="shared" si="7"/>
        <v>0</v>
      </c>
      <c r="W31" s="66"/>
      <c r="X31" s="66"/>
      <c r="Y31" s="5"/>
      <c r="Z31" s="5"/>
      <c r="AA31" s="5"/>
      <c r="AB31" s="5"/>
      <c r="AC31" s="5"/>
      <c r="AD31" s="18">
        <f t="shared" si="4"/>
        <v>0</v>
      </c>
      <c r="AE31" s="5"/>
      <c r="AF31" s="5"/>
      <c r="AG31" s="5"/>
      <c r="AH31" s="5"/>
      <c r="AI31" s="5"/>
      <c r="AJ31" s="5"/>
      <c r="AK31" s="5"/>
      <c r="AL31" s="5"/>
      <c r="AM31" s="5"/>
      <c r="AN31" s="5"/>
      <c r="AO31" s="5"/>
      <c r="AP31" s="5"/>
      <c r="AQ31" s="5"/>
      <c r="AR31" s="18">
        <f t="shared" si="5"/>
        <v>0</v>
      </c>
      <c r="AS31" s="5"/>
      <c r="AT31" s="11"/>
      <c r="AU31" s="5"/>
      <c r="AV31" s="11"/>
      <c r="AW31" s="5"/>
      <c r="AX31" s="11"/>
      <c r="AY31" s="5"/>
      <c r="AZ31" s="11"/>
      <c r="BA31" s="5"/>
      <c r="BB31" s="66"/>
      <c r="BC31" s="66"/>
      <c r="BD31" s="66"/>
      <c r="BE31" s="66"/>
      <c r="BF31" s="66"/>
      <c r="BG31" s="18">
        <f t="shared" si="1"/>
        <v>0</v>
      </c>
      <c r="BH31" s="30">
        <f t="shared" si="0"/>
        <v>0</v>
      </c>
      <c r="BI31" s="8"/>
      <c r="BJ31" s="3"/>
      <c r="BK31" s="46"/>
      <c r="BL31" s="5"/>
      <c r="BM31" s="50"/>
      <c r="BN31" s="8"/>
    </row>
    <row r="32" spans="4:66" ht="12" customHeight="1" x14ac:dyDescent="0.3">
      <c r="D32" s="153"/>
      <c r="E32" s="154"/>
      <c r="F32" s="154"/>
      <c r="G32" s="154"/>
      <c r="H32" s="150"/>
      <c r="I32" s="150"/>
      <c r="J32" s="139" t="s">
        <v>463</v>
      </c>
      <c r="K32" s="113" t="s">
        <v>464</v>
      </c>
      <c r="L32" s="113"/>
      <c r="M32" s="73" t="s">
        <v>70</v>
      </c>
      <c r="N32" s="18">
        <f>N33+N36+N41</f>
        <v>0</v>
      </c>
      <c r="O32" s="18">
        <f>O33+O36+O41</f>
        <v>0</v>
      </c>
      <c r="P32" s="18">
        <f>P33+P36+P41</f>
        <v>0</v>
      </c>
      <c r="Q32" s="18">
        <f>Q33+Q36+Q41</f>
        <v>0</v>
      </c>
      <c r="R32" s="5"/>
      <c r="S32" s="5"/>
      <c r="T32" s="5"/>
      <c r="U32" s="5"/>
      <c r="V32" s="5"/>
      <c r="W32" s="5"/>
      <c r="X32" s="5"/>
      <c r="Y32" s="5"/>
      <c r="Z32" s="5"/>
      <c r="AA32" s="5"/>
      <c r="AB32" s="5"/>
      <c r="AC32" s="5"/>
      <c r="AD32" s="18">
        <f t="shared" si="4"/>
        <v>0</v>
      </c>
      <c r="AE32" s="5"/>
      <c r="AF32" s="5"/>
      <c r="AG32" s="5"/>
      <c r="AH32" s="5"/>
      <c r="AI32" s="5"/>
      <c r="AJ32" s="5"/>
      <c r="AK32" s="5"/>
      <c r="AL32" s="5"/>
      <c r="AM32" s="5"/>
      <c r="AN32" s="5"/>
      <c r="AO32" s="5"/>
      <c r="AP32" s="5"/>
      <c r="AQ32" s="5"/>
      <c r="AR32" s="18">
        <f t="shared" si="5"/>
        <v>0</v>
      </c>
      <c r="AS32" s="5"/>
      <c r="AT32" s="5"/>
      <c r="AU32" s="5"/>
      <c r="AV32" s="5"/>
      <c r="AW32" s="5"/>
      <c r="AX32" s="5"/>
      <c r="AY32" s="5"/>
      <c r="AZ32" s="5"/>
      <c r="BA32" s="5"/>
      <c r="BB32" s="5"/>
      <c r="BC32" s="5"/>
      <c r="BD32" s="5"/>
      <c r="BE32" s="5"/>
      <c r="BF32" s="5"/>
      <c r="BG32" s="5"/>
      <c r="BH32" s="30">
        <f t="shared" si="0"/>
        <v>0</v>
      </c>
      <c r="BI32" s="8"/>
      <c r="BJ32" s="3"/>
      <c r="BK32" s="46"/>
      <c r="BL32" s="5"/>
      <c r="BM32" s="50"/>
      <c r="BN32" s="5"/>
    </row>
    <row r="33" spans="4:66" ht="12" customHeight="1" x14ac:dyDescent="0.3">
      <c r="D33" s="153"/>
      <c r="E33" s="154"/>
      <c r="F33" s="154"/>
      <c r="G33" s="154"/>
      <c r="H33" s="150"/>
      <c r="I33" s="150"/>
      <c r="J33" s="139"/>
      <c r="K33" s="109" t="s">
        <v>465</v>
      </c>
      <c r="L33" s="109"/>
      <c r="M33" s="73" t="s">
        <v>71</v>
      </c>
      <c r="N33" s="18">
        <f>N34+N35</f>
        <v>0</v>
      </c>
      <c r="O33" s="18">
        <f>O34+O35</f>
        <v>0</v>
      </c>
      <c r="P33" s="5"/>
      <c r="Q33" s="5"/>
      <c r="R33" s="5"/>
      <c r="S33" s="5"/>
      <c r="T33" s="5"/>
      <c r="U33" s="5"/>
      <c r="V33" s="5"/>
      <c r="W33" s="5"/>
      <c r="X33" s="5"/>
      <c r="Y33" s="5"/>
      <c r="Z33" s="5"/>
      <c r="AA33" s="5"/>
      <c r="AB33" s="5"/>
      <c r="AC33" s="5"/>
      <c r="AD33" s="18">
        <f>O33+P33+Q33+R33+AC33</f>
        <v>0</v>
      </c>
      <c r="AE33" s="5"/>
      <c r="AF33" s="5"/>
      <c r="AG33" s="5"/>
      <c r="AH33" s="5"/>
      <c r="AI33" s="5"/>
      <c r="AJ33" s="5"/>
      <c r="AK33" s="5"/>
      <c r="AL33" s="5"/>
      <c r="AM33" s="5"/>
      <c r="AN33" s="5"/>
      <c r="AO33" s="5"/>
      <c r="AP33" s="5"/>
      <c r="AQ33" s="5"/>
      <c r="AR33" s="18">
        <f>AD33+AL33+AQ33</f>
        <v>0</v>
      </c>
      <c r="AS33" s="5"/>
      <c r="AT33" s="5"/>
      <c r="AU33" s="5"/>
      <c r="AV33" s="5"/>
      <c r="AW33" s="5"/>
      <c r="AX33" s="5"/>
      <c r="AY33" s="5"/>
      <c r="AZ33" s="5"/>
      <c r="BA33" s="5"/>
      <c r="BB33" s="5"/>
      <c r="BC33" s="5"/>
      <c r="BD33" s="5"/>
      <c r="BE33" s="5"/>
      <c r="BF33" s="5"/>
      <c r="BG33" s="5"/>
      <c r="BH33" s="30">
        <f>N33+AR33+BG33</f>
        <v>0</v>
      </c>
      <c r="BI33" s="8"/>
      <c r="BJ33" s="3"/>
      <c r="BK33" s="46"/>
      <c r="BL33" s="5"/>
      <c r="BM33" s="50"/>
      <c r="BN33" s="8"/>
    </row>
    <row r="34" spans="4:66" ht="12" customHeight="1" x14ac:dyDescent="0.3">
      <c r="D34" s="153"/>
      <c r="E34" s="154"/>
      <c r="F34" s="154"/>
      <c r="G34" s="154"/>
      <c r="H34" s="150"/>
      <c r="I34" s="150"/>
      <c r="J34" s="139"/>
      <c r="K34" s="109" t="s">
        <v>466</v>
      </c>
      <c r="L34" s="109"/>
      <c r="M34" s="73" t="s">
        <v>331</v>
      </c>
      <c r="N34" s="6"/>
      <c r="O34" s="6"/>
      <c r="P34" s="5"/>
      <c r="Q34" s="5"/>
      <c r="R34" s="5"/>
      <c r="S34" s="5"/>
      <c r="T34" s="5"/>
      <c r="U34" s="5"/>
      <c r="V34" s="5"/>
      <c r="W34" s="5"/>
      <c r="X34" s="5"/>
      <c r="Y34" s="5"/>
      <c r="Z34" s="5"/>
      <c r="AA34" s="5"/>
      <c r="AB34" s="5"/>
      <c r="AC34" s="5"/>
      <c r="AD34" s="18">
        <f t="shared" ref="AD34:AD35" si="8">O34+P34+Q34+R34+AC34</f>
        <v>0</v>
      </c>
      <c r="AE34" s="5"/>
      <c r="AF34" s="5"/>
      <c r="AG34" s="5"/>
      <c r="AH34" s="5"/>
      <c r="AI34" s="5"/>
      <c r="AJ34" s="5"/>
      <c r="AK34" s="5"/>
      <c r="AL34" s="5"/>
      <c r="AM34" s="5"/>
      <c r="AN34" s="5"/>
      <c r="AO34" s="5"/>
      <c r="AP34" s="5"/>
      <c r="AQ34" s="5"/>
      <c r="AR34" s="18">
        <f t="shared" ref="AR34" si="9">AD34+AL34+AQ34</f>
        <v>0</v>
      </c>
      <c r="AS34" s="5"/>
      <c r="AT34" s="5"/>
      <c r="AU34" s="5"/>
      <c r="AV34" s="5"/>
      <c r="AW34" s="5"/>
      <c r="AX34" s="5"/>
      <c r="AY34" s="5"/>
      <c r="AZ34" s="5"/>
      <c r="BA34" s="5"/>
      <c r="BB34" s="5"/>
      <c r="BC34" s="5"/>
      <c r="BD34" s="5"/>
      <c r="BE34" s="5"/>
      <c r="BF34" s="5"/>
      <c r="BG34" s="5"/>
      <c r="BH34" s="30">
        <f t="shared" ref="BH34:BH40" si="10">N34+AR34+BG34</f>
        <v>0</v>
      </c>
      <c r="BI34" s="8"/>
      <c r="BJ34" s="3"/>
      <c r="BK34" s="46"/>
      <c r="BL34" s="5"/>
      <c r="BM34" s="50"/>
      <c r="BN34" s="8"/>
    </row>
    <row r="35" spans="4:66" ht="12" customHeight="1" x14ac:dyDescent="0.3">
      <c r="D35" s="153"/>
      <c r="E35" s="154"/>
      <c r="F35" s="154"/>
      <c r="G35" s="154"/>
      <c r="H35" s="150"/>
      <c r="I35" s="150"/>
      <c r="J35" s="139"/>
      <c r="K35" s="109" t="s">
        <v>467</v>
      </c>
      <c r="L35" s="109"/>
      <c r="M35" s="73" t="s">
        <v>332</v>
      </c>
      <c r="N35" s="6"/>
      <c r="O35" s="6"/>
      <c r="P35" s="5"/>
      <c r="Q35" s="5"/>
      <c r="R35" s="5"/>
      <c r="S35" s="5"/>
      <c r="T35" s="5"/>
      <c r="U35" s="5"/>
      <c r="V35" s="5"/>
      <c r="W35" s="5"/>
      <c r="X35" s="5"/>
      <c r="Y35" s="5"/>
      <c r="Z35" s="5"/>
      <c r="AA35" s="5"/>
      <c r="AB35" s="5"/>
      <c r="AC35" s="5"/>
      <c r="AD35" s="18">
        <f t="shared" si="8"/>
        <v>0</v>
      </c>
      <c r="AE35" s="5"/>
      <c r="AF35" s="5"/>
      <c r="AG35" s="5"/>
      <c r="AH35" s="5"/>
      <c r="AI35" s="5"/>
      <c r="AJ35" s="5"/>
      <c r="AK35" s="5"/>
      <c r="AL35" s="5"/>
      <c r="AM35" s="5"/>
      <c r="AN35" s="5"/>
      <c r="AO35" s="5"/>
      <c r="AP35" s="5"/>
      <c r="AQ35" s="5"/>
      <c r="AR35" s="18">
        <f>AD35+AL35+AQ35</f>
        <v>0</v>
      </c>
      <c r="AS35" s="5"/>
      <c r="AT35" s="5"/>
      <c r="AU35" s="5"/>
      <c r="AV35" s="5"/>
      <c r="AW35" s="5"/>
      <c r="AX35" s="5"/>
      <c r="AY35" s="5"/>
      <c r="AZ35" s="5"/>
      <c r="BA35" s="5"/>
      <c r="BB35" s="5"/>
      <c r="BC35" s="5"/>
      <c r="BD35" s="5"/>
      <c r="BE35" s="5"/>
      <c r="BF35" s="5"/>
      <c r="BG35" s="5"/>
      <c r="BH35" s="30">
        <f t="shared" si="10"/>
        <v>0</v>
      </c>
      <c r="BI35" s="8"/>
      <c r="BJ35" s="3"/>
      <c r="BK35" s="46"/>
      <c r="BL35" s="5"/>
      <c r="BM35" s="50"/>
      <c r="BN35" s="8"/>
    </row>
    <row r="36" spans="4:66" ht="12" customHeight="1" x14ac:dyDescent="0.3">
      <c r="D36" s="153"/>
      <c r="E36" s="154"/>
      <c r="F36" s="154"/>
      <c r="G36" s="154"/>
      <c r="H36" s="150"/>
      <c r="I36" s="150"/>
      <c r="J36" s="139"/>
      <c r="K36" s="135" t="s">
        <v>468</v>
      </c>
      <c r="L36" s="135"/>
      <c r="M36" s="73" t="s">
        <v>72</v>
      </c>
      <c r="N36" s="18">
        <f>N37+N38+N39+N40</f>
        <v>0</v>
      </c>
      <c r="O36" s="18">
        <f t="shared" ref="O36:Q36" si="11">O37+O38+O39+O40</f>
        <v>0</v>
      </c>
      <c r="P36" s="18">
        <f t="shared" si="11"/>
        <v>0</v>
      </c>
      <c r="Q36" s="18">
        <f t="shared" si="11"/>
        <v>0</v>
      </c>
      <c r="R36" s="5"/>
      <c r="S36" s="5"/>
      <c r="T36" s="5"/>
      <c r="U36" s="5"/>
      <c r="V36" s="5"/>
      <c r="W36" s="5"/>
      <c r="X36" s="5"/>
      <c r="Y36" s="5"/>
      <c r="Z36" s="5"/>
      <c r="AA36" s="5"/>
      <c r="AB36" s="5"/>
      <c r="AC36" s="5"/>
      <c r="AD36" s="18">
        <f>O36+P36+Q36+R36+AC36</f>
        <v>0</v>
      </c>
      <c r="AE36" s="5"/>
      <c r="AF36" s="5"/>
      <c r="AG36" s="5"/>
      <c r="AH36" s="5"/>
      <c r="AI36" s="5"/>
      <c r="AJ36" s="5"/>
      <c r="AK36" s="5"/>
      <c r="AL36" s="5"/>
      <c r="AM36" s="5"/>
      <c r="AN36" s="5"/>
      <c r="AO36" s="5"/>
      <c r="AP36" s="5"/>
      <c r="AQ36" s="5"/>
      <c r="AR36" s="18">
        <f>AD36+AL36+AQ36</f>
        <v>0</v>
      </c>
      <c r="AS36" s="5"/>
      <c r="AT36" s="5"/>
      <c r="AU36" s="5"/>
      <c r="AV36" s="5"/>
      <c r="AW36" s="5"/>
      <c r="AX36" s="5"/>
      <c r="AY36" s="5"/>
      <c r="AZ36" s="5"/>
      <c r="BA36" s="5"/>
      <c r="BB36" s="5"/>
      <c r="BC36" s="5"/>
      <c r="BD36" s="5"/>
      <c r="BE36" s="5"/>
      <c r="BF36" s="5"/>
      <c r="BG36" s="5"/>
      <c r="BH36" s="30">
        <f t="shared" si="10"/>
        <v>0</v>
      </c>
      <c r="BI36" s="8"/>
      <c r="BJ36" s="3"/>
      <c r="BK36" s="46"/>
      <c r="BL36" s="5"/>
      <c r="BM36" s="50"/>
      <c r="BN36" s="8"/>
    </row>
    <row r="37" spans="4:66" ht="12" customHeight="1" x14ac:dyDescent="0.3">
      <c r="D37" s="153"/>
      <c r="E37" s="154"/>
      <c r="F37" s="154"/>
      <c r="G37" s="154"/>
      <c r="H37" s="150"/>
      <c r="I37" s="150"/>
      <c r="J37" s="139"/>
      <c r="K37" s="144" t="s">
        <v>469</v>
      </c>
      <c r="L37" s="145"/>
      <c r="M37" s="73" t="s">
        <v>333</v>
      </c>
      <c r="N37" s="6"/>
      <c r="O37" s="6"/>
      <c r="P37" s="6"/>
      <c r="Q37" s="6"/>
      <c r="R37" s="5"/>
      <c r="S37" s="5"/>
      <c r="T37" s="5"/>
      <c r="U37" s="5"/>
      <c r="V37" s="5"/>
      <c r="W37" s="5"/>
      <c r="X37" s="5"/>
      <c r="Y37" s="5"/>
      <c r="Z37" s="5"/>
      <c r="AA37" s="5"/>
      <c r="AB37" s="5"/>
      <c r="AC37" s="5"/>
      <c r="AD37" s="18">
        <f t="shared" ref="AD37:AD40" si="12">O37+P37+Q37+R37+AC37</f>
        <v>0</v>
      </c>
      <c r="AE37" s="5"/>
      <c r="AF37" s="5"/>
      <c r="AG37" s="5"/>
      <c r="AH37" s="5"/>
      <c r="AI37" s="5"/>
      <c r="AJ37" s="5"/>
      <c r="AK37" s="5"/>
      <c r="AL37" s="5"/>
      <c r="AM37" s="5"/>
      <c r="AN37" s="5"/>
      <c r="AO37" s="5"/>
      <c r="AP37" s="5"/>
      <c r="AQ37" s="5"/>
      <c r="AR37" s="18">
        <f t="shared" ref="AR37:AR40" si="13">AD37+AL37+AQ37</f>
        <v>0</v>
      </c>
      <c r="AS37" s="5"/>
      <c r="AT37" s="5"/>
      <c r="AU37" s="5"/>
      <c r="AV37" s="5"/>
      <c r="AW37" s="5"/>
      <c r="AX37" s="5"/>
      <c r="AY37" s="5"/>
      <c r="AZ37" s="5"/>
      <c r="BA37" s="5"/>
      <c r="BB37" s="5"/>
      <c r="BC37" s="5"/>
      <c r="BD37" s="5"/>
      <c r="BE37" s="5"/>
      <c r="BF37" s="5"/>
      <c r="BG37" s="5"/>
      <c r="BH37" s="30">
        <f t="shared" si="10"/>
        <v>0</v>
      </c>
      <c r="BI37" s="8"/>
      <c r="BJ37" s="3"/>
      <c r="BK37" s="46"/>
      <c r="BL37" s="5"/>
      <c r="BM37" s="50"/>
      <c r="BN37" s="8"/>
    </row>
    <row r="38" spans="4:66" ht="12" customHeight="1" x14ac:dyDescent="0.3">
      <c r="D38" s="153"/>
      <c r="E38" s="154"/>
      <c r="F38" s="154"/>
      <c r="G38" s="154"/>
      <c r="H38" s="150"/>
      <c r="I38" s="150"/>
      <c r="J38" s="139"/>
      <c r="K38" s="146" t="s">
        <v>470</v>
      </c>
      <c r="L38" s="83" t="s">
        <v>471</v>
      </c>
      <c r="M38" s="73" t="s">
        <v>334</v>
      </c>
      <c r="N38" s="6"/>
      <c r="O38" s="6"/>
      <c r="P38" s="6"/>
      <c r="Q38" s="6"/>
      <c r="R38" s="5"/>
      <c r="S38" s="5"/>
      <c r="T38" s="5"/>
      <c r="U38" s="5"/>
      <c r="V38" s="5"/>
      <c r="W38" s="5"/>
      <c r="X38" s="5"/>
      <c r="Y38" s="5"/>
      <c r="Z38" s="5"/>
      <c r="AA38" s="5"/>
      <c r="AB38" s="5"/>
      <c r="AC38" s="5"/>
      <c r="AD38" s="18">
        <f t="shared" si="12"/>
        <v>0</v>
      </c>
      <c r="AE38" s="5"/>
      <c r="AF38" s="5"/>
      <c r="AG38" s="5"/>
      <c r="AH38" s="5"/>
      <c r="AI38" s="5"/>
      <c r="AJ38" s="5"/>
      <c r="AK38" s="5"/>
      <c r="AL38" s="5"/>
      <c r="AM38" s="5"/>
      <c r="AN38" s="5"/>
      <c r="AO38" s="5"/>
      <c r="AP38" s="5"/>
      <c r="AQ38" s="5"/>
      <c r="AR38" s="18">
        <f t="shared" si="13"/>
        <v>0</v>
      </c>
      <c r="AS38" s="5"/>
      <c r="AT38" s="5"/>
      <c r="AU38" s="5"/>
      <c r="AV38" s="5"/>
      <c r="AW38" s="5"/>
      <c r="AX38" s="5"/>
      <c r="AY38" s="5"/>
      <c r="AZ38" s="5"/>
      <c r="BA38" s="5"/>
      <c r="BB38" s="5"/>
      <c r="BC38" s="5"/>
      <c r="BD38" s="5"/>
      <c r="BE38" s="5"/>
      <c r="BF38" s="5"/>
      <c r="BG38" s="5"/>
      <c r="BH38" s="30">
        <f t="shared" si="10"/>
        <v>0</v>
      </c>
      <c r="BI38" s="8"/>
      <c r="BJ38" s="3"/>
      <c r="BK38" s="46"/>
      <c r="BL38" s="5"/>
      <c r="BM38" s="50"/>
      <c r="BN38" s="8"/>
    </row>
    <row r="39" spans="4:66" ht="12" customHeight="1" x14ac:dyDescent="0.3">
      <c r="D39" s="153"/>
      <c r="E39" s="154"/>
      <c r="F39" s="154"/>
      <c r="G39" s="154"/>
      <c r="H39" s="150"/>
      <c r="I39" s="150"/>
      <c r="J39" s="139"/>
      <c r="K39" s="148"/>
      <c r="L39" s="83" t="s">
        <v>472</v>
      </c>
      <c r="M39" s="73" t="s">
        <v>335</v>
      </c>
      <c r="N39" s="6"/>
      <c r="O39" s="6"/>
      <c r="P39" s="6"/>
      <c r="Q39" s="6"/>
      <c r="R39" s="5"/>
      <c r="S39" s="5"/>
      <c r="T39" s="5"/>
      <c r="U39" s="5"/>
      <c r="V39" s="5"/>
      <c r="W39" s="5"/>
      <c r="X39" s="5"/>
      <c r="Y39" s="5"/>
      <c r="Z39" s="5"/>
      <c r="AA39" s="5"/>
      <c r="AB39" s="5"/>
      <c r="AC39" s="5"/>
      <c r="AD39" s="18">
        <f t="shared" si="12"/>
        <v>0</v>
      </c>
      <c r="AE39" s="5"/>
      <c r="AF39" s="5"/>
      <c r="AG39" s="5"/>
      <c r="AH39" s="5"/>
      <c r="AI39" s="5"/>
      <c r="AJ39" s="5"/>
      <c r="AK39" s="5"/>
      <c r="AL39" s="5"/>
      <c r="AM39" s="5"/>
      <c r="AN39" s="5"/>
      <c r="AO39" s="5"/>
      <c r="AP39" s="5"/>
      <c r="AQ39" s="5"/>
      <c r="AR39" s="18">
        <f t="shared" si="13"/>
        <v>0</v>
      </c>
      <c r="AS39" s="5"/>
      <c r="AT39" s="5"/>
      <c r="AU39" s="5"/>
      <c r="AV39" s="5"/>
      <c r="AW39" s="5"/>
      <c r="AX39" s="5"/>
      <c r="AY39" s="5"/>
      <c r="AZ39" s="5"/>
      <c r="BA39" s="5"/>
      <c r="BB39" s="5"/>
      <c r="BC39" s="5"/>
      <c r="BD39" s="5"/>
      <c r="BE39" s="5"/>
      <c r="BF39" s="5"/>
      <c r="BG39" s="5"/>
      <c r="BH39" s="30">
        <f t="shared" si="10"/>
        <v>0</v>
      </c>
      <c r="BI39" s="8"/>
      <c r="BJ39" s="3"/>
      <c r="BK39" s="46"/>
      <c r="BL39" s="5"/>
      <c r="BM39" s="50"/>
      <c r="BN39" s="8"/>
    </row>
    <row r="40" spans="4:66" ht="12" customHeight="1" x14ac:dyDescent="0.3">
      <c r="D40" s="153"/>
      <c r="E40" s="154"/>
      <c r="F40" s="154"/>
      <c r="G40" s="154"/>
      <c r="H40" s="150"/>
      <c r="I40" s="150"/>
      <c r="J40" s="139"/>
      <c r="K40" s="144" t="s">
        <v>473</v>
      </c>
      <c r="L40" s="145"/>
      <c r="M40" s="73" t="s">
        <v>336</v>
      </c>
      <c r="N40" s="6"/>
      <c r="O40" s="6"/>
      <c r="P40" s="6"/>
      <c r="Q40" s="6"/>
      <c r="R40" s="5"/>
      <c r="S40" s="5"/>
      <c r="T40" s="5"/>
      <c r="U40" s="5"/>
      <c r="V40" s="5"/>
      <c r="W40" s="5"/>
      <c r="X40" s="5"/>
      <c r="Y40" s="5"/>
      <c r="Z40" s="5"/>
      <c r="AA40" s="5"/>
      <c r="AB40" s="5"/>
      <c r="AC40" s="5"/>
      <c r="AD40" s="18">
        <f t="shared" si="12"/>
        <v>0</v>
      </c>
      <c r="AE40" s="5"/>
      <c r="AF40" s="5"/>
      <c r="AG40" s="5"/>
      <c r="AH40" s="5"/>
      <c r="AI40" s="5"/>
      <c r="AJ40" s="5"/>
      <c r="AK40" s="5"/>
      <c r="AL40" s="5"/>
      <c r="AM40" s="5"/>
      <c r="AN40" s="5"/>
      <c r="AO40" s="5"/>
      <c r="AP40" s="5"/>
      <c r="AQ40" s="5"/>
      <c r="AR40" s="18">
        <f t="shared" si="13"/>
        <v>0</v>
      </c>
      <c r="AS40" s="5"/>
      <c r="AT40" s="5"/>
      <c r="AU40" s="5"/>
      <c r="AV40" s="5"/>
      <c r="AW40" s="5"/>
      <c r="AX40" s="5"/>
      <c r="AY40" s="5"/>
      <c r="AZ40" s="5"/>
      <c r="BA40" s="5"/>
      <c r="BB40" s="5"/>
      <c r="BC40" s="5"/>
      <c r="BD40" s="5"/>
      <c r="BE40" s="5"/>
      <c r="BF40" s="5"/>
      <c r="BG40" s="5"/>
      <c r="BH40" s="30">
        <f t="shared" si="10"/>
        <v>0</v>
      </c>
      <c r="BI40" s="8"/>
      <c r="BJ40" s="3"/>
      <c r="BK40" s="46"/>
      <c r="BL40" s="5"/>
      <c r="BM40" s="50"/>
      <c r="BN40" s="8"/>
    </row>
    <row r="41" spans="4:66" ht="12" customHeight="1" x14ac:dyDescent="0.3">
      <c r="D41" s="153"/>
      <c r="E41" s="154"/>
      <c r="F41" s="154"/>
      <c r="G41" s="154"/>
      <c r="H41" s="150"/>
      <c r="I41" s="150"/>
      <c r="J41" s="139"/>
      <c r="K41" s="109" t="s">
        <v>474</v>
      </c>
      <c r="L41" s="109"/>
      <c r="M41" s="73" t="s">
        <v>73</v>
      </c>
      <c r="N41" s="6"/>
      <c r="O41" s="6"/>
      <c r="P41" s="6"/>
      <c r="Q41" s="6"/>
      <c r="R41" s="5"/>
      <c r="S41" s="5"/>
      <c r="T41" s="5"/>
      <c r="U41" s="5"/>
      <c r="V41" s="5"/>
      <c r="W41" s="5"/>
      <c r="X41" s="5"/>
      <c r="Y41" s="5"/>
      <c r="Z41" s="5"/>
      <c r="AA41" s="5"/>
      <c r="AB41" s="5"/>
      <c r="AC41" s="5"/>
      <c r="AD41" s="18">
        <f>O41+P41+Q41+R41+AC41</f>
        <v>0</v>
      </c>
      <c r="AE41" s="5"/>
      <c r="AF41" s="5"/>
      <c r="AG41" s="5"/>
      <c r="AH41" s="5"/>
      <c r="AI41" s="5"/>
      <c r="AJ41" s="5"/>
      <c r="AK41" s="5"/>
      <c r="AL41" s="5"/>
      <c r="AM41" s="5"/>
      <c r="AN41" s="5"/>
      <c r="AO41" s="5"/>
      <c r="AP41" s="5"/>
      <c r="AQ41" s="5"/>
      <c r="AR41" s="18">
        <f t="shared" si="5"/>
        <v>0</v>
      </c>
      <c r="AS41" s="5"/>
      <c r="AT41" s="5"/>
      <c r="AU41" s="5"/>
      <c r="AV41" s="5"/>
      <c r="AW41" s="5"/>
      <c r="AX41" s="5"/>
      <c r="AY41" s="5"/>
      <c r="AZ41" s="5"/>
      <c r="BA41" s="5"/>
      <c r="BB41" s="5"/>
      <c r="BC41" s="5"/>
      <c r="BD41" s="5"/>
      <c r="BE41" s="5"/>
      <c r="BF41" s="5"/>
      <c r="BG41" s="5"/>
      <c r="BH41" s="30">
        <f>N41+AR41+BG41</f>
        <v>0</v>
      </c>
      <c r="BI41" s="8"/>
      <c r="BJ41" s="3"/>
      <c r="BK41" s="46"/>
      <c r="BL41" s="5"/>
      <c r="BM41" s="50"/>
      <c r="BN41" s="8"/>
    </row>
    <row r="42" spans="4:66" ht="12" customHeight="1" x14ac:dyDescent="0.3">
      <c r="D42" s="153"/>
      <c r="E42" s="154"/>
      <c r="F42" s="154"/>
      <c r="G42" s="154"/>
      <c r="H42" s="150" t="s">
        <v>475</v>
      </c>
      <c r="I42" s="150"/>
      <c r="J42" s="39" t="s">
        <v>476</v>
      </c>
      <c r="K42" s="113" t="s">
        <v>476</v>
      </c>
      <c r="L42" s="113"/>
      <c r="M42" s="73" t="s">
        <v>74</v>
      </c>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11"/>
      <c r="AU42" s="5"/>
      <c r="AV42" s="5"/>
      <c r="AW42" s="5"/>
      <c r="AX42" s="5"/>
      <c r="AY42" s="5"/>
      <c r="AZ42" s="5"/>
      <c r="BA42" s="5"/>
      <c r="BB42" s="5"/>
      <c r="BC42" s="5"/>
      <c r="BD42" s="5"/>
      <c r="BE42" s="5"/>
      <c r="BF42" s="5"/>
      <c r="BG42" s="5"/>
      <c r="BH42" s="5"/>
      <c r="BI42" s="8"/>
      <c r="BJ42" s="3"/>
      <c r="BK42" s="3"/>
      <c r="BL42" s="3"/>
      <c r="BM42" s="3"/>
      <c r="BN42" s="3"/>
    </row>
    <row r="43" spans="4:66" ht="12" customHeight="1" x14ac:dyDescent="0.3">
      <c r="D43" s="153"/>
      <c r="E43" s="154"/>
      <c r="F43" s="154"/>
      <c r="G43" s="154"/>
      <c r="H43" s="150"/>
      <c r="I43" s="150"/>
      <c r="J43" s="139" t="s">
        <v>477</v>
      </c>
      <c r="K43" s="113" t="s">
        <v>478</v>
      </c>
      <c r="L43" s="113"/>
      <c r="M43" s="73" t="s">
        <v>75</v>
      </c>
      <c r="N43" s="5"/>
      <c r="O43" s="5"/>
      <c r="P43" s="5"/>
      <c r="Q43" s="5"/>
      <c r="R43" s="18">
        <f t="shared" ref="R43:BA43" si="14">R44+R48</f>
        <v>0</v>
      </c>
      <c r="S43" s="18">
        <f t="shared" si="14"/>
        <v>0</v>
      </c>
      <c r="T43" s="18">
        <f t="shared" si="14"/>
        <v>0</v>
      </c>
      <c r="U43" s="18">
        <f t="shared" si="14"/>
        <v>0</v>
      </c>
      <c r="V43" s="18">
        <f t="shared" si="14"/>
        <v>0</v>
      </c>
      <c r="W43" s="18">
        <f t="shared" si="14"/>
        <v>0</v>
      </c>
      <c r="X43" s="18">
        <f t="shared" si="14"/>
        <v>0</v>
      </c>
      <c r="Y43" s="18">
        <f t="shared" si="14"/>
        <v>0</v>
      </c>
      <c r="Z43" s="18">
        <f t="shared" si="14"/>
        <v>0</v>
      </c>
      <c r="AA43" s="18">
        <f>AA44+AA48</f>
        <v>0</v>
      </c>
      <c r="AB43" s="18">
        <f>AB44+AB48</f>
        <v>0</v>
      </c>
      <c r="AC43" s="18">
        <f t="shared" si="14"/>
        <v>0</v>
      </c>
      <c r="AD43" s="18">
        <f t="shared" si="14"/>
        <v>0</v>
      </c>
      <c r="AE43" s="18">
        <f t="shared" si="14"/>
        <v>0</v>
      </c>
      <c r="AF43" s="18">
        <f t="shared" si="14"/>
        <v>0</v>
      </c>
      <c r="AG43" s="18">
        <f t="shared" si="14"/>
        <v>0</v>
      </c>
      <c r="AH43" s="18">
        <f t="shared" si="14"/>
        <v>0</v>
      </c>
      <c r="AI43" s="18">
        <f t="shared" si="14"/>
        <v>0</v>
      </c>
      <c r="AJ43" s="18">
        <f t="shared" si="14"/>
        <v>0</v>
      </c>
      <c r="AK43" s="18">
        <f t="shared" si="14"/>
        <v>0</v>
      </c>
      <c r="AL43" s="18">
        <f t="shared" si="14"/>
        <v>0</v>
      </c>
      <c r="AM43" s="18">
        <f t="shared" si="14"/>
        <v>0</v>
      </c>
      <c r="AN43" s="18">
        <f t="shared" si="14"/>
        <v>0</v>
      </c>
      <c r="AO43" s="18">
        <f t="shared" si="14"/>
        <v>0</v>
      </c>
      <c r="AP43" s="18">
        <f t="shared" si="14"/>
        <v>0</v>
      </c>
      <c r="AQ43" s="18">
        <f t="shared" si="14"/>
        <v>0</v>
      </c>
      <c r="AR43" s="18">
        <f t="shared" si="14"/>
        <v>0</v>
      </c>
      <c r="AS43" s="18">
        <f t="shared" si="14"/>
        <v>0</v>
      </c>
      <c r="AT43" s="18">
        <f t="shared" si="14"/>
        <v>0</v>
      </c>
      <c r="AU43" s="18">
        <f t="shared" si="14"/>
        <v>0</v>
      </c>
      <c r="AV43" s="18">
        <f t="shared" si="14"/>
        <v>0</v>
      </c>
      <c r="AW43" s="18">
        <f t="shared" si="14"/>
        <v>0</v>
      </c>
      <c r="AX43" s="18">
        <f t="shared" si="14"/>
        <v>0</v>
      </c>
      <c r="AY43" s="18">
        <f t="shared" si="14"/>
        <v>0</v>
      </c>
      <c r="AZ43" s="18">
        <f t="shared" si="14"/>
        <v>0</v>
      </c>
      <c r="BA43" s="18">
        <f t="shared" si="14"/>
        <v>0</v>
      </c>
      <c r="BB43" s="5"/>
      <c r="BC43" s="5"/>
      <c r="BD43" s="5"/>
      <c r="BE43" s="5"/>
      <c r="BF43" s="5"/>
      <c r="BG43" s="18">
        <f t="shared" ref="BG43:BG55" si="15">AS43+BB43+BC43+BD43+BE43+BF43</f>
        <v>0</v>
      </c>
      <c r="BH43" s="30">
        <f t="shared" ref="BH43:BH102" si="16">N43+AR43+BG43</f>
        <v>0</v>
      </c>
      <c r="BI43" s="20"/>
      <c r="BJ43" s="3"/>
      <c r="BK43" s="68"/>
      <c r="BL43" s="66"/>
      <c r="BM43" s="54"/>
      <c r="BN43" s="31">
        <f>BH43+BI43+BJ43+BK43+BL43</f>
        <v>0</v>
      </c>
    </row>
    <row r="44" spans="4:66" ht="12" customHeight="1" x14ac:dyDescent="0.3">
      <c r="D44" s="153"/>
      <c r="E44" s="154"/>
      <c r="F44" s="154"/>
      <c r="G44" s="154"/>
      <c r="H44" s="150"/>
      <c r="I44" s="150"/>
      <c r="J44" s="139"/>
      <c r="K44" s="109" t="s">
        <v>479</v>
      </c>
      <c r="L44" s="109"/>
      <c r="M44" s="36" t="s">
        <v>76</v>
      </c>
      <c r="N44" s="5"/>
      <c r="O44" s="5"/>
      <c r="P44" s="5"/>
      <c r="Q44" s="5"/>
      <c r="R44" s="18">
        <f t="shared" ref="R44:BA44" si="17">R45+R46</f>
        <v>0</v>
      </c>
      <c r="S44" s="18">
        <f t="shared" si="17"/>
        <v>0</v>
      </c>
      <c r="T44" s="18">
        <f t="shared" si="17"/>
        <v>0</v>
      </c>
      <c r="U44" s="18">
        <f t="shared" si="17"/>
        <v>0</v>
      </c>
      <c r="V44" s="18">
        <f t="shared" si="17"/>
        <v>0</v>
      </c>
      <c r="W44" s="18">
        <f>W45+W46</f>
        <v>0</v>
      </c>
      <c r="X44" s="18">
        <f>X45+X46</f>
        <v>0</v>
      </c>
      <c r="Y44" s="18">
        <f t="shared" si="17"/>
        <v>0</v>
      </c>
      <c r="Z44" s="18">
        <f t="shared" si="17"/>
        <v>0</v>
      </c>
      <c r="AA44" s="18">
        <f>AA45+AA46</f>
        <v>0</v>
      </c>
      <c r="AB44" s="18">
        <f>AB45+AB46</f>
        <v>0</v>
      </c>
      <c r="AC44" s="18">
        <f t="shared" si="17"/>
        <v>0</v>
      </c>
      <c r="AD44" s="18">
        <f t="shared" si="17"/>
        <v>0</v>
      </c>
      <c r="AE44" s="18">
        <f t="shared" si="17"/>
        <v>0</v>
      </c>
      <c r="AF44" s="18">
        <f t="shared" si="17"/>
        <v>0</v>
      </c>
      <c r="AG44" s="18">
        <f t="shared" si="17"/>
        <v>0</v>
      </c>
      <c r="AH44" s="18">
        <f t="shared" si="17"/>
        <v>0</v>
      </c>
      <c r="AI44" s="18">
        <f t="shared" si="17"/>
        <v>0</v>
      </c>
      <c r="AJ44" s="18">
        <f t="shared" si="17"/>
        <v>0</v>
      </c>
      <c r="AK44" s="18">
        <f t="shared" si="17"/>
        <v>0</v>
      </c>
      <c r="AL44" s="18">
        <f t="shared" si="17"/>
        <v>0</v>
      </c>
      <c r="AM44" s="18">
        <f t="shared" si="17"/>
        <v>0</v>
      </c>
      <c r="AN44" s="18">
        <f t="shared" si="17"/>
        <v>0</v>
      </c>
      <c r="AO44" s="18">
        <f t="shared" si="17"/>
        <v>0</v>
      </c>
      <c r="AP44" s="18">
        <f t="shared" si="17"/>
        <v>0</v>
      </c>
      <c r="AQ44" s="18">
        <f t="shared" si="17"/>
        <v>0</v>
      </c>
      <c r="AR44" s="18">
        <f t="shared" si="17"/>
        <v>0</v>
      </c>
      <c r="AS44" s="18">
        <f t="shared" si="17"/>
        <v>0</v>
      </c>
      <c r="AT44" s="18">
        <f t="shared" si="17"/>
        <v>0</v>
      </c>
      <c r="AU44" s="18">
        <f t="shared" si="17"/>
        <v>0</v>
      </c>
      <c r="AV44" s="18">
        <f t="shared" si="17"/>
        <v>0</v>
      </c>
      <c r="AW44" s="18">
        <f t="shared" si="17"/>
        <v>0</v>
      </c>
      <c r="AX44" s="18">
        <f t="shared" si="17"/>
        <v>0</v>
      </c>
      <c r="AY44" s="18">
        <f t="shared" si="17"/>
        <v>0</v>
      </c>
      <c r="AZ44" s="18">
        <f t="shared" si="17"/>
        <v>0</v>
      </c>
      <c r="BA44" s="18">
        <f t="shared" si="17"/>
        <v>0</v>
      </c>
      <c r="BB44" s="5"/>
      <c r="BC44" s="5"/>
      <c r="BD44" s="5"/>
      <c r="BE44" s="5"/>
      <c r="BF44" s="5"/>
      <c r="BG44" s="18">
        <f t="shared" si="15"/>
        <v>0</v>
      </c>
      <c r="BH44" s="30">
        <f t="shared" si="16"/>
        <v>0</v>
      </c>
      <c r="BI44" s="8"/>
      <c r="BJ44" s="3"/>
      <c r="BK44" s="46"/>
      <c r="BL44" s="5"/>
      <c r="BM44" s="50"/>
      <c r="BN44" s="8"/>
    </row>
    <row r="45" spans="4:66" ht="12" customHeight="1" x14ac:dyDescent="0.3">
      <c r="D45" s="153"/>
      <c r="E45" s="154"/>
      <c r="F45" s="154"/>
      <c r="G45" s="154"/>
      <c r="H45" s="150"/>
      <c r="I45" s="150"/>
      <c r="J45" s="139"/>
      <c r="K45" s="109" t="s">
        <v>480</v>
      </c>
      <c r="L45" s="109"/>
      <c r="M45" s="36" t="s">
        <v>77</v>
      </c>
      <c r="N45" s="5"/>
      <c r="O45" s="5"/>
      <c r="P45" s="5"/>
      <c r="Q45" s="5"/>
      <c r="R45" s="18">
        <f>S45+U45+Z45</f>
        <v>0</v>
      </c>
      <c r="S45" s="9"/>
      <c r="T45" s="9"/>
      <c r="U45" s="9"/>
      <c r="V45" s="9"/>
      <c r="W45" s="9"/>
      <c r="X45" s="9"/>
      <c r="Y45" s="9"/>
      <c r="Z45" s="9"/>
      <c r="AA45" s="9"/>
      <c r="AB45" s="9"/>
      <c r="AC45" s="9"/>
      <c r="AD45" s="18">
        <f>O45+P45+Q45+R45+AC45</f>
        <v>0</v>
      </c>
      <c r="AE45" s="18">
        <f>AF45+AG45</f>
        <v>0</v>
      </c>
      <c r="AF45" s="9"/>
      <c r="AG45" s="9"/>
      <c r="AH45" s="9"/>
      <c r="AI45" s="9"/>
      <c r="AJ45" s="9"/>
      <c r="AK45" s="9"/>
      <c r="AL45" s="18">
        <f>AE45+AI45+AJ45+AK45</f>
        <v>0</v>
      </c>
      <c r="AM45" s="9"/>
      <c r="AN45" s="9"/>
      <c r="AO45" s="9"/>
      <c r="AP45" s="9"/>
      <c r="AQ45" s="18">
        <f>AM45+AN45+AO45+AP45</f>
        <v>0</v>
      </c>
      <c r="AR45" s="18">
        <f>AD45+AL45+AQ45</f>
        <v>0</v>
      </c>
      <c r="AS45" s="18">
        <f>AT45+AU45+AV45+AW45+AZ45+BA45</f>
        <v>0</v>
      </c>
      <c r="AT45" s="10"/>
      <c r="AU45" s="9"/>
      <c r="AV45" s="9"/>
      <c r="AW45" s="9"/>
      <c r="AX45" s="9"/>
      <c r="AY45" s="9"/>
      <c r="AZ45" s="9"/>
      <c r="BA45" s="9"/>
      <c r="BB45" s="5"/>
      <c r="BC45" s="5"/>
      <c r="BD45" s="5"/>
      <c r="BE45" s="5"/>
      <c r="BF45" s="5"/>
      <c r="BG45" s="18">
        <f t="shared" si="15"/>
        <v>0</v>
      </c>
      <c r="BH45" s="30">
        <f t="shared" si="16"/>
        <v>0</v>
      </c>
      <c r="BI45" s="8"/>
      <c r="BJ45" s="3"/>
      <c r="BK45" s="46"/>
      <c r="BL45" s="5"/>
      <c r="BM45" s="50"/>
      <c r="BN45" s="8"/>
    </row>
    <row r="46" spans="4:66" ht="12" customHeight="1" x14ac:dyDescent="0.3">
      <c r="D46" s="153"/>
      <c r="E46" s="154"/>
      <c r="F46" s="154"/>
      <c r="G46" s="154"/>
      <c r="H46" s="150"/>
      <c r="I46" s="150"/>
      <c r="J46" s="139"/>
      <c r="K46" s="109" t="s">
        <v>481</v>
      </c>
      <c r="L46" s="109"/>
      <c r="M46" s="36" t="s">
        <v>78</v>
      </c>
      <c r="N46" s="5"/>
      <c r="O46" s="5"/>
      <c r="P46" s="5"/>
      <c r="Q46" s="5"/>
      <c r="R46" s="18">
        <f>S46+U46+Z46</f>
        <v>0</v>
      </c>
      <c r="S46" s="9"/>
      <c r="T46" s="9"/>
      <c r="U46" s="9"/>
      <c r="V46" s="9"/>
      <c r="W46" s="9"/>
      <c r="X46" s="9"/>
      <c r="Y46" s="9"/>
      <c r="Z46" s="9"/>
      <c r="AA46" s="9"/>
      <c r="AB46" s="9"/>
      <c r="AC46" s="9"/>
      <c r="AD46" s="18">
        <f>O46+P46+Q46+R46+AC46</f>
        <v>0</v>
      </c>
      <c r="AE46" s="18">
        <f>AF46+AG46</f>
        <v>0</v>
      </c>
      <c r="AF46" s="9"/>
      <c r="AG46" s="9"/>
      <c r="AH46" s="9"/>
      <c r="AI46" s="9"/>
      <c r="AJ46" s="9"/>
      <c r="AK46" s="9"/>
      <c r="AL46" s="18">
        <f>AE46+AI46+AJ46+AK46</f>
        <v>0</v>
      </c>
      <c r="AM46" s="9"/>
      <c r="AN46" s="9"/>
      <c r="AO46" s="9"/>
      <c r="AP46" s="9"/>
      <c r="AQ46" s="18">
        <f>AM46+AN46+AO46+AP46</f>
        <v>0</v>
      </c>
      <c r="AR46" s="18">
        <f>AD46+AL46+AQ46</f>
        <v>0</v>
      </c>
      <c r="AS46" s="18">
        <f>AT46+AU46+AV46+AW46+AZ46+BA46</f>
        <v>0</v>
      </c>
      <c r="AT46" s="10"/>
      <c r="AU46" s="9"/>
      <c r="AV46" s="9"/>
      <c r="AW46" s="9"/>
      <c r="AX46" s="9"/>
      <c r="AY46" s="9"/>
      <c r="AZ46" s="9"/>
      <c r="BA46" s="9"/>
      <c r="BB46" s="5"/>
      <c r="BC46" s="5"/>
      <c r="BD46" s="5"/>
      <c r="BE46" s="5"/>
      <c r="BF46" s="5"/>
      <c r="BG46" s="18">
        <f t="shared" si="15"/>
        <v>0</v>
      </c>
      <c r="BH46" s="30">
        <f t="shared" si="16"/>
        <v>0</v>
      </c>
      <c r="BI46" s="8"/>
      <c r="BJ46" s="3"/>
      <c r="BK46" s="46"/>
      <c r="BL46" s="5"/>
      <c r="BM46" s="50"/>
      <c r="BN46" s="8"/>
    </row>
    <row r="47" spans="4:66" ht="12" customHeight="1" x14ac:dyDescent="0.3">
      <c r="D47" s="153"/>
      <c r="E47" s="154"/>
      <c r="F47" s="154"/>
      <c r="G47" s="154"/>
      <c r="H47" s="150"/>
      <c r="I47" s="150"/>
      <c r="J47" s="139"/>
      <c r="K47" s="135" t="s">
        <v>482</v>
      </c>
      <c r="L47" s="135"/>
      <c r="M47" s="36" t="s">
        <v>79</v>
      </c>
      <c r="N47" s="5"/>
      <c r="O47" s="5"/>
      <c r="P47" s="5"/>
      <c r="Q47" s="5"/>
      <c r="R47" s="18">
        <f>S47+U47+Z47</f>
        <v>0</v>
      </c>
      <c r="S47" s="9"/>
      <c r="T47" s="9"/>
      <c r="U47" s="9"/>
      <c r="V47" s="9"/>
      <c r="W47" s="9"/>
      <c r="X47" s="9"/>
      <c r="Y47" s="9"/>
      <c r="Z47" s="9"/>
      <c r="AA47" s="9"/>
      <c r="AB47" s="9"/>
      <c r="AC47" s="9"/>
      <c r="AD47" s="18">
        <f>O47+P47+Q47+R47+AC47</f>
        <v>0</v>
      </c>
      <c r="AE47" s="18">
        <f>AF47+AG47</f>
        <v>0</v>
      </c>
      <c r="AF47" s="9"/>
      <c r="AG47" s="9"/>
      <c r="AH47" s="9"/>
      <c r="AI47" s="9"/>
      <c r="AJ47" s="9"/>
      <c r="AK47" s="9"/>
      <c r="AL47" s="18">
        <f>AE47+AI47+AJ47+AK47</f>
        <v>0</v>
      </c>
      <c r="AM47" s="9"/>
      <c r="AN47" s="9"/>
      <c r="AO47" s="9"/>
      <c r="AP47" s="9"/>
      <c r="AQ47" s="18">
        <f>AM47+AN47+AO47+AP47</f>
        <v>0</v>
      </c>
      <c r="AR47" s="18">
        <f>AD47+AL47+AQ47</f>
        <v>0</v>
      </c>
      <c r="AS47" s="18">
        <f>AT47+AU47+AV47+AW47+AZ47+BA47</f>
        <v>0</v>
      </c>
      <c r="AT47" s="10"/>
      <c r="AU47" s="9"/>
      <c r="AV47" s="9"/>
      <c r="AW47" s="9"/>
      <c r="AX47" s="9"/>
      <c r="AY47" s="9"/>
      <c r="AZ47" s="9"/>
      <c r="BA47" s="9"/>
      <c r="BB47" s="5"/>
      <c r="BC47" s="5"/>
      <c r="BD47" s="5"/>
      <c r="BE47" s="5"/>
      <c r="BF47" s="5"/>
      <c r="BG47" s="18">
        <f t="shared" si="15"/>
        <v>0</v>
      </c>
      <c r="BH47" s="30">
        <f t="shared" si="16"/>
        <v>0</v>
      </c>
      <c r="BI47" s="8"/>
      <c r="BJ47" s="3"/>
      <c r="BK47" s="46"/>
      <c r="BL47" s="5"/>
      <c r="BM47" s="50"/>
      <c r="BN47" s="8"/>
    </row>
    <row r="48" spans="4:66" ht="12" customHeight="1" x14ac:dyDescent="0.3">
      <c r="D48" s="153"/>
      <c r="E48" s="154"/>
      <c r="F48" s="154"/>
      <c r="G48" s="154"/>
      <c r="H48" s="150"/>
      <c r="I48" s="150"/>
      <c r="J48" s="139"/>
      <c r="K48" s="109" t="s">
        <v>483</v>
      </c>
      <c r="L48" s="109"/>
      <c r="M48" s="36" t="s">
        <v>80</v>
      </c>
      <c r="N48" s="5"/>
      <c r="O48" s="5"/>
      <c r="P48" s="5"/>
      <c r="Q48" s="5"/>
      <c r="R48" s="18">
        <f t="shared" ref="R48:BA48" si="18">R49+R50</f>
        <v>0</v>
      </c>
      <c r="S48" s="18">
        <f t="shared" si="18"/>
        <v>0</v>
      </c>
      <c r="T48" s="18">
        <f t="shared" si="18"/>
        <v>0</v>
      </c>
      <c r="U48" s="18">
        <f t="shared" si="18"/>
        <v>0</v>
      </c>
      <c r="V48" s="18">
        <f t="shared" si="18"/>
        <v>0</v>
      </c>
      <c r="W48" s="18">
        <f t="shared" si="18"/>
        <v>0</v>
      </c>
      <c r="X48" s="18">
        <f t="shared" si="18"/>
        <v>0</v>
      </c>
      <c r="Y48" s="18">
        <f t="shared" si="18"/>
        <v>0</v>
      </c>
      <c r="Z48" s="18">
        <f t="shared" si="18"/>
        <v>0</v>
      </c>
      <c r="AA48" s="18">
        <f>AA49+AA50</f>
        <v>0</v>
      </c>
      <c r="AB48" s="18">
        <f>AB49+AB50</f>
        <v>0</v>
      </c>
      <c r="AC48" s="18">
        <f t="shared" si="18"/>
        <v>0</v>
      </c>
      <c r="AD48" s="18">
        <f t="shared" si="18"/>
        <v>0</v>
      </c>
      <c r="AE48" s="18">
        <f t="shared" si="18"/>
        <v>0</v>
      </c>
      <c r="AF48" s="18">
        <f t="shared" si="18"/>
        <v>0</v>
      </c>
      <c r="AG48" s="18">
        <f t="shared" si="18"/>
        <v>0</v>
      </c>
      <c r="AH48" s="18">
        <f t="shared" si="18"/>
        <v>0</v>
      </c>
      <c r="AI48" s="18">
        <f t="shared" si="18"/>
        <v>0</v>
      </c>
      <c r="AJ48" s="18">
        <f t="shared" si="18"/>
        <v>0</v>
      </c>
      <c r="AK48" s="18">
        <f t="shared" si="18"/>
        <v>0</v>
      </c>
      <c r="AL48" s="18">
        <f t="shared" si="18"/>
        <v>0</v>
      </c>
      <c r="AM48" s="18">
        <f t="shared" si="18"/>
        <v>0</v>
      </c>
      <c r="AN48" s="18">
        <f t="shared" si="18"/>
        <v>0</v>
      </c>
      <c r="AO48" s="18">
        <f t="shared" si="18"/>
        <v>0</v>
      </c>
      <c r="AP48" s="18">
        <f t="shared" si="18"/>
        <v>0</v>
      </c>
      <c r="AQ48" s="18">
        <f t="shared" si="18"/>
        <v>0</v>
      </c>
      <c r="AR48" s="18">
        <f t="shared" si="18"/>
        <v>0</v>
      </c>
      <c r="AS48" s="18">
        <f t="shared" si="18"/>
        <v>0</v>
      </c>
      <c r="AT48" s="18">
        <f t="shared" si="18"/>
        <v>0</v>
      </c>
      <c r="AU48" s="18">
        <f t="shared" si="18"/>
        <v>0</v>
      </c>
      <c r="AV48" s="18">
        <f t="shared" si="18"/>
        <v>0</v>
      </c>
      <c r="AW48" s="18">
        <f t="shared" si="18"/>
        <v>0</v>
      </c>
      <c r="AX48" s="18">
        <f t="shared" si="18"/>
        <v>0</v>
      </c>
      <c r="AY48" s="18">
        <f t="shared" si="18"/>
        <v>0</v>
      </c>
      <c r="AZ48" s="18">
        <f t="shared" si="18"/>
        <v>0</v>
      </c>
      <c r="BA48" s="18">
        <f t="shared" si="18"/>
        <v>0</v>
      </c>
      <c r="BB48" s="5"/>
      <c r="BC48" s="5"/>
      <c r="BD48" s="5"/>
      <c r="BE48" s="5"/>
      <c r="BF48" s="5"/>
      <c r="BG48" s="18">
        <f t="shared" si="15"/>
        <v>0</v>
      </c>
      <c r="BH48" s="30">
        <f t="shared" si="16"/>
        <v>0</v>
      </c>
      <c r="BI48" s="8"/>
      <c r="BJ48" s="3"/>
      <c r="BK48" s="46"/>
      <c r="BL48" s="5"/>
      <c r="BM48" s="50"/>
      <c r="BN48" s="8"/>
    </row>
    <row r="49" spans="4:66" ht="12" customHeight="1" x14ac:dyDescent="0.3">
      <c r="D49" s="153"/>
      <c r="E49" s="154"/>
      <c r="F49" s="154"/>
      <c r="G49" s="154"/>
      <c r="H49" s="150"/>
      <c r="I49" s="150"/>
      <c r="J49" s="139"/>
      <c r="K49" s="109" t="s">
        <v>480</v>
      </c>
      <c r="L49" s="109"/>
      <c r="M49" s="36" t="s">
        <v>81</v>
      </c>
      <c r="N49" s="5"/>
      <c r="O49" s="5"/>
      <c r="P49" s="5"/>
      <c r="Q49" s="5"/>
      <c r="R49" s="18">
        <f>S49+U49+Z49</f>
        <v>0</v>
      </c>
      <c r="S49" s="9"/>
      <c r="T49" s="9"/>
      <c r="U49" s="9"/>
      <c r="V49" s="9"/>
      <c r="W49" s="9"/>
      <c r="X49" s="9"/>
      <c r="Y49" s="9"/>
      <c r="Z49" s="9"/>
      <c r="AA49" s="9"/>
      <c r="AB49" s="9"/>
      <c r="AC49" s="9"/>
      <c r="AD49" s="18">
        <f>O49+P49+Q49+R49+AC49</f>
        <v>0</v>
      </c>
      <c r="AE49" s="18">
        <f>AF49+AG49</f>
        <v>0</v>
      </c>
      <c r="AF49" s="9"/>
      <c r="AG49" s="9"/>
      <c r="AH49" s="9"/>
      <c r="AI49" s="9"/>
      <c r="AJ49" s="9"/>
      <c r="AK49" s="9"/>
      <c r="AL49" s="18">
        <f>AE49+AI49+AJ49+AK49</f>
        <v>0</v>
      </c>
      <c r="AM49" s="9"/>
      <c r="AN49" s="9"/>
      <c r="AO49" s="9"/>
      <c r="AP49" s="9"/>
      <c r="AQ49" s="18">
        <f>AM49+AN49+AO49+AP49</f>
        <v>0</v>
      </c>
      <c r="AR49" s="18">
        <f>AD49+AL49+AQ49</f>
        <v>0</v>
      </c>
      <c r="AS49" s="18">
        <f>AT49+AU49+AV49+AW49+AZ49+BA49</f>
        <v>0</v>
      </c>
      <c r="AT49" s="10"/>
      <c r="AU49" s="9"/>
      <c r="AV49" s="10"/>
      <c r="AW49" s="9"/>
      <c r="AX49" s="10"/>
      <c r="AY49" s="9"/>
      <c r="AZ49" s="10"/>
      <c r="BA49" s="9"/>
      <c r="BB49" s="5"/>
      <c r="BC49" s="5"/>
      <c r="BD49" s="5"/>
      <c r="BE49" s="5"/>
      <c r="BF49" s="5"/>
      <c r="BG49" s="18">
        <f t="shared" si="15"/>
        <v>0</v>
      </c>
      <c r="BH49" s="30">
        <f t="shared" si="16"/>
        <v>0</v>
      </c>
      <c r="BI49" s="8"/>
      <c r="BJ49" s="3"/>
      <c r="BK49" s="46"/>
      <c r="BL49" s="5"/>
      <c r="BM49" s="50"/>
      <c r="BN49" s="8"/>
    </row>
    <row r="50" spans="4:66" ht="12" customHeight="1" x14ac:dyDescent="0.3">
      <c r="D50" s="153"/>
      <c r="E50" s="154"/>
      <c r="F50" s="154"/>
      <c r="G50" s="154"/>
      <c r="H50" s="150"/>
      <c r="I50" s="150"/>
      <c r="J50" s="139"/>
      <c r="K50" s="109" t="s">
        <v>484</v>
      </c>
      <c r="L50" s="109"/>
      <c r="M50" s="36" t="s">
        <v>82</v>
      </c>
      <c r="N50" s="5"/>
      <c r="O50" s="5"/>
      <c r="P50" s="5"/>
      <c r="Q50" s="5"/>
      <c r="R50" s="18">
        <f>S50+U50+Z50</f>
        <v>0</v>
      </c>
      <c r="S50" s="9"/>
      <c r="T50" s="9"/>
      <c r="U50" s="9"/>
      <c r="V50" s="9"/>
      <c r="W50" s="9"/>
      <c r="X50" s="9"/>
      <c r="Y50" s="9"/>
      <c r="Z50" s="9"/>
      <c r="AA50" s="9"/>
      <c r="AB50" s="9"/>
      <c r="AC50" s="9"/>
      <c r="AD50" s="18">
        <f>O50+P50+Q50+R50+AC50</f>
        <v>0</v>
      </c>
      <c r="AE50" s="18">
        <f>AF50+AG50</f>
        <v>0</v>
      </c>
      <c r="AF50" s="9"/>
      <c r="AG50" s="9"/>
      <c r="AH50" s="9"/>
      <c r="AI50" s="9"/>
      <c r="AJ50" s="9"/>
      <c r="AK50" s="9"/>
      <c r="AL50" s="18">
        <f>AE50+AI50+AJ50+AK50</f>
        <v>0</v>
      </c>
      <c r="AM50" s="9"/>
      <c r="AN50" s="9"/>
      <c r="AO50" s="9"/>
      <c r="AP50" s="9"/>
      <c r="AQ50" s="18">
        <f>AM50+AN50+AO50+AP50</f>
        <v>0</v>
      </c>
      <c r="AR50" s="18">
        <f>AD50+AL50+AQ50</f>
        <v>0</v>
      </c>
      <c r="AS50" s="18">
        <f>AT50+AU50+AV50+AW50+AZ50+BA50</f>
        <v>0</v>
      </c>
      <c r="AT50" s="10"/>
      <c r="AU50" s="9"/>
      <c r="AV50" s="10"/>
      <c r="AW50" s="9"/>
      <c r="AX50" s="10"/>
      <c r="AY50" s="9"/>
      <c r="AZ50" s="10"/>
      <c r="BA50" s="9"/>
      <c r="BB50" s="5"/>
      <c r="BC50" s="5"/>
      <c r="BD50" s="5"/>
      <c r="BE50" s="5"/>
      <c r="BF50" s="5"/>
      <c r="BG50" s="18">
        <f t="shared" si="15"/>
        <v>0</v>
      </c>
      <c r="BH50" s="30">
        <f t="shared" si="16"/>
        <v>0</v>
      </c>
      <c r="BI50" s="8"/>
      <c r="BJ50" s="3"/>
      <c r="BK50" s="46"/>
      <c r="BL50" s="5"/>
      <c r="BM50" s="50"/>
      <c r="BN50" s="8"/>
    </row>
    <row r="51" spans="4:66" ht="12" customHeight="1" x14ac:dyDescent="0.3">
      <c r="D51" s="153"/>
      <c r="E51" s="154"/>
      <c r="F51" s="154"/>
      <c r="G51" s="154"/>
      <c r="H51" s="150"/>
      <c r="I51" s="150"/>
      <c r="J51" s="82" t="s">
        <v>485</v>
      </c>
      <c r="K51" s="113" t="s">
        <v>486</v>
      </c>
      <c r="L51" s="113"/>
      <c r="M51" s="36" t="s">
        <v>83</v>
      </c>
      <c r="N51" s="5"/>
      <c r="O51" s="5"/>
      <c r="P51" s="5"/>
      <c r="Q51" s="5"/>
      <c r="R51" s="18">
        <f>S51+U51+Z51</f>
        <v>0</v>
      </c>
      <c r="S51" s="9"/>
      <c r="T51" s="9"/>
      <c r="U51" s="9"/>
      <c r="V51" s="9"/>
      <c r="W51" s="9"/>
      <c r="X51" s="9"/>
      <c r="Y51" s="9"/>
      <c r="Z51" s="9"/>
      <c r="AA51" s="9"/>
      <c r="AB51" s="9"/>
      <c r="AC51" s="9"/>
      <c r="AD51" s="18">
        <f>O51+P51+Q51+R51+AC51</f>
        <v>0</v>
      </c>
      <c r="AE51" s="18">
        <f>AF51+AG51</f>
        <v>0</v>
      </c>
      <c r="AF51" s="9"/>
      <c r="AG51" s="9"/>
      <c r="AH51" s="9"/>
      <c r="AI51" s="9"/>
      <c r="AJ51" s="9"/>
      <c r="AK51" s="9"/>
      <c r="AL51" s="18">
        <f>AE51+AI51+AJ51+AK51</f>
        <v>0</v>
      </c>
      <c r="AM51" s="9"/>
      <c r="AN51" s="9"/>
      <c r="AO51" s="9"/>
      <c r="AP51" s="9"/>
      <c r="AQ51" s="18">
        <f>AM51+AN51+AO51+AP51</f>
        <v>0</v>
      </c>
      <c r="AR51" s="18">
        <f>AD51+AL51+AQ51</f>
        <v>0</v>
      </c>
      <c r="AS51" s="18">
        <f>AT51+AU51+AV51+AW51+AZ51+BA51</f>
        <v>0</v>
      </c>
      <c r="AT51" s="10"/>
      <c r="AU51" s="9"/>
      <c r="AV51" s="9"/>
      <c r="AW51" s="9"/>
      <c r="AX51" s="9"/>
      <c r="AY51" s="9"/>
      <c r="AZ51" s="9"/>
      <c r="BA51" s="9"/>
      <c r="BB51" s="5"/>
      <c r="BC51" s="5"/>
      <c r="BD51" s="5"/>
      <c r="BE51" s="5"/>
      <c r="BF51" s="5"/>
      <c r="BG51" s="18">
        <f t="shared" si="15"/>
        <v>0</v>
      </c>
      <c r="BH51" s="30">
        <f t="shared" si="16"/>
        <v>0</v>
      </c>
      <c r="BI51" s="19"/>
      <c r="BJ51" s="3"/>
      <c r="BK51" s="68"/>
      <c r="BL51" s="66"/>
      <c r="BM51" s="54"/>
      <c r="BN51" s="31">
        <f>BH51+BI51+BJ51+BK51+BL51</f>
        <v>0</v>
      </c>
    </row>
    <row r="52" spans="4:66" ht="12" customHeight="1" x14ac:dyDescent="0.3">
      <c r="D52" s="153"/>
      <c r="E52" s="154"/>
      <c r="F52" s="154"/>
      <c r="G52" s="154"/>
      <c r="H52" s="150"/>
      <c r="I52" s="150"/>
      <c r="J52" s="139" t="s">
        <v>487</v>
      </c>
      <c r="K52" s="113" t="s">
        <v>488</v>
      </c>
      <c r="L52" s="113"/>
      <c r="M52" s="36" t="s">
        <v>84</v>
      </c>
      <c r="N52" s="5"/>
      <c r="O52" s="5"/>
      <c r="P52" s="5"/>
      <c r="Q52" s="5"/>
      <c r="R52" s="18">
        <f t="shared" ref="R52:BF52" si="19">R53+R54+R55</f>
        <v>0</v>
      </c>
      <c r="S52" s="18">
        <f t="shared" si="19"/>
        <v>0</v>
      </c>
      <c r="T52" s="18">
        <f t="shared" si="19"/>
        <v>0</v>
      </c>
      <c r="U52" s="18">
        <f t="shared" si="19"/>
        <v>0</v>
      </c>
      <c r="V52" s="18">
        <f t="shared" si="19"/>
        <v>0</v>
      </c>
      <c r="W52" s="18">
        <f t="shared" si="19"/>
        <v>0</v>
      </c>
      <c r="X52" s="18">
        <f t="shared" si="19"/>
        <v>0</v>
      </c>
      <c r="Y52" s="18">
        <f t="shared" si="19"/>
        <v>0</v>
      </c>
      <c r="Z52" s="18">
        <f t="shared" si="19"/>
        <v>0</v>
      </c>
      <c r="AA52" s="18">
        <f>AA53+AA54+AA55</f>
        <v>0</v>
      </c>
      <c r="AB52" s="18">
        <f>AB53+AB54+AB55</f>
        <v>0</v>
      </c>
      <c r="AC52" s="18">
        <f t="shared" si="19"/>
        <v>0</v>
      </c>
      <c r="AD52" s="18">
        <f t="shared" si="19"/>
        <v>0</v>
      </c>
      <c r="AE52" s="18">
        <f t="shared" si="19"/>
        <v>0</v>
      </c>
      <c r="AF52" s="18">
        <f t="shared" si="19"/>
        <v>0</v>
      </c>
      <c r="AG52" s="18">
        <f t="shared" si="19"/>
        <v>0</v>
      </c>
      <c r="AH52" s="18">
        <f t="shared" si="19"/>
        <v>0</v>
      </c>
      <c r="AI52" s="18">
        <f t="shared" si="19"/>
        <v>0</v>
      </c>
      <c r="AJ52" s="18">
        <f t="shared" si="19"/>
        <v>0</v>
      </c>
      <c r="AK52" s="18">
        <f t="shared" si="19"/>
        <v>0</v>
      </c>
      <c r="AL52" s="18">
        <f t="shared" si="19"/>
        <v>0</v>
      </c>
      <c r="AM52" s="18">
        <f t="shared" si="19"/>
        <v>0</v>
      </c>
      <c r="AN52" s="18">
        <f t="shared" si="19"/>
        <v>0</v>
      </c>
      <c r="AO52" s="18">
        <f t="shared" si="19"/>
        <v>0</v>
      </c>
      <c r="AP52" s="18">
        <f t="shared" si="19"/>
        <v>0</v>
      </c>
      <c r="AQ52" s="18">
        <f t="shared" si="19"/>
        <v>0</v>
      </c>
      <c r="AR52" s="18">
        <f t="shared" si="19"/>
        <v>0</v>
      </c>
      <c r="AS52" s="18">
        <f t="shared" si="19"/>
        <v>0</v>
      </c>
      <c r="AT52" s="18">
        <f t="shared" si="19"/>
        <v>0</v>
      </c>
      <c r="AU52" s="18">
        <f t="shared" si="19"/>
        <v>0</v>
      </c>
      <c r="AV52" s="18">
        <f t="shared" si="19"/>
        <v>0</v>
      </c>
      <c r="AW52" s="18">
        <f t="shared" si="19"/>
        <v>0</v>
      </c>
      <c r="AX52" s="18">
        <f t="shared" si="19"/>
        <v>0</v>
      </c>
      <c r="AY52" s="18">
        <f t="shared" si="19"/>
        <v>0</v>
      </c>
      <c r="AZ52" s="18">
        <f t="shared" si="19"/>
        <v>0</v>
      </c>
      <c r="BA52" s="18">
        <f t="shared" si="19"/>
        <v>0</v>
      </c>
      <c r="BB52" s="18">
        <f t="shared" si="19"/>
        <v>0</v>
      </c>
      <c r="BC52" s="18">
        <f t="shared" si="19"/>
        <v>0</v>
      </c>
      <c r="BD52" s="18">
        <f t="shared" si="19"/>
        <v>0</v>
      </c>
      <c r="BE52" s="18">
        <f t="shared" si="19"/>
        <v>0</v>
      </c>
      <c r="BF52" s="18">
        <f t="shared" si="19"/>
        <v>0</v>
      </c>
      <c r="BG52" s="18">
        <f t="shared" si="15"/>
        <v>0</v>
      </c>
      <c r="BH52" s="30">
        <f t="shared" si="16"/>
        <v>0</v>
      </c>
      <c r="BI52" s="8"/>
      <c r="BJ52" s="3"/>
      <c r="BK52" s="68"/>
      <c r="BL52" s="68"/>
      <c r="BM52" s="50"/>
      <c r="BN52" s="31">
        <f>BH52+BI52+BJ52+BK52+BL52</f>
        <v>0</v>
      </c>
    </row>
    <row r="53" spans="4:66" ht="12" customHeight="1" x14ac:dyDescent="0.3">
      <c r="D53" s="153"/>
      <c r="E53" s="154"/>
      <c r="F53" s="154"/>
      <c r="G53" s="154"/>
      <c r="H53" s="150"/>
      <c r="I53" s="150"/>
      <c r="J53" s="139"/>
      <c r="K53" s="181" t="s">
        <v>489</v>
      </c>
      <c r="L53" s="182"/>
      <c r="M53" s="36" t="s">
        <v>85</v>
      </c>
      <c r="N53" s="5"/>
      <c r="O53" s="5"/>
      <c r="P53" s="5"/>
      <c r="Q53" s="5"/>
      <c r="R53" s="18">
        <f>S53+U53+Z53</f>
        <v>0</v>
      </c>
      <c r="S53" s="66"/>
      <c r="T53" s="66"/>
      <c r="U53" s="66"/>
      <c r="V53" s="66"/>
      <c r="W53" s="66"/>
      <c r="X53" s="66"/>
      <c r="Y53" s="66"/>
      <c r="Z53" s="66"/>
      <c r="AA53" s="66"/>
      <c r="AB53" s="66"/>
      <c r="AC53" s="66"/>
      <c r="AD53" s="18">
        <f t="shared" ref="AD53:AD59" si="20">O53+P53+Q53+R53+AC53</f>
        <v>0</v>
      </c>
      <c r="AE53" s="18">
        <f>AF53+AG53</f>
        <v>0</v>
      </c>
      <c r="AF53" s="66"/>
      <c r="AG53" s="66"/>
      <c r="AH53" s="66"/>
      <c r="AI53" s="66"/>
      <c r="AJ53" s="66"/>
      <c r="AK53" s="66"/>
      <c r="AL53" s="18">
        <f>AE53+AI53+AJ53+AK53</f>
        <v>0</v>
      </c>
      <c r="AM53" s="66"/>
      <c r="AN53" s="66"/>
      <c r="AO53" s="66"/>
      <c r="AP53" s="66"/>
      <c r="AQ53" s="18">
        <f>AM53+AN53+AO53+AP53</f>
        <v>0</v>
      </c>
      <c r="AR53" s="18">
        <f t="shared" ref="AR53:AR59" si="21">AD53+AL53+AQ53</f>
        <v>0</v>
      </c>
      <c r="AS53" s="18">
        <f>AT53+AU53+AV53+AW53+AZ53+BA53</f>
        <v>0</v>
      </c>
      <c r="AT53" s="67"/>
      <c r="AU53" s="66"/>
      <c r="AV53" s="66"/>
      <c r="AW53" s="66"/>
      <c r="AX53" s="66"/>
      <c r="AY53" s="66"/>
      <c r="AZ53" s="66"/>
      <c r="BA53" s="66"/>
      <c r="BB53" s="66"/>
      <c r="BC53" s="66"/>
      <c r="BD53" s="66"/>
      <c r="BE53" s="66"/>
      <c r="BF53" s="66"/>
      <c r="BG53" s="18">
        <f t="shared" si="15"/>
        <v>0</v>
      </c>
      <c r="BH53" s="30">
        <f t="shared" si="16"/>
        <v>0</v>
      </c>
      <c r="BI53" s="8"/>
      <c r="BJ53" s="3"/>
      <c r="BK53" s="46"/>
      <c r="BL53" s="5"/>
      <c r="BM53" s="50"/>
      <c r="BN53" s="8"/>
    </row>
    <row r="54" spans="4:66" ht="12" customHeight="1" x14ac:dyDescent="0.3">
      <c r="D54" s="153"/>
      <c r="E54" s="154"/>
      <c r="F54" s="154"/>
      <c r="G54" s="154"/>
      <c r="H54" s="150"/>
      <c r="I54" s="150"/>
      <c r="J54" s="139"/>
      <c r="K54" s="109" t="s">
        <v>490</v>
      </c>
      <c r="L54" s="109"/>
      <c r="M54" s="36" t="s">
        <v>86</v>
      </c>
      <c r="N54" s="5"/>
      <c r="O54" s="5"/>
      <c r="P54" s="5"/>
      <c r="Q54" s="5"/>
      <c r="R54" s="18">
        <f>S54+U54+Z54</f>
        <v>0</v>
      </c>
      <c r="S54" s="66"/>
      <c r="T54" s="66"/>
      <c r="U54" s="66"/>
      <c r="V54" s="66"/>
      <c r="W54" s="66"/>
      <c r="X54" s="66"/>
      <c r="Y54" s="66"/>
      <c r="Z54" s="66"/>
      <c r="AA54" s="66"/>
      <c r="AB54" s="66"/>
      <c r="AC54" s="66"/>
      <c r="AD54" s="18">
        <f t="shared" si="20"/>
        <v>0</v>
      </c>
      <c r="AE54" s="18">
        <f>AF54+AG54</f>
        <v>0</v>
      </c>
      <c r="AF54" s="66"/>
      <c r="AG54" s="66"/>
      <c r="AH54" s="66"/>
      <c r="AI54" s="5"/>
      <c r="AJ54" s="5"/>
      <c r="AK54" s="5"/>
      <c r="AL54" s="18">
        <f>AE54+AI54+AJ54+AK54</f>
        <v>0</v>
      </c>
      <c r="AM54" s="5"/>
      <c r="AN54" s="5"/>
      <c r="AO54" s="5"/>
      <c r="AP54" s="5"/>
      <c r="AQ54" s="5"/>
      <c r="AR54" s="18">
        <f t="shared" si="21"/>
        <v>0</v>
      </c>
      <c r="AS54" s="5"/>
      <c r="AT54" s="11"/>
      <c r="AU54" s="5"/>
      <c r="AV54" s="11"/>
      <c r="AW54" s="5"/>
      <c r="AX54" s="11"/>
      <c r="AY54" s="5"/>
      <c r="AZ54" s="11"/>
      <c r="BA54" s="5"/>
      <c r="BB54" s="67"/>
      <c r="BC54" s="66"/>
      <c r="BD54" s="67"/>
      <c r="BE54" s="66"/>
      <c r="BF54" s="67"/>
      <c r="BG54" s="18">
        <f t="shared" si="15"/>
        <v>0</v>
      </c>
      <c r="BH54" s="30">
        <f t="shared" si="16"/>
        <v>0</v>
      </c>
      <c r="BI54" s="8"/>
      <c r="BJ54" s="3"/>
      <c r="BK54" s="46"/>
      <c r="BL54" s="5"/>
      <c r="BM54" s="50"/>
      <c r="BN54" s="8"/>
    </row>
    <row r="55" spans="4:66" ht="12" customHeight="1" x14ac:dyDescent="0.3">
      <c r="D55" s="153"/>
      <c r="E55" s="154"/>
      <c r="F55" s="154"/>
      <c r="G55" s="154"/>
      <c r="H55" s="150"/>
      <c r="I55" s="150"/>
      <c r="J55" s="139"/>
      <c r="K55" s="109" t="s">
        <v>491</v>
      </c>
      <c r="L55" s="109"/>
      <c r="M55" s="36" t="s">
        <v>87</v>
      </c>
      <c r="N55" s="5"/>
      <c r="O55" s="5"/>
      <c r="P55" s="5"/>
      <c r="Q55" s="5"/>
      <c r="R55" s="18">
        <f>S55+U55+Z55</f>
        <v>0</v>
      </c>
      <c r="S55" s="66"/>
      <c r="T55" s="66"/>
      <c r="U55" s="66"/>
      <c r="V55" s="66"/>
      <c r="W55" s="66"/>
      <c r="X55" s="66"/>
      <c r="Y55" s="66"/>
      <c r="Z55" s="66"/>
      <c r="AA55" s="66"/>
      <c r="AB55" s="66"/>
      <c r="AC55" s="66"/>
      <c r="AD55" s="18">
        <f t="shared" si="20"/>
        <v>0</v>
      </c>
      <c r="AE55" s="18">
        <f>AF55+AG55</f>
        <v>0</v>
      </c>
      <c r="AF55" s="66"/>
      <c r="AG55" s="66"/>
      <c r="AH55" s="66"/>
      <c r="AI55" s="66"/>
      <c r="AJ55" s="66"/>
      <c r="AK55" s="66"/>
      <c r="AL55" s="18">
        <f>AE55+AI55+AJ55+AK55</f>
        <v>0</v>
      </c>
      <c r="AM55" s="66"/>
      <c r="AN55" s="66"/>
      <c r="AO55" s="66"/>
      <c r="AP55" s="66"/>
      <c r="AQ55" s="18">
        <f>AM55+AN55+AO55+AP55</f>
        <v>0</v>
      </c>
      <c r="AR55" s="18">
        <f t="shared" si="21"/>
        <v>0</v>
      </c>
      <c r="AS55" s="18">
        <f>AT55+AU55+AV55+AW55+AZ55+BA55</f>
        <v>0</v>
      </c>
      <c r="AT55" s="66"/>
      <c r="AU55" s="66"/>
      <c r="AV55" s="66"/>
      <c r="AW55" s="66"/>
      <c r="AX55" s="66"/>
      <c r="AY55" s="66"/>
      <c r="AZ55" s="66"/>
      <c r="BA55" s="66"/>
      <c r="BB55" s="66"/>
      <c r="BC55" s="66"/>
      <c r="BD55" s="66"/>
      <c r="BE55" s="66"/>
      <c r="BF55" s="66"/>
      <c r="BG55" s="18">
        <f t="shared" si="15"/>
        <v>0</v>
      </c>
      <c r="BH55" s="30">
        <f t="shared" si="16"/>
        <v>0</v>
      </c>
      <c r="BI55" s="8"/>
      <c r="BJ55" s="3"/>
      <c r="BK55" s="46"/>
      <c r="BL55" s="5"/>
      <c r="BM55" s="50"/>
      <c r="BN55" s="8"/>
    </row>
    <row r="56" spans="4:66" ht="12" customHeight="1" x14ac:dyDescent="0.3">
      <c r="D56" s="153"/>
      <c r="E56" s="154"/>
      <c r="F56" s="154"/>
      <c r="G56" s="154"/>
      <c r="H56" s="150"/>
      <c r="I56" s="150"/>
      <c r="J56" s="152" t="s">
        <v>492</v>
      </c>
      <c r="K56" s="109" t="s">
        <v>493</v>
      </c>
      <c r="L56" s="109"/>
      <c r="M56" s="36" t="s">
        <v>88</v>
      </c>
      <c r="N56" s="18">
        <f>N57+N58+N59</f>
        <v>0</v>
      </c>
      <c r="O56" s="18">
        <f>O57+O58+O59</f>
        <v>0</v>
      </c>
      <c r="P56" s="18">
        <f>P57+P58+P59</f>
        <v>0</v>
      </c>
      <c r="Q56" s="18">
        <f>Q57+Q58+Q59</f>
        <v>0</v>
      </c>
      <c r="R56" s="5"/>
      <c r="S56" s="5"/>
      <c r="T56" s="5"/>
      <c r="U56" s="5"/>
      <c r="V56" s="5"/>
      <c r="W56" s="5"/>
      <c r="X56" s="5"/>
      <c r="Y56" s="5"/>
      <c r="Z56" s="5"/>
      <c r="AA56" s="5"/>
      <c r="AB56" s="5"/>
      <c r="AC56" s="5"/>
      <c r="AD56" s="18">
        <f t="shared" si="20"/>
        <v>0</v>
      </c>
      <c r="AE56" s="5"/>
      <c r="AF56" s="5"/>
      <c r="AG56" s="5"/>
      <c r="AH56" s="5"/>
      <c r="AI56" s="5"/>
      <c r="AJ56" s="5"/>
      <c r="AK56" s="5"/>
      <c r="AL56" s="5"/>
      <c r="AM56" s="5"/>
      <c r="AN56" s="5"/>
      <c r="AO56" s="5"/>
      <c r="AP56" s="5"/>
      <c r="AQ56" s="5"/>
      <c r="AR56" s="18">
        <f t="shared" si="21"/>
        <v>0</v>
      </c>
      <c r="AS56" s="5"/>
      <c r="AT56" s="11"/>
      <c r="AU56" s="5"/>
      <c r="AV56" s="11"/>
      <c r="AW56" s="5"/>
      <c r="AX56" s="11"/>
      <c r="AY56" s="5"/>
      <c r="AZ56" s="11"/>
      <c r="BA56" s="5"/>
      <c r="BB56" s="5"/>
      <c r="BC56" s="5"/>
      <c r="BD56" s="5"/>
      <c r="BE56" s="5"/>
      <c r="BF56" s="5"/>
      <c r="BG56" s="5"/>
      <c r="BH56" s="30">
        <f t="shared" si="16"/>
        <v>0</v>
      </c>
      <c r="BI56" s="8"/>
      <c r="BJ56" s="3"/>
      <c r="BK56" s="47"/>
      <c r="BL56" s="3"/>
      <c r="BM56" s="51"/>
      <c r="BN56" s="3"/>
    </row>
    <row r="57" spans="4:66" ht="12" customHeight="1" x14ac:dyDescent="0.3">
      <c r="D57" s="153"/>
      <c r="E57" s="154"/>
      <c r="F57" s="154"/>
      <c r="G57" s="154"/>
      <c r="H57" s="150"/>
      <c r="I57" s="150"/>
      <c r="J57" s="152"/>
      <c r="K57" s="109" t="s">
        <v>494</v>
      </c>
      <c r="L57" s="109"/>
      <c r="M57" s="36" t="s">
        <v>89</v>
      </c>
      <c r="N57" s="6"/>
      <c r="O57" s="6"/>
      <c r="P57" s="11"/>
      <c r="Q57" s="11"/>
      <c r="R57" s="5"/>
      <c r="S57" s="5"/>
      <c r="T57" s="5"/>
      <c r="U57" s="5"/>
      <c r="V57" s="5"/>
      <c r="W57" s="5"/>
      <c r="X57" s="5"/>
      <c r="Y57" s="5"/>
      <c r="Z57" s="5"/>
      <c r="AA57" s="5"/>
      <c r="AB57" s="5"/>
      <c r="AC57" s="5"/>
      <c r="AD57" s="18">
        <f t="shared" si="20"/>
        <v>0</v>
      </c>
      <c r="AE57" s="5"/>
      <c r="AF57" s="5"/>
      <c r="AG57" s="5"/>
      <c r="AH57" s="5"/>
      <c r="AI57" s="5"/>
      <c r="AJ57" s="5"/>
      <c r="AK57" s="5"/>
      <c r="AL57" s="5"/>
      <c r="AM57" s="5"/>
      <c r="AN57" s="5"/>
      <c r="AO57" s="5"/>
      <c r="AP57" s="5"/>
      <c r="AQ57" s="5"/>
      <c r="AR57" s="18">
        <f t="shared" si="21"/>
        <v>0</v>
      </c>
      <c r="AS57" s="5"/>
      <c r="AT57" s="11"/>
      <c r="AU57" s="5"/>
      <c r="AV57" s="11"/>
      <c r="AW57" s="5"/>
      <c r="AX57" s="11"/>
      <c r="AY57" s="5"/>
      <c r="AZ57" s="11"/>
      <c r="BA57" s="5"/>
      <c r="BB57" s="5"/>
      <c r="BC57" s="5"/>
      <c r="BD57" s="5"/>
      <c r="BE57" s="5"/>
      <c r="BF57" s="5"/>
      <c r="BG57" s="5"/>
      <c r="BH57" s="30">
        <f t="shared" si="16"/>
        <v>0</v>
      </c>
      <c r="BI57" s="8"/>
      <c r="BJ57" s="3"/>
      <c r="BK57" s="46"/>
      <c r="BL57" s="5"/>
      <c r="BM57" s="50"/>
      <c r="BN57" s="8"/>
    </row>
    <row r="58" spans="4:66" ht="12" customHeight="1" x14ac:dyDescent="0.3">
      <c r="D58" s="153"/>
      <c r="E58" s="154"/>
      <c r="F58" s="154"/>
      <c r="G58" s="154"/>
      <c r="H58" s="150"/>
      <c r="I58" s="150"/>
      <c r="J58" s="152"/>
      <c r="K58" s="135" t="s">
        <v>495</v>
      </c>
      <c r="L58" s="135"/>
      <c r="M58" s="36" t="s">
        <v>90</v>
      </c>
      <c r="N58" s="7"/>
      <c r="O58" s="7"/>
      <c r="P58" s="7"/>
      <c r="Q58" s="6"/>
      <c r="R58" s="5"/>
      <c r="S58" s="5"/>
      <c r="T58" s="5"/>
      <c r="U58" s="5"/>
      <c r="V58" s="5"/>
      <c r="W58" s="5"/>
      <c r="X58" s="5"/>
      <c r="Y58" s="5"/>
      <c r="Z58" s="5"/>
      <c r="AA58" s="5"/>
      <c r="AB58" s="5"/>
      <c r="AC58" s="5"/>
      <c r="AD58" s="18">
        <f t="shared" si="20"/>
        <v>0</v>
      </c>
      <c r="AE58" s="5"/>
      <c r="AF58" s="5"/>
      <c r="AG58" s="5"/>
      <c r="AH58" s="5"/>
      <c r="AI58" s="5"/>
      <c r="AJ58" s="5"/>
      <c r="AK58" s="5"/>
      <c r="AL58" s="5"/>
      <c r="AM58" s="5"/>
      <c r="AN58" s="5"/>
      <c r="AO58" s="5"/>
      <c r="AP58" s="5"/>
      <c r="AQ58" s="5"/>
      <c r="AR58" s="18">
        <f t="shared" si="21"/>
        <v>0</v>
      </c>
      <c r="AS58" s="5"/>
      <c r="AT58" s="11"/>
      <c r="AU58" s="5"/>
      <c r="AV58" s="11"/>
      <c r="AW58" s="5"/>
      <c r="AX58" s="11"/>
      <c r="AY58" s="5"/>
      <c r="AZ58" s="11"/>
      <c r="BA58" s="5"/>
      <c r="BB58" s="5"/>
      <c r="BC58" s="5"/>
      <c r="BD58" s="5"/>
      <c r="BE58" s="5"/>
      <c r="BF58" s="5"/>
      <c r="BG58" s="5"/>
      <c r="BH58" s="30">
        <f t="shared" si="16"/>
        <v>0</v>
      </c>
      <c r="BI58" s="8"/>
      <c r="BJ58" s="3"/>
      <c r="BK58" s="46"/>
      <c r="BL58" s="5"/>
      <c r="BM58" s="50"/>
      <c r="BN58" s="8"/>
    </row>
    <row r="59" spans="4:66" ht="12" customHeight="1" x14ac:dyDescent="0.3">
      <c r="D59" s="153"/>
      <c r="E59" s="154"/>
      <c r="F59" s="154"/>
      <c r="G59" s="154"/>
      <c r="H59" s="150"/>
      <c r="I59" s="150"/>
      <c r="J59" s="152"/>
      <c r="K59" s="109" t="s">
        <v>496</v>
      </c>
      <c r="L59" s="109"/>
      <c r="M59" s="36" t="s">
        <v>91</v>
      </c>
      <c r="N59" s="14"/>
      <c r="O59" s="14"/>
      <c r="P59" s="14"/>
      <c r="Q59" s="6"/>
      <c r="R59" s="5"/>
      <c r="S59" s="5"/>
      <c r="T59" s="5"/>
      <c r="U59" s="5"/>
      <c r="V59" s="5"/>
      <c r="W59" s="5"/>
      <c r="X59" s="5"/>
      <c r="Y59" s="5"/>
      <c r="Z59" s="5"/>
      <c r="AA59" s="5"/>
      <c r="AB59" s="5"/>
      <c r="AC59" s="5"/>
      <c r="AD59" s="18">
        <f t="shared" si="20"/>
        <v>0</v>
      </c>
      <c r="AE59" s="5"/>
      <c r="AF59" s="5"/>
      <c r="AG59" s="5"/>
      <c r="AH59" s="5"/>
      <c r="AI59" s="5"/>
      <c r="AJ59" s="5"/>
      <c r="AK59" s="5"/>
      <c r="AL59" s="5"/>
      <c r="AM59" s="5"/>
      <c r="AN59" s="5"/>
      <c r="AO59" s="5"/>
      <c r="AP59" s="5"/>
      <c r="AQ59" s="5"/>
      <c r="AR59" s="18">
        <f t="shared" si="21"/>
        <v>0</v>
      </c>
      <c r="AS59" s="5"/>
      <c r="AT59" s="11"/>
      <c r="AU59" s="5"/>
      <c r="AV59" s="11"/>
      <c r="AW59" s="5"/>
      <c r="AX59" s="11"/>
      <c r="AY59" s="5"/>
      <c r="AZ59" s="11"/>
      <c r="BA59" s="5"/>
      <c r="BB59" s="5"/>
      <c r="BC59" s="5"/>
      <c r="BD59" s="5"/>
      <c r="BE59" s="5"/>
      <c r="BF59" s="5"/>
      <c r="BG59" s="5"/>
      <c r="BH59" s="30">
        <f t="shared" si="16"/>
        <v>0</v>
      </c>
      <c r="BI59" s="8"/>
      <c r="BJ59" s="5"/>
      <c r="BK59" s="46"/>
      <c r="BL59" s="5"/>
      <c r="BM59" s="50"/>
      <c r="BN59" s="8"/>
    </row>
    <row r="60" spans="4:66" ht="12" customHeight="1" x14ac:dyDescent="0.3">
      <c r="D60" s="153"/>
      <c r="E60" s="154"/>
      <c r="F60" s="149" t="s">
        <v>497</v>
      </c>
      <c r="G60" s="149"/>
      <c r="H60" s="150" t="s">
        <v>498</v>
      </c>
      <c r="I60" s="150"/>
      <c r="J60" s="40" t="s">
        <v>499</v>
      </c>
      <c r="K60" s="113" t="s">
        <v>499</v>
      </c>
      <c r="L60" s="113"/>
      <c r="M60" s="36" t="s">
        <v>92</v>
      </c>
      <c r="N60" s="8"/>
      <c r="O60" s="8"/>
      <c r="P60" s="8"/>
      <c r="Q60" s="5"/>
      <c r="R60" s="18">
        <f t="shared" ref="R60:BF60" si="22">R62+R74+R75+R78+R79+R84+R91</f>
        <v>0</v>
      </c>
      <c r="S60" s="18">
        <f t="shared" si="22"/>
        <v>0</v>
      </c>
      <c r="T60" s="18">
        <f t="shared" si="22"/>
        <v>0</v>
      </c>
      <c r="U60" s="18">
        <f t="shared" si="22"/>
        <v>0</v>
      </c>
      <c r="V60" s="18">
        <f t="shared" si="22"/>
        <v>0</v>
      </c>
      <c r="W60" s="18">
        <f t="shared" si="22"/>
        <v>0</v>
      </c>
      <c r="X60" s="18">
        <f t="shared" si="22"/>
        <v>0</v>
      </c>
      <c r="Y60" s="18">
        <f t="shared" si="22"/>
        <v>0</v>
      </c>
      <c r="Z60" s="18">
        <f t="shared" si="22"/>
        <v>0</v>
      </c>
      <c r="AA60" s="18">
        <f t="shared" si="22"/>
        <v>0</v>
      </c>
      <c r="AB60" s="18">
        <f t="shared" si="22"/>
        <v>0</v>
      </c>
      <c r="AC60" s="18">
        <f t="shared" si="22"/>
        <v>0</v>
      </c>
      <c r="AD60" s="18">
        <f t="shared" si="22"/>
        <v>0</v>
      </c>
      <c r="AE60" s="18">
        <f t="shared" si="22"/>
        <v>0</v>
      </c>
      <c r="AF60" s="18">
        <f t="shared" si="22"/>
        <v>0</v>
      </c>
      <c r="AG60" s="18">
        <f t="shared" si="22"/>
        <v>0</v>
      </c>
      <c r="AH60" s="18">
        <f t="shared" si="22"/>
        <v>0</v>
      </c>
      <c r="AI60" s="18">
        <f t="shared" si="22"/>
        <v>0</v>
      </c>
      <c r="AJ60" s="18">
        <f t="shared" si="22"/>
        <v>0</v>
      </c>
      <c r="AK60" s="18">
        <f t="shared" si="22"/>
        <v>0</v>
      </c>
      <c r="AL60" s="18">
        <f t="shared" si="22"/>
        <v>0</v>
      </c>
      <c r="AM60" s="18">
        <f t="shared" si="22"/>
        <v>0</v>
      </c>
      <c r="AN60" s="18">
        <f t="shared" si="22"/>
        <v>0</v>
      </c>
      <c r="AO60" s="18">
        <f t="shared" si="22"/>
        <v>0</v>
      </c>
      <c r="AP60" s="18">
        <f t="shared" si="22"/>
        <v>0</v>
      </c>
      <c r="AQ60" s="18">
        <f t="shared" si="22"/>
        <v>0</v>
      </c>
      <c r="AR60" s="18">
        <f t="shared" si="22"/>
        <v>0</v>
      </c>
      <c r="AS60" s="18">
        <f t="shared" si="22"/>
        <v>0</v>
      </c>
      <c r="AT60" s="18">
        <f t="shared" si="22"/>
        <v>0</v>
      </c>
      <c r="AU60" s="18">
        <f t="shared" si="22"/>
        <v>0</v>
      </c>
      <c r="AV60" s="18">
        <f t="shared" si="22"/>
        <v>0</v>
      </c>
      <c r="AW60" s="18">
        <f t="shared" si="22"/>
        <v>0</v>
      </c>
      <c r="AX60" s="18">
        <f t="shared" si="22"/>
        <v>0</v>
      </c>
      <c r="AY60" s="18">
        <f t="shared" si="22"/>
        <v>0</v>
      </c>
      <c r="AZ60" s="18">
        <f t="shared" si="22"/>
        <v>0</v>
      </c>
      <c r="BA60" s="18">
        <f t="shared" si="22"/>
        <v>0</v>
      </c>
      <c r="BB60" s="18">
        <f t="shared" si="22"/>
        <v>0</v>
      </c>
      <c r="BC60" s="18">
        <f t="shared" si="22"/>
        <v>0</v>
      </c>
      <c r="BD60" s="18">
        <f t="shared" si="22"/>
        <v>0</v>
      </c>
      <c r="BE60" s="18">
        <f t="shared" si="22"/>
        <v>0</v>
      </c>
      <c r="BF60" s="18">
        <f t="shared" si="22"/>
        <v>0</v>
      </c>
      <c r="BG60" s="18">
        <f t="shared" ref="BG60:BG99" si="23">AS60+BB60+BC60+BD60+BE60+BF60</f>
        <v>0</v>
      </c>
      <c r="BH60" s="30">
        <f t="shared" si="16"/>
        <v>0</v>
      </c>
      <c r="BI60" s="8"/>
      <c r="BJ60" s="5"/>
      <c r="BK60" s="46"/>
      <c r="BL60" s="5"/>
      <c r="BM60" s="50"/>
      <c r="BN60" s="8"/>
    </row>
    <row r="61" spans="4:66" ht="12" customHeight="1" x14ac:dyDescent="0.3">
      <c r="D61" s="153"/>
      <c r="E61" s="154"/>
      <c r="F61" s="149"/>
      <c r="G61" s="149"/>
      <c r="H61" s="150"/>
      <c r="I61" s="150"/>
      <c r="J61" s="40" t="s">
        <v>500</v>
      </c>
      <c r="K61" s="113" t="s">
        <v>500</v>
      </c>
      <c r="L61" s="113"/>
      <c r="M61" s="36" t="s">
        <v>93</v>
      </c>
      <c r="N61" s="5"/>
      <c r="O61" s="5"/>
      <c r="P61" s="5"/>
      <c r="Q61" s="5"/>
      <c r="R61" s="18">
        <f t="shared" ref="R61:BF61" si="24">R69+R76+R80+R85+R94</f>
        <v>0</v>
      </c>
      <c r="S61" s="18">
        <f t="shared" si="24"/>
        <v>0</v>
      </c>
      <c r="T61" s="18">
        <f t="shared" si="24"/>
        <v>0</v>
      </c>
      <c r="U61" s="18">
        <f t="shared" si="24"/>
        <v>0</v>
      </c>
      <c r="V61" s="18">
        <f t="shared" si="24"/>
        <v>0</v>
      </c>
      <c r="W61" s="18">
        <f t="shared" si="24"/>
        <v>0</v>
      </c>
      <c r="X61" s="18">
        <f t="shared" si="24"/>
        <v>0</v>
      </c>
      <c r="Y61" s="18">
        <f t="shared" si="24"/>
        <v>0</v>
      </c>
      <c r="Z61" s="18">
        <f t="shared" si="24"/>
        <v>0</v>
      </c>
      <c r="AA61" s="18">
        <f t="shared" si="24"/>
        <v>0</v>
      </c>
      <c r="AB61" s="18">
        <f t="shared" si="24"/>
        <v>0</v>
      </c>
      <c r="AC61" s="18">
        <f t="shared" si="24"/>
        <v>0</v>
      </c>
      <c r="AD61" s="18">
        <f t="shared" si="24"/>
        <v>0</v>
      </c>
      <c r="AE61" s="18">
        <f t="shared" si="24"/>
        <v>0</v>
      </c>
      <c r="AF61" s="18">
        <f t="shared" si="24"/>
        <v>0</v>
      </c>
      <c r="AG61" s="18">
        <f t="shared" si="24"/>
        <v>0</v>
      </c>
      <c r="AH61" s="18">
        <f t="shared" si="24"/>
        <v>0</v>
      </c>
      <c r="AI61" s="18">
        <f t="shared" si="24"/>
        <v>0</v>
      </c>
      <c r="AJ61" s="18">
        <f t="shared" si="24"/>
        <v>0</v>
      </c>
      <c r="AK61" s="18">
        <f t="shared" si="24"/>
        <v>0</v>
      </c>
      <c r="AL61" s="18">
        <f t="shared" si="24"/>
        <v>0</v>
      </c>
      <c r="AM61" s="18">
        <f t="shared" si="24"/>
        <v>0</v>
      </c>
      <c r="AN61" s="18">
        <f t="shared" si="24"/>
        <v>0</v>
      </c>
      <c r="AO61" s="18">
        <f t="shared" si="24"/>
        <v>0</v>
      </c>
      <c r="AP61" s="18">
        <f t="shared" si="24"/>
        <v>0</v>
      </c>
      <c r="AQ61" s="18">
        <f t="shared" si="24"/>
        <v>0</v>
      </c>
      <c r="AR61" s="18">
        <f t="shared" si="24"/>
        <v>0</v>
      </c>
      <c r="AS61" s="18">
        <f t="shared" si="24"/>
        <v>0</v>
      </c>
      <c r="AT61" s="18">
        <f t="shared" si="24"/>
        <v>0</v>
      </c>
      <c r="AU61" s="18">
        <f t="shared" si="24"/>
        <v>0</v>
      </c>
      <c r="AV61" s="18">
        <f t="shared" si="24"/>
        <v>0</v>
      </c>
      <c r="AW61" s="18">
        <f t="shared" si="24"/>
        <v>0</v>
      </c>
      <c r="AX61" s="18">
        <f t="shared" si="24"/>
        <v>0</v>
      </c>
      <c r="AY61" s="18">
        <f t="shared" si="24"/>
        <v>0</v>
      </c>
      <c r="AZ61" s="18">
        <f t="shared" si="24"/>
        <v>0</v>
      </c>
      <c r="BA61" s="18">
        <f t="shared" si="24"/>
        <v>0</v>
      </c>
      <c r="BB61" s="18">
        <f t="shared" si="24"/>
        <v>0</v>
      </c>
      <c r="BC61" s="18">
        <f t="shared" si="24"/>
        <v>0</v>
      </c>
      <c r="BD61" s="18">
        <f t="shared" si="24"/>
        <v>0</v>
      </c>
      <c r="BE61" s="18">
        <f t="shared" si="24"/>
        <v>0</v>
      </c>
      <c r="BF61" s="18">
        <f t="shared" si="24"/>
        <v>0</v>
      </c>
      <c r="BG61" s="18">
        <f t="shared" si="23"/>
        <v>0</v>
      </c>
      <c r="BH61" s="30">
        <f t="shared" si="16"/>
        <v>0</v>
      </c>
      <c r="BI61" s="8"/>
      <c r="BJ61" s="5"/>
      <c r="BK61" s="46"/>
      <c r="BL61" s="5"/>
      <c r="BM61" s="50"/>
      <c r="BN61" s="8"/>
    </row>
    <row r="62" spans="4:66" ht="12" customHeight="1" x14ac:dyDescent="0.3">
      <c r="D62" s="153"/>
      <c r="E62" s="154"/>
      <c r="F62" s="149"/>
      <c r="G62" s="149"/>
      <c r="H62" s="150"/>
      <c r="I62" s="150"/>
      <c r="J62" s="139" t="s">
        <v>501</v>
      </c>
      <c r="K62" s="113" t="s">
        <v>502</v>
      </c>
      <c r="L62" s="113"/>
      <c r="M62" s="36" t="s">
        <v>94</v>
      </c>
      <c r="N62" s="5"/>
      <c r="O62" s="5"/>
      <c r="P62" s="5"/>
      <c r="Q62" s="5"/>
      <c r="R62" s="18">
        <f t="shared" ref="R62:BA62" si="25">R63+R64+R65+R67</f>
        <v>0</v>
      </c>
      <c r="S62" s="18">
        <f t="shared" si="25"/>
        <v>0</v>
      </c>
      <c r="T62" s="18">
        <f t="shared" si="25"/>
        <v>0</v>
      </c>
      <c r="U62" s="18">
        <f t="shared" si="25"/>
        <v>0</v>
      </c>
      <c r="V62" s="18">
        <f t="shared" si="25"/>
        <v>0</v>
      </c>
      <c r="W62" s="18">
        <f t="shared" si="25"/>
        <v>0</v>
      </c>
      <c r="X62" s="18">
        <f t="shared" si="25"/>
        <v>0</v>
      </c>
      <c r="Y62" s="18">
        <f t="shared" si="25"/>
        <v>0</v>
      </c>
      <c r="Z62" s="18">
        <f t="shared" si="25"/>
        <v>0</v>
      </c>
      <c r="AA62" s="18">
        <f>AA63+AA64+AA65+AA67</f>
        <v>0</v>
      </c>
      <c r="AB62" s="18">
        <f>AB63+AB64+AB65+AB67</f>
        <v>0</v>
      </c>
      <c r="AC62" s="18">
        <f t="shared" si="25"/>
        <v>0</v>
      </c>
      <c r="AD62" s="18">
        <f t="shared" si="25"/>
        <v>0</v>
      </c>
      <c r="AE62" s="18">
        <f t="shared" si="25"/>
        <v>0</v>
      </c>
      <c r="AF62" s="18">
        <f t="shared" si="25"/>
        <v>0</v>
      </c>
      <c r="AG62" s="18">
        <f t="shared" si="25"/>
        <v>0</v>
      </c>
      <c r="AH62" s="18">
        <f t="shared" si="25"/>
        <v>0</v>
      </c>
      <c r="AI62" s="18">
        <f t="shared" si="25"/>
        <v>0</v>
      </c>
      <c r="AJ62" s="18">
        <f t="shared" si="25"/>
        <v>0</v>
      </c>
      <c r="AK62" s="18">
        <f t="shared" si="25"/>
        <v>0</v>
      </c>
      <c r="AL62" s="18">
        <f t="shared" si="25"/>
        <v>0</v>
      </c>
      <c r="AM62" s="18">
        <f t="shared" si="25"/>
        <v>0</v>
      </c>
      <c r="AN62" s="18">
        <f t="shared" si="25"/>
        <v>0</v>
      </c>
      <c r="AO62" s="18">
        <f t="shared" si="25"/>
        <v>0</v>
      </c>
      <c r="AP62" s="18">
        <f t="shared" si="25"/>
        <v>0</v>
      </c>
      <c r="AQ62" s="18">
        <f t="shared" si="25"/>
        <v>0</v>
      </c>
      <c r="AR62" s="18">
        <f t="shared" si="25"/>
        <v>0</v>
      </c>
      <c r="AS62" s="18">
        <f t="shared" si="25"/>
        <v>0</v>
      </c>
      <c r="AT62" s="18">
        <f t="shared" si="25"/>
        <v>0</v>
      </c>
      <c r="AU62" s="18">
        <f t="shared" si="25"/>
        <v>0</v>
      </c>
      <c r="AV62" s="18">
        <f t="shared" si="25"/>
        <v>0</v>
      </c>
      <c r="AW62" s="18">
        <f t="shared" si="25"/>
        <v>0</v>
      </c>
      <c r="AX62" s="18">
        <f t="shared" si="25"/>
        <v>0</v>
      </c>
      <c r="AY62" s="18">
        <f t="shared" si="25"/>
        <v>0</v>
      </c>
      <c r="AZ62" s="18">
        <f t="shared" si="25"/>
        <v>0</v>
      </c>
      <c r="BA62" s="18">
        <f t="shared" si="25"/>
        <v>0</v>
      </c>
      <c r="BB62" s="5"/>
      <c r="BC62" s="5"/>
      <c r="BD62" s="5"/>
      <c r="BE62" s="5"/>
      <c r="BF62" s="5"/>
      <c r="BG62" s="18">
        <f t="shared" si="23"/>
        <v>0</v>
      </c>
      <c r="BH62" s="30">
        <f t="shared" si="16"/>
        <v>0</v>
      </c>
      <c r="BI62" s="8"/>
      <c r="BJ62" s="5"/>
      <c r="BK62" s="46"/>
      <c r="BL62" s="5"/>
      <c r="BM62" s="50"/>
      <c r="BN62" s="8"/>
    </row>
    <row r="63" spans="4:66" ht="12" customHeight="1" x14ac:dyDescent="0.3">
      <c r="D63" s="153"/>
      <c r="E63" s="154"/>
      <c r="F63" s="149"/>
      <c r="G63" s="149"/>
      <c r="H63" s="150"/>
      <c r="I63" s="150"/>
      <c r="J63" s="139"/>
      <c r="K63" s="109" t="s">
        <v>503</v>
      </c>
      <c r="L63" s="109"/>
      <c r="M63" s="36" t="s">
        <v>95</v>
      </c>
      <c r="N63" s="5"/>
      <c r="O63" s="5"/>
      <c r="P63" s="5"/>
      <c r="Q63" s="5"/>
      <c r="R63" s="18">
        <f t="shared" ref="R63:R68" si="26">S63+U63+Z63</f>
        <v>0</v>
      </c>
      <c r="S63" s="9"/>
      <c r="T63" s="9"/>
      <c r="U63" s="9"/>
      <c r="V63" s="9"/>
      <c r="W63" s="9"/>
      <c r="X63" s="9"/>
      <c r="Y63" s="9"/>
      <c r="Z63" s="9"/>
      <c r="AA63" s="9"/>
      <c r="AB63" s="9"/>
      <c r="AC63" s="9"/>
      <c r="AD63" s="18">
        <f t="shared" ref="AD63:AD68" si="27">O63+P63+Q63+R63+AC63</f>
        <v>0</v>
      </c>
      <c r="AE63" s="18">
        <f t="shared" ref="AE63:AE68" si="28">AF63+AG63</f>
        <v>0</v>
      </c>
      <c r="AF63" s="9"/>
      <c r="AG63" s="9"/>
      <c r="AH63" s="9"/>
      <c r="AI63" s="9"/>
      <c r="AJ63" s="9"/>
      <c r="AK63" s="9"/>
      <c r="AL63" s="18">
        <f t="shared" ref="AL63:AL68" si="29">AE63+AI63+AJ63+AK63</f>
        <v>0</v>
      </c>
      <c r="AM63" s="9"/>
      <c r="AN63" s="9"/>
      <c r="AO63" s="9"/>
      <c r="AP63" s="9"/>
      <c r="AQ63" s="18">
        <f t="shared" ref="AQ63:AQ68" si="30">AM63+AN63+AO63+AP63</f>
        <v>0</v>
      </c>
      <c r="AR63" s="18">
        <f t="shared" ref="AR63:AR68" si="31">AD63+AL63+AQ63</f>
        <v>0</v>
      </c>
      <c r="AS63" s="18">
        <f t="shared" ref="AS63:AS68" si="32">AT63+AU63+AV63+AW63+AZ63+BA63</f>
        <v>0</v>
      </c>
      <c r="AT63" s="10"/>
      <c r="AU63" s="9"/>
      <c r="AV63" s="10"/>
      <c r="AW63" s="9"/>
      <c r="AX63" s="10"/>
      <c r="AY63" s="9"/>
      <c r="AZ63" s="10"/>
      <c r="BA63" s="9"/>
      <c r="BB63" s="11"/>
      <c r="BC63" s="5"/>
      <c r="BD63" s="11"/>
      <c r="BE63" s="5"/>
      <c r="BF63" s="11"/>
      <c r="BG63" s="18">
        <f t="shared" si="23"/>
        <v>0</v>
      </c>
      <c r="BH63" s="30">
        <f t="shared" si="16"/>
        <v>0</v>
      </c>
      <c r="BI63" s="8"/>
      <c r="BJ63" s="5"/>
      <c r="BK63" s="46"/>
      <c r="BL63" s="5"/>
      <c r="BM63" s="50"/>
      <c r="BN63" s="8"/>
    </row>
    <row r="64" spans="4:66" ht="12" customHeight="1" x14ac:dyDescent="0.3">
      <c r="D64" s="153"/>
      <c r="E64" s="154"/>
      <c r="F64" s="149"/>
      <c r="G64" s="149"/>
      <c r="H64" s="150"/>
      <c r="I64" s="150"/>
      <c r="J64" s="139"/>
      <c r="K64" s="109" t="s">
        <v>504</v>
      </c>
      <c r="L64" s="109"/>
      <c r="M64" s="36" t="s">
        <v>96</v>
      </c>
      <c r="N64" s="5"/>
      <c r="O64" s="5"/>
      <c r="P64" s="5"/>
      <c r="Q64" s="5"/>
      <c r="R64" s="18">
        <f t="shared" si="26"/>
        <v>0</v>
      </c>
      <c r="S64" s="9"/>
      <c r="T64" s="9"/>
      <c r="U64" s="9"/>
      <c r="V64" s="9"/>
      <c r="W64" s="9"/>
      <c r="X64" s="9"/>
      <c r="Y64" s="9"/>
      <c r="Z64" s="9"/>
      <c r="AA64" s="9"/>
      <c r="AB64" s="9"/>
      <c r="AC64" s="9"/>
      <c r="AD64" s="18">
        <f t="shared" si="27"/>
        <v>0</v>
      </c>
      <c r="AE64" s="18">
        <f t="shared" si="28"/>
        <v>0</v>
      </c>
      <c r="AF64" s="9"/>
      <c r="AG64" s="9"/>
      <c r="AH64" s="9"/>
      <c r="AI64" s="9"/>
      <c r="AJ64" s="9"/>
      <c r="AK64" s="9"/>
      <c r="AL64" s="18">
        <f t="shared" si="29"/>
        <v>0</v>
      </c>
      <c r="AM64" s="9"/>
      <c r="AN64" s="9"/>
      <c r="AO64" s="9"/>
      <c r="AP64" s="9"/>
      <c r="AQ64" s="18">
        <f t="shared" si="30"/>
        <v>0</v>
      </c>
      <c r="AR64" s="18">
        <f t="shared" si="31"/>
        <v>0</v>
      </c>
      <c r="AS64" s="18">
        <f t="shared" si="32"/>
        <v>0</v>
      </c>
      <c r="AT64" s="10"/>
      <c r="AU64" s="9"/>
      <c r="AV64" s="9"/>
      <c r="AW64" s="9"/>
      <c r="AX64" s="9"/>
      <c r="AY64" s="9"/>
      <c r="AZ64" s="9"/>
      <c r="BA64" s="9"/>
      <c r="BB64" s="5"/>
      <c r="BC64" s="5"/>
      <c r="BD64" s="5"/>
      <c r="BE64" s="5"/>
      <c r="BF64" s="5"/>
      <c r="BG64" s="18">
        <f t="shared" si="23"/>
        <v>0</v>
      </c>
      <c r="BH64" s="30">
        <f t="shared" si="16"/>
        <v>0</v>
      </c>
      <c r="BI64" s="8"/>
      <c r="BJ64" s="5"/>
      <c r="BK64" s="46"/>
      <c r="BL64" s="5"/>
      <c r="BM64" s="50"/>
      <c r="BN64" s="8"/>
    </row>
    <row r="65" spans="4:66" ht="12" customHeight="1" x14ac:dyDescent="0.3">
      <c r="D65" s="153"/>
      <c r="E65" s="154"/>
      <c r="F65" s="149"/>
      <c r="G65" s="149"/>
      <c r="H65" s="150"/>
      <c r="I65" s="150"/>
      <c r="J65" s="139"/>
      <c r="K65" s="109" t="s">
        <v>505</v>
      </c>
      <c r="L65" s="109"/>
      <c r="M65" s="36" t="s">
        <v>97</v>
      </c>
      <c r="N65" s="5"/>
      <c r="O65" s="5"/>
      <c r="P65" s="5"/>
      <c r="Q65" s="5"/>
      <c r="R65" s="18">
        <f t="shared" si="26"/>
        <v>0</v>
      </c>
      <c r="S65" s="9"/>
      <c r="T65" s="9"/>
      <c r="U65" s="9"/>
      <c r="V65" s="9"/>
      <c r="W65" s="9"/>
      <c r="X65" s="9"/>
      <c r="Y65" s="9"/>
      <c r="Z65" s="9"/>
      <c r="AA65" s="9"/>
      <c r="AB65" s="9"/>
      <c r="AC65" s="9"/>
      <c r="AD65" s="18">
        <f t="shared" si="27"/>
        <v>0</v>
      </c>
      <c r="AE65" s="18">
        <f t="shared" si="28"/>
        <v>0</v>
      </c>
      <c r="AF65" s="9"/>
      <c r="AG65" s="9"/>
      <c r="AH65" s="9"/>
      <c r="AI65" s="9"/>
      <c r="AJ65" s="9"/>
      <c r="AK65" s="9"/>
      <c r="AL65" s="18">
        <f t="shared" si="29"/>
        <v>0</v>
      </c>
      <c r="AM65" s="9"/>
      <c r="AN65" s="9"/>
      <c r="AO65" s="9"/>
      <c r="AP65" s="9"/>
      <c r="AQ65" s="18">
        <f t="shared" si="30"/>
        <v>0</v>
      </c>
      <c r="AR65" s="18">
        <f t="shared" si="31"/>
        <v>0</v>
      </c>
      <c r="AS65" s="18">
        <f t="shared" si="32"/>
        <v>0</v>
      </c>
      <c r="AT65" s="10"/>
      <c r="AU65" s="9"/>
      <c r="AV65" s="10"/>
      <c r="AW65" s="9"/>
      <c r="AX65" s="10"/>
      <c r="AY65" s="9"/>
      <c r="AZ65" s="10"/>
      <c r="BA65" s="9"/>
      <c r="BB65" s="11"/>
      <c r="BC65" s="5"/>
      <c r="BD65" s="11"/>
      <c r="BE65" s="5"/>
      <c r="BF65" s="11"/>
      <c r="BG65" s="18">
        <f t="shared" si="23"/>
        <v>0</v>
      </c>
      <c r="BH65" s="30">
        <f t="shared" si="16"/>
        <v>0</v>
      </c>
      <c r="BI65" s="8"/>
      <c r="BJ65" s="5"/>
      <c r="BK65" s="46"/>
      <c r="BL65" s="5"/>
      <c r="BM65" s="50"/>
      <c r="BN65" s="8"/>
    </row>
    <row r="66" spans="4:66" ht="12" customHeight="1" x14ac:dyDescent="0.3">
      <c r="D66" s="153"/>
      <c r="E66" s="154"/>
      <c r="F66" s="149"/>
      <c r="G66" s="149"/>
      <c r="H66" s="150"/>
      <c r="I66" s="150"/>
      <c r="J66" s="139"/>
      <c r="K66" s="135" t="s">
        <v>456</v>
      </c>
      <c r="L66" s="135"/>
      <c r="M66" s="36" t="s">
        <v>98</v>
      </c>
      <c r="N66" s="5"/>
      <c r="O66" s="5"/>
      <c r="P66" s="5"/>
      <c r="Q66" s="5"/>
      <c r="R66" s="18">
        <f t="shared" si="26"/>
        <v>0</v>
      </c>
      <c r="S66" s="9"/>
      <c r="T66" s="9"/>
      <c r="U66" s="9"/>
      <c r="V66" s="9"/>
      <c r="W66" s="9"/>
      <c r="X66" s="9"/>
      <c r="Y66" s="9"/>
      <c r="Z66" s="9"/>
      <c r="AA66" s="9"/>
      <c r="AB66" s="9"/>
      <c r="AC66" s="9"/>
      <c r="AD66" s="18">
        <f t="shared" si="27"/>
        <v>0</v>
      </c>
      <c r="AE66" s="18">
        <f t="shared" si="28"/>
        <v>0</v>
      </c>
      <c r="AF66" s="9"/>
      <c r="AG66" s="9"/>
      <c r="AH66" s="9"/>
      <c r="AI66" s="9"/>
      <c r="AJ66" s="9"/>
      <c r="AK66" s="9"/>
      <c r="AL66" s="18">
        <f t="shared" si="29"/>
        <v>0</v>
      </c>
      <c r="AM66" s="9"/>
      <c r="AN66" s="9"/>
      <c r="AO66" s="9"/>
      <c r="AP66" s="9"/>
      <c r="AQ66" s="18">
        <f t="shared" si="30"/>
        <v>0</v>
      </c>
      <c r="AR66" s="18">
        <f t="shared" si="31"/>
        <v>0</v>
      </c>
      <c r="AS66" s="18">
        <f t="shared" si="32"/>
        <v>0</v>
      </c>
      <c r="AT66" s="10"/>
      <c r="AU66" s="9"/>
      <c r="AV66" s="10"/>
      <c r="AW66" s="9"/>
      <c r="AX66" s="10"/>
      <c r="AY66" s="9"/>
      <c r="AZ66" s="10"/>
      <c r="BA66" s="9"/>
      <c r="BB66" s="11"/>
      <c r="BC66" s="5"/>
      <c r="BD66" s="11"/>
      <c r="BE66" s="5"/>
      <c r="BF66" s="11"/>
      <c r="BG66" s="18">
        <f t="shared" si="23"/>
        <v>0</v>
      </c>
      <c r="BH66" s="30">
        <f t="shared" si="16"/>
        <v>0</v>
      </c>
      <c r="BI66" s="8"/>
      <c r="BJ66" s="5"/>
      <c r="BK66" s="46"/>
      <c r="BL66" s="5"/>
      <c r="BM66" s="50"/>
      <c r="BN66" s="8"/>
    </row>
    <row r="67" spans="4:66" ht="12" customHeight="1" x14ac:dyDescent="0.3">
      <c r="D67" s="153"/>
      <c r="E67" s="154"/>
      <c r="F67" s="149"/>
      <c r="G67" s="149"/>
      <c r="H67" s="150"/>
      <c r="I67" s="150"/>
      <c r="J67" s="139"/>
      <c r="K67" s="109" t="s">
        <v>506</v>
      </c>
      <c r="L67" s="109"/>
      <c r="M67" s="36" t="s">
        <v>99</v>
      </c>
      <c r="N67" s="5"/>
      <c r="O67" s="5"/>
      <c r="P67" s="5"/>
      <c r="Q67" s="5"/>
      <c r="R67" s="18">
        <f t="shared" si="26"/>
        <v>0</v>
      </c>
      <c r="S67" s="9"/>
      <c r="T67" s="9"/>
      <c r="U67" s="9"/>
      <c r="V67" s="9"/>
      <c r="W67" s="9"/>
      <c r="X67" s="9"/>
      <c r="Y67" s="9"/>
      <c r="Z67" s="9"/>
      <c r="AA67" s="9"/>
      <c r="AB67" s="9"/>
      <c r="AC67" s="9"/>
      <c r="AD67" s="18">
        <f t="shared" si="27"/>
        <v>0</v>
      </c>
      <c r="AE67" s="18">
        <f t="shared" si="28"/>
        <v>0</v>
      </c>
      <c r="AF67" s="9"/>
      <c r="AG67" s="9"/>
      <c r="AH67" s="9"/>
      <c r="AI67" s="9"/>
      <c r="AJ67" s="9"/>
      <c r="AK67" s="9"/>
      <c r="AL67" s="18">
        <f t="shared" si="29"/>
        <v>0</v>
      </c>
      <c r="AM67" s="9"/>
      <c r="AN67" s="9"/>
      <c r="AO67" s="9"/>
      <c r="AP67" s="9"/>
      <c r="AQ67" s="18">
        <f t="shared" si="30"/>
        <v>0</v>
      </c>
      <c r="AR67" s="18">
        <f t="shared" si="31"/>
        <v>0</v>
      </c>
      <c r="AS67" s="18">
        <f t="shared" si="32"/>
        <v>0</v>
      </c>
      <c r="AT67" s="10"/>
      <c r="AU67" s="9"/>
      <c r="AV67" s="9"/>
      <c r="AW67" s="9"/>
      <c r="AX67" s="9"/>
      <c r="AY67" s="9"/>
      <c r="AZ67" s="9"/>
      <c r="BA67" s="9"/>
      <c r="BB67" s="5"/>
      <c r="BC67" s="5"/>
      <c r="BD67" s="5"/>
      <c r="BE67" s="5"/>
      <c r="BF67" s="5"/>
      <c r="BG67" s="18">
        <f t="shared" si="23"/>
        <v>0</v>
      </c>
      <c r="BH67" s="30">
        <f t="shared" si="16"/>
        <v>0</v>
      </c>
      <c r="BI67" s="8"/>
      <c r="BJ67" s="5"/>
      <c r="BK67" s="46"/>
      <c r="BL67" s="5"/>
      <c r="BM67" s="50"/>
      <c r="BN67" s="8"/>
    </row>
    <row r="68" spans="4:66" ht="12" customHeight="1" x14ac:dyDescent="0.3">
      <c r="D68" s="153"/>
      <c r="E68" s="154"/>
      <c r="F68" s="149"/>
      <c r="G68" s="149"/>
      <c r="H68" s="150"/>
      <c r="I68" s="150"/>
      <c r="J68" s="139"/>
      <c r="K68" s="135" t="s">
        <v>456</v>
      </c>
      <c r="L68" s="135"/>
      <c r="M68" s="36" t="s">
        <v>100</v>
      </c>
      <c r="N68" s="5"/>
      <c r="O68" s="5"/>
      <c r="P68" s="5"/>
      <c r="Q68" s="5"/>
      <c r="R68" s="18">
        <f t="shared" si="26"/>
        <v>0</v>
      </c>
      <c r="S68" s="9"/>
      <c r="T68" s="9"/>
      <c r="U68" s="9"/>
      <c r="V68" s="9"/>
      <c r="W68" s="9"/>
      <c r="X68" s="9"/>
      <c r="Y68" s="9"/>
      <c r="Z68" s="9"/>
      <c r="AA68" s="9"/>
      <c r="AB68" s="9"/>
      <c r="AC68" s="9"/>
      <c r="AD68" s="18">
        <f t="shared" si="27"/>
        <v>0</v>
      </c>
      <c r="AE68" s="18">
        <f t="shared" si="28"/>
        <v>0</v>
      </c>
      <c r="AF68" s="9"/>
      <c r="AG68" s="9"/>
      <c r="AH68" s="9"/>
      <c r="AI68" s="9"/>
      <c r="AJ68" s="9"/>
      <c r="AK68" s="9"/>
      <c r="AL68" s="18">
        <f t="shared" si="29"/>
        <v>0</v>
      </c>
      <c r="AM68" s="9"/>
      <c r="AN68" s="9"/>
      <c r="AO68" s="9"/>
      <c r="AP68" s="9"/>
      <c r="AQ68" s="18">
        <f t="shared" si="30"/>
        <v>0</v>
      </c>
      <c r="AR68" s="18">
        <f t="shared" si="31"/>
        <v>0</v>
      </c>
      <c r="AS68" s="18">
        <f t="shared" si="32"/>
        <v>0</v>
      </c>
      <c r="AT68" s="10"/>
      <c r="AU68" s="9"/>
      <c r="AV68" s="9"/>
      <c r="AW68" s="9"/>
      <c r="AX68" s="9"/>
      <c r="AY68" s="9"/>
      <c r="AZ68" s="9"/>
      <c r="BA68" s="9"/>
      <c r="BB68" s="5"/>
      <c r="BC68" s="5"/>
      <c r="BD68" s="5"/>
      <c r="BE68" s="5"/>
      <c r="BF68" s="5"/>
      <c r="BG68" s="18">
        <f t="shared" si="23"/>
        <v>0</v>
      </c>
      <c r="BH68" s="30">
        <f t="shared" si="16"/>
        <v>0</v>
      </c>
      <c r="BI68" s="8"/>
      <c r="BJ68" s="5"/>
      <c r="BK68" s="46"/>
      <c r="BL68" s="5"/>
      <c r="BM68" s="50"/>
      <c r="BN68" s="8"/>
    </row>
    <row r="69" spans="4:66" ht="12" customHeight="1" x14ac:dyDescent="0.3">
      <c r="D69" s="153"/>
      <c r="E69" s="154"/>
      <c r="F69" s="149"/>
      <c r="G69" s="149"/>
      <c r="H69" s="150"/>
      <c r="I69" s="150"/>
      <c r="J69" s="139" t="s">
        <v>507</v>
      </c>
      <c r="K69" s="113" t="s">
        <v>508</v>
      </c>
      <c r="L69" s="113"/>
      <c r="M69" s="36" t="s">
        <v>101</v>
      </c>
      <c r="N69" s="3"/>
      <c r="O69" s="3"/>
      <c r="P69" s="3"/>
      <c r="Q69" s="3"/>
      <c r="R69" s="18">
        <f t="shared" ref="R69:BA69" si="33">R70+R72</f>
        <v>0</v>
      </c>
      <c r="S69" s="18">
        <f t="shared" si="33"/>
        <v>0</v>
      </c>
      <c r="T69" s="18">
        <f t="shared" si="33"/>
        <v>0</v>
      </c>
      <c r="U69" s="18">
        <f t="shared" si="33"/>
        <v>0</v>
      </c>
      <c r="V69" s="18">
        <f>V70+V72</f>
        <v>0</v>
      </c>
      <c r="W69" s="18">
        <f t="shared" ref="W69:Y69" si="34">W70+W72</f>
        <v>0</v>
      </c>
      <c r="X69" s="18">
        <f t="shared" si="34"/>
        <v>0</v>
      </c>
      <c r="Y69" s="18">
        <f t="shared" si="34"/>
        <v>0</v>
      </c>
      <c r="Z69" s="18">
        <f t="shared" si="33"/>
        <v>0</v>
      </c>
      <c r="AA69" s="18">
        <f>AA70+AA72</f>
        <v>0</v>
      </c>
      <c r="AB69" s="18">
        <f>AB70+AB72</f>
        <v>0</v>
      </c>
      <c r="AC69" s="18">
        <f t="shared" si="33"/>
        <v>0</v>
      </c>
      <c r="AD69" s="18">
        <f t="shared" si="33"/>
        <v>0</v>
      </c>
      <c r="AE69" s="18">
        <f t="shared" si="33"/>
        <v>0</v>
      </c>
      <c r="AF69" s="18">
        <f t="shared" si="33"/>
        <v>0</v>
      </c>
      <c r="AG69" s="18">
        <f t="shared" si="33"/>
        <v>0</v>
      </c>
      <c r="AH69" s="18">
        <f t="shared" si="33"/>
        <v>0</v>
      </c>
      <c r="AI69" s="18">
        <f t="shared" si="33"/>
        <v>0</v>
      </c>
      <c r="AJ69" s="18">
        <f t="shared" si="33"/>
        <v>0</v>
      </c>
      <c r="AK69" s="18">
        <f t="shared" si="33"/>
        <v>0</v>
      </c>
      <c r="AL69" s="18">
        <f t="shared" si="33"/>
        <v>0</v>
      </c>
      <c r="AM69" s="18">
        <f t="shared" si="33"/>
        <v>0</v>
      </c>
      <c r="AN69" s="18">
        <f t="shared" si="33"/>
        <v>0</v>
      </c>
      <c r="AO69" s="18">
        <f t="shared" si="33"/>
        <v>0</v>
      </c>
      <c r="AP69" s="18">
        <f t="shared" si="33"/>
        <v>0</v>
      </c>
      <c r="AQ69" s="18">
        <f t="shared" si="33"/>
        <v>0</v>
      </c>
      <c r="AR69" s="18">
        <f t="shared" si="33"/>
        <v>0</v>
      </c>
      <c r="AS69" s="18">
        <f t="shared" si="33"/>
        <v>0</v>
      </c>
      <c r="AT69" s="18">
        <f t="shared" si="33"/>
        <v>0</v>
      </c>
      <c r="AU69" s="18">
        <f t="shared" si="33"/>
        <v>0</v>
      </c>
      <c r="AV69" s="18">
        <f t="shared" si="33"/>
        <v>0</v>
      </c>
      <c r="AW69" s="18">
        <f t="shared" si="33"/>
        <v>0</v>
      </c>
      <c r="AX69" s="18">
        <f t="shared" si="33"/>
        <v>0</v>
      </c>
      <c r="AY69" s="18">
        <f t="shared" si="33"/>
        <v>0</v>
      </c>
      <c r="AZ69" s="18">
        <f t="shared" si="33"/>
        <v>0</v>
      </c>
      <c r="BA69" s="18">
        <f t="shared" si="33"/>
        <v>0</v>
      </c>
      <c r="BB69" s="3"/>
      <c r="BC69" s="3"/>
      <c r="BD69" s="3"/>
      <c r="BE69" s="3"/>
      <c r="BF69" s="3"/>
      <c r="BG69" s="18">
        <f t="shared" si="23"/>
        <v>0</v>
      </c>
      <c r="BH69" s="30">
        <f t="shared" si="16"/>
        <v>0</v>
      </c>
      <c r="BI69" s="13"/>
      <c r="BJ69" s="5"/>
      <c r="BK69" s="46"/>
      <c r="BL69" s="5"/>
      <c r="BM69" s="50"/>
      <c r="BN69" s="8"/>
    </row>
    <row r="70" spans="4:66" ht="12" customHeight="1" x14ac:dyDescent="0.3">
      <c r="D70" s="153"/>
      <c r="E70" s="154"/>
      <c r="F70" s="149"/>
      <c r="G70" s="149"/>
      <c r="H70" s="150"/>
      <c r="I70" s="150"/>
      <c r="J70" s="139"/>
      <c r="K70" s="181" t="s">
        <v>509</v>
      </c>
      <c r="L70" s="182"/>
      <c r="M70" s="36" t="s">
        <v>102</v>
      </c>
      <c r="N70" s="5"/>
      <c r="O70" s="5"/>
      <c r="P70" s="5"/>
      <c r="Q70" s="5"/>
      <c r="R70" s="18">
        <f>S70+U70+Z70</f>
        <v>0</v>
      </c>
      <c r="S70" s="9"/>
      <c r="T70" s="9"/>
      <c r="U70" s="9"/>
      <c r="V70" s="9"/>
      <c r="W70" s="9"/>
      <c r="X70" s="9"/>
      <c r="Y70" s="9"/>
      <c r="Z70" s="9"/>
      <c r="AA70" s="9"/>
      <c r="AB70" s="9"/>
      <c r="AC70" s="9"/>
      <c r="AD70" s="18">
        <f>O70+P70+Q70+R70+AC70</f>
        <v>0</v>
      </c>
      <c r="AE70" s="18">
        <f>AF70+AG70</f>
        <v>0</v>
      </c>
      <c r="AF70" s="9"/>
      <c r="AG70" s="9"/>
      <c r="AH70" s="9"/>
      <c r="AI70" s="9"/>
      <c r="AJ70" s="9"/>
      <c r="AK70" s="9"/>
      <c r="AL70" s="18">
        <f>AE70+AI70+AJ70+AK70</f>
        <v>0</v>
      </c>
      <c r="AM70" s="9"/>
      <c r="AN70" s="9"/>
      <c r="AO70" s="9"/>
      <c r="AP70" s="9"/>
      <c r="AQ70" s="18">
        <f>AM70+AN70+AO70+AP70</f>
        <v>0</v>
      </c>
      <c r="AR70" s="18">
        <f>AD70+AL70+AQ70</f>
        <v>0</v>
      </c>
      <c r="AS70" s="18">
        <f>AT70+AU70+AV70+AW70+AZ70+BA70</f>
        <v>0</v>
      </c>
      <c r="AT70" s="10"/>
      <c r="AU70" s="9"/>
      <c r="AV70" s="9"/>
      <c r="AW70" s="9"/>
      <c r="AX70" s="9"/>
      <c r="AY70" s="9"/>
      <c r="AZ70" s="9"/>
      <c r="BA70" s="9"/>
      <c r="BB70" s="5"/>
      <c r="BC70" s="5"/>
      <c r="BD70" s="5"/>
      <c r="BE70" s="5"/>
      <c r="BF70" s="5"/>
      <c r="BG70" s="18">
        <f t="shared" si="23"/>
        <v>0</v>
      </c>
      <c r="BH70" s="30">
        <f t="shared" si="16"/>
        <v>0</v>
      </c>
      <c r="BI70" s="8"/>
      <c r="BJ70" s="5"/>
      <c r="BK70" s="68"/>
      <c r="BL70" s="68"/>
      <c r="BM70" s="50"/>
      <c r="BN70" s="31">
        <f>BH70+BI70+BJ70+BK70+BL70</f>
        <v>0</v>
      </c>
    </row>
    <row r="71" spans="4:66" ht="12" customHeight="1" x14ac:dyDescent="0.3">
      <c r="D71" s="153"/>
      <c r="E71" s="154"/>
      <c r="F71" s="149"/>
      <c r="G71" s="149"/>
      <c r="H71" s="150"/>
      <c r="I71" s="150"/>
      <c r="J71" s="139"/>
      <c r="K71" s="135" t="s">
        <v>456</v>
      </c>
      <c r="L71" s="135"/>
      <c r="M71" s="36" t="s">
        <v>103</v>
      </c>
      <c r="N71" s="5"/>
      <c r="O71" s="5"/>
      <c r="P71" s="5"/>
      <c r="Q71" s="5"/>
      <c r="R71" s="18">
        <f>S71+U71+Z71</f>
        <v>0</v>
      </c>
      <c r="S71" s="9"/>
      <c r="T71" s="9"/>
      <c r="U71" s="9"/>
      <c r="V71" s="9"/>
      <c r="W71" s="9"/>
      <c r="X71" s="9"/>
      <c r="Y71" s="9"/>
      <c r="Z71" s="9"/>
      <c r="AA71" s="9"/>
      <c r="AB71" s="9"/>
      <c r="AC71" s="9"/>
      <c r="AD71" s="18">
        <f>O71+P71+Q71+R71+AC71</f>
        <v>0</v>
      </c>
      <c r="AE71" s="18">
        <f>AF71+AG71</f>
        <v>0</v>
      </c>
      <c r="AF71" s="9"/>
      <c r="AG71" s="9"/>
      <c r="AH71" s="9"/>
      <c r="AI71" s="9"/>
      <c r="AJ71" s="9"/>
      <c r="AK71" s="9"/>
      <c r="AL71" s="18">
        <f>AE71+AI71+AJ71+AK71</f>
        <v>0</v>
      </c>
      <c r="AM71" s="9"/>
      <c r="AN71" s="9"/>
      <c r="AO71" s="9"/>
      <c r="AP71" s="9"/>
      <c r="AQ71" s="18">
        <f>AM71+AN71+AO71+AP71</f>
        <v>0</v>
      </c>
      <c r="AR71" s="18">
        <f>AD71+AL71+AQ71</f>
        <v>0</v>
      </c>
      <c r="AS71" s="18">
        <f>AT71+AU71+AV71+AW71+AZ71+BA71</f>
        <v>0</v>
      </c>
      <c r="AT71" s="10"/>
      <c r="AU71" s="9"/>
      <c r="AV71" s="9"/>
      <c r="AW71" s="9"/>
      <c r="AX71" s="9"/>
      <c r="AY71" s="9"/>
      <c r="AZ71" s="9"/>
      <c r="BA71" s="9"/>
      <c r="BB71" s="5"/>
      <c r="BC71" s="5"/>
      <c r="BD71" s="5"/>
      <c r="BE71" s="5"/>
      <c r="BF71" s="5"/>
      <c r="BG71" s="18">
        <f t="shared" si="23"/>
        <v>0</v>
      </c>
      <c r="BH71" s="30">
        <f t="shared" si="16"/>
        <v>0</v>
      </c>
      <c r="BI71" s="8"/>
      <c r="BJ71" s="5"/>
      <c r="BK71" s="46"/>
      <c r="BL71" s="5"/>
      <c r="BM71" s="50"/>
      <c r="BN71" s="8"/>
    </row>
    <row r="72" spans="4:66" ht="12" customHeight="1" x14ac:dyDescent="0.3">
      <c r="D72" s="153"/>
      <c r="E72" s="154"/>
      <c r="F72" s="149"/>
      <c r="G72" s="149"/>
      <c r="H72" s="150"/>
      <c r="I72" s="150"/>
      <c r="J72" s="139"/>
      <c r="K72" s="109" t="s">
        <v>510</v>
      </c>
      <c r="L72" s="109"/>
      <c r="M72" s="36" t="s">
        <v>104</v>
      </c>
      <c r="N72" s="3"/>
      <c r="O72" s="3"/>
      <c r="P72" s="3"/>
      <c r="Q72" s="5"/>
      <c r="R72" s="18">
        <f>S72+U72+Z72</f>
        <v>0</v>
      </c>
      <c r="S72" s="9"/>
      <c r="T72" s="9"/>
      <c r="U72" s="9"/>
      <c r="V72" s="9"/>
      <c r="W72" s="9"/>
      <c r="X72" s="9"/>
      <c r="Y72" s="9"/>
      <c r="Z72" s="9"/>
      <c r="AA72" s="9"/>
      <c r="AB72" s="9"/>
      <c r="AC72" s="9"/>
      <c r="AD72" s="18">
        <f>O72+P72+Q72+R72+AC72</f>
        <v>0</v>
      </c>
      <c r="AE72" s="18">
        <f>AF72+AG72</f>
        <v>0</v>
      </c>
      <c r="AF72" s="9"/>
      <c r="AG72" s="9"/>
      <c r="AH72" s="9"/>
      <c r="AI72" s="9"/>
      <c r="AJ72" s="9"/>
      <c r="AK72" s="9"/>
      <c r="AL72" s="18">
        <f>AE72+AI72+AJ72+AK72</f>
        <v>0</v>
      </c>
      <c r="AM72" s="9"/>
      <c r="AN72" s="9"/>
      <c r="AO72" s="9"/>
      <c r="AP72" s="9"/>
      <c r="AQ72" s="18">
        <f>AM72+AN72+AO72+AP72</f>
        <v>0</v>
      </c>
      <c r="AR72" s="18">
        <f>AD72+AL72+AQ72</f>
        <v>0</v>
      </c>
      <c r="AS72" s="18">
        <f>AT72+AU72+AV72+AW72+AZ72+BA72</f>
        <v>0</v>
      </c>
      <c r="AT72" s="9"/>
      <c r="AU72" s="9"/>
      <c r="AV72" s="9"/>
      <c r="AW72" s="9"/>
      <c r="AX72" s="9"/>
      <c r="AY72" s="9"/>
      <c r="AZ72" s="9"/>
      <c r="BA72" s="9"/>
      <c r="BB72" s="5"/>
      <c r="BC72" s="5"/>
      <c r="BD72" s="5"/>
      <c r="BE72" s="5"/>
      <c r="BF72" s="5"/>
      <c r="BG72" s="18">
        <f t="shared" si="23"/>
        <v>0</v>
      </c>
      <c r="BH72" s="30">
        <f t="shared" si="16"/>
        <v>0</v>
      </c>
      <c r="BI72" s="8"/>
      <c r="BJ72" s="5"/>
      <c r="BK72" s="46"/>
      <c r="BL72" s="5"/>
      <c r="BM72" s="50"/>
      <c r="BN72" s="13"/>
    </row>
    <row r="73" spans="4:66" ht="12" customHeight="1" x14ac:dyDescent="0.3">
      <c r="D73" s="153"/>
      <c r="E73" s="154"/>
      <c r="F73" s="149"/>
      <c r="G73" s="149"/>
      <c r="H73" s="150"/>
      <c r="I73" s="150"/>
      <c r="J73" s="139" t="s">
        <v>511</v>
      </c>
      <c r="K73" s="113" t="s">
        <v>512</v>
      </c>
      <c r="L73" s="113"/>
      <c r="M73" s="36" t="s">
        <v>105</v>
      </c>
      <c r="N73" s="5"/>
      <c r="O73" s="5"/>
      <c r="P73" s="5"/>
      <c r="Q73" s="5"/>
      <c r="R73" s="18">
        <f t="shared" ref="R73:BA73" si="35">R74+R75+R76</f>
        <v>0</v>
      </c>
      <c r="S73" s="18">
        <f t="shared" si="35"/>
        <v>0</v>
      </c>
      <c r="T73" s="18">
        <f t="shared" si="35"/>
        <v>0</v>
      </c>
      <c r="U73" s="18">
        <f t="shared" si="35"/>
        <v>0</v>
      </c>
      <c r="V73" s="18">
        <f t="shared" si="35"/>
        <v>0</v>
      </c>
      <c r="W73" s="18">
        <f t="shared" si="35"/>
        <v>0</v>
      </c>
      <c r="X73" s="18">
        <f t="shared" si="35"/>
        <v>0</v>
      </c>
      <c r="Y73" s="18">
        <f t="shared" si="35"/>
        <v>0</v>
      </c>
      <c r="Z73" s="18">
        <f t="shared" si="35"/>
        <v>0</v>
      </c>
      <c r="AA73" s="18">
        <f>AA74+AA75+AA76</f>
        <v>0</v>
      </c>
      <c r="AB73" s="18">
        <f>AB74+AB75+AB76</f>
        <v>0</v>
      </c>
      <c r="AC73" s="18">
        <f t="shared" si="35"/>
        <v>0</v>
      </c>
      <c r="AD73" s="18">
        <f t="shared" si="35"/>
        <v>0</v>
      </c>
      <c r="AE73" s="18">
        <f t="shared" si="35"/>
        <v>0</v>
      </c>
      <c r="AF73" s="18">
        <f t="shared" si="35"/>
        <v>0</v>
      </c>
      <c r="AG73" s="18">
        <f t="shared" si="35"/>
        <v>0</v>
      </c>
      <c r="AH73" s="18">
        <f t="shared" si="35"/>
        <v>0</v>
      </c>
      <c r="AI73" s="18">
        <f t="shared" si="35"/>
        <v>0</v>
      </c>
      <c r="AJ73" s="18">
        <f t="shared" si="35"/>
        <v>0</v>
      </c>
      <c r="AK73" s="18">
        <f t="shared" si="35"/>
        <v>0</v>
      </c>
      <c r="AL73" s="18">
        <f t="shared" si="35"/>
        <v>0</v>
      </c>
      <c r="AM73" s="18">
        <f t="shared" si="35"/>
        <v>0</v>
      </c>
      <c r="AN73" s="18">
        <f t="shared" si="35"/>
        <v>0</v>
      </c>
      <c r="AO73" s="18">
        <f t="shared" si="35"/>
        <v>0</v>
      </c>
      <c r="AP73" s="18">
        <f t="shared" si="35"/>
        <v>0</v>
      </c>
      <c r="AQ73" s="18">
        <f t="shared" si="35"/>
        <v>0</v>
      </c>
      <c r="AR73" s="18">
        <f t="shared" si="35"/>
        <v>0</v>
      </c>
      <c r="AS73" s="18">
        <f t="shared" si="35"/>
        <v>0</v>
      </c>
      <c r="AT73" s="18">
        <f t="shared" si="35"/>
        <v>0</v>
      </c>
      <c r="AU73" s="18">
        <f t="shared" si="35"/>
        <v>0</v>
      </c>
      <c r="AV73" s="18">
        <f t="shared" si="35"/>
        <v>0</v>
      </c>
      <c r="AW73" s="18">
        <f t="shared" si="35"/>
        <v>0</v>
      </c>
      <c r="AX73" s="18">
        <f t="shared" si="35"/>
        <v>0</v>
      </c>
      <c r="AY73" s="18">
        <f t="shared" si="35"/>
        <v>0</v>
      </c>
      <c r="AZ73" s="18">
        <f t="shared" si="35"/>
        <v>0</v>
      </c>
      <c r="BA73" s="18">
        <f t="shared" si="35"/>
        <v>0</v>
      </c>
      <c r="BB73" s="5"/>
      <c r="BC73" s="5"/>
      <c r="BD73" s="5"/>
      <c r="BE73" s="5"/>
      <c r="BF73" s="5"/>
      <c r="BG73" s="18">
        <f t="shared" si="23"/>
        <v>0</v>
      </c>
      <c r="BH73" s="30">
        <f t="shared" si="16"/>
        <v>0</v>
      </c>
      <c r="BI73" s="8"/>
      <c r="BJ73" s="5"/>
      <c r="BK73" s="46"/>
      <c r="BL73" s="5"/>
      <c r="BM73" s="50"/>
      <c r="BN73" s="13"/>
    </row>
    <row r="74" spans="4:66" ht="12" customHeight="1" x14ac:dyDescent="0.3">
      <c r="D74" s="153"/>
      <c r="E74" s="154"/>
      <c r="F74" s="149"/>
      <c r="G74" s="149"/>
      <c r="H74" s="150"/>
      <c r="I74" s="150"/>
      <c r="J74" s="139"/>
      <c r="K74" s="109" t="s">
        <v>513</v>
      </c>
      <c r="L74" s="109"/>
      <c r="M74" s="36" t="s">
        <v>106</v>
      </c>
      <c r="N74" s="5"/>
      <c r="O74" s="5"/>
      <c r="P74" s="5"/>
      <c r="Q74" s="5"/>
      <c r="R74" s="18">
        <f>S74+U74+Z74</f>
        <v>0</v>
      </c>
      <c r="S74" s="9"/>
      <c r="T74" s="9"/>
      <c r="U74" s="9"/>
      <c r="V74" s="9"/>
      <c r="W74" s="9"/>
      <c r="X74" s="9"/>
      <c r="Y74" s="9"/>
      <c r="Z74" s="9"/>
      <c r="AA74" s="9"/>
      <c r="AB74" s="9"/>
      <c r="AC74" s="9"/>
      <c r="AD74" s="18">
        <f>O74+P74+Q74+R74+AC74</f>
        <v>0</v>
      </c>
      <c r="AE74" s="18">
        <f>AF74+AG74</f>
        <v>0</v>
      </c>
      <c r="AF74" s="9"/>
      <c r="AG74" s="9"/>
      <c r="AH74" s="9"/>
      <c r="AI74" s="9"/>
      <c r="AJ74" s="9"/>
      <c r="AK74" s="9"/>
      <c r="AL74" s="18">
        <f>AE74+AI74+AJ74+AK74</f>
        <v>0</v>
      </c>
      <c r="AM74" s="9"/>
      <c r="AN74" s="9"/>
      <c r="AO74" s="9"/>
      <c r="AP74" s="9"/>
      <c r="AQ74" s="18">
        <f>AM74+AN74+AO74+AP74</f>
        <v>0</v>
      </c>
      <c r="AR74" s="18">
        <f>AD74+AL74+AQ74</f>
        <v>0</v>
      </c>
      <c r="AS74" s="18">
        <f>AT74+AU74+AV74+AW74+AZ74+BA74</f>
        <v>0</v>
      </c>
      <c r="AT74" s="10"/>
      <c r="AU74" s="9"/>
      <c r="AV74" s="9"/>
      <c r="AW74" s="9"/>
      <c r="AX74" s="9"/>
      <c r="AY74" s="9"/>
      <c r="AZ74" s="9"/>
      <c r="BA74" s="9"/>
      <c r="BB74" s="5"/>
      <c r="BC74" s="5"/>
      <c r="BD74" s="5"/>
      <c r="BE74" s="5"/>
      <c r="BF74" s="5"/>
      <c r="BG74" s="18">
        <f t="shared" si="23"/>
        <v>0</v>
      </c>
      <c r="BH74" s="30">
        <f t="shared" si="16"/>
        <v>0</v>
      </c>
      <c r="BI74" s="8"/>
      <c r="BJ74" s="5"/>
      <c r="BK74" s="46"/>
      <c r="BL74" s="5"/>
      <c r="BM74" s="50"/>
      <c r="BN74" s="8"/>
    </row>
    <row r="75" spans="4:66" ht="12" customHeight="1" x14ac:dyDescent="0.3">
      <c r="D75" s="153"/>
      <c r="E75" s="154"/>
      <c r="F75" s="149"/>
      <c r="G75" s="149"/>
      <c r="H75" s="150"/>
      <c r="I75" s="150"/>
      <c r="J75" s="139"/>
      <c r="K75" s="109" t="s">
        <v>514</v>
      </c>
      <c r="L75" s="109"/>
      <c r="M75" s="36" t="s">
        <v>107</v>
      </c>
      <c r="N75" s="5"/>
      <c r="O75" s="5"/>
      <c r="P75" s="5"/>
      <c r="Q75" s="5"/>
      <c r="R75" s="18">
        <f>S75+U75+Z75</f>
        <v>0</v>
      </c>
      <c r="S75" s="9"/>
      <c r="T75" s="9"/>
      <c r="U75" s="9"/>
      <c r="V75" s="9"/>
      <c r="W75" s="9"/>
      <c r="X75" s="9"/>
      <c r="Y75" s="9"/>
      <c r="Z75" s="9"/>
      <c r="AA75" s="9"/>
      <c r="AB75" s="9"/>
      <c r="AC75" s="9"/>
      <c r="AD75" s="18">
        <f>O75+P75+Q75+R75+AC75</f>
        <v>0</v>
      </c>
      <c r="AE75" s="18">
        <f>AF75+AG75</f>
        <v>0</v>
      </c>
      <c r="AF75" s="9"/>
      <c r="AG75" s="9"/>
      <c r="AH75" s="9"/>
      <c r="AI75" s="9"/>
      <c r="AJ75" s="9"/>
      <c r="AK75" s="9"/>
      <c r="AL75" s="18">
        <f>AE75+AI75+AJ75+AK75</f>
        <v>0</v>
      </c>
      <c r="AM75" s="9"/>
      <c r="AN75" s="9"/>
      <c r="AO75" s="9"/>
      <c r="AP75" s="9"/>
      <c r="AQ75" s="18">
        <f>AM75+AN75+AO75+AP75</f>
        <v>0</v>
      </c>
      <c r="AR75" s="18">
        <f>AD75+AL75+AQ75</f>
        <v>0</v>
      </c>
      <c r="AS75" s="18">
        <f>AT75+AU75+AV75+AW75+AZ75+BA75</f>
        <v>0</v>
      </c>
      <c r="AT75" s="10"/>
      <c r="AU75" s="9"/>
      <c r="AV75" s="9"/>
      <c r="AW75" s="9"/>
      <c r="AX75" s="9"/>
      <c r="AY75" s="9"/>
      <c r="AZ75" s="9"/>
      <c r="BA75" s="9"/>
      <c r="BB75" s="5"/>
      <c r="BC75" s="5"/>
      <c r="BD75" s="5"/>
      <c r="BE75" s="5"/>
      <c r="BF75" s="5"/>
      <c r="BG75" s="18">
        <f t="shared" si="23"/>
        <v>0</v>
      </c>
      <c r="BH75" s="30">
        <f t="shared" si="16"/>
        <v>0</v>
      </c>
      <c r="BI75" s="8"/>
      <c r="BJ75" s="5"/>
      <c r="BK75" s="46"/>
      <c r="BL75" s="5"/>
      <c r="BM75" s="50"/>
      <c r="BN75" s="8"/>
    </row>
    <row r="76" spans="4:66" ht="12" customHeight="1" x14ac:dyDescent="0.3">
      <c r="D76" s="153"/>
      <c r="E76" s="154"/>
      <c r="F76" s="149"/>
      <c r="G76" s="149"/>
      <c r="H76" s="150"/>
      <c r="I76" s="150"/>
      <c r="J76" s="139"/>
      <c r="K76" s="109" t="s">
        <v>515</v>
      </c>
      <c r="L76" s="109"/>
      <c r="M76" s="36" t="s">
        <v>108</v>
      </c>
      <c r="N76" s="5"/>
      <c r="O76" s="5"/>
      <c r="P76" s="5"/>
      <c r="Q76" s="5"/>
      <c r="R76" s="18">
        <f>S76+U76+Z76</f>
        <v>0</v>
      </c>
      <c r="S76" s="9"/>
      <c r="T76" s="9"/>
      <c r="U76" s="9"/>
      <c r="V76" s="9"/>
      <c r="W76" s="9"/>
      <c r="X76" s="9"/>
      <c r="Y76" s="9"/>
      <c r="Z76" s="9"/>
      <c r="AA76" s="9"/>
      <c r="AB76" s="9"/>
      <c r="AC76" s="9"/>
      <c r="AD76" s="18">
        <f>O76+P76+Q76+R76+AC76</f>
        <v>0</v>
      </c>
      <c r="AE76" s="18">
        <f>AF76+AG76</f>
        <v>0</v>
      </c>
      <c r="AF76" s="9"/>
      <c r="AG76" s="9"/>
      <c r="AH76" s="9"/>
      <c r="AI76" s="9"/>
      <c r="AJ76" s="9"/>
      <c r="AK76" s="9"/>
      <c r="AL76" s="18">
        <f>AE76+AI76+AJ76+AK76</f>
        <v>0</v>
      </c>
      <c r="AM76" s="9"/>
      <c r="AN76" s="9"/>
      <c r="AO76" s="9"/>
      <c r="AP76" s="9"/>
      <c r="AQ76" s="18">
        <f>AM76+AN76+AO76+AP76</f>
        <v>0</v>
      </c>
      <c r="AR76" s="18">
        <f>AD76+AL76+AQ76</f>
        <v>0</v>
      </c>
      <c r="AS76" s="18">
        <f>AT76+AU76+AV76+AW76+AZ76+BA76</f>
        <v>0</v>
      </c>
      <c r="AT76" s="10"/>
      <c r="AU76" s="9"/>
      <c r="AV76" s="9"/>
      <c r="AW76" s="9"/>
      <c r="AX76" s="9"/>
      <c r="AY76" s="9"/>
      <c r="AZ76" s="9"/>
      <c r="BA76" s="9"/>
      <c r="BB76" s="5"/>
      <c r="BC76" s="5"/>
      <c r="BD76" s="5"/>
      <c r="BE76" s="5"/>
      <c r="BF76" s="5"/>
      <c r="BG76" s="18">
        <f t="shared" si="23"/>
        <v>0</v>
      </c>
      <c r="BH76" s="30">
        <f t="shared" si="16"/>
        <v>0</v>
      </c>
      <c r="BI76" s="8"/>
      <c r="BJ76" s="5"/>
      <c r="BK76" s="46"/>
      <c r="BL76" s="5"/>
      <c r="BM76" s="50"/>
      <c r="BN76" s="8"/>
    </row>
    <row r="77" spans="4:66" ht="12" customHeight="1" x14ac:dyDescent="0.3">
      <c r="D77" s="153"/>
      <c r="E77" s="154"/>
      <c r="F77" s="149"/>
      <c r="G77" s="149"/>
      <c r="H77" s="150"/>
      <c r="I77" s="150"/>
      <c r="J77" s="139" t="s">
        <v>516</v>
      </c>
      <c r="K77" s="138" t="s">
        <v>517</v>
      </c>
      <c r="L77" s="138"/>
      <c r="M77" s="36" t="s">
        <v>109</v>
      </c>
      <c r="N77" s="5"/>
      <c r="O77" s="5"/>
      <c r="P77" s="5"/>
      <c r="Q77" s="5"/>
      <c r="R77" s="18">
        <f t="shared" ref="R77:BA77" si="36">R78+R79+R80</f>
        <v>0</v>
      </c>
      <c r="S77" s="18">
        <f t="shared" si="36"/>
        <v>0</v>
      </c>
      <c r="T77" s="18">
        <f t="shared" si="36"/>
        <v>0</v>
      </c>
      <c r="U77" s="18">
        <f t="shared" si="36"/>
        <v>0</v>
      </c>
      <c r="V77" s="18">
        <f t="shared" si="36"/>
        <v>0</v>
      </c>
      <c r="W77" s="18">
        <f t="shared" si="36"/>
        <v>0</v>
      </c>
      <c r="X77" s="18">
        <f t="shared" si="36"/>
        <v>0</v>
      </c>
      <c r="Y77" s="18">
        <f t="shared" si="36"/>
        <v>0</v>
      </c>
      <c r="Z77" s="18">
        <f t="shared" si="36"/>
        <v>0</v>
      </c>
      <c r="AA77" s="18">
        <f>AA78+AA79+AA80</f>
        <v>0</v>
      </c>
      <c r="AB77" s="18">
        <f>AB78+AB79+AB80</f>
        <v>0</v>
      </c>
      <c r="AC77" s="18">
        <f t="shared" si="36"/>
        <v>0</v>
      </c>
      <c r="AD77" s="18">
        <f t="shared" si="36"/>
        <v>0</v>
      </c>
      <c r="AE77" s="18">
        <f t="shared" si="36"/>
        <v>0</v>
      </c>
      <c r="AF77" s="18">
        <f t="shared" si="36"/>
        <v>0</v>
      </c>
      <c r="AG77" s="18">
        <f t="shared" si="36"/>
        <v>0</v>
      </c>
      <c r="AH77" s="18">
        <f t="shared" si="36"/>
        <v>0</v>
      </c>
      <c r="AI77" s="18">
        <f t="shared" si="36"/>
        <v>0</v>
      </c>
      <c r="AJ77" s="18">
        <f t="shared" si="36"/>
        <v>0</v>
      </c>
      <c r="AK77" s="18">
        <f t="shared" si="36"/>
        <v>0</v>
      </c>
      <c r="AL77" s="18">
        <f>AL78+AL79+AL80</f>
        <v>0</v>
      </c>
      <c r="AM77" s="18">
        <f t="shared" si="36"/>
        <v>0</v>
      </c>
      <c r="AN77" s="18">
        <f t="shared" si="36"/>
        <v>0</v>
      </c>
      <c r="AO77" s="18">
        <f t="shared" si="36"/>
        <v>0</v>
      </c>
      <c r="AP77" s="18">
        <f t="shared" si="36"/>
        <v>0</v>
      </c>
      <c r="AQ77" s="18">
        <f t="shared" si="36"/>
        <v>0</v>
      </c>
      <c r="AR77" s="18">
        <f t="shared" si="36"/>
        <v>0</v>
      </c>
      <c r="AS77" s="18">
        <f t="shared" si="36"/>
        <v>0</v>
      </c>
      <c r="AT77" s="18">
        <f t="shared" si="36"/>
        <v>0</v>
      </c>
      <c r="AU77" s="18">
        <f t="shared" si="36"/>
        <v>0</v>
      </c>
      <c r="AV77" s="18">
        <f t="shared" si="36"/>
        <v>0</v>
      </c>
      <c r="AW77" s="18">
        <f t="shared" si="36"/>
        <v>0</v>
      </c>
      <c r="AX77" s="18">
        <f t="shared" si="36"/>
        <v>0</v>
      </c>
      <c r="AY77" s="18">
        <f t="shared" si="36"/>
        <v>0</v>
      </c>
      <c r="AZ77" s="18">
        <f t="shared" si="36"/>
        <v>0</v>
      </c>
      <c r="BA77" s="18">
        <f t="shared" si="36"/>
        <v>0</v>
      </c>
      <c r="BB77" s="5"/>
      <c r="BC77" s="5"/>
      <c r="BD77" s="5"/>
      <c r="BE77" s="5"/>
      <c r="BF77" s="5"/>
      <c r="BG77" s="18">
        <f t="shared" si="23"/>
        <v>0</v>
      </c>
      <c r="BH77" s="30">
        <f t="shared" si="16"/>
        <v>0</v>
      </c>
      <c r="BI77" s="8"/>
      <c r="BJ77" s="5"/>
      <c r="BK77" s="46"/>
      <c r="BL77" s="5"/>
      <c r="BM77" s="50"/>
      <c r="BN77" s="13"/>
    </row>
    <row r="78" spans="4:66" ht="12" customHeight="1" x14ac:dyDescent="0.3">
      <c r="D78" s="153"/>
      <c r="E78" s="154"/>
      <c r="F78" s="149"/>
      <c r="G78" s="149"/>
      <c r="H78" s="150"/>
      <c r="I78" s="150"/>
      <c r="J78" s="139"/>
      <c r="K78" s="135" t="s">
        <v>518</v>
      </c>
      <c r="L78" s="135"/>
      <c r="M78" s="36" t="s">
        <v>110</v>
      </c>
      <c r="N78" s="5"/>
      <c r="O78" s="5"/>
      <c r="P78" s="5"/>
      <c r="Q78" s="5"/>
      <c r="R78" s="18">
        <f>S78+U78+Z78</f>
        <v>0</v>
      </c>
      <c r="S78" s="9"/>
      <c r="T78" s="9"/>
      <c r="U78" s="9"/>
      <c r="V78" s="9"/>
      <c r="W78" s="9"/>
      <c r="X78" s="9"/>
      <c r="Y78" s="9"/>
      <c r="Z78" s="9"/>
      <c r="AA78" s="9"/>
      <c r="AB78" s="9"/>
      <c r="AC78" s="9"/>
      <c r="AD78" s="18">
        <f>O78+P78+Q78+R78+AC78</f>
        <v>0</v>
      </c>
      <c r="AE78" s="18">
        <f>AF78+AG78</f>
        <v>0</v>
      </c>
      <c r="AF78" s="9"/>
      <c r="AG78" s="9"/>
      <c r="AH78" s="9"/>
      <c r="AI78" s="9"/>
      <c r="AJ78" s="9"/>
      <c r="AK78" s="9"/>
      <c r="AL78" s="18">
        <f>AE78+AI78+AJ78+AK78</f>
        <v>0</v>
      </c>
      <c r="AM78" s="9"/>
      <c r="AN78" s="9"/>
      <c r="AO78" s="9"/>
      <c r="AP78" s="9"/>
      <c r="AQ78" s="18">
        <f>AM78+AN78+AO78+AP78</f>
        <v>0</v>
      </c>
      <c r="AR78" s="18">
        <f>AD78+AL78+AQ78</f>
        <v>0</v>
      </c>
      <c r="AS78" s="18">
        <f>AT78+AU78+AV78+AW78+AZ78+BA78</f>
        <v>0</v>
      </c>
      <c r="AT78" s="10"/>
      <c r="AU78" s="9"/>
      <c r="AV78" s="9"/>
      <c r="AW78" s="9"/>
      <c r="AX78" s="9"/>
      <c r="AY78" s="9"/>
      <c r="AZ78" s="9"/>
      <c r="BA78" s="9"/>
      <c r="BB78" s="5"/>
      <c r="BC78" s="5"/>
      <c r="BD78" s="5"/>
      <c r="BE78" s="5"/>
      <c r="BF78" s="5"/>
      <c r="BG78" s="18">
        <f t="shared" si="23"/>
        <v>0</v>
      </c>
      <c r="BH78" s="30">
        <f t="shared" si="16"/>
        <v>0</v>
      </c>
      <c r="BI78" s="8"/>
      <c r="BJ78" s="5"/>
      <c r="BK78" s="46"/>
      <c r="BL78" s="5"/>
      <c r="BM78" s="50"/>
      <c r="BN78" s="8"/>
    </row>
    <row r="79" spans="4:66" ht="12" customHeight="1" x14ac:dyDescent="0.3">
      <c r="D79" s="153"/>
      <c r="E79" s="154"/>
      <c r="F79" s="149"/>
      <c r="G79" s="149"/>
      <c r="H79" s="150"/>
      <c r="I79" s="150"/>
      <c r="J79" s="139"/>
      <c r="K79" s="135" t="s">
        <v>519</v>
      </c>
      <c r="L79" s="135"/>
      <c r="M79" s="36" t="s">
        <v>111</v>
      </c>
      <c r="N79" s="5"/>
      <c r="O79" s="5"/>
      <c r="P79" s="5"/>
      <c r="Q79" s="5"/>
      <c r="R79" s="18">
        <f>S79+U79+Z79</f>
        <v>0</v>
      </c>
      <c r="S79" s="9"/>
      <c r="T79" s="9"/>
      <c r="U79" s="9"/>
      <c r="V79" s="9"/>
      <c r="W79" s="9"/>
      <c r="X79" s="9"/>
      <c r="Y79" s="9"/>
      <c r="Z79" s="9"/>
      <c r="AA79" s="9"/>
      <c r="AB79" s="9"/>
      <c r="AC79" s="9"/>
      <c r="AD79" s="18">
        <f>O79+P79+Q79+R79+AC79</f>
        <v>0</v>
      </c>
      <c r="AE79" s="18">
        <f>AF79+AG79</f>
        <v>0</v>
      </c>
      <c r="AF79" s="9"/>
      <c r="AG79" s="9"/>
      <c r="AH79" s="9"/>
      <c r="AI79" s="9"/>
      <c r="AJ79" s="9"/>
      <c r="AK79" s="9"/>
      <c r="AL79" s="18">
        <f>AE79+AI79+AJ79+AK79</f>
        <v>0</v>
      </c>
      <c r="AM79" s="9"/>
      <c r="AN79" s="9"/>
      <c r="AO79" s="9"/>
      <c r="AP79" s="9"/>
      <c r="AQ79" s="18">
        <f>AM79+AN79+AO79+AP79</f>
        <v>0</v>
      </c>
      <c r="AR79" s="18">
        <f>AD79+AL79+AQ79</f>
        <v>0</v>
      </c>
      <c r="AS79" s="18">
        <f>AT79+AU79+AV79+AW79+AZ79+BA79</f>
        <v>0</v>
      </c>
      <c r="AT79" s="10"/>
      <c r="AU79" s="9"/>
      <c r="AV79" s="9"/>
      <c r="AW79" s="9"/>
      <c r="AX79" s="9"/>
      <c r="AY79" s="9"/>
      <c r="AZ79" s="9"/>
      <c r="BA79" s="9"/>
      <c r="BB79" s="5"/>
      <c r="BC79" s="5"/>
      <c r="BD79" s="5"/>
      <c r="BE79" s="5"/>
      <c r="BF79" s="5"/>
      <c r="BG79" s="18">
        <f t="shared" si="23"/>
        <v>0</v>
      </c>
      <c r="BH79" s="30">
        <f t="shared" si="16"/>
        <v>0</v>
      </c>
      <c r="BI79" s="8"/>
      <c r="BJ79" s="5"/>
      <c r="BK79" s="46"/>
      <c r="BL79" s="5"/>
      <c r="BM79" s="50"/>
      <c r="BN79" s="8"/>
    </row>
    <row r="80" spans="4:66" ht="12" customHeight="1" x14ac:dyDescent="0.3">
      <c r="D80" s="153"/>
      <c r="E80" s="154"/>
      <c r="F80" s="149"/>
      <c r="G80" s="149"/>
      <c r="H80" s="150"/>
      <c r="I80" s="150"/>
      <c r="J80" s="139"/>
      <c r="K80" s="135" t="s">
        <v>520</v>
      </c>
      <c r="L80" s="135"/>
      <c r="M80" s="36" t="s">
        <v>112</v>
      </c>
      <c r="N80" s="5"/>
      <c r="O80" s="5"/>
      <c r="P80" s="5"/>
      <c r="Q80" s="5"/>
      <c r="R80" s="18">
        <f t="shared" ref="R80:BA80" si="37">R81+R82</f>
        <v>0</v>
      </c>
      <c r="S80" s="18">
        <f t="shared" si="37"/>
        <v>0</v>
      </c>
      <c r="T80" s="18">
        <f t="shared" si="37"/>
        <v>0</v>
      </c>
      <c r="U80" s="18">
        <f t="shared" si="37"/>
        <v>0</v>
      </c>
      <c r="V80" s="18">
        <f t="shared" si="37"/>
        <v>0</v>
      </c>
      <c r="W80" s="18">
        <f t="shared" si="37"/>
        <v>0</v>
      </c>
      <c r="X80" s="18">
        <f t="shared" si="37"/>
        <v>0</v>
      </c>
      <c r="Y80" s="18">
        <f t="shared" si="37"/>
        <v>0</v>
      </c>
      <c r="Z80" s="18">
        <f t="shared" si="37"/>
        <v>0</v>
      </c>
      <c r="AA80" s="18">
        <f>AA81+AA82</f>
        <v>0</v>
      </c>
      <c r="AB80" s="18">
        <f>AB81+AB82</f>
        <v>0</v>
      </c>
      <c r="AC80" s="18">
        <f t="shared" si="37"/>
        <v>0</v>
      </c>
      <c r="AD80" s="18">
        <f t="shared" si="37"/>
        <v>0</v>
      </c>
      <c r="AE80" s="18">
        <f t="shared" si="37"/>
        <v>0</v>
      </c>
      <c r="AF80" s="18">
        <f t="shared" si="37"/>
        <v>0</v>
      </c>
      <c r="AG80" s="18">
        <f t="shared" si="37"/>
        <v>0</v>
      </c>
      <c r="AH80" s="18">
        <f t="shared" si="37"/>
        <v>0</v>
      </c>
      <c r="AI80" s="18">
        <f t="shared" si="37"/>
        <v>0</v>
      </c>
      <c r="AJ80" s="18">
        <f t="shared" si="37"/>
        <v>0</v>
      </c>
      <c r="AK80" s="18">
        <f t="shared" si="37"/>
        <v>0</v>
      </c>
      <c r="AL80" s="18">
        <f t="shared" si="37"/>
        <v>0</v>
      </c>
      <c r="AM80" s="18">
        <f t="shared" si="37"/>
        <v>0</v>
      </c>
      <c r="AN80" s="18">
        <f t="shared" si="37"/>
        <v>0</v>
      </c>
      <c r="AO80" s="18">
        <f t="shared" si="37"/>
        <v>0</v>
      </c>
      <c r="AP80" s="18">
        <f t="shared" si="37"/>
        <v>0</v>
      </c>
      <c r="AQ80" s="18">
        <f t="shared" si="37"/>
        <v>0</v>
      </c>
      <c r="AR80" s="18">
        <f t="shared" si="37"/>
        <v>0</v>
      </c>
      <c r="AS80" s="18">
        <f t="shared" si="37"/>
        <v>0</v>
      </c>
      <c r="AT80" s="18">
        <f t="shared" si="37"/>
        <v>0</v>
      </c>
      <c r="AU80" s="18">
        <f t="shared" si="37"/>
        <v>0</v>
      </c>
      <c r="AV80" s="18">
        <f t="shared" si="37"/>
        <v>0</v>
      </c>
      <c r="AW80" s="18">
        <f t="shared" si="37"/>
        <v>0</v>
      </c>
      <c r="AX80" s="18">
        <f t="shared" si="37"/>
        <v>0</v>
      </c>
      <c r="AY80" s="18">
        <f t="shared" si="37"/>
        <v>0</v>
      </c>
      <c r="AZ80" s="18">
        <f t="shared" si="37"/>
        <v>0</v>
      </c>
      <c r="BA80" s="18">
        <f t="shared" si="37"/>
        <v>0</v>
      </c>
      <c r="BB80" s="11"/>
      <c r="BC80" s="5"/>
      <c r="BD80" s="11"/>
      <c r="BE80" s="5"/>
      <c r="BF80" s="11"/>
      <c r="BG80" s="18">
        <f t="shared" si="23"/>
        <v>0</v>
      </c>
      <c r="BH80" s="30">
        <f t="shared" si="16"/>
        <v>0</v>
      </c>
      <c r="BI80" s="8"/>
      <c r="BJ80" s="5"/>
      <c r="BK80" s="46"/>
      <c r="BL80" s="5"/>
      <c r="BM80" s="50"/>
      <c r="BN80" s="8"/>
    </row>
    <row r="81" spans="4:66" ht="12" customHeight="1" x14ac:dyDescent="0.3">
      <c r="D81" s="153"/>
      <c r="E81" s="154"/>
      <c r="F81" s="149"/>
      <c r="G81" s="149"/>
      <c r="H81" s="150"/>
      <c r="I81" s="150"/>
      <c r="J81" s="139"/>
      <c r="K81" s="137" t="s">
        <v>466</v>
      </c>
      <c r="L81" s="137"/>
      <c r="M81" s="36" t="s">
        <v>113</v>
      </c>
      <c r="N81" s="5"/>
      <c r="O81" s="5"/>
      <c r="P81" s="5"/>
      <c r="Q81" s="5"/>
      <c r="R81" s="18">
        <f>S81+U81+Z81</f>
        <v>0</v>
      </c>
      <c r="S81" s="9"/>
      <c r="T81" s="9"/>
      <c r="U81" s="9"/>
      <c r="V81" s="9"/>
      <c r="W81" s="9"/>
      <c r="X81" s="9"/>
      <c r="Y81" s="9"/>
      <c r="Z81" s="9"/>
      <c r="AA81" s="9"/>
      <c r="AB81" s="9"/>
      <c r="AC81" s="9"/>
      <c r="AD81" s="18">
        <f>O81+P81+Q81+R81+AC81</f>
        <v>0</v>
      </c>
      <c r="AE81" s="18">
        <f>AF81+AG81</f>
        <v>0</v>
      </c>
      <c r="AF81" s="9"/>
      <c r="AG81" s="9"/>
      <c r="AH81" s="9"/>
      <c r="AI81" s="9"/>
      <c r="AJ81" s="9"/>
      <c r="AK81" s="9"/>
      <c r="AL81" s="18">
        <f>AE81+AI81+AJ81+AK81</f>
        <v>0</v>
      </c>
      <c r="AM81" s="9"/>
      <c r="AN81" s="9"/>
      <c r="AO81" s="9"/>
      <c r="AP81" s="9"/>
      <c r="AQ81" s="18">
        <f>AM81+AN81+AO81+AP81</f>
        <v>0</v>
      </c>
      <c r="AR81" s="18">
        <f>AD81+AL81+AQ81</f>
        <v>0</v>
      </c>
      <c r="AS81" s="18">
        <f>AT81+AU81+AV81+AW81+AZ81+BA81</f>
        <v>0</v>
      </c>
      <c r="AT81" s="10"/>
      <c r="AU81" s="9"/>
      <c r="AV81" s="9"/>
      <c r="AW81" s="9"/>
      <c r="AX81" s="9"/>
      <c r="AY81" s="9"/>
      <c r="AZ81" s="9"/>
      <c r="BA81" s="9"/>
      <c r="BB81" s="11"/>
      <c r="BC81" s="5"/>
      <c r="BD81" s="11"/>
      <c r="BE81" s="5"/>
      <c r="BF81" s="11"/>
      <c r="BG81" s="18">
        <f t="shared" si="23"/>
        <v>0</v>
      </c>
      <c r="BH81" s="30">
        <f t="shared" si="16"/>
        <v>0</v>
      </c>
      <c r="BI81" s="8"/>
      <c r="BJ81" s="5"/>
      <c r="BK81" s="46"/>
      <c r="BL81" s="5"/>
      <c r="BM81" s="50"/>
      <c r="BN81" s="8"/>
    </row>
    <row r="82" spans="4:66" ht="12" customHeight="1" x14ac:dyDescent="0.3">
      <c r="D82" s="153"/>
      <c r="E82" s="154"/>
      <c r="F82" s="149"/>
      <c r="G82" s="149"/>
      <c r="H82" s="150"/>
      <c r="I82" s="150"/>
      <c r="J82" s="139"/>
      <c r="K82" s="137" t="s">
        <v>467</v>
      </c>
      <c r="L82" s="137"/>
      <c r="M82" s="36" t="s">
        <v>114</v>
      </c>
      <c r="N82" s="5"/>
      <c r="O82" s="5"/>
      <c r="P82" s="5"/>
      <c r="Q82" s="5"/>
      <c r="R82" s="18">
        <f>S82+U82+Z82</f>
        <v>0</v>
      </c>
      <c r="S82" s="9"/>
      <c r="T82" s="9"/>
      <c r="U82" s="9"/>
      <c r="V82" s="9"/>
      <c r="W82" s="9"/>
      <c r="X82" s="9"/>
      <c r="Y82" s="9"/>
      <c r="Z82" s="9"/>
      <c r="AA82" s="9"/>
      <c r="AB82" s="9"/>
      <c r="AC82" s="9"/>
      <c r="AD82" s="18">
        <f>O82+P82+Q82+R82+AC82</f>
        <v>0</v>
      </c>
      <c r="AE82" s="18">
        <f>AF82+AG82</f>
        <v>0</v>
      </c>
      <c r="AF82" s="9"/>
      <c r="AG82" s="9"/>
      <c r="AH82" s="9"/>
      <c r="AI82" s="9"/>
      <c r="AJ82" s="9"/>
      <c r="AK82" s="9"/>
      <c r="AL82" s="18">
        <f>AE82+AI82+AJ82+AK82</f>
        <v>0</v>
      </c>
      <c r="AM82" s="9"/>
      <c r="AN82" s="9"/>
      <c r="AO82" s="9"/>
      <c r="AP82" s="9"/>
      <c r="AQ82" s="18">
        <f>AM82+AN82+AO82+AP82</f>
        <v>0</v>
      </c>
      <c r="AR82" s="18">
        <f>AD82+AL82+AQ82</f>
        <v>0</v>
      </c>
      <c r="AS82" s="18">
        <f>AT82+AU82+AV82+AW82+AZ82+BA82</f>
        <v>0</v>
      </c>
      <c r="AT82" s="10"/>
      <c r="AU82" s="9"/>
      <c r="AV82" s="9"/>
      <c r="AW82" s="9"/>
      <c r="AX82" s="9"/>
      <c r="AY82" s="9"/>
      <c r="AZ82" s="9"/>
      <c r="BA82" s="9"/>
      <c r="BB82" s="11"/>
      <c r="BC82" s="5"/>
      <c r="BD82" s="11"/>
      <c r="BE82" s="5"/>
      <c r="BF82" s="11"/>
      <c r="BG82" s="18">
        <f t="shared" si="23"/>
        <v>0</v>
      </c>
      <c r="BH82" s="30">
        <f t="shared" si="16"/>
        <v>0</v>
      </c>
      <c r="BI82" s="8"/>
      <c r="BJ82" s="5"/>
      <c r="BK82" s="46"/>
      <c r="BL82" s="5"/>
      <c r="BM82" s="50"/>
      <c r="BN82" s="8"/>
    </row>
    <row r="83" spans="4:66" ht="12" customHeight="1" x14ac:dyDescent="0.3">
      <c r="D83" s="153"/>
      <c r="E83" s="154"/>
      <c r="F83" s="149"/>
      <c r="G83" s="149"/>
      <c r="H83" s="150"/>
      <c r="I83" s="150"/>
      <c r="J83" s="146" t="s">
        <v>521</v>
      </c>
      <c r="K83" s="183" t="s">
        <v>522</v>
      </c>
      <c r="L83" s="184"/>
      <c r="M83" s="36" t="s">
        <v>115</v>
      </c>
      <c r="N83" s="5"/>
      <c r="O83" s="5"/>
      <c r="P83" s="5"/>
      <c r="Q83" s="5"/>
      <c r="R83" s="18">
        <f t="shared" ref="R83:BF83" si="38">R84+R85</f>
        <v>0</v>
      </c>
      <c r="S83" s="18">
        <f t="shared" si="38"/>
        <v>0</v>
      </c>
      <c r="T83" s="18">
        <f t="shared" si="38"/>
        <v>0</v>
      </c>
      <c r="U83" s="18">
        <f t="shared" si="38"/>
        <v>0</v>
      </c>
      <c r="V83" s="18">
        <f>V84+V85</f>
        <v>0</v>
      </c>
      <c r="W83" s="18">
        <f t="shared" ref="W83:Y83" si="39">W84+W85</f>
        <v>0</v>
      </c>
      <c r="X83" s="18">
        <f t="shared" si="39"/>
        <v>0</v>
      </c>
      <c r="Y83" s="18">
        <f t="shared" si="39"/>
        <v>0</v>
      </c>
      <c r="Z83" s="18">
        <f t="shared" si="38"/>
        <v>0</v>
      </c>
      <c r="AA83" s="18">
        <f t="shared" si="38"/>
        <v>0</v>
      </c>
      <c r="AB83" s="18">
        <f t="shared" si="38"/>
        <v>0</v>
      </c>
      <c r="AC83" s="18">
        <f t="shared" si="38"/>
        <v>0</v>
      </c>
      <c r="AD83" s="18">
        <f t="shared" si="38"/>
        <v>0</v>
      </c>
      <c r="AE83" s="18">
        <f t="shared" si="38"/>
        <v>0</v>
      </c>
      <c r="AF83" s="18">
        <f t="shared" si="38"/>
        <v>0</v>
      </c>
      <c r="AG83" s="18">
        <f t="shared" si="38"/>
        <v>0</v>
      </c>
      <c r="AH83" s="18">
        <f t="shared" si="38"/>
        <v>0</v>
      </c>
      <c r="AI83" s="18">
        <f t="shared" si="38"/>
        <v>0</v>
      </c>
      <c r="AJ83" s="18">
        <f t="shared" si="38"/>
        <v>0</v>
      </c>
      <c r="AK83" s="18">
        <f t="shared" si="38"/>
        <v>0</v>
      </c>
      <c r="AL83" s="18">
        <f t="shared" si="38"/>
        <v>0</v>
      </c>
      <c r="AM83" s="18">
        <f t="shared" si="38"/>
        <v>0</v>
      </c>
      <c r="AN83" s="18">
        <f t="shared" si="38"/>
        <v>0</v>
      </c>
      <c r="AO83" s="18">
        <f t="shared" si="38"/>
        <v>0</v>
      </c>
      <c r="AP83" s="18">
        <f t="shared" si="38"/>
        <v>0</v>
      </c>
      <c r="AQ83" s="18">
        <f t="shared" si="38"/>
        <v>0</v>
      </c>
      <c r="AR83" s="18">
        <f t="shared" si="38"/>
        <v>0</v>
      </c>
      <c r="AS83" s="18">
        <f t="shared" si="38"/>
        <v>0</v>
      </c>
      <c r="AT83" s="18">
        <f t="shared" si="38"/>
        <v>0</v>
      </c>
      <c r="AU83" s="18">
        <f t="shared" si="38"/>
        <v>0</v>
      </c>
      <c r="AV83" s="18">
        <f t="shared" si="38"/>
        <v>0</v>
      </c>
      <c r="AW83" s="18">
        <f t="shared" si="38"/>
        <v>0</v>
      </c>
      <c r="AX83" s="18">
        <f t="shared" si="38"/>
        <v>0</v>
      </c>
      <c r="AY83" s="18">
        <f t="shared" si="38"/>
        <v>0</v>
      </c>
      <c r="AZ83" s="18">
        <f t="shared" si="38"/>
        <v>0</v>
      </c>
      <c r="BA83" s="18">
        <f t="shared" si="38"/>
        <v>0</v>
      </c>
      <c r="BB83" s="18">
        <f t="shared" si="38"/>
        <v>0</v>
      </c>
      <c r="BC83" s="18">
        <f t="shared" si="38"/>
        <v>0</v>
      </c>
      <c r="BD83" s="18">
        <f t="shared" si="38"/>
        <v>0</v>
      </c>
      <c r="BE83" s="18">
        <f t="shared" si="38"/>
        <v>0</v>
      </c>
      <c r="BF83" s="18">
        <f t="shared" si="38"/>
        <v>0</v>
      </c>
      <c r="BG83" s="18">
        <f t="shared" si="23"/>
        <v>0</v>
      </c>
      <c r="BH83" s="30">
        <f t="shared" si="16"/>
        <v>0</v>
      </c>
      <c r="BI83" s="8"/>
      <c r="BJ83" s="5"/>
      <c r="BK83" s="46"/>
      <c r="BL83" s="5"/>
      <c r="BM83" s="50"/>
      <c r="BN83" s="13"/>
    </row>
    <row r="84" spans="4:66" ht="12" customHeight="1" x14ac:dyDescent="0.3">
      <c r="D84" s="153"/>
      <c r="E84" s="154"/>
      <c r="F84" s="149"/>
      <c r="G84" s="149"/>
      <c r="H84" s="150"/>
      <c r="I84" s="150"/>
      <c r="J84" s="147"/>
      <c r="K84" s="137" t="s">
        <v>523</v>
      </c>
      <c r="L84" s="137"/>
      <c r="M84" s="36" t="s">
        <v>116</v>
      </c>
      <c r="N84" s="5"/>
      <c r="O84" s="5"/>
      <c r="P84" s="5"/>
      <c r="Q84" s="5"/>
      <c r="R84" s="18">
        <f t="shared" ref="R84:R90" si="40">S84+U84+Z84</f>
        <v>0</v>
      </c>
      <c r="S84" s="9"/>
      <c r="T84" s="9"/>
      <c r="U84" s="9"/>
      <c r="V84" s="9"/>
      <c r="W84" s="9"/>
      <c r="X84" s="9"/>
      <c r="Y84" s="9"/>
      <c r="Z84" s="9"/>
      <c r="AA84" s="9"/>
      <c r="AB84" s="9"/>
      <c r="AC84" s="9"/>
      <c r="AD84" s="18">
        <f t="shared" ref="AD84:AD90" si="41">O84+P84+Q84+R84+AC84</f>
        <v>0</v>
      </c>
      <c r="AE84" s="18">
        <f>AF84+AG84</f>
        <v>0</v>
      </c>
      <c r="AF84" s="9"/>
      <c r="AG84" s="9"/>
      <c r="AH84" s="9"/>
      <c r="AI84" s="9"/>
      <c r="AJ84" s="9"/>
      <c r="AK84" s="9"/>
      <c r="AL84" s="18">
        <f>AE84+AI84+AJ84+AK84</f>
        <v>0</v>
      </c>
      <c r="AM84" s="9"/>
      <c r="AN84" s="9"/>
      <c r="AO84" s="9"/>
      <c r="AP84" s="9"/>
      <c r="AQ84" s="18">
        <f>AM84+AN84+AO84+AP84</f>
        <v>0</v>
      </c>
      <c r="AR84" s="18">
        <f>AD84+AL84+AQ84</f>
        <v>0</v>
      </c>
      <c r="AS84" s="18">
        <f>AT84+AU84+AV84+AW84+AZ84+BA84</f>
        <v>0</v>
      </c>
      <c r="AT84" s="10"/>
      <c r="AU84" s="9"/>
      <c r="AV84" s="10"/>
      <c r="AW84" s="9"/>
      <c r="AX84" s="10"/>
      <c r="AY84" s="9"/>
      <c r="AZ84" s="10"/>
      <c r="BA84" s="9"/>
      <c r="BB84" s="67"/>
      <c r="BC84" s="66"/>
      <c r="BD84" s="67"/>
      <c r="BE84" s="66"/>
      <c r="BF84" s="67"/>
      <c r="BG84" s="18">
        <f t="shared" si="23"/>
        <v>0</v>
      </c>
      <c r="BH84" s="30">
        <f t="shared" si="16"/>
        <v>0</v>
      </c>
      <c r="BI84" s="8"/>
      <c r="BJ84" s="5"/>
      <c r="BK84" s="46"/>
      <c r="BL84" s="5"/>
      <c r="BM84" s="50"/>
      <c r="BN84" s="8"/>
    </row>
    <row r="85" spans="4:66" ht="12" customHeight="1" x14ac:dyDescent="0.3">
      <c r="D85" s="153"/>
      <c r="E85" s="154"/>
      <c r="F85" s="149"/>
      <c r="G85" s="149"/>
      <c r="H85" s="150"/>
      <c r="I85" s="150"/>
      <c r="J85" s="147"/>
      <c r="K85" s="137" t="s">
        <v>524</v>
      </c>
      <c r="L85" s="137"/>
      <c r="M85" s="73" t="s">
        <v>117</v>
      </c>
      <c r="N85" s="5"/>
      <c r="O85" s="5"/>
      <c r="P85" s="5"/>
      <c r="Q85" s="5"/>
      <c r="R85" s="18">
        <f>R86+R87+R88+R89+R90</f>
        <v>0</v>
      </c>
      <c r="S85" s="18">
        <f t="shared" ref="S85:BH85" si="42">S86+S87+S88+S89+S90</f>
        <v>0</v>
      </c>
      <c r="T85" s="18">
        <f t="shared" si="42"/>
        <v>0</v>
      </c>
      <c r="U85" s="18">
        <f t="shared" si="42"/>
        <v>0</v>
      </c>
      <c r="V85" s="18">
        <f t="shared" si="42"/>
        <v>0</v>
      </c>
      <c r="W85" s="18">
        <f t="shared" si="42"/>
        <v>0</v>
      </c>
      <c r="X85" s="18">
        <f t="shared" si="42"/>
        <v>0</v>
      </c>
      <c r="Y85" s="18">
        <f t="shared" si="42"/>
        <v>0</v>
      </c>
      <c r="Z85" s="18">
        <f t="shared" si="42"/>
        <v>0</v>
      </c>
      <c r="AA85" s="18">
        <f t="shared" si="42"/>
        <v>0</v>
      </c>
      <c r="AB85" s="18">
        <f t="shared" si="42"/>
        <v>0</v>
      </c>
      <c r="AC85" s="18">
        <f t="shared" si="42"/>
        <v>0</v>
      </c>
      <c r="AD85" s="18">
        <f t="shared" si="42"/>
        <v>0</v>
      </c>
      <c r="AE85" s="18">
        <f t="shared" si="42"/>
        <v>0</v>
      </c>
      <c r="AF85" s="18">
        <f t="shared" si="42"/>
        <v>0</v>
      </c>
      <c r="AG85" s="18">
        <f t="shared" si="42"/>
        <v>0</v>
      </c>
      <c r="AH85" s="18">
        <f t="shared" si="42"/>
        <v>0</v>
      </c>
      <c r="AI85" s="18">
        <f t="shared" si="42"/>
        <v>0</v>
      </c>
      <c r="AJ85" s="18">
        <f t="shared" si="42"/>
        <v>0</v>
      </c>
      <c r="AK85" s="18">
        <f t="shared" si="42"/>
        <v>0</v>
      </c>
      <c r="AL85" s="18">
        <f t="shared" si="42"/>
        <v>0</v>
      </c>
      <c r="AM85" s="18">
        <f t="shared" si="42"/>
        <v>0</v>
      </c>
      <c r="AN85" s="18">
        <f t="shared" si="42"/>
        <v>0</v>
      </c>
      <c r="AO85" s="18">
        <f t="shared" si="42"/>
        <v>0</v>
      </c>
      <c r="AP85" s="18">
        <f t="shared" si="42"/>
        <v>0</v>
      </c>
      <c r="AQ85" s="18">
        <f t="shared" si="42"/>
        <v>0</v>
      </c>
      <c r="AR85" s="18">
        <f t="shared" si="42"/>
        <v>0</v>
      </c>
      <c r="AS85" s="18">
        <f t="shared" si="42"/>
        <v>0</v>
      </c>
      <c r="AT85" s="18">
        <f t="shared" si="42"/>
        <v>0</v>
      </c>
      <c r="AU85" s="18">
        <f t="shared" si="42"/>
        <v>0</v>
      </c>
      <c r="AV85" s="18">
        <f t="shared" si="42"/>
        <v>0</v>
      </c>
      <c r="AW85" s="18">
        <f t="shared" si="42"/>
        <v>0</v>
      </c>
      <c r="AX85" s="18">
        <f t="shared" si="42"/>
        <v>0</v>
      </c>
      <c r="AY85" s="18">
        <f t="shared" si="42"/>
        <v>0</v>
      </c>
      <c r="AZ85" s="18">
        <f t="shared" si="42"/>
        <v>0</v>
      </c>
      <c r="BA85" s="18">
        <f t="shared" si="42"/>
        <v>0</v>
      </c>
      <c r="BB85" s="18">
        <f t="shared" si="42"/>
        <v>0</v>
      </c>
      <c r="BC85" s="18">
        <f t="shared" si="42"/>
        <v>0</v>
      </c>
      <c r="BD85" s="18">
        <f t="shared" si="42"/>
        <v>0</v>
      </c>
      <c r="BE85" s="18">
        <f t="shared" si="42"/>
        <v>0</v>
      </c>
      <c r="BF85" s="18">
        <f t="shared" si="42"/>
        <v>0</v>
      </c>
      <c r="BG85" s="18">
        <f t="shared" si="42"/>
        <v>0</v>
      </c>
      <c r="BH85" s="18">
        <f t="shared" si="42"/>
        <v>0</v>
      </c>
      <c r="BI85" s="8"/>
      <c r="BJ85" s="5"/>
      <c r="BK85" s="46"/>
      <c r="BL85" s="5"/>
      <c r="BM85" s="50"/>
      <c r="BN85" s="8"/>
    </row>
    <row r="86" spans="4:66" ht="12" customHeight="1" x14ac:dyDescent="0.3">
      <c r="D86" s="153"/>
      <c r="E86" s="154"/>
      <c r="F86" s="149"/>
      <c r="G86" s="149"/>
      <c r="H86" s="150"/>
      <c r="I86" s="150"/>
      <c r="J86" s="147"/>
      <c r="K86" s="185" t="s">
        <v>525</v>
      </c>
      <c r="L86" s="186"/>
      <c r="M86" s="73" t="s">
        <v>337</v>
      </c>
      <c r="N86" s="5"/>
      <c r="O86" s="5"/>
      <c r="P86" s="5"/>
      <c r="Q86" s="5"/>
      <c r="R86" s="18">
        <f t="shared" si="40"/>
        <v>0</v>
      </c>
      <c r="S86" s="9"/>
      <c r="T86" s="9"/>
      <c r="U86" s="9"/>
      <c r="V86" s="9"/>
      <c r="W86" s="9"/>
      <c r="X86" s="9"/>
      <c r="Y86" s="9"/>
      <c r="Z86" s="9"/>
      <c r="AA86" s="9"/>
      <c r="AB86" s="9"/>
      <c r="AC86" s="9"/>
      <c r="AD86" s="18">
        <f t="shared" si="41"/>
        <v>0</v>
      </c>
      <c r="AE86" s="18">
        <f t="shared" ref="AE86:AE90" si="43">AF86+AG86</f>
        <v>0</v>
      </c>
      <c r="AF86" s="9"/>
      <c r="AG86" s="9"/>
      <c r="AH86" s="9"/>
      <c r="AI86" s="9"/>
      <c r="AJ86" s="9"/>
      <c r="AK86" s="9"/>
      <c r="AL86" s="18">
        <f t="shared" ref="AL86:AL90" si="44">AE86+AI86+AJ86+AK86</f>
        <v>0</v>
      </c>
      <c r="AM86" s="9"/>
      <c r="AN86" s="9"/>
      <c r="AO86" s="9"/>
      <c r="AP86" s="9"/>
      <c r="AQ86" s="18">
        <f t="shared" ref="AQ86:AQ90" si="45">AM86+AN86+AO86+AP86</f>
        <v>0</v>
      </c>
      <c r="AR86" s="18">
        <f t="shared" ref="AR86:AR90" si="46">AD86+AL86+AQ86</f>
        <v>0</v>
      </c>
      <c r="AS86" s="18">
        <f t="shared" ref="AS86:AS90" si="47">AT86+AU86+AV86+AW86+AZ86+BA86</f>
        <v>0</v>
      </c>
      <c r="AT86" s="10"/>
      <c r="AU86" s="9"/>
      <c r="AV86" s="9"/>
      <c r="AW86" s="9"/>
      <c r="AX86" s="9"/>
      <c r="AY86" s="9"/>
      <c r="AZ86" s="9"/>
      <c r="BA86" s="9"/>
      <c r="BB86" s="66"/>
      <c r="BC86" s="66"/>
      <c r="BD86" s="66"/>
      <c r="BE86" s="66"/>
      <c r="BF86" s="66"/>
      <c r="BG86" s="18">
        <f t="shared" si="23"/>
        <v>0</v>
      </c>
      <c r="BH86" s="30">
        <f t="shared" si="16"/>
        <v>0</v>
      </c>
      <c r="BI86" s="8"/>
      <c r="BJ86" s="5"/>
      <c r="BK86" s="46"/>
      <c r="BL86" s="5"/>
      <c r="BM86" s="50"/>
      <c r="BN86" s="8"/>
    </row>
    <row r="87" spans="4:66" ht="12" customHeight="1" x14ac:dyDescent="0.3">
      <c r="D87" s="153"/>
      <c r="E87" s="154"/>
      <c r="F87" s="149"/>
      <c r="G87" s="149"/>
      <c r="H87" s="150"/>
      <c r="I87" s="150"/>
      <c r="J87" s="147"/>
      <c r="K87" s="187" t="s">
        <v>526</v>
      </c>
      <c r="L87" s="188"/>
      <c r="M87" s="73" t="s">
        <v>338</v>
      </c>
      <c r="N87" s="5"/>
      <c r="O87" s="5"/>
      <c r="P87" s="5"/>
      <c r="Q87" s="5"/>
      <c r="R87" s="18">
        <f t="shared" si="40"/>
        <v>0</v>
      </c>
      <c r="S87" s="9"/>
      <c r="T87" s="9"/>
      <c r="U87" s="9"/>
      <c r="V87" s="9"/>
      <c r="W87" s="9"/>
      <c r="X87" s="9"/>
      <c r="Y87" s="9"/>
      <c r="Z87" s="9"/>
      <c r="AA87" s="9"/>
      <c r="AB87" s="9"/>
      <c r="AC87" s="9"/>
      <c r="AD87" s="18">
        <f t="shared" si="41"/>
        <v>0</v>
      </c>
      <c r="AE87" s="18">
        <f t="shared" si="43"/>
        <v>0</v>
      </c>
      <c r="AF87" s="9"/>
      <c r="AG87" s="9"/>
      <c r="AH87" s="9"/>
      <c r="AI87" s="9"/>
      <c r="AJ87" s="9"/>
      <c r="AK87" s="9"/>
      <c r="AL87" s="18">
        <f t="shared" si="44"/>
        <v>0</v>
      </c>
      <c r="AM87" s="9"/>
      <c r="AN87" s="9"/>
      <c r="AO87" s="9"/>
      <c r="AP87" s="9"/>
      <c r="AQ87" s="18">
        <f t="shared" si="45"/>
        <v>0</v>
      </c>
      <c r="AR87" s="18">
        <f t="shared" si="46"/>
        <v>0</v>
      </c>
      <c r="AS87" s="18">
        <f t="shared" si="47"/>
        <v>0</v>
      </c>
      <c r="AT87" s="10"/>
      <c r="AU87" s="9"/>
      <c r="AV87" s="9"/>
      <c r="AW87" s="9"/>
      <c r="AX87" s="9"/>
      <c r="AY87" s="9"/>
      <c r="AZ87" s="9"/>
      <c r="BA87" s="9"/>
      <c r="BB87" s="66"/>
      <c r="BC87" s="66"/>
      <c r="BD87" s="66"/>
      <c r="BE87" s="66"/>
      <c r="BF87" s="66"/>
      <c r="BG87" s="18">
        <f t="shared" si="23"/>
        <v>0</v>
      </c>
      <c r="BH87" s="30">
        <f t="shared" si="16"/>
        <v>0</v>
      </c>
      <c r="BI87" s="8"/>
      <c r="BJ87" s="5"/>
      <c r="BK87" s="46"/>
      <c r="BL87" s="5"/>
      <c r="BM87" s="50"/>
      <c r="BN87" s="8"/>
    </row>
    <row r="88" spans="4:66" ht="12" customHeight="1" x14ac:dyDescent="0.3">
      <c r="D88" s="153"/>
      <c r="E88" s="154"/>
      <c r="F88" s="149"/>
      <c r="G88" s="149"/>
      <c r="H88" s="150"/>
      <c r="I88" s="150"/>
      <c r="J88" s="147"/>
      <c r="K88" s="189" t="s">
        <v>470</v>
      </c>
      <c r="L88" s="188" t="s">
        <v>471</v>
      </c>
      <c r="M88" s="73" t="s">
        <v>339</v>
      </c>
      <c r="N88" s="5"/>
      <c r="O88" s="5"/>
      <c r="P88" s="5"/>
      <c r="Q88" s="5"/>
      <c r="R88" s="18">
        <f t="shared" si="40"/>
        <v>0</v>
      </c>
      <c r="S88" s="9"/>
      <c r="T88" s="9"/>
      <c r="U88" s="9"/>
      <c r="V88" s="9"/>
      <c r="W88" s="9"/>
      <c r="X88" s="9"/>
      <c r="Y88" s="9"/>
      <c r="Z88" s="9"/>
      <c r="AA88" s="9"/>
      <c r="AB88" s="9"/>
      <c r="AC88" s="9"/>
      <c r="AD88" s="18">
        <f t="shared" si="41"/>
        <v>0</v>
      </c>
      <c r="AE88" s="18">
        <f t="shared" si="43"/>
        <v>0</v>
      </c>
      <c r="AF88" s="9"/>
      <c r="AG88" s="9"/>
      <c r="AH88" s="9"/>
      <c r="AI88" s="9"/>
      <c r="AJ88" s="9"/>
      <c r="AK88" s="9"/>
      <c r="AL88" s="18">
        <f t="shared" si="44"/>
        <v>0</v>
      </c>
      <c r="AM88" s="9"/>
      <c r="AN88" s="9"/>
      <c r="AO88" s="9"/>
      <c r="AP88" s="9"/>
      <c r="AQ88" s="18">
        <f t="shared" si="45"/>
        <v>0</v>
      </c>
      <c r="AR88" s="18">
        <f t="shared" si="46"/>
        <v>0</v>
      </c>
      <c r="AS88" s="18">
        <f t="shared" si="47"/>
        <v>0</v>
      </c>
      <c r="AT88" s="10"/>
      <c r="AU88" s="9"/>
      <c r="AV88" s="9"/>
      <c r="AW88" s="9"/>
      <c r="AX88" s="9"/>
      <c r="AY88" s="9"/>
      <c r="AZ88" s="9"/>
      <c r="BA88" s="9"/>
      <c r="BB88" s="66"/>
      <c r="BC88" s="66"/>
      <c r="BD88" s="66"/>
      <c r="BE88" s="66"/>
      <c r="BF88" s="66"/>
      <c r="BG88" s="18">
        <f t="shared" si="23"/>
        <v>0</v>
      </c>
      <c r="BH88" s="30">
        <f t="shared" si="16"/>
        <v>0</v>
      </c>
      <c r="BI88" s="8"/>
      <c r="BJ88" s="5"/>
      <c r="BK88" s="46"/>
      <c r="BL88" s="5"/>
      <c r="BM88" s="50"/>
      <c r="BN88" s="8"/>
    </row>
    <row r="89" spans="4:66" ht="12" customHeight="1" x14ac:dyDescent="0.3">
      <c r="D89" s="153"/>
      <c r="E89" s="154"/>
      <c r="F89" s="149"/>
      <c r="G89" s="149"/>
      <c r="H89" s="150"/>
      <c r="I89" s="150"/>
      <c r="J89" s="147"/>
      <c r="K89" s="190"/>
      <c r="L89" s="188" t="s">
        <v>472</v>
      </c>
      <c r="M89" s="73" t="s">
        <v>340</v>
      </c>
      <c r="N89" s="5"/>
      <c r="O89" s="5"/>
      <c r="P89" s="5"/>
      <c r="Q89" s="5"/>
      <c r="R89" s="18">
        <f t="shared" si="40"/>
        <v>0</v>
      </c>
      <c r="S89" s="9"/>
      <c r="T89" s="9"/>
      <c r="U89" s="9"/>
      <c r="V89" s="9"/>
      <c r="W89" s="9"/>
      <c r="X89" s="9"/>
      <c r="Y89" s="9"/>
      <c r="Z89" s="9"/>
      <c r="AA89" s="9"/>
      <c r="AB89" s="9"/>
      <c r="AC89" s="9"/>
      <c r="AD89" s="18">
        <f t="shared" si="41"/>
        <v>0</v>
      </c>
      <c r="AE89" s="18">
        <f t="shared" si="43"/>
        <v>0</v>
      </c>
      <c r="AF89" s="9"/>
      <c r="AG89" s="9"/>
      <c r="AH89" s="9"/>
      <c r="AI89" s="9"/>
      <c r="AJ89" s="9"/>
      <c r="AK89" s="9"/>
      <c r="AL89" s="18">
        <f t="shared" si="44"/>
        <v>0</v>
      </c>
      <c r="AM89" s="9"/>
      <c r="AN89" s="9"/>
      <c r="AO89" s="9"/>
      <c r="AP89" s="9"/>
      <c r="AQ89" s="18">
        <f t="shared" si="45"/>
        <v>0</v>
      </c>
      <c r="AR89" s="18">
        <f t="shared" si="46"/>
        <v>0</v>
      </c>
      <c r="AS89" s="18">
        <f t="shared" si="47"/>
        <v>0</v>
      </c>
      <c r="AT89" s="10"/>
      <c r="AU89" s="9"/>
      <c r="AV89" s="9"/>
      <c r="AW89" s="9"/>
      <c r="AX89" s="9"/>
      <c r="AY89" s="9"/>
      <c r="AZ89" s="9"/>
      <c r="BA89" s="9"/>
      <c r="BB89" s="66"/>
      <c r="BC89" s="66"/>
      <c r="BD89" s="66"/>
      <c r="BE89" s="66"/>
      <c r="BF89" s="66"/>
      <c r="BG89" s="18">
        <f t="shared" si="23"/>
        <v>0</v>
      </c>
      <c r="BH89" s="30">
        <f t="shared" si="16"/>
        <v>0</v>
      </c>
      <c r="BI89" s="8"/>
      <c r="BJ89" s="5"/>
      <c r="BK89" s="46"/>
      <c r="BL89" s="5"/>
      <c r="BM89" s="50"/>
      <c r="BN89" s="8"/>
    </row>
    <row r="90" spans="4:66" ht="12" customHeight="1" x14ac:dyDescent="0.3">
      <c r="D90" s="153"/>
      <c r="E90" s="154"/>
      <c r="F90" s="149"/>
      <c r="G90" s="149"/>
      <c r="H90" s="150"/>
      <c r="I90" s="150"/>
      <c r="J90" s="148"/>
      <c r="K90" s="185" t="s">
        <v>473</v>
      </c>
      <c r="L90" s="186"/>
      <c r="M90" s="73" t="s">
        <v>341</v>
      </c>
      <c r="N90" s="5"/>
      <c r="O90" s="5"/>
      <c r="P90" s="5"/>
      <c r="Q90" s="5"/>
      <c r="R90" s="18">
        <f t="shared" si="40"/>
        <v>0</v>
      </c>
      <c r="S90" s="9"/>
      <c r="T90" s="9"/>
      <c r="U90" s="9"/>
      <c r="V90" s="9"/>
      <c r="W90" s="9"/>
      <c r="X90" s="9"/>
      <c r="Y90" s="9"/>
      <c r="Z90" s="9"/>
      <c r="AA90" s="9"/>
      <c r="AB90" s="9"/>
      <c r="AC90" s="9"/>
      <c r="AD90" s="18">
        <f t="shared" si="41"/>
        <v>0</v>
      </c>
      <c r="AE90" s="18">
        <f t="shared" si="43"/>
        <v>0</v>
      </c>
      <c r="AF90" s="9"/>
      <c r="AG90" s="9"/>
      <c r="AH90" s="9"/>
      <c r="AI90" s="9"/>
      <c r="AJ90" s="9"/>
      <c r="AK90" s="9"/>
      <c r="AL90" s="18">
        <f t="shared" si="44"/>
        <v>0</v>
      </c>
      <c r="AM90" s="9"/>
      <c r="AN90" s="9"/>
      <c r="AO90" s="9"/>
      <c r="AP90" s="9"/>
      <c r="AQ90" s="18">
        <f t="shared" si="45"/>
        <v>0</v>
      </c>
      <c r="AR90" s="18">
        <f t="shared" si="46"/>
        <v>0</v>
      </c>
      <c r="AS90" s="18">
        <f t="shared" si="47"/>
        <v>0</v>
      </c>
      <c r="AT90" s="10"/>
      <c r="AU90" s="9"/>
      <c r="AV90" s="9"/>
      <c r="AW90" s="9"/>
      <c r="AX90" s="9"/>
      <c r="AY90" s="9"/>
      <c r="AZ90" s="9"/>
      <c r="BA90" s="9"/>
      <c r="BB90" s="66"/>
      <c r="BC90" s="66"/>
      <c r="BD90" s="66"/>
      <c r="BE90" s="66"/>
      <c r="BF90" s="66"/>
      <c r="BG90" s="18">
        <f t="shared" si="23"/>
        <v>0</v>
      </c>
      <c r="BH90" s="30">
        <f t="shared" si="16"/>
        <v>0</v>
      </c>
      <c r="BI90" s="8"/>
      <c r="BJ90" s="5"/>
      <c r="BK90" s="46"/>
      <c r="BL90" s="5"/>
      <c r="BM90" s="50"/>
      <c r="BN90" s="8"/>
    </row>
    <row r="91" spans="4:66" ht="12" customHeight="1" x14ac:dyDescent="0.3">
      <c r="D91" s="153"/>
      <c r="E91" s="154"/>
      <c r="F91" s="149"/>
      <c r="G91" s="149"/>
      <c r="H91" s="150"/>
      <c r="I91" s="150"/>
      <c r="J91" s="143" t="s">
        <v>527</v>
      </c>
      <c r="K91" s="138" t="s">
        <v>528</v>
      </c>
      <c r="L91" s="113"/>
      <c r="M91" s="36" t="s">
        <v>118</v>
      </c>
      <c r="N91" s="5"/>
      <c r="O91" s="5"/>
      <c r="P91" s="5"/>
      <c r="Q91" s="5"/>
      <c r="R91" s="18">
        <f t="shared" ref="R91:BF91" si="48">R92+R93</f>
        <v>0</v>
      </c>
      <c r="S91" s="18">
        <f t="shared" si="48"/>
        <v>0</v>
      </c>
      <c r="T91" s="18">
        <f t="shared" si="48"/>
        <v>0</v>
      </c>
      <c r="U91" s="18">
        <f t="shared" si="48"/>
        <v>0</v>
      </c>
      <c r="V91" s="18">
        <f t="shared" si="48"/>
        <v>0</v>
      </c>
      <c r="W91" s="18">
        <f t="shared" si="48"/>
        <v>0</v>
      </c>
      <c r="X91" s="18">
        <f t="shared" si="48"/>
        <v>0</v>
      </c>
      <c r="Y91" s="18">
        <f t="shared" si="48"/>
        <v>0</v>
      </c>
      <c r="Z91" s="18">
        <f t="shared" si="48"/>
        <v>0</v>
      </c>
      <c r="AA91" s="18">
        <f>AA92+AA93</f>
        <v>0</v>
      </c>
      <c r="AB91" s="18">
        <f>AB92+AB93</f>
        <v>0</v>
      </c>
      <c r="AC91" s="18">
        <f t="shared" si="48"/>
        <v>0</v>
      </c>
      <c r="AD91" s="18">
        <f t="shared" si="48"/>
        <v>0</v>
      </c>
      <c r="AE91" s="18">
        <f t="shared" si="48"/>
        <v>0</v>
      </c>
      <c r="AF91" s="18">
        <f t="shared" si="48"/>
        <v>0</v>
      </c>
      <c r="AG91" s="18">
        <f t="shared" si="48"/>
        <v>0</v>
      </c>
      <c r="AH91" s="18">
        <f t="shared" si="48"/>
        <v>0</v>
      </c>
      <c r="AI91" s="18">
        <f t="shared" si="48"/>
        <v>0</v>
      </c>
      <c r="AJ91" s="18">
        <f t="shared" si="48"/>
        <v>0</v>
      </c>
      <c r="AK91" s="18">
        <f t="shared" si="48"/>
        <v>0</v>
      </c>
      <c r="AL91" s="18">
        <f t="shared" si="48"/>
        <v>0</v>
      </c>
      <c r="AM91" s="18">
        <f t="shared" si="48"/>
        <v>0</v>
      </c>
      <c r="AN91" s="18">
        <f t="shared" si="48"/>
        <v>0</v>
      </c>
      <c r="AO91" s="18">
        <f t="shared" si="48"/>
        <v>0</v>
      </c>
      <c r="AP91" s="18">
        <f t="shared" si="48"/>
        <v>0</v>
      </c>
      <c r="AQ91" s="18">
        <f t="shared" si="48"/>
        <v>0</v>
      </c>
      <c r="AR91" s="18">
        <f t="shared" si="48"/>
        <v>0</v>
      </c>
      <c r="AS91" s="18">
        <f t="shared" si="48"/>
        <v>0</v>
      </c>
      <c r="AT91" s="18">
        <f t="shared" si="48"/>
        <v>0</v>
      </c>
      <c r="AU91" s="18">
        <f t="shared" si="48"/>
        <v>0</v>
      </c>
      <c r="AV91" s="18">
        <f t="shared" si="48"/>
        <v>0</v>
      </c>
      <c r="AW91" s="18">
        <f t="shared" si="48"/>
        <v>0</v>
      </c>
      <c r="AX91" s="18">
        <f t="shared" si="48"/>
        <v>0</v>
      </c>
      <c r="AY91" s="18">
        <f t="shared" si="48"/>
        <v>0</v>
      </c>
      <c r="AZ91" s="18">
        <f t="shared" si="48"/>
        <v>0</v>
      </c>
      <c r="BA91" s="18">
        <f t="shared" si="48"/>
        <v>0</v>
      </c>
      <c r="BB91" s="18">
        <f t="shared" si="48"/>
        <v>0</v>
      </c>
      <c r="BC91" s="18">
        <f t="shared" si="48"/>
        <v>0</v>
      </c>
      <c r="BD91" s="18">
        <f t="shared" si="48"/>
        <v>0</v>
      </c>
      <c r="BE91" s="18">
        <f t="shared" si="48"/>
        <v>0</v>
      </c>
      <c r="BF91" s="18">
        <f t="shared" si="48"/>
        <v>0</v>
      </c>
      <c r="BG91" s="18">
        <f t="shared" si="23"/>
        <v>0</v>
      </c>
      <c r="BH91" s="30">
        <f t="shared" si="16"/>
        <v>0</v>
      </c>
      <c r="BI91" s="8"/>
      <c r="BJ91" s="5"/>
      <c r="BK91" s="46"/>
      <c r="BL91" s="5"/>
      <c r="BM91" s="50"/>
      <c r="BN91" s="13"/>
    </row>
    <row r="92" spans="4:66" ht="12" customHeight="1" x14ac:dyDescent="0.3">
      <c r="D92" s="153"/>
      <c r="E92" s="154"/>
      <c r="F92" s="149"/>
      <c r="G92" s="149"/>
      <c r="H92" s="150"/>
      <c r="I92" s="150"/>
      <c r="J92" s="143"/>
      <c r="K92" s="137" t="s">
        <v>529</v>
      </c>
      <c r="L92" s="137"/>
      <c r="M92" s="36" t="s">
        <v>119</v>
      </c>
      <c r="N92" s="5"/>
      <c r="O92" s="5"/>
      <c r="P92" s="5"/>
      <c r="Q92" s="5"/>
      <c r="R92" s="18">
        <f>S92+U92+Z92</f>
        <v>0</v>
      </c>
      <c r="S92" s="6"/>
      <c r="T92" s="6"/>
      <c r="U92" s="6"/>
      <c r="V92" s="6"/>
      <c r="W92" s="6"/>
      <c r="X92" s="6"/>
      <c r="Y92" s="6"/>
      <c r="Z92" s="6"/>
      <c r="AA92" s="6"/>
      <c r="AB92" s="6"/>
      <c r="AC92" s="6"/>
      <c r="AD92" s="18">
        <f>O92+P92+Q92+R92+AC92</f>
        <v>0</v>
      </c>
      <c r="AE92" s="18">
        <f>AF92+AG92</f>
        <v>0</v>
      </c>
      <c r="AF92" s="9"/>
      <c r="AG92" s="9"/>
      <c r="AH92" s="9"/>
      <c r="AI92" s="9"/>
      <c r="AJ92" s="9"/>
      <c r="AK92" s="9"/>
      <c r="AL92" s="18">
        <f>AE92+AI92+AJ92+AK92</f>
        <v>0</v>
      </c>
      <c r="AM92" s="9"/>
      <c r="AN92" s="9"/>
      <c r="AO92" s="9"/>
      <c r="AP92" s="9"/>
      <c r="AQ92" s="18">
        <f>AM92+AN92+AO92+AP92</f>
        <v>0</v>
      </c>
      <c r="AR92" s="18">
        <f>AD92+AL92+AQ92</f>
        <v>0</v>
      </c>
      <c r="AS92" s="18">
        <f>AT92+AU92+AV92+AW92+AZ92+BA92</f>
        <v>0</v>
      </c>
      <c r="AT92" s="12"/>
      <c r="AU92" s="6"/>
      <c r="AV92" s="6"/>
      <c r="AW92" s="6"/>
      <c r="AX92" s="6"/>
      <c r="AY92" s="6"/>
      <c r="AZ92" s="6"/>
      <c r="BA92" s="6"/>
      <c r="BB92" s="66"/>
      <c r="BC92" s="66"/>
      <c r="BD92" s="66"/>
      <c r="BE92" s="66"/>
      <c r="BF92" s="66"/>
      <c r="BG92" s="18">
        <f t="shared" si="23"/>
        <v>0</v>
      </c>
      <c r="BH92" s="30">
        <f t="shared" si="16"/>
        <v>0</v>
      </c>
      <c r="BI92" s="8"/>
      <c r="BJ92" s="5"/>
      <c r="BK92" s="46"/>
      <c r="BL92" s="5"/>
      <c r="BM92" s="50"/>
      <c r="BN92" s="8"/>
    </row>
    <row r="93" spans="4:66" ht="12" customHeight="1" x14ac:dyDescent="0.3">
      <c r="D93" s="153"/>
      <c r="E93" s="154"/>
      <c r="F93" s="149"/>
      <c r="G93" s="149"/>
      <c r="H93" s="150"/>
      <c r="I93" s="150"/>
      <c r="J93" s="143"/>
      <c r="K93" s="137" t="s">
        <v>530</v>
      </c>
      <c r="L93" s="137"/>
      <c r="M93" s="36" t="s">
        <v>120</v>
      </c>
      <c r="N93" s="5"/>
      <c r="O93" s="5"/>
      <c r="P93" s="5"/>
      <c r="Q93" s="5"/>
      <c r="R93" s="18">
        <f>S93+U93+Z93</f>
        <v>0</v>
      </c>
      <c r="S93" s="6"/>
      <c r="T93" s="6"/>
      <c r="U93" s="6"/>
      <c r="V93" s="6"/>
      <c r="W93" s="6"/>
      <c r="X93" s="6"/>
      <c r="Y93" s="6"/>
      <c r="Z93" s="6"/>
      <c r="AA93" s="6"/>
      <c r="AB93" s="6"/>
      <c r="AC93" s="6"/>
      <c r="AD93" s="18">
        <f>O93+P93+Q93+R93+AC93</f>
        <v>0</v>
      </c>
      <c r="AE93" s="18">
        <f>AF93+AG93</f>
        <v>0</v>
      </c>
      <c r="AF93" s="9"/>
      <c r="AG93" s="9"/>
      <c r="AH93" s="9"/>
      <c r="AI93" s="9"/>
      <c r="AJ93" s="9"/>
      <c r="AK93" s="9"/>
      <c r="AL93" s="18">
        <f>AE93+AI93+AJ93+AK93</f>
        <v>0</v>
      </c>
      <c r="AM93" s="9"/>
      <c r="AN93" s="9"/>
      <c r="AO93" s="9"/>
      <c r="AP93" s="9"/>
      <c r="AQ93" s="18">
        <f>AM93+AN93+AO93+AP93</f>
        <v>0</v>
      </c>
      <c r="AR93" s="18">
        <f>AD93+AL93+AQ93</f>
        <v>0</v>
      </c>
      <c r="AS93" s="18">
        <f>AT93+AU93+AV93+AW93+AZ93+BA93</f>
        <v>0</v>
      </c>
      <c r="AT93" s="12"/>
      <c r="AU93" s="6"/>
      <c r="AV93" s="6"/>
      <c r="AW93" s="6"/>
      <c r="AX93" s="6"/>
      <c r="AY93" s="6"/>
      <c r="AZ93" s="6"/>
      <c r="BA93" s="6"/>
      <c r="BB93" s="66"/>
      <c r="BC93" s="66"/>
      <c r="BD93" s="66"/>
      <c r="BE93" s="66"/>
      <c r="BF93" s="66"/>
      <c r="BG93" s="18">
        <f t="shared" si="23"/>
        <v>0</v>
      </c>
      <c r="BH93" s="30">
        <f t="shared" si="16"/>
        <v>0</v>
      </c>
      <c r="BI93" s="8"/>
      <c r="BJ93" s="5"/>
      <c r="BK93" s="46"/>
      <c r="BL93" s="5"/>
      <c r="BM93" s="50"/>
      <c r="BN93" s="8"/>
    </row>
    <row r="94" spans="4:66" ht="12" customHeight="1" x14ac:dyDescent="0.3">
      <c r="D94" s="153"/>
      <c r="E94" s="154"/>
      <c r="F94" s="149"/>
      <c r="G94" s="149"/>
      <c r="H94" s="150"/>
      <c r="I94" s="150"/>
      <c r="J94" s="139" t="s">
        <v>531</v>
      </c>
      <c r="K94" s="138" t="s">
        <v>532</v>
      </c>
      <c r="L94" s="113"/>
      <c r="M94" s="36" t="s">
        <v>121</v>
      </c>
      <c r="N94" s="5"/>
      <c r="O94" s="5"/>
      <c r="P94" s="5"/>
      <c r="Q94" s="5"/>
      <c r="R94" s="18">
        <f t="shared" ref="R94:BF94" si="49">R95+R96+R97+R98+R99</f>
        <v>0</v>
      </c>
      <c r="S94" s="18">
        <f t="shared" si="49"/>
        <v>0</v>
      </c>
      <c r="T94" s="18">
        <f t="shared" si="49"/>
        <v>0</v>
      </c>
      <c r="U94" s="18">
        <f t="shared" si="49"/>
        <v>0</v>
      </c>
      <c r="V94" s="18">
        <f t="shared" si="49"/>
        <v>0</v>
      </c>
      <c r="W94" s="18">
        <f t="shared" si="49"/>
        <v>0</v>
      </c>
      <c r="X94" s="18">
        <f t="shared" si="49"/>
        <v>0</v>
      </c>
      <c r="Y94" s="18">
        <f t="shared" si="49"/>
        <v>0</v>
      </c>
      <c r="Z94" s="18">
        <f t="shared" si="49"/>
        <v>0</v>
      </c>
      <c r="AA94" s="18">
        <f>AA95+AA96+AA97+AA98+AA99</f>
        <v>0</v>
      </c>
      <c r="AB94" s="18">
        <f>AB95+AB96+AB97+AB98+AB99</f>
        <v>0</v>
      </c>
      <c r="AC94" s="18">
        <f t="shared" si="49"/>
        <v>0</v>
      </c>
      <c r="AD94" s="18">
        <f t="shared" si="49"/>
        <v>0</v>
      </c>
      <c r="AE94" s="18">
        <f t="shared" si="49"/>
        <v>0</v>
      </c>
      <c r="AF94" s="18">
        <f t="shared" si="49"/>
        <v>0</v>
      </c>
      <c r="AG94" s="18">
        <f t="shared" si="49"/>
        <v>0</v>
      </c>
      <c r="AH94" s="18">
        <f t="shared" si="49"/>
        <v>0</v>
      </c>
      <c r="AI94" s="18">
        <f t="shared" si="49"/>
        <v>0</v>
      </c>
      <c r="AJ94" s="18">
        <f t="shared" si="49"/>
        <v>0</v>
      </c>
      <c r="AK94" s="18">
        <f t="shared" si="49"/>
        <v>0</v>
      </c>
      <c r="AL94" s="18">
        <f t="shared" si="49"/>
        <v>0</v>
      </c>
      <c r="AM94" s="18">
        <f t="shared" si="49"/>
        <v>0</v>
      </c>
      <c r="AN94" s="18">
        <f t="shared" si="49"/>
        <v>0</v>
      </c>
      <c r="AO94" s="18">
        <f t="shared" si="49"/>
        <v>0</v>
      </c>
      <c r="AP94" s="18">
        <f t="shared" si="49"/>
        <v>0</v>
      </c>
      <c r="AQ94" s="18">
        <f t="shared" si="49"/>
        <v>0</v>
      </c>
      <c r="AR94" s="18">
        <f t="shared" si="49"/>
        <v>0</v>
      </c>
      <c r="AS94" s="18">
        <f t="shared" si="49"/>
        <v>0</v>
      </c>
      <c r="AT94" s="18">
        <f t="shared" si="49"/>
        <v>0</v>
      </c>
      <c r="AU94" s="18">
        <f t="shared" si="49"/>
        <v>0</v>
      </c>
      <c r="AV94" s="18">
        <f t="shared" si="49"/>
        <v>0</v>
      </c>
      <c r="AW94" s="18">
        <f t="shared" si="49"/>
        <v>0</v>
      </c>
      <c r="AX94" s="18">
        <f t="shared" si="49"/>
        <v>0</v>
      </c>
      <c r="AY94" s="18">
        <f t="shared" si="49"/>
        <v>0</v>
      </c>
      <c r="AZ94" s="18">
        <f t="shared" si="49"/>
        <v>0</v>
      </c>
      <c r="BA94" s="18">
        <f t="shared" si="49"/>
        <v>0</v>
      </c>
      <c r="BB94" s="18">
        <f t="shared" si="49"/>
        <v>0</v>
      </c>
      <c r="BC94" s="18">
        <f t="shared" si="49"/>
        <v>0</v>
      </c>
      <c r="BD94" s="18">
        <f t="shared" si="49"/>
        <v>0</v>
      </c>
      <c r="BE94" s="18">
        <f t="shared" si="49"/>
        <v>0</v>
      </c>
      <c r="BF94" s="18">
        <f t="shared" si="49"/>
        <v>0</v>
      </c>
      <c r="BG94" s="18">
        <f t="shared" si="23"/>
        <v>0</v>
      </c>
      <c r="BH94" s="30">
        <f t="shared" si="16"/>
        <v>0</v>
      </c>
      <c r="BI94" s="8"/>
      <c r="BJ94" s="5"/>
      <c r="BK94" s="46"/>
      <c r="BL94" s="5"/>
      <c r="BM94" s="50"/>
      <c r="BN94" s="13"/>
    </row>
    <row r="95" spans="4:66" ht="12" customHeight="1" x14ac:dyDescent="0.3">
      <c r="D95" s="153"/>
      <c r="E95" s="154"/>
      <c r="F95" s="149"/>
      <c r="G95" s="149"/>
      <c r="H95" s="150"/>
      <c r="I95" s="150"/>
      <c r="J95" s="139"/>
      <c r="K95" s="181" t="s">
        <v>533</v>
      </c>
      <c r="L95" s="182"/>
      <c r="M95" s="36" t="s">
        <v>122</v>
      </c>
      <c r="N95" s="5"/>
      <c r="O95" s="5"/>
      <c r="P95" s="5"/>
      <c r="Q95" s="5"/>
      <c r="R95" s="18">
        <f>S95+U95+Z95</f>
        <v>0</v>
      </c>
      <c r="S95" s="66"/>
      <c r="T95" s="66"/>
      <c r="U95" s="66"/>
      <c r="V95" s="66"/>
      <c r="W95" s="66"/>
      <c r="X95" s="66"/>
      <c r="Y95" s="66"/>
      <c r="Z95" s="66"/>
      <c r="AA95" s="66"/>
      <c r="AB95" s="66"/>
      <c r="AC95" s="66"/>
      <c r="AD95" s="18">
        <f>O95+P95+Q95+R95+AC95</f>
        <v>0</v>
      </c>
      <c r="AE95" s="18">
        <f>AF95+AG95</f>
        <v>0</v>
      </c>
      <c r="AF95" s="66"/>
      <c r="AG95" s="66"/>
      <c r="AH95" s="66"/>
      <c r="AI95" s="66"/>
      <c r="AJ95" s="66"/>
      <c r="AK95" s="66"/>
      <c r="AL95" s="18">
        <f>AE95+AI95+AJ95+AK95</f>
        <v>0</v>
      </c>
      <c r="AM95" s="66"/>
      <c r="AN95" s="66"/>
      <c r="AO95" s="66"/>
      <c r="AP95" s="66"/>
      <c r="AQ95" s="18">
        <f>AM95+AN95+AO95+AP95</f>
        <v>0</v>
      </c>
      <c r="AR95" s="18">
        <f>AD95+AL95+AQ95</f>
        <v>0</v>
      </c>
      <c r="AS95" s="18">
        <f>AT95+AU95+AV95+AW95+AZ95+BA95</f>
        <v>0</v>
      </c>
      <c r="AT95" s="67"/>
      <c r="AU95" s="66"/>
      <c r="AV95" s="66"/>
      <c r="AW95" s="66"/>
      <c r="AX95" s="66"/>
      <c r="AY95" s="66"/>
      <c r="AZ95" s="66"/>
      <c r="BA95" s="66"/>
      <c r="BB95" s="66"/>
      <c r="BC95" s="66"/>
      <c r="BD95" s="66"/>
      <c r="BE95" s="66"/>
      <c r="BF95" s="66"/>
      <c r="BG95" s="18">
        <f t="shared" si="23"/>
        <v>0</v>
      </c>
      <c r="BH95" s="30">
        <f t="shared" si="16"/>
        <v>0</v>
      </c>
      <c r="BI95" s="8"/>
      <c r="BJ95" s="5"/>
      <c r="BK95" s="46"/>
      <c r="BL95" s="5"/>
      <c r="BM95" s="50"/>
      <c r="BN95" s="8"/>
    </row>
    <row r="96" spans="4:66" ht="12" customHeight="1" x14ac:dyDescent="0.3">
      <c r="D96" s="153"/>
      <c r="E96" s="154"/>
      <c r="F96" s="149"/>
      <c r="G96" s="149"/>
      <c r="H96" s="150"/>
      <c r="I96" s="150"/>
      <c r="J96" s="139"/>
      <c r="K96" s="135" t="s">
        <v>534</v>
      </c>
      <c r="L96" s="135"/>
      <c r="M96" s="36" t="s">
        <v>123</v>
      </c>
      <c r="N96" s="5"/>
      <c r="O96" s="5"/>
      <c r="P96" s="5"/>
      <c r="Q96" s="5"/>
      <c r="R96" s="18">
        <f>S96+U96+Z96</f>
        <v>0</v>
      </c>
      <c r="S96" s="66"/>
      <c r="T96" s="66"/>
      <c r="U96" s="66"/>
      <c r="V96" s="66"/>
      <c r="W96" s="66"/>
      <c r="X96" s="66"/>
      <c r="Y96" s="66"/>
      <c r="Z96" s="66"/>
      <c r="AA96" s="66"/>
      <c r="AB96" s="66"/>
      <c r="AC96" s="66"/>
      <c r="AD96" s="18">
        <f>O96+P96+Q96+R96+AC96</f>
        <v>0</v>
      </c>
      <c r="AE96" s="18">
        <f>AF96+AG96</f>
        <v>0</v>
      </c>
      <c r="AF96" s="66"/>
      <c r="AG96" s="66"/>
      <c r="AH96" s="66"/>
      <c r="AI96" s="5"/>
      <c r="AJ96" s="5"/>
      <c r="AK96" s="5"/>
      <c r="AL96" s="18">
        <f>AE96+AI96+AJ96+AK96</f>
        <v>0</v>
      </c>
      <c r="AM96" s="5"/>
      <c r="AN96" s="5"/>
      <c r="AO96" s="5"/>
      <c r="AP96" s="5"/>
      <c r="AQ96" s="5"/>
      <c r="AR96" s="18">
        <f>AD96+AL96+AQ96</f>
        <v>0</v>
      </c>
      <c r="AS96" s="5"/>
      <c r="AT96" s="11"/>
      <c r="AU96" s="5"/>
      <c r="AV96" s="11"/>
      <c r="AW96" s="5"/>
      <c r="AX96" s="11"/>
      <c r="AY96" s="5"/>
      <c r="AZ96" s="11"/>
      <c r="BA96" s="5"/>
      <c r="BB96" s="67"/>
      <c r="BC96" s="66"/>
      <c r="BD96" s="67"/>
      <c r="BE96" s="66"/>
      <c r="BF96" s="67"/>
      <c r="BG96" s="18">
        <f t="shared" si="23"/>
        <v>0</v>
      </c>
      <c r="BH96" s="30">
        <f t="shared" si="16"/>
        <v>0</v>
      </c>
      <c r="BI96" s="8"/>
      <c r="BJ96" s="5"/>
      <c r="BK96" s="46"/>
      <c r="BL96" s="5"/>
      <c r="BM96" s="50"/>
      <c r="BN96" s="8"/>
    </row>
    <row r="97" spans="4:66" ht="12" customHeight="1" x14ac:dyDescent="0.3">
      <c r="D97" s="153"/>
      <c r="E97" s="154"/>
      <c r="F97" s="149"/>
      <c r="G97" s="149"/>
      <c r="H97" s="150"/>
      <c r="I97" s="150"/>
      <c r="J97" s="139"/>
      <c r="K97" s="109" t="s">
        <v>535</v>
      </c>
      <c r="L97" s="109"/>
      <c r="M97" s="36" t="s">
        <v>124</v>
      </c>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11"/>
      <c r="AU97" s="5"/>
      <c r="AV97" s="5"/>
      <c r="AW97" s="5"/>
      <c r="AX97" s="5"/>
      <c r="AY97" s="5"/>
      <c r="AZ97" s="5"/>
      <c r="BA97" s="5"/>
      <c r="BB97" s="66"/>
      <c r="BC97" s="66"/>
      <c r="BD97" s="66"/>
      <c r="BE97" s="66"/>
      <c r="BF97" s="66"/>
      <c r="BG97" s="18">
        <f t="shared" si="23"/>
        <v>0</v>
      </c>
      <c r="BH97" s="30">
        <f t="shared" si="16"/>
        <v>0</v>
      </c>
      <c r="BI97" s="8"/>
      <c r="BJ97" s="5"/>
      <c r="BK97" s="46"/>
      <c r="BL97" s="5"/>
      <c r="BM97" s="50"/>
      <c r="BN97" s="8"/>
    </row>
    <row r="98" spans="4:66" ht="12" customHeight="1" x14ac:dyDescent="0.3">
      <c r="D98" s="153"/>
      <c r="E98" s="154"/>
      <c r="F98" s="149"/>
      <c r="G98" s="149"/>
      <c r="H98" s="150"/>
      <c r="I98" s="150"/>
      <c r="J98" s="139"/>
      <c r="K98" s="109" t="s">
        <v>536</v>
      </c>
      <c r="L98" s="109"/>
      <c r="M98" s="36" t="s">
        <v>125</v>
      </c>
      <c r="N98" s="5"/>
      <c r="O98" s="5"/>
      <c r="P98" s="5"/>
      <c r="Q98" s="5"/>
      <c r="R98" s="18">
        <f>S98+U98+Z98</f>
        <v>0</v>
      </c>
      <c r="S98" s="66"/>
      <c r="T98" s="66"/>
      <c r="U98" s="66"/>
      <c r="V98" s="66"/>
      <c r="W98" s="66"/>
      <c r="X98" s="66"/>
      <c r="Y98" s="66"/>
      <c r="Z98" s="66"/>
      <c r="AA98" s="66"/>
      <c r="AB98" s="66"/>
      <c r="AC98" s="66"/>
      <c r="AD98" s="18">
        <f>O98+P98+Q98+R98+AC98</f>
        <v>0</v>
      </c>
      <c r="AE98" s="18">
        <f>AF98+AG98</f>
        <v>0</v>
      </c>
      <c r="AF98" s="66"/>
      <c r="AG98" s="66"/>
      <c r="AH98" s="66"/>
      <c r="AI98" s="66"/>
      <c r="AJ98" s="66"/>
      <c r="AK98" s="66"/>
      <c r="AL98" s="18">
        <f>AE98+AI98+AJ98+AK98</f>
        <v>0</v>
      </c>
      <c r="AM98" s="66"/>
      <c r="AN98" s="66"/>
      <c r="AO98" s="66"/>
      <c r="AP98" s="66"/>
      <c r="AQ98" s="18">
        <f>AM98+AN98+AO98+AP98</f>
        <v>0</v>
      </c>
      <c r="AR98" s="18">
        <f>AD98+AL98+AQ98</f>
        <v>0</v>
      </c>
      <c r="AS98" s="18">
        <f>AT98+AU98+AV98+AW98+AZ98+BA98</f>
        <v>0</v>
      </c>
      <c r="AT98" s="67"/>
      <c r="AU98" s="66"/>
      <c r="AV98" s="67"/>
      <c r="AW98" s="66"/>
      <c r="AX98" s="67"/>
      <c r="AY98" s="66"/>
      <c r="AZ98" s="67"/>
      <c r="BA98" s="66"/>
      <c r="BB98" s="11"/>
      <c r="BC98" s="5"/>
      <c r="BD98" s="11"/>
      <c r="BE98" s="5"/>
      <c r="BF98" s="11"/>
      <c r="BG98" s="18">
        <f t="shared" si="23"/>
        <v>0</v>
      </c>
      <c r="BH98" s="30">
        <f t="shared" si="16"/>
        <v>0</v>
      </c>
      <c r="BI98" s="8"/>
      <c r="BJ98" s="5"/>
      <c r="BK98" s="46"/>
      <c r="BL98" s="5"/>
      <c r="BM98" s="50"/>
      <c r="BN98" s="8"/>
    </row>
    <row r="99" spans="4:66" ht="12" customHeight="1" x14ac:dyDescent="0.3">
      <c r="D99" s="153"/>
      <c r="E99" s="154"/>
      <c r="F99" s="149"/>
      <c r="G99" s="149"/>
      <c r="H99" s="151"/>
      <c r="I99" s="151"/>
      <c r="J99" s="139"/>
      <c r="K99" s="109" t="s">
        <v>537</v>
      </c>
      <c r="L99" s="109"/>
      <c r="M99" s="36" t="s">
        <v>126</v>
      </c>
      <c r="N99" s="5"/>
      <c r="O99" s="5"/>
      <c r="P99" s="5"/>
      <c r="Q99" s="5"/>
      <c r="R99" s="18">
        <f>S99+U99+Z99</f>
        <v>0</v>
      </c>
      <c r="S99" s="6"/>
      <c r="T99" s="6"/>
      <c r="U99" s="6"/>
      <c r="V99" s="6"/>
      <c r="W99" s="6"/>
      <c r="X99" s="6"/>
      <c r="Y99" s="6"/>
      <c r="Z99" s="6"/>
      <c r="AA99" s="6"/>
      <c r="AB99" s="6"/>
      <c r="AC99" s="6"/>
      <c r="AD99" s="18">
        <f>O99+P99+Q99+R99+AC99</f>
        <v>0</v>
      </c>
      <c r="AE99" s="18">
        <f>AF99+AG99</f>
        <v>0</v>
      </c>
      <c r="AF99" s="9"/>
      <c r="AG99" s="9"/>
      <c r="AH99" s="9"/>
      <c r="AI99" s="9"/>
      <c r="AJ99" s="9"/>
      <c r="AK99" s="9"/>
      <c r="AL99" s="18">
        <f>AE99+AI99+AJ99+AK99</f>
        <v>0</v>
      </c>
      <c r="AM99" s="9"/>
      <c r="AN99" s="9"/>
      <c r="AO99" s="9"/>
      <c r="AP99" s="9"/>
      <c r="AQ99" s="18">
        <f>AM99+AN99+AO99+AP99</f>
        <v>0</v>
      </c>
      <c r="AR99" s="18">
        <f>AD99+AL99+AQ99</f>
        <v>0</v>
      </c>
      <c r="AS99" s="18">
        <f>AT99+AU99+AV99+AW99+AZ99+BA99</f>
        <v>0</v>
      </c>
      <c r="AT99" s="12"/>
      <c r="AU99" s="6"/>
      <c r="AV99" s="12"/>
      <c r="AW99" s="6"/>
      <c r="AX99" s="12"/>
      <c r="AY99" s="6"/>
      <c r="AZ99" s="12"/>
      <c r="BA99" s="6"/>
      <c r="BB99" s="66"/>
      <c r="BC99" s="66"/>
      <c r="BD99" s="66"/>
      <c r="BE99" s="66"/>
      <c r="BF99" s="66"/>
      <c r="BG99" s="18">
        <f t="shared" si="23"/>
        <v>0</v>
      </c>
      <c r="BH99" s="30">
        <f t="shared" si="16"/>
        <v>0</v>
      </c>
      <c r="BI99" s="8"/>
      <c r="BJ99" s="5"/>
      <c r="BK99" s="46"/>
      <c r="BL99" s="5"/>
      <c r="BM99" s="50"/>
      <c r="BN99" s="8"/>
    </row>
    <row r="100" spans="4:66" ht="12" customHeight="1" x14ac:dyDescent="0.3">
      <c r="D100" s="153"/>
      <c r="E100" s="154"/>
      <c r="F100" s="102" t="s">
        <v>538</v>
      </c>
      <c r="G100" s="128"/>
      <c r="H100" s="129" t="s">
        <v>539</v>
      </c>
      <c r="I100" s="132" t="s">
        <v>540</v>
      </c>
      <c r="J100" s="140" t="s">
        <v>541</v>
      </c>
      <c r="K100" s="141" t="s">
        <v>542</v>
      </c>
      <c r="L100" s="141"/>
      <c r="M100" s="36" t="s">
        <v>127</v>
      </c>
      <c r="N100" s="15">
        <f t="shared" ref="N100:BG100" si="50">N102+N121</f>
        <v>0</v>
      </c>
      <c r="O100" s="15">
        <f t="shared" si="50"/>
        <v>0</v>
      </c>
      <c r="P100" s="15">
        <f>P102+P121</f>
        <v>0</v>
      </c>
      <c r="Q100" s="15">
        <f t="shared" si="50"/>
        <v>0</v>
      </c>
      <c r="R100" s="15">
        <f t="shared" si="50"/>
        <v>1980</v>
      </c>
      <c r="S100" s="15">
        <f t="shared" si="50"/>
        <v>1980</v>
      </c>
      <c r="T100" s="15">
        <f t="shared" si="50"/>
        <v>1980</v>
      </c>
      <c r="U100" s="15">
        <f>U102+U121</f>
        <v>0</v>
      </c>
      <c r="V100" s="15">
        <f t="shared" si="50"/>
        <v>0</v>
      </c>
      <c r="W100" s="15">
        <f t="shared" si="50"/>
        <v>0</v>
      </c>
      <c r="X100" s="15">
        <f t="shared" si="50"/>
        <v>0</v>
      </c>
      <c r="Y100" s="15">
        <f t="shared" si="50"/>
        <v>0</v>
      </c>
      <c r="Z100" s="15">
        <f t="shared" si="50"/>
        <v>0</v>
      </c>
      <c r="AA100" s="15">
        <f>AA102+AA121</f>
        <v>0</v>
      </c>
      <c r="AB100" s="15">
        <f>AB102+AB121</f>
        <v>0</v>
      </c>
      <c r="AC100" s="15">
        <f t="shared" si="50"/>
        <v>0</v>
      </c>
      <c r="AD100" s="15">
        <f>AD102+AD121</f>
        <v>1980</v>
      </c>
      <c r="AE100" s="15">
        <f t="shared" si="50"/>
        <v>0</v>
      </c>
      <c r="AF100" s="15">
        <f t="shared" si="50"/>
        <v>0</v>
      </c>
      <c r="AG100" s="15">
        <f t="shared" si="50"/>
        <v>0</v>
      </c>
      <c r="AH100" s="15">
        <f t="shared" si="50"/>
        <v>0</v>
      </c>
      <c r="AI100" s="15">
        <f t="shared" si="50"/>
        <v>0</v>
      </c>
      <c r="AJ100" s="15">
        <f t="shared" si="50"/>
        <v>0</v>
      </c>
      <c r="AK100" s="15">
        <f t="shared" si="50"/>
        <v>0</v>
      </c>
      <c r="AL100" s="15">
        <f>AL102+AL121</f>
        <v>0</v>
      </c>
      <c r="AM100" s="15">
        <f t="shared" si="50"/>
        <v>0</v>
      </c>
      <c r="AN100" s="15">
        <f t="shared" si="50"/>
        <v>0</v>
      </c>
      <c r="AO100" s="15">
        <f t="shared" si="50"/>
        <v>0</v>
      </c>
      <c r="AP100" s="15">
        <f t="shared" si="50"/>
        <v>0</v>
      </c>
      <c r="AQ100" s="15">
        <f t="shared" si="50"/>
        <v>0</v>
      </c>
      <c r="AR100" s="15">
        <f t="shared" si="50"/>
        <v>1980</v>
      </c>
      <c r="AS100" s="15">
        <f t="shared" si="50"/>
        <v>2985</v>
      </c>
      <c r="AT100" s="15">
        <f t="shared" si="50"/>
        <v>2985</v>
      </c>
      <c r="AU100" s="15">
        <f t="shared" si="50"/>
        <v>0</v>
      </c>
      <c r="AV100" s="15">
        <f t="shared" si="50"/>
        <v>0</v>
      </c>
      <c r="AW100" s="15">
        <f t="shared" si="50"/>
        <v>0</v>
      </c>
      <c r="AX100" s="15">
        <f t="shared" si="50"/>
        <v>0</v>
      </c>
      <c r="AY100" s="15">
        <f t="shared" si="50"/>
        <v>0</v>
      </c>
      <c r="AZ100" s="15">
        <f t="shared" si="50"/>
        <v>0</v>
      </c>
      <c r="BA100" s="15">
        <f t="shared" si="50"/>
        <v>0</v>
      </c>
      <c r="BB100" s="15">
        <f t="shared" si="50"/>
        <v>0</v>
      </c>
      <c r="BC100" s="15">
        <f t="shared" si="50"/>
        <v>0</v>
      </c>
      <c r="BD100" s="15">
        <f t="shared" si="50"/>
        <v>0</v>
      </c>
      <c r="BE100" s="15">
        <f t="shared" si="50"/>
        <v>0</v>
      </c>
      <c r="BF100" s="15">
        <f t="shared" si="50"/>
        <v>0</v>
      </c>
      <c r="BG100" s="15">
        <f t="shared" si="50"/>
        <v>2985</v>
      </c>
      <c r="BH100" s="30">
        <f t="shared" si="16"/>
        <v>4965</v>
      </c>
      <c r="BI100" s="8"/>
      <c r="BJ100" s="16"/>
      <c r="BK100" s="48"/>
      <c r="BL100" s="16"/>
      <c r="BM100" s="50"/>
      <c r="BN100" s="13"/>
    </row>
    <row r="101" spans="4:66" ht="12" customHeight="1" x14ac:dyDescent="0.3">
      <c r="D101" s="153"/>
      <c r="E101" s="154"/>
      <c r="F101" s="102"/>
      <c r="G101" s="128"/>
      <c r="H101" s="130"/>
      <c r="I101" s="133"/>
      <c r="J101" s="140"/>
      <c r="K101" s="141" t="s">
        <v>543</v>
      </c>
      <c r="L101" s="141"/>
      <c r="M101" s="36" t="s">
        <v>128</v>
      </c>
      <c r="N101" s="16"/>
      <c r="O101" s="15"/>
      <c r="P101" s="15"/>
      <c r="Q101" s="15"/>
      <c r="R101" s="29">
        <v>1980</v>
      </c>
      <c r="S101" s="15">
        <v>1980</v>
      </c>
      <c r="T101" s="17">
        <v>1980</v>
      </c>
      <c r="U101" s="15"/>
      <c r="V101" s="17"/>
      <c r="W101" s="17"/>
      <c r="X101" s="17"/>
      <c r="Y101" s="17"/>
      <c r="Z101" s="15"/>
      <c r="AA101" s="17"/>
      <c r="AB101" s="17"/>
      <c r="AC101" s="15"/>
      <c r="AD101" s="55">
        <v>1980</v>
      </c>
      <c r="AE101" s="29"/>
      <c r="AF101" s="15"/>
      <c r="AG101" s="15"/>
      <c r="AH101" s="17"/>
      <c r="AI101" s="15"/>
      <c r="AJ101" s="15"/>
      <c r="AK101" s="17"/>
      <c r="AL101" s="55"/>
      <c r="AM101" s="72"/>
      <c r="AN101" s="18"/>
      <c r="AO101" s="18"/>
      <c r="AP101" s="18"/>
      <c r="AQ101" s="55"/>
      <c r="AR101" s="29">
        <f>AD101+AL101+AQ101</f>
        <v>1980</v>
      </c>
      <c r="AS101" s="16"/>
      <c r="AT101" s="16"/>
      <c r="AU101" s="16"/>
      <c r="AV101" s="16"/>
      <c r="AW101" s="16"/>
      <c r="AX101" s="16"/>
      <c r="AY101" s="16"/>
      <c r="AZ101" s="16"/>
      <c r="BA101" s="16"/>
      <c r="BB101" s="16"/>
      <c r="BC101" s="16"/>
      <c r="BD101" s="16"/>
      <c r="BE101" s="16"/>
      <c r="BF101" s="16"/>
      <c r="BG101" s="16"/>
      <c r="BH101" s="30">
        <f t="shared" si="16"/>
        <v>1980</v>
      </c>
      <c r="BI101" s="8"/>
      <c r="BJ101" s="16"/>
      <c r="BK101" s="48"/>
      <c r="BL101" s="5"/>
      <c r="BM101" s="50"/>
      <c r="BN101" s="13"/>
    </row>
    <row r="102" spans="4:66" ht="12" customHeight="1" x14ac:dyDescent="0.3">
      <c r="D102" s="153"/>
      <c r="E102" s="154"/>
      <c r="F102" s="102"/>
      <c r="G102" s="128"/>
      <c r="H102" s="130"/>
      <c r="I102" s="133"/>
      <c r="J102" s="136" t="s">
        <v>544</v>
      </c>
      <c r="K102" s="141" t="s">
        <v>544</v>
      </c>
      <c r="L102" s="141"/>
      <c r="M102" s="36" t="s">
        <v>129</v>
      </c>
      <c r="N102" s="15">
        <f t="shared" ref="N102:BA102" si="51">SUM(N103:N120)</f>
        <v>0</v>
      </c>
      <c r="O102" s="15">
        <f t="shared" si="51"/>
        <v>0</v>
      </c>
      <c r="P102" s="15">
        <f t="shared" si="51"/>
        <v>0</v>
      </c>
      <c r="Q102" s="15">
        <f t="shared" si="51"/>
        <v>0</v>
      </c>
      <c r="R102" s="15">
        <f>SUM(R103:R120)</f>
        <v>1980</v>
      </c>
      <c r="S102" s="15">
        <f t="shared" si="51"/>
        <v>1980</v>
      </c>
      <c r="T102" s="15">
        <f>SUM(T103:T120)</f>
        <v>1980</v>
      </c>
      <c r="U102" s="15">
        <f>SUM(U103:U120)</f>
        <v>0</v>
      </c>
      <c r="V102" s="15">
        <f t="shared" si="51"/>
        <v>0</v>
      </c>
      <c r="W102" s="15">
        <f t="shared" si="51"/>
        <v>0</v>
      </c>
      <c r="X102" s="15">
        <f t="shared" si="51"/>
        <v>0</v>
      </c>
      <c r="Y102" s="15">
        <f t="shared" si="51"/>
        <v>0</v>
      </c>
      <c r="Z102" s="15">
        <f t="shared" si="51"/>
        <v>0</v>
      </c>
      <c r="AA102" s="15">
        <f>SUM(AA103:AA120)</f>
        <v>0</v>
      </c>
      <c r="AB102" s="15">
        <f>SUM(AB103:AB120)</f>
        <v>0</v>
      </c>
      <c r="AC102" s="15">
        <f t="shared" si="51"/>
        <v>0</v>
      </c>
      <c r="AD102" s="15">
        <f>SUM(AD103:AD120)+O102+P102+Q102-O120-P120-Q120</f>
        <v>1980</v>
      </c>
      <c r="AE102" s="15">
        <f t="shared" si="51"/>
        <v>0</v>
      </c>
      <c r="AF102" s="15">
        <f t="shared" si="51"/>
        <v>0</v>
      </c>
      <c r="AG102" s="15">
        <f t="shared" si="51"/>
        <v>0</v>
      </c>
      <c r="AH102" s="15">
        <f t="shared" si="51"/>
        <v>0</v>
      </c>
      <c r="AI102" s="15">
        <f t="shared" si="51"/>
        <v>0</v>
      </c>
      <c r="AJ102" s="15">
        <f t="shared" si="51"/>
        <v>0</v>
      </c>
      <c r="AK102" s="15">
        <f t="shared" si="51"/>
        <v>0</v>
      </c>
      <c r="AL102" s="15">
        <f t="shared" si="51"/>
        <v>0</v>
      </c>
      <c r="AM102" s="15">
        <f t="shared" si="51"/>
        <v>0</v>
      </c>
      <c r="AN102" s="15">
        <f t="shared" si="51"/>
        <v>0</v>
      </c>
      <c r="AO102" s="15">
        <f t="shared" si="51"/>
        <v>0</v>
      </c>
      <c r="AP102" s="15">
        <f t="shared" si="51"/>
        <v>0</v>
      </c>
      <c r="AQ102" s="15">
        <f t="shared" si="51"/>
        <v>0</v>
      </c>
      <c r="AR102" s="15">
        <f>SUM(AR103:AR120)+O102+P102+Q102-O120-P120-Q120</f>
        <v>1980</v>
      </c>
      <c r="AS102" s="15">
        <f t="shared" si="51"/>
        <v>2985</v>
      </c>
      <c r="AT102" s="15">
        <f t="shared" si="51"/>
        <v>2985</v>
      </c>
      <c r="AU102" s="15">
        <f t="shared" si="51"/>
        <v>0</v>
      </c>
      <c r="AV102" s="15">
        <f t="shared" si="51"/>
        <v>0</v>
      </c>
      <c r="AW102" s="15">
        <f t="shared" si="51"/>
        <v>0</v>
      </c>
      <c r="AX102" s="15">
        <f t="shared" si="51"/>
        <v>0</v>
      </c>
      <c r="AY102" s="15">
        <f t="shared" si="51"/>
        <v>0</v>
      </c>
      <c r="AZ102" s="15">
        <f t="shared" si="51"/>
        <v>0</v>
      </c>
      <c r="BA102" s="15">
        <f t="shared" si="51"/>
        <v>0</v>
      </c>
      <c r="BB102" s="16"/>
      <c r="BC102" s="16"/>
      <c r="BD102" s="16"/>
      <c r="BE102" s="16"/>
      <c r="BF102" s="16"/>
      <c r="BG102" s="15">
        <f>SUM(BG103:BG120)</f>
        <v>2985</v>
      </c>
      <c r="BH102" s="30">
        <f t="shared" si="16"/>
        <v>4965</v>
      </c>
      <c r="BI102" s="8"/>
      <c r="BJ102" s="16"/>
      <c r="BK102" s="48"/>
      <c r="BL102" s="16"/>
      <c r="BM102" s="50"/>
      <c r="BN102" s="13"/>
    </row>
    <row r="103" spans="4:66" ht="12" customHeight="1" x14ac:dyDescent="0.3">
      <c r="D103" s="153"/>
      <c r="E103" s="154"/>
      <c r="F103" s="102"/>
      <c r="G103" s="128"/>
      <c r="H103" s="130"/>
      <c r="I103" s="133"/>
      <c r="J103" s="136"/>
      <c r="K103" s="142" t="s">
        <v>545</v>
      </c>
      <c r="L103" s="142"/>
      <c r="M103" s="36" t="s">
        <v>130</v>
      </c>
      <c r="N103" s="15">
        <f>N20</f>
        <v>0</v>
      </c>
      <c r="O103" s="15">
        <f>O20</f>
        <v>0</v>
      </c>
      <c r="P103" s="15">
        <f>P20</f>
        <v>0</v>
      </c>
      <c r="Q103" s="15">
        <f>Q20</f>
        <v>0</v>
      </c>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30">
        <f>N103+O103+P103+Q103</f>
        <v>0</v>
      </c>
      <c r="BI103" s="8"/>
      <c r="BJ103" s="5"/>
      <c r="BK103" s="46"/>
      <c r="BL103" s="5"/>
      <c r="BM103" s="52"/>
      <c r="BN103" s="5"/>
    </row>
    <row r="104" spans="4:66" ht="12" customHeight="1" x14ac:dyDescent="0.3">
      <c r="D104" s="153"/>
      <c r="E104" s="154"/>
      <c r="F104" s="102"/>
      <c r="G104" s="128"/>
      <c r="H104" s="130"/>
      <c r="I104" s="133"/>
      <c r="J104" s="136"/>
      <c r="K104" s="109" t="s">
        <v>546</v>
      </c>
      <c r="L104" s="109"/>
      <c r="M104" s="36" t="s">
        <v>131</v>
      </c>
      <c r="N104" s="16"/>
      <c r="O104" s="16"/>
      <c r="P104" s="16"/>
      <c r="Q104" s="16"/>
      <c r="R104" s="15">
        <f t="shared" ref="R104:BA104" si="52">R22</f>
        <v>1980</v>
      </c>
      <c r="S104" s="15">
        <f t="shared" si="52"/>
        <v>1980</v>
      </c>
      <c r="T104" s="15">
        <f t="shared" si="52"/>
        <v>1980</v>
      </c>
      <c r="U104" s="15">
        <f t="shared" si="52"/>
        <v>0</v>
      </c>
      <c r="V104" s="15">
        <f t="shared" si="52"/>
        <v>0</v>
      </c>
      <c r="W104" s="15">
        <f t="shared" si="52"/>
        <v>0</v>
      </c>
      <c r="X104" s="15">
        <f t="shared" si="52"/>
        <v>0</v>
      </c>
      <c r="Y104" s="15">
        <f t="shared" si="52"/>
        <v>0</v>
      </c>
      <c r="Z104" s="15">
        <f t="shared" si="52"/>
        <v>0</v>
      </c>
      <c r="AA104" s="15">
        <f t="shared" si="52"/>
        <v>0</v>
      </c>
      <c r="AB104" s="15">
        <f t="shared" si="52"/>
        <v>0</v>
      </c>
      <c r="AC104" s="15">
        <f t="shared" si="52"/>
        <v>0</v>
      </c>
      <c r="AD104" s="15">
        <f t="shared" si="52"/>
        <v>1980</v>
      </c>
      <c r="AE104" s="15">
        <f t="shared" si="52"/>
        <v>0</v>
      </c>
      <c r="AF104" s="15">
        <f t="shared" si="52"/>
        <v>0</v>
      </c>
      <c r="AG104" s="15">
        <f t="shared" si="52"/>
        <v>0</v>
      </c>
      <c r="AH104" s="15">
        <f t="shared" si="52"/>
        <v>0</v>
      </c>
      <c r="AI104" s="15">
        <f t="shared" si="52"/>
        <v>0</v>
      </c>
      <c r="AJ104" s="15">
        <f t="shared" si="52"/>
        <v>0</v>
      </c>
      <c r="AK104" s="15">
        <f t="shared" si="52"/>
        <v>0</v>
      </c>
      <c r="AL104" s="15">
        <f t="shared" si="52"/>
        <v>0</v>
      </c>
      <c r="AM104" s="15">
        <f t="shared" si="52"/>
        <v>0</v>
      </c>
      <c r="AN104" s="15">
        <f t="shared" si="52"/>
        <v>0</v>
      </c>
      <c r="AO104" s="15">
        <f t="shared" si="52"/>
        <v>0</v>
      </c>
      <c r="AP104" s="15">
        <f t="shared" si="52"/>
        <v>0</v>
      </c>
      <c r="AQ104" s="15">
        <f t="shared" si="52"/>
        <v>0</v>
      </c>
      <c r="AR104" s="15">
        <f t="shared" si="52"/>
        <v>1980</v>
      </c>
      <c r="AS104" s="15">
        <f t="shared" si="52"/>
        <v>2985</v>
      </c>
      <c r="AT104" s="15">
        <f t="shared" si="52"/>
        <v>2985</v>
      </c>
      <c r="AU104" s="15">
        <f t="shared" si="52"/>
        <v>0</v>
      </c>
      <c r="AV104" s="15">
        <f t="shared" si="52"/>
        <v>0</v>
      </c>
      <c r="AW104" s="15">
        <f t="shared" si="52"/>
        <v>0</v>
      </c>
      <c r="AX104" s="15">
        <f t="shared" si="52"/>
        <v>0</v>
      </c>
      <c r="AY104" s="15">
        <f t="shared" si="52"/>
        <v>0</v>
      </c>
      <c r="AZ104" s="15">
        <f t="shared" si="52"/>
        <v>0</v>
      </c>
      <c r="BA104" s="15">
        <f t="shared" si="52"/>
        <v>0</v>
      </c>
      <c r="BB104" s="16"/>
      <c r="BC104" s="16"/>
      <c r="BD104" s="16"/>
      <c r="BE104" s="16"/>
      <c r="BF104" s="16"/>
      <c r="BG104" s="15">
        <f>BG22</f>
        <v>2985</v>
      </c>
      <c r="BH104" s="30">
        <f t="shared" ref="BH104:BH134" si="53">N104+AR104+BG104</f>
        <v>4965</v>
      </c>
      <c r="BI104" s="8"/>
      <c r="BJ104" s="5"/>
      <c r="BK104" s="46"/>
      <c r="BL104" s="5"/>
      <c r="BM104" s="50"/>
      <c r="BN104" s="8"/>
    </row>
    <row r="105" spans="4:66" ht="12" customHeight="1" x14ac:dyDescent="0.3">
      <c r="D105" s="153"/>
      <c r="E105" s="154"/>
      <c r="F105" s="102"/>
      <c r="G105" s="128"/>
      <c r="H105" s="130"/>
      <c r="I105" s="133"/>
      <c r="J105" s="136"/>
      <c r="K105" s="109" t="s">
        <v>547</v>
      </c>
      <c r="L105" s="109"/>
      <c r="M105" s="36" t="s">
        <v>132</v>
      </c>
      <c r="N105" s="16"/>
      <c r="O105" s="16"/>
      <c r="P105" s="16"/>
      <c r="Q105" s="16"/>
      <c r="R105" s="15">
        <f>R27</f>
        <v>0</v>
      </c>
      <c r="S105" s="16"/>
      <c r="T105" s="16"/>
      <c r="U105" s="15">
        <f>U27</f>
        <v>0</v>
      </c>
      <c r="V105" s="15">
        <f>V27</f>
        <v>0</v>
      </c>
      <c r="W105" s="15">
        <f>W27</f>
        <v>0</v>
      </c>
      <c r="X105" s="15">
        <f>X27</f>
        <v>0</v>
      </c>
      <c r="Y105" s="16"/>
      <c r="Z105" s="16"/>
      <c r="AA105" s="16"/>
      <c r="AB105" s="16"/>
      <c r="AC105" s="16"/>
      <c r="AD105" s="15">
        <f>AD27</f>
        <v>0</v>
      </c>
      <c r="AE105" s="16"/>
      <c r="AF105" s="16"/>
      <c r="AG105" s="16"/>
      <c r="AH105" s="16"/>
      <c r="AI105" s="16"/>
      <c r="AJ105" s="16"/>
      <c r="AK105" s="16"/>
      <c r="AL105" s="16"/>
      <c r="AM105" s="16"/>
      <c r="AN105" s="16"/>
      <c r="AO105" s="16"/>
      <c r="AP105" s="16"/>
      <c r="AQ105" s="16"/>
      <c r="AR105" s="15">
        <f>AR27</f>
        <v>0</v>
      </c>
      <c r="AS105" s="16"/>
      <c r="AT105" s="16"/>
      <c r="AU105" s="16"/>
      <c r="AV105" s="16"/>
      <c r="AW105" s="16"/>
      <c r="AX105" s="16"/>
      <c r="AY105" s="16"/>
      <c r="AZ105" s="16"/>
      <c r="BA105" s="16"/>
      <c r="BB105" s="16"/>
      <c r="BC105" s="16"/>
      <c r="BD105" s="16"/>
      <c r="BE105" s="16"/>
      <c r="BF105" s="16"/>
      <c r="BG105" s="16"/>
      <c r="BH105" s="30">
        <f t="shared" si="53"/>
        <v>0</v>
      </c>
      <c r="BI105" s="8"/>
      <c r="BJ105" s="5"/>
      <c r="BK105" s="46"/>
      <c r="BL105" s="5"/>
      <c r="BM105" s="50"/>
      <c r="BN105" s="8"/>
    </row>
    <row r="106" spans="4:66" ht="12" customHeight="1" x14ac:dyDescent="0.3">
      <c r="D106" s="153"/>
      <c r="E106" s="154"/>
      <c r="F106" s="102"/>
      <c r="G106" s="128"/>
      <c r="H106" s="130"/>
      <c r="I106" s="133"/>
      <c r="J106" s="136"/>
      <c r="K106" s="109" t="s">
        <v>548</v>
      </c>
      <c r="L106" s="109"/>
      <c r="M106" s="36" t="s">
        <v>133</v>
      </c>
      <c r="N106" s="16"/>
      <c r="O106" s="16"/>
      <c r="P106" s="16"/>
      <c r="Q106" s="16"/>
      <c r="R106" s="15">
        <f t="shared" ref="R106:BA106" si="54">R63+R65</f>
        <v>0</v>
      </c>
      <c r="S106" s="15">
        <f t="shared" si="54"/>
        <v>0</v>
      </c>
      <c r="T106" s="15">
        <f t="shared" si="54"/>
        <v>0</v>
      </c>
      <c r="U106" s="15">
        <f t="shared" si="54"/>
        <v>0</v>
      </c>
      <c r="V106" s="15">
        <f t="shared" si="54"/>
        <v>0</v>
      </c>
      <c r="W106" s="15">
        <f t="shared" si="54"/>
        <v>0</v>
      </c>
      <c r="X106" s="15">
        <f t="shared" si="54"/>
        <v>0</v>
      </c>
      <c r="Y106" s="15">
        <f t="shared" si="54"/>
        <v>0</v>
      </c>
      <c r="Z106" s="15">
        <f t="shared" si="54"/>
        <v>0</v>
      </c>
      <c r="AA106" s="15">
        <f t="shared" si="54"/>
        <v>0</v>
      </c>
      <c r="AB106" s="15">
        <f t="shared" si="54"/>
        <v>0</v>
      </c>
      <c r="AC106" s="15">
        <f t="shared" si="54"/>
        <v>0</v>
      </c>
      <c r="AD106" s="15">
        <f t="shared" si="54"/>
        <v>0</v>
      </c>
      <c r="AE106" s="15">
        <f t="shared" si="54"/>
        <v>0</v>
      </c>
      <c r="AF106" s="15">
        <f t="shared" si="54"/>
        <v>0</v>
      </c>
      <c r="AG106" s="15">
        <f t="shared" si="54"/>
        <v>0</v>
      </c>
      <c r="AH106" s="15">
        <f t="shared" si="54"/>
        <v>0</v>
      </c>
      <c r="AI106" s="15">
        <f t="shared" si="54"/>
        <v>0</v>
      </c>
      <c r="AJ106" s="15">
        <f t="shared" si="54"/>
        <v>0</v>
      </c>
      <c r="AK106" s="15">
        <f t="shared" si="54"/>
        <v>0</v>
      </c>
      <c r="AL106" s="15">
        <f t="shared" si="54"/>
        <v>0</v>
      </c>
      <c r="AM106" s="15">
        <f t="shared" si="54"/>
        <v>0</v>
      </c>
      <c r="AN106" s="15">
        <f t="shared" si="54"/>
        <v>0</v>
      </c>
      <c r="AO106" s="15">
        <f t="shared" si="54"/>
        <v>0</v>
      </c>
      <c r="AP106" s="15">
        <f t="shared" si="54"/>
        <v>0</v>
      </c>
      <c r="AQ106" s="15">
        <f t="shared" si="54"/>
        <v>0</v>
      </c>
      <c r="AR106" s="15">
        <f t="shared" si="54"/>
        <v>0</v>
      </c>
      <c r="AS106" s="15">
        <f t="shared" si="54"/>
        <v>0</v>
      </c>
      <c r="AT106" s="15">
        <f t="shared" si="54"/>
        <v>0</v>
      </c>
      <c r="AU106" s="15">
        <f t="shared" si="54"/>
        <v>0</v>
      </c>
      <c r="AV106" s="15">
        <f t="shared" si="54"/>
        <v>0</v>
      </c>
      <c r="AW106" s="15">
        <f t="shared" si="54"/>
        <v>0</v>
      </c>
      <c r="AX106" s="15">
        <f t="shared" si="54"/>
        <v>0</v>
      </c>
      <c r="AY106" s="15">
        <f t="shared" si="54"/>
        <v>0</v>
      </c>
      <c r="AZ106" s="15">
        <f t="shared" si="54"/>
        <v>0</v>
      </c>
      <c r="BA106" s="15">
        <f t="shared" si="54"/>
        <v>0</v>
      </c>
      <c r="BB106" s="16"/>
      <c r="BC106" s="16"/>
      <c r="BD106" s="16"/>
      <c r="BE106" s="16"/>
      <c r="BF106" s="16"/>
      <c r="BG106" s="15">
        <f>BG63+BG65</f>
        <v>0</v>
      </c>
      <c r="BH106" s="30">
        <f t="shared" si="53"/>
        <v>0</v>
      </c>
      <c r="BI106" s="8"/>
      <c r="BJ106" s="5"/>
      <c r="BK106" s="46"/>
      <c r="BL106" s="5"/>
      <c r="BM106" s="50"/>
      <c r="BN106" s="8"/>
    </row>
    <row r="107" spans="4:66" ht="12" customHeight="1" x14ac:dyDescent="0.3">
      <c r="D107" s="153"/>
      <c r="E107" s="154"/>
      <c r="F107" s="102"/>
      <c r="G107" s="128"/>
      <c r="H107" s="130"/>
      <c r="I107" s="133"/>
      <c r="J107" s="136"/>
      <c r="K107" s="135" t="s">
        <v>549</v>
      </c>
      <c r="L107" s="135"/>
      <c r="M107" s="36" t="s">
        <v>134</v>
      </c>
      <c r="N107" s="16"/>
      <c r="O107" s="16"/>
      <c r="P107" s="16"/>
      <c r="Q107" s="16"/>
      <c r="R107" s="15">
        <f t="shared" ref="R107:BA107" si="55">R69</f>
        <v>0</v>
      </c>
      <c r="S107" s="15">
        <f t="shared" si="55"/>
        <v>0</v>
      </c>
      <c r="T107" s="15">
        <f t="shared" si="55"/>
        <v>0</v>
      </c>
      <c r="U107" s="15">
        <f t="shared" si="55"/>
        <v>0</v>
      </c>
      <c r="V107" s="15">
        <f t="shared" si="55"/>
        <v>0</v>
      </c>
      <c r="W107" s="15">
        <f t="shared" si="55"/>
        <v>0</v>
      </c>
      <c r="X107" s="15">
        <f t="shared" si="55"/>
        <v>0</v>
      </c>
      <c r="Y107" s="15">
        <f t="shared" si="55"/>
        <v>0</v>
      </c>
      <c r="Z107" s="15">
        <f t="shared" si="55"/>
        <v>0</v>
      </c>
      <c r="AA107" s="15">
        <f t="shared" si="55"/>
        <v>0</v>
      </c>
      <c r="AB107" s="15">
        <f t="shared" si="55"/>
        <v>0</v>
      </c>
      <c r="AC107" s="15">
        <f t="shared" si="55"/>
        <v>0</v>
      </c>
      <c r="AD107" s="15">
        <f t="shared" si="55"/>
        <v>0</v>
      </c>
      <c r="AE107" s="15">
        <f t="shared" si="55"/>
        <v>0</v>
      </c>
      <c r="AF107" s="15">
        <f t="shared" si="55"/>
        <v>0</v>
      </c>
      <c r="AG107" s="15">
        <f t="shared" si="55"/>
        <v>0</v>
      </c>
      <c r="AH107" s="15">
        <f t="shared" si="55"/>
        <v>0</v>
      </c>
      <c r="AI107" s="15">
        <f t="shared" si="55"/>
        <v>0</v>
      </c>
      <c r="AJ107" s="15">
        <f t="shared" si="55"/>
        <v>0</v>
      </c>
      <c r="AK107" s="15">
        <f t="shared" si="55"/>
        <v>0</v>
      </c>
      <c r="AL107" s="15">
        <f t="shared" si="55"/>
        <v>0</v>
      </c>
      <c r="AM107" s="15">
        <f t="shared" si="55"/>
        <v>0</v>
      </c>
      <c r="AN107" s="15">
        <f t="shared" si="55"/>
        <v>0</v>
      </c>
      <c r="AO107" s="15">
        <f t="shared" si="55"/>
        <v>0</v>
      </c>
      <c r="AP107" s="15">
        <f t="shared" si="55"/>
        <v>0</v>
      </c>
      <c r="AQ107" s="15">
        <f t="shared" si="55"/>
        <v>0</v>
      </c>
      <c r="AR107" s="15">
        <f t="shared" si="55"/>
        <v>0</v>
      </c>
      <c r="AS107" s="15">
        <f t="shared" si="55"/>
        <v>0</v>
      </c>
      <c r="AT107" s="15">
        <f t="shared" si="55"/>
        <v>0</v>
      </c>
      <c r="AU107" s="15">
        <f t="shared" si="55"/>
        <v>0</v>
      </c>
      <c r="AV107" s="15">
        <f t="shared" si="55"/>
        <v>0</v>
      </c>
      <c r="AW107" s="15">
        <f t="shared" si="55"/>
        <v>0</v>
      </c>
      <c r="AX107" s="15">
        <f t="shared" si="55"/>
        <v>0</v>
      </c>
      <c r="AY107" s="15">
        <f t="shared" si="55"/>
        <v>0</v>
      </c>
      <c r="AZ107" s="15">
        <f t="shared" si="55"/>
        <v>0</v>
      </c>
      <c r="BA107" s="15">
        <f t="shared" si="55"/>
        <v>0</v>
      </c>
      <c r="BB107" s="16"/>
      <c r="BC107" s="16"/>
      <c r="BD107" s="16"/>
      <c r="BE107" s="16"/>
      <c r="BF107" s="16"/>
      <c r="BG107" s="15">
        <f>BG69</f>
        <v>0</v>
      </c>
      <c r="BH107" s="30">
        <f t="shared" si="53"/>
        <v>0</v>
      </c>
      <c r="BI107" s="8"/>
      <c r="BJ107" s="5"/>
      <c r="BK107" s="46"/>
      <c r="BL107" s="5"/>
      <c r="BM107" s="50"/>
      <c r="BN107" s="8"/>
    </row>
    <row r="108" spans="4:66" ht="12" customHeight="1" x14ac:dyDescent="0.3">
      <c r="D108" s="153"/>
      <c r="E108" s="154"/>
      <c r="F108" s="102"/>
      <c r="G108" s="128"/>
      <c r="H108" s="130"/>
      <c r="I108" s="133"/>
      <c r="J108" s="136"/>
      <c r="K108" s="109" t="s">
        <v>550</v>
      </c>
      <c r="L108" s="109"/>
      <c r="M108" s="36" t="s">
        <v>135</v>
      </c>
      <c r="N108" s="16"/>
      <c r="O108" s="16"/>
      <c r="P108" s="16"/>
      <c r="Q108" s="16"/>
      <c r="R108" s="15">
        <f t="shared" ref="R108:BA108" si="56">(-1)*R51</f>
        <v>0</v>
      </c>
      <c r="S108" s="15">
        <f t="shared" si="56"/>
        <v>0</v>
      </c>
      <c r="T108" s="15">
        <f t="shared" si="56"/>
        <v>0</v>
      </c>
      <c r="U108" s="15">
        <f t="shared" si="56"/>
        <v>0</v>
      </c>
      <c r="V108" s="15">
        <f t="shared" si="56"/>
        <v>0</v>
      </c>
      <c r="W108" s="15">
        <f t="shared" si="56"/>
        <v>0</v>
      </c>
      <c r="X108" s="15">
        <f t="shared" si="56"/>
        <v>0</v>
      </c>
      <c r="Y108" s="15">
        <f t="shared" si="56"/>
        <v>0</v>
      </c>
      <c r="Z108" s="15">
        <f t="shared" si="56"/>
        <v>0</v>
      </c>
      <c r="AA108" s="15">
        <f t="shared" si="56"/>
        <v>0</v>
      </c>
      <c r="AB108" s="15">
        <f t="shared" si="56"/>
        <v>0</v>
      </c>
      <c r="AC108" s="15">
        <f t="shared" si="56"/>
        <v>0</v>
      </c>
      <c r="AD108" s="15">
        <f t="shared" si="56"/>
        <v>0</v>
      </c>
      <c r="AE108" s="15">
        <f t="shared" si="56"/>
        <v>0</v>
      </c>
      <c r="AF108" s="15">
        <f t="shared" si="56"/>
        <v>0</v>
      </c>
      <c r="AG108" s="15">
        <f t="shared" si="56"/>
        <v>0</v>
      </c>
      <c r="AH108" s="15">
        <f t="shared" si="56"/>
        <v>0</v>
      </c>
      <c r="AI108" s="15">
        <f t="shared" si="56"/>
        <v>0</v>
      </c>
      <c r="AJ108" s="15">
        <f t="shared" si="56"/>
        <v>0</v>
      </c>
      <c r="AK108" s="15">
        <f t="shared" si="56"/>
        <v>0</v>
      </c>
      <c r="AL108" s="15">
        <f t="shared" si="56"/>
        <v>0</v>
      </c>
      <c r="AM108" s="15">
        <f t="shared" si="56"/>
        <v>0</v>
      </c>
      <c r="AN108" s="15">
        <f t="shared" si="56"/>
        <v>0</v>
      </c>
      <c r="AO108" s="15">
        <f t="shared" si="56"/>
        <v>0</v>
      </c>
      <c r="AP108" s="15">
        <f t="shared" si="56"/>
        <v>0</v>
      </c>
      <c r="AQ108" s="15">
        <f t="shared" si="56"/>
        <v>0</v>
      </c>
      <c r="AR108" s="15">
        <f t="shared" si="56"/>
        <v>0</v>
      </c>
      <c r="AS108" s="15">
        <f t="shared" si="56"/>
        <v>0</v>
      </c>
      <c r="AT108" s="15">
        <f t="shared" si="56"/>
        <v>0</v>
      </c>
      <c r="AU108" s="15">
        <f t="shared" si="56"/>
        <v>0</v>
      </c>
      <c r="AV108" s="15">
        <f t="shared" si="56"/>
        <v>0</v>
      </c>
      <c r="AW108" s="15">
        <f t="shared" si="56"/>
        <v>0</v>
      </c>
      <c r="AX108" s="15">
        <f t="shared" si="56"/>
        <v>0</v>
      </c>
      <c r="AY108" s="15">
        <f t="shared" si="56"/>
        <v>0</v>
      </c>
      <c r="AZ108" s="15">
        <f t="shared" si="56"/>
        <v>0</v>
      </c>
      <c r="BA108" s="15">
        <f t="shared" si="56"/>
        <v>0</v>
      </c>
      <c r="BB108" s="16"/>
      <c r="BC108" s="16"/>
      <c r="BD108" s="16"/>
      <c r="BE108" s="16"/>
      <c r="BF108" s="16"/>
      <c r="BG108" s="15">
        <f>(-1)*BG51</f>
        <v>0</v>
      </c>
      <c r="BH108" s="30">
        <f t="shared" si="53"/>
        <v>0</v>
      </c>
      <c r="BI108" s="8"/>
      <c r="BJ108" s="5"/>
      <c r="BK108" s="46"/>
      <c r="BL108" s="5"/>
      <c r="BM108" s="50"/>
      <c r="BN108" s="8"/>
    </row>
    <row r="109" spans="4:66" ht="12" customHeight="1" x14ac:dyDescent="0.3">
      <c r="D109" s="153"/>
      <c r="E109" s="154"/>
      <c r="F109" s="102"/>
      <c r="G109" s="128"/>
      <c r="H109" s="130"/>
      <c r="I109" s="133"/>
      <c r="J109" s="136"/>
      <c r="K109" s="109" t="s">
        <v>513</v>
      </c>
      <c r="L109" s="109"/>
      <c r="M109" s="36" t="s">
        <v>136</v>
      </c>
      <c r="N109" s="16"/>
      <c r="O109" s="16"/>
      <c r="P109" s="16"/>
      <c r="Q109" s="16"/>
      <c r="R109" s="15">
        <f t="shared" ref="R109:BA109" si="57">R74</f>
        <v>0</v>
      </c>
      <c r="S109" s="15">
        <f t="shared" si="57"/>
        <v>0</v>
      </c>
      <c r="T109" s="15">
        <f t="shared" si="57"/>
        <v>0</v>
      </c>
      <c r="U109" s="15">
        <f t="shared" si="57"/>
        <v>0</v>
      </c>
      <c r="V109" s="15">
        <f t="shared" si="57"/>
        <v>0</v>
      </c>
      <c r="W109" s="15">
        <f t="shared" si="57"/>
        <v>0</v>
      </c>
      <c r="X109" s="15">
        <f t="shared" si="57"/>
        <v>0</v>
      </c>
      <c r="Y109" s="15">
        <f t="shared" si="57"/>
        <v>0</v>
      </c>
      <c r="Z109" s="15">
        <f t="shared" si="57"/>
        <v>0</v>
      </c>
      <c r="AA109" s="15">
        <f t="shared" si="57"/>
        <v>0</v>
      </c>
      <c r="AB109" s="15">
        <f t="shared" si="57"/>
        <v>0</v>
      </c>
      <c r="AC109" s="15">
        <f t="shared" si="57"/>
        <v>0</v>
      </c>
      <c r="AD109" s="15">
        <f t="shared" si="57"/>
        <v>0</v>
      </c>
      <c r="AE109" s="15">
        <f t="shared" si="57"/>
        <v>0</v>
      </c>
      <c r="AF109" s="15">
        <f t="shared" si="57"/>
        <v>0</v>
      </c>
      <c r="AG109" s="15">
        <f t="shared" si="57"/>
        <v>0</v>
      </c>
      <c r="AH109" s="15">
        <f t="shared" si="57"/>
        <v>0</v>
      </c>
      <c r="AI109" s="15">
        <f t="shared" si="57"/>
        <v>0</v>
      </c>
      <c r="AJ109" s="15">
        <f t="shared" si="57"/>
        <v>0</v>
      </c>
      <c r="AK109" s="15">
        <f t="shared" si="57"/>
        <v>0</v>
      </c>
      <c r="AL109" s="15">
        <f t="shared" si="57"/>
        <v>0</v>
      </c>
      <c r="AM109" s="15">
        <f t="shared" si="57"/>
        <v>0</v>
      </c>
      <c r="AN109" s="15">
        <f t="shared" si="57"/>
        <v>0</v>
      </c>
      <c r="AO109" s="15">
        <f t="shared" si="57"/>
        <v>0</v>
      </c>
      <c r="AP109" s="15">
        <f t="shared" si="57"/>
        <v>0</v>
      </c>
      <c r="AQ109" s="15">
        <f t="shared" si="57"/>
        <v>0</v>
      </c>
      <c r="AR109" s="15">
        <f t="shared" si="57"/>
        <v>0</v>
      </c>
      <c r="AS109" s="15">
        <f t="shared" si="57"/>
        <v>0</v>
      </c>
      <c r="AT109" s="15">
        <f t="shared" si="57"/>
        <v>0</v>
      </c>
      <c r="AU109" s="15">
        <f t="shared" si="57"/>
        <v>0</v>
      </c>
      <c r="AV109" s="15">
        <f t="shared" si="57"/>
        <v>0</v>
      </c>
      <c r="AW109" s="15">
        <f t="shared" si="57"/>
        <v>0</v>
      </c>
      <c r="AX109" s="15">
        <f t="shared" si="57"/>
        <v>0</v>
      </c>
      <c r="AY109" s="15">
        <f t="shared" si="57"/>
        <v>0</v>
      </c>
      <c r="AZ109" s="15">
        <f t="shared" si="57"/>
        <v>0</v>
      </c>
      <c r="BA109" s="15">
        <f t="shared" si="57"/>
        <v>0</v>
      </c>
      <c r="BB109" s="16"/>
      <c r="BC109" s="16"/>
      <c r="BD109" s="16"/>
      <c r="BE109" s="16"/>
      <c r="BF109" s="16"/>
      <c r="BG109" s="15">
        <f>BG74</f>
        <v>0</v>
      </c>
      <c r="BH109" s="30">
        <f t="shared" si="53"/>
        <v>0</v>
      </c>
      <c r="BI109" s="8"/>
      <c r="BJ109" s="5"/>
      <c r="BK109" s="46"/>
      <c r="BL109" s="5"/>
      <c r="BM109" s="50"/>
      <c r="BN109" s="8"/>
    </row>
    <row r="110" spans="4:66" ht="12" customHeight="1" x14ac:dyDescent="0.3">
      <c r="D110" s="153"/>
      <c r="E110" s="154"/>
      <c r="F110" s="102"/>
      <c r="G110" s="128"/>
      <c r="H110" s="130"/>
      <c r="I110" s="133"/>
      <c r="J110" s="136"/>
      <c r="K110" s="109" t="s">
        <v>515</v>
      </c>
      <c r="L110" s="109"/>
      <c r="M110" s="36" t="s">
        <v>137</v>
      </c>
      <c r="N110" s="16"/>
      <c r="O110" s="16"/>
      <c r="P110" s="16"/>
      <c r="Q110" s="16"/>
      <c r="R110" s="15">
        <f t="shared" ref="R110:BA110" si="58">R76</f>
        <v>0</v>
      </c>
      <c r="S110" s="15">
        <f t="shared" si="58"/>
        <v>0</v>
      </c>
      <c r="T110" s="15">
        <f t="shared" si="58"/>
        <v>0</v>
      </c>
      <c r="U110" s="15">
        <f t="shared" si="58"/>
        <v>0</v>
      </c>
      <c r="V110" s="15">
        <f t="shared" si="58"/>
        <v>0</v>
      </c>
      <c r="W110" s="15">
        <f t="shared" si="58"/>
        <v>0</v>
      </c>
      <c r="X110" s="15">
        <f t="shared" si="58"/>
        <v>0</v>
      </c>
      <c r="Y110" s="15">
        <f t="shared" si="58"/>
        <v>0</v>
      </c>
      <c r="Z110" s="15">
        <f t="shared" si="58"/>
        <v>0</v>
      </c>
      <c r="AA110" s="15">
        <f t="shared" si="58"/>
        <v>0</v>
      </c>
      <c r="AB110" s="15">
        <f t="shared" si="58"/>
        <v>0</v>
      </c>
      <c r="AC110" s="15">
        <f t="shared" si="58"/>
        <v>0</v>
      </c>
      <c r="AD110" s="15">
        <f t="shared" si="58"/>
        <v>0</v>
      </c>
      <c r="AE110" s="15">
        <f t="shared" si="58"/>
        <v>0</v>
      </c>
      <c r="AF110" s="15">
        <f t="shared" si="58"/>
        <v>0</v>
      </c>
      <c r="AG110" s="15">
        <f t="shared" si="58"/>
        <v>0</v>
      </c>
      <c r="AH110" s="15">
        <f t="shared" si="58"/>
        <v>0</v>
      </c>
      <c r="AI110" s="15">
        <f t="shared" si="58"/>
        <v>0</v>
      </c>
      <c r="AJ110" s="15">
        <f t="shared" si="58"/>
        <v>0</v>
      </c>
      <c r="AK110" s="15">
        <f t="shared" si="58"/>
        <v>0</v>
      </c>
      <c r="AL110" s="15">
        <f t="shared" si="58"/>
        <v>0</v>
      </c>
      <c r="AM110" s="15">
        <f t="shared" si="58"/>
        <v>0</v>
      </c>
      <c r="AN110" s="15">
        <f t="shared" si="58"/>
        <v>0</v>
      </c>
      <c r="AO110" s="15">
        <f t="shared" si="58"/>
        <v>0</v>
      </c>
      <c r="AP110" s="15">
        <f t="shared" si="58"/>
        <v>0</v>
      </c>
      <c r="AQ110" s="15">
        <f t="shared" si="58"/>
        <v>0</v>
      </c>
      <c r="AR110" s="15">
        <f t="shared" si="58"/>
        <v>0</v>
      </c>
      <c r="AS110" s="15">
        <f t="shared" si="58"/>
        <v>0</v>
      </c>
      <c r="AT110" s="15">
        <f t="shared" si="58"/>
        <v>0</v>
      </c>
      <c r="AU110" s="15">
        <f t="shared" si="58"/>
        <v>0</v>
      </c>
      <c r="AV110" s="15">
        <f t="shared" si="58"/>
        <v>0</v>
      </c>
      <c r="AW110" s="15">
        <f t="shared" si="58"/>
        <v>0</v>
      </c>
      <c r="AX110" s="15">
        <f t="shared" si="58"/>
        <v>0</v>
      </c>
      <c r="AY110" s="15">
        <f t="shared" si="58"/>
        <v>0</v>
      </c>
      <c r="AZ110" s="15">
        <f t="shared" si="58"/>
        <v>0</v>
      </c>
      <c r="BA110" s="15">
        <f t="shared" si="58"/>
        <v>0</v>
      </c>
      <c r="BB110" s="16"/>
      <c r="BC110" s="16"/>
      <c r="BD110" s="16"/>
      <c r="BE110" s="16"/>
      <c r="BF110" s="16"/>
      <c r="BG110" s="15">
        <f>BG76</f>
        <v>0</v>
      </c>
      <c r="BH110" s="30">
        <f t="shared" si="53"/>
        <v>0</v>
      </c>
      <c r="BI110" s="8"/>
      <c r="BJ110" s="5"/>
      <c r="BK110" s="46"/>
      <c r="BL110" s="5"/>
      <c r="BM110" s="50"/>
      <c r="BN110" s="8"/>
    </row>
    <row r="111" spans="4:66" ht="12" customHeight="1" x14ac:dyDescent="0.3">
      <c r="D111" s="153"/>
      <c r="E111" s="154"/>
      <c r="F111" s="102"/>
      <c r="G111" s="128"/>
      <c r="H111" s="130"/>
      <c r="I111" s="133"/>
      <c r="J111" s="136"/>
      <c r="K111" s="135" t="s">
        <v>518</v>
      </c>
      <c r="L111" s="135"/>
      <c r="M111" s="36" t="s">
        <v>138</v>
      </c>
      <c r="N111" s="16"/>
      <c r="O111" s="16"/>
      <c r="P111" s="16"/>
      <c r="Q111" s="16"/>
      <c r="R111" s="15">
        <f t="shared" ref="R111:BA111" si="59">R78</f>
        <v>0</v>
      </c>
      <c r="S111" s="15">
        <f t="shared" si="59"/>
        <v>0</v>
      </c>
      <c r="T111" s="15">
        <f t="shared" si="59"/>
        <v>0</v>
      </c>
      <c r="U111" s="15">
        <f t="shared" si="59"/>
        <v>0</v>
      </c>
      <c r="V111" s="15">
        <f t="shared" si="59"/>
        <v>0</v>
      </c>
      <c r="W111" s="15">
        <f t="shared" si="59"/>
        <v>0</v>
      </c>
      <c r="X111" s="15">
        <f t="shared" si="59"/>
        <v>0</v>
      </c>
      <c r="Y111" s="15">
        <f t="shared" si="59"/>
        <v>0</v>
      </c>
      <c r="Z111" s="15">
        <f t="shared" si="59"/>
        <v>0</v>
      </c>
      <c r="AA111" s="15">
        <f t="shared" si="59"/>
        <v>0</v>
      </c>
      <c r="AB111" s="15">
        <f t="shared" si="59"/>
        <v>0</v>
      </c>
      <c r="AC111" s="15">
        <f t="shared" si="59"/>
        <v>0</v>
      </c>
      <c r="AD111" s="15">
        <f t="shared" si="59"/>
        <v>0</v>
      </c>
      <c r="AE111" s="15">
        <f t="shared" si="59"/>
        <v>0</v>
      </c>
      <c r="AF111" s="15">
        <f t="shared" si="59"/>
        <v>0</v>
      </c>
      <c r="AG111" s="15">
        <f t="shared" si="59"/>
        <v>0</v>
      </c>
      <c r="AH111" s="15">
        <f t="shared" si="59"/>
        <v>0</v>
      </c>
      <c r="AI111" s="15">
        <f t="shared" si="59"/>
        <v>0</v>
      </c>
      <c r="AJ111" s="15">
        <f t="shared" si="59"/>
        <v>0</v>
      </c>
      <c r="AK111" s="15">
        <f t="shared" si="59"/>
        <v>0</v>
      </c>
      <c r="AL111" s="15">
        <f t="shared" si="59"/>
        <v>0</v>
      </c>
      <c r="AM111" s="15">
        <f t="shared" si="59"/>
        <v>0</v>
      </c>
      <c r="AN111" s="15">
        <f t="shared" si="59"/>
        <v>0</v>
      </c>
      <c r="AO111" s="15">
        <f t="shared" si="59"/>
        <v>0</v>
      </c>
      <c r="AP111" s="15">
        <f t="shared" si="59"/>
        <v>0</v>
      </c>
      <c r="AQ111" s="15">
        <f t="shared" si="59"/>
        <v>0</v>
      </c>
      <c r="AR111" s="15">
        <f t="shared" si="59"/>
        <v>0</v>
      </c>
      <c r="AS111" s="15">
        <f t="shared" si="59"/>
        <v>0</v>
      </c>
      <c r="AT111" s="15">
        <f t="shared" si="59"/>
        <v>0</v>
      </c>
      <c r="AU111" s="15">
        <f t="shared" si="59"/>
        <v>0</v>
      </c>
      <c r="AV111" s="15">
        <f t="shared" si="59"/>
        <v>0</v>
      </c>
      <c r="AW111" s="15">
        <f t="shared" si="59"/>
        <v>0</v>
      </c>
      <c r="AX111" s="15">
        <f t="shared" si="59"/>
        <v>0</v>
      </c>
      <c r="AY111" s="15">
        <f t="shared" si="59"/>
        <v>0</v>
      </c>
      <c r="AZ111" s="15">
        <f t="shared" si="59"/>
        <v>0</v>
      </c>
      <c r="BA111" s="15">
        <f t="shared" si="59"/>
        <v>0</v>
      </c>
      <c r="BB111" s="16"/>
      <c r="BC111" s="16"/>
      <c r="BD111" s="16"/>
      <c r="BE111" s="16"/>
      <c r="BF111" s="16"/>
      <c r="BG111" s="15">
        <f>BG78</f>
        <v>0</v>
      </c>
      <c r="BH111" s="30">
        <f t="shared" si="53"/>
        <v>0</v>
      </c>
      <c r="BI111" s="8"/>
      <c r="BJ111" s="5"/>
      <c r="BK111" s="46"/>
      <c r="BL111" s="5"/>
      <c r="BM111" s="50"/>
      <c r="BN111" s="8"/>
    </row>
    <row r="112" spans="4:66" ht="12" customHeight="1" x14ac:dyDescent="0.3">
      <c r="D112" s="153"/>
      <c r="E112" s="154"/>
      <c r="F112" s="102"/>
      <c r="G112" s="128"/>
      <c r="H112" s="130"/>
      <c r="I112" s="133"/>
      <c r="J112" s="136"/>
      <c r="K112" s="137" t="s">
        <v>551</v>
      </c>
      <c r="L112" s="137"/>
      <c r="M112" s="36" t="s">
        <v>139</v>
      </c>
      <c r="N112" s="16"/>
      <c r="O112" s="16"/>
      <c r="P112" s="16"/>
      <c r="Q112" s="16"/>
      <c r="R112" s="15">
        <f t="shared" ref="R112:BA112" si="60">R80</f>
        <v>0</v>
      </c>
      <c r="S112" s="15">
        <f t="shared" si="60"/>
        <v>0</v>
      </c>
      <c r="T112" s="15">
        <f t="shared" si="60"/>
        <v>0</v>
      </c>
      <c r="U112" s="15">
        <f t="shared" si="60"/>
        <v>0</v>
      </c>
      <c r="V112" s="15">
        <f t="shared" si="60"/>
        <v>0</v>
      </c>
      <c r="W112" s="15">
        <f t="shared" si="60"/>
        <v>0</v>
      </c>
      <c r="X112" s="15">
        <f t="shared" si="60"/>
        <v>0</v>
      </c>
      <c r="Y112" s="15">
        <f t="shared" si="60"/>
        <v>0</v>
      </c>
      <c r="Z112" s="15">
        <f t="shared" si="60"/>
        <v>0</v>
      </c>
      <c r="AA112" s="15">
        <f t="shared" si="60"/>
        <v>0</v>
      </c>
      <c r="AB112" s="15">
        <f t="shared" si="60"/>
        <v>0</v>
      </c>
      <c r="AC112" s="15">
        <f t="shared" si="60"/>
        <v>0</v>
      </c>
      <c r="AD112" s="15">
        <f t="shared" si="60"/>
        <v>0</v>
      </c>
      <c r="AE112" s="15">
        <f t="shared" si="60"/>
        <v>0</v>
      </c>
      <c r="AF112" s="15">
        <f t="shared" si="60"/>
        <v>0</v>
      </c>
      <c r="AG112" s="15">
        <f t="shared" si="60"/>
        <v>0</v>
      </c>
      <c r="AH112" s="15">
        <f t="shared" si="60"/>
        <v>0</v>
      </c>
      <c r="AI112" s="15">
        <f t="shared" si="60"/>
        <v>0</v>
      </c>
      <c r="AJ112" s="15">
        <f t="shared" si="60"/>
        <v>0</v>
      </c>
      <c r="AK112" s="15">
        <f t="shared" si="60"/>
        <v>0</v>
      </c>
      <c r="AL112" s="15">
        <f t="shared" si="60"/>
        <v>0</v>
      </c>
      <c r="AM112" s="15">
        <f t="shared" si="60"/>
        <v>0</v>
      </c>
      <c r="AN112" s="15">
        <f t="shared" si="60"/>
        <v>0</v>
      </c>
      <c r="AO112" s="15">
        <f t="shared" si="60"/>
        <v>0</v>
      </c>
      <c r="AP112" s="15">
        <f t="shared" si="60"/>
        <v>0</v>
      </c>
      <c r="AQ112" s="15">
        <f t="shared" si="60"/>
        <v>0</v>
      </c>
      <c r="AR112" s="15">
        <f t="shared" si="60"/>
        <v>0</v>
      </c>
      <c r="AS112" s="15">
        <f t="shared" si="60"/>
        <v>0</v>
      </c>
      <c r="AT112" s="15">
        <f t="shared" si="60"/>
        <v>0</v>
      </c>
      <c r="AU112" s="15">
        <f t="shared" si="60"/>
        <v>0</v>
      </c>
      <c r="AV112" s="15">
        <f t="shared" si="60"/>
        <v>0</v>
      </c>
      <c r="AW112" s="15">
        <f t="shared" si="60"/>
        <v>0</v>
      </c>
      <c r="AX112" s="15">
        <f t="shared" si="60"/>
        <v>0</v>
      </c>
      <c r="AY112" s="15">
        <f t="shared" si="60"/>
        <v>0</v>
      </c>
      <c r="AZ112" s="15">
        <f t="shared" si="60"/>
        <v>0</v>
      </c>
      <c r="BA112" s="15">
        <f t="shared" si="60"/>
        <v>0</v>
      </c>
      <c r="BB112" s="16"/>
      <c r="BC112" s="16"/>
      <c r="BD112" s="16"/>
      <c r="BE112" s="16"/>
      <c r="BF112" s="16"/>
      <c r="BG112" s="15">
        <f>BG80</f>
        <v>0</v>
      </c>
      <c r="BH112" s="30">
        <f t="shared" si="53"/>
        <v>0</v>
      </c>
      <c r="BI112" s="8"/>
      <c r="BJ112" s="5"/>
      <c r="BK112" s="46"/>
      <c r="BL112" s="5"/>
      <c r="BM112" s="50"/>
      <c r="BN112" s="8"/>
    </row>
    <row r="113" spans="4:66" ht="12" customHeight="1" x14ac:dyDescent="0.3">
      <c r="D113" s="153"/>
      <c r="E113" s="154"/>
      <c r="F113" s="102"/>
      <c r="G113" s="128"/>
      <c r="H113" s="130"/>
      <c r="I113" s="133"/>
      <c r="J113" s="136"/>
      <c r="K113" s="191" t="s">
        <v>523</v>
      </c>
      <c r="L113" s="192"/>
      <c r="M113" s="36" t="s">
        <v>140</v>
      </c>
      <c r="N113" s="16"/>
      <c r="O113" s="16"/>
      <c r="P113" s="16"/>
      <c r="Q113" s="16"/>
      <c r="R113" s="15">
        <f t="shared" ref="R113:BA114" si="61">R84</f>
        <v>0</v>
      </c>
      <c r="S113" s="15">
        <f t="shared" si="61"/>
        <v>0</v>
      </c>
      <c r="T113" s="15">
        <f t="shared" si="61"/>
        <v>0</v>
      </c>
      <c r="U113" s="15">
        <f t="shared" si="61"/>
        <v>0</v>
      </c>
      <c r="V113" s="15">
        <f t="shared" si="61"/>
        <v>0</v>
      </c>
      <c r="W113" s="15">
        <f t="shared" si="61"/>
        <v>0</v>
      </c>
      <c r="X113" s="15">
        <f t="shared" si="61"/>
        <v>0</v>
      </c>
      <c r="Y113" s="15">
        <f t="shared" si="61"/>
        <v>0</v>
      </c>
      <c r="Z113" s="15">
        <f t="shared" si="61"/>
        <v>0</v>
      </c>
      <c r="AA113" s="15">
        <f t="shared" si="61"/>
        <v>0</v>
      </c>
      <c r="AB113" s="15">
        <f t="shared" si="61"/>
        <v>0</v>
      </c>
      <c r="AC113" s="15">
        <f t="shared" si="61"/>
        <v>0</v>
      </c>
      <c r="AD113" s="15">
        <f t="shared" si="61"/>
        <v>0</v>
      </c>
      <c r="AE113" s="15">
        <f t="shared" si="61"/>
        <v>0</v>
      </c>
      <c r="AF113" s="15">
        <f t="shared" si="61"/>
        <v>0</v>
      </c>
      <c r="AG113" s="15">
        <f t="shared" si="61"/>
        <v>0</v>
      </c>
      <c r="AH113" s="15">
        <f t="shared" si="61"/>
        <v>0</v>
      </c>
      <c r="AI113" s="15">
        <f t="shared" si="61"/>
        <v>0</v>
      </c>
      <c r="AJ113" s="15">
        <f t="shared" si="61"/>
        <v>0</v>
      </c>
      <c r="AK113" s="15">
        <f t="shared" si="61"/>
        <v>0</v>
      </c>
      <c r="AL113" s="15">
        <f t="shared" si="61"/>
        <v>0</v>
      </c>
      <c r="AM113" s="15">
        <f t="shared" si="61"/>
        <v>0</v>
      </c>
      <c r="AN113" s="15">
        <f t="shared" si="61"/>
        <v>0</v>
      </c>
      <c r="AO113" s="15">
        <f t="shared" si="61"/>
        <v>0</v>
      </c>
      <c r="AP113" s="15">
        <f t="shared" si="61"/>
        <v>0</v>
      </c>
      <c r="AQ113" s="15">
        <f t="shared" si="61"/>
        <v>0</v>
      </c>
      <c r="AR113" s="15">
        <f t="shared" si="61"/>
        <v>0</v>
      </c>
      <c r="AS113" s="15">
        <f t="shared" si="61"/>
        <v>0</v>
      </c>
      <c r="AT113" s="15">
        <f t="shared" si="61"/>
        <v>0</v>
      </c>
      <c r="AU113" s="15">
        <f t="shared" si="61"/>
        <v>0</v>
      </c>
      <c r="AV113" s="15">
        <f t="shared" si="61"/>
        <v>0</v>
      </c>
      <c r="AW113" s="15">
        <f t="shared" si="61"/>
        <v>0</v>
      </c>
      <c r="AX113" s="15">
        <f t="shared" si="61"/>
        <v>0</v>
      </c>
      <c r="AY113" s="15">
        <f t="shared" si="61"/>
        <v>0</v>
      </c>
      <c r="AZ113" s="15">
        <f t="shared" si="61"/>
        <v>0</v>
      </c>
      <c r="BA113" s="15">
        <f t="shared" si="61"/>
        <v>0</v>
      </c>
      <c r="BB113" s="16"/>
      <c r="BC113" s="16"/>
      <c r="BD113" s="16"/>
      <c r="BE113" s="16"/>
      <c r="BF113" s="16"/>
      <c r="BG113" s="15">
        <f>BG84</f>
        <v>0</v>
      </c>
      <c r="BH113" s="30">
        <f t="shared" si="53"/>
        <v>0</v>
      </c>
      <c r="BI113" s="8"/>
      <c r="BJ113" s="5"/>
      <c r="BK113" s="46"/>
      <c r="BL113" s="5"/>
      <c r="BM113" s="50"/>
      <c r="BN113" s="8"/>
    </row>
    <row r="114" spans="4:66" ht="12" customHeight="1" x14ac:dyDescent="0.3">
      <c r="D114" s="153"/>
      <c r="E114" s="154"/>
      <c r="F114" s="102"/>
      <c r="G114" s="128"/>
      <c r="H114" s="130"/>
      <c r="I114" s="133"/>
      <c r="J114" s="136"/>
      <c r="K114" s="191" t="s">
        <v>524</v>
      </c>
      <c r="L114" s="192"/>
      <c r="M114" s="36" t="s">
        <v>141</v>
      </c>
      <c r="N114" s="16"/>
      <c r="O114" s="16"/>
      <c r="P114" s="16"/>
      <c r="Q114" s="16"/>
      <c r="R114" s="15">
        <f t="shared" si="61"/>
        <v>0</v>
      </c>
      <c r="S114" s="15">
        <f t="shared" si="61"/>
        <v>0</v>
      </c>
      <c r="T114" s="15">
        <f t="shared" si="61"/>
        <v>0</v>
      </c>
      <c r="U114" s="15">
        <f t="shared" si="61"/>
        <v>0</v>
      </c>
      <c r="V114" s="15">
        <f t="shared" si="61"/>
        <v>0</v>
      </c>
      <c r="W114" s="15">
        <f t="shared" si="61"/>
        <v>0</v>
      </c>
      <c r="X114" s="15">
        <f t="shared" si="61"/>
        <v>0</v>
      </c>
      <c r="Y114" s="15">
        <f t="shared" si="61"/>
        <v>0</v>
      </c>
      <c r="Z114" s="15">
        <f t="shared" si="61"/>
        <v>0</v>
      </c>
      <c r="AA114" s="15">
        <f t="shared" si="61"/>
        <v>0</v>
      </c>
      <c r="AB114" s="15">
        <f t="shared" si="61"/>
        <v>0</v>
      </c>
      <c r="AC114" s="15">
        <f t="shared" si="61"/>
        <v>0</v>
      </c>
      <c r="AD114" s="15">
        <f t="shared" si="61"/>
        <v>0</v>
      </c>
      <c r="AE114" s="15">
        <f t="shared" si="61"/>
        <v>0</v>
      </c>
      <c r="AF114" s="15">
        <f t="shared" si="61"/>
        <v>0</v>
      </c>
      <c r="AG114" s="15">
        <f t="shared" si="61"/>
        <v>0</v>
      </c>
      <c r="AH114" s="15">
        <f t="shared" si="61"/>
        <v>0</v>
      </c>
      <c r="AI114" s="15">
        <f t="shared" si="61"/>
        <v>0</v>
      </c>
      <c r="AJ114" s="15">
        <f t="shared" si="61"/>
        <v>0</v>
      </c>
      <c r="AK114" s="15">
        <f t="shared" si="61"/>
        <v>0</v>
      </c>
      <c r="AL114" s="15">
        <f t="shared" si="61"/>
        <v>0</v>
      </c>
      <c r="AM114" s="15">
        <f t="shared" si="61"/>
        <v>0</v>
      </c>
      <c r="AN114" s="15">
        <f t="shared" si="61"/>
        <v>0</v>
      </c>
      <c r="AO114" s="15">
        <f t="shared" si="61"/>
        <v>0</v>
      </c>
      <c r="AP114" s="15">
        <f t="shared" si="61"/>
        <v>0</v>
      </c>
      <c r="AQ114" s="15">
        <f t="shared" si="61"/>
        <v>0</v>
      </c>
      <c r="AR114" s="15">
        <f t="shared" si="61"/>
        <v>0</v>
      </c>
      <c r="AS114" s="15">
        <f t="shared" si="61"/>
        <v>0</v>
      </c>
      <c r="AT114" s="15">
        <f t="shared" si="61"/>
        <v>0</v>
      </c>
      <c r="AU114" s="15">
        <f t="shared" si="61"/>
        <v>0</v>
      </c>
      <c r="AV114" s="15">
        <f t="shared" si="61"/>
        <v>0</v>
      </c>
      <c r="AW114" s="15">
        <f t="shared" si="61"/>
        <v>0</v>
      </c>
      <c r="AX114" s="15">
        <f t="shared" si="61"/>
        <v>0</v>
      </c>
      <c r="AY114" s="15">
        <f t="shared" si="61"/>
        <v>0</v>
      </c>
      <c r="AZ114" s="15">
        <f t="shared" si="61"/>
        <v>0</v>
      </c>
      <c r="BA114" s="15">
        <f t="shared" si="61"/>
        <v>0</v>
      </c>
      <c r="BB114" s="16"/>
      <c r="BC114" s="16"/>
      <c r="BD114" s="16"/>
      <c r="BE114" s="16"/>
      <c r="BF114" s="16"/>
      <c r="BG114" s="15">
        <f>SUM(BB114:BF114)+AS114</f>
        <v>0</v>
      </c>
      <c r="BH114" s="30">
        <f t="shared" si="53"/>
        <v>0</v>
      </c>
      <c r="BI114" s="8"/>
      <c r="BJ114" s="5"/>
      <c r="BK114" s="46"/>
      <c r="BL114" s="5"/>
      <c r="BM114" s="50"/>
      <c r="BN114" s="8"/>
    </row>
    <row r="115" spans="4:66" ht="12" customHeight="1" x14ac:dyDescent="0.3">
      <c r="D115" s="153"/>
      <c r="E115" s="154"/>
      <c r="F115" s="102"/>
      <c r="G115" s="128"/>
      <c r="H115" s="130"/>
      <c r="I115" s="133"/>
      <c r="J115" s="136"/>
      <c r="K115" s="137" t="s">
        <v>552</v>
      </c>
      <c r="L115" s="137"/>
      <c r="M115" s="36" t="s">
        <v>142</v>
      </c>
      <c r="N115" s="16"/>
      <c r="O115" s="16"/>
      <c r="P115" s="16"/>
      <c r="Q115" s="16"/>
      <c r="R115" s="15">
        <f t="shared" ref="R115:BA115" si="62">R92</f>
        <v>0</v>
      </c>
      <c r="S115" s="15">
        <f t="shared" si="62"/>
        <v>0</v>
      </c>
      <c r="T115" s="15">
        <f t="shared" si="62"/>
        <v>0</v>
      </c>
      <c r="U115" s="15">
        <f t="shared" si="62"/>
        <v>0</v>
      </c>
      <c r="V115" s="15">
        <f t="shared" si="62"/>
        <v>0</v>
      </c>
      <c r="W115" s="15">
        <f t="shared" si="62"/>
        <v>0</v>
      </c>
      <c r="X115" s="15">
        <f t="shared" si="62"/>
        <v>0</v>
      </c>
      <c r="Y115" s="15">
        <f t="shared" si="62"/>
        <v>0</v>
      </c>
      <c r="Z115" s="15">
        <f t="shared" si="62"/>
        <v>0</v>
      </c>
      <c r="AA115" s="15">
        <f t="shared" si="62"/>
        <v>0</v>
      </c>
      <c r="AB115" s="15">
        <f t="shared" si="62"/>
        <v>0</v>
      </c>
      <c r="AC115" s="15">
        <f t="shared" si="62"/>
        <v>0</v>
      </c>
      <c r="AD115" s="15">
        <f t="shared" si="62"/>
        <v>0</v>
      </c>
      <c r="AE115" s="15">
        <f t="shared" si="62"/>
        <v>0</v>
      </c>
      <c r="AF115" s="15">
        <f t="shared" si="62"/>
        <v>0</v>
      </c>
      <c r="AG115" s="15">
        <f t="shared" si="62"/>
        <v>0</v>
      </c>
      <c r="AH115" s="15">
        <f t="shared" si="62"/>
        <v>0</v>
      </c>
      <c r="AI115" s="15">
        <f t="shared" si="62"/>
        <v>0</v>
      </c>
      <c r="AJ115" s="15">
        <f t="shared" si="62"/>
        <v>0</v>
      </c>
      <c r="AK115" s="15">
        <f t="shared" si="62"/>
        <v>0</v>
      </c>
      <c r="AL115" s="15">
        <f t="shared" si="62"/>
        <v>0</v>
      </c>
      <c r="AM115" s="15">
        <f t="shared" si="62"/>
        <v>0</v>
      </c>
      <c r="AN115" s="15">
        <f t="shared" si="62"/>
        <v>0</v>
      </c>
      <c r="AO115" s="15">
        <f t="shared" si="62"/>
        <v>0</v>
      </c>
      <c r="AP115" s="15">
        <f t="shared" si="62"/>
        <v>0</v>
      </c>
      <c r="AQ115" s="15">
        <f t="shared" si="62"/>
        <v>0</v>
      </c>
      <c r="AR115" s="15">
        <f t="shared" si="62"/>
        <v>0</v>
      </c>
      <c r="AS115" s="15">
        <f t="shared" si="62"/>
        <v>0</v>
      </c>
      <c r="AT115" s="15">
        <f t="shared" si="62"/>
        <v>0</v>
      </c>
      <c r="AU115" s="15">
        <f t="shared" si="62"/>
        <v>0</v>
      </c>
      <c r="AV115" s="15">
        <f t="shared" si="62"/>
        <v>0</v>
      </c>
      <c r="AW115" s="15">
        <f t="shared" si="62"/>
        <v>0</v>
      </c>
      <c r="AX115" s="15">
        <f t="shared" si="62"/>
        <v>0</v>
      </c>
      <c r="AY115" s="15">
        <f t="shared" si="62"/>
        <v>0</v>
      </c>
      <c r="AZ115" s="15">
        <f t="shared" si="62"/>
        <v>0</v>
      </c>
      <c r="BA115" s="15">
        <f t="shared" si="62"/>
        <v>0</v>
      </c>
      <c r="BB115" s="16"/>
      <c r="BC115" s="16"/>
      <c r="BD115" s="16"/>
      <c r="BE115" s="16"/>
      <c r="BF115" s="16"/>
      <c r="BG115" s="15">
        <f>SUM(BB115:BF115)+AS115</f>
        <v>0</v>
      </c>
      <c r="BH115" s="30">
        <f t="shared" si="53"/>
        <v>0</v>
      </c>
      <c r="BI115" s="8"/>
      <c r="BJ115" s="5"/>
      <c r="BK115" s="46"/>
      <c r="BL115" s="5"/>
      <c r="BM115" s="50"/>
      <c r="BN115" s="8"/>
    </row>
    <row r="116" spans="4:66" ht="12" customHeight="1" x14ac:dyDescent="0.3">
      <c r="D116" s="153"/>
      <c r="E116" s="154"/>
      <c r="F116" s="102"/>
      <c r="G116" s="128"/>
      <c r="H116" s="130"/>
      <c r="I116" s="133"/>
      <c r="J116" s="136"/>
      <c r="K116" s="181" t="s">
        <v>553</v>
      </c>
      <c r="L116" s="182"/>
      <c r="M116" s="36" t="s">
        <v>143</v>
      </c>
      <c r="N116" s="16"/>
      <c r="O116" s="16"/>
      <c r="P116" s="16"/>
      <c r="Q116" s="16"/>
      <c r="R116" s="15">
        <f t="shared" ref="R116:BA117" si="63">R95</f>
        <v>0</v>
      </c>
      <c r="S116" s="15">
        <f t="shared" si="63"/>
        <v>0</v>
      </c>
      <c r="T116" s="15">
        <f t="shared" si="63"/>
        <v>0</v>
      </c>
      <c r="U116" s="15">
        <f t="shared" si="63"/>
        <v>0</v>
      </c>
      <c r="V116" s="15">
        <f t="shared" si="63"/>
        <v>0</v>
      </c>
      <c r="W116" s="15">
        <f t="shared" si="63"/>
        <v>0</v>
      </c>
      <c r="X116" s="15">
        <f t="shared" si="63"/>
        <v>0</v>
      </c>
      <c r="Y116" s="15">
        <f t="shared" si="63"/>
        <v>0</v>
      </c>
      <c r="Z116" s="15">
        <f t="shared" si="63"/>
        <v>0</v>
      </c>
      <c r="AA116" s="15">
        <f t="shared" si="63"/>
        <v>0</v>
      </c>
      <c r="AB116" s="15">
        <f t="shared" si="63"/>
        <v>0</v>
      </c>
      <c r="AC116" s="15">
        <f t="shared" si="63"/>
        <v>0</v>
      </c>
      <c r="AD116" s="15">
        <f t="shared" si="63"/>
        <v>0</v>
      </c>
      <c r="AE116" s="15">
        <f t="shared" si="63"/>
        <v>0</v>
      </c>
      <c r="AF116" s="15">
        <f t="shared" si="63"/>
        <v>0</v>
      </c>
      <c r="AG116" s="15">
        <f t="shared" si="63"/>
        <v>0</v>
      </c>
      <c r="AH116" s="15">
        <f t="shared" si="63"/>
        <v>0</v>
      </c>
      <c r="AI116" s="15">
        <f t="shared" si="63"/>
        <v>0</v>
      </c>
      <c r="AJ116" s="15">
        <f t="shared" si="63"/>
        <v>0</v>
      </c>
      <c r="AK116" s="15">
        <f t="shared" si="63"/>
        <v>0</v>
      </c>
      <c r="AL116" s="15">
        <f t="shared" si="63"/>
        <v>0</v>
      </c>
      <c r="AM116" s="15">
        <f t="shared" si="63"/>
        <v>0</v>
      </c>
      <c r="AN116" s="15">
        <f t="shared" si="63"/>
        <v>0</v>
      </c>
      <c r="AO116" s="15">
        <f t="shared" si="63"/>
        <v>0</v>
      </c>
      <c r="AP116" s="15">
        <f t="shared" si="63"/>
        <v>0</v>
      </c>
      <c r="AQ116" s="15">
        <f t="shared" si="63"/>
        <v>0</v>
      </c>
      <c r="AR116" s="15">
        <f t="shared" si="63"/>
        <v>0</v>
      </c>
      <c r="AS116" s="15">
        <f t="shared" si="63"/>
        <v>0</v>
      </c>
      <c r="AT116" s="15">
        <f t="shared" si="63"/>
        <v>0</v>
      </c>
      <c r="AU116" s="15">
        <f t="shared" si="63"/>
        <v>0</v>
      </c>
      <c r="AV116" s="15">
        <f t="shared" si="63"/>
        <v>0</v>
      </c>
      <c r="AW116" s="15">
        <f t="shared" si="63"/>
        <v>0</v>
      </c>
      <c r="AX116" s="15">
        <f t="shared" si="63"/>
        <v>0</v>
      </c>
      <c r="AY116" s="15">
        <f t="shared" si="63"/>
        <v>0</v>
      </c>
      <c r="AZ116" s="15">
        <f t="shared" si="63"/>
        <v>0</v>
      </c>
      <c r="BA116" s="15">
        <f t="shared" si="63"/>
        <v>0</v>
      </c>
      <c r="BB116" s="16"/>
      <c r="BC116" s="16"/>
      <c r="BD116" s="16"/>
      <c r="BE116" s="16"/>
      <c r="BF116" s="16"/>
      <c r="BG116" s="15">
        <f>SUM(BB116:BF116)+AS116</f>
        <v>0</v>
      </c>
      <c r="BH116" s="30">
        <f t="shared" si="53"/>
        <v>0</v>
      </c>
      <c r="BI116" s="8"/>
      <c r="BJ116" s="5"/>
      <c r="BK116" s="46"/>
      <c r="BL116" s="5"/>
      <c r="BM116" s="50"/>
      <c r="BN116" s="8"/>
    </row>
    <row r="117" spans="4:66" ht="12" customHeight="1" x14ac:dyDescent="0.3">
      <c r="D117" s="153"/>
      <c r="E117" s="154"/>
      <c r="F117" s="102"/>
      <c r="G117" s="128"/>
      <c r="H117" s="130"/>
      <c r="I117" s="133"/>
      <c r="J117" s="136"/>
      <c r="K117" s="135" t="s">
        <v>554</v>
      </c>
      <c r="L117" s="135"/>
      <c r="M117" s="36" t="s">
        <v>144</v>
      </c>
      <c r="N117" s="16"/>
      <c r="O117" s="16"/>
      <c r="P117" s="16"/>
      <c r="Q117" s="16"/>
      <c r="R117" s="15">
        <f t="shared" si="63"/>
        <v>0</v>
      </c>
      <c r="S117" s="15">
        <f t="shared" si="63"/>
        <v>0</v>
      </c>
      <c r="T117" s="15">
        <f t="shared" si="63"/>
        <v>0</v>
      </c>
      <c r="U117" s="15">
        <f t="shared" si="63"/>
        <v>0</v>
      </c>
      <c r="V117" s="15">
        <f t="shared" si="63"/>
        <v>0</v>
      </c>
      <c r="W117" s="15">
        <f t="shared" si="63"/>
        <v>0</v>
      </c>
      <c r="X117" s="15">
        <f t="shared" si="63"/>
        <v>0</v>
      </c>
      <c r="Y117" s="15">
        <f t="shared" si="63"/>
        <v>0</v>
      </c>
      <c r="Z117" s="15">
        <f t="shared" si="63"/>
        <v>0</v>
      </c>
      <c r="AA117" s="15">
        <f t="shared" si="63"/>
        <v>0</v>
      </c>
      <c r="AB117" s="15">
        <f t="shared" si="63"/>
        <v>0</v>
      </c>
      <c r="AC117" s="15">
        <f t="shared" si="63"/>
        <v>0</v>
      </c>
      <c r="AD117" s="15">
        <f t="shared" si="63"/>
        <v>0</v>
      </c>
      <c r="AE117" s="15">
        <f t="shared" si="63"/>
        <v>0</v>
      </c>
      <c r="AF117" s="15">
        <f t="shared" si="63"/>
        <v>0</v>
      </c>
      <c r="AG117" s="15">
        <f t="shared" si="63"/>
        <v>0</v>
      </c>
      <c r="AH117" s="15">
        <f t="shared" si="63"/>
        <v>0</v>
      </c>
      <c r="AI117" s="16"/>
      <c r="AJ117" s="16"/>
      <c r="AK117" s="16"/>
      <c r="AL117" s="15">
        <f>AL96</f>
        <v>0</v>
      </c>
      <c r="AM117" s="16"/>
      <c r="AN117" s="16"/>
      <c r="AO117" s="16"/>
      <c r="AP117" s="16"/>
      <c r="AQ117" s="16"/>
      <c r="AR117" s="15">
        <f>AR96</f>
        <v>0</v>
      </c>
      <c r="AS117" s="16"/>
      <c r="AT117" s="16"/>
      <c r="AU117" s="16"/>
      <c r="AV117" s="16"/>
      <c r="AW117" s="16"/>
      <c r="AX117" s="16"/>
      <c r="AY117" s="16"/>
      <c r="AZ117" s="16"/>
      <c r="BA117" s="16"/>
      <c r="BB117" s="16"/>
      <c r="BC117" s="16"/>
      <c r="BD117" s="16"/>
      <c r="BE117" s="16"/>
      <c r="BF117" s="16"/>
      <c r="BG117" s="16"/>
      <c r="BH117" s="30">
        <f t="shared" si="53"/>
        <v>0</v>
      </c>
      <c r="BI117" s="8"/>
      <c r="BJ117" s="5"/>
      <c r="BK117" s="46"/>
      <c r="BL117" s="5"/>
      <c r="BM117" s="50"/>
      <c r="BN117" s="8"/>
    </row>
    <row r="118" spans="4:66" ht="12" customHeight="1" x14ac:dyDescent="0.3">
      <c r="D118" s="153"/>
      <c r="E118" s="154"/>
      <c r="F118" s="102"/>
      <c r="G118" s="128"/>
      <c r="H118" s="130"/>
      <c r="I118" s="133"/>
      <c r="J118" s="136"/>
      <c r="K118" s="109" t="s">
        <v>555</v>
      </c>
      <c r="L118" s="109"/>
      <c r="M118" s="36" t="s">
        <v>145</v>
      </c>
      <c r="N118" s="16"/>
      <c r="O118" s="16"/>
      <c r="P118" s="16"/>
      <c r="Q118" s="16"/>
      <c r="R118" s="15">
        <f t="shared" ref="R118:BA119" si="64">R98</f>
        <v>0</v>
      </c>
      <c r="S118" s="15">
        <f t="shared" si="64"/>
        <v>0</v>
      </c>
      <c r="T118" s="15">
        <f t="shared" si="64"/>
        <v>0</v>
      </c>
      <c r="U118" s="15">
        <f t="shared" si="64"/>
        <v>0</v>
      </c>
      <c r="V118" s="15">
        <f t="shared" si="64"/>
        <v>0</v>
      </c>
      <c r="W118" s="15">
        <f t="shared" si="64"/>
        <v>0</v>
      </c>
      <c r="X118" s="15">
        <f t="shared" si="64"/>
        <v>0</v>
      </c>
      <c r="Y118" s="15">
        <f t="shared" si="64"/>
        <v>0</v>
      </c>
      <c r="Z118" s="15">
        <f t="shared" si="64"/>
        <v>0</v>
      </c>
      <c r="AA118" s="15">
        <f t="shared" si="64"/>
        <v>0</v>
      </c>
      <c r="AB118" s="15">
        <f t="shared" si="64"/>
        <v>0</v>
      </c>
      <c r="AC118" s="15">
        <f t="shared" si="64"/>
        <v>0</v>
      </c>
      <c r="AD118" s="15">
        <f t="shared" si="64"/>
        <v>0</v>
      </c>
      <c r="AE118" s="15">
        <f t="shared" si="64"/>
        <v>0</v>
      </c>
      <c r="AF118" s="15">
        <f t="shared" si="64"/>
        <v>0</v>
      </c>
      <c r="AG118" s="15">
        <f t="shared" si="64"/>
        <v>0</v>
      </c>
      <c r="AH118" s="15">
        <f t="shared" si="64"/>
        <v>0</v>
      </c>
      <c r="AI118" s="15">
        <f t="shared" si="64"/>
        <v>0</v>
      </c>
      <c r="AJ118" s="15">
        <f t="shared" si="64"/>
        <v>0</v>
      </c>
      <c r="AK118" s="15">
        <f t="shared" si="64"/>
        <v>0</v>
      </c>
      <c r="AL118" s="15">
        <f t="shared" si="64"/>
        <v>0</v>
      </c>
      <c r="AM118" s="15">
        <f t="shared" si="64"/>
        <v>0</v>
      </c>
      <c r="AN118" s="15">
        <f t="shared" si="64"/>
        <v>0</v>
      </c>
      <c r="AO118" s="15">
        <f t="shared" si="64"/>
        <v>0</v>
      </c>
      <c r="AP118" s="15">
        <f t="shared" si="64"/>
        <v>0</v>
      </c>
      <c r="AQ118" s="15">
        <f t="shared" si="64"/>
        <v>0</v>
      </c>
      <c r="AR118" s="15">
        <f t="shared" si="64"/>
        <v>0</v>
      </c>
      <c r="AS118" s="15">
        <f t="shared" si="64"/>
        <v>0</v>
      </c>
      <c r="AT118" s="15">
        <f t="shared" si="64"/>
        <v>0</v>
      </c>
      <c r="AU118" s="15">
        <f t="shared" si="64"/>
        <v>0</v>
      </c>
      <c r="AV118" s="15">
        <f t="shared" si="64"/>
        <v>0</v>
      </c>
      <c r="AW118" s="15">
        <f t="shared" si="64"/>
        <v>0</v>
      </c>
      <c r="AX118" s="15">
        <f t="shared" si="64"/>
        <v>0</v>
      </c>
      <c r="AY118" s="15">
        <f t="shared" si="64"/>
        <v>0</v>
      </c>
      <c r="AZ118" s="15">
        <f t="shared" si="64"/>
        <v>0</v>
      </c>
      <c r="BA118" s="15">
        <f t="shared" si="64"/>
        <v>0</v>
      </c>
      <c r="BB118" s="16"/>
      <c r="BC118" s="16"/>
      <c r="BD118" s="16"/>
      <c r="BE118" s="16"/>
      <c r="BF118" s="16"/>
      <c r="BG118" s="15">
        <f>BG98</f>
        <v>0</v>
      </c>
      <c r="BH118" s="30">
        <f t="shared" si="53"/>
        <v>0</v>
      </c>
      <c r="BI118" s="8"/>
      <c r="BJ118" s="5"/>
      <c r="BK118" s="46"/>
      <c r="BL118" s="5"/>
      <c r="BM118" s="50"/>
      <c r="BN118" s="8"/>
    </row>
    <row r="119" spans="4:66" ht="12" customHeight="1" x14ac:dyDescent="0.3">
      <c r="D119" s="153"/>
      <c r="E119" s="154"/>
      <c r="F119" s="102"/>
      <c r="G119" s="128"/>
      <c r="H119" s="130"/>
      <c r="I119" s="133"/>
      <c r="J119" s="136"/>
      <c r="K119" s="137" t="s">
        <v>537</v>
      </c>
      <c r="L119" s="137"/>
      <c r="M119" s="36" t="s">
        <v>146</v>
      </c>
      <c r="N119" s="16"/>
      <c r="O119" s="16"/>
      <c r="P119" s="16"/>
      <c r="Q119" s="16"/>
      <c r="R119" s="15">
        <f t="shared" si="64"/>
        <v>0</v>
      </c>
      <c r="S119" s="15">
        <f t="shared" si="64"/>
        <v>0</v>
      </c>
      <c r="T119" s="15">
        <f t="shared" si="64"/>
        <v>0</v>
      </c>
      <c r="U119" s="15">
        <f t="shared" si="64"/>
        <v>0</v>
      </c>
      <c r="V119" s="15">
        <f t="shared" si="64"/>
        <v>0</v>
      </c>
      <c r="W119" s="15">
        <f t="shared" si="64"/>
        <v>0</v>
      </c>
      <c r="X119" s="15">
        <f t="shared" si="64"/>
        <v>0</v>
      </c>
      <c r="Y119" s="15">
        <f t="shared" si="64"/>
        <v>0</v>
      </c>
      <c r="Z119" s="15">
        <f t="shared" si="64"/>
        <v>0</v>
      </c>
      <c r="AA119" s="15">
        <f t="shared" si="64"/>
        <v>0</v>
      </c>
      <c r="AB119" s="15">
        <f t="shared" si="64"/>
        <v>0</v>
      </c>
      <c r="AC119" s="15">
        <f t="shared" si="64"/>
        <v>0</v>
      </c>
      <c r="AD119" s="15">
        <f t="shared" si="64"/>
        <v>0</v>
      </c>
      <c r="AE119" s="15">
        <f t="shared" si="64"/>
        <v>0</v>
      </c>
      <c r="AF119" s="15">
        <f t="shared" si="64"/>
        <v>0</v>
      </c>
      <c r="AG119" s="15">
        <f t="shared" si="64"/>
        <v>0</v>
      </c>
      <c r="AH119" s="15">
        <f t="shared" si="64"/>
        <v>0</v>
      </c>
      <c r="AI119" s="15">
        <f t="shared" si="64"/>
        <v>0</v>
      </c>
      <c r="AJ119" s="15">
        <f t="shared" si="64"/>
        <v>0</v>
      </c>
      <c r="AK119" s="15">
        <f t="shared" si="64"/>
        <v>0</v>
      </c>
      <c r="AL119" s="15">
        <f t="shared" si="64"/>
        <v>0</v>
      </c>
      <c r="AM119" s="15">
        <f t="shared" si="64"/>
        <v>0</v>
      </c>
      <c r="AN119" s="15">
        <f t="shared" si="64"/>
        <v>0</v>
      </c>
      <c r="AO119" s="15">
        <f t="shared" si="64"/>
        <v>0</v>
      </c>
      <c r="AP119" s="15">
        <f t="shared" si="64"/>
        <v>0</v>
      </c>
      <c r="AQ119" s="15">
        <f t="shared" si="64"/>
        <v>0</v>
      </c>
      <c r="AR119" s="15">
        <f t="shared" si="64"/>
        <v>0</v>
      </c>
      <c r="AS119" s="15">
        <f t="shared" si="64"/>
        <v>0</v>
      </c>
      <c r="AT119" s="15">
        <f t="shared" si="64"/>
        <v>0</v>
      </c>
      <c r="AU119" s="15">
        <f t="shared" si="64"/>
        <v>0</v>
      </c>
      <c r="AV119" s="15">
        <f t="shared" si="64"/>
        <v>0</v>
      </c>
      <c r="AW119" s="15">
        <f t="shared" si="64"/>
        <v>0</v>
      </c>
      <c r="AX119" s="15">
        <f t="shared" si="64"/>
        <v>0</v>
      </c>
      <c r="AY119" s="15">
        <f t="shared" si="64"/>
        <v>0</v>
      </c>
      <c r="AZ119" s="15">
        <f t="shared" si="64"/>
        <v>0</v>
      </c>
      <c r="BA119" s="15">
        <f t="shared" si="64"/>
        <v>0</v>
      </c>
      <c r="BB119" s="16"/>
      <c r="BC119" s="16"/>
      <c r="BD119" s="16"/>
      <c r="BE119" s="16"/>
      <c r="BF119" s="16"/>
      <c r="BG119" s="15">
        <f>SUM(BB119:BF119)+AS119</f>
        <v>0</v>
      </c>
      <c r="BH119" s="30">
        <f t="shared" si="53"/>
        <v>0</v>
      </c>
      <c r="BI119" s="8"/>
      <c r="BJ119" s="5"/>
      <c r="BK119" s="46"/>
      <c r="BL119" s="5"/>
      <c r="BM119" s="50"/>
      <c r="BN119" s="8"/>
    </row>
    <row r="120" spans="4:66" ht="12" customHeight="1" x14ac:dyDescent="0.3">
      <c r="D120" s="153"/>
      <c r="E120" s="154"/>
      <c r="F120" s="102"/>
      <c r="G120" s="128"/>
      <c r="H120" s="130"/>
      <c r="I120" s="133"/>
      <c r="J120" s="136"/>
      <c r="K120" s="137" t="s">
        <v>556</v>
      </c>
      <c r="L120" s="137"/>
      <c r="M120" s="36" t="s">
        <v>147</v>
      </c>
      <c r="N120" s="15">
        <f t="shared" ref="N120:BA120" si="65">N130</f>
        <v>0</v>
      </c>
      <c r="O120" s="15">
        <f t="shared" si="65"/>
        <v>0</v>
      </c>
      <c r="P120" s="15">
        <f t="shared" si="65"/>
        <v>0</v>
      </c>
      <c r="Q120" s="15">
        <f t="shared" si="65"/>
        <v>0</v>
      </c>
      <c r="R120" s="15">
        <f t="shared" si="65"/>
        <v>0</v>
      </c>
      <c r="S120" s="15">
        <f t="shared" si="65"/>
        <v>0</v>
      </c>
      <c r="T120" s="15">
        <f>T130</f>
        <v>0</v>
      </c>
      <c r="U120" s="15">
        <f t="shared" si="65"/>
        <v>0</v>
      </c>
      <c r="V120" s="15">
        <f t="shared" si="65"/>
        <v>0</v>
      </c>
      <c r="W120" s="15">
        <f t="shared" si="65"/>
        <v>0</v>
      </c>
      <c r="X120" s="15">
        <f t="shared" si="65"/>
        <v>0</v>
      </c>
      <c r="Y120" s="15">
        <f t="shared" si="65"/>
        <v>0</v>
      </c>
      <c r="Z120" s="15">
        <f t="shared" si="65"/>
        <v>0</v>
      </c>
      <c r="AA120" s="15">
        <f t="shared" si="65"/>
        <v>0</v>
      </c>
      <c r="AB120" s="15">
        <f t="shared" si="65"/>
        <v>0</v>
      </c>
      <c r="AC120" s="15">
        <f t="shared" si="65"/>
        <v>0</v>
      </c>
      <c r="AD120" s="15">
        <f>AD130</f>
        <v>0</v>
      </c>
      <c r="AE120" s="15">
        <f t="shared" si="65"/>
        <v>0</v>
      </c>
      <c r="AF120" s="15">
        <f t="shared" si="65"/>
        <v>0</v>
      </c>
      <c r="AG120" s="15">
        <f t="shared" si="65"/>
        <v>0</v>
      </c>
      <c r="AH120" s="15">
        <f t="shared" si="65"/>
        <v>0</v>
      </c>
      <c r="AI120" s="15">
        <f t="shared" si="65"/>
        <v>0</v>
      </c>
      <c r="AJ120" s="15">
        <f t="shared" si="65"/>
        <v>0</v>
      </c>
      <c r="AK120" s="15">
        <f t="shared" si="65"/>
        <v>0</v>
      </c>
      <c r="AL120" s="15">
        <f t="shared" si="65"/>
        <v>0</v>
      </c>
      <c r="AM120" s="15">
        <f t="shared" si="65"/>
        <v>0</v>
      </c>
      <c r="AN120" s="15">
        <f t="shared" si="65"/>
        <v>0</v>
      </c>
      <c r="AO120" s="15">
        <f t="shared" si="65"/>
        <v>0</v>
      </c>
      <c r="AP120" s="15">
        <f t="shared" si="65"/>
        <v>0</v>
      </c>
      <c r="AQ120" s="15">
        <f t="shared" si="65"/>
        <v>0</v>
      </c>
      <c r="AR120" s="15">
        <f t="shared" si="65"/>
        <v>0</v>
      </c>
      <c r="AS120" s="15">
        <f t="shared" si="65"/>
        <v>0</v>
      </c>
      <c r="AT120" s="15">
        <f t="shared" si="65"/>
        <v>0</v>
      </c>
      <c r="AU120" s="15">
        <f t="shared" si="65"/>
        <v>0</v>
      </c>
      <c r="AV120" s="15">
        <f t="shared" si="65"/>
        <v>0</v>
      </c>
      <c r="AW120" s="15">
        <f t="shared" si="65"/>
        <v>0</v>
      </c>
      <c r="AX120" s="15">
        <f t="shared" si="65"/>
        <v>0</v>
      </c>
      <c r="AY120" s="15">
        <f t="shared" si="65"/>
        <v>0</v>
      </c>
      <c r="AZ120" s="15">
        <f t="shared" si="65"/>
        <v>0</v>
      </c>
      <c r="BA120" s="15">
        <f t="shared" si="65"/>
        <v>0</v>
      </c>
      <c r="BB120" s="16"/>
      <c r="BC120" s="16"/>
      <c r="BD120" s="16"/>
      <c r="BE120" s="16"/>
      <c r="BF120" s="16"/>
      <c r="BG120" s="15">
        <f>SUM(BB120:BF120)+AS120</f>
        <v>0</v>
      </c>
      <c r="BH120" s="30">
        <f t="shared" si="53"/>
        <v>0</v>
      </c>
      <c r="BI120" s="8"/>
      <c r="BJ120" s="5"/>
      <c r="BK120" s="46"/>
      <c r="BL120" s="5"/>
      <c r="BM120" s="50"/>
      <c r="BN120" s="8"/>
    </row>
    <row r="121" spans="4:66" ht="12" customHeight="1" x14ac:dyDescent="0.3">
      <c r="D121" s="153"/>
      <c r="E121" s="154"/>
      <c r="F121" s="102"/>
      <c r="G121" s="128"/>
      <c r="H121" s="130"/>
      <c r="I121" s="133"/>
      <c r="J121" s="136" t="s">
        <v>557</v>
      </c>
      <c r="K121" s="113" t="s">
        <v>557</v>
      </c>
      <c r="L121" s="113"/>
      <c r="M121" s="36" t="s">
        <v>148</v>
      </c>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11"/>
      <c r="AU121" s="5"/>
      <c r="AV121" s="5"/>
      <c r="AW121" s="5"/>
      <c r="AX121" s="5"/>
      <c r="AY121" s="5"/>
      <c r="AZ121" s="5"/>
      <c r="BA121" s="5"/>
      <c r="BB121" s="15">
        <f t="shared" ref="BB121:BG121" si="66">SUM(BB122:BB129)</f>
        <v>0</v>
      </c>
      <c r="BC121" s="15">
        <f t="shared" si="66"/>
        <v>0</v>
      </c>
      <c r="BD121" s="15">
        <f t="shared" si="66"/>
        <v>0</v>
      </c>
      <c r="BE121" s="15">
        <f t="shared" si="66"/>
        <v>0</v>
      </c>
      <c r="BF121" s="15">
        <f t="shared" si="66"/>
        <v>0</v>
      </c>
      <c r="BG121" s="15">
        <f t="shared" si="66"/>
        <v>0</v>
      </c>
      <c r="BH121" s="30">
        <f t="shared" si="53"/>
        <v>0</v>
      </c>
      <c r="BI121" s="8"/>
      <c r="BJ121" s="5"/>
      <c r="BK121" s="46"/>
      <c r="BL121" s="5"/>
      <c r="BM121" s="50"/>
      <c r="BN121" s="8"/>
    </row>
    <row r="122" spans="4:66" ht="12" customHeight="1" x14ac:dyDescent="0.3">
      <c r="D122" s="153"/>
      <c r="E122" s="154"/>
      <c r="F122" s="102"/>
      <c r="G122" s="128"/>
      <c r="H122" s="130"/>
      <c r="I122" s="133"/>
      <c r="J122" s="136"/>
      <c r="K122" s="109" t="s">
        <v>547</v>
      </c>
      <c r="L122" s="109"/>
      <c r="M122" s="36" t="s">
        <v>149</v>
      </c>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11"/>
      <c r="AU122" s="5"/>
      <c r="AV122" s="5"/>
      <c r="AW122" s="5"/>
      <c r="AX122" s="5"/>
      <c r="AY122" s="5"/>
      <c r="AZ122" s="5"/>
      <c r="BA122" s="5"/>
      <c r="BB122" s="15">
        <f t="shared" ref="BB122:BG122" si="67">BB27</f>
        <v>0</v>
      </c>
      <c r="BC122" s="15">
        <f t="shared" si="67"/>
        <v>0</v>
      </c>
      <c r="BD122" s="15">
        <f t="shared" si="67"/>
        <v>0</v>
      </c>
      <c r="BE122" s="15">
        <f t="shared" si="67"/>
        <v>0</v>
      </c>
      <c r="BF122" s="15">
        <f t="shared" si="67"/>
        <v>0</v>
      </c>
      <c r="BG122" s="15">
        <f t="shared" si="67"/>
        <v>0</v>
      </c>
      <c r="BH122" s="30">
        <f t="shared" si="53"/>
        <v>0</v>
      </c>
      <c r="BI122" s="8"/>
      <c r="BJ122" s="5"/>
      <c r="BK122" s="46"/>
      <c r="BL122" s="5"/>
      <c r="BM122" s="50"/>
      <c r="BN122" s="8"/>
    </row>
    <row r="123" spans="4:66" ht="12" customHeight="1" x14ac:dyDescent="0.3">
      <c r="D123" s="153"/>
      <c r="E123" s="154"/>
      <c r="F123" s="102"/>
      <c r="G123" s="128"/>
      <c r="H123" s="130"/>
      <c r="I123" s="133"/>
      <c r="J123" s="136"/>
      <c r="K123" s="181" t="s">
        <v>553</v>
      </c>
      <c r="L123" s="182"/>
      <c r="M123" s="36" t="s">
        <v>150</v>
      </c>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11"/>
      <c r="AU123" s="5"/>
      <c r="AV123" s="5"/>
      <c r="AW123" s="5"/>
      <c r="AX123" s="5"/>
      <c r="AY123" s="5"/>
      <c r="AZ123" s="5"/>
      <c r="BA123" s="5"/>
      <c r="BB123" s="15">
        <f t="shared" ref="BB123:BF125" si="68">BB95</f>
        <v>0</v>
      </c>
      <c r="BC123" s="15">
        <f t="shared" si="68"/>
        <v>0</v>
      </c>
      <c r="BD123" s="15">
        <f t="shared" si="68"/>
        <v>0</v>
      </c>
      <c r="BE123" s="15">
        <f t="shared" si="68"/>
        <v>0</v>
      </c>
      <c r="BF123" s="15">
        <f t="shared" si="68"/>
        <v>0</v>
      </c>
      <c r="BG123" s="15">
        <f>SUM(BB123:BF123)+AS123</f>
        <v>0</v>
      </c>
      <c r="BH123" s="30">
        <f t="shared" si="53"/>
        <v>0</v>
      </c>
      <c r="BI123" s="8"/>
      <c r="BJ123" s="5"/>
      <c r="BK123" s="46"/>
      <c r="BL123" s="5"/>
      <c r="BM123" s="50"/>
      <c r="BN123" s="8"/>
    </row>
    <row r="124" spans="4:66" ht="12" customHeight="1" x14ac:dyDescent="0.3">
      <c r="D124" s="153"/>
      <c r="E124" s="154"/>
      <c r="F124" s="102"/>
      <c r="G124" s="128"/>
      <c r="H124" s="130"/>
      <c r="I124" s="133"/>
      <c r="J124" s="136"/>
      <c r="K124" s="135" t="s">
        <v>554</v>
      </c>
      <c r="L124" s="135"/>
      <c r="M124" s="36" t="s">
        <v>151</v>
      </c>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11"/>
      <c r="AU124" s="5"/>
      <c r="AV124" s="5"/>
      <c r="AW124" s="5"/>
      <c r="AX124" s="5"/>
      <c r="AY124" s="5"/>
      <c r="AZ124" s="5"/>
      <c r="BA124" s="5"/>
      <c r="BB124" s="15">
        <f t="shared" si="68"/>
        <v>0</v>
      </c>
      <c r="BC124" s="15">
        <f t="shared" si="68"/>
        <v>0</v>
      </c>
      <c r="BD124" s="15">
        <f t="shared" si="68"/>
        <v>0</v>
      </c>
      <c r="BE124" s="15">
        <f t="shared" si="68"/>
        <v>0</v>
      </c>
      <c r="BF124" s="15">
        <f t="shared" si="68"/>
        <v>0</v>
      </c>
      <c r="BG124" s="15">
        <f>BG96</f>
        <v>0</v>
      </c>
      <c r="BH124" s="30">
        <f t="shared" si="53"/>
        <v>0</v>
      </c>
      <c r="BI124" s="8"/>
      <c r="BJ124" s="5"/>
      <c r="BK124" s="46"/>
      <c r="BL124" s="5"/>
      <c r="BM124" s="50"/>
      <c r="BN124" s="8"/>
    </row>
    <row r="125" spans="4:66" ht="12" customHeight="1" x14ac:dyDescent="0.3">
      <c r="D125" s="153"/>
      <c r="E125" s="154"/>
      <c r="F125" s="102"/>
      <c r="G125" s="128"/>
      <c r="H125" s="130"/>
      <c r="I125" s="133"/>
      <c r="J125" s="136"/>
      <c r="K125" s="109" t="s">
        <v>536</v>
      </c>
      <c r="L125" s="109"/>
      <c r="M125" s="36" t="s">
        <v>152</v>
      </c>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11"/>
      <c r="AU125" s="5"/>
      <c r="AV125" s="5"/>
      <c r="AW125" s="5"/>
      <c r="AX125" s="5"/>
      <c r="AY125" s="5"/>
      <c r="AZ125" s="5"/>
      <c r="BA125" s="5"/>
      <c r="BB125" s="15">
        <f t="shared" si="68"/>
        <v>0</v>
      </c>
      <c r="BC125" s="15">
        <f t="shared" si="68"/>
        <v>0</v>
      </c>
      <c r="BD125" s="15">
        <f t="shared" si="68"/>
        <v>0</v>
      </c>
      <c r="BE125" s="15">
        <f t="shared" si="68"/>
        <v>0</v>
      </c>
      <c r="BF125" s="15">
        <f t="shared" si="68"/>
        <v>0</v>
      </c>
      <c r="BG125" s="15">
        <f>BG97</f>
        <v>0</v>
      </c>
      <c r="BH125" s="30">
        <f t="shared" si="53"/>
        <v>0</v>
      </c>
      <c r="BI125" s="8"/>
      <c r="BJ125" s="5"/>
      <c r="BK125" s="46"/>
      <c r="BL125" s="5"/>
      <c r="BM125" s="50"/>
      <c r="BN125" s="8"/>
    </row>
    <row r="126" spans="4:66" ht="12" customHeight="1" x14ac:dyDescent="0.3">
      <c r="D126" s="153"/>
      <c r="E126" s="154"/>
      <c r="F126" s="102"/>
      <c r="G126" s="128"/>
      <c r="H126" s="130"/>
      <c r="I126" s="133"/>
      <c r="J126" s="136"/>
      <c r="K126" s="137" t="s">
        <v>524</v>
      </c>
      <c r="L126" s="137"/>
      <c r="M126" s="36" t="s">
        <v>153</v>
      </c>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11"/>
      <c r="AU126" s="5"/>
      <c r="AV126" s="5"/>
      <c r="AW126" s="5"/>
      <c r="AX126" s="5"/>
      <c r="AY126" s="5"/>
      <c r="AZ126" s="5"/>
      <c r="BA126" s="5"/>
      <c r="BB126" s="15">
        <f>BB85</f>
        <v>0</v>
      </c>
      <c r="BC126" s="15">
        <f>BC85</f>
        <v>0</v>
      </c>
      <c r="BD126" s="15">
        <f>BD85</f>
        <v>0</v>
      </c>
      <c r="BE126" s="15">
        <f>BE85</f>
        <v>0</v>
      </c>
      <c r="BF126" s="15">
        <f>BF85</f>
        <v>0</v>
      </c>
      <c r="BG126" s="15">
        <f>SUM(BB126:BF126)+AS126</f>
        <v>0</v>
      </c>
      <c r="BH126" s="30">
        <f t="shared" si="53"/>
        <v>0</v>
      </c>
      <c r="BI126" s="8"/>
      <c r="BJ126" s="5"/>
      <c r="BK126" s="46"/>
      <c r="BL126" s="5"/>
      <c r="BM126" s="50"/>
      <c r="BN126" s="8"/>
    </row>
    <row r="127" spans="4:66" ht="12" customHeight="1" x14ac:dyDescent="0.3">
      <c r="D127" s="153"/>
      <c r="E127" s="154"/>
      <c r="F127" s="102"/>
      <c r="G127" s="128"/>
      <c r="H127" s="130"/>
      <c r="I127" s="133"/>
      <c r="J127" s="136"/>
      <c r="K127" s="137" t="s">
        <v>529</v>
      </c>
      <c r="L127" s="137"/>
      <c r="M127" s="36" t="s">
        <v>154</v>
      </c>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11"/>
      <c r="AU127" s="5"/>
      <c r="AV127" s="5"/>
      <c r="AW127" s="5"/>
      <c r="AX127" s="5"/>
      <c r="AY127" s="5"/>
      <c r="AZ127" s="5"/>
      <c r="BA127" s="5"/>
      <c r="BB127" s="15">
        <f>BB92</f>
        <v>0</v>
      </c>
      <c r="BC127" s="15">
        <f>BC92</f>
        <v>0</v>
      </c>
      <c r="BD127" s="15">
        <f>BD92</f>
        <v>0</v>
      </c>
      <c r="BE127" s="15">
        <f>BE92</f>
        <v>0</v>
      </c>
      <c r="BF127" s="15">
        <f>BF92</f>
        <v>0</v>
      </c>
      <c r="BG127" s="15">
        <f>SUM(BB127:BF127)+AS127</f>
        <v>0</v>
      </c>
      <c r="BH127" s="30">
        <f t="shared" si="53"/>
        <v>0</v>
      </c>
      <c r="BI127" s="8"/>
      <c r="BJ127" s="5"/>
      <c r="BK127" s="46"/>
      <c r="BL127" s="5"/>
      <c r="BM127" s="50"/>
      <c r="BN127" s="8"/>
    </row>
    <row r="128" spans="4:66" ht="12" customHeight="1" x14ac:dyDescent="0.3">
      <c r="D128" s="153"/>
      <c r="E128" s="154"/>
      <c r="F128" s="102"/>
      <c r="G128" s="128"/>
      <c r="H128" s="130"/>
      <c r="I128" s="133"/>
      <c r="J128" s="136"/>
      <c r="K128" s="137" t="s">
        <v>558</v>
      </c>
      <c r="L128" s="137"/>
      <c r="M128" s="36" t="s">
        <v>155</v>
      </c>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11"/>
      <c r="AU128" s="5"/>
      <c r="AV128" s="5"/>
      <c r="AW128" s="5"/>
      <c r="AX128" s="5"/>
      <c r="AY128" s="5"/>
      <c r="AZ128" s="5"/>
      <c r="BA128" s="5"/>
      <c r="BB128" s="15">
        <f>BB99</f>
        <v>0</v>
      </c>
      <c r="BC128" s="15">
        <f>BC99</f>
        <v>0</v>
      </c>
      <c r="BD128" s="15">
        <f>BD99</f>
        <v>0</v>
      </c>
      <c r="BE128" s="15">
        <f>BE99</f>
        <v>0</v>
      </c>
      <c r="BF128" s="15">
        <f>BF99</f>
        <v>0</v>
      </c>
      <c r="BG128" s="15">
        <f>SUM(BB128:BF128)+AS128</f>
        <v>0</v>
      </c>
      <c r="BH128" s="30">
        <f t="shared" si="53"/>
        <v>0</v>
      </c>
      <c r="BI128" s="8"/>
      <c r="BJ128" s="5"/>
      <c r="BK128" s="46"/>
      <c r="BL128" s="5"/>
      <c r="BM128" s="50"/>
      <c r="BN128" s="8"/>
    </row>
    <row r="129" spans="4:66" ht="12" customHeight="1" x14ac:dyDescent="0.3">
      <c r="D129" s="153"/>
      <c r="E129" s="154"/>
      <c r="F129" s="102"/>
      <c r="G129" s="128"/>
      <c r="H129" s="130"/>
      <c r="I129" s="133"/>
      <c r="J129" s="136"/>
      <c r="K129" s="137" t="s">
        <v>556</v>
      </c>
      <c r="L129" s="137"/>
      <c r="M129" s="36" t="s">
        <v>156</v>
      </c>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11"/>
      <c r="AU129" s="5"/>
      <c r="AV129" s="5"/>
      <c r="AW129" s="5"/>
      <c r="AX129" s="5"/>
      <c r="AY129" s="5"/>
      <c r="AZ129" s="5"/>
      <c r="BA129" s="5"/>
      <c r="BB129" s="15">
        <f>BB130</f>
        <v>0</v>
      </c>
      <c r="BC129" s="15">
        <f>BC130</f>
        <v>0</v>
      </c>
      <c r="BD129" s="15">
        <f>BD130</f>
        <v>0</v>
      </c>
      <c r="BE129" s="15">
        <f>BE130</f>
        <v>0</v>
      </c>
      <c r="BF129" s="15">
        <f>BF130</f>
        <v>0</v>
      </c>
      <c r="BG129" s="15">
        <f>SUM(BB129:BF129)+AS129</f>
        <v>0</v>
      </c>
      <c r="BH129" s="30">
        <f t="shared" si="53"/>
        <v>0</v>
      </c>
      <c r="BI129" s="8"/>
      <c r="BJ129" s="5"/>
      <c r="BK129" s="46"/>
      <c r="BL129" s="5"/>
      <c r="BM129" s="50"/>
      <c r="BN129" s="8"/>
    </row>
    <row r="130" spans="4:66" ht="12" customHeight="1" x14ac:dyDescent="0.3">
      <c r="D130" s="153"/>
      <c r="E130" s="154"/>
      <c r="F130" s="102"/>
      <c r="G130" s="128"/>
      <c r="H130" s="130"/>
      <c r="I130" s="133"/>
      <c r="J130" s="136" t="s">
        <v>556</v>
      </c>
      <c r="K130" s="113" t="s">
        <v>556</v>
      </c>
      <c r="L130" s="113"/>
      <c r="M130" s="36" t="s">
        <v>157</v>
      </c>
      <c r="N130" s="18">
        <f t="shared" ref="N130:BF130" si="69">N131+N132+N133</f>
        <v>0</v>
      </c>
      <c r="O130" s="18">
        <f t="shared" si="69"/>
        <v>0</v>
      </c>
      <c r="P130" s="18">
        <f t="shared" si="69"/>
        <v>0</v>
      </c>
      <c r="Q130" s="18">
        <f t="shared" si="69"/>
        <v>0</v>
      </c>
      <c r="R130" s="18">
        <f t="shared" si="69"/>
        <v>0</v>
      </c>
      <c r="S130" s="18">
        <f t="shared" si="69"/>
        <v>0</v>
      </c>
      <c r="T130" s="18">
        <f t="shared" si="69"/>
        <v>0</v>
      </c>
      <c r="U130" s="18">
        <f t="shared" si="69"/>
        <v>0</v>
      </c>
      <c r="V130" s="18">
        <f>V131+V132+V133</f>
        <v>0</v>
      </c>
      <c r="W130" s="18">
        <f t="shared" ref="W130:Y130" si="70">W131+W132+W133</f>
        <v>0</v>
      </c>
      <c r="X130" s="18">
        <f t="shared" si="70"/>
        <v>0</v>
      </c>
      <c r="Y130" s="18">
        <f t="shared" si="70"/>
        <v>0</v>
      </c>
      <c r="Z130" s="18">
        <f t="shared" si="69"/>
        <v>0</v>
      </c>
      <c r="AA130" s="18">
        <f t="shared" si="69"/>
        <v>0</v>
      </c>
      <c r="AB130" s="18">
        <f t="shared" si="69"/>
        <v>0</v>
      </c>
      <c r="AC130" s="18">
        <f t="shared" si="69"/>
        <v>0</v>
      </c>
      <c r="AD130" s="29">
        <f>AD131+AD132+AD133</f>
        <v>0</v>
      </c>
      <c r="AE130" s="18">
        <f t="shared" si="69"/>
        <v>0</v>
      </c>
      <c r="AF130" s="18">
        <f t="shared" si="69"/>
        <v>0</v>
      </c>
      <c r="AG130" s="18">
        <f t="shared" si="69"/>
        <v>0</v>
      </c>
      <c r="AH130" s="18">
        <f t="shared" si="69"/>
        <v>0</v>
      </c>
      <c r="AI130" s="18">
        <f t="shared" si="69"/>
        <v>0</v>
      </c>
      <c r="AJ130" s="18">
        <f t="shared" si="69"/>
        <v>0</v>
      </c>
      <c r="AK130" s="18">
        <f t="shared" si="69"/>
        <v>0</v>
      </c>
      <c r="AL130" s="18">
        <f t="shared" si="69"/>
        <v>0</v>
      </c>
      <c r="AM130" s="18">
        <f t="shared" si="69"/>
        <v>0</v>
      </c>
      <c r="AN130" s="18">
        <f t="shared" si="69"/>
        <v>0</v>
      </c>
      <c r="AO130" s="18">
        <f t="shared" si="69"/>
        <v>0</v>
      </c>
      <c r="AP130" s="18">
        <f t="shared" si="69"/>
        <v>0</v>
      </c>
      <c r="AQ130" s="18">
        <f t="shared" si="69"/>
        <v>0</v>
      </c>
      <c r="AR130" s="18">
        <f t="shared" si="69"/>
        <v>0</v>
      </c>
      <c r="AS130" s="18">
        <f t="shared" si="69"/>
        <v>0</v>
      </c>
      <c r="AT130" s="18">
        <f t="shared" si="69"/>
        <v>0</v>
      </c>
      <c r="AU130" s="18">
        <f t="shared" si="69"/>
        <v>0</v>
      </c>
      <c r="AV130" s="18">
        <f t="shared" si="69"/>
        <v>0</v>
      </c>
      <c r="AW130" s="18">
        <f t="shared" si="69"/>
        <v>0</v>
      </c>
      <c r="AX130" s="18">
        <f t="shared" si="69"/>
        <v>0</v>
      </c>
      <c r="AY130" s="18">
        <f t="shared" si="69"/>
        <v>0</v>
      </c>
      <c r="AZ130" s="18">
        <f t="shared" si="69"/>
        <v>0</v>
      </c>
      <c r="BA130" s="18">
        <f t="shared" si="69"/>
        <v>0</v>
      </c>
      <c r="BB130" s="18">
        <f t="shared" si="69"/>
        <v>0</v>
      </c>
      <c r="BC130" s="18">
        <f t="shared" si="69"/>
        <v>0</v>
      </c>
      <c r="BD130" s="18">
        <f t="shared" si="69"/>
        <v>0</v>
      </c>
      <c r="BE130" s="18">
        <f t="shared" si="69"/>
        <v>0</v>
      </c>
      <c r="BF130" s="18">
        <f t="shared" si="69"/>
        <v>0</v>
      </c>
      <c r="BG130" s="18">
        <f>AS130+BB130+BC130+BD130+BE130+BF130</f>
        <v>0</v>
      </c>
      <c r="BH130" s="30">
        <f t="shared" si="53"/>
        <v>0</v>
      </c>
      <c r="BI130" s="8"/>
      <c r="BJ130" s="5"/>
      <c r="BK130" s="46"/>
      <c r="BL130" s="5"/>
      <c r="BM130" s="50"/>
      <c r="BN130" s="13"/>
    </row>
    <row r="131" spans="4:66" ht="12" customHeight="1" x14ac:dyDescent="0.3">
      <c r="D131" s="153"/>
      <c r="E131" s="154"/>
      <c r="F131" s="102"/>
      <c r="G131" s="128"/>
      <c r="H131" s="130"/>
      <c r="I131" s="133"/>
      <c r="J131" s="136"/>
      <c r="K131" s="137" t="s">
        <v>559</v>
      </c>
      <c r="L131" s="137"/>
      <c r="M131" s="36" t="s">
        <v>158</v>
      </c>
      <c r="N131" s="66"/>
      <c r="O131" s="66"/>
      <c r="P131" s="66"/>
      <c r="Q131" s="66"/>
      <c r="R131" s="18">
        <f>S131+U131+Z131</f>
        <v>0</v>
      </c>
      <c r="S131" s="66"/>
      <c r="T131" s="66"/>
      <c r="U131" s="66"/>
      <c r="V131" s="66"/>
      <c r="W131" s="66"/>
      <c r="X131" s="66"/>
      <c r="Y131" s="66"/>
      <c r="Z131" s="66"/>
      <c r="AA131" s="66"/>
      <c r="AB131" s="66"/>
      <c r="AC131" s="66"/>
      <c r="AD131" s="29">
        <f>O131+P131+Q131+R131+AC131</f>
        <v>0</v>
      </c>
      <c r="AE131" s="18">
        <f>AF131+AG131</f>
        <v>0</v>
      </c>
      <c r="AF131" s="66"/>
      <c r="AG131" s="66"/>
      <c r="AH131" s="66"/>
      <c r="AI131" s="66"/>
      <c r="AJ131" s="66"/>
      <c r="AK131" s="66"/>
      <c r="AL131" s="18">
        <f>AE131+AI131+AJ131+AK131</f>
        <v>0</v>
      </c>
      <c r="AM131" s="66"/>
      <c r="AN131" s="66"/>
      <c r="AO131" s="66"/>
      <c r="AP131" s="66"/>
      <c r="AQ131" s="18">
        <f>AM131+AN131+AO131+AP131</f>
        <v>0</v>
      </c>
      <c r="AR131" s="18">
        <f>AD131+AL131+AQ131</f>
        <v>0</v>
      </c>
      <c r="AS131" s="18">
        <f>AT131+AU131+AV131+AW131+AZ131+BA131</f>
        <v>0</v>
      </c>
      <c r="AT131" s="67"/>
      <c r="AU131" s="66"/>
      <c r="AV131" s="66"/>
      <c r="AW131" s="66"/>
      <c r="AX131" s="66"/>
      <c r="AY131" s="66"/>
      <c r="AZ131" s="66"/>
      <c r="BA131" s="66"/>
      <c r="BB131" s="69"/>
      <c r="BC131" s="69"/>
      <c r="BD131" s="69"/>
      <c r="BE131" s="69"/>
      <c r="BF131" s="69"/>
      <c r="BG131" s="18">
        <f>AS131+BB131+BC131+BD131+BE131+BF131</f>
        <v>0</v>
      </c>
      <c r="BH131" s="30">
        <f t="shared" si="53"/>
        <v>0</v>
      </c>
      <c r="BI131" s="8"/>
      <c r="BJ131" s="5"/>
      <c r="BK131" s="46"/>
      <c r="BL131" s="5"/>
      <c r="BM131" s="50"/>
      <c r="BN131" s="13"/>
    </row>
    <row r="132" spans="4:66" ht="12" customHeight="1" x14ac:dyDescent="0.3">
      <c r="D132" s="153"/>
      <c r="E132" s="154"/>
      <c r="F132" s="102"/>
      <c r="G132" s="128"/>
      <c r="H132" s="130"/>
      <c r="I132" s="133"/>
      <c r="J132" s="136"/>
      <c r="K132" s="137" t="s">
        <v>560</v>
      </c>
      <c r="L132" s="137"/>
      <c r="M132" s="36" t="s">
        <v>159</v>
      </c>
      <c r="N132" s="66"/>
      <c r="O132" s="66"/>
      <c r="P132" s="66"/>
      <c r="Q132" s="66"/>
      <c r="R132" s="18">
        <f>S132+U132+Z132</f>
        <v>0</v>
      </c>
      <c r="S132" s="66"/>
      <c r="T132" s="66"/>
      <c r="U132" s="66"/>
      <c r="V132" s="66"/>
      <c r="W132" s="66"/>
      <c r="X132" s="66"/>
      <c r="Y132" s="66"/>
      <c r="Z132" s="66"/>
      <c r="AA132" s="66"/>
      <c r="AB132" s="66"/>
      <c r="AC132" s="66"/>
      <c r="AD132" s="29">
        <f>O132+P132+Q132+R132+AC132</f>
        <v>0</v>
      </c>
      <c r="AE132" s="18">
        <f>AF132+AG132</f>
        <v>0</v>
      </c>
      <c r="AF132" s="66"/>
      <c r="AG132" s="66"/>
      <c r="AH132" s="66"/>
      <c r="AI132" s="66"/>
      <c r="AJ132" s="66"/>
      <c r="AK132" s="66"/>
      <c r="AL132" s="18">
        <f>AE132+AI132+AJ132+AK132</f>
        <v>0</v>
      </c>
      <c r="AM132" s="66"/>
      <c r="AN132" s="66"/>
      <c r="AO132" s="66"/>
      <c r="AP132" s="66"/>
      <c r="AQ132" s="18">
        <f>AM132+AN132+AO132+AP132</f>
        <v>0</v>
      </c>
      <c r="AR132" s="18">
        <f>AD132+AL132+AQ132</f>
        <v>0</v>
      </c>
      <c r="AS132" s="18">
        <f>AT132+AU132+AV132+AW132+AZ132+BA132</f>
        <v>0</v>
      </c>
      <c r="AT132" s="67"/>
      <c r="AU132" s="66"/>
      <c r="AV132" s="66"/>
      <c r="AW132" s="66"/>
      <c r="AX132" s="66"/>
      <c r="AY132" s="66"/>
      <c r="AZ132" s="66"/>
      <c r="BA132" s="66"/>
      <c r="BB132" s="69"/>
      <c r="BC132" s="69"/>
      <c r="BD132" s="69"/>
      <c r="BE132" s="69"/>
      <c r="BF132" s="69"/>
      <c r="BG132" s="18">
        <f>AS132+BB132+BC132+BD132+BE132+BF132</f>
        <v>0</v>
      </c>
      <c r="BH132" s="30">
        <f t="shared" si="53"/>
        <v>0</v>
      </c>
      <c r="BI132" s="8"/>
      <c r="BJ132" s="5"/>
      <c r="BK132" s="46"/>
      <c r="BL132" s="5"/>
      <c r="BM132" s="50"/>
      <c r="BN132" s="13"/>
    </row>
    <row r="133" spans="4:66" ht="12" customHeight="1" x14ac:dyDescent="0.3">
      <c r="D133" s="153"/>
      <c r="E133" s="154"/>
      <c r="F133" s="102"/>
      <c r="G133" s="128"/>
      <c r="H133" s="131"/>
      <c r="I133" s="134"/>
      <c r="J133" s="136"/>
      <c r="K133" s="137" t="s">
        <v>561</v>
      </c>
      <c r="L133" s="137"/>
      <c r="M133" s="36" t="s">
        <v>160</v>
      </c>
      <c r="N133" s="9"/>
      <c r="O133" s="9"/>
      <c r="P133" s="9"/>
      <c r="Q133" s="9"/>
      <c r="R133" s="18">
        <f>S133+U133+Z133</f>
        <v>0</v>
      </c>
      <c r="S133" s="9"/>
      <c r="T133" s="9"/>
      <c r="U133" s="9"/>
      <c r="V133" s="9"/>
      <c r="W133" s="9"/>
      <c r="X133" s="9"/>
      <c r="Y133" s="9"/>
      <c r="Z133" s="9"/>
      <c r="AA133" s="9"/>
      <c r="AB133" s="9"/>
      <c r="AC133" s="9"/>
      <c r="AD133" s="29">
        <f>O133+P133+Q133+R133+AC133</f>
        <v>0</v>
      </c>
      <c r="AE133" s="18">
        <f>AF133+AG133</f>
        <v>0</v>
      </c>
      <c r="AF133" s="9"/>
      <c r="AG133" s="9"/>
      <c r="AH133" s="9"/>
      <c r="AI133" s="9"/>
      <c r="AJ133" s="9"/>
      <c r="AK133" s="9"/>
      <c r="AL133" s="18">
        <f>AE133+AI133+AJ133+AK133</f>
        <v>0</v>
      </c>
      <c r="AM133" s="9"/>
      <c r="AN133" s="9"/>
      <c r="AO133" s="9"/>
      <c r="AP133" s="9"/>
      <c r="AQ133" s="18">
        <f>AM133+AN133+AO133+AP133</f>
        <v>0</v>
      </c>
      <c r="AR133" s="18">
        <f>AD133+AL133+AQ133</f>
        <v>0</v>
      </c>
      <c r="AS133" s="18">
        <f>AT133+AU133+AV133+AW133+AZ133+BA133</f>
        <v>0</v>
      </c>
      <c r="AT133" s="10"/>
      <c r="AU133" s="9"/>
      <c r="AV133" s="9"/>
      <c r="AW133" s="9"/>
      <c r="AX133" s="9"/>
      <c r="AY133" s="9"/>
      <c r="AZ133" s="9"/>
      <c r="BA133" s="9"/>
      <c r="BB133" s="69"/>
      <c r="BC133" s="69"/>
      <c r="BD133" s="69"/>
      <c r="BE133" s="69"/>
      <c r="BF133" s="69"/>
      <c r="BG133" s="18">
        <f>AS133+BB133+BC133+BD133+BE133+BF133</f>
        <v>0</v>
      </c>
      <c r="BH133" s="30">
        <f t="shared" si="53"/>
        <v>0</v>
      </c>
      <c r="BI133" s="8"/>
      <c r="BJ133" s="5"/>
      <c r="BK133" s="46"/>
      <c r="BL133" s="5"/>
      <c r="BM133" s="50"/>
      <c r="BN133" s="13"/>
    </row>
    <row r="134" spans="4:66" ht="24" customHeight="1" x14ac:dyDescent="0.3">
      <c r="D134" s="153"/>
      <c r="E134" s="154"/>
      <c r="F134" s="124" t="s">
        <v>562</v>
      </c>
      <c r="G134" s="125"/>
      <c r="H134" s="126"/>
      <c r="I134" s="127"/>
      <c r="J134" s="40" t="s">
        <v>563</v>
      </c>
      <c r="K134" s="113" t="s">
        <v>563</v>
      </c>
      <c r="L134" s="113"/>
      <c r="M134" s="36" t="s">
        <v>161</v>
      </c>
      <c r="N134" s="15">
        <f>(-1)*N21+(-1)*N32+N130</f>
        <v>0</v>
      </c>
      <c r="O134" s="15">
        <f>(-1)*O21+(-1)*O32+O130</f>
        <v>0</v>
      </c>
      <c r="P134" s="15">
        <f>(-1)*P21+(-1)*P32+P130</f>
        <v>0</v>
      </c>
      <c r="Q134" s="15">
        <f>(-1)*Q21+(-1)*Q32+Q130</f>
        <v>0</v>
      </c>
      <c r="R134" s="18">
        <f>S134+U134+Z134</f>
        <v>0</v>
      </c>
      <c r="S134" s="15">
        <f t="shared" ref="S134:AC134" si="71">S61+(-1)*(S64+S67+S75+S79+S93)+S130</f>
        <v>0</v>
      </c>
      <c r="T134" s="15">
        <f>T61+(-1)*(T64+T67+T75+T79+T93)+T130</f>
        <v>0</v>
      </c>
      <c r="U134" s="15">
        <f t="shared" si="71"/>
        <v>0</v>
      </c>
      <c r="V134" s="15">
        <f t="shared" si="71"/>
        <v>0</v>
      </c>
      <c r="W134" s="15">
        <f t="shared" si="71"/>
        <v>0</v>
      </c>
      <c r="X134" s="15">
        <f t="shared" si="71"/>
        <v>0</v>
      </c>
      <c r="Y134" s="15">
        <f t="shared" si="71"/>
        <v>0</v>
      </c>
      <c r="Z134" s="15">
        <f t="shared" si="71"/>
        <v>0</v>
      </c>
      <c r="AA134" s="15">
        <f t="shared" si="71"/>
        <v>0</v>
      </c>
      <c r="AB134" s="15">
        <f t="shared" si="71"/>
        <v>0</v>
      </c>
      <c r="AC134" s="15">
        <f t="shared" si="71"/>
        <v>0</v>
      </c>
      <c r="AD134" s="29">
        <f>O134+P134+Q134+R134+AC134</f>
        <v>0</v>
      </c>
      <c r="AE134" s="18">
        <f>AF134+AG134</f>
        <v>0</v>
      </c>
      <c r="AF134" s="15">
        <f t="shared" ref="AF134:AK134" si="72">AF61+(-1)*(AF64+AF67+AF75+AF79+AF93)+AF130</f>
        <v>0</v>
      </c>
      <c r="AG134" s="15">
        <f t="shared" si="72"/>
        <v>0</v>
      </c>
      <c r="AH134" s="15">
        <f t="shared" si="72"/>
        <v>0</v>
      </c>
      <c r="AI134" s="15">
        <f t="shared" si="72"/>
        <v>0</v>
      </c>
      <c r="AJ134" s="15">
        <f t="shared" si="72"/>
        <v>0</v>
      </c>
      <c r="AK134" s="15">
        <f t="shared" si="72"/>
        <v>0</v>
      </c>
      <c r="AL134" s="18">
        <f>AE134+AI134+AJ134+AK134</f>
        <v>0</v>
      </c>
      <c r="AM134" s="15">
        <f>AM61+(-1)*(AM64+AM67+AM75+AM79+AM93)+AM130</f>
        <v>0</v>
      </c>
      <c r="AN134" s="15">
        <f>AN61+(-1)*(AN64+AN67+AN75+AN79+AN93)+AN130</f>
        <v>0</v>
      </c>
      <c r="AO134" s="15">
        <f>AO61+(-1)*(AO64+AO67+AO75+AO79+AO93)+AO130</f>
        <v>0</v>
      </c>
      <c r="AP134" s="15">
        <f>AP61+(-1)*(AP64+AP67+AP75+AP79+AP93)+AP130</f>
        <v>0</v>
      </c>
      <c r="AQ134" s="18">
        <f>AM134+AN134+AO134+AP134</f>
        <v>0</v>
      </c>
      <c r="AR134" s="18">
        <f>AD134+AL134+AQ134</f>
        <v>0</v>
      </c>
      <c r="AS134" s="18">
        <f>AT134+AU134+AV134+AW134+AZ134+BA134</f>
        <v>0</v>
      </c>
      <c r="AT134" s="15">
        <f t="shared" ref="AT134:BF134" si="73">AT61+(-1)*(AT64+AT67+AT75+AT79+AT93)+AT130</f>
        <v>0</v>
      </c>
      <c r="AU134" s="15">
        <f t="shared" si="73"/>
        <v>0</v>
      </c>
      <c r="AV134" s="15">
        <f t="shared" si="73"/>
        <v>0</v>
      </c>
      <c r="AW134" s="15">
        <f t="shared" si="73"/>
        <v>0</v>
      </c>
      <c r="AX134" s="15">
        <f t="shared" si="73"/>
        <v>0</v>
      </c>
      <c r="AY134" s="15">
        <f t="shared" si="73"/>
        <v>0</v>
      </c>
      <c r="AZ134" s="15">
        <f t="shared" si="73"/>
        <v>0</v>
      </c>
      <c r="BA134" s="15">
        <f t="shared" si="73"/>
        <v>0</v>
      </c>
      <c r="BB134" s="15">
        <f t="shared" si="73"/>
        <v>0</v>
      </c>
      <c r="BC134" s="15">
        <f t="shared" si="73"/>
        <v>0</v>
      </c>
      <c r="BD134" s="15">
        <f t="shared" si="73"/>
        <v>0</v>
      </c>
      <c r="BE134" s="15">
        <f t="shared" si="73"/>
        <v>0</v>
      </c>
      <c r="BF134" s="15">
        <f t="shared" si="73"/>
        <v>0</v>
      </c>
      <c r="BG134" s="18">
        <f>AS134+BB134+BC134+BD134+BE134+BF134</f>
        <v>0</v>
      </c>
      <c r="BH134" s="30">
        <f t="shared" si="53"/>
        <v>0</v>
      </c>
      <c r="BI134" s="8"/>
      <c r="BJ134" s="69"/>
      <c r="BK134" s="69"/>
      <c r="BL134" s="70"/>
      <c r="BM134" s="50"/>
      <c r="BN134" s="31">
        <f>BH134+BI134+BJ134+BK134+BL134</f>
        <v>0</v>
      </c>
    </row>
    <row r="135" spans="4:66" ht="12" customHeight="1" x14ac:dyDescent="0.3">
      <c r="D135" s="153"/>
      <c r="E135" s="154"/>
      <c r="F135" s="102" t="s">
        <v>564</v>
      </c>
      <c r="G135" s="128"/>
      <c r="H135" s="129" t="s">
        <v>565</v>
      </c>
      <c r="I135" s="132" t="s">
        <v>540</v>
      </c>
      <c r="J135" s="112" t="s">
        <v>566</v>
      </c>
      <c r="K135" s="113" t="s">
        <v>567</v>
      </c>
      <c r="L135" s="113"/>
      <c r="M135" s="36" t="s">
        <v>162</v>
      </c>
      <c r="N135" s="22"/>
      <c r="O135" s="22"/>
      <c r="P135" s="22"/>
      <c r="Q135" s="22"/>
      <c r="R135" s="25"/>
      <c r="S135" s="25"/>
      <c r="T135" s="25"/>
      <c r="U135" s="25"/>
      <c r="V135" s="25"/>
      <c r="W135" s="25"/>
      <c r="X135" s="25"/>
      <c r="Y135" s="25"/>
      <c r="Z135" s="25"/>
      <c r="AA135" s="25"/>
      <c r="AB135" s="25"/>
      <c r="AC135" s="25"/>
      <c r="AD135" s="25"/>
      <c r="AE135" s="25"/>
      <c r="AF135" s="25"/>
      <c r="AG135" s="25"/>
      <c r="AH135" s="25"/>
      <c r="AI135" s="25"/>
      <c r="AJ135" s="25"/>
      <c r="AK135" s="25"/>
      <c r="AL135" s="25"/>
      <c r="AM135" s="25"/>
      <c r="AN135" s="25"/>
      <c r="AO135" s="25"/>
      <c r="AP135" s="25"/>
      <c r="AQ135" s="25"/>
      <c r="AR135" s="25"/>
      <c r="AS135" s="25"/>
      <c r="AT135" s="25"/>
      <c r="AU135" s="25"/>
      <c r="AV135" s="25"/>
      <c r="AW135" s="25"/>
      <c r="AX135" s="25"/>
      <c r="AY135" s="25"/>
      <c r="AZ135" s="25"/>
      <c r="BA135" s="25"/>
      <c r="BB135" s="25"/>
      <c r="BC135" s="25"/>
      <c r="BD135" s="25"/>
      <c r="BE135" s="25"/>
      <c r="BF135" s="25"/>
      <c r="BG135" s="25"/>
      <c r="BH135" s="25"/>
      <c r="BI135" s="8"/>
      <c r="BJ135" s="5"/>
      <c r="BK135" s="46"/>
      <c r="BL135" s="5"/>
      <c r="BM135" s="50"/>
      <c r="BN135" s="8"/>
    </row>
    <row r="136" spans="4:66" ht="12" customHeight="1" x14ac:dyDescent="0.3">
      <c r="D136" s="153"/>
      <c r="E136" s="154"/>
      <c r="F136" s="102"/>
      <c r="G136" s="128"/>
      <c r="H136" s="130"/>
      <c r="I136" s="133"/>
      <c r="J136" s="112"/>
      <c r="K136" s="109" t="s">
        <v>568</v>
      </c>
      <c r="L136" s="109"/>
      <c r="M136" s="36" t="s">
        <v>163</v>
      </c>
      <c r="N136" s="22"/>
      <c r="O136" s="22"/>
      <c r="P136" s="22"/>
      <c r="Q136" s="22"/>
      <c r="R136" s="25"/>
      <c r="S136" s="25"/>
      <c r="T136" s="25"/>
      <c r="U136" s="25"/>
      <c r="V136" s="25"/>
      <c r="W136" s="25"/>
      <c r="X136" s="25"/>
      <c r="Y136" s="25"/>
      <c r="Z136" s="25"/>
      <c r="AA136" s="25"/>
      <c r="AB136" s="25"/>
      <c r="AC136" s="25"/>
      <c r="AD136" s="25"/>
      <c r="AE136" s="25"/>
      <c r="AF136" s="25"/>
      <c r="AG136" s="25"/>
      <c r="AH136" s="25"/>
      <c r="AI136" s="25"/>
      <c r="AJ136" s="25"/>
      <c r="AK136" s="25"/>
      <c r="AL136" s="25"/>
      <c r="AM136" s="25"/>
      <c r="AN136" s="25"/>
      <c r="AO136" s="25"/>
      <c r="AP136" s="25"/>
      <c r="AQ136" s="25"/>
      <c r="AR136" s="25"/>
      <c r="AS136" s="25"/>
      <c r="AT136" s="25"/>
      <c r="AU136" s="25"/>
      <c r="AV136" s="25"/>
      <c r="AW136" s="25"/>
      <c r="AX136" s="25"/>
      <c r="AY136" s="25"/>
      <c r="AZ136" s="25"/>
      <c r="BA136" s="25"/>
      <c r="BB136" s="25"/>
      <c r="BC136" s="25"/>
      <c r="BD136" s="25"/>
      <c r="BE136" s="25"/>
      <c r="BF136" s="25"/>
      <c r="BG136" s="25"/>
      <c r="BH136" s="25"/>
      <c r="BI136" s="8"/>
      <c r="BJ136" s="5"/>
      <c r="BK136" s="46"/>
      <c r="BL136" s="5"/>
      <c r="BM136" s="50"/>
      <c r="BN136" s="8"/>
    </row>
    <row r="137" spans="4:66" ht="12" customHeight="1" x14ac:dyDescent="0.3">
      <c r="D137" s="153"/>
      <c r="E137" s="154"/>
      <c r="F137" s="102"/>
      <c r="G137" s="128"/>
      <c r="H137" s="130"/>
      <c r="I137" s="133"/>
      <c r="J137" s="112"/>
      <c r="K137" s="135" t="s">
        <v>455</v>
      </c>
      <c r="L137" s="135"/>
      <c r="M137" s="36" t="s">
        <v>164</v>
      </c>
      <c r="N137" s="22"/>
      <c r="O137" s="22"/>
      <c r="P137" s="22"/>
      <c r="Q137" s="22"/>
      <c r="R137" s="25"/>
      <c r="S137" s="25"/>
      <c r="T137" s="25"/>
      <c r="U137" s="25"/>
      <c r="V137" s="25"/>
      <c r="W137" s="25"/>
      <c r="X137" s="25"/>
      <c r="Y137" s="25"/>
      <c r="Z137" s="25"/>
      <c r="AA137" s="25"/>
      <c r="AB137" s="25"/>
      <c r="AC137" s="25"/>
      <c r="AD137" s="25"/>
      <c r="AE137" s="25"/>
      <c r="AF137" s="25"/>
      <c r="AG137" s="25"/>
      <c r="AH137" s="25"/>
      <c r="AI137" s="25"/>
      <c r="AJ137" s="25"/>
      <c r="AK137" s="25"/>
      <c r="AL137" s="25"/>
      <c r="AM137" s="25"/>
      <c r="AN137" s="25"/>
      <c r="AO137" s="25"/>
      <c r="AP137" s="25"/>
      <c r="AQ137" s="25"/>
      <c r="AR137" s="25"/>
      <c r="AS137" s="25"/>
      <c r="AT137" s="25"/>
      <c r="AU137" s="25"/>
      <c r="AV137" s="25"/>
      <c r="AW137" s="25"/>
      <c r="AX137" s="25"/>
      <c r="AY137" s="25"/>
      <c r="AZ137" s="25"/>
      <c r="BA137" s="25"/>
      <c r="BB137" s="25"/>
      <c r="BC137" s="25"/>
      <c r="BD137" s="25"/>
      <c r="BE137" s="25"/>
      <c r="BF137" s="25"/>
      <c r="BG137" s="25"/>
      <c r="BH137" s="25"/>
      <c r="BI137" s="8"/>
      <c r="BJ137" s="5"/>
      <c r="BK137" s="46"/>
      <c r="BL137" s="5"/>
      <c r="BM137" s="50"/>
      <c r="BN137" s="8"/>
    </row>
    <row r="138" spans="4:66" ht="12" customHeight="1" x14ac:dyDescent="0.3">
      <c r="D138" s="153"/>
      <c r="E138" s="154"/>
      <c r="F138" s="102"/>
      <c r="G138" s="128"/>
      <c r="H138" s="130"/>
      <c r="I138" s="133"/>
      <c r="J138" s="112"/>
      <c r="K138" s="135" t="s">
        <v>456</v>
      </c>
      <c r="L138" s="135"/>
      <c r="M138" s="36" t="s">
        <v>165</v>
      </c>
      <c r="N138" s="22"/>
      <c r="O138" s="22"/>
      <c r="P138" s="22"/>
      <c r="Q138" s="22"/>
      <c r="R138" s="32" t="str">
        <f>IF(AND(ISNUMBER(R26), R26&gt;0), CONCATENATE((1-R26/(R66+R68))*100,"%")," ")</f>
        <v xml:space="preserve"> </v>
      </c>
      <c r="S138" s="32" t="str">
        <f>IF(AND(ISNUMBER(S26), S26&gt;0), CONCATENATE((1-S26/(S66+S68))*100,"%")," ")</f>
        <v xml:space="preserve"> </v>
      </c>
      <c r="T138" s="32" t="str">
        <f>IF(AND(ISNUMBER(T26), T26&gt;0), CONCATENATE((1-T26/(T66+T68))*100,"%")," ")</f>
        <v xml:space="preserve"> </v>
      </c>
      <c r="U138" s="32" t="str">
        <f>IF(AND(ISNUMBER(U26), U26&gt;0), CONCATENATE((1-U26/(U66+U68))*100,"%")," ")</f>
        <v xml:space="preserve"> </v>
      </c>
      <c r="V138" s="32" t="str">
        <f>IF(AND(ISNUMBER(V26), V26&gt;0), CONCATENATE((1-V26/(V66+V68))*100,"%")," ")</f>
        <v xml:space="preserve"> </v>
      </c>
      <c r="W138" s="32"/>
      <c r="X138" s="32"/>
      <c r="Y138" s="32"/>
      <c r="Z138" s="32" t="str">
        <f>IF(AND(ISNUMBER(Z26), Z26&gt;0), CONCATENATE((1-Z26/(Z66+Z68))*100,"%")," ")</f>
        <v xml:space="preserve"> </v>
      </c>
      <c r="AA138" s="32" t="str">
        <f>IF(AND(ISNUMBER(AA26), AA26&gt;0), CONCATENATE((1-AA26/(AA66+AA68))*100,"%")," ")</f>
        <v xml:space="preserve"> </v>
      </c>
      <c r="AB138" s="32"/>
      <c r="AC138" s="32" t="str">
        <f t="shared" ref="AC138:BH138" si="74">IF(AND(ISNUMBER(AC26), AC26&gt;0), CONCATENATE((1-AC26/(AC66+AC68))*100,"%")," ")</f>
        <v xml:space="preserve"> </v>
      </c>
      <c r="AD138" s="32" t="str">
        <f t="shared" si="74"/>
        <v xml:space="preserve"> </v>
      </c>
      <c r="AE138" s="32" t="str">
        <f t="shared" si="74"/>
        <v xml:space="preserve"> </v>
      </c>
      <c r="AF138" s="32" t="str">
        <f t="shared" si="74"/>
        <v xml:space="preserve"> </v>
      </c>
      <c r="AG138" s="32" t="str">
        <f t="shared" si="74"/>
        <v xml:space="preserve"> </v>
      </c>
      <c r="AH138" s="32" t="str">
        <f t="shared" si="74"/>
        <v xml:space="preserve"> </v>
      </c>
      <c r="AI138" s="32" t="str">
        <f t="shared" si="74"/>
        <v xml:space="preserve"> </v>
      </c>
      <c r="AJ138" s="32" t="str">
        <f t="shared" si="74"/>
        <v xml:space="preserve"> </v>
      </c>
      <c r="AK138" s="32" t="str">
        <f t="shared" si="74"/>
        <v xml:space="preserve"> </v>
      </c>
      <c r="AL138" s="32" t="str">
        <f t="shared" si="74"/>
        <v xml:space="preserve"> </v>
      </c>
      <c r="AM138" s="32" t="str">
        <f t="shared" si="74"/>
        <v xml:space="preserve"> </v>
      </c>
      <c r="AN138" s="32" t="str">
        <f t="shared" si="74"/>
        <v xml:space="preserve"> </v>
      </c>
      <c r="AO138" s="32" t="str">
        <f t="shared" si="74"/>
        <v xml:space="preserve"> </v>
      </c>
      <c r="AP138" s="32" t="str">
        <f t="shared" si="74"/>
        <v xml:space="preserve"> </v>
      </c>
      <c r="AQ138" s="32" t="str">
        <f t="shared" si="74"/>
        <v xml:space="preserve"> </v>
      </c>
      <c r="AR138" s="32" t="str">
        <f t="shared" si="74"/>
        <v xml:space="preserve"> </v>
      </c>
      <c r="AS138" s="32" t="str">
        <f t="shared" si="74"/>
        <v xml:space="preserve"> </v>
      </c>
      <c r="AT138" s="32" t="str">
        <f t="shared" si="74"/>
        <v xml:space="preserve"> </v>
      </c>
      <c r="AU138" s="32" t="str">
        <f t="shared" si="74"/>
        <v xml:space="preserve"> </v>
      </c>
      <c r="AV138" s="32" t="str">
        <f t="shared" si="74"/>
        <v xml:space="preserve"> </v>
      </c>
      <c r="AW138" s="32" t="str">
        <f t="shared" si="74"/>
        <v xml:space="preserve"> </v>
      </c>
      <c r="AX138" s="32" t="str">
        <f t="shared" si="74"/>
        <v xml:space="preserve"> </v>
      </c>
      <c r="AY138" s="32" t="str">
        <f t="shared" si="74"/>
        <v xml:space="preserve"> </v>
      </c>
      <c r="AZ138" s="32" t="str">
        <f t="shared" si="74"/>
        <v xml:space="preserve"> </v>
      </c>
      <c r="BA138" s="32" t="str">
        <f t="shared" si="74"/>
        <v xml:space="preserve"> </v>
      </c>
      <c r="BB138" s="32" t="str">
        <f t="shared" si="74"/>
        <v xml:space="preserve"> </v>
      </c>
      <c r="BC138" s="32" t="str">
        <f t="shared" si="74"/>
        <v xml:space="preserve"> </v>
      </c>
      <c r="BD138" s="32" t="str">
        <f t="shared" si="74"/>
        <v xml:space="preserve"> </v>
      </c>
      <c r="BE138" s="32" t="str">
        <f t="shared" si="74"/>
        <v xml:space="preserve"> </v>
      </c>
      <c r="BF138" s="32" t="str">
        <f t="shared" si="74"/>
        <v xml:space="preserve"> </v>
      </c>
      <c r="BG138" s="32" t="str">
        <f t="shared" si="74"/>
        <v xml:space="preserve"> </v>
      </c>
      <c r="BH138" s="32" t="str">
        <f t="shared" si="74"/>
        <v xml:space="preserve"> </v>
      </c>
      <c r="BI138" s="8"/>
      <c r="BJ138" s="5"/>
      <c r="BK138" s="46"/>
      <c r="BL138" s="5"/>
      <c r="BM138" s="50"/>
      <c r="BN138" s="8"/>
    </row>
    <row r="139" spans="4:66" ht="12" customHeight="1" x14ac:dyDescent="0.3">
      <c r="D139" s="153"/>
      <c r="E139" s="154"/>
      <c r="F139" s="102"/>
      <c r="G139" s="128"/>
      <c r="H139" s="130"/>
      <c r="I139" s="133"/>
      <c r="J139" s="112" t="s">
        <v>569</v>
      </c>
      <c r="K139" s="138" t="s">
        <v>570</v>
      </c>
      <c r="L139" s="138"/>
      <c r="M139" s="36" t="s">
        <v>166</v>
      </c>
      <c r="N139" s="22"/>
      <c r="O139" s="22"/>
      <c r="P139" s="22"/>
      <c r="Q139" s="22"/>
      <c r="R139" s="25"/>
      <c r="S139" s="25"/>
      <c r="T139" s="25"/>
      <c r="U139" s="25"/>
      <c r="V139" s="25"/>
      <c r="W139" s="25"/>
      <c r="X139" s="25"/>
      <c r="Y139" s="25"/>
      <c r="Z139" s="25"/>
      <c r="AA139" s="25"/>
      <c r="AB139" s="25"/>
      <c r="AC139" s="25"/>
      <c r="AD139" s="25"/>
      <c r="AE139" s="25"/>
      <c r="AF139" s="25"/>
      <c r="AG139" s="25"/>
      <c r="AH139" s="25"/>
      <c r="AI139" s="25"/>
      <c r="AJ139" s="25"/>
      <c r="AK139" s="25"/>
      <c r="AL139" s="25"/>
      <c r="AM139" s="25"/>
      <c r="AN139" s="25"/>
      <c r="AO139" s="25"/>
      <c r="AP139" s="25"/>
      <c r="AQ139" s="25"/>
      <c r="AR139" s="25"/>
      <c r="AS139" s="25"/>
      <c r="AT139" s="25"/>
      <c r="AU139" s="25"/>
      <c r="AV139" s="25"/>
      <c r="AW139" s="25"/>
      <c r="AX139" s="25"/>
      <c r="AY139" s="25"/>
      <c r="AZ139" s="25"/>
      <c r="BA139" s="25"/>
      <c r="BB139" s="25"/>
      <c r="BC139" s="25"/>
      <c r="BD139" s="25"/>
      <c r="BE139" s="25"/>
      <c r="BF139" s="25"/>
      <c r="BG139" s="25"/>
      <c r="BH139" s="25"/>
      <c r="BI139" s="8"/>
      <c r="BJ139" s="5"/>
      <c r="BK139" s="46"/>
      <c r="BL139" s="5"/>
      <c r="BM139" s="50"/>
      <c r="BN139" s="8"/>
    </row>
    <row r="140" spans="4:66" ht="12" customHeight="1" x14ac:dyDescent="0.3">
      <c r="D140" s="153"/>
      <c r="E140" s="154"/>
      <c r="F140" s="102"/>
      <c r="G140" s="128"/>
      <c r="H140" s="130"/>
      <c r="I140" s="133"/>
      <c r="J140" s="112"/>
      <c r="K140" s="135" t="s">
        <v>571</v>
      </c>
      <c r="L140" s="135"/>
      <c r="M140" s="36" t="s">
        <v>167</v>
      </c>
      <c r="N140" s="22"/>
      <c r="O140" s="22"/>
      <c r="P140" s="22"/>
      <c r="Q140" s="22"/>
      <c r="R140" s="25"/>
      <c r="S140" s="25"/>
      <c r="T140" s="25"/>
      <c r="U140" s="25"/>
      <c r="V140" s="25"/>
      <c r="W140" s="25"/>
      <c r="X140" s="25"/>
      <c r="Y140" s="25"/>
      <c r="Z140" s="25"/>
      <c r="AA140" s="25"/>
      <c r="AB140" s="25"/>
      <c r="AC140" s="25"/>
      <c r="AD140" s="25"/>
      <c r="AE140" s="25"/>
      <c r="AF140" s="25"/>
      <c r="AG140" s="25"/>
      <c r="AH140" s="25"/>
      <c r="AI140" s="25"/>
      <c r="AJ140" s="25"/>
      <c r="AK140" s="25"/>
      <c r="AL140" s="25"/>
      <c r="AM140" s="25"/>
      <c r="AN140" s="25"/>
      <c r="AO140" s="25"/>
      <c r="AP140" s="25"/>
      <c r="AQ140" s="25"/>
      <c r="AR140" s="25"/>
      <c r="AS140" s="25"/>
      <c r="AT140" s="25"/>
      <c r="AU140" s="25"/>
      <c r="AV140" s="25"/>
      <c r="AW140" s="25"/>
      <c r="AX140" s="25"/>
      <c r="AY140" s="25"/>
      <c r="AZ140" s="25"/>
      <c r="BA140" s="25"/>
      <c r="BB140" s="25"/>
      <c r="BC140" s="25"/>
      <c r="BD140" s="25"/>
      <c r="BE140" s="25"/>
      <c r="BF140" s="25"/>
      <c r="BG140" s="25"/>
      <c r="BH140" s="25"/>
      <c r="BI140" s="13"/>
      <c r="BJ140" s="3"/>
      <c r="BK140" s="47"/>
      <c r="BL140" s="3"/>
      <c r="BM140" s="51"/>
      <c r="BN140" s="13"/>
    </row>
    <row r="141" spans="4:66" ht="12" customHeight="1" x14ac:dyDescent="0.3">
      <c r="D141" s="153"/>
      <c r="E141" s="154"/>
      <c r="F141" s="102"/>
      <c r="G141" s="128"/>
      <c r="H141" s="130"/>
      <c r="I141" s="133"/>
      <c r="J141" s="112"/>
      <c r="K141" s="135" t="s">
        <v>456</v>
      </c>
      <c r="L141" s="135"/>
      <c r="M141" s="36" t="s">
        <v>168</v>
      </c>
      <c r="N141" s="22"/>
      <c r="O141" s="22"/>
      <c r="P141" s="22"/>
      <c r="Q141" s="22"/>
      <c r="R141" s="32" t="str">
        <f t="shared" ref="R141:V141" si="75">IF(AND(ISNUMBER(R47), R47&gt;0), CONCATENATE((1-R47/R71)*100, "%"), " ")</f>
        <v xml:space="preserve"> </v>
      </c>
      <c r="S141" s="32" t="str">
        <f t="shared" si="75"/>
        <v xml:space="preserve"> </v>
      </c>
      <c r="T141" s="32" t="str">
        <f t="shared" si="75"/>
        <v xml:space="preserve"> </v>
      </c>
      <c r="U141" s="32" t="str">
        <f t="shared" si="75"/>
        <v xml:space="preserve"> </v>
      </c>
      <c r="V141" s="32" t="str">
        <f t="shared" si="75"/>
        <v xml:space="preserve"> </v>
      </c>
      <c r="W141" s="32"/>
      <c r="X141" s="32"/>
      <c r="Y141" s="32"/>
      <c r="Z141" s="32" t="str">
        <f>IF(AND(ISNUMBER(Z47), Z47&gt;0), CONCATENATE((1-Z47/Z71)*100, "%"), " ")</f>
        <v xml:space="preserve"> </v>
      </c>
      <c r="AA141" s="32" t="str">
        <f>IF(AND(ISNUMBER(AA47), AA47&gt;0), CONCATENATE((1-AA47/AA71)*100, "%"), " ")</f>
        <v xml:space="preserve"> </v>
      </c>
      <c r="AB141" s="32"/>
      <c r="AC141" s="32" t="str">
        <f t="shared" ref="AC141:BH141" si="76">IF(AND(ISNUMBER(AC47), AC47&gt;0), CONCATENATE((1-AC47/AC71)*100, "%"), " ")</f>
        <v xml:space="preserve"> </v>
      </c>
      <c r="AD141" s="32" t="str">
        <f t="shared" si="76"/>
        <v xml:space="preserve"> </v>
      </c>
      <c r="AE141" s="32" t="str">
        <f t="shared" si="76"/>
        <v xml:space="preserve"> </v>
      </c>
      <c r="AF141" s="32" t="str">
        <f t="shared" si="76"/>
        <v xml:space="preserve"> </v>
      </c>
      <c r="AG141" s="32" t="str">
        <f t="shared" si="76"/>
        <v xml:space="preserve"> </v>
      </c>
      <c r="AH141" s="32" t="str">
        <f t="shared" si="76"/>
        <v xml:space="preserve"> </v>
      </c>
      <c r="AI141" s="32" t="str">
        <f t="shared" si="76"/>
        <v xml:space="preserve"> </v>
      </c>
      <c r="AJ141" s="32" t="str">
        <f t="shared" si="76"/>
        <v xml:space="preserve"> </v>
      </c>
      <c r="AK141" s="32" t="str">
        <f t="shared" si="76"/>
        <v xml:space="preserve"> </v>
      </c>
      <c r="AL141" s="32" t="str">
        <f t="shared" si="76"/>
        <v xml:space="preserve"> </v>
      </c>
      <c r="AM141" s="32" t="str">
        <f t="shared" si="76"/>
        <v xml:space="preserve"> </v>
      </c>
      <c r="AN141" s="32" t="str">
        <f t="shared" si="76"/>
        <v xml:space="preserve"> </v>
      </c>
      <c r="AO141" s="32" t="str">
        <f t="shared" si="76"/>
        <v xml:space="preserve"> </v>
      </c>
      <c r="AP141" s="32" t="str">
        <f t="shared" si="76"/>
        <v xml:space="preserve"> </v>
      </c>
      <c r="AQ141" s="32" t="str">
        <f t="shared" si="76"/>
        <v xml:space="preserve"> </v>
      </c>
      <c r="AR141" s="32" t="str">
        <f t="shared" si="76"/>
        <v xml:space="preserve"> </v>
      </c>
      <c r="AS141" s="32" t="str">
        <f t="shared" si="76"/>
        <v xml:space="preserve"> </v>
      </c>
      <c r="AT141" s="32" t="str">
        <f t="shared" si="76"/>
        <v xml:space="preserve"> </v>
      </c>
      <c r="AU141" s="32" t="str">
        <f t="shared" si="76"/>
        <v xml:space="preserve"> </v>
      </c>
      <c r="AV141" s="32" t="str">
        <f t="shared" si="76"/>
        <v xml:space="preserve"> </v>
      </c>
      <c r="AW141" s="32" t="str">
        <f t="shared" si="76"/>
        <v xml:space="preserve"> </v>
      </c>
      <c r="AX141" s="32" t="str">
        <f t="shared" si="76"/>
        <v xml:space="preserve"> </v>
      </c>
      <c r="AY141" s="32" t="str">
        <f t="shared" si="76"/>
        <v xml:space="preserve"> </v>
      </c>
      <c r="AZ141" s="32" t="str">
        <f t="shared" si="76"/>
        <v xml:space="preserve"> </v>
      </c>
      <c r="BA141" s="32" t="str">
        <f t="shared" si="76"/>
        <v xml:space="preserve"> </v>
      </c>
      <c r="BB141" s="32" t="str">
        <f t="shared" si="76"/>
        <v xml:space="preserve"> </v>
      </c>
      <c r="BC141" s="32" t="str">
        <f t="shared" si="76"/>
        <v xml:space="preserve"> </v>
      </c>
      <c r="BD141" s="32" t="str">
        <f t="shared" si="76"/>
        <v xml:space="preserve"> </v>
      </c>
      <c r="BE141" s="32" t="str">
        <f t="shared" si="76"/>
        <v xml:space="preserve"> </v>
      </c>
      <c r="BF141" s="32" t="str">
        <f t="shared" si="76"/>
        <v xml:space="preserve"> </v>
      </c>
      <c r="BG141" s="32" t="str">
        <f t="shared" si="76"/>
        <v xml:space="preserve"> </v>
      </c>
      <c r="BH141" s="32" t="str">
        <f t="shared" si="76"/>
        <v xml:space="preserve"> </v>
      </c>
      <c r="BI141" s="13"/>
      <c r="BJ141" s="3"/>
      <c r="BK141" s="47"/>
      <c r="BL141" s="3"/>
      <c r="BM141" s="51"/>
      <c r="BN141" s="13"/>
    </row>
    <row r="142" spans="4:66" ht="12" customHeight="1" x14ac:dyDescent="0.3">
      <c r="D142" s="153"/>
      <c r="E142" s="154"/>
      <c r="F142" s="102"/>
      <c r="G142" s="128"/>
      <c r="H142" s="130"/>
      <c r="I142" s="133"/>
      <c r="J142" s="112"/>
      <c r="K142" s="109" t="s">
        <v>483</v>
      </c>
      <c r="L142" s="109"/>
      <c r="M142" s="36" t="s">
        <v>169</v>
      </c>
      <c r="N142" s="22"/>
      <c r="O142" s="22"/>
      <c r="P142" s="22"/>
      <c r="Q142" s="22"/>
      <c r="R142" s="25"/>
      <c r="S142" s="25"/>
      <c r="T142" s="25"/>
      <c r="U142" s="25"/>
      <c r="V142" s="25"/>
      <c r="W142" s="25"/>
      <c r="X142" s="25"/>
      <c r="Y142" s="25"/>
      <c r="Z142" s="25"/>
      <c r="AA142" s="25"/>
      <c r="AB142" s="25"/>
      <c r="AC142" s="25"/>
      <c r="AD142" s="25"/>
      <c r="AE142" s="25"/>
      <c r="AF142" s="25"/>
      <c r="AG142" s="25"/>
      <c r="AH142" s="25"/>
      <c r="AI142" s="25"/>
      <c r="AJ142" s="25"/>
      <c r="AK142" s="25"/>
      <c r="AL142" s="25"/>
      <c r="AM142" s="25"/>
      <c r="AN142" s="25"/>
      <c r="AO142" s="25"/>
      <c r="AP142" s="25"/>
      <c r="AQ142" s="25"/>
      <c r="AR142" s="25"/>
      <c r="AS142" s="25"/>
      <c r="AT142" s="25"/>
      <c r="AU142" s="25"/>
      <c r="AV142" s="25"/>
      <c r="AW142" s="25"/>
      <c r="AX142" s="25"/>
      <c r="AY142" s="25"/>
      <c r="AZ142" s="25"/>
      <c r="BA142" s="25"/>
      <c r="BB142" s="25"/>
      <c r="BC142" s="25"/>
      <c r="BD142" s="25"/>
      <c r="BE142" s="25"/>
      <c r="BF142" s="25"/>
      <c r="BG142" s="25"/>
      <c r="BH142" s="25"/>
      <c r="BI142" s="8"/>
      <c r="BJ142" s="5"/>
      <c r="BK142" s="46"/>
      <c r="BL142" s="5"/>
      <c r="BM142" s="50"/>
      <c r="BN142" s="8"/>
    </row>
    <row r="143" spans="4:66" ht="12" customHeight="1" x14ac:dyDescent="0.3">
      <c r="D143" s="153"/>
      <c r="E143" s="154"/>
      <c r="F143" s="102"/>
      <c r="G143" s="128"/>
      <c r="H143" s="130"/>
      <c r="I143" s="133"/>
      <c r="J143" s="112" t="s">
        <v>572</v>
      </c>
      <c r="K143" s="113" t="s">
        <v>573</v>
      </c>
      <c r="L143" s="113"/>
      <c r="M143" s="36" t="s">
        <v>170</v>
      </c>
      <c r="N143" s="22"/>
      <c r="O143" s="22"/>
      <c r="P143" s="22"/>
      <c r="Q143" s="22"/>
      <c r="R143" s="25"/>
      <c r="S143" s="25"/>
      <c r="T143" s="25"/>
      <c r="U143" s="103" t="s">
        <v>6</v>
      </c>
      <c r="V143" s="104"/>
      <c r="W143" s="104"/>
      <c r="X143" s="104"/>
      <c r="Y143" s="104"/>
      <c r="Z143" s="104"/>
      <c r="AA143" s="104"/>
      <c r="AB143" s="104"/>
      <c r="AC143" s="104"/>
      <c r="AD143" s="104"/>
      <c r="AE143" s="104"/>
      <c r="AF143" s="104"/>
      <c r="AG143" s="104"/>
      <c r="AH143" s="104"/>
      <c r="AI143" s="104"/>
      <c r="AJ143" s="104"/>
      <c r="AK143" s="104"/>
      <c r="AL143" s="104"/>
      <c r="AM143" s="104"/>
      <c r="AN143" s="104"/>
      <c r="AO143" s="104"/>
      <c r="AP143" s="104"/>
      <c r="AQ143" s="104"/>
      <c r="AR143" s="104"/>
      <c r="AS143" s="104"/>
      <c r="AT143" s="104"/>
      <c r="AU143" s="104"/>
      <c r="AV143" s="104"/>
      <c r="AW143" s="104"/>
      <c r="AX143" s="104"/>
      <c r="AY143" s="104"/>
      <c r="AZ143" s="104"/>
      <c r="BA143" s="104"/>
      <c r="BB143" s="104"/>
      <c r="BC143" s="104"/>
      <c r="BD143" s="105"/>
      <c r="BE143" s="25"/>
      <c r="BF143" s="25"/>
      <c r="BG143" s="25"/>
      <c r="BH143" s="25"/>
      <c r="BI143" s="8"/>
      <c r="BJ143" s="5"/>
      <c r="BK143" s="49"/>
      <c r="BL143" s="5"/>
      <c r="BM143" s="50"/>
      <c r="BN143" s="8"/>
    </row>
    <row r="144" spans="4:66" ht="12" customHeight="1" x14ac:dyDescent="0.3">
      <c r="D144" s="153"/>
      <c r="E144" s="154"/>
      <c r="F144" s="102"/>
      <c r="G144" s="128"/>
      <c r="H144" s="130"/>
      <c r="I144" s="133"/>
      <c r="J144" s="112"/>
      <c r="K144" s="181" t="s">
        <v>489</v>
      </c>
      <c r="L144" s="182"/>
      <c r="M144" s="36" t="s">
        <v>171</v>
      </c>
      <c r="N144" s="22"/>
      <c r="O144" s="22"/>
      <c r="P144" s="22"/>
      <c r="Q144" s="22"/>
      <c r="R144" s="25"/>
      <c r="S144" s="25"/>
      <c r="T144" s="26"/>
      <c r="U144" s="106"/>
      <c r="V144" s="107"/>
      <c r="W144" s="107"/>
      <c r="X144" s="107"/>
      <c r="Y144" s="107"/>
      <c r="Z144" s="107"/>
      <c r="AA144" s="107"/>
      <c r="AB144" s="107"/>
      <c r="AC144" s="107"/>
      <c r="AD144" s="107"/>
      <c r="AE144" s="107"/>
      <c r="AF144" s="107"/>
      <c r="AG144" s="107"/>
      <c r="AH144" s="107"/>
      <c r="AI144" s="107"/>
      <c r="AJ144" s="107"/>
      <c r="AK144" s="107"/>
      <c r="AL144" s="107"/>
      <c r="AM144" s="107"/>
      <c r="AN144" s="107"/>
      <c r="AO144" s="107"/>
      <c r="AP144" s="107"/>
      <c r="AQ144" s="107"/>
      <c r="AR144" s="107"/>
      <c r="AS144" s="107"/>
      <c r="AT144" s="107"/>
      <c r="AU144" s="107"/>
      <c r="AV144" s="107"/>
      <c r="AW144" s="107"/>
      <c r="AX144" s="107"/>
      <c r="AY144" s="107"/>
      <c r="AZ144" s="107"/>
      <c r="BA144" s="107"/>
      <c r="BB144" s="107"/>
      <c r="BC144" s="107"/>
      <c r="BD144" s="108"/>
      <c r="BE144" s="25"/>
      <c r="BF144" s="25"/>
      <c r="BG144" s="25"/>
      <c r="BH144" s="25"/>
      <c r="BI144" s="8"/>
      <c r="BJ144" s="5"/>
      <c r="BK144" s="49"/>
      <c r="BL144" s="5"/>
      <c r="BM144" s="50"/>
      <c r="BN144" s="8"/>
    </row>
    <row r="145" spans="4:66" ht="12" customHeight="1" x14ac:dyDescent="0.3">
      <c r="D145" s="153"/>
      <c r="E145" s="154"/>
      <c r="F145" s="102"/>
      <c r="G145" s="128"/>
      <c r="H145" s="130"/>
      <c r="I145" s="133"/>
      <c r="J145" s="112"/>
      <c r="K145" s="135" t="s">
        <v>490</v>
      </c>
      <c r="L145" s="135"/>
      <c r="M145" s="36" t="s">
        <v>172</v>
      </c>
      <c r="N145" s="22"/>
      <c r="O145" s="22"/>
      <c r="P145" s="22"/>
      <c r="Q145" s="22"/>
      <c r="R145" s="25"/>
      <c r="S145" s="25"/>
      <c r="T145" s="25"/>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5"/>
      <c r="BA145" s="25"/>
      <c r="BB145" s="25"/>
      <c r="BC145" s="25"/>
      <c r="BD145" s="25"/>
      <c r="BE145" s="25"/>
      <c r="BF145" s="25"/>
      <c r="BG145" s="25"/>
      <c r="BH145" s="25"/>
      <c r="BI145" s="8"/>
      <c r="BJ145" s="5"/>
      <c r="BK145" s="49"/>
      <c r="BL145" s="5"/>
      <c r="BM145" s="50"/>
      <c r="BN145" s="8"/>
    </row>
    <row r="146" spans="4:66" ht="12" customHeight="1" x14ac:dyDescent="0.3">
      <c r="D146" s="153"/>
      <c r="E146" s="154"/>
      <c r="F146" s="102"/>
      <c r="G146" s="128"/>
      <c r="H146" s="131"/>
      <c r="I146" s="134"/>
      <c r="J146" s="112"/>
      <c r="K146" s="109" t="s">
        <v>491</v>
      </c>
      <c r="L146" s="109"/>
      <c r="M146" s="36" t="s">
        <v>173</v>
      </c>
      <c r="N146" s="22"/>
      <c r="O146" s="22"/>
      <c r="P146" s="22"/>
      <c r="Q146" s="22"/>
      <c r="R146" s="25"/>
      <c r="S146" s="25"/>
      <c r="T146" s="25"/>
      <c r="U146" s="25"/>
      <c r="V146" s="25"/>
      <c r="W146" s="25"/>
      <c r="X146" s="25"/>
      <c r="Y146" s="25"/>
      <c r="Z146" s="25"/>
      <c r="AA146" s="25"/>
      <c r="AB146" s="25"/>
      <c r="AC146" s="25"/>
      <c r="AD146" s="25"/>
      <c r="AE146" s="25"/>
      <c r="AF146" s="25"/>
      <c r="AG146" s="25"/>
      <c r="AH146" s="25"/>
      <c r="AI146" s="25"/>
      <c r="AJ146" s="25"/>
      <c r="AK146" s="25"/>
      <c r="AL146" s="25"/>
      <c r="AM146" s="25"/>
      <c r="AN146" s="25"/>
      <c r="AO146" s="25"/>
      <c r="AP146" s="25"/>
      <c r="AQ146" s="25"/>
      <c r="AR146" s="25"/>
      <c r="AS146" s="25"/>
      <c r="AT146" s="25"/>
      <c r="AU146" s="25"/>
      <c r="AV146" s="25"/>
      <c r="AW146" s="25"/>
      <c r="AX146" s="25"/>
      <c r="AY146" s="25"/>
      <c r="AZ146" s="25"/>
      <c r="BA146" s="25"/>
      <c r="BB146" s="25"/>
      <c r="BC146" s="25"/>
      <c r="BD146" s="25"/>
      <c r="BE146" s="25"/>
      <c r="BF146" s="25"/>
      <c r="BG146" s="25"/>
      <c r="BH146" s="25"/>
      <c r="BI146" s="8"/>
      <c r="BJ146" s="5"/>
      <c r="BK146" s="49"/>
      <c r="BL146" s="5"/>
      <c r="BM146" s="50"/>
      <c r="BN146" s="8"/>
    </row>
    <row r="147" spans="4:66" ht="12" customHeight="1" x14ac:dyDescent="0.3">
      <c r="D147" s="153"/>
      <c r="E147" s="110"/>
      <c r="F147" s="110"/>
      <c r="G147" s="110"/>
      <c r="H147" s="111"/>
      <c r="I147" s="111"/>
      <c r="J147" s="110"/>
      <c r="K147" s="110"/>
      <c r="L147" s="41"/>
      <c r="M147" s="37"/>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23"/>
      <c r="BJ147" s="5"/>
      <c r="BK147" s="24"/>
      <c r="BL147" s="5"/>
      <c r="BM147" s="24"/>
      <c r="BN147" s="24"/>
    </row>
    <row r="148" spans="4:66" ht="12" customHeight="1" x14ac:dyDescent="0.3">
      <c r="D148" s="153"/>
      <c r="E148" s="120" t="s">
        <v>574</v>
      </c>
      <c r="F148" s="114" t="s">
        <v>575</v>
      </c>
      <c r="G148" s="115"/>
      <c r="H148" s="115"/>
      <c r="I148" s="116"/>
      <c r="J148" s="96" t="s">
        <v>437</v>
      </c>
      <c r="K148" s="193" t="s">
        <v>576</v>
      </c>
      <c r="L148" s="86" t="s">
        <v>577</v>
      </c>
      <c r="M148" s="36" t="s">
        <v>174</v>
      </c>
      <c r="N148" s="9"/>
      <c r="O148" s="9"/>
      <c r="P148" s="9"/>
      <c r="Q148" s="9"/>
      <c r="R148" s="18">
        <f>S148+U148+Z148</f>
        <v>0</v>
      </c>
      <c r="S148" s="9"/>
      <c r="T148" s="9"/>
      <c r="U148" s="9"/>
      <c r="V148" s="9"/>
      <c r="W148" s="9"/>
      <c r="X148" s="9"/>
      <c r="Y148" s="9"/>
      <c r="Z148" s="9"/>
      <c r="AA148" s="9"/>
      <c r="AB148" s="9"/>
      <c r="AC148" s="9"/>
      <c r="AD148" s="29">
        <f>O148+P148+Q148+R148+AC148</f>
        <v>0</v>
      </c>
      <c r="AE148" s="18">
        <f>AF148+AG148</f>
        <v>0</v>
      </c>
      <c r="AF148" s="9"/>
      <c r="AG148" s="9"/>
      <c r="AH148" s="9"/>
      <c r="AI148" s="9"/>
      <c r="AJ148" s="9"/>
      <c r="AK148" s="9"/>
      <c r="AL148" s="18">
        <f>AE148+AI148+AJ148+AK148</f>
        <v>0</v>
      </c>
      <c r="AM148" s="9"/>
      <c r="AN148" s="9"/>
      <c r="AO148" s="9"/>
      <c r="AP148" s="9"/>
      <c r="AQ148" s="18">
        <f>AM148+AN148+AO148+AP148</f>
        <v>0</v>
      </c>
      <c r="AR148" s="18">
        <f>AD148+AL148+AQ148</f>
        <v>0</v>
      </c>
      <c r="AS148" s="18">
        <f>AT148+AU148+AV148+AW148+AZ148+BA148</f>
        <v>0</v>
      </c>
      <c r="AT148" s="10"/>
      <c r="AU148" s="9"/>
      <c r="AV148" s="9"/>
      <c r="AW148" s="9"/>
      <c r="AX148" s="9"/>
      <c r="AY148" s="9"/>
      <c r="AZ148" s="9"/>
      <c r="BA148" s="9"/>
      <c r="BB148" s="69"/>
      <c r="BC148" s="69"/>
      <c r="BD148" s="69"/>
      <c r="BE148" s="69"/>
      <c r="BF148" s="69"/>
      <c r="BG148" s="18">
        <f>AS148+BB148+BC148+BD148+BE148+BF148</f>
        <v>0</v>
      </c>
      <c r="BH148" s="30">
        <f>N148+AR148+BG148</f>
        <v>0</v>
      </c>
      <c r="BI148" s="23"/>
      <c r="BJ148" s="5"/>
      <c r="BK148" s="24"/>
      <c r="BL148" s="5"/>
      <c r="BM148" s="24"/>
      <c r="BN148" s="24"/>
    </row>
    <row r="149" spans="4:66" ht="12" customHeight="1" x14ac:dyDescent="0.3">
      <c r="D149" s="153"/>
      <c r="E149" s="120"/>
      <c r="F149" s="114"/>
      <c r="G149" s="115"/>
      <c r="H149" s="115"/>
      <c r="I149" s="116"/>
      <c r="J149" s="96"/>
      <c r="K149" s="122" t="s">
        <v>578</v>
      </c>
      <c r="L149" s="122"/>
      <c r="M149" s="36" t="s">
        <v>175</v>
      </c>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45"/>
      <c r="BI149" s="23"/>
      <c r="BJ149" s="5"/>
      <c r="BK149" s="24"/>
      <c r="BL149" s="5"/>
      <c r="BM149" s="24"/>
      <c r="BN149" s="24"/>
    </row>
    <row r="150" spans="4:66" ht="12" customHeight="1" x14ac:dyDescent="0.3">
      <c r="D150" s="153"/>
      <c r="E150" s="120"/>
      <c r="F150" s="114"/>
      <c r="G150" s="115"/>
      <c r="H150" s="115"/>
      <c r="I150" s="116"/>
      <c r="J150" s="96"/>
      <c r="K150" s="122" t="s">
        <v>579</v>
      </c>
      <c r="L150" s="122"/>
      <c r="M150" s="36" t="s">
        <v>176</v>
      </c>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45"/>
      <c r="BI150" s="23"/>
      <c r="BJ150" s="5"/>
      <c r="BK150" s="24"/>
      <c r="BL150" s="5"/>
      <c r="BM150" s="24"/>
      <c r="BN150" s="24"/>
    </row>
    <row r="151" spans="4:66" ht="12" customHeight="1" x14ac:dyDescent="0.3">
      <c r="D151" s="153"/>
      <c r="E151" s="120"/>
      <c r="F151" s="114"/>
      <c r="G151" s="115"/>
      <c r="H151" s="115"/>
      <c r="I151" s="116"/>
      <c r="J151" s="96"/>
      <c r="K151" s="122" t="s">
        <v>580</v>
      </c>
      <c r="L151" s="84" t="s">
        <v>581</v>
      </c>
      <c r="M151" s="36" t="s">
        <v>177</v>
      </c>
      <c r="N151" s="6"/>
      <c r="O151" s="6"/>
      <c r="P151" s="6"/>
      <c r="Q151" s="6"/>
      <c r="R151" s="18">
        <f>S151+U151+Z151</f>
        <v>0</v>
      </c>
      <c r="S151" s="6"/>
      <c r="T151" s="6"/>
      <c r="U151" s="6"/>
      <c r="V151" s="6"/>
      <c r="W151" s="6"/>
      <c r="X151" s="6"/>
      <c r="Y151" s="6"/>
      <c r="Z151" s="6"/>
      <c r="AA151" s="6"/>
      <c r="AB151" s="6"/>
      <c r="AC151" s="6"/>
      <c r="AD151" s="29">
        <f>O151+P151+Q151+R151+AC151</f>
        <v>0</v>
      </c>
      <c r="AE151" s="18">
        <f>AF151+AG151</f>
        <v>0</v>
      </c>
      <c r="AF151" s="9"/>
      <c r="AG151" s="9"/>
      <c r="AH151" s="9"/>
      <c r="AI151" s="9"/>
      <c r="AJ151" s="9"/>
      <c r="AK151" s="9"/>
      <c r="AL151" s="18">
        <f>AE151+AI151+AJ151+AK151</f>
        <v>0</v>
      </c>
      <c r="AM151" s="9"/>
      <c r="AN151" s="9"/>
      <c r="AO151" s="9"/>
      <c r="AP151" s="9"/>
      <c r="AQ151" s="18">
        <f>AM151+AN151+AO151+AP151</f>
        <v>0</v>
      </c>
      <c r="AR151" s="18">
        <f>AD151+AL151+AQ151</f>
        <v>0</v>
      </c>
      <c r="AS151" s="18">
        <f>AT151+AU151+AV151+AW151+AZ151+BA151</f>
        <v>0</v>
      </c>
      <c r="AT151" s="10"/>
      <c r="AU151" s="9"/>
      <c r="AV151" s="9"/>
      <c r="AW151" s="9"/>
      <c r="AX151" s="9"/>
      <c r="AY151" s="9"/>
      <c r="AZ151" s="9"/>
      <c r="BA151" s="9"/>
      <c r="BB151" s="69"/>
      <c r="BC151" s="69"/>
      <c r="BD151" s="69"/>
      <c r="BE151" s="69"/>
      <c r="BF151" s="69"/>
      <c r="BG151" s="18">
        <f>AS151+BB151+BC151+BD151+BE151+BF151</f>
        <v>0</v>
      </c>
      <c r="BH151" s="30">
        <f>N151+AR151+BG151</f>
        <v>0</v>
      </c>
      <c r="BI151" s="23"/>
      <c r="BJ151" s="5"/>
      <c r="BK151" s="24"/>
      <c r="BL151" s="5"/>
      <c r="BM151" s="24"/>
      <c r="BN151" s="24"/>
    </row>
    <row r="152" spans="4:66" ht="12" customHeight="1" x14ac:dyDescent="0.3">
      <c r="D152" s="153"/>
      <c r="E152" s="120"/>
      <c r="F152" s="114"/>
      <c r="G152" s="115"/>
      <c r="H152" s="115"/>
      <c r="I152" s="116"/>
      <c r="J152" s="96"/>
      <c r="K152" s="122"/>
      <c r="L152" s="84" t="s">
        <v>582</v>
      </c>
      <c r="M152" s="36" t="s">
        <v>178</v>
      </c>
      <c r="N152" s="21"/>
      <c r="O152" s="21"/>
      <c r="P152" s="21"/>
      <c r="Q152" s="21"/>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30">
        <f>N152+O152+P152+Q152</f>
        <v>0</v>
      </c>
      <c r="BI152" s="23"/>
      <c r="BJ152" s="5"/>
      <c r="BK152" s="24"/>
      <c r="BL152" s="5"/>
      <c r="BM152" s="24"/>
      <c r="BN152" s="24"/>
    </row>
    <row r="153" spans="4:66" ht="12" customHeight="1" x14ac:dyDescent="0.3">
      <c r="D153" s="153"/>
      <c r="E153" s="120"/>
      <c r="F153" s="114"/>
      <c r="G153" s="115"/>
      <c r="H153" s="115"/>
      <c r="I153" s="116"/>
      <c r="J153" s="96"/>
      <c r="K153" s="122" t="s">
        <v>583</v>
      </c>
      <c r="L153" s="84" t="s">
        <v>581</v>
      </c>
      <c r="M153" s="36" t="s">
        <v>179</v>
      </c>
      <c r="N153" s="5"/>
      <c r="O153" s="5"/>
      <c r="P153" s="5"/>
      <c r="Q153" s="5"/>
      <c r="R153" s="18">
        <f>S153+U153+Z153</f>
        <v>0</v>
      </c>
      <c r="S153" s="21"/>
      <c r="T153" s="21"/>
      <c r="U153" s="21"/>
      <c r="V153" s="21"/>
      <c r="W153" s="21"/>
      <c r="X153" s="21"/>
      <c r="Y153" s="21"/>
      <c r="Z153" s="21"/>
      <c r="AA153" s="21"/>
      <c r="AB153" s="21"/>
      <c r="AC153" s="21"/>
      <c r="AD153" s="29">
        <f>O153+P153+Q153+R153+AC153</f>
        <v>0</v>
      </c>
      <c r="AE153" s="18">
        <f>AF153+AG153</f>
        <v>0</v>
      </c>
      <c r="AF153" s="9"/>
      <c r="AG153" s="9"/>
      <c r="AH153" s="9"/>
      <c r="AI153" s="9"/>
      <c r="AJ153" s="9"/>
      <c r="AK153" s="9"/>
      <c r="AL153" s="18">
        <f>AE153+AI153+AJ153+AK153</f>
        <v>0</v>
      </c>
      <c r="AM153" s="9"/>
      <c r="AN153" s="9"/>
      <c r="AO153" s="9"/>
      <c r="AP153" s="9"/>
      <c r="AQ153" s="18">
        <f>AM153+AN153+AO153+AP153</f>
        <v>0</v>
      </c>
      <c r="AR153" s="18">
        <f>AD153+AL153+AQ153</f>
        <v>0</v>
      </c>
      <c r="AS153" s="18">
        <f>AT153+AU153+AV153+AW153+AZ153+BA153</f>
        <v>0</v>
      </c>
      <c r="AT153" s="10"/>
      <c r="AU153" s="9"/>
      <c r="AV153" s="9"/>
      <c r="AW153" s="9"/>
      <c r="AX153" s="9"/>
      <c r="AY153" s="9"/>
      <c r="AZ153" s="9"/>
      <c r="BA153" s="9"/>
      <c r="BB153" s="69"/>
      <c r="BC153" s="69"/>
      <c r="BD153" s="69"/>
      <c r="BE153" s="69"/>
      <c r="BF153" s="69"/>
      <c r="BG153" s="18">
        <f>AS153+BB153+BC153+BD153+BE153+BF153</f>
        <v>0</v>
      </c>
      <c r="BH153" s="30">
        <f>N153+AR153+BG153</f>
        <v>0</v>
      </c>
      <c r="BI153" s="23"/>
      <c r="BJ153" s="5"/>
      <c r="BK153" s="24"/>
      <c r="BL153" s="5"/>
      <c r="BM153" s="24"/>
      <c r="BN153" s="24"/>
    </row>
    <row r="154" spans="4:66" ht="12" customHeight="1" x14ac:dyDescent="0.3">
      <c r="D154" s="153"/>
      <c r="E154" s="120"/>
      <c r="F154" s="114"/>
      <c r="G154" s="115"/>
      <c r="H154" s="115"/>
      <c r="I154" s="116"/>
      <c r="J154" s="96"/>
      <c r="K154" s="122"/>
      <c r="L154" s="84" t="s">
        <v>582</v>
      </c>
      <c r="M154" s="36" t="s">
        <v>180</v>
      </c>
      <c r="N154" s="9"/>
      <c r="O154" s="9"/>
      <c r="P154" s="9"/>
      <c r="Q154" s="9"/>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30">
        <f>N154+O154+P154+Q154</f>
        <v>0</v>
      </c>
      <c r="BI154" s="23"/>
      <c r="BJ154" s="5"/>
      <c r="BK154" s="24"/>
      <c r="BL154" s="5"/>
      <c r="BM154" s="24"/>
      <c r="BN154" s="24"/>
    </row>
    <row r="155" spans="4:66" ht="12" customHeight="1" x14ac:dyDescent="0.3">
      <c r="D155" s="153"/>
      <c r="E155" s="120"/>
      <c r="F155" s="114"/>
      <c r="G155" s="115"/>
      <c r="H155" s="115"/>
      <c r="I155" s="116"/>
      <c r="J155" s="96"/>
      <c r="K155" s="90" t="s">
        <v>584</v>
      </c>
      <c r="L155" s="84" t="s">
        <v>581</v>
      </c>
      <c r="M155" s="36" t="s">
        <v>181</v>
      </c>
      <c r="N155" s="5"/>
      <c r="O155" s="5"/>
      <c r="P155" s="5"/>
      <c r="Q155" s="5"/>
      <c r="R155" s="18">
        <f>S155+U155+Z155</f>
        <v>0</v>
      </c>
      <c r="S155" s="21"/>
      <c r="T155" s="21"/>
      <c r="U155" s="21"/>
      <c r="V155" s="21"/>
      <c r="W155" s="21"/>
      <c r="X155" s="21"/>
      <c r="Y155" s="21"/>
      <c r="Z155" s="21"/>
      <c r="AA155" s="21"/>
      <c r="AB155" s="21"/>
      <c r="AC155" s="21"/>
      <c r="AD155" s="29">
        <f>O155+P155+Q155+R155+AC155</f>
        <v>0</v>
      </c>
      <c r="AE155" s="18">
        <f>AF155+AG155</f>
        <v>0</v>
      </c>
      <c r="AF155" s="9"/>
      <c r="AG155" s="9"/>
      <c r="AH155" s="9"/>
      <c r="AI155" s="9"/>
      <c r="AJ155" s="9"/>
      <c r="AK155" s="9"/>
      <c r="AL155" s="18">
        <f>AE155+AI155+AJ155+AK155</f>
        <v>0</v>
      </c>
      <c r="AM155" s="9"/>
      <c r="AN155" s="9"/>
      <c r="AO155" s="9"/>
      <c r="AP155" s="9"/>
      <c r="AQ155" s="18">
        <f>AM155+AN155+AO155+AP155</f>
        <v>0</v>
      </c>
      <c r="AR155" s="18">
        <f>AD155+AL155+AQ155</f>
        <v>0</v>
      </c>
      <c r="AS155" s="18">
        <f>AT155+AU155+AV155+AW155+AZ155+BA155</f>
        <v>0</v>
      </c>
      <c r="AT155" s="10"/>
      <c r="AU155" s="9"/>
      <c r="AV155" s="9"/>
      <c r="AW155" s="9"/>
      <c r="AX155" s="9"/>
      <c r="AY155" s="9"/>
      <c r="AZ155" s="9"/>
      <c r="BA155" s="9"/>
      <c r="BB155" s="69"/>
      <c r="BC155" s="69"/>
      <c r="BD155" s="69"/>
      <c r="BE155" s="69"/>
      <c r="BF155" s="69"/>
      <c r="BG155" s="18">
        <f>AS155+BB155+BC155+BD155+BE155+BF155</f>
        <v>0</v>
      </c>
      <c r="BH155" s="30">
        <f>N155+AR155+BG155</f>
        <v>0</v>
      </c>
      <c r="BI155" s="23"/>
      <c r="BJ155" s="5"/>
      <c r="BK155" s="24"/>
      <c r="BL155" s="5"/>
      <c r="BM155" s="24"/>
      <c r="BN155" s="24"/>
    </row>
    <row r="156" spans="4:66" ht="12" customHeight="1" x14ac:dyDescent="0.3">
      <c r="D156" s="153"/>
      <c r="E156" s="120"/>
      <c r="F156" s="114"/>
      <c r="G156" s="115"/>
      <c r="H156" s="115"/>
      <c r="I156" s="116"/>
      <c r="J156" s="96"/>
      <c r="K156" s="90"/>
      <c r="L156" s="84" t="s">
        <v>582</v>
      </c>
      <c r="M156" s="36" t="s">
        <v>182</v>
      </c>
      <c r="N156" s="9"/>
      <c r="O156" s="9"/>
      <c r="P156" s="9"/>
      <c r="Q156" s="9"/>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30">
        <f>N156+O156+P156+Q156</f>
        <v>0</v>
      </c>
      <c r="BI156" s="23"/>
      <c r="BJ156" s="5"/>
      <c r="BK156" s="24"/>
      <c r="BL156" s="5"/>
      <c r="BM156" s="24"/>
      <c r="BN156" s="24"/>
    </row>
    <row r="157" spans="4:66" ht="12" customHeight="1" x14ac:dyDescent="0.3">
      <c r="D157" s="153"/>
      <c r="E157" s="120"/>
      <c r="F157" s="114"/>
      <c r="G157" s="115"/>
      <c r="H157" s="115"/>
      <c r="I157" s="116"/>
      <c r="J157" s="96"/>
      <c r="K157" s="90" t="s">
        <v>511</v>
      </c>
      <c r="L157" s="84" t="s">
        <v>581</v>
      </c>
      <c r="M157" s="36" t="s">
        <v>183</v>
      </c>
      <c r="N157" s="5"/>
      <c r="O157" s="5"/>
      <c r="P157" s="5"/>
      <c r="Q157" s="5"/>
      <c r="R157" s="18">
        <f>S157+U157+Z157</f>
        <v>0</v>
      </c>
      <c r="S157" s="21"/>
      <c r="T157" s="21"/>
      <c r="U157" s="21"/>
      <c r="V157" s="21"/>
      <c r="W157" s="21"/>
      <c r="X157" s="21"/>
      <c r="Y157" s="21"/>
      <c r="Z157" s="21"/>
      <c r="AA157" s="21"/>
      <c r="AB157" s="21"/>
      <c r="AC157" s="21"/>
      <c r="AD157" s="29">
        <f>O157+P157+Q157+R157+AC157</f>
        <v>0</v>
      </c>
      <c r="AE157" s="18">
        <f>AF157+AG157</f>
        <v>0</v>
      </c>
      <c r="AF157" s="9"/>
      <c r="AG157" s="9"/>
      <c r="AH157" s="9"/>
      <c r="AI157" s="9"/>
      <c r="AJ157" s="9"/>
      <c r="AK157" s="9"/>
      <c r="AL157" s="18">
        <f>AE157+AI157+AJ157+AK157</f>
        <v>0</v>
      </c>
      <c r="AM157" s="9"/>
      <c r="AN157" s="9"/>
      <c r="AO157" s="9"/>
      <c r="AP157" s="9"/>
      <c r="AQ157" s="18">
        <f>AM157+AN157+AO157+AP157</f>
        <v>0</v>
      </c>
      <c r="AR157" s="18">
        <f>AD157+AL157+AQ157</f>
        <v>0</v>
      </c>
      <c r="AS157" s="18">
        <f>AT157+AU157+AV157+AW157+AZ157+BA157</f>
        <v>0</v>
      </c>
      <c r="AT157" s="10"/>
      <c r="AU157" s="9"/>
      <c r="AV157" s="9"/>
      <c r="AW157" s="9"/>
      <c r="AX157" s="9"/>
      <c r="AY157" s="9"/>
      <c r="AZ157" s="9"/>
      <c r="BA157" s="9"/>
      <c r="BB157" s="69"/>
      <c r="BC157" s="69"/>
      <c r="BD157" s="69"/>
      <c r="BE157" s="69"/>
      <c r="BF157" s="69"/>
      <c r="BG157" s="18">
        <f>AS157+BB157+BC157+BD157+BE157+BF157</f>
        <v>0</v>
      </c>
      <c r="BH157" s="30">
        <f>N157+AR157+BG157</f>
        <v>0</v>
      </c>
      <c r="BI157" s="23"/>
      <c r="BJ157" s="5"/>
      <c r="BK157" s="24"/>
      <c r="BL157" s="5"/>
      <c r="BM157" s="24"/>
      <c r="BN157" s="24"/>
    </row>
    <row r="158" spans="4:66" ht="12" customHeight="1" x14ac:dyDescent="0.3">
      <c r="D158" s="153"/>
      <c r="E158" s="120"/>
      <c r="F158" s="114"/>
      <c r="G158" s="115"/>
      <c r="H158" s="115"/>
      <c r="I158" s="116"/>
      <c r="J158" s="96"/>
      <c r="K158" s="90"/>
      <c r="L158" s="84" t="s">
        <v>585</v>
      </c>
      <c r="M158" s="36" t="s">
        <v>184</v>
      </c>
      <c r="N158" s="5"/>
      <c r="O158" s="5"/>
      <c r="P158" s="5"/>
      <c r="Q158" s="5"/>
      <c r="R158" s="18">
        <f>S158+U158+Z158</f>
        <v>0</v>
      </c>
      <c r="S158" s="21"/>
      <c r="T158" s="21"/>
      <c r="U158" s="21"/>
      <c r="V158" s="21"/>
      <c r="W158" s="21"/>
      <c r="X158" s="21"/>
      <c r="Y158" s="21"/>
      <c r="Z158" s="21"/>
      <c r="AA158" s="21"/>
      <c r="AB158" s="21"/>
      <c r="AC158" s="21"/>
      <c r="AD158" s="29">
        <f>O158+P158+Q158+R158+AC158</f>
        <v>0</v>
      </c>
      <c r="AE158" s="18">
        <f>AF158+AG158</f>
        <v>0</v>
      </c>
      <c r="AF158" s="9"/>
      <c r="AG158" s="9"/>
      <c r="AH158" s="9"/>
      <c r="AI158" s="9"/>
      <c r="AJ158" s="9"/>
      <c r="AK158" s="9"/>
      <c r="AL158" s="18">
        <f>AE158+AI158+AJ158+AK158</f>
        <v>0</v>
      </c>
      <c r="AM158" s="9"/>
      <c r="AN158" s="9"/>
      <c r="AO158" s="9"/>
      <c r="AP158" s="9"/>
      <c r="AQ158" s="18">
        <f>AM158+AN158+AO158+AP158</f>
        <v>0</v>
      </c>
      <c r="AR158" s="18">
        <f>AD158+AL158+AQ158</f>
        <v>0</v>
      </c>
      <c r="AS158" s="18">
        <f>AT158+AU158+AV158+AW158+AZ158+BA158</f>
        <v>0</v>
      </c>
      <c r="AT158" s="10"/>
      <c r="AU158" s="9"/>
      <c r="AV158" s="9"/>
      <c r="AW158" s="9"/>
      <c r="AX158" s="9"/>
      <c r="AY158" s="9"/>
      <c r="AZ158" s="9"/>
      <c r="BA158" s="9"/>
      <c r="BB158" s="69"/>
      <c r="BC158" s="69"/>
      <c r="BD158" s="69"/>
      <c r="BE158" s="69"/>
      <c r="BF158" s="69"/>
      <c r="BG158" s="18">
        <f>AS158+BB158+BC158+BD158+BE158+BF158</f>
        <v>0</v>
      </c>
      <c r="BH158" s="30">
        <f>N158+AR158+BG158</f>
        <v>0</v>
      </c>
      <c r="BI158" s="23"/>
      <c r="BJ158" s="5"/>
      <c r="BK158" s="24"/>
      <c r="BL158" s="5"/>
      <c r="BM158" s="24"/>
      <c r="BN158" s="24"/>
    </row>
    <row r="159" spans="4:66" ht="12" customHeight="1" x14ac:dyDescent="0.3">
      <c r="D159" s="153"/>
      <c r="E159" s="120"/>
      <c r="F159" s="114"/>
      <c r="G159" s="115"/>
      <c r="H159" s="115"/>
      <c r="I159" s="116"/>
      <c r="J159" s="96"/>
      <c r="K159" s="98" t="s">
        <v>586</v>
      </c>
      <c r="L159" s="84" t="s">
        <v>581</v>
      </c>
      <c r="M159" s="36" t="s">
        <v>185</v>
      </c>
      <c r="N159" s="6"/>
      <c r="O159" s="6"/>
      <c r="P159" s="6"/>
      <c r="Q159" s="6"/>
      <c r="R159" s="18">
        <f>S159+U159+Z159</f>
        <v>0</v>
      </c>
      <c r="S159" s="21"/>
      <c r="T159" s="21"/>
      <c r="U159" s="21"/>
      <c r="V159" s="21"/>
      <c r="W159" s="21"/>
      <c r="X159" s="21"/>
      <c r="Y159" s="21"/>
      <c r="Z159" s="21"/>
      <c r="AA159" s="21"/>
      <c r="AB159" s="21"/>
      <c r="AC159" s="21"/>
      <c r="AD159" s="29">
        <f>O159+P159+Q159+R159+AC159</f>
        <v>0</v>
      </c>
      <c r="AE159" s="18">
        <f>AF159+AG159</f>
        <v>0</v>
      </c>
      <c r="AF159" s="9"/>
      <c r="AG159" s="9"/>
      <c r="AH159" s="9"/>
      <c r="AI159" s="9"/>
      <c r="AJ159" s="9"/>
      <c r="AK159" s="9"/>
      <c r="AL159" s="18">
        <f>AE159+AI159+AJ159+AK159</f>
        <v>0</v>
      </c>
      <c r="AM159" s="9"/>
      <c r="AN159" s="9"/>
      <c r="AO159" s="9"/>
      <c r="AP159" s="9"/>
      <c r="AQ159" s="18">
        <f>AM159+AN159+AO159+AP159</f>
        <v>0</v>
      </c>
      <c r="AR159" s="18">
        <f>AD159+AL159+AQ159</f>
        <v>0</v>
      </c>
      <c r="AS159" s="18">
        <f>AT159+AU159+AV159+AW159+AZ159+BA159</f>
        <v>0</v>
      </c>
      <c r="AT159" s="10"/>
      <c r="AU159" s="9"/>
      <c r="AV159" s="9"/>
      <c r="AW159" s="9"/>
      <c r="AX159" s="9"/>
      <c r="AY159" s="9"/>
      <c r="AZ159" s="9"/>
      <c r="BA159" s="9"/>
      <c r="BB159" s="69"/>
      <c r="BC159" s="69"/>
      <c r="BD159" s="69"/>
      <c r="BE159" s="69"/>
      <c r="BF159" s="69"/>
      <c r="BG159" s="18">
        <f>AS159+BB159+BC159+BD159+BE159+BF159</f>
        <v>0</v>
      </c>
      <c r="BH159" s="30">
        <f>N159+AR159+BG159</f>
        <v>0</v>
      </c>
      <c r="BI159" s="23"/>
      <c r="BJ159" s="5"/>
      <c r="BK159" s="24"/>
      <c r="BL159" s="5"/>
      <c r="BM159" s="24"/>
      <c r="BN159" s="24"/>
    </row>
    <row r="160" spans="4:66" ht="12" customHeight="1" x14ac:dyDescent="0.3">
      <c r="D160" s="153"/>
      <c r="E160" s="120"/>
      <c r="F160" s="114"/>
      <c r="G160" s="115"/>
      <c r="H160" s="115"/>
      <c r="I160" s="116"/>
      <c r="J160" s="96"/>
      <c r="K160" s="98"/>
      <c r="L160" s="84" t="s">
        <v>582</v>
      </c>
      <c r="M160" s="36" t="s">
        <v>186</v>
      </c>
      <c r="N160" s="9"/>
      <c r="O160" s="9"/>
      <c r="P160" s="9"/>
      <c r="Q160" s="9"/>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30">
        <f>N160+O160+P160+Q160</f>
        <v>0</v>
      </c>
      <c r="BI160" s="23"/>
      <c r="BJ160" s="5"/>
      <c r="BK160" s="24"/>
      <c r="BL160" s="5"/>
      <c r="BM160" s="24"/>
      <c r="BN160" s="24"/>
    </row>
    <row r="161" spans="4:66" ht="12" customHeight="1" x14ac:dyDescent="0.3">
      <c r="D161" s="153"/>
      <c r="E161" s="120"/>
      <c r="F161" s="114"/>
      <c r="G161" s="115"/>
      <c r="H161" s="115"/>
      <c r="I161" s="116"/>
      <c r="J161" s="96"/>
      <c r="K161" s="84" t="s">
        <v>587</v>
      </c>
      <c r="L161" s="86" t="s">
        <v>577</v>
      </c>
      <c r="M161" s="36" t="s">
        <v>187</v>
      </c>
      <c r="N161" s="18">
        <f>N148+N151+N153+N155+N157+N159</f>
        <v>0</v>
      </c>
      <c r="O161" s="18">
        <f t="shared" ref="O161:BH161" si="77">O148+O151+O153+O155+O157+O159</f>
        <v>0</v>
      </c>
      <c r="P161" s="18">
        <f t="shared" si="77"/>
        <v>0</v>
      </c>
      <c r="Q161" s="18">
        <f t="shared" si="77"/>
        <v>0</v>
      </c>
      <c r="R161" s="18">
        <f t="shared" si="77"/>
        <v>0</v>
      </c>
      <c r="S161" s="18">
        <f t="shared" si="77"/>
        <v>0</v>
      </c>
      <c r="T161" s="18">
        <f t="shared" si="77"/>
        <v>0</v>
      </c>
      <c r="U161" s="18">
        <f t="shared" si="77"/>
        <v>0</v>
      </c>
      <c r="V161" s="18">
        <f t="shared" si="77"/>
        <v>0</v>
      </c>
      <c r="W161" s="18">
        <f t="shared" si="77"/>
        <v>0</v>
      </c>
      <c r="X161" s="18">
        <f t="shared" si="77"/>
        <v>0</v>
      </c>
      <c r="Y161" s="18">
        <f t="shared" si="77"/>
        <v>0</v>
      </c>
      <c r="Z161" s="18">
        <f t="shared" si="77"/>
        <v>0</v>
      </c>
      <c r="AA161" s="18">
        <f t="shared" si="77"/>
        <v>0</v>
      </c>
      <c r="AB161" s="18">
        <f t="shared" si="77"/>
        <v>0</v>
      </c>
      <c r="AC161" s="18">
        <f t="shared" si="77"/>
        <v>0</v>
      </c>
      <c r="AD161" s="18">
        <f t="shared" si="77"/>
        <v>0</v>
      </c>
      <c r="AE161" s="18">
        <f t="shared" si="77"/>
        <v>0</v>
      </c>
      <c r="AF161" s="18">
        <f t="shared" si="77"/>
        <v>0</v>
      </c>
      <c r="AG161" s="18">
        <f t="shared" si="77"/>
        <v>0</v>
      </c>
      <c r="AH161" s="18">
        <f t="shared" si="77"/>
        <v>0</v>
      </c>
      <c r="AI161" s="18">
        <f t="shared" si="77"/>
        <v>0</v>
      </c>
      <c r="AJ161" s="18">
        <f t="shared" si="77"/>
        <v>0</v>
      </c>
      <c r="AK161" s="18">
        <f t="shared" si="77"/>
        <v>0</v>
      </c>
      <c r="AL161" s="18">
        <f t="shared" si="77"/>
        <v>0</v>
      </c>
      <c r="AM161" s="18">
        <f t="shared" si="77"/>
        <v>0</v>
      </c>
      <c r="AN161" s="18">
        <f t="shared" si="77"/>
        <v>0</v>
      </c>
      <c r="AO161" s="18">
        <f t="shared" si="77"/>
        <v>0</v>
      </c>
      <c r="AP161" s="18">
        <f t="shared" si="77"/>
        <v>0</v>
      </c>
      <c r="AQ161" s="18">
        <f t="shared" si="77"/>
        <v>0</v>
      </c>
      <c r="AR161" s="18">
        <f t="shared" si="77"/>
        <v>0</v>
      </c>
      <c r="AS161" s="18">
        <f t="shared" si="77"/>
        <v>0</v>
      </c>
      <c r="AT161" s="18">
        <f t="shared" si="77"/>
        <v>0</v>
      </c>
      <c r="AU161" s="18">
        <f t="shared" si="77"/>
        <v>0</v>
      </c>
      <c r="AV161" s="18">
        <f t="shared" si="77"/>
        <v>0</v>
      </c>
      <c r="AW161" s="18">
        <f t="shared" si="77"/>
        <v>0</v>
      </c>
      <c r="AX161" s="18">
        <f t="shared" si="77"/>
        <v>0</v>
      </c>
      <c r="AY161" s="18">
        <f t="shared" si="77"/>
        <v>0</v>
      </c>
      <c r="AZ161" s="18">
        <f t="shared" si="77"/>
        <v>0</v>
      </c>
      <c r="BA161" s="18">
        <f t="shared" si="77"/>
        <v>0</v>
      </c>
      <c r="BB161" s="18">
        <f t="shared" si="77"/>
        <v>0</v>
      </c>
      <c r="BC161" s="18">
        <f t="shared" si="77"/>
        <v>0</v>
      </c>
      <c r="BD161" s="18">
        <f t="shared" si="77"/>
        <v>0</v>
      </c>
      <c r="BE161" s="18">
        <f t="shared" si="77"/>
        <v>0</v>
      </c>
      <c r="BF161" s="18">
        <f t="shared" si="77"/>
        <v>0</v>
      </c>
      <c r="BG161" s="18">
        <f t="shared" si="77"/>
        <v>0</v>
      </c>
      <c r="BH161" s="18">
        <f t="shared" si="77"/>
        <v>0</v>
      </c>
      <c r="BI161" s="23"/>
      <c r="BJ161" s="5"/>
      <c r="BK161" s="24"/>
      <c r="BL161" s="5"/>
      <c r="BM161" s="24"/>
      <c r="BN161" s="24"/>
    </row>
    <row r="162" spans="4:66" ht="12" customHeight="1" x14ac:dyDescent="0.3">
      <c r="D162" s="153"/>
      <c r="E162" s="120"/>
      <c r="F162" s="114"/>
      <c r="G162" s="115"/>
      <c r="H162" s="115"/>
      <c r="I162" s="116"/>
      <c r="J162" s="96"/>
      <c r="K162" s="122" t="s">
        <v>578</v>
      </c>
      <c r="L162" s="122"/>
      <c r="M162" s="36" t="s">
        <v>188</v>
      </c>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3"/>
      <c r="BI162" s="23"/>
      <c r="BJ162" s="5"/>
      <c r="BK162" s="24"/>
      <c r="BL162" s="5"/>
      <c r="BM162" s="24"/>
      <c r="BN162" s="24"/>
    </row>
    <row r="163" spans="4:66" ht="12" customHeight="1" x14ac:dyDescent="0.3">
      <c r="D163" s="153"/>
      <c r="E163" s="120"/>
      <c r="F163" s="114"/>
      <c r="G163" s="115"/>
      <c r="H163" s="115"/>
      <c r="I163" s="116"/>
      <c r="J163" s="97"/>
      <c r="K163" s="122" t="s">
        <v>588</v>
      </c>
      <c r="L163" s="122"/>
      <c r="M163" s="36" t="s">
        <v>189</v>
      </c>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45"/>
      <c r="BI163" s="23"/>
      <c r="BJ163" s="5"/>
      <c r="BK163" s="24"/>
      <c r="BL163" s="5"/>
      <c r="BM163" s="24"/>
      <c r="BN163" s="24"/>
    </row>
    <row r="164" spans="4:66" ht="12" customHeight="1" x14ac:dyDescent="0.3">
      <c r="D164" s="153"/>
      <c r="E164" s="120"/>
      <c r="F164" s="114"/>
      <c r="G164" s="115"/>
      <c r="H164" s="115"/>
      <c r="I164" s="116"/>
      <c r="J164" s="91" t="s">
        <v>589</v>
      </c>
      <c r="K164" s="91"/>
      <c r="L164" s="84" t="s">
        <v>581</v>
      </c>
      <c r="M164" s="36" t="s">
        <v>190</v>
      </c>
      <c r="N164" s="9"/>
      <c r="O164" s="9"/>
      <c r="P164" s="5"/>
      <c r="Q164" s="5"/>
      <c r="R164" s="18">
        <f>S164+U164+Z164</f>
        <v>0</v>
      </c>
      <c r="S164" s="9"/>
      <c r="T164" s="9"/>
      <c r="U164" s="9"/>
      <c r="V164" s="9"/>
      <c r="W164" s="9"/>
      <c r="X164" s="9"/>
      <c r="Y164" s="9"/>
      <c r="Z164" s="9"/>
      <c r="AA164" s="9"/>
      <c r="AB164" s="9"/>
      <c r="AC164" s="9"/>
      <c r="AD164" s="29">
        <f>O164+P164+Q164+R164+AC164</f>
        <v>0</v>
      </c>
      <c r="AE164" s="18">
        <f>AF164+AG164</f>
        <v>0</v>
      </c>
      <c r="AF164" s="9"/>
      <c r="AG164" s="9"/>
      <c r="AH164" s="9"/>
      <c r="AI164" s="9"/>
      <c r="AJ164" s="9"/>
      <c r="AK164" s="9"/>
      <c r="AL164" s="18">
        <f>AE164+AI164+AJ164+AK164</f>
        <v>0</v>
      </c>
      <c r="AM164" s="9"/>
      <c r="AN164" s="9"/>
      <c r="AO164" s="9"/>
      <c r="AP164" s="9"/>
      <c r="AQ164" s="18">
        <f>AM164+AN164+AO164+AP164</f>
        <v>0</v>
      </c>
      <c r="AR164" s="18">
        <f>AD164+AL164+AQ164</f>
        <v>0</v>
      </c>
      <c r="AS164" s="18">
        <f>AT164+AU164+AV164+AW164+AZ164+BA164</f>
        <v>0</v>
      </c>
      <c r="AT164" s="10"/>
      <c r="AU164" s="9"/>
      <c r="AV164" s="9"/>
      <c r="AW164" s="9"/>
      <c r="AX164" s="9"/>
      <c r="AY164" s="9"/>
      <c r="AZ164" s="9"/>
      <c r="BA164" s="9"/>
      <c r="BB164" s="69"/>
      <c r="BC164" s="69"/>
      <c r="BD164" s="69"/>
      <c r="BE164" s="69"/>
      <c r="BF164" s="69"/>
      <c r="BG164" s="18">
        <f>AS164+BB164+BC164+BD164+BE164+BF164</f>
        <v>0</v>
      </c>
      <c r="BH164" s="30">
        <f>N164+AR164+BG164</f>
        <v>0</v>
      </c>
      <c r="BI164" s="23"/>
      <c r="BJ164" s="5"/>
      <c r="BK164" s="24"/>
      <c r="BL164" s="5"/>
      <c r="BM164" s="24"/>
      <c r="BN164" s="24"/>
    </row>
    <row r="165" spans="4:66" ht="12" customHeight="1" x14ac:dyDescent="0.3">
      <c r="D165" s="153"/>
      <c r="E165" s="120"/>
      <c r="F165" s="114"/>
      <c r="G165" s="115"/>
      <c r="H165" s="115"/>
      <c r="I165" s="116"/>
      <c r="J165" s="100" t="s">
        <v>590</v>
      </c>
      <c r="K165" s="84" t="s">
        <v>591</v>
      </c>
      <c r="L165" s="84" t="s">
        <v>581</v>
      </c>
      <c r="M165" s="36" t="s">
        <v>191</v>
      </c>
      <c r="N165" s="5"/>
      <c r="O165" s="5"/>
      <c r="P165" s="5"/>
      <c r="Q165" s="5"/>
      <c r="R165" s="18">
        <f>V165</f>
        <v>0</v>
      </c>
      <c r="S165" s="5"/>
      <c r="T165" s="5"/>
      <c r="U165" s="18">
        <f>V165</f>
        <v>0</v>
      </c>
      <c r="V165" s="18">
        <f>W165</f>
        <v>0</v>
      </c>
      <c r="W165" s="6"/>
      <c r="X165" s="6"/>
      <c r="Y165" s="5"/>
      <c r="Z165" s="5"/>
      <c r="AA165" s="5"/>
      <c r="AB165" s="5"/>
      <c r="AC165" s="5"/>
      <c r="AD165" s="29">
        <f>O165+P165+Q165+R165+AC165</f>
        <v>0</v>
      </c>
      <c r="AE165" s="5"/>
      <c r="AF165" s="5"/>
      <c r="AG165" s="5"/>
      <c r="AH165" s="5"/>
      <c r="AI165" s="5"/>
      <c r="AJ165" s="5"/>
      <c r="AK165" s="5"/>
      <c r="AL165" s="5"/>
      <c r="AM165" s="5"/>
      <c r="AN165" s="5"/>
      <c r="AO165" s="5"/>
      <c r="AP165" s="5"/>
      <c r="AQ165" s="5"/>
      <c r="AR165" s="29">
        <f>AD165+AL165+AQ165</f>
        <v>0</v>
      </c>
      <c r="AS165" s="5"/>
      <c r="AT165" s="5"/>
      <c r="AU165" s="5"/>
      <c r="AV165" s="5"/>
      <c r="AW165" s="5"/>
      <c r="AX165" s="5"/>
      <c r="AY165" s="5"/>
      <c r="AZ165" s="5"/>
      <c r="BA165" s="5"/>
      <c r="BB165" s="5"/>
      <c r="BC165" s="5"/>
      <c r="BD165" s="5"/>
      <c r="BE165" s="5"/>
      <c r="BF165" s="5"/>
      <c r="BG165" s="5"/>
      <c r="BH165" s="30">
        <f>N165+AR165+BG165</f>
        <v>0</v>
      </c>
      <c r="BI165" s="23"/>
      <c r="BJ165" s="5"/>
      <c r="BK165" s="24"/>
      <c r="BL165" s="5"/>
      <c r="BM165" s="24"/>
      <c r="BN165" s="24"/>
    </row>
    <row r="166" spans="4:66" ht="12" customHeight="1" x14ac:dyDescent="0.3">
      <c r="D166" s="153"/>
      <c r="E166" s="120"/>
      <c r="F166" s="114"/>
      <c r="G166" s="115"/>
      <c r="H166" s="115"/>
      <c r="I166" s="116"/>
      <c r="J166" s="100"/>
      <c r="K166" s="84" t="s">
        <v>592</v>
      </c>
      <c r="L166" s="84" t="s">
        <v>581</v>
      </c>
      <c r="M166" s="36" t="s">
        <v>192</v>
      </c>
      <c r="N166" s="5"/>
      <c r="O166" s="5"/>
      <c r="P166" s="5"/>
      <c r="Q166" s="5"/>
      <c r="R166" s="18">
        <f>S166+U166+Z166</f>
        <v>0</v>
      </c>
      <c r="S166" s="9"/>
      <c r="T166" s="9"/>
      <c r="U166" s="9"/>
      <c r="V166" s="9"/>
      <c r="W166" s="9"/>
      <c r="X166" s="9"/>
      <c r="Y166" s="9"/>
      <c r="Z166" s="9"/>
      <c r="AA166" s="9"/>
      <c r="AB166" s="9"/>
      <c r="AC166" s="9"/>
      <c r="AD166" s="29">
        <f>O166+P166+Q166+R166+AC166</f>
        <v>0</v>
      </c>
      <c r="AE166" s="18">
        <f>AF166+AG166</f>
        <v>0</v>
      </c>
      <c r="AF166" s="9"/>
      <c r="AG166" s="9"/>
      <c r="AH166" s="9"/>
      <c r="AI166" s="5"/>
      <c r="AJ166" s="5"/>
      <c r="AK166" s="5"/>
      <c r="AL166" s="18">
        <f>AE166+AI166+AJ166+AK166</f>
        <v>0</v>
      </c>
      <c r="AM166" s="5"/>
      <c r="AN166" s="5"/>
      <c r="AO166" s="5"/>
      <c r="AP166" s="5"/>
      <c r="AQ166" s="5"/>
      <c r="AR166" s="29">
        <f>AD166+AL166+AQ166</f>
        <v>0</v>
      </c>
      <c r="AS166" s="5"/>
      <c r="AT166" s="5"/>
      <c r="AU166" s="5"/>
      <c r="AV166" s="5"/>
      <c r="AW166" s="5"/>
      <c r="AX166" s="5"/>
      <c r="AY166" s="5"/>
      <c r="AZ166" s="5"/>
      <c r="BA166" s="5"/>
      <c r="BB166" s="5"/>
      <c r="BC166" s="5"/>
      <c r="BD166" s="5"/>
      <c r="BE166" s="5"/>
      <c r="BF166" s="5"/>
      <c r="BG166" s="5"/>
      <c r="BH166" s="30">
        <f>N166+AR166+BG166</f>
        <v>0</v>
      </c>
      <c r="BI166" s="23"/>
      <c r="BJ166" s="5"/>
      <c r="BK166" s="24"/>
      <c r="BL166" s="5"/>
      <c r="BM166" s="24"/>
      <c r="BN166" s="24"/>
    </row>
    <row r="167" spans="4:66" ht="12" customHeight="1" x14ac:dyDescent="0.3">
      <c r="D167" s="153"/>
      <c r="E167" s="120"/>
      <c r="F167" s="114"/>
      <c r="G167" s="115"/>
      <c r="H167" s="115"/>
      <c r="I167" s="116"/>
      <c r="J167" s="100"/>
      <c r="K167" s="84" t="s">
        <v>593</v>
      </c>
      <c r="L167" s="84" t="s">
        <v>581</v>
      </c>
      <c r="M167" s="36" t="s">
        <v>193</v>
      </c>
      <c r="N167" s="5"/>
      <c r="O167" s="5"/>
      <c r="P167" s="5"/>
      <c r="Q167" s="5"/>
      <c r="R167" s="18">
        <f>S167+U167+Z167</f>
        <v>0</v>
      </c>
      <c r="S167" s="21"/>
      <c r="T167" s="21"/>
      <c r="U167" s="21"/>
      <c r="V167" s="21"/>
      <c r="W167" s="21"/>
      <c r="X167" s="21"/>
      <c r="Y167" s="21"/>
      <c r="Z167" s="21"/>
      <c r="AA167" s="21"/>
      <c r="AB167" s="21"/>
      <c r="AC167" s="21"/>
      <c r="AD167" s="29">
        <f>O167+P167+Q167+R167+AC167</f>
        <v>0</v>
      </c>
      <c r="AE167" s="18">
        <f>AF167+AG167</f>
        <v>0</v>
      </c>
      <c r="AF167" s="9"/>
      <c r="AG167" s="9"/>
      <c r="AH167" s="9"/>
      <c r="AI167" s="9"/>
      <c r="AJ167" s="9"/>
      <c r="AK167" s="9"/>
      <c r="AL167" s="18">
        <f>AE167+AI167+AJ167+AK167</f>
        <v>0</v>
      </c>
      <c r="AM167" s="9"/>
      <c r="AN167" s="9"/>
      <c r="AO167" s="9"/>
      <c r="AP167" s="9"/>
      <c r="AQ167" s="18">
        <f>AM167+AN167+AO167+AP167</f>
        <v>0</v>
      </c>
      <c r="AR167" s="18">
        <f>AD167+AL167+AQ167</f>
        <v>0</v>
      </c>
      <c r="AS167" s="18">
        <f>AT167+AU167+AV167+AW167+AZ167+BA167</f>
        <v>0</v>
      </c>
      <c r="AT167" s="10"/>
      <c r="AU167" s="9"/>
      <c r="AV167" s="9"/>
      <c r="AW167" s="9"/>
      <c r="AX167" s="9"/>
      <c r="AY167" s="9"/>
      <c r="AZ167" s="9"/>
      <c r="BA167" s="9"/>
      <c r="BB167" s="69"/>
      <c r="BC167" s="69"/>
      <c r="BD167" s="69"/>
      <c r="BE167" s="69"/>
      <c r="BF167" s="69"/>
      <c r="BG167" s="18">
        <f>AS167+BB167+BC167+BD167+BE167+BF167</f>
        <v>0</v>
      </c>
      <c r="BH167" s="30">
        <f>N167+AR167+BG167</f>
        <v>0</v>
      </c>
      <c r="BI167" s="23"/>
      <c r="BJ167" s="5"/>
      <c r="BK167" s="24"/>
      <c r="BL167" s="5"/>
      <c r="BM167" s="24"/>
      <c r="BN167" s="24"/>
    </row>
    <row r="168" spans="4:66" ht="12" customHeight="1" x14ac:dyDescent="0.3">
      <c r="D168" s="153"/>
      <c r="E168" s="120"/>
      <c r="F168" s="114"/>
      <c r="G168" s="115"/>
      <c r="H168" s="115"/>
      <c r="I168" s="116"/>
      <c r="J168" s="100"/>
      <c r="K168" s="122" t="s">
        <v>594</v>
      </c>
      <c r="L168" s="84" t="s">
        <v>581</v>
      </c>
      <c r="M168" s="36" t="s">
        <v>194</v>
      </c>
      <c r="N168" s="5"/>
      <c r="O168" s="5"/>
      <c r="P168" s="5"/>
      <c r="Q168" s="5"/>
      <c r="R168" s="18">
        <f>S168+U168+Z168</f>
        <v>0</v>
      </c>
      <c r="S168" s="21"/>
      <c r="T168" s="21"/>
      <c r="U168" s="21"/>
      <c r="V168" s="21"/>
      <c r="W168" s="21"/>
      <c r="X168" s="21"/>
      <c r="Y168" s="21"/>
      <c r="Z168" s="21"/>
      <c r="AA168" s="21"/>
      <c r="AB168" s="21"/>
      <c r="AC168" s="21"/>
      <c r="AD168" s="29">
        <f>O168+P168+Q168+R168+AC168</f>
        <v>0</v>
      </c>
      <c r="AE168" s="18">
        <f>AF168+AG168</f>
        <v>0</v>
      </c>
      <c r="AF168" s="9"/>
      <c r="AG168" s="9"/>
      <c r="AH168" s="9"/>
      <c r="AI168" s="9"/>
      <c r="AJ168" s="9"/>
      <c r="AK168" s="9"/>
      <c r="AL168" s="18">
        <f>AE168+AI168+AJ168+AK168</f>
        <v>0</v>
      </c>
      <c r="AM168" s="9"/>
      <c r="AN168" s="9"/>
      <c r="AO168" s="9"/>
      <c r="AP168" s="9"/>
      <c r="AQ168" s="18">
        <f>AM168+AN168+AO168+AP168</f>
        <v>0</v>
      </c>
      <c r="AR168" s="18">
        <f>AD168+AL168+AQ168</f>
        <v>0</v>
      </c>
      <c r="AS168" s="18">
        <f>AT168+AU168+AV168+AW168+AZ168+BA168</f>
        <v>0</v>
      </c>
      <c r="AT168" s="10"/>
      <c r="AU168" s="9"/>
      <c r="AV168" s="9"/>
      <c r="AW168" s="9"/>
      <c r="AX168" s="9"/>
      <c r="AY168" s="9"/>
      <c r="AZ168" s="9"/>
      <c r="BA168" s="9"/>
      <c r="BB168" s="69"/>
      <c r="BC168" s="69"/>
      <c r="BD168" s="69"/>
      <c r="BE168" s="69"/>
      <c r="BF168" s="69"/>
      <c r="BG168" s="18">
        <f>AS168+BB168+BC168+BD168+BE168+BF168</f>
        <v>0</v>
      </c>
      <c r="BH168" s="30">
        <f>N168+AR168+BG168</f>
        <v>0</v>
      </c>
      <c r="BI168" s="23"/>
      <c r="BJ168" s="5"/>
      <c r="BK168" s="24"/>
      <c r="BL168" s="5"/>
      <c r="BM168" s="24"/>
      <c r="BN168" s="24"/>
    </row>
    <row r="169" spans="4:66" ht="12" customHeight="1" x14ac:dyDescent="0.3">
      <c r="D169" s="153"/>
      <c r="E169" s="120"/>
      <c r="F169" s="114"/>
      <c r="G169" s="115"/>
      <c r="H169" s="115"/>
      <c r="I169" s="116"/>
      <c r="J169" s="100"/>
      <c r="K169" s="122"/>
      <c r="L169" s="84" t="s">
        <v>582</v>
      </c>
      <c r="M169" s="36" t="s">
        <v>195</v>
      </c>
      <c r="N169" s="9"/>
      <c r="O169" s="9"/>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30">
        <f>N169+O169+P169+Q169</f>
        <v>0</v>
      </c>
      <c r="BI169" s="23"/>
      <c r="BJ169" s="5"/>
      <c r="BK169" s="24"/>
      <c r="BL169" s="5"/>
      <c r="BM169" s="24"/>
      <c r="BN169" s="24"/>
    </row>
    <row r="170" spans="4:66" ht="12" customHeight="1" x14ac:dyDescent="0.3">
      <c r="D170" s="153"/>
      <c r="E170" s="120"/>
      <c r="F170" s="114"/>
      <c r="G170" s="115"/>
      <c r="H170" s="115"/>
      <c r="I170" s="116"/>
      <c r="J170" s="100"/>
      <c r="K170" s="122" t="s">
        <v>511</v>
      </c>
      <c r="L170" s="84" t="s">
        <v>581</v>
      </c>
      <c r="M170" s="36" t="s">
        <v>196</v>
      </c>
      <c r="N170" s="11"/>
      <c r="O170" s="11"/>
      <c r="P170" s="11"/>
      <c r="Q170" s="11"/>
      <c r="R170" s="18">
        <f>S170+U170+Z170</f>
        <v>0</v>
      </c>
      <c r="S170" s="21"/>
      <c r="T170" s="21"/>
      <c r="U170" s="21"/>
      <c r="V170" s="21"/>
      <c r="W170" s="21"/>
      <c r="X170" s="21"/>
      <c r="Y170" s="21"/>
      <c r="Z170" s="21"/>
      <c r="AA170" s="21"/>
      <c r="AB170" s="21"/>
      <c r="AC170" s="21"/>
      <c r="AD170" s="29">
        <f>O170+P170+Q170+R170+AC170</f>
        <v>0</v>
      </c>
      <c r="AE170" s="18">
        <f>AF170+AG170</f>
        <v>0</v>
      </c>
      <c r="AF170" s="9"/>
      <c r="AG170" s="9"/>
      <c r="AH170" s="9"/>
      <c r="AI170" s="9"/>
      <c r="AJ170" s="9"/>
      <c r="AK170" s="9"/>
      <c r="AL170" s="18">
        <f>AE170+AI170+AJ170+AK170</f>
        <v>0</v>
      </c>
      <c r="AM170" s="9"/>
      <c r="AN170" s="9"/>
      <c r="AO170" s="9"/>
      <c r="AP170" s="9"/>
      <c r="AQ170" s="18">
        <f>AM170+AN170+AO170+AP170</f>
        <v>0</v>
      </c>
      <c r="AR170" s="18">
        <f>AD170+AL170+AQ170</f>
        <v>0</v>
      </c>
      <c r="AS170" s="18">
        <f>AT170+AU170+AV170+AW170+AZ170+BA170</f>
        <v>0</v>
      </c>
      <c r="AT170" s="10"/>
      <c r="AU170" s="9"/>
      <c r="AV170" s="9"/>
      <c r="AW170" s="9"/>
      <c r="AX170" s="9"/>
      <c r="AY170" s="9"/>
      <c r="AZ170" s="9"/>
      <c r="BA170" s="9"/>
      <c r="BB170" s="69"/>
      <c r="BC170" s="69"/>
      <c r="BD170" s="69"/>
      <c r="BE170" s="69"/>
      <c r="BF170" s="69"/>
      <c r="BG170" s="18">
        <f>AS170+BB170+BC170+BD170+BE170+BF170</f>
        <v>0</v>
      </c>
      <c r="BH170" s="30">
        <f>N170+AR170+BG170</f>
        <v>0</v>
      </c>
      <c r="BI170" s="23"/>
      <c r="BJ170" s="5"/>
      <c r="BK170" s="24"/>
      <c r="BL170" s="5"/>
      <c r="BM170" s="24"/>
      <c r="BN170" s="24"/>
    </row>
    <row r="171" spans="4:66" ht="12" customHeight="1" x14ac:dyDescent="0.3">
      <c r="D171" s="153"/>
      <c r="E171" s="120"/>
      <c r="F171" s="114"/>
      <c r="G171" s="115"/>
      <c r="H171" s="115"/>
      <c r="I171" s="116"/>
      <c r="J171" s="100"/>
      <c r="K171" s="122"/>
      <c r="L171" s="84" t="s">
        <v>585</v>
      </c>
      <c r="M171" s="36" t="s">
        <v>197</v>
      </c>
      <c r="N171" s="11"/>
      <c r="O171" s="11"/>
      <c r="P171" s="11"/>
      <c r="Q171" s="11"/>
      <c r="R171" s="18">
        <f>S171+U171+Z171</f>
        <v>0</v>
      </c>
      <c r="S171" s="21"/>
      <c r="T171" s="21"/>
      <c r="U171" s="21"/>
      <c r="V171" s="21"/>
      <c r="W171" s="21"/>
      <c r="X171" s="21"/>
      <c r="Y171" s="21"/>
      <c r="Z171" s="21"/>
      <c r="AA171" s="21"/>
      <c r="AB171" s="21"/>
      <c r="AC171" s="21"/>
      <c r="AD171" s="29">
        <f>O171+P171+Q171+R171+AC171</f>
        <v>0</v>
      </c>
      <c r="AE171" s="18">
        <f>AF171+AG171</f>
        <v>0</v>
      </c>
      <c r="AF171" s="9"/>
      <c r="AG171" s="9"/>
      <c r="AH171" s="9"/>
      <c r="AI171" s="9"/>
      <c r="AJ171" s="9"/>
      <c r="AK171" s="9"/>
      <c r="AL171" s="18">
        <f>AE171+AI171+AJ171+AK171</f>
        <v>0</v>
      </c>
      <c r="AM171" s="9"/>
      <c r="AN171" s="9"/>
      <c r="AO171" s="9"/>
      <c r="AP171" s="9"/>
      <c r="AQ171" s="18">
        <f>AM171+AN171+AO171+AP171</f>
        <v>0</v>
      </c>
      <c r="AR171" s="18">
        <f>AD171+AL171+AQ171</f>
        <v>0</v>
      </c>
      <c r="AS171" s="18">
        <f>AT171+AU171+AV171+AW171+AZ171+BA171</f>
        <v>0</v>
      </c>
      <c r="AT171" s="10"/>
      <c r="AU171" s="9"/>
      <c r="AV171" s="9"/>
      <c r="AW171" s="9"/>
      <c r="AX171" s="9"/>
      <c r="AY171" s="9"/>
      <c r="AZ171" s="9"/>
      <c r="BA171" s="9"/>
      <c r="BB171" s="69"/>
      <c r="BC171" s="69"/>
      <c r="BD171" s="69"/>
      <c r="BE171" s="69"/>
      <c r="BF171" s="69"/>
      <c r="BG171" s="18">
        <f>AS171+BB171+BC171+BD171+BE171+BF171</f>
        <v>0</v>
      </c>
      <c r="BH171" s="30">
        <f>N171+AR171+BG171</f>
        <v>0</v>
      </c>
      <c r="BI171" s="23"/>
      <c r="BJ171" s="5"/>
      <c r="BK171" s="24"/>
      <c r="BL171" s="5"/>
      <c r="BM171" s="24"/>
      <c r="BN171" s="24"/>
    </row>
    <row r="172" spans="4:66" ht="12" customHeight="1" x14ac:dyDescent="0.3">
      <c r="D172" s="153"/>
      <c r="E172" s="120"/>
      <c r="F172" s="114"/>
      <c r="G172" s="115"/>
      <c r="H172" s="115"/>
      <c r="I172" s="116"/>
      <c r="J172" s="100"/>
      <c r="K172" s="84" t="s">
        <v>595</v>
      </c>
      <c r="L172" s="84" t="s">
        <v>581</v>
      </c>
      <c r="M172" s="36" t="s">
        <v>198</v>
      </c>
      <c r="N172" s="9"/>
      <c r="O172" s="9"/>
      <c r="P172" s="5"/>
      <c r="Q172" s="5"/>
      <c r="R172" s="18">
        <f>S172+U172+Z172</f>
        <v>0</v>
      </c>
      <c r="S172" s="9"/>
      <c r="T172" s="9"/>
      <c r="U172" s="9"/>
      <c r="V172" s="9"/>
      <c r="W172" s="9"/>
      <c r="X172" s="9"/>
      <c r="Y172" s="9"/>
      <c r="Z172" s="9"/>
      <c r="AA172" s="9"/>
      <c r="AB172" s="9"/>
      <c r="AC172" s="9"/>
      <c r="AD172" s="29">
        <f>O172+P172+Q172+R172+AC172</f>
        <v>0</v>
      </c>
      <c r="AE172" s="18">
        <f>AF172+AG172</f>
        <v>0</v>
      </c>
      <c r="AF172" s="9"/>
      <c r="AG172" s="9"/>
      <c r="AH172" s="9"/>
      <c r="AI172" s="9"/>
      <c r="AJ172" s="9"/>
      <c r="AK172" s="9"/>
      <c r="AL172" s="18">
        <f>AE172+AI172+AJ172+AK172</f>
        <v>0</v>
      </c>
      <c r="AM172" s="9"/>
      <c r="AN172" s="9"/>
      <c r="AO172" s="9"/>
      <c r="AP172" s="9"/>
      <c r="AQ172" s="18">
        <f>AM172+AN172+AO172+AP172</f>
        <v>0</v>
      </c>
      <c r="AR172" s="18">
        <f>AD172+AL172+AQ172</f>
        <v>0</v>
      </c>
      <c r="AS172" s="18">
        <f>AT172+AU172+AV172+AW172+AZ172+BA172</f>
        <v>0</v>
      </c>
      <c r="AT172" s="10"/>
      <c r="AU172" s="9"/>
      <c r="AV172" s="9"/>
      <c r="AW172" s="9"/>
      <c r="AX172" s="9"/>
      <c r="AY172" s="9"/>
      <c r="AZ172" s="9"/>
      <c r="BA172" s="9"/>
      <c r="BB172" s="69"/>
      <c r="BC172" s="69"/>
      <c r="BD172" s="69"/>
      <c r="BE172" s="69"/>
      <c r="BF172" s="69"/>
      <c r="BG172" s="18">
        <f>AS172+BB172+BC172+BD172+BE172+BF172</f>
        <v>0</v>
      </c>
      <c r="BH172" s="30">
        <f>N172+AR172+BG172</f>
        <v>0</v>
      </c>
      <c r="BI172" s="23"/>
      <c r="BJ172" s="5"/>
      <c r="BK172" s="24"/>
      <c r="BL172" s="5"/>
      <c r="BM172" s="24"/>
      <c r="BN172" s="24"/>
    </row>
    <row r="173" spans="4:66" ht="12" customHeight="1" x14ac:dyDescent="0.3">
      <c r="D173" s="153"/>
      <c r="E173" s="120"/>
      <c r="F173" s="114"/>
      <c r="G173" s="115"/>
      <c r="H173" s="115"/>
      <c r="I173" s="116"/>
      <c r="J173" s="100"/>
      <c r="K173" s="84" t="s">
        <v>587</v>
      </c>
      <c r="L173" s="84" t="s">
        <v>581</v>
      </c>
      <c r="M173" s="36" t="s">
        <v>199</v>
      </c>
      <c r="N173" s="18">
        <f>N164+N165+N166+N167+N168+N170+N172</f>
        <v>0</v>
      </c>
      <c r="O173" s="18">
        <f>O164+O165+O166+O167+O168+O170+O172</f>
        <v>0</v>
      </c>
      <c r="P173" s="5"/>
      <c r="Q173" s="5"/>
      <c r="R173" s="18">
        <f t="shared" ref="R173:BH173" si="78">R164+R165+R166+R167+R168+R170+R172</f>
        <v>0</v>
      </c>
      <c r="S173" s="18">
        <f t="shared" si="78"/>
        <v>0</v>
      </c>
      <c r="T173" s="18">
        <f t="shared" si="78"/>
        <v>0</v>
      </c>
      <c r="U173" s="18">
        <f t="shared" si="78"/>
        <v>0</v>
      </c>
      <c r="V173" s="18">
        <f t="shared" si="78"/>
        <v>0</v>
      </c>
      <c r="W173" s="18">
        <f t="shared" si="78"/>
        <v>0</v>
      </c>
      <c r="X173" s="18">
        <f t="shared" si="78"/>
        <v>0</v>
      </c>
      <c r="Y173" s="18">
        <f t="shared" si="78"/>
        <v>0</v>
      </c>
      <c r="Z173" s="18">
        <f t="shared" si="78"/>
        <v>0</v>
      </c>
      <c r="AA173" s="18">
        <f t="shared" si="78"/>
        <v>0</v>
      </c>
      <c r="AB173" s="18">
        <f t="shared" si="78"/>
        <v>0</v>
      </c>
      <c r="AC173" s="18">
        <f t="shared" si="78"/>
        <v>0</v>
      </c>
      <c r="AD173" s="18">
        <f t="shared" si="78"/>
        <v>0</v>
      </c>
      <c r="AE173" s="18">
        <f t="shared" si="78"/>
        <v>0</v>
      </c>
      <c r="AF173" s="18">
        <f t="shared" si="78"/>
        <v>0</v>
      </c>
      <c r="AG173" s="18">
        <f t="shared" si="78"/>
        <v>0</v>
      </c>
      <c r="AH173" s="18">
        <f t="shared" si="78"/>
        <v>0</v>
      </c>
      <c r="AI173" s="18">
        <f t="shared" si="78"/>
        <v>0</v>
      </c>
      <c r="AJ173" s="18">
        <f t="shared" si="78"/>
        <v>0</v>
      </c>
      <c r="AK173" s="18">
        <f t="shared" si="78"/>
        <v>0</v>
      </c>
      <c r="AL173" s="18">
        <f t="shared" si="78"/>
        <v>0</v>
      </c>
      <c r="AM173" s="18">
        <f t="shared" si="78"/>
        <v>0</v>
      </c>
      <c r="AN173" s="18">
        <f t="shared" si="78"/>
        <v>0</v>
      </c>
      <c r="AO173" s="18">
        <f t="shared" si="78"/>
        <v>0</v>
      </c>
      <c r="AP173" s="18">
        <f t="shared" si="78"/>
        <v>0</v>
      </c>
      <c r="AQ173" s="18">
        <f t="shared" si="78"/>
        <v>0</v>
      </c>
      <c r="AR173" s="18">
        <f t="shared" si="78"/>
        <v>0</v>
      </c>
      <c r="AS173" s="18">
        <f t="shared" si="78"/>
        <v>0</v>
      </c>
      <c r="AT173" s="18">
        <f t="shared" si="78"/>
        <v>0</v>
      </c>
      <c r="AU173" s="18">
        <f t="shared" si="78"/>
        <v>0</v>
      </c>
      <c r="AV173" s="18">
        <f t="shared" si="78"/>
        <v>0</v>
      </c>
      <c r="AW173" s="18">
        <f t="shared" si="78"/>
        <v>0</v>
      </c>
      <c r="AX173" s="18">
        <f t="shared" si="78"/>
        <v>0</v>
      </c>
      <c r="AY173" s="18">
        <f t="shared" si="78"/>
        <v>0</v>
      </c>
      <c r="AZ173" s="18">
        <f t="shared" si="78"/>
        <v>0</v>
      </c>
      <c r="BA173" s="18">
        <f t="shared" si="78"/>
        <v>0</v>
      </c>
      <c r="BB173" s="18">
        <f t="shared" si="78"/>
        <v>0</v>
      </c>
      <c r="BC173" s="18">
        <f t="shared" si="78"/>
        <v>0</v>
      </c>
      <c r="BD173" s="18">
        <f t="shared" si="78"/>
        <v>0</v>
      </c>
      <c r="BE173" s="18">
        <f t="shared" si="78"/>
        <v>0</v>
      </c>
      <c r="BF173" s="18">
        <f t="shared" si="78"/>
        <v>0</v>
      </c>
      <c r="BG173" s="18">
        <f t="shared" si="78"/>
        <v>0</v>
      </c>
      <c r="BH173" s="18">
        <f t="shared" si="78"/>
        <v>0</v>
      </c>
      <c r="BI173" s="23"/>
      <c r="BJ173" s="5"/>
      <c r="BK173" s="24"/>
      <c r="BL173" s="5"/>
      <c r="BM173" s="24"/>
      <c r="BN173" s="24"/>
    </row>
    <row r="174" spans="4:66" ht="12" customHeight="1" x14ac:dyDescent="0.3">
      <c r="D174" s="153"/>
      <c r="E174" s="120"/>
      <c r="F174" s="114"/>
      <c r="G174" s="115"/>
      <c r="H174" s="115"/>
      <c r="I174" s="116"/>
      <c r="J174" s="100" t="s">
        <v>596</v>
      </c>
      <c r="K174" s="100"/>
      <c r="L174" s="84" t="s">
        <v>581</v>
      </c>
      <c r="M174" s="36" t="s">
        <v>200</v>
      </c>
      <c r="N174" s="5"/>
      <c r="O174" s="5"/>
      <c r="P174" s="5"/>
      <c r="Q174" s="5"/>
      <c r="R174" s="18">
        <f>S174+U174+Z174</f>
        <v>0</v>
      </c>
      <c r="S174" s="21"/>
      <c r="T174" s="21"/>
      <c r="U174" s="21"/>
      <c r="V174" s="21"/>
      <c r="W174" s="21"/>
      <c r="X174" s="21"/>
      <c r="Y174" s="21"/>
      <c r="Z174" s="21"/>
      <c r="AA174" s="21"/>
      <c r="AB174" s="21"/>
      <c r="AC174" s="21"/>
      <c r="AD174" s="29">
        <f>O174+P174+Q174+R174+AC174</f>
        <v>0</v>
      </c>
      <c r="AE174" s="18">
        <f>AF174+AG174</f>
        <v>0</v>
      </c>
      <c r="AF174" s="9"/>
      <c r="AG174" s="9"/>
      <c r="AH174" s="9"/>
      <c r="AI174" s="9"/>
      <c r="AJ174" s="9"/>
      <c r="AK174" s="9"/>
      <c r="AL174" s="18">
        <f>AE174+AI174+AJ174+AK174</f>
        <v>0</v>
      </c>
      <c r="AM174" s="9"/>
      <c r="AN174" s="9"/>
      <c r="AO174" s="9"/>
      <c r="AP174" s="9"/>
      <c r="AQ174" s="18">
        <f>AM174+AN174+AO174+AP174</f>
        <v>0</v>
      </c>
      <c r="AR174" s="18">
        <f>AD174+AL174+AQ174</f>
        <v>0</v>
      </c>
      <c r="AS174" s="18">
        <f>AT174+AU174+AV174+AW174+AZ174+BA174</f>
        <v>0</v>
      </c>
      <c r="AT174" s="10"/>
      <c r="AU174" s="9"/>
      <c r="AV174" s="9"/>
      <c r="AW174" s="9"/>
      <c r="AX174" s="9"/>
      <c r="AY174" s="9"/>
      <c r="AZ174" s="9"/>
      <c r="BA174" s="9"/>
      <c r="BB174" s="69"/>
      <c r="BC174" s="69"/>
      <c r="BD174" s="69"/>
      <c r="BE174" s="69"/>
      <c r="BF174" s="69"/>
      <c r="BG174" s="18">
        <f>AS174+BB174+BC174+BD174+BE174+BF174</f>
        <v>0</v>
      </c>
      <c r="BH174" s="30">
        <f>N174+AR174+BG174</f>
        <v>0</v>
      </c>
      <c r="BI174" s="23"/>
      <c r="BJ174" s="5"/>
      <c r="BK174" s="24"/>
      <c r="BL174" s="5"/>
      <c r="BM174" s="24"/>
      <c r="BN174" s="24"/>
    </row>
    <row r="175" spans="4:66" ht="12" customHeight="1" x14ac:dyDescent="0.3">
      <c r="D175" s="153"/>
      <c r="E175" s="120"/>
      <c r="F175" s="114"/>
      <c r="G175" s="115"/>
      <c r="H175" s="115"/>
      <c r="I175" s="116"/>
      <c r="J175" s="100"/>
      <c r="K175" s="100"/>
      <c r="L175" s="84" t="s">
        <v>582</v>
      </c>
      <c r="M175" s="36" t="s">
        <v>201</v>
      </c>
      <c r="N175" s="9"/>
      <c r="O175" s="9"/>
      <c r="P175" s="9"/>
      <c r="Q175" s="9"/>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30">
        <f>N175+O175+P175+Q175</f>
        <v>0</v>
      </c>
      <c r="BI175" s="23"/>
      <c r="BJ175" s="5"/>
      <c r="BK175" s="24"/>
      <c r="BL175" s="5"/>
      <c r="BM175" s="24"/>
      <c r="BN175" s="24"/>
    </row>
    <row r="176" spans="4:66" ht="12" customHeight="1" x14ac:dyDescent="0.3">
      <c r="D176" s="153"/>
      <c r="E176" s="120"/>
      <c r="F176" s="114"/>
      <c r="G176" s="115"/>
      <c r="H176" s="115"/>
      <c r="I176" s="116"/>
      <c r="J176" s="91" t="s">
        <v>597</v>
      </c>
      <c r="K176" s="90" t="s">
        <v>598</v>
      </c>
      <c r="L176" s="85" t="s">
        <v>581</v>
      </c>
      <c r="M176" s="36" t="s">
        <v>202</v>
      </c>
      <c r="N176" s="5"/>
      <c r="O176" s="5"/>
      <c r="P176" s="5"/>
      <c r="Q176" s="5"/>
      <c r="R176" s="18">
        <f>S176+U176+Z176</f>
        <v>0</v>
      </c>
      <c r="S176" s="21"/>
      <c r="T176" s="21"/>
      <c r="U176" s="21"/>
      <c r="V176" s="21"/>
      <c r="W176" s="21"/>
      <c r="X176" s="21"/>
      <c r="Y176" s="21"/>
      <c r="Z176" s="21"/>
      <c r="AA176" s="21"/>
      <c r="AB176" s="21"/>
      <c r="AC176" s="21"/>
      <c r="AD176" s="29">
        <f>O176+P176+Q176+R176+AC176</f>
        <v>0</v>
      </c>
      <c r="AE176" s="18">
        <f>AF176+AG176</f>
        <v>0</v>
      </c>
      <c r="AF176" s="9"/>
      <c r="AG176" s="9"/>
      <c r="AH176" s="9"/>
      <c r="AI176" s="9"/>
      <c r="AJ176" s="9"/>
      <c r="AK176" s="9"/>
      <c r="AL176" s="18">
        <f>AE176+AI176+AJ176+AK176</f>
        <v>0</v>
      </c>
      <c r="AM176" s="9"/>
      <c r="AN176" s="9"/>
      <c r="AO176" s="9"/>
      <c r="AP176" s="9"/>
      <c r="AQ176" s="18">
        <f>AM176+AN176+AO176+AP176</f>
        <v>0</v>
      </c>
      <c r="AR176" s="18">
        <f>AD176+AL176+AQ176</f>
        <v>0</v>
      </c>
      <c r="AS176" s="18">
        <f>AT176+AU176+AV176+AW176+AZ176+BA176</f>
        <v>0</v>
      </c>
      <c r="AT176" s="10"/>
      <c r="AU176" s="9"/>
      <c r="AV176" s="9"/>
      <c r="AW176" s="9"/>
      <c r="AX176" s="9"/>
      <c r="AY176" s="9"/>
      <c r="AZ176" s="9"/>
      <c r="BA176" s="9"/>
      <c r="BB176" s="69"/>
      <c r="BC176" s="69"/>
      <c r="BD176" s="69"/>
      <c r="BE176" s="69"/>
      <c r="BF176" s="69"/>
      <c r="BG176" s="18">
        <f>AS176+BB176+BC176+BD176+BE176+BF176</f>
        <v>0</v>
      </c>
      <c r="BH176" s="30">
        <f>N176+AR176+BG176</f>
        <v>0</v>
      </c>
      <c r="BI176" s="23"/>
      <c r="BJ176" s="5"/>
      <c r="BK176" s="24"/>
      <c r="BL176" s="5"/>
      <c r="BM176" s="24"/>
      <c r="BN176" s="24"/>
    </row>
    <row r="177" spans="4:66" ht="12" customHeight="1" x14ac:dyDescent="0.3">
      <c r="D177" s="153"/>
      <c r="E177" s="120"/>
      <c r="F177" s="114"/>
      <c r="G177" s="115"/>
      <c r="H177" s="115"/>
      <c r="I177" s="116"/>
      <c r="J177" s="91"/>
      <c r="K177" s="90"/>
      <c r="L177" s="85" t="s">
        <v>582</v>
      </c>
      <c r="M177" s="36" t="s">
        <v>203</v>
      </c>
      <c r="N177" s="9"/>
      <c r="O177" s="9"/>
      <c r="P177" s="9"/>
      <c r="Q177" s="9"/>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30">
        <f>N177+O177+P177+Q177</f>
        <v>0</v>
      </c>
      <c r="BI177" s="23"/>
      <c r="BJ177" s="5"/>
      <c r="BK177" s="24"/>
      <c r="BL177" s="5"/>
      <c r="BM177" s="24"/>
      <c r="BN177" s="24"/>
    </row>
    <row r="178" spans="4:66" ht="12" customHeight="1" x14ac:dyDescent="0.3">
      <c r="D178" s="153"/>
      <c r="E178" s="120"/>
      <c r="F178" s="114"/>
      <c r="G178" s="115"/>
      <c r="H178" s="115"/>
      <c r="I178" s="116"/>
      <c r="J178" s="91"/>
      <c r="K178" s="98" t="s">
        <v>511</v>
      </c>
      <c r="L178" s="86" t="s">
        <v>581</v>
      </c>
      <c r="M178" s="36" t="s">
        <v>204</v>
      </c>
      <c r="N178" s="11"/>
      <c r="O178" s="11"/>
      <c r="P178" s="11"/>
      <c r="Q178" s="11"/>
      <c r="R178" s="18">
        <f>S178+U178+Z178</f>
        <v>0</v>
      </c>
      <c r="S178" s="21"/>
      <c r="T178" s="21"/>
      <c r="U178" s="21"/>
      <c r="V178" s="21"/>
      <c r="W178" s="21"/>
      <c r="X178" s="21"/>
      <c r="Y178" s="21"/>
      <c r="Z178" s="21"/>
      <c r="AA178" s="21"/>
      <c r="AB178" s="21"/>
      <c r="AC178" s="21"/>
      <c r="AD178" s="29">
        <f>O178+P178+Q178+R178+AC178</f>
        <v>0</v>
      </c>
      <c r="AE178" s="18">
        <f>AF178+AG178</f>
        <v>0</v>
      </c>
      <c r="AF178" s="9"/>
      <c r="AG178" s="9"/>
      <c r="AH178" s="9"/>
      <c r="AI178" s="9"/>
      <c r="AJ178" s="9"/>
      <c r="AK178" s="9"/>
      <c r="AL178" s="18">
        <f>AE178+AI178+AJ178+AK178</f>
        <v>0</v>
      </c>
      <c r="AM178" s="9"/>
      <c r="AN178" s="9"/>
      <c r="AO178" s="9"/>
      <c r="AP178" s="9"/>
      <c r="AQ178" s="18">
        <f>AM178+AN178+AO178+AP178</f>
        <v>0</v>
      </c>
      <c r="AR178" s="18">
        <f>AD178+AL178+AQ178</f>
        <v>0</v>
      </c>
      <c r="AS178" s="18">
        <f>AT178+AU178+AV178+AW178+AZ178+BA178</f>
        <v>0</v>
      </c>
      <c r="AT178" s="10"/>
      <c r="AU178" s="9"/>
      <c r="AV178" s="9"/>
      <c r="AW178" s="9"/>
      <c r="AX178" s="9"/>
      <c r="AY178" s="9"/>
      <c r="AZ178" s="9"/>
      <c r="BA178" s="9"/>
      <c r="BB178" s="69"/>
      <c r="BC178" s="69"/>
      <c r="BD178" s="69"/>
      <c r="BE178" s="69"/>
      <c r="BF178" s="69"/>
      <c r="BG178" s="18">
        <f>AS178+BB178+BC178+BD178+BE178+BF178</f>
        <v>0</v>
      </c>
      <c r="BH178" s="30">
        <f>N178+AR178+BG178</f>
        <v>0</v>
      </c>
      <c r="BI178" s="23"/>
      <c r="BJ178" s="5"/>
      <c r="BK178" s="24"/>
      <c r="BL178" s="5"/>
      <c r="BM178" s="24"/>
      <c r="BN178" s="24"/>
    </row>
    <row r="179" spans="4:66" ht="12" customHeight="1" x14ac:dyDescent="0.3">
      <c r="D179" s="153"/>
      <c r="E179" s="120"/>
      <c r="F179" s="114"/>
      <c r="G179" s="115"/>
      <c r="H179" s="115"/>
      <c r="I179" s="116"/>
      <c r="J179" s="91"/>
      <c r="K179" s="98"/>
      <c r="L179" s="86" t="s">
        <v>585</v>
      </c>
      <c r="M179" s="36" t="s">
        <v>205</v>
      </c>
      <c r="N179" s="11"/>
      <c r="O179" s="11"/>
      <c r="P179" s="11"/>
      <c r="Q179" s="11"/>
      <c r="R179" s="18">
        <f>S179+U179+Z179</f>
        <v>0</v>
      </c>
      <c r="S179" s="21"/>
      <c r="T179" s="21"/>
      <c r="U179" s="21"/>
      <c r="V179" s="21"/>
      <c r="W179" s="21"/>
      <c r="X179" s="21"/>
      <c r="Y179" s="21"/>
      <c r="Z179" s="21"/>
      <c r="AA179" s="21"/>
      <c r="AB179" s="21"/>
      <c r="AC179" s="21"/>
      <c r="AD179" s="29">
        <f>O179+P179+Q179+R179+AC179</f>
        <v>0</v>
      </c>
      <c r="AE179" s="18">
        <f>AF179+AG179</f>
        <v>0</v>
      </c>
      <c r="AF179" s="9"/>
      <c r="AG179" s="9"/>
      <c r="AH179" s="9"/>
      <c r="AI179" s="9"/>
      <c r="AJ179" s="9"/>
      <c r="AK179" s="9"/>
      <c r="AL179" s="18">
        <f>AE179+AI179+AJ179+AK179</f>
        <v>0</v>
      </c>
      <c r="AM179" s="9"/>
      <c r="AN179" s="9"/>
      <c r="AO179" s="9"/>
      <c r="AP179" s="9"/>
      <c r="AQ179" s="18">
        <f>AM179+AN179+AO179+AP179</f>
        <v>0</v>
      </c>
      <c r="AR179" s="18">
        <f>AD179+AL179+AQ179</f>
        <v>0</v>
      </c>
      <c r="AS179" s="18">
        <f>AT179+AU179+AV179+AW179+AZ179+BA179</f>
        <v>0</v>
      </c>
      <c r="AT179" s="10"/>
      <c r="AU179" s="9"/>
      <c r="AV179" s="9"/>
      <c r="AW179" s="9"/>
      <c r="AX179" s="9"/>
      <c r="AY179" s="9"/>
      <c r="AZ179" s="9"/>
      <c r="BA179" s="9"/>
      <c r="BB179" s="69"/>
      <c r="BC179" s="69"/>
      <c r="BD179" s="69"/>
      <c r="BE179" s="69"/>
      <c r="BF179" s="69"/>
      <c r="BG179" s="18">
        <f>AS179+BB179+BC179+BD179+BE179+BF179</f>
        <v>0</v>
      </c>
      <c r="BH179" s="30">
        <f>N179+AR179+BG179</f>
        <v>0</v>
      </c>
      <c r="BI179" s="23"/>
      <c r="BJ179" s="5"/>
      <c r="BK179" s="24"/>
      <c r="BL179" s="5"/>
      <c r="BM179" s="24"/>
      <c r="BN179" s="24"/>
    </row>
    <row r="180" spans="4:66" ht="12" customHeight="1" x14ac:dyDescent="0.3">
      <c r="D180" s="153"/>
      <c r="E180" s="120"/>
      <c r="F180" s="117"/>
      <c r="G180" s="118"/>
      <c r="H180" s="118"/>
      <c r="I180" s="119"/>
      <c r="J180" s="91"/>
      <c r="K180" s="86" t="s">
        <v>595</v>
      </c>
      <c r="L180" s="86" t="s">
        <v>581</v>
      </c>
      <c r="M180" s="36" t="s">
        <v>206</v>
      </c>
      <c r="N180" s="21"/>
      <c r="O180" s="21"/>
      <c r="P180" s="21"/>
      <c r="Q180" s="21"/>
      <c r="R180" s="18">
        <f>S180+U180+Z180</f>
        <v>0</v>
      </c>
      <c r="S180" s="21"/>
      <c r="T180" s="21"/>
      <c r="U180" s="21"/>
      <c r="V180" s="21"/>
      <c r="W180" s="21"/>
      <c r="X180" s="21"/>
      <c r="Y180" s="21"/>
      <c r="Z180" s="21"/>
      <c r="AA180" s="21"/>
      <c r="AB180" s="21"/>
      <c r="AC180" s="21"/>
      <c r="AD180" s="29">
        <f>O180+P180+Q180+R180+AC180</f>
        <v>0</v>
      </c>
      <c r="AE180" s="18">
        <f>AF180+AG180</f>
        <v>0</v>
      </c>
      <c r="AF180" s="9"/>
      <c r="AG180" s="9"/>
      <c r="AH180" s="9"/>
      <c r="AI180" s="9"/>
      <c r="AJ180" s="9"/>
      <c r="AK180" s="9"/>
      <c r="AL180" s="18">
        <f>AE180+AI180+AJ180+AK180</f>
        <v>0</v>
      </c>
      <c r="AM180" s="9"/>
      <c r="AN180" s="9"/>
      <c r="AO180" s="9"/>
      <c r="AP180" s="9"/>
      <c r="AQ180" s="18">
        <f>AM180+AN180+AO180+AP180</f>
        <v>0</v>
      </c>
      <c r="AR180" s="18">
        <f>AD180+AL180+AQ180</f>
        <v>0</v>
      </c>
      <c r="AS180" s="18">
        <f>AT180+AU180+AV180+AW180+AZ180+BA180</f>
        <v>0</v>
      </c>
      <c r="AT180" s="10"/>
      <c r="AU180" s="9"/>
      <c r="AV180" s="9"/>
      <c r="AW180" s="9"/>
      <c r="AX180" s="9"/>
      <c r="AY180" s="9"/>
      <c r="AZ180" s="9"/>
      <c r="BA180" s="9"/>
      <c r="BB180" s="69"/>
      <c r="BC180" s="69"/>
      <c r="BD180" s="69"/>
      <c r="BE180" s="69"/>
      <c r="BF180" s="69"/>
      <c r="BG180" s="18">
        <f>AS180+BB180+BC180+BD180+BE180+BF180</f>
        <v>0</v>
      </c>
      <c r="BH180" s="30">
        <f>N180+AR180+BG180</f>
        <v>0</v>
      </c>
      <c r="BI180" s="23"/>
      <c r="BJ180" s="5"/>
      <c r="BK180" s="24"/>
      <c r="BL180" s="5"/>
      <c r="BM180" s="24"/>
      <c r="BN180" s="24"/>
    </row>
    <row r="181" spans="4:66" ht="12" customHeight="1" x14ac:dyDescent="0.3">
      <c r="D181" s="153"/>
      <c r="E181" s="120"/>
      <c r="F181" s="87" t="s">
        <v>599</v>
      </c>
      <c r="G181" s="87"/>
      <c r="H181" s="87"/>
      <c r="I181" s="87"/>
      <c r="J181" s="88" t="s">
        <v>600</v>
      </c>
      <c r="K181" s="98" t="s">
        <v>601</v>
      </c>
      <c r="L181" s="86" t="s">
        <v>581</v>
      </c>
      <c r="M181" s="36" t="s">
        <v>207</v>
      </c>
      <c r="N181" s="5"/>
      <c r="O181" s="5"/>
      <c r="P181" s="5"/>
      <c r="Q181" s="5"/>
      <c r="R181" s="18">
        <f>S181+U181+Z181</f>
        <v>0</v>
      </c>
      <c r="S181" s="21"/>
      <c r="T181" s="21"/>
      <c r="U181" s="21"/>
      <c r="V181" s="21"/>
      <c r="W181" s="21"/>
      <c r="X181" s="21"/>
      <c r="Y181" s="21"/>
      <c r="Z181" s="21"/>
      <c r="AA181" s="21"/>
      <c r="AB181" s="21"/>
      <c r="AC181" s="21"/>
      <c r="AD181" s="29">
        <f>O181+P181+Q181+R181+AC181</f>
        <v>0</v>
      </c>
      <c r="AE181" s="18">
        <f>AF181+AG181</f>
        <v>0</v>
      </c>
      <c r="AF181" s="9"/>
      <c r="AG181" s="9"/>
      <c r="AH181" s="9"/>
      <c r="AI181" s="9"/>
      <c r="AJ181" s="9"/>
      <c r="AK181" s="9"/>
      <c r="AL181" s="18">
        <f>AE181+AI181+AJ181+AK181</f>
        <v>0</v>
      </c>
      <c r="AM181" s="9"/>
      <c r="AN181" s="9"/>
      <c r="AO181" s="9"/>
      <c r="AP181" s="9"/>
      <c r="AQ181" s="18">
        <f>AM181+AN181+AO181+AP181</f>
        <v>0</v>
      </c>
      <c r="AR181" s="18">
        <f>AD181+AL181+AQ181</f>
        <v>0</v>
      </c>
      <c r="AS181" s="18">
        <f>AT181+AU181+AV181+AW181+AZ181+BA181</f>
        <v>0</v>
      </c>
      <c r="AT181" s="10"/>
      <c r="AU181" s="9"/>
      <c r="AV181" s="9"/>
      <c r="AW181" s="9"/>
      <c r="AX181" s="9"/>
      <c r="AY181" s="9"/>
      <c r="AZ181" s="9"/>
      <c r="BA181" s="9"/>
      <c r="BB181" s="69"/>
      <c r="BC181" s="69"/>
      <c r="BD181" s="69"/>
      <c r="BE181" s="69"/>
      <c r="BF181" s="69"/>
      <c r="BG181" s="18">
        <f>AS181+BB181+BC181+BD181+BE181+BF181</f>
        <v>0</v>
      </c>
      <c r="BH181" s="30">
        <f>N181+AR181+BG181</f>
        <v>0</v>
      </c>
      <c r="BI181" s="23"/>
      <c r="BJ181" s="5"/>
      <c r="BK181" s="24"/>
      <c r="BL181" s="5"/>
      <c r="BM181" s="24"/>
      <c r="BN181" s="24"/>
    </row>
    <row r="182" spans="4:66" ht="12" customHeight="1" x14ac:dyDescent="0.3">
      <c r="D182" s="153"/>
      <c r="E182" s="120"/>
      <c r="F182" s="87"/>
      <c r="G182" s="87"/>
      <c r="H182" s="87"/>
      <c r="I182" s="87"/>
      <c r="J182" s="88"/>
      <c r="K182" s="98"/>
      <c r="L182" s="86" t="s">
        <v>582</v>
      </c>
      <c r="M182" s="36" t="s">
        <v>208</v>
      </c>
      <c r="N182" s="9"/>
      <c r="O182" s="9"/>
      <c r="P182" s="9"/>
      <c r="Q182" s="9"/>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30">
        <f>N182+O182+P182+Q182</f>
        <v>0</v>
      </c>
      <c r="BI182" s="23"/>
      <c r="BJ182" s="5"/>
      <c r="BK182" s="24"/>
      <c r="BL182" s="5"/>
      <c r="BM182" s="24"/>
      <c r="BN182" s="24"/>
    </row>
    <row r="183" spans="4:66" ht="12" customHeight="1" x14ac:dyDescent="0.3">
      <c r="D183" s="153"/>
      <c r="E183" s="120"/>
      <c r="F183" s="87"/>
      <c r="G183" s="87"/>
      <c r="H183" s="87"/>
      <c r="I183" s="87"/>
      <c r="J183" s="88"/>
      <c r="K183" s="98" t="s">
        <v>598</v>
      </c>
      <c r="L183" s="86" t="s">
        <v>581</v>
      </c>
      <c r="M183" s="36" t="s">
        <v>209</v>
      </c>
      <c r="N183" s="5"/>
      <c r="O183" s="5"/>
      <c r="P183" s="5"/>
      <c r="Q183" s="5"/>
      <c r="R183" s="18">
        <f>S183+U183+Z183</f>
        <v>0</v>
      </c>
      <c r="S183" s="21"/>
      <c r="T183" s="21"/>
      <c r="U183" s="21"/>
      <c r="V183" s="21"/>
      <c r="W183" s="21"/>
      <c r="X183" s="21"/>
      <c r="Y183" s="21"/>
      <c r="Z183" s="21"/>
      <c r="AA183" s="21"/>
      <c r="AB183" s="21"/>
      <c r="AC183" s="21"/>
      <c r="AD183" s="29">
        <f>O183+P183+Q183+R183+AC183</f>
        <v>0</v>
      </c>
      <c r="AE183" s="18">
        <f>AF183+AG183</f>
        <v>0</v>
      </c>
      <c r="AF183" s="9"/>
      <c r="AG183" s="9"/>
      <c r="AH183" s="9"/>
      <c r="AI183" s="9"/>
      <c r="AJ183" s="9"/>
      <c r="AK183" s="9"/>
      <c r="AL183" s="18">
        <f>AE183+AI183+AJ183+AK183</f>
        <v>0</v>
      </c>
      <c r="AM183" s="9"/>
      <c r="AN183" s="9"/>
      <c r="AO183" s="9"/>
      <c r="AP183" s="9"/>
      <c r="AQ183" s="18">
        <f>AM183+AN183+AO183+AP183</f>
        <v>0</v>
      </c>
      <c r="AR183" s="18">
        <f>AD183+AL183+AQ183</f>
        <v>0</v>
      </c>
      <c r="AS183" s="18">
        <f>AT183+AU183+AV183+AW183+AZ183+BA183</f>
        <v>0</v>
      </c>
      <c r="AT183" s="10"/>
      <c r="AU183" s="9"/>
      <c r="AV183" s="9"/>
      <c r="AW183" s="9"/>
      <c r="AX183" s="9"/>
      <c r="AY183" s="9"/>
      <c r="AZ183" s="9"/>
      <c r="BA183" s="9"/>
      <c r="BB183" s="69"/>
      <c r="BC183" s="69"/>
      <c r="BD183" s="69"/>
      <c r="BE183" s="69"/>
      <c r="BF183" s="69"/>
      <c r="BG183" s="18">
        <f>AS183+BB183+BC183+BD183+BE183+BF183</f>
        <v>0</v>
      </c>
      <c r="BH183" s="30">
        <f>N183+AR183+BG183</f>
        <v>0</v>
      </c>
      <c r="BI183" s="23"/>
      <c r="BJ183" s="5"/>
      <c r="BK183" s="24"/>
      <c r="BL183" s="5"/>
      <c r="BM183" s="24"/>
      <c r="BN183" s="24"/>
    </row>
    <row r="184" spans="4:66" ht="12" customHeight="1" x14ac:dyDescent="0.3">
      <c r="D184" s="153"/>
      <c r="E184" s="120"/>
      <c r="F184" s="87"/>
      <c r="G184" s="87"/>
      <c r="H184" s="87"/>
      <c r="I184" s="87"/>
      <c r="J184" s="88"/>
      <c r="K184" s="98"/>
      <c r="L184" s="86" t="s">
        <v>582</v>
      </c>
      <c r="M184" s="36" t="s">
        <v>210</v>
      </c>
      <c r="N184" s="9"/>
      <c r="O184" s="9"/>
      <c r="P184" s="9"/>
      <c r="Q184" s="9"/>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30">
        <f>N184+O184+P184+Q184</f>
        <v>0</v>
      </c>
      <c r="BI184" s="23"/>
      <c r="BJ184" s="5"/>
      <c r="BK184" s="24"/>
      <c r="BL184" s="5"/>
      <c r="BM184" s="24"/>
      <c r="BN184" s="24"/>
    </row>
    <row r="185" spans="4:66" ht="12" customHeight="1" x14ac:dyDescent="0.3">
      <c r="D185" s="153"/>
      <c r="E185" s="120"/>
      <c r="F185" s="87"/>
      <c r="G185" s="87"/>
      <c r="H185" s="87"/>
      <c r="I185" s="87"/>
      <c r="J185" s="88"/>
      <c r="K185" s="98" t="s">
        <v>602</v>
      </c>
      <c r="L185" s="86" t="s">
        <v>581</v>
      </c>
      <c r="M185" s="36" t="s">
        <v>211</v>
      </c>
      <c r="N185" s="5"/>
      <c r="O185" s="5"/>
      <c r="P185" s="5"/>
      <c r="Q185" s="5"/>
      <c r="R185" s="18">
        <f>S185+U185+Z185</f>
        <v>0</v>
      </c>
      <c r="S185" s="21"/>
      <c r="T185" s="21"/>
      <c r="U185" s="21"/>
      <c r="V185" s="21"/>
      <c r="W185" s="21"/>
      <c r="X185" s="21"/>
      <c r="Y185" s="21"/>
      <c r="Z185" s="21"/>
      <c r="AA185" s="21"/>
      <c r="AB185" s="21"/>
      <c r="AC185" s="21"/>
      <c r="AD185" s="29">
        <f>O185+P185+Q185+R185+AC185</f>
        <v>0</v>
      </c>
      <c r="AE185" s="18">
        <f>AF185+AG185</f>
        <v>0</v>
      </c>
      <c r="AF185" s="9"/>
      <c r="AG185" s="9"/>
      <c r="AH185" s="9"/>
      <c r="AI185" s="9"/>
      <c r="AJ185" s="9"/>
      <c r="AK185" s="9"/>
      <c r="AL185" s="18">
        <f>AE185+AI185+AJ185+AK185</f>
        <v>0</v>
      </c>
      <c r="AM185" s="9"/>
      <c r="AN185" s="9"/>
      <c r="AO185" s="9"/>
      <c r="AP185" s="9"/>
      <c r="AQ185" s="18">
        <f>AM185+AN185+AO185+AP185</f>
        <v>0</v>
      </c>
      <c r="AR185" s="18">
        <f>AD185+AL185+AQ185</f>
        <v>0</v>
      </c>
      <c r="AS185" s="18">
        <f>AT185+AU185+AV185+AW185+AZ185+BA185</f>
        <v>0</v>
      </c>
      <c r="AT185" s="10"/>
      <c r="AU185" s="9"/>
      <c r="AV185" s="9"/>
      <c r="AW185" s="9"/>
      <c r="AX185" s="9"/>
      <c r="AY185" s="9"/>
      <c r="AZ185" s="9"/>
      <c r="BA185" s="9"/>
      <c r="BB185" s="69"/>
      <c r="BC185" s="69"/>
      <c r="BD185" s="69"/>
      <c r="BE185" s="69"/>
      <c r="BF185" s="69"/>
      <c r="BG185" s="18">
        <f>AS185+BB185+BC185+BD185+BE185+BF185</f>
        <v>0</v>
      </c>
      <c r="BH185" s="30">
        <f>N185+AR185+BG185</f>
        <v>0</v>
      </c>
      <c r="BI185" s="23"/>
      <c r="BJ185" s="5"/>
      <c r="BK185" s="24"/>
      <c r="BL185" s="5"/>
      <c r="BM185" s="24"/>
      <c r="BN185" s="24"/>
    </row>
    <row r="186" spans="4:66" ht="12" customHeight="1" x14ac:dyDescent="0.3">
      <c r="D186" s="153"/>
      <c r="E186" s="120"/>
      <c r="F186" s="87"/>
      <c r="G186" s="87"/>
      <c r="H186" s="87"/>
      <c r="I186" s="87"/>
      <c r="J186" s="88"/>
      <c r="K186" s="98"/>
      <c r="L186" s="86" t="s">
        <v>582</v>
      </c>
      <c r="M186" s="36" t="s">
        <v>212</v>
      </c>
      <c r="N186" s="9"/>
      <c r="O186" s="9"/>
      <c r="P186" s="9"/>
      <c r="Q186" s="9"/>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30">
        <f>N186+O186+P186+Q186</f>
        <v>0</v>
      </c>
      <c r="BI186" s="23"/>
      <c r="BJ186" s="5"/>
      <c r="BK186" s="24"/>
      <c r="BL186" s="5"/>
      <c r="BM186" s="24"/>
      <c r="BN186" s="24"/>
    </row>
    <row r="187" spans="4:66" ht="12" customHeight="1" x14ac:dyDescent="0.3">
      <c r="D187" s="153"/>
      <c r="E187" s="120"/>
      <c r="F187" s="87"/>
      <c r="G187" s="87"/>
      <c r="H187" s="87"/>
      <c r="I187" s="87"/>
      <c r="J187" s="88"/>
      <c r="K187" s="98" t="s">
        <v>511</v>
      </c>
      <c r="L187" s="86" t="s">
        <v>581</v>
      </c>
      <c r="M187" s="36" t="s">
        <v>213</v>
      </c>
      <c r="N187" s="11"/>
      <c r="O187" s="11"/>
      <c r="P187" s="11"/>
      <c r="Q187" s="11"/>
      <c r="R187" s="18">
        <f>S187+U187+Z187</f>
        <v>0</v>
      </c>
      <c r="S187" s="21"/>
      <c r="T187" s="21"/>
      <c r="U187" s="21"/>
      <c r="V187" s="21"/>
      <c r="W187" s="21"/>
      <c r="X187" s="21"/>
      <c r="Y187" s="21"/>
      <c r="Z187" s="21"/>
      <c r="AA187" s="21"/>
      <c r="AB187" s="21"/>
      <c r="AC187" s="21"/>
      <c r="AD187" s="29">
        <f>O187+P187+Q187+R187+AC187</f>
        <v>0</v>
      </c>
      <c r="AE187" s="18">
        <f>AF187+AG187</f>
        <v>0</v>
      </c>
      <c r="AF187" s="9"/>
      <c r="AG187" s="9"/>
      <c r="AH187" s="9"/>
      <c r="AI187" s="9"/>
      <c r="AJ187" s="9"/>
      <c r="AK187" s="9"/>
      <c r="AL187" s="18">
        <f>AE187+AI187+AJ187+AK187</f>
        <v>0</v>
      </c>
      <c r="AM187" s="9"/>
      <c r="AN187" s="9"/>
      <c r="AO187" s="9"/>
      <c r="AP187" s="9"/>
      <c r="AQ187" s="18">
        <f>AM187+AN187+AO187+AP187</f>
        <v>0</v>
      </c>
      <c r="AR187" s="18">
        <f>AD187+AL187+AQ187</f>
        <v>0</v>
      </c>
      <c r="AS187" s="18">
        <f>AT187+AU187+AV187+AW187+AZ187+BA187</f>
        <v>0</v>
      </c>
      <c r="AT187" s="10"/>
      <c r="AU187" s="9"/>
      <c r="AV187" s="9"/>
      <c r="AW187" s="9"/>
      <c r="AX187" s="9"/>
      <c r="AY187" s="9"/>
      <c r="AZ187" s="9"/>
      <c r="BA187" s="9"/>
      <c r="BB187" s="69"/>
      <c r="BC187" s="69"/>
      <c r="BD187" s="69"/>
      <c r="BE187" s="69"/>
      <c r="BF187" s="69"/>
      <c r="BG187" s="18">
        <f>AS187+BB187+BC187+BD187+BE187+BF187</f>
        <v>0</v>
      </c>
      <c r="BH187" s="30">
        <f>N187+AR187+BG187</f>
        <v>0</v>
      </c>
      <c r="BI187" s="23"/>
      <c r="BJ187" s="5"/>
      <c r="BK187" s="24"/>
      <c r="BL187" s="5"/>
      <c r="BM187" s="24"/>
      <c r="BN187" s="24"/>
    </row>
    <row r="188" spans="4:66" ht="12" customHeight="1" x14ac:dyDescent="0.3">
      <c r="D188" s="153"/>
      <c r="E188" s="120"/>
      <c r="F188" s="87"/>
      <c r="G188" s="87"/>
      <c r="H188" s="87"/>
      <c r="I188" s="87"/>
      <c r="J188" s="88"/>
      <c r="K188" s="98"/>
      <c r="L188" s="86" t="s">
        <v>585</v>
      </c>
      <c r="M188" s="36" t="s">
        <v>214</v>
      </c>
      <c r="N188" s="11"/>
      <c r="O188" s="11"/>
      <c r="P188" s="11"/>
      <c r="Q188" s="11"/>
      <c r="R188" s="18">
        <f>S188+U188+Z188</f>
        <v>0</v>
      </c>
      <c r="S188" s="21"/>
      <c r="T188" s="21"/>
      <c r="U188" s="21"/>
      <c r="V188" s="21"/>
      <c r="W188" s="21"/>
      <c r="X188" s="21"/>
      <c r="Y188" s="21"/>
      <c r="Z188" s="21"/>
      <c r="AA188" s="21"/>
      <c r="AB188" s="21"/>
      <c r="AC188" s="21"/>
      <c r="AD188" s="29">
        <f>O188+P188+Q188+R188+AC188</f>
        <v>0</v>
      </c>
      <c r="AE188" s="18">
        <f>AF188+AG188</f>
        <v>0</v>
      </c>
      <c r="AF188" s="9"/>
      <c r="AG188" s="9"/>
      <c r="AH188" s="9"/>
      <c r="AI188" s="9"/>
      <c r="AJ188" s="9"/>
      <c r="AK188" s="9"/>
      <c r="AL188" s="18">
        <f>AE188+AI188+AJ188+AK188</f>
        <v>0</v>
      </c>
      <c r="AM188" s="9"/>
      <c r="AN188" s="9"/>
      <c r="AO188" s="9"/>
      <c r="AP188" s="9"/>
      <c r="AQ188" s="18">
        <f>AM188+AN188+AO188+AP188</f>
        <v>0</v>
      </c>
      <c r="AR188" s="18">
        <f>AD188+AL188+AQ188</f>
        <v>0</v>
      </c>
      <c r="AS188" s="18">
        <f>AT188+AU188+AV188+AW188+AZ188+BA188</f>
        <v>0</v>
      </c>
      <c r="AT188" s="10"/>
      <c r="AU188" s="9"/>
      <c r="AV188" s="9"/>
      <c r="AW188" s="9"/>
      <c r="AX188" s="9"/>
      <c r="AY188" s="9"/>
      <c r="AZ188" s="9"/>
      <c r="BA188" s="9"/>
      <c r="BB188" s="69"/>
      <c r="BC188" s="69"/>
      <c r="BD188" s="69"/>
      <c r="BE188" s="69"/>
      <c r="BF188" s="69"/>
      <c r="BG188" s="18">
        <f>AS188+BB188+BC188+BD188+BE188+BF188</f>
        <v>0</v>
      </c>
      <c r="BH188" s="30">
        <f>N188+AR188+BG188</f>
        <v>0</v>
      </c>
      <c r="BI188" s="23"/>
      <c r="BJ188" s="5"/>
      <c r="BK188" s="24"/>
      <c r="BL188" s="5"/>
      <c r="BM188" s="24"/>
      <c r="BN188" s="24"/>
    </row>
    <row r="189" spans="4:66" ht="12" customHeight="1" x14ac:dyDescent="0.3">
      <c r="D189" s="153"/>
      <c r="E189" s="120"/>
      <c r="F189" s="87"/>
      <c r="G189" s="87"/>
      <c r="H189" s="87"/>
      <c r="I189" s="87"/>
      <c r="J189" s="88"/>
      <c r="K189" s="86" t="s">
        <v>603</v>
      </c>
      <c r="L189" s="86" t="s">
        <v>577</v>
      </c>
      <c r="M189" s="36" t="s">
        <v>215</v>
      </c>
      <c r="N189" s="10"/>
      <c r="O189" s="10"/>
      <c r="P189" s="10"/>
      <c r="Q189" s="10"/>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30">
        <f>N189+O189+P189+Q189</f>
        <v>0</v>
      </c>
      <c r="BI189" s="23"/>
      <c r="BJ189" s="5"/>
      <c r="BK189" s="24"/>
      <c r="BL189" s="5"/>
      <c r="BM189" s="24"/>
      <c r="BN189" s="24"/>
    </row>
    <row r="190" spans="4:66" ht="12" customHeight="1" x14ac:dyDescent="0.3">
      <c r="D190" s="153"/>
      <c r="E190" s="120"/>
      <c r="F190" s="87"/>
      <c r="G190" s="87"/>
      <c r="H190" s="87"/>
      <c r="I190" s="87"/>
      <c r="J190" s="88"/>
      <c r="K190" s="98" t="s">
        <v>434</v>
      </c>
      <c r="L190" s="86" t="s">
        <v>577</v>
      </c>
      <c r="M190" s="36" t="s">
        <v>216</v>
      </c>
      <c r="N190" s="6"/>
      <c r="O190" s="6"/>
      <c r="P190" s="6"/>
      <c r="Q190" s="6"/>
      <c r="R190" s="18">
        <f>S190+U190+Z190</f>
        <v>0</v>
      </c>
      <c r="S190" s="21"/>
      <c r="T190" s="21"/>
      <c r="U190" s="21"/>
      <c r="V190" s="21"/>
      <c r="W190" s="21"/>
      <c r="X190" s="21"/>
      <c r="Y190" s="21"/>
      <c r="Z190" s="21"/>
      <c r="AA190" s="21"/>
      <c r="AB190" s="21"/>
      <c r="AC190" s="21"/>
      <c r="AD190" s="29">
        <f>O190+P190+Q190+R190+AC190</f>
        <v>0</v>
      </c>
      <c r="AE190" s="18">
        <f>AF190+AG190</f>
        <v>0</v>
      </c>
      <c r="AF190" s="9"/>
      <c r="AG190" s="9"/>
      <c r="AH190" s="9"/>
      <c r="AI190" s="9"/>
      <c r="AJ190" s="9"/>
      <c r="AK190" s="9"/>
      <c r="AL190" s="18">
        <f>AE190+AI190+AJ190+AK190</f>
        <v>0</v>
      </c>
      <c r="AM190" s="9"/>
      <c r="AN190" s="9"/>
      <c r="AO190" s="9"/>
      <c r="AP190" s="9"/>
      <c r="AQ190" s="18">
        <f>AM190+AN190+AO190+AP190</f>
        <v>0</v>
      </c>
      <c r="AR190" s="18">
        <f>AD190+AL190+AQ190</f>
        <v>0</v>
      </c>
      <c r="AS190" s="18">
        <f>AT190+AU190+AV190+AW190+AZ190+BA190</f>
        <v>0</v>
      </c>
      <c r="AT190" s="10"/>
      <c r="AU190" s="9"/>
      <c r="AV190" s="9"/>
      <c r="AW190" s="9"/>
      <c r="AX190" s="9"/>
      <c r="AY190" s="9"/>
      <c r="AZ190" s="9"/>
      <c r="BA190" s="9"/>
      <c r="BB190" s="69"/>
      <c r="BC190" s="69"/>
      <c r="BD190" s="69"/>
      <c r="BE190" s="69"/>
      <c r="BF190" s="69"/>
      <c r="BG190" s="18">
        <f>AS190+BB190+BC190+BD190+BE190+BF190</f>
        <v>0</v>
      </c>
      <c r="BH190" s="30">
        <f>N190+AR190+BG190</f>
        <v>0</v>
      </c>
      <c r="BI190" s="23"/>
      <c r="BJ190" s="5"/>
      <c r="BK190" s="24"/>
      <c r="BL190" s="5"/>
      <c r="BM190" s="24"/>
      <c r="BN190" s="24"/>
    </row>
    <row r="191" spans="4:66" ht="12" customHeight="1" x14ac:dyDescent="0.3">
      <c r="D191" s="153"/>
      <c r="E191" s="120"/>
      <c r="F191" s="87"/>
      <c r="G191" s="87"/>
      <c r="H191" s="87"/>
      <c r="I191" s="87"/>
      <c r="J191" s="88"/>
      <c r="K191" s="98"/>
      <c r="L191" s="86" t="s">
        <v>582</v>
      </c>
      <c r="M191" s="36" t="s">
        <v>217</v>
      </c>
      <c r="N191" s="9"/>
      <c r="O191" s="9"/>
      <c r="P191" s="9"/>
      <c r="Q191" s="9"/>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30">
        <f>N191+O191+P191+Q191</f>
        <v>0</v>
      </c>
      <c r="BI191" s="23"/>
      <c r="BJ191" s="5"/>
      <c r="BK191" s="24"/>
      <c r="BL191" s="5"/>
      <c r="BM191" s="24"/>
      <c r="BN191" s="24"/>
    </row>
    <row r="192" spans="4:66" ht="12" customHeight="1" x14ac:dyDescent="0.3">
      <c r="D192" s="153"/>
      <c r="E192" s="120"/>
      <c r="F192" s="87"/>
      <c r="G192" s="87"/>
      <c r="H192" s="87"/>
      <c r="I192" s="87"/>
      <c r="J192" s="88"/>
      <c r="K192" s="84" t="s">
        <v>587</v>
      </c>
      <c r="L192" s="86" t="s">
        <v>577</v>
      </c>
      <c r="M192" s="36" t="s">
        <v>218</v>
      </c>
      <c r="N192" s="18">
        <f>N181+N183+N185+N187+N189+N190</f>
        <v>0</v>
      </c>
      <c r="O192" s="18">
        <f t="shared" ref="O192:BH192" si="79">O181+O183+O185+O187+O189+O190</f>
        <v>0</v>
      </c>
      <c r="P192" s="18">
        <f t="shared" si="79"/>
        <v>0</v>
      </c>
      <c r="Q192" s="18">
        <f t="shared" si="79"/>
        <v>0</v>
      </c>
      <c r="R192" s="18">
        <f t="shared" si="79"/>
        <v>0</v>
      </c>
      <c r="S192" s="18">
        <f t="shared" si="79"/>
        <v>0</v>
      </c>
      <c r="T192" s="18">
        <f t="shared" si="79"/>
        <v>0</v>
      </c>
      <c r="U192" s="18">
        <f t="shared" si="79"/>
        <v>0</v>
      </c>
      <c r="V192" s="18">
        <f t="shared" si="79"/>
        <v>0</v>
      </c>
      <c r="W192" s="18">
        <f t="shared" si="79"/>
        <v>0</v>
      </c>
      <c r="X192" s="18">
        <f t="shared" si="79"/>
        <v>0</v>
      </c>
      <c r="Y192" s="18">
        <f t="shared" si="79"/>
        <v>0</v>
      </c>
      <c r="Z192" s="18">
        <f t="shared" si="79"/>
        <v>0</v>
      </c>
      <c r="AA192" s="18">
        <f t="shared" si="79"/>
        <v>0</v>
      </c>
      <c r="AB192" s="18">
        <f t="shared" si="79"/>
        <v>0</v>
      </c>
      <c r="AC192" s="18">
        <f t="shared" si="79"/>
        <v>0</v>
      </c>
      <c r="AD192" s="18">
        <f t="shared" si="79"/>
        <v>0</v>
      </c>
      <c r="AE192" s="18">
        <f t="shared" si="79"/>
        <v>0</v>
      </c>
      <c r="AF192" s="18">
        <f t="shared" si="79"/>
        <v>0</v>
      </c>
      <c r="AG192" s="18">
        <f t="shared" si="79"/>
        <v>0</v>
      </c>
      <c r="AH192" s="18">
        <f t="shared" si="79"/>
        <v>0</v>
      </c>
      <c r="AI192" s="18">
        <f t="shared" si="79"/>
        <v>0</v>
      </c>
      <c r="AJ192" s="18">
        <f t="shared" si="79"/>
        <v>0</v>
      </c>
      <c r="AK192" s="18">
        <f t="shared" si="79"/>
        <v>0</v>
      </c>
      <c r="AL192" s="18">
        <f t="shared" si="79"/>
        <v>0</v>
      </c>
      <c r="AM192" s="18">
        <f t="shared" si="79"/>
        <v>0</v>
      </c>
      <c r="AN192" s="18">
        <f t="shared" si="79"/>
        <v>0</v>
      </c>
      <c r="AO192" s="18">
        <f t="shared" si="79"/>
        <v>0</v>
      </c>
      <c r="AP192" s="18">
        <f t="shared" si="79"/>
        <v>0</v>
      </c>
      <c r="AQ192" s="18">
        <f t="shared" si="79"/>
        <v>0</v>
      </c>
      <c r="AR192" s="18">
        <f t="shared" si="79"/>
        <v>0</v>
      </c>
      <c r="AS192" s="18">
        <f t="shared" si="79"/>
        <v>0</v>
      </c>
      <c r="AT192" s="18">
        <f t="shared" si="79"/>
        <v>0</v>
      </c>
      <c r="AU192" s="18">
        <f t="shared" si="79"/>
        <v>0</v>
      </c>
      <c r="AV192" s="18">
        <f t="shared" si="79"/>
        <v>0</v>
      </c>
      <c r="AW192" s="18">
        <f t="shared" si="79"/>
        <v>0</v>
      </c>
      <c r="AX192" s="18">
        <f t="shared" si="79"/>
        <v>0</v>
      </c>
      <c r="AY192" s="18">
        <f t="shared" si="79"/>
        <v>0</v>
      </c>
      <c r="AZ192" s="18">
        <f t="shared" si="79"/>
        <v>0</v>
      </c>
      <c r="BA192" s="18">
        <f t="shared" si="79"/>
        <v>0</v>
      </c>
      <c r="BB192" s="18">
        <f t="shared" si="79"/>
        <v>0</v>
      </c>
      <c r="BC192" s="18">
        <f t="shared" si="79"/>
        <v>0</v>
      </c>
      <c r="BD192" s="29">
        <f>BD181+BD183+BD185+BD187+BD189+BD190</f>
        <v>0</v>
      </c>
      <c r="BE192" s="29">
        <f>BE181+BE183+BE185+BE187+BE189+BE190</f>
        <v>0</v>
      </c>
      <c r="BF192" s="18">
        <f t="shared" si="79"/>
        <v>0</v>
      </c>
      <c r="BG192" s="18">
        <f t="shared" si="79"/>
        <v>0</v>
      </c>
      <c r="BH192" s="18">
        <f t="shared" si="79"/>
        <v>0</v>
      </c>
      <c r="BI192" s="23"/>
      <c r="BJ192" s="5"/>
      <c r="BK192" s="24"/>
      <c r="BL192" s="5"/>
      <c r="BM192" s="24"/>
      <c r="BN192" s="24"/>
    </row>
    <row r="193" spans="4:66" ht="12" customHeight="1" x14ac:dyDescent="0.3">
      <c r="D193" s="153"/>
      <c r="E193" s="120"/>
      <c r="F193" s="87"/>
      <c r="G193" s="87"/>
      <c r="H193" s="87"/>
      <c r="I193" s="87"/>
      <c r="J193" s="88"/>
      <c r="K193" s="122" t="s">
        <v>578</v>
      </c>
      <c r="L193" s="122"/>
      <c r="M193" s="36" t="s">
        <v>219</v>
      </c>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66"/>
      <c r="BI193" s="23"/>
      <c r="BJ193" s="5"/>
      <c r="BK193" s="24"/>
      <c r="BL193" s="5"/>
      <c r="BM193" s="24"/>
      <c r="BN193" s="24"/>
    </row>
    <row r="194" spans="4:66" ht="12" customHeight="1" x14ac:dyDescent="0.3">
      <c r="D194" s="153"/>
      <c r="E194" s="120"/>
      <c r="F194" s="87"/>
      <c r="G194" s="87"/>
      <c r="H194" s="87"/>
      <c r="I194" s="87"/>
      <c r="J194" s="88"/>
      <c r="K194" s="122" t="s">
        <v>588</v>
      </c>
      <c r="L194" s="122"/>
      <c r="M194" s="36" t="s">
        <v>220</v>
      </c>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30" t="str">
        <f>IF(AND(ISNUMBER(BH192),ISNUMBER(BH193)),CONCATENATE((BH193/BH192)*100,"%"),"")</f>
        <v/>
      </c>
      <c r="BI194" s="23"/>
      <c r="BJ194" s="5"/>
      <c r="BK194" s="24"/>
      <c r="BL194" s="5"/>
      <c r="BM194" s="24"/>
      <c r="BN194" s="24"/>
    </row>
    <row r="195" spans="4:66" ht="12" customHeight="1" x14ac:dyDescent="0.3">
      <c r="D195" s="153"/>
      <c r="E195" s="120"/>
      <c r="F195" s="87"/>
      <c r="G195" s="87"/>
      <c r="H195" s="87"/>
      <c r="I195" s="87"/>
      <c r="J195" s="88" t="s">
        <v>604</v>
      </c>
      <c r="K195" s="98" t="s">
        <v>598</v>
      </c>
      <c r="L195" s="86" t="s">
        <v>581</v>
      </c>
      <c r="M195" s="36" t="s">
        <v>221</v>
      </c>
      <c r="N195" s="5"/>
      <c r="O195" s="5"/>
      <c r="P195" s="5"/>
      <c r="Q195" s="5"/>
      <c r="R195" s="18">
        <f>S195+U195+Z195</f>
        <v>0</v>
      </c>
      <c r="S195" s="21"/>
      <c r="T195" s="21"/>
      <c r="U195" s="21"/>
      <c r="V195" s="21"/>
      <c r="W195" s="21"/>
      <c r="X195" s="21"/>
      <c r="Y195" s="21"/>
      <c r="Z195" s="21"/>
      <c r="AA195" s="21"/>
      <c r="AB195" s="21"/>
      <c r="AC195" s="21"/>
      <c r="AD195" s="29">
        <f>O195+P195+Q195+R195+AC195</f>
        <v>0</v>
      </c>
      <c r="AE195" s="18">
        <f>AF195+AG195</f>
        <v>0</v>
      </c>
      <c r="AF195" s="9"/>
      <c r="AG195" s="9"/>
      <c r="AH195" s="9"/>
      <c r="AI195" s="9"/>
      <c r="AJ195" s="9"/>
      <c r="AK195" s="9"/>
      <c r="AL195" s="18">
        <f>AE195+AI195+AJ195+AK195</f>
        <v>0</v>
      </c>
      <c r="AM195" s="9"/>
      <c r="AN195" s="9"/>
      <c r="AO195" s="9"/>
      <c r="AP195" s="9"/>
      <c r="AQ195" s="18">
        <f>AM195+AN195+AO195+AP195</f>
        <v>0</v>
      </c>
      <c r="AR195" s="18">
        <f>AD195+AL195+AQ195</f>
        <v>0</v>
      </c>
      <c r="AS195" s="18">
        <f>AT195+AU195+AV195+AW195+AZ195+BA195</f>
        <v>0</v>
      </c>
      <c r="AT195" s="10"/>
      <c r="AU195" s="9"/>
      <c r="AV195" s="9"/>
      <c r="AW195" s="9"/>
      <c r="AX195" s="9"/>
      <c r="AY195" s="9"/>
      <c r="AZ195" s="9"/>
      <c r="BA195" s="9"/>
      <c r="BB195" s="69"/>
      <c r="BC195" s="69"/>
      <c r="BD195" s="69"/>
      <c r="BE195" s="69"/>
      <c r="BF195" s="69"/>
      <c r="BG195" s="18">
        <f>AS195+BB195+BC195+BD195+BE195+BF195</f>
        <v>0</v>
      </c>
      <c r="BH195" s="30">
        <f>N195+AR195+BG195</f>
        <v>0</v>
      </c>
      <c r="BI195" s="23"/>
      <c r="BJ195" s="5"/>
      <c r="BK195" s="24"/>
      <c r="BL195" s="5"/>
      <c r="BM195" s="24"/>
      <c r="BN195" s="24"/>
    </row>
    <row r="196" spans="4:66" ht="12" customHeight="1" x14ac:dyDescent="0.3">
      <c r="D196" s="153"/>
      <c r="E196" s="120"/>
      <c r="F196" s="87"/>
      <c r="G196" s="87"/>
      <c r="H196" s="87"/>
      <c r="I196" s="87"/>
      <c r="J196" s="88"/>
      <c r="K196" s="98"/>
      <c r="L196" s="86" t="s">
        <v>582</v>
      </c>
      <c r="M196" s="36" t="s">
        <v>222</v>
      </c>
      <c r="N196" s="9"/>
      <c r="O196" s="9"/>
      <c r="P196" s="9"/>
      <c r="Q196" s="9"/>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30">
        <f>N196+O196+P196+Q196</f>
        <v>0</v>
      </c>
      <c r="BI196" s="23"/>
      <c r="BJ196" s="5"/>
      <c r="BK196" s="24"/>
      <c r="BL196" s="5"/>
      <c r="BM196" s="24"/>
      <c r="BN196" s="24"/>
    </row>
    <row r="197" spans="4:66" ht="12" customHeight="1" x14ac:dyDescent="0.3">
      <c r="D197" s="153"/>
      <c r="E197" s="120"/>
      <c r="F197" s="87"/>
      <c r="G197" s="87"/>
      <c r="H197" s="87"/>
      <c r="I197" s="87"/>
      <c r="J197" s="88"/>
      <c r="K197" s="98" t="s">
        <v>602</v>
      </c>
      <c r="L197" s="86" t="s">
        <v>581</v>
      </c>
      <c r="M197" s="36" t="s">
        <v>223</v>
      </c>
      <c r="N197" s="5"/>
      <c r="O197" s="5"/>
      <c r="P197" s="5"/>
      <c r="Q197" s="5"/>
      <c r="R197" s="18">
        <f>S197+U197+Z197</f>
        <v>0</v>
      </c>
      <c r="S197" s="21"/>
      <c r="T197" s="21"/>
      <c r="U197" s="21"/>
      <c r="V197" s="21"/>
      <c r="W197" s="21"/>
      <c r="X197" s="21"/>
      <c r="Y197" s="21"/>
      <c r="Z197" s="21"/>
      <c r="AA197" s="21"/>
      <c r="AB197" s="21"/>
      <c r="AC197" s="21"/>
      <c r="AD197" s="29">
        <f>O197+P197+Q197+R197+AC197</f>
        <v>0</v>
      </c>
      <c r="AE197" s="18">
        <f>AF197+AG197</f>
        <v>0</v>
      </c>
      <c r="AF197" s="9"/>
      <c r="AG197" s="9"/>
      <c r="AH197" s="9"/>
      <c r="AI197" s="9"/>
      <c r="AJ197" s="9"/>
      <c r="AK197" s="9"/>
      <c r="AL197" s="18">
        <f>AE197+AI197+AJ197+AK197</f>
        <v>0</v>
      </c>
      <c r="AM197" s="9"/>
      <c r="AN197" s="9"/>
      <c r="AO197" s="9"/>
      <c r="AP197" s="9"/>
      <c r="AQ197" s="18">
        <f>AM197+AN197+AO197+AP197</f>
        <v>0</v>
      </c>
      <c r="AR197" s="18">
        <f>AD197+AL197+AQ197</f>
        <v>0</v>
      </c>
      <c r="AS197" s="18">
        <f>AT197+AU197+AV197+AW197+AZ197+BA197</f>
        <v>0</v>
      </c>
      <c r="AT197" s="10"/>
      <c r="AU197" s="9"/>
      <c r="AV197" s="9"/>
      <c r="AW197" s="9"/>
      <c r="AX197" s="9"/>
      <c r="AY197" s="9"/>
      <c r="AZ197" s="9"/>
      <c r="BA197" s="9"/>
      <c r="BB197" s="69"/>
      <c r="BC197" s="69"/>
      <c r="BD197" s="69"/>
      <c r="BE197" s="69"/>
      <c r="BF197" s="69"/>
      <c r="BG197" s="18">
        <f>AS197+BB197+BC197+BD197+BE197+BF197</f>
        <v>0</v>
      </c>
      <c r="BH197" s="30">
        <f>N197+AR197+BG197</f>
        <v>0</v>
      </c>
      <c r="BI197" s="23"/>
      <c r="BJ197" s="5"/>
      <c r="BK197" s="24"/>
      <c r="BL197" s="5"/>
      <c r="BM197" s="24"/>
      <c r="BN197" s="24"/>
    </row>
    <row r="198" spans="4:66" ht="12" customHeight="1" x14ac:dyDescent="0.3">
      <c r="D198" s="153"/>
      <c r="E198" s="120"/>
      <c r="F198" s="87"/>
      <c r="G198" s="87"/>
      <c r="H198" s="87"/>
      <c r="I198" s="87"/>
      <c r="J198" s="88"/>
      <c r="K198" s="98"/>
      <c r="L198" s="86" t="s">
        <v>582</v>
      </c>
      <c r="M198" s="36" t="s">
        <v>224</v>
      </c>
      <c r="N198" s="9"/>
      <c r="O198" s="9"/>
      <c r="P198" s="9"/>
      <c r="Q198" s="9"/>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30">
        <f>N198+O198+P198+Q198</f>
        <v>0</v>
      </c>
      <c r="BI198" s="23"/>
      <c r="BJ198" s="5"/>
      <c r="BK198" s="24"/>
      <c r="BL198" s="5"/>
      <c r="BM198" s="24"/>
      <c r="BN198" s="24"/>
    </row>
    <row r="199" spans="4:66" ht="12" customHeight="1" x14ac:dyDescent="0.3">
      <c r="D199" s="153"/>
      <c r="E199" s="120"/>
      <c r="F199" s="87"/>
      <c r="G199" s="87"/>
      <c r="H199" s="87"/>
      <c r="I199" s="87"/>
      <c r="J199" s="88"/>
      <c r="K199" s="98" t="s">
        <v>511</v>
      </c>
      <c r="L199" s="86" t="s">
        <v>581</v>
      </c>
      <c r="M199" s="36" t="s">
        <v>225</v>
      </c>
      <c r="N199" s="5"/>
      <c r="O199" s="5"/>
      <c r="P199" s="5"/>
      <c r="Q199" s="5"/>
      <c r="R199" s="18">
        <f>S199+U199+Z199</f>
        <v>0</v>
      </c>
      <c r="S199" s="9"/>
      <c r="T199" s="9"/>
      <c r="U199" s="9"/>
      <c r="V199" s="9"/>
      <c r="W199" s="9"/>
      <c r="X199" s="9"/>
      <c r="Y199" s="9"/>
      <c r="Z199" s="9"/>
      <c r="AA199" s="9"/>
      <c r="AB199" s="9"/>
      <c r="AC199" s="9"/>
      <c r="AD199" s="29">
        <f>O199+P199+Q199+R199+AC199</f>
        <v>0</v>
      </c>
      <c r="AE199" s="18">
        <f>AF199+AG199</f>
        <v>0</v>
      </c>
      <c r="AF199" s="9"/>
      <c r="AG199" s="9"/>
      <c r="AH199" s="9"/>
      <c r="AI199" s="9"/>
      <c r="AJ199" s="9"/>
      <c r="AK199" s="9"/>
      <c r="AL199" s="18">
        <f>AE199+AI199+AJ199+AK199</f>
        <v>0</v>
      </c>
      <c r="AM199" s="9"/>
      <c r="AN199" s="9"/>
      <c r="AO199" s="9"/>
      <c r="AP199" s="9"/>
      <c r="AQ199" s="18">
        <f>AM199+AN199+AO199+AP199</f>
        <v>0</v>
      </c>
      <c r="AR199" s="18">
        <f>AD199+AL199+AQ199</f>
        <v>0</v>
      </c>
      <c r="AS199" s="18">
        <f>AT199+AU199+AV199+AW199+AZ199+BA199</f>
        <v>0</v>
      </c>
      <c r="AT199" s="10"/>
      <c r="AU199" s="9"/>
      <c r="AV199" s="9"/>
      <c r="AW199" s="9"/>
      <c r="AX199" s="9"/>
      <c r="AY199" s="9"/>
      <c r="AZ199" s="9"/>
      <c r="BA199" s="9"/>
      <c r="BB199" s="69"/>
      <c r="BC199" s="69"/>
      <c r="BD199" s="69"/>
      <c r="BE199" s="69"/>
      <c r="BF199" s="69"/>
      <c r="BG199" s="18">
        <f>AS199+BB199+BC199+BD199+BE199+BF199</f>
        <v>0</v>
      </c>
      <c r="BH199" s="30">
        <f>N199+AR199+BG199</f>
        <v>0</v>
      </c>
      <c r="BI199" s="23"/>
      <c r="BJ199" s="5"/>
      <c r="BK199" s="24"/>
      <c r="BL199" s="5"/>
      <c r="BM199" s="24"/>
      <c r="BN199" s="24"/>
    </row>
    <row r="200" spans="4:66" ht="12" customHeight="1" x14ac:dyDescent="0.3">
      <c r="D200" s="153"/>
      <c r="E200" s="120"/>
      <c r="F200" s="87"/>
      <c r="G200" s="87"/>
      <c r="H200" s="87"/>
      <c r="I200" s="87"/>
      <c r="J200" s="88"/>
      <c r="K200" s="98"/>
      <c r="L200" s="85" t="s">
        <v>585</v>
      </c>
      <c r="M200" s="36" t="s">
        <v>226</v>
      </c>
      <c r="N200" s="5"/>
      <c r="O200" s="5"/>
      <c r="P200" s="5"/>
      <c r="Q200" s="5"/>
      <c r="R200" s="18">
        <f>S200+U200+Z200</f>
        <v>0</v>
      </c>
      <c r="S200" s="9"/>
      <c r="T200" s="9"/>
      <c r="U200" s="9"/>
      <c r="V200" s="9"/>
      <c r="W200" s="9"/>
      <c r="X200" s="9"/>
      <c r="Y200" s="9"/>
      <c r="Z200" s="9"/>
      <c r="AA200" s="9"/>
      <c r="AB200" s="9"/>
      <c r="AC200" s="9"/>
      <c r="AD200" s="29">
        <f>O200+P200+Q200+R200+AC200</f>
        <v>0</v>
      </c>
      <c r="AE200" s="18">
        <f>AF200+AG200</f>
        <v>0</v>
      </c>
      <c r="AF200" s="9"/>
      <c r="AG200" s="9"/>
      <c r="AH200" s="9"/>
      <c r="AI200" s="9"/>
      <c r="AJ200" s="9"/>
      <c r="AK200" s="9"/>
      <c r="AL200" s="18">
        <f>AE200+AI200+AJ200+AK200</f>
        <v>0</v>
      </c>
      <c r="AM200" s="9"/>
      <c r="AN200" s="9"/>
      <c r="AO200" s="9"/>
      <c r="AP200" s="9"/>
      <c r="AQ200" s="18">
        <f>AM200+AN200+AO200+AP200</f>
        <v>0</v>
      </c>
      <c r="AR200" s="18">
        <f>AD200+AL200+AQ200</f>
        <v>0</v>
      </c>
      <c r="AS200" s="18">
        <f>AT200+AU200+AV200+AW200+AZ200+BA200</f>
        <v>0</v>
      </c>
      <c r="AT200" s="10"/>
      <c r="AU200" s="9"/>
      <c r="AV200" s="9"/>
      <c r="AW200" s="9"/>
      <c r="AX200" s="9"/>
      <c r="AY200" s="9"/>
      <c r="AZ200" s="9"/>
      <c r="BA200" s="9"/>
      <c r="BB200" s="69"/>
      <c r="BC200" s="69"/>
      <c r="BD200" s="69"/>
      <c r="BE200" s="69"/>
      <c r="BF200" s="69"/>
      <c r="BG200" s="18">
        <f>AS200+BB200+BC200+BD200+BE200+BF200</f>
        <v>0</v>
      </c>
      <c r="BH200" s="30">
        <f>N200+AR200+BG200</f>
        <v>0</v>
      </c>
      <c r="BI200" s="23"/>
      <c r="BJ200" s="5"/>
      <c r="BK200" s="24"/>
      <c r="BL200" s="5"/>
      <c r="BM200" s="24"/>
      <c r="BN200" s="24"/>
    </row>
    <row r="201" spans="4:66" ht="12" customHeight="1" x14ac:dyDescent="0.3">
      <c r="D201" s="153"/>
      <c r="E201" s="120"/>
      <c r="F201" s="87"/>
      <c r="G201" s="87"/>
      <c r="H201" s="87"/>
      <c r="I201" s="87"/>
      <c r="J201" s="88"/>
      <c r="K201" s="86" t="s">
        <v>603</v>
      </c>
      <c r="L201" s="86" t="s">
        <v>577</v>
      </c>
      <c r="M201" s="36" t="s">
        <v>227</v>
      </c>
      <c r="N201" s="9"/>
      <c r="O201" s="9"/>
      <c r="P201" s="9"/>
      <c r="Q201" s="9"/>
      <c r="R201" s="5"/>
      <c r="S201" s="5"/>
      <c r="T201" s="5"/>
      <c r="U201" s="5"/>
      <c r="V201" s="5"/>
      <c r="W201" s="5"/>
      <c r="X201" s="5"/>
      <c r="Y201" s="5"/>
      <c r="Z201" s="5"/>
      <c r="AA201" s="5"/>
      <c r="AB201" s="5"/>
      <c r="AC201" s="5"/>
      <c r="AD201" s="56"/>
      <c r="AE201" s="5"/>
      <c r="AF201" s="5"/>
      <c r="AG201" s="5"/>
      <c r="AH201" s="5"/>
      <c r="AI201" s="5"/>
      <c r="AJ201" s="5"/>
      <c r="AK201" s="5"/>
      <c r="AL201" s="5"/>
      <c r="AM201" s="5"/>
      <c r="AN201" s="5"/>
      <c r="AO201" s="5"/>
      <c r="AP201" s="5"/>
      <c r="AQ201" s="5"/>
      <c r="AR201" s="5"/>
      <c r="AS201" s="5"/>
      <c r="AT201" s="11"/>
      <c r="AU201" s="5"/>
      <c r="AV201" s="5"/>
      <c r="AW201" s="5"/>
      <c r="AX201" s="5"/>
      <c r="AY201" s="5"/>
      <c r="AZ201" s="5"/>
      <c r="BA201" s="5"/>
      <c r="BB201" s="16"/>
      <c r="BC201" s="16"/>
      <c r="BD201" s="16"/>
      <c r="BE201" s="16"/>
      <c r="BF201" s="16"/>
      <c r="BG201" s="5"/>
      <c r="BH201" s="30">
        <f>N201+AR201+BG201</f>
        <v>0</v>
      </c>
      <c r="BI201" s="23"/>
      <c r="BJ201" s="5"/>
      <c r="BK201" s="24"/>
      <c r="BL201" s="5"/>
      <c r="BM201" s="24"/>
      <c r="BN201" s="24"/>
    </row>
    <row r="202" spans="4:66" ht="12" customHeight="1" x14ac:dyDescent="0.3">
      <c r="D202" s="153"/>
      <c r="E202" s="120"/>
      <c r="F202" s="87"/>
      <c r="G202" s="87"/>
      <c r="H202" s="87"/>
      <c r="I202" s="87"/>
      <c r="J202" s="88"/>
      <c r="K202" s="98" t="s">
        <v>434</v>
      </c>
      <c r="L202" s="86" t="s">
        <v>577</v>
      </c>
      <c r="M202" s="36" t="s">
        <v>228</v>
      </c>
      <c r="N202" s="9"/>
      <c r="O202" s="9"/>
      <c r="P202" s="9"/>
      <c r="Q202" s="9"/>
      <c r="R202" s="18">
        <f>S202+U202+Z202</f>
        <v>0</v>
      </c>
      <c r="S202" s="21"/>
      <c r="T202" s="21"/>
      <c r="U202" s="21"/>
      <c r="V202" s="21"/>
      <c r="W202" s="21"/>
      <c r="X202" s="21"/>
      <c r="Y202" s="21"/>
      <c r="Z202" s="21"/>
      <c r="AA202" s="21"/>
      <c r="AB202" s="21"/>
      <c r="AC202" s="21"/>
      <c r="AD202" s="29">
        <f>O202+P202+Q202+R202+AC202</f>
        <v>0</v>
      </c>
      <c r="AE202" s="18">
        <f>AF202+AG202</f>
        <v>0</v>
      </c>
      <c r="AF202" s="9"/>
      <c r="AG202" s="9"/>
      <c r="AH202" s="9"/>
      <c r="AI202" s="9"/>
      <c r="AJ202" s="9"/>
      <c r="AK202" s="9"/>
      <c r="AL202" s="18">
        <f>AE202+AI202+AJ202+AK202</f>
        <v>0</v>
      </c>
      <c r="AM202" s="9"/>
      <c r="AN202" s="9"/>
      <c r="AO202" s="9"/>
      <c r="AP202" s="9"/>
      <c r="AQ202" s="18">
        <f>AM202+AN202+AO202+AP202</f>
        <v>0</v>
      </c>
      <c r="AR202" s="18">
        <f>AD202+AL202+AQ202</f>
        <v>0</v>
      </c>
      <c r="AS202" s="18">
        <f>AT202+AU202+AV202+AW202+AZ202+BA202</f>
        <v>0</v>
      </c>
      <c r="AT202" s="10"/>
      <c r="AU202" s="9"/>
      <c r="AV202" s="9"/>
      <c r="AW202" s="9"/>
      <c r="AX202" s="9"/>
      <c r="AY202" s="9"/>
      <c r="AZ202" s="9"/>
      <c r="BA202" s="9"/>
      <c r="BB202" s="69"/>
      <c r="BC202" s="69"/>
      <c r="BD202" s="69"/>
      <c r="BE202" s="69"/>
      <c r="BF202" s="69"/>
      <c r="BG202" s="18">
        <f>AS202+BB202+BC202+BD202+BE202+BF202</f>
        <v>0</v>
      </c>
      <c r="BH202" s="30">
        <f>N202+AR202+BG202</f>
        <v>0</v>
      </c>
      <c r="BI202" s="23"/>
      <c r="BJ202" s="5"/>
      <c r="BK202" s="24"/>
      <c r="BL202" s="5"/>
      <c r="BM202" s="24"/>
      <c r="BN202" s="24"/>
    </row>
    <row r="203" spans="4:66" ht="12" customHeight="1" x14ac:dyDescent="0.3">
      <c r="D203" s="153"/>
      <c r="E203" s="120"/>
      <c r="F203" s="87"/>
      <c r="G203" s="87"/>
      <c r="H203" s="87"/>
      <c r="I203" s="87"/>
      <c r="J203" s="88"/>
      <c r="K203" s="98"/>
      <c r="L203" s="86" t="s">
        <v>582</v>
      </c>
      <c r="M203" s="36" t="s">
        <v>229</v>
      </c>
      <c r="N203" s="9"/>
      <c r="O203" s="9"/>
      <c r="P203" s="9"/>
      <c r="Q203" s="9"/>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30">
        <f>N203+O203+P203+Q203</f>
        <v>0</v>
      </c>
      <c r="BI203" s="23"/>
      <c r="BJ203" s="5"/>
      <c r="BK203" s="24"/>
      <c r="BL203" s="5"/>
      <c r="BM203" s="24"/>
      <c r="BN203" s="24"/>
    </row>
    <row r="204" spans="4:66" ht="12" customHeight="1" x14ac:dyDescent="0.3">
      <c r="D204" s="153"/>
      <c r="E204" s="120"/>
      <c r="F204" s="87"/>
      <c r="G204" s="87"/>
      <c r="H204" s="87"/>
      <c r="I204" s="87"/>
      <c r="J204" s="88"/>
      <c r="K204" s="84" t="s">
        <v>587</v>
      </c>
      <c r="L204" s="86" t="s">
        <v>577</v>
      </c>
      <c r="M204" s="36" t="s">
        <v>230</v>
      </c>
      <c r="N204" s="18">
        <f>N195+N197+N199+N201+N202</f>
        <v>0</v>
      </c>
      <c r="O204" s="18">
        <f t="shared" ref="O204:BG204" si="80">O195+O197+O199+O201+O202</f>
        <v>0</v>
      </c>
      <c r="P204" s="18">
        <f t="shared" si="80"/>
        <v>0</v>
      </c>
      <c r="Q204" s="18">
        <f t="shared" si="80"/>
        <v>0</v>
      </c>
      <c r="R204" s="18">
        <f t="shared" si="80"/>
        <v>0</v>
      </c>
      <c r="S204" s="18">
        <f t="shared" si="80"/>
        <v>0</v>
      </c>
      <c r="T204" s="18">
        <f t="shared" si="80"/>
        <v>0</v>
      </c>
      <c r="U204" s="18">
        <f t="shared" si="80"/>
        <v>0</v>
      </c>
      <c r="V204" s="18">
        <f t="shared" si="80"/>
        <v>0</v>
      </c>
      <c r="W204" s="18">
        <f t="shared" si="80"/>
        <v>0</v>
      </c>
      <c r="X204" s="18">
        <f t="shared" si="80"/>
        <v>0</v>
      </c>
      <c r="Y204" s="18">
        <f t="shared" si="80"/>
        <v>0</v>
      </c>
      <c r="Z204" s="18">
        <f t="shared" si="80"/>
        <v>0</v>
      </c>
      <c r="AA204" s="18">
        <f t="shared" si="80"/>
        <v>0</v>
      </c>
      <c r="AB204" s="18">
        <f t="shared" si="80"/>
        <v>0</v>
      </c>
      <c r="AC204" s="18">
        <f t="shared" si="80"/>
        <v>0</v>
      </c>
      <c r="AD204" s="18">
        <f t="shared" si="80"/>
        <v>0</v>
      </c>
      <c r="AE204" s="18">
        <f t="shared" si="80"/>
        <v>0</v>
      </c>
      <c r="AF204" s="18">
        <f t="shared" si="80"/>
        <v>0</v>
      </c>
      <c r="AG204" s="18">
        <f t="shared" si="80"/>
        <v>0</v>
      </c>
      <c r="AH204" s="18">
        <f t="shared" si="80"/>
        <v>0</v>
      </c>
      <c r="AI204" s="18">
        <f t="shared" si="80"/>
        <v>0</v>
      </c>
      <c r="AJ204" s="18">
        <f t="shared" si="80"/>
        <v>0</v>
      </c>
      <c r="AK204" s="18">
        <f t="shared" si="80"/>
        <v>0</v>
      </c>
      <c r="AL204" s="18">
        <f t="shared" si="80"/>
        <v>0</v>
      </c>
      <c r="AM204" s="18">
        <f t="shared" si="80"/>
        <v>0</v>
      </c>
      <c r="AN204" s="18">
        <f t="shared" si="80"/>
        <v>0</v>
      </c>
      <c r="AO204" s="18">
        <f t="shared" si="80"/>
        <v>0</v>
      </c>
      <c r="AP204" s="18">
        <f t="shared" si="80"/>
        <v>0</v>
      </c>
      <c r="AQ204" s="18">
        <f t="shared" si="80"/>
        <v>0</v>
      </c>
      <c r="AR204" s="18">
        <f t="shared" si="80"/>
        <v>0</v>
      </c>
      <c r="AS204" s="18">
        <f t="shared" si="80"/>
        <v>0</v>
      </c>
      <c r="AT204" s="18">
        <f t="shared" si="80"/>
        <v>0</v>
      </c>
      <c r="AU204" s="18">
        <f t="shared" si="80"/>
        <v>0</v>
      </c>
      <c r="AV204" s="18">
        <f t="shared" si="80"/>
        <v>0</v>
      </c>
      <c r="AW204" s="18">
        <f t="shared" si="80"/>
        <v>0</v>
      </c>
      <c r="AX204" s="18">
        <f t="shared" si="80"/>
        <v>0</v>
      </c>
      <c r="AY204" s="18">
        <f t="shared" si="80"/>
        <v>0</v>
      </c>
      <c r="AZ204" s="18">
        <f t="shared" si="80"/>
        <v>0</v>
      </c>
      <c r="BA204" s="18">
        <f t="shared" si="80"/>
        <v>0</v>
      </c>
      <c r="BB204" s="18">
        <f t="shared" si="80"/>
        <v>0</v>
      </c>
      <c r="BC204" s="18">
        <f t="shared" si="80"/>
        <v>0</v>
      </c>
      <c r="BD204" s="18">
        <f t="shared" si="80"/>
        <v>0</v>
      </c>
      <c r="BE204" s="29">
        <f>BE195+BE197+BE199+BE201+BE202</f>
        <v>0</v>
      </c>
      <c r="BF204" s="18">
        <f t="shared" si="80"/>
        <v>0</v>
      </c>
      <c r="BG204" s="18">
        <f t="shared" si="80"/>
        <v>0</v>
      </c>
      <c r="BH204" s="30">
        <f>BH195+BH197+BH199+BH201+BH202</f>
        <v>0</v>
      </c>
      <c r="BI204" s="23"/>
      <c r="BJ204" s="5"/>
      <c r="BK204" s="24"/>
      <c r="BL204" s="5"/>
      <c r="BM204" s="24"/>
      <c r="BN204" s="24"/>
    </row>
    <row r="205" spans="4:66" ht="12" customHeight="1" x14ac:dyDescent="0.3">
      <c r="D205" s="153"/>
      <c r="E205" s="120"/>
      <c r="F205" s="87"/>
      <c r="G205" s="87"/>
      <c r="H205" s="87"/>
      <c r="I205" s="87"/>
      <c r="J205" s="88"/>
      <c r="K205" s="122" t="s">
        <v>578</v>
      </c>
      <c r="L205" s="122"/>
      <c r="M205" s="36" t="s">
        <v>231</v>
      </c>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66"/>
      <c r="BI205" s="23"/>
      <c r="BJ205" s="5"/>
      <c r="BK205" s="24"/>
      <c r="BL205" s="5"/>
      <c r="BM205" s="24"/>
      <c r="BN205" s="24"/>
    </row>
    <row r="206" spans="4:66" ht="12" customHeight="1" x14ac:dyDescent="0.3">
      <c r="D206" s="153"/>
      <c r="E206" s="120"/>
      <c r="F206" s="87"/>
      <c r="G206" s="87"/>
      <c r="H206" s="87"/>
      <c r="I206" s="87"/>
      <c r="J206" s="88"/>
      <c r="K206" s="122" t="s">
        <v>588</v>
      </c>
      <c r="L206" s="122"/>
      <c r="M206" s="73" t="s">
        <v>232</v>
      </c>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30" t="str">
        <f>IF(AND(ISNUMBER(BH204),ISNUMBER(BH205)),CONCATENATE((BH205/BH204)*100,"%"),"")</f>
        <v/>
      </c>
      <c r="BI206" s="23"/>
      <c r="BJ206" s="5"/>
      <c r="BK206" s="24"/>
      <c r="BL206" s="5"/>
      <c r="BM206" s="24"/>
      <c r="BN206" s="24"/>
    </row>
    <row r="207" spans="4:66" ht="12" customHeight="1" x14ac:dyDescent="0.3">
      <c r="D207" s="153"/>
      <c r="E207" s="120"/>
      <c r="F207" s="89" t="s">
        <v>605</v>
      </c>
      <c r="G207" s="89"/>
      <c r="H207" s="89"/>
      <c r="I207" s="89"/>
      <c r="J207" s="88" t="s">
        <v>0</v>
      </c>
      <c r="K207" s="86" t="s">
        <v>606</v>
      </c>
      <c r="L207" s="86" t="s">
        <v>582</v>
      </c>
      <c r="M207" s="73" t="s">
        <v>233</v>
      </c>
      <c r="N207" s="6"/>
      <c r="O207" s="6"/>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30">
        <f>N207+O207+P207+Q207</f>
        <v>0</v>
      </c>
      <c r="BI207" s="23"/>
      <c r="BJ207" s="5"/>
      <c r="BK207" s="24"/>
      <c r="BL207" s="5"/>
      <c r="BM207" s="24"/>
      <c r="BN207" s="24"/>
    </row>
    <row r="208" spans="4:66" ht="12" customHeight="1" x14ac:dyDescent="0.3">
      <c r="D208" s="153"/>
      <c r="E208" s="120"/>
      <c r="F208" s="89"/>
      <c r="G208" s="89"/>
      <c r="H208" s="89"/>
      <c r="I208" s="89"/>
      <c r="J208" s="88"/>
      <c r="K208" s="86" t="s">
        <v>602</v>
      </c>
      <c r="L208" s="86" t="s">
        <v>582</v>
      </c>
      <c r="M208" s="73" t="s">
        <v>234</v>
      </c>
      <c r="N208" s="9"/>
      <c r="O208" s="9"/>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30">
        <f>N208+O208+P208+Q208</f>
        <v>0</v>
      </c>
      <c r="BI208" s="23"/>
      <c r="BJ208" s="5"/>
      <c r="BK208" s="24"/>
      <c r="BL208" s="5"/>
      <c r="BM208" s="24"/>
      <c r="BN208" s="24"/>
    </row>
    <row r="209" spans="4:66" ht="12" customHeight="1" x14ac:dyDescent="0.3">
      <c r="D209" s="153"/>
      <c r="E209" s="120"/>
      <c r="F209" s="89"/>
      <c r="G209" s="89"/>
      <c r="H209" s="89"/>
      <c r="I209" s="89"/>
      <c r="J209" s="88"/>
      <c r="K209" s="92" t="s">
        <v>587</v>
      </c>
      <c r="L209" s="86" t="s">
        <v>607</v>
      </c>
      <c r="M209" s="73" t="s">
        <v>342</v>
      </c>
      <c r="N209" s="9"/>
      <c r="O209" s="9"/>
      <c r="P209" s="5"/>
      <c r="Q209" s="5"/>
      <c r="R209" s="18">
        <f>S209+U209+Z209</f>
        <v>0</v>
      </c>
      <c r="S209" s="9"/>
      <c r="T209" s="9"/>
      <c r="U209" s="9"/>
      <c r="V209" s="9"/>
      <c r="W209" s="9"/>
      <c r="X209" s="9"/>
      <c r="Y209" s="9"/>
      <c r="Z209" s="9"/>
      <c r="AA209" s="9"/>
      <c r="AB209" s="9"/>
      <c r="AC209" s="9"/>
      <c r="AD209" s="29">
        <f>O209+P209+Q209+R209+AC209</f>
        <v>0</v>
      </c>
      <c r="AE209" s="18">
        <f>AF209+AG209</f>
        <v>0</v>
      </c>
      <c r="AF209" s="9"/>
      <c r="AG209" s="9"/>
      <c r="AH209" s="9"/>
      <c r="AI209" s="9"/>
      <c r="AJ209" s="9"/>
      <c r="AK209" s="9"/>
      <c r="AL209" s="18">
        <f>AE209+AI209+AJ209+AK209</f>
        <v>0</v>
      </c>
      <c r="AM209" s="9"/>
      <c r="AN209" s="9"/>
      <c r="AO209" s="9"/>
      <c r="AP209" s="9"/>
      <c r="AQ209" s="18">
        <f>AM209+AN209+AO209+AP209</f>
        <v>0</v>
      </c>
      <c r="AR209" s="18">
        <f>AD209+AL209+AQ209</f>
        <v>0</v>
      </c>
      <c r="AS209" s="18">
        <f>AT209+AU209+AV209+AW209+AZ209+BA209</f>
        <v>0</v>
      </c>
      <c r="AT209" s="10"/>
      <c r="AU209" s="9"/>
      <c r="AV209" s="9"/>
      <c r="AW209" s="9"/>
      <c r="AX209" s="9"/>
      <c r="AY209" s="9"/>
      <c r="AZ209" s="9"/>
      <c r="BA209" s="9"/>
      <c r="BB209" s="69"/>
      <c r="BC209" s="69"/>
      <c r="BD209" s="69"/>
      <c r="BE209" s="69"/>
      <c r="BF209" s="69"/>
      <c r="BG209" s="29">
        <f>AS209+BB209+BC209+BD209+BE209+BF209</f>
        <v>0</v>
      </c>
      <c r="BH209" s="30">
        <f>N209+AR209+BG209</f>
        <v>0</v>
      </c>
      <c r="BI209" s="23"/>
      <c r="BJ209" s="5"/>
      <c r="BK209" s="24"/>
      <c r="BL209" s="5"/>
      <c r="BM209" s="24"/>
      <c r="BN209" s="24"/>
    </row>
    <row r="210" spans="4:66" ht="12" customHeight="1" x14ac:dyDescent="0.3">
      <c r="D210" s="153"/>
      <c r="E210" s="120"/>
      <c r="F210" s="89"/>
      <c r="G210" s="89"/>
      <c r="H210" s="89"/>
      <c r="I210" s="89"/>
      <c r="J210" s="88"/>
      <c r="K210" s="93"/>
      <c r="L210" s="86" t="s">
        <v>608</v>
      </c>
      <c r="M210" s="73" t="s">
        <v>343</v>
      </c>
      <c r="N210" s="9"/>
      <c r="O210" s="9"/>
      <c r="P210" s="5"/>
      <c r="Q210" s="5"/>
      <c r="R210" s="18">
        <f>S210+U210+Z210</f>
        <v>0</v>
      </c>
      <c r="S210" s="9"/>
      <c r="T210" s="9"/>
      <c r="U210" s="9"/>
      <c r="V210" s="9"/>
      <c r="W210" s="9"/>
      <c r="X210" s="9"/>
      <c r="Y210" s="9"/>
      <c r="Z210" s="9"/>
      <c r="AA210" s="9"/>
      <c r="AB210" s="9"/>
      <c r="AC210" s="9"/>
      <c r="AD210" s="29">
        <f>O210+P210+Q210+R210+AC210</f>
        <v>0</v>
      </c>
      <c r="AE210" s="18">
        <f>AF210+AG210</f>
        <v>0</v>
      </c>
      <c r="AF210" s="9"/>
      <c r="AG210" s="9"/>
      <c r="AH210" s="9"/>
      <c r="AI210" s="9"/>
      <c r="AJ210" s="9"/>
      <c r="AK210" s="9"/>
      <c r="AL210" s="18">
        <f>AE210+AI210+AJ210+AK210</f>
        <v>0</v>
      </c>
      <c r="AM210" s="9"/>
      <c r="AN210" s="9"/>
      <c r="AO210" s="9"/>
      <c r="AP210" s="9"/>
      <c r="AQ210" s="18">
        <f>AM210+AN210+AO210+AP210</f>
        <v>0</v>
      </c>
      <c r="AR210" s="18">
        <f>AD210+AL210+AQ210</f>
        <v>0</v>
      </c>
      <c r="AS210" s="18">
        <f>AT210+AU210+AV210+AW210+AZ210+BA210</f>
        <v>0</v>
      </c>
      <c r="AT210" s="10"/>
      <c r="AU210" s="9"/>
      <c r="AV210" s="9"/>
      <c r="AW210" s="9"/>
      <c r="AX210" s="9"/>
      <c r="AY210" s="9"/>
      <c r="AZ210" s="9"/>
      <c r="BA210" s="9"/>
      <c r="BB210" s="69"/>
      <c r="BC210" s="69"/>
      <c r="BD210" s="69"/>
      <c r="BE210" s="69"/>
      <c r="BF210" s="69"/>
      <c r="BG210" s="29">
        <f>AS210+BB210+BC210+BD210+BE210+BF210</f>
        <v>0</v>
      </c>
      <c r="BH210" s="30">
        <f>N210+AR210+BG210</f>
        <v>0</v>
      </c>
      <c r="BI210" s="23"/>
      <c r="BJ210" s="5"/>
      <c r="BK210" s="24"/>
      <c r="BL210" s="5"/>
      <c r="BM210" s="24"/>
      <c r="BN210" s="24"/>
    </row>
    <row r="211" spans="4:66" ht="12" customHeight="1" x14ac:dyDescent="0.3">
      <c r="D211" s="153"/>
      <c r="E211" s="120"/>
      <c r="F211" s="89"/>
      <c r="G211" s="89"/>
      <c r="H211" s="89"/>
      <c r="I211" s="89"/>
      <c r="J211" s="88"/>
      <c r="K211" s="94"/>
      <c r="L211" s="85" t="s">
        <v>581</v>
      </c>
      <c r="M211" s="73" t="s">
        <v>235</v>
      </c>
      <c r="N211" s="18">
        <f>N209+N210</f>
        <v>0</v>
      </c>
      <c r="O211" s="18">
        <f>O209+O210</f>
        <v>0</v>
      </c>
      <c r="P211" s="5"/>
      <c r="Q211" s="5"/>
      <c r="R211" s="18">
        <f>R209+R210</f>
        <v>0</v>
      </c>
      <c r="S211" s="18">
        <f t="shared" ref="S211:BH211" si="81">S209+S210</f>
        <v>0</v>
      </c>
      <c r="T211" s="18">
        <f t="shared" si="81"/>
        <v>0</v>
      </c>
      <c r="U211" s="18">
        <f t="shared" si="81"/>
        <v>0</v>
      </c>
      <c r="V211" s="18">
        <f t="shared" si="81"/>
        <v>0</v>
      </c>
      <c r="W211" s="18">
        <f t="shared" si="81"/>
        <v>0</v>
      </c>
      <c r="X211" s="18">
        <f t="shared" si="81"/>
        <v>0</v>
      </c>
      <c r="Y211" s="18">
        <f t="shared" si="81"/>
        <v>0</v>
      </c>
      <c r="Z211" s="18">
        <f t="shared" si="81"/>
        <v>0</v>
      </c>
      <c r="AA211" s="18">
        <f t="shared" si="81"/>
        <v>0</v>
      </c>
      <c r="AB211" s="18">
        <f t="shared" si="81"/>
        <v>0</v>
      </c>
      <c r="AC211" s="18">
        <f t="shared" si="81"/>
        <v>0</v>
      </c>
      <c r="AD211" s="18">
        <f t="shared" si="81"/>
        <v>0</v>
      </c>
      <c r="AE211" s="18">
        <f t="shared" si="81"/>
        <v>0</v>
      </c>
      <c r="AF211" s="18">
        <f t="shared" si="81"/>
        <v>0</v>
      </c>
      <c r="AG211" s="18">
        <f t="shared" si="81"/>
        <v>0</v>
      </c>
      <c r="AH211" s="18">
        <f t="shared" si="81"/>
        <v>0</v>
      </c>
      <c r="AI211" s="18">
        <f t="shared" si="81"/>
        <v>0</v>
      </c>
      <c r="AJ211" s="18">
        <f t="shared" si="81"/>
        <v>0</v>
      </c>
      <c r="AK211" s="18">
        <f t="shared" si="81"/>
        <v>0</v>
      </c>
      <c r="AL211" s="18">
        <f t="shared" si="81"/>
        <v>0</v>
      </c>
      <c r="AM211" s="18">
        <f t="shared" si="81"/>
        <v>0</v>
      </c>
      <c r="AN211" s="18">
        <f t="shared" si="81"/>
        <v>0</v>
      </c>
      <c r="AO211" s="18">
        <f t="shared" si="81"/>
        <v>0</v>
      </c>
      <c r="AP211" s="18">
        <f t="shared" si="81"/>
        <v>0</v>
      </c>
      <c r="AQ211" s="18">
        <f t="shared" si="81"/>
        <v>0</v>
      </c>
      <c r="AR211" s="18">
        <f t="shared" si="81"/>
        <v>0</v>
      </c>
      <c r="AS211" s="18">
        <f t="shared" si="81"/>
        <v>0</v>
      </c>
      <c r="AT211" s="18">
        <f t="shared" si="81"/>
        <v>0</v>
      </c>
      <c r="AU211" s="18">
        <f t="shared" si="81"/>
        <v>0</v>
      </c>
      <c r="AV211" s="18">
        <f t="shared" si="81"/>
        <v>0</v>
      </c>
      <c r="AW211" s="18">
        <f t="shared" si="81"/>
        <v>0</v>
      </c>
      <c r="AX211" s="18">
        <f t="shared" si="81"/>
        <v>0</v>
      </c>
      <c r="AY211" s="18">
        <f t="shared" si="81"/>
        <v>0</v>
      </c>
      <c r="AZ211" s="18">
        <f t="shared" si="81"/>
        <v>0</v>
      </c>
      <c r="BA211" s="18">
        <f t="shared" si="81"/>
        <v>0</v>
      </c>
      <c r="BB211" s="18">
        <f t="shared" si="81"/>
        <v>0</v>
      </c>
      <c r="BC211" s="18">
        <f t="shared" si="81"/>
        <v>0</v>
      </c>
      <c r="BD211" s="18">
        <f t="shared" si="81"/>
        <v>0</v>
      </c>
      <c r="BE211" s="18">
        <f t="shared" si="81"/>
        <v>0</v>
      </c>
      <c r="BF211" s="18">
        <f t="shared" si="81"/>
        <v>0</v>
      </c>
      <c r="BG211" s="18">
        <f t="shared" si="81"/>
        <v>0</v>
      </c>
      <c r="BH211" s="18">
        <f t="shared" si="81"/>
        <v>0</v>
      </c>
      <c r="BI211" s="23"/>
      <c r="BJ211" s="5"/>
      <c r="BK211" s="24"/>
      <c r="BL211" s="5"/>
      <c r="BM211" s="24"/>
      <c r="BN211" s="24"/>
    </row>
    <row r="212" spans="4:66" ht="12" customHeight="1" x14ac:dyDescent="0.3">
      <c r="D212" s="153"/>
      <c r="E212" s="120"/>
      <c r="F212" s="89"/>
      <c r="G212" s="89"/>
      <c r="H212" s="89"/>
      <c r="I212" s="89"/>
      <c r="J212" s="88"/>
      <c r="K212" s="98" t="s">
        <v>609</v>
      </c>
      <c r="L212" s="98"/>
      <c r="M212" s="73" t="s">
        <v>236</v>
      </c>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66"/>
      <c r="BI212" s="23"/>
      <c r="BJ212" s="5"/>
      <c r="BK212" s="24"/>
      <c r="BL212" s="5"/>
      <c r="BM212" s="24"/>
      <c r="BN212" s="24"/>
    </row>
    <row r="213" spans="4:66" ht="12" customHeight="1" x14ac:dyDescent="0.3">
      <c r="D213" s="153"/>
      <c r="E213" s="120"/>
      <c r="F213" s="89"/>
      <c r="G213" s="89"/>
      <c r="H213" s="89"/>
      <c r="I213" s="89"/>
      <c r="J213" s="88"/>
      <c r="K213" s="98" t="s">
        <v>610</v>
      </c>
      <c r="L213" s="98"/>
      <c r="M213" s="73" t="s">
        <v>237</v>
      </c>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30" t="str">
        <f>IF(AND(ISNUMBER(BH211),ISNUMBER(BH212)),CONCATENATE((BH212/BH211)*100,"%"),"")</f>
        <v/>
      </c>
      <c r="BI213" s="23"/>
      <c r="BJ213" s="5"/>
      <c r="BK213" s="24"/>
      <c r="BL213" s="5"/>
      <c r="BM213" s="24"/>
      <c r="BN213" s="24"/>
    </row>
    <row r="214" spans="4:66" ht="12" customHeight="1" x14ac:dyDescent="0.3">
      <c r="D214" s="153"/>
      <c r="E214" s="120"/>
      <c r="F214" s="89"/>
      <c r="G214" s="89"/>
      <c r="H214" s="89"/>
      <c r="I214" s="89"/>
      <c r="J214" s="88" t="s">
        <v>1</v>
      </c>
      <c r="K214" s="86" t="s">
        <v>598</v>
      </c>
      <c r="L214" s="86" t="s">
        <v>582</v>
      </c>
      <c r="M214" s="73" t="s">
        <v>238</v>
      </c>
      <c r="N214" s="6"/>
      <c r="O214" s="6"/>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30">
        <f>N214+O214+P214+Q214</f>
        <v>0</v>
      </c>
      <c r="BI214" s="23"/>
      <c r="BJ214" s="5"/>
      <c r="BK214" s="24"/>
      <c r="BL214" s="5"/>
      <c r="BM214" s="24"/>
      <c r="BN214" s="24"/>
    </row>
    <row r="215" spans="4:66" ht="12" customHeight="1" x14ac:dyDescent="0.3">
      <c r="D215" s="153"/>
      <c r="E215" s="120"/>
      <c r="F215" s="89"/>
      <c r="G215" s="89"/>
      <c r="H215" s="89"/>
      <c r="I215" s="89"/>
      <c r="J215" s="88"/>
      <c r="K215" s="86" t="s">
        <v>602</v>
      </c>
      <c r="L215" s="86" t="s">
        <v>582</v>
      </c>
      <c r="M215" s="73" t="s">
        <v>239</v>
      </c>
      <c r="N215" s="9"/>
      <c r="O215" s="9"/>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30">
        <f>N215+O215+P215+Q215</f>
        <v>0</v>
      </c>
      <c r="BI215" s="23"/>
      <c r="BJ215" s="5"/>
      <c r="BK215" s="24"/>
      <c r="BL215" s="5"/>
      <c r="BM215" s="24"/>
      <c r="BN215" s="24"/>
    </row>
    <row r="216" spans="4:66" ht="12" customHeight="1" x14ac:dyDescent="0.3">
      <c r="D216" s="153"/>
      <c r="E216" s="120"/>
      <c r="F216" s="89"/>
      <c r="G216" s="89"/>
      <c r="H216" s="89"/>
      <c r="I216" s="89"/>
      <c r="J216" s="88"/>
      <c r="K216" s="92" t="s">
        <v>587</v>
      </c>
      <c r="L216" s="86" t="s">
        <v>608</v>
      </c>
      <c r="M216" s="73" t="s">
        <v>344</v>
      </c>
      <c r="N216" s="9"/>
      <c r="O216" s="9"/>
      <c r="P216" s="5"/>
      <c r="Q216" s="5"/>
      <c r="R216" s="18">
        <f t="shared" ref="R216:R220" si="82">S216+U216+Z216</f>
        <v>0</v>
      </c>
      <c r="S216" s="9"/>
      <c r="T216" s="9"/>
      <c r="U216" s="9"/>
      <c r="V216" s="9"/>
      <c r="W216" s="9"/>
      <c r="X216" s="9"/>
      <c r="Y216" s="9"/>
      <c r="Z216" s="9"/>
      <c r="AA216" s="9"/>
      <c r="AB216" s="9"/>
      <c r="AC216" s="9"/>
      <c r="AD216" s="29">
        <f t="shared" ref="AD216:AD220" si="83">O216+P216+Q216+R216+AC216</f>
        <v>0</v>
      </c>
      <c r="AE216" s="18">
        <f t="shared" ref="AE216:AE220" si="84">AF216+AG216</f>
        <v>0</v>
      </c>
      <c r="AF216" s="9"/>
      <c r="AG216" s="9"/>
      <c r="AH216" s="9"/>
      <c r="AI216" s="9"/>
      <c r="AJ216" s="9"/>
      <c r="AK216" s="9"/>
      <c r="AL216" s="18">
        <f t="shared" ref="AL216:AL220" si="85">AE216+AI216+AJ216+AK216</f>
        <v>0</v>
      </c>
      <c r="AM216" s="9"/>
      <c r="AN216" s="9"/>
      <c r="AO216" s="9"/>
      <c r="AP216" s="9"/>
      <c r="AQ216" s="18">
        <f t="shared" ref="AQ216:AQ220" si="86">AM216+AN216+AO216+AP216</f>
        <v>0</v>
      </c>
      <c r="AR216" s="18">
        <f t="shared" ref="AR216:AR220" si="87">AD216+AL216+AQ216</f>
        <v>0</v>
      </c>
      <c r="AS216" s="18">
        <f t="shared" ref="AS216:AS220" si="88">AT216+AU216+AV216+AW216+AZ216+BA216</f>
        <v>0</v>
      </c>
      <c r="AT216" s="10"/>
      <c r="AU216" s="9"/>
      <c r="AV216" s="9"/>
      <c r="AW216" s="9"/>
      <c r="AX216" s="9"/>
      <c r="AY216" s="9"/>
      <c r="AZ216" s="9"/>
      <c r="BA216" s="9"/>
      <c r="BB216" s="69"/>
      <c r="BC216" s="69"/>
      <c r="BD216" s="69"/>
      <c r="BE216" s="69"/>
      <c r="BF216" s="69"/>
      <c r="BG216" s="18">
        <f t="shared" ref="BG216:BG220" si="89">AS216+BB216+BC216+BD216+BE216+BF216</f>
        <v>0</v>
      </c>
      <c r="BH216" s="30">
        <f t="shared" ref="BH216:BH220" si="90">N216+AR216+BG216</f>
        <v>0</v>
      </c>
      <c r="BI216" s="23"/>
      <c r="BJ216" s="5"/>
      <c r="BK216" s="24"/>
      <c r="BL216" s="5"/>
      <c r="BM216" s="24"/>
      <c r="BN216" s="24"/>
    </row>
    <row r="217" spans="4:66" ht="12" customHeight="1" x14ac:dyDescent="0.3">
      <c r="D217" s="153"/>
      <c r="E217" s="120"/>
      <c r="F217" s="89"/>
      <c r="G217" s="89"/>
      <c r="H217" s="89"/>
      <c r="I217" s="89"/>
      <c r="J217" s="88"/>
      <c r="K217" s="93"/>
      <c r="L217" s="86" t="s">
        <v>611</v>
      </c>
      <c r="M217" s="73" t="s">
        <v>345</v>
      </c>
      <c r="N217" s="9"/>
      <c r="O217" s="9"/>
      <c r="P217" s="5"/>
      <c r="Q217" s="5"/>
      <c r="R217" s="18">
        <f t="shared" si="82"/>
        <v>0</v>
      </c>
      <c r="S217" s="9"/>
      <c r="T217" s="9"/>
      <c r="U217" s="9"/>
      <c r="V217" s="9"/>
      <c r="W217" s="9"/>
      <c r="X217" s="9"/>
      <c r="Y217" s="9"/>
      <c r="Z217" s="9"/>
      <c r="AA217" s="9"/>
      <c r="AB217" s="9"/>
      <c r="AC217" s="9"/>
      <c r="AD217" s="29">
        <f t="shared" si="83"/>
        <v>0</v>
      </c>
      <c r="AE217" s="18">
        <f t="shared" si="84"/>
        <v>0</v>
      </c>
      <c r="AF217" s="9"/>
      <c r="AG217" s="9"/>
      <c r="AH217" s="9"/>
      <c r="AI217" s="9"/>
      <c r="AJ217" s="9"/>
      <c r="AK217" s="9"/>
      <c r="AL217" s="18">
        <f t="shared" si="85"/>
        <v>0</v>
      </c>
      <c r="AM217" s="9"/>
      <c r="AN217" s="9"/>
      <c r="AO217" s="9"/>
      <c r="AP217" s="9"/>
      <c r="AQ217" s="18">
        <f t="shared" si="86"/>
        <v>0</v>
      </c>
      <c r="AR217" s="18">
        <f t="shared" si="87"/>
        <v>0</v>
      </c>
      <c r="AS217" s="18">
        <f t="shared" si="88"/>
        <v>0</v>
      </c>
      <c r="AT217" s="10"/>
      <c r="AU217" s="9"/>
      <c r="AV217" s="9"/>
      <c r="AW217" s="9"/>
      <c r="AX217" s="9"/>
      <c r="AY217" s="9"/>
      <c r="AZ217" s="9"/>
      <c r="BA217" s="9"/>
      <c r="BB217" s="69"/>
      <c r="BC217" s="69"/>
      <c r="BD217" s="69"/>
      <c r="BE217" s="69"/>
      <c r="BF217" s="69"/>
      <c r="BG217" s="18">
        <f t="shared" si="89"/>
        <v>0</v>
      </c>
      <c r="BH217" s="30">
        <f t="shared" si="90"/>
        <v>0</v>
      </c>
      <c r="BI217" s="23"/>
      <c r="BJ217" s="5"/>
      <c r="BK217" s="24"/>
      <c r="BL217" s="5"/>
      <c r="BM217" s="24"/>
      <c r="BN217" s="24"/>
    </row>
    <row r="218" spans="4:66" ht="12" customHeight="1" x14ac:dyDescent="0.3">
      <c r="D218" s="153"/>
      <c r="E218" s="120"/>
      <c r="F218" s="89"/>
      <c r="G218" s="89"/>
      <c r="H218" s="89"/>
      <c r="I218" s="89"/>
      <c r="J218" s="88"/>
      <c r="K218" s="93"/>
      <c r="L218" s="86" t="s">
        <v>612</v>
      </c>
      <c r="M218" s="73" t="s">
        <v>346</v>
      </c>
      <c r="N218" s="9"/>
      <c r="O218" s="9"/>
      <c r="P218" s="5"/>
      <c r="Q218" s="5"/>
      <c r="R218" s="18">
        <f t="shared" si="82"/>
        <v>0</v>
      </c>
      <c r="S218" s="9"/>
      <c r="T218" s="9"/>
      <c r="U218" s="9"/>
      <c r="V218" s="9"/>
      <c r="W218" s="9"/>
      <c r="X218" s="9"/>
      <c r="Y218" s="9"/>
      <c r="Z218" s="9"/>
      <c r="AA218" s="9"/>
      <c r="AB218" s="9"/>
      <c r="AC218" s="9"/>
      <c r="AD218" s="29">
        <f t="shared" si="83"/>
        <v>0</v>
      </c>
      <c r="AE218" s="18">
        <f t="shared" si="84"/>
        <v>0</v>
      </c>
      <c r="AF218" s="9"/>
      <c r="AG218" s="9"/>
      <c r="AH218" s="9"/>
      <c r="AI218" s="9"/>
      <c r="AJ218" s="9"/>
      <c r="AK218" s="9"/>
      <c r="AL218" s="18">
        <f t="shared" si="85"/>
        <v>0</v>
      </c>
      <c r="AM218" s="9"/>
      <c r="AN218" s="9"/>
      <c r="AO218" s="9"/>
      <c r="AP218" s="9"/>
      <c r="AQ218" s="18">
        <f t="shared" si="86"/>
        <v>0</v>
      </c>
      <c r="AR218" s="18">
        <f t="shared" si="87"/>
        <v>0</v>
      </c>
      <c r="AS218" s="18">
        <f t="shared" si="88"/>
        <v>0</v>
      </c>
      <c r="AT218" s="10"/>
      <c r="AU218" s="9"/>
      <c r="AV218" s="9"/>
      <c r="AW218" s="9"/>
      <c r="AX218" s="9"/>
      <c r="AY218" s="9"/>
      <c r="AZ218" s="9"/>
      <c r="BA218" s="9"/>
      <c r="BB218" s="69"/>
      <c r="BC218" s="69"/>
      <c r="BD218" s="69"/>
      <c r="BE218" s="69"/>
      <c r="BF218" s="69"/>
      <c r="BG218" s="18">
        <f t="shared" si="89"/>
        <v>0</v>
      </c>
      <c r="BH218" s="30">
        <f t="shared" si="90"/>
        <v>0</v>
      </c>
      <c r="BI218" s="23"/>
      <c r="BJ218" s="5"/>
      <c r="BK218" s="24"/>
      <c r="BL218" s="5"/>
      <c r="BM218" s="24"/>
      <c r="BN218" s="24"/>
    </row>
    <row r="219" spans="4:66" ht="12" customHeight="1" x14ac:dyDescent="0.3">
      <c r="D219" s="153"/>
      <c r="E219" s="120"/>
      <c r="F219" s="89"/>
      <c r="G219" s="89"/>
      <c r="H219" s="89"/>
      <c r="I219" s="89"/>
      <c r="J219" s="88"/>
      <c r="K219" s="93"/>
      <c r="L219" s="86" t="s">
        <v>613</v>
      </c>
      <c r="M219" s="73" t="s">
        <v>347</v>
      </c>
      <c r="N219" s="9"/>
      <c r="O219" s="9"/>
      <c r="P219" s="5"/>
      <c r="Q219" s="5"/>
      <c r="R219" s="18">
        <f t="shared" si="82"/>
        <v>0</v>
      </c>
      <c r="S219" s="9"/>
      <c r="T219" s="9"/>
      <c r="U219" s="9"/>
      <c r="V219" s="9"/>
      <c r="W219" s="9"/>
      <c r="X219" s="9"/>
      <c r="Y219" s="9"/>
      <c r="Z219" s="9"/>
      <c r="AA219" s="9"/>
      <c r="AB219" s="9"/>
      <c r="AC219" s="9"/>
      <c r="AD219" s="29">
        <f t="shared" si="83"/>
        <v>0</v>
      </c>
      <c r="AE219" s="18">
        <f t="shared" si="84"/>
        <v>0</v>
      </c>
      <c r="AF219" s="9"/>
      <c r="AG219" s="9"/>
      <c r="AH219" s="9"/>
      <c r="AI219" s="9"/>
      <c r="AJ219" s="9"/>
      <c r="AK219" s="9"/>
      <c r="AL219" s="18">
        <f t="shared" si="85"/>
        <v>0</v>
      </c>
      <c r="AM219" s="9"/>
      <c r="AN219" s="9"/>
      <c r="AO219" s="9"/>
      <c r="AP219" s="9"/>
      <c r="AQ219" s="18">
        <f t="shared" si="86"/>
        <v>0</v>
      </c>
      <c r="AR219" s="18">
        <f t="shared" si="87"/>
        <v>0</v>
      </c>
      <c r="AS219" s="18">
        <f t="shared" si="88"/>
        <v>0</v>
      </c>
      <c r="AT219" s="10"/>
      <c r="AU219" s="9"/>
      <c r="AV219" s="9"/>
      <c r="AW219" s="9"/>
      <c r="AX219" s="9"/>
      <c r="AY219" s="9"/>
      <c r="AZ219" s="9"/>
      <c r="BA219" s="9"/>
      <c r="BB219" s="69"/>
      <c r="BC219" s="69"/>
      <c r="BD219" s="69"/>
      <c r="BE219" s="69"/>
      <c r="BF219" s="69"/>
      <c r="BG219" s="18">
        <f t="shared" si="89"/>
        <v>0</v>
      </c>
      <c r="BH219" s="30">
        <f t="shared" si="90"/>
        <v>0</v>
      </c>
      <c r="BI219" s="23"/>
      <c r="BJ219" s="5"/>
      <c r="BK219" s="24"/>
      <c r="BL219" s="5"/>
      <c r="BM219" s="24"/>
      <c r="BN219" s="24"/>
    </row>
    <row r="220" spans="4:66" ht="12" customHeight="1" x14ac:dyDescent="0.3">
      <c r="D220" s="153"/>
      <c r="E220" s="120"/>
      <c r="F220" s="89"/>
      <c r="G220" s="89"/>
      <c r="H220" s="89"/>
      <c r="I220" s="89"/>
      <c r="J220" s="88"/>
      <c r="K220" s="93"/>
      <c r="L220" s="86" t="s">
        <v>608</v>
      </c>
      <c r="M220" s="73" t="s">
        <v>348</v>
      </c>
      <c r="N220" s="9"/>
      <c r="O220" s="9"/>
      <c r="P220" s="5"/>
      <c r="Q220" s="5"/>
      <c r="R220" s="18">
        <f t="shared" si="82"/>
        <v>0</v>
      </c>
      <c r="S220" s="9"/>
      <c r="T220" s="9"/>
      <c r="U220" s="9"/>
      <c r="V220" s="9"/>
      <c r="W220" s="9"/>
      <c r="X220" s="9"/>
      <c r="Y220" s="9"/>
      <c r="Z220" s="9"/>
      <c r="AA220" s="9"/>
      <c r="AB220" s="9"/>
      <c r="AC220" s="9"/>
      <c r="AD220" s="29">
        <f t="shared" si="83"/>
        <v>0</v>
      </c>
      <c r="AE220" s="18">
        <f t="shared" si="84"/>
        <v>0</v>
      </c>
      <c r="AF220" s="9"/>
      <c r="AG220" s="9"/>
      <c r="AH220" s="9"/>
      <c r="AI220" s="9"/>
      <c r="AJ220" s="9"/>
      <c r="AK220" s="9"/>
      <c r="AL220" s="18">
        <f t="shared" si="85"/>
        <v>0</v>
      </c>
      <c r="AM220" s="9"/>
      <c r="AN220" s="9"/>
      <c r="AO220" s="9"/>
      <c r="AP220" s="9"/>
      <c r="AQ220" s="18">
        <f t="shared" si="86"/>
        <v>0</v>
      </c>
      <c r="AR220" s="18">
        <f t="shared" si="87"/>
        <v>0</v>
      </c>
      <c r="AS220" s="18">
        <f t="shared" si="88"/>
        <v>0</v>
      </c>
      <c r="AT220" s="10"/>
      <c r="AU220" s="9"/>
      <c r="AV220" s="9"/>
      <c r="AW220" s="9"/>
      <c r="AX220" s="9"/>
      <c r="AY220" s="9"/>
      <c r="AZ220" s="9"/>
      <c r="BA220" s="9"/>
      <c r="BB220" s="69"/>
      <c r="BC220" s="69"/>
      <c r="BD220" s="69"/>
      <c r="BE220" s="69"/>
      <c r="BF220" s="69"/>
      <c r="BG220" s="18">
        <f t="shared" si="89"/>
        <v>0</v>
      </c>
      <c r="BH220" s="30">
        <f t="shared" si="90"/>
        <v>0</v>
      </c>
      <c r="BI220" s="23"/>
      <c r="BJ220" s="5"/>
      <c r="BK220" s="24"/>
      <c r="BL220" s="5"/>
      <c r="BM220" s="24"/>
      <c r="BN220" s="24"/>
    </row>
    <row r="221" spans="4:66" ht="12" customHeight="1" x14ac:dyDescent="0.3">
      <c r="D221" s="153"/>
      <c r="E221" s="120"/>
      <c r="F221" s="89"/>
      <c r="G221" s="89"/>
      <c r="H221" s="89"/>
      <c r="I221" s="89"/>
      <c r="J221" s="88"/>
      <c r="K221" s="94"/>
      <c r="L221" s="85" t="s">
        <v>581</v>
      </c>
      <c r="M221" s="73" t="s">
        <v>240</v>
      </c>
      <c r="N221" s="18">
        <f>N216++N217+N218+N219+N220</f>
        <v>0</v>
      </c>
      <c r="O221" s="18">
        <f>O216++O217+O218+O219+O220</f>
        <v>0</v>
      </c>
      <c r="P221" s="5"/>
      <c r="Q221" s="5"/>
      <c r="R221" s="18">
        <f>R216++R217+R218+R219+R220</f>
        <v>0</v>
      </c>
      <c r="S221" s="18">
        <f t="shared" ref="S221:BH221" si="91">S216++S217+S218+S219+S220</f>
        <v>0</v>
      </c>
      <c r="T221" s="18">
        <f t="shared" si="91"/>
        <v>0</v>
      </c>
      <c r="U221" s="18">
        <f t="shared" si="91"/>
        <v>0</v>
      </c>
      <c r="V221" s="18">
        <f t="shared" si="91"/>
        <v>0</v>
      </c>
      <c r="W221" s="18">
        <f t="shared" si="91"/>
        <v>0</v>
      </c>
      <c r="X221" s="18">
        <f t="shared" si="91"/>
        <v>0</v>
      </c>
      <c r="Y221" s="18">
        <f t="shared" si="91"/>
        <v>0</v>
      </c>
      <c r="Z221" s="18">
        <f t="shared" si="91"/>
        <v>0</v>
      </c>
      <c r="AA221" s="18">
        <f t="shared" si="91"/>
        <v>0</v>
      </c>
      <c r="AB221" s="18">
        <f t="shared" si="91"/>
        <v>0</v>
      </c>
      <c r="AC221" s="18">
        <f t="shared" si="91"/>
        <v>0</v>
      </c>
      <c r="AD221" s="18">
        <f t="shared" si="91"/>
        <v>0</v>
      </c>
      <c r="AE221" s="18">
        <f t="shared" si="91"/>
        <v>0</v>
      </c>
      <c r="AF221" s="18">
        <f t="shared" si="91"/>
        <v>0</v>
      </c>
      <c r="AG221" s="18">
        <f t="shared" si="91"/>
        <v>0</v>
      </c>
      <c r="AH221" s="18">
        <f t="shared" si="91"/>
        <v>0</v>
      </c>
      <c r="AI221" s="18">
        <f t="shared" si="91"/>
        <v>0</v>
      </c>
      <c r="AJ221" s="18">
        <f t="shared" si="91"/>
        <v>0</v>
      </c>
      <c r="AK221" s="18">
        <f t="shared" si="91"/>
        <v>0</v>
      </c>
      <c r="AL221" s="18">
        <f t="shared" si="91"/>
        <v>0</v>
      </c>
      <c r="AM221" s="18">
        <f t="shared" si="91"/>
        <v>0</v>
      </c>
      <c r="AN221" s="18">
        <f t="shared" si="91"/>
        <v>0</v>
      </c>
      <c r="AO221" s="18">
        <f t="shared" si="91"/>
        <v>0</v>
      </c>
      <c r="AP221" s="18">
        <f t="shared" si="91"/>
        <v>0</v>
      </c>
      <c r="AQ221" s="18">
        <f t="shared" si="91"/>
        <v>0</v>
      </c>
      <c r="AR221" s="18">
        <f t="shared" si="91"/>
        <v>0</v>
      </c>
      <c r="AS221" s="18">
        <f t="shared" si="91"/>
        <v>0</v>
      </c>
      <c r="AT221" s="18">
        <f t="shared" si="91"/>
        <v>0</v>
      </c>
      <c r="AU221" s="18">
        <f t="shared" si="91"/>
        <v>0</v>
      </c>
      <c r="AV221" s="18">
        <f t="shared" si="91"/>
        <v>0</v>
      </c>
      <c r="AW221" s="18">
        <f t="shared" si="91"/>
        <v>0</v>
      </c>
      <c r="AX221" s="18">
        <f t="shared" si="91"/>
        <v>0</v>
      </c>
      <c r="AY221" s="18">
        <f t="shared" si="91"/>
        <v>0</v>
      </c>
      <c r="AZ221" s="18">
        <f t="shared" si="91"/>
        <v>0</v>
      </c>
      <c r="BA221" s="18">
        <f t="shared" si="91"/>
        <v>0</v>
      </c>
      <c r="BB221" s="18">
        <f t="shared" si="91"/>
        <v>0</v>
      </c>
      <c r="BC221" s="18">
        <f t="shared" si="91"/>
        <v>0</v>
      </c>
      <c r="BD221" s="18">
        <f t="shared" si="91"/>
        <v>0</v>
      </c>
      <c r="BE221" s="18">
        <f t="shared" si="91"/>
        <v>0</v>
      </c>
      <c r="BF221" s="18">
        <f t="shared" si="91"/>
        <v>0</v>
      </c>
      <c r="BG221" s="18">
        <f t="shared" si="91"/>
        <v>0</v>
      </c>
      <c r="BH221" s="18">
        <f t="shared" si="91"/>
        <v>0</v>
      </c>
      <c r="BI221" s="23"/>
      <c r="BJ221" s="5"/>
      <c r="BK221" s="24"/>
      <c r="BL221" s="5"/>
      <c r="BM221" s="24"/>
      <c r="BN221" s="24"/>
    </row>
    <row r="222" spans="4:66" ht="12" customHeight="1" x14ac:dyDescent="0.3">
      <c r="D222" s="153"/>
      <c r="E222" s="120"/>
      <c r="F222" s="89"/>
      <c r="G222" s="89"/>
      <c r="H222" s="89"/>
      <c r="I222" s="89"/>
      <c r="J222" s="88"/>
      <c r="K222" s="98" t="s">
        <v>609</v>
      </c>
      <c r="L222" s="98"/>
      <c r="M222" s="73" t="s">
        <v>241</v>
      </c>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66"/>
      <c r="BI222" s="23"/>
      <c r="BJ222" s="5"/>
      <c r="BK222" s="24"/>
      <c r="BL222" s="5"/>
      <c r="BM222" s="24"/>
      <c r="BN222" s="24"/>
    </row>
    <row r="223" spans="4:66" ht="12" customHeight="1" x14ac:dyDescent="0.3">
      <c r="D223" s="153"/>
      <c r="E223" s="120"/>
      <c r="F223" s="89"/>
      <c r="G223" s="89"/>
      <c r="H223" s="89"/>
      <c r="I223" s="89"/>
      <c r="J223" s="88"/>
      <c r="K223" s="98" t="s">
        <v>610</v>
      </c>
      <c r="L223" s="98"/>
      <c r="M223" s="73" t="s">
        <v>242</v>
      </c>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30" t="str">
        <f>IF(AND(ISNUMBER(BH221),ISNUMBER(BH222)),CONCATENATE((BH222/BH221)*100,"%"),"")</f>
        <v/>
      </c>
      <c r="BI223" s="23"/>
      <c r="BJ223" s="5"/>
      <c r="BK223" s="24"/>
      <c r="BL223" s="5"/>
      <c r="BM223" s="24"/>
      <c r="BN223" s="24"/>
    </row>
    <row r="224" spans="4:66" ht="12" customHeight="1" x14ac:dyDescent="0.3">
      <c r="D224" s="153"/>
      <c r="E224" s="120"/>
      <c r="F224" s="89"/>
      <c r="G224" s="89"/>
      <c r="H224" s="89"/>
      <c r="I224" s="89"/>
      <c r="J224" s="88" t="s">
        <v>597</v>
      </c>
      <c r="K224" s="86" t="s">
        <v>598</v>
      </c>
      <c r="L224" s="86" t="s">
        <v>582</v>
      </c>
      <c r="M224" s="73" t="s">
        <v>243</v>
      </c>
      <c r="N224" s="6"/>
      <c r="O224" s="6"/>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30">
        <f>N224+O224+P224+Q224</f>
        <v>0</v>
      </c>
      <c r="BI224" s="23"/>
      <c r="BJ224" s="5"/>
      <c r="BK224" s="24"/>
      <c r="BL224" s="5"/>
      <c r="BM224" s="24"/>
      <c r="BN224" s="24"/>
    </row>
    <row r="225" spans="4:66" ht="12" customHeight="1" x14ac:dyDescent="0.3">
      <c r="D225" s="153"/>
      <c r="E225" s="120"/>
      <c r="F225" s="89"/>
      <c r="G225" s="89"/>
      <c r="H225" s="89"/>
      <c r="I225" s="89"/>
      <c r="J225" s="88"/>
      <c r="K225" s="86" t="s">
        <v>602</v>
      </c>
      <c r="L225" s="86" t="s">
        <v>582</v>
      </c>
      <c r="M225" s="73" t="s">
        <v>244</v>
      </c>
      <c r="N225" s="9"/>
      <c r="O225" s="9"/>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30">
        <f>N225+O225+P225+Q225</f>
        <v>0</v>
      </c>
      <c r="BI225" s="23"/>
      <c r="BJ225" s="5"/>
      <c r="BK225" s="24"/>
      <c r="BL225" s="5"/>
      <c r="BM225" s="24"/>
      <c r="BN225" s="24"/>
    </row>
    <row r="226" spans="4:66" ht="12" customHeight="1" x14ac:dyDescent="0.3">
      <c r="D226" s="153"/>
      <c r="E226" s="120"/>
      <c r="F226" s="89"/>
      <c r="G226" s="89"/>
      <c r="H226" s="89"/>
      <c r="I226" s="89"/>
      <c r="J226" s="88"/>
      <c r="K226" s="92" t="s">
        <v>587</v>
      </c>
      <c r="L226" s="86" t="s">
        <v>607</v>
      </c>
      <c r="M226" s="73" t="s">
        <v>349</v>
      </c>
      <c r="N226" s="9"/>
      <c r="O226" s="9"/>
      <c r="P226" s="5"/>
      <c r="Q226" s="5"/>
      <c r="R226" s="18">
        <f>S226+U226+Z226</f>
        <v>0</v>
      </c>
      <c r="S226" s="9"/>
      <c r="T226" s="9"/>
      <c r="U226" s="9"/>
      <c r="V226" s="9"/>
      <c r="W226" s="9"/>
      <c r="X226" s="9"/>
      <c r="Y226" s="9"/>
      <c r="Z226" s="9"/>
      <c r="AA226" s="9"/>
      <c r="AB226" s="9"/>
      <c r="AC226" s="9"/>
      <c r="AD226" s="29">
        <f>O226+P226+Q226+R226+AC226</f>
        <v>0</v>
      </c>
      <c r="AE226" s="18">
        <f>AF226+AG226</f>
        <v>0</v>
      </c>
      <c r="AF226" s="9"/>
      <c r="AG226" s="9"/>
      <c r="AH226" s="9"/>
      <c r="AI226" s="9"/>
      <c r="AJ226" s="9"/>
      <c r="AK226" s="9"/>
      <c r="AL226" s="18">
        <f>AE226+AI226+AJ226+AK226</f>
        <v>0</v>
      </c>
      <c r="AM226" s="9"/>
      <c r="AN226" s="9"/>
      <c r="AO226" s="9"/>
      <c r="AP226" s="9"/>
      <c r="AQ226" s="18">
        <f>AM226+AN226+AO226+AP226</f>
        <v>0</v>
      </c>
      <c r="AR226" s="18">
        <f>AD226+AL226+AQ226</f>
        <v>0</v>
      </c>
      <c r="AS226" s="18">
        <f>AT226+AU226+AV226+AW226+AZ226+BA226</f>
        <v>0</v>
      </c>
      <c r="AT226" s="10"/>
      <c r="AU226" s="9"/>
      <c r="AV226" s="9"/>
      <c r="AW226" s="9"/>
      <c r="AX226" s="9"/>
      <c r="AY226" s="9"/>
      <c r="AZ226" s="9"/>
      <c r="BA226" s="9"/>
      <c r="BB226" s="69"/>
      <c r="BC226" s="69"/>
      <c r="BD226" s="69"/>
      <c r="BE226" s="69"/>
      <c r="BF226" s="69"/>
      <c r="BG226" s="18">
        <f>AS226+BB226+BC226+BD226+BE226+BF226</f>
        <v>0</v>
      </c>
      <c r="BH226" s="30">
        <f>N226+AR226+BG226</f>
        <v>0</v>
      </c>
      <c r="BI226" s="23"/>
      <c r="BJ226" s="5"/>
      <c r="BK226" s="24"/>
      <c r="BL226" s="5"/>
      <c r="BM226" s="24"/>
      <c r="BN226" s="24"/>
    </row>
    <row r="227" spans="4:66" ht="12" customHeight="1" x14ac:dyDescent="0.3">
      <c r="D227" s="153"/>
      <c r="E227" s="120"/>
      <c r="F227" s="89"/>
      <c r="G227" s="89"/>
      <c r="H227" s="89"/>
      <c r="I227" s="89"/>
      <c r="J227" s="88"/>
      <c r="K227" s="93"/>
      <c r="L227" s="86" t="s">
        <v>608</v>
      </c>
      <c r="M227" s="73" t="s">
        <v>350</v>
      </c>
      <c r="N227" s="9"/>
      <c r="O227" s="9"/>
      <c r="P227" s="5"/>
      <c r="Q227" s="5"/>
      <c r="R227" s="18">
        <f>S227+U227+Z227</f>
        <v>0</v>
      </c>
      <c r="S227" s="9"/>
      <c r="T227" s="9"/>
      <c r="U227" s="9"/>
      <c r="V227" s="9"/>
      <c r="W227" s="9"/>
      <c r="X227" s="9"/>
      <c r="Y227" s="9"/>
      <c r="Z227" s="9"/>
      <c r="AA227" s="9"/>
      <c r="AB227" s="9"/>
      <c r="AC227" s="9"/>
      <c r="AD227" s="29">
        <f>O227+P227+Q227+R227+AC227</f>
        <v>0</v>
      </c>
      <c r="AE227" s="18">
        <f>AF227+AG227</f>
        <v>0</v>
      </c>
      <c r="AF227" s="9"/>
      <c r="AG227" s="9"/>
      <c r="AH227" s="9"/>
      <c r="AI227" s="9"/>
      <c r="AJ227" s="9"/>
      <c r="AK227" s="9"/>
      <c r="AL227" s="18">
        <f>AE227+AI227+AJ227+AK227</f>
        <v>0</v>
      </c>
      <c r="AM227" s="9"/>
      <c r="AN227" s="9"/>
      <c r="AO227" s="9"/>
      <c r="AP227" s="9"/>
      <c r="AQ227" s="18">
        <f>AM227+AN227+AO227+AP227</f>
        <v>0</v>
      </c>
      <c r="AR227" s="18">
        <f>AD227+AL227+AQ227</f>
        <v>0</v>
      </c>
      <c r="AS227" s="18">
        <f>AT227+AU227+AV227+AW227+AZ227+BA227</f>
        <v>0</v>
      </c>
      <c r="AT227" s="10"/>
      <c r="AU227" s="9"/>
      <c r="AV227" s="9"/>
      <c r="AW227" s="9"/>
      <c r="AX227" s="9"/>
      <c r="AY227" s="9"/>
      <c r="AZ227" s="9"/>
      <c r="BA227" s="9"/>
      <c r="BB227" s="69"/>
      <c r="BC227" s="69"/>
      <c r="BD227" s="69"/>
      <c r="BE227" s="69"/>
      <c r="BF227" s="69"/>
      <c r="BG227" s="18">
        <f>AS227+BB227+BC227+BD227+BE227+BF227</f>
        <v>0</v>
      </c>
      <c r="BH227" s="30">
        <f>N227+AR227+BG227</f>
        <v>0</v>
      </c>
      <c r="BI227" s="23"/>
      <c r="BJ227" s="5"/>
      <c r="BK227" s="24"/>
      <c r="BL227" s="5"/>
      <c r="BM227" s="24"/>
      <c r="BN227" s="24"/>
    </row>
    <row r="228" spans="4:66" ht="12" customHeight="1" x14ac:dyDescent="0.3">
      <c r="D228" s="153"/>
      <c r="E228" s="120"/>
      <c r="F228" s="89"/>
      <c r="G228" s="89"/>
      <c r="H228" s="89"/>
      <c r="I228" s="89"/>
      <c r="J228" s="88"/>
      <c r="K228" s="94"/>
      <c r="L228" s="85" t="s">
        <v>581</v>
      </c>
      <c r="M228" s="73" t="s">
        <v>245</v>
      </c>
      <c r="N228" s="18">
        <f>N226+N227</f>
        <v>0</v>
      </c>
      <c r="O228" s="18">
        <f>O226+O227</f>
        <v>0</v>
      </c>
      <c r="P228" s="5"/>
      <c r="Q228" s="5"/>
      <c r="R228" s="18">
        <f>R226+R227</f>
        <v>0</v>
      </c>
      <c r="S228" s="18">
        <f t="shared" ref="S228:BH228" si="92">S226+S227</f>
        <v>0</v>
      </c>
      <c r="T228" s="18">
        <f t="shared" si="92"/>
        <v>0</v>
      </c>
      <c r="U228" s="18">
        <f t="shared" si="92"/>
        <v>0</v>
      </c>
      <c r="V228" s="18">
        <f t="shared" si="92"/>
        <v>0</v>
      </c>
      <c r="W228" s="18">
        <f t="shared" si="92"/>
        <v>0</v>
      </c>
      <c r="X228" s="18">
        <f t="shared" si="92"/>
        <v>0</v>
      </c>
      <c r="Y228" s="18">
        <f t="shared" si="92"/>
        <v>0</v>
      </c>
      <c r="Z228" s="18">
        <f t="shared" si="92"/>
        <v>0</v>
      </c>
      <c r="AA228" s="18">
        <f t="shared" si="92"/>
        <v>0</v>
      </c>
      <c r="AB228" s="18">
        <f t="shared" si="92"/>
        <v>0</v>
      </c>
      <c r="AC228" s="18">
        <f t="shared" si="92"/>
        <v>0</v>
      </c>
      <c r="AD228" s="18">
        <f t="shared" si="92"/>
        <v>0</v>
      </c>
      <c r="AE228" s="18">
        <f t="shared" si="92"/>
        <v>0</v>
      </c>
      <c r="AF228" s="18">
        <f t="shared" si="92"/>
        <v>0</v>
      </c>
      <c r="AG228" s="18">
        <f t="shared" si="92"/>
        <v>0</v>
      </c>
      <c r="AH228" s="18">
        <f t="shared" si="92"/>
        <v>0</v>
      </c>
      <c r="AI228" s="18">
        <f t="shared" si="92"/>
        <v>0</v>
      </c>
      <c r="AJ228" s="18">
        <f t="shared" si="92"/>
        <v>0</v>
      </c>
      <c r="AK228" s="18">
        <f t="shared" si="92"/>
        <v>0</v>
      </c>
      <c r="AL228" s="18">
        <f t="shared" si="92"/>
        <v>0</v>
      </c>
      <c r="AM228" s="18">
        <f t="shared" si="92"/>
        <v>0</v>
      </c>
      <c r="AN228" s="18">
        <f t="shared" si="92"/>
        <v>0</v>
      </c>
      <c r="AO228" s="18">
        <f t="shared" si="92"/>
        <v>0</v>
      </c>
      <c r="AP228" s="18">
        <f t="shared" si="92"/>
        <v>0</v>
      </c>
      <c r="AQ228" s="18">
        <f t="shared" si="92"/>
        <v>0</v>
      </c>
      <c r="AR228" s="18">
        <f t="shared" si="92"/>
        <v>0</v>
      </c>
      <c r="AS228" s="18">
        <f t="shared" si="92"/>
        <v>0</v>
      </c>
      <c r="AT228" s="18">
        <f t="shared" si="92"/>
        <v>0</v>
      </c>
      <c r="AU228" s="18">
        <f t="shared" si="92"/>
        <v>0</v>
      </c>
      <c r="AV228" s="18">
        <f t="shared" si="92"/>
        <v>0</v>
      </c>
      <c r="AW228" s="18">
        <f t="shared" si="92"/>
        <v>0</v>
      </c>
      <c r="AX228" s="18">
        <f t="shared" si="92"/>
        <v>0</v>
      </c>
      <c r="AY228" s="18">
        <f t="shared" si="92"/>
        <v>0</v>
      </c>
      <c r="AZ228" s="18">
        <f t="shared" si="92"/>
        <v>0</v>
      </c>
      <c r="BA228" s="18">
        <f t="shared" si="92"/>
        <v>0</v>
      </c>
      <c r="BB228" s="18">
        <f t="shared" si="92"/>
        <v>0</v>
      </c>
      <c r="BC228" s="18">
        <f t="shared" si="92"/>
        <v>0</v>
      </c>
      <c r="BD228" s="18">
        <f t="shared" si="92"/>
        <v>0</v>
      </c>
      <c r="BE228" s="18">
        <f t="shared" si="92"/>
        <v>0</v>
      </c>
      <c r="BF228" s="18">
        <f t="shared" si="92"/>
        <v>0</v>
      </c>
      <c r="BG228" s="18">
        <f t="shared" si="92"/>
        <v>0</v>
      </c>
      <c r="BH228" s="18">
        <f t="shared" si="92"/>
        <v>0</v>
      </c>
      <c r="BI228" s="23"/>
      <c r="BJ228" s="5"/>
      <c r="BK228" s="24"/>
      <c r="BL228" s="5"/>
      <c r="BM228" s="24"/>
      <c r="BN228" s="24"/>
    </row>
    <row r="229" spans="4:66" ht="12" customHeight="1" x14ac:dyDescent="0.3">
      <c r="D229" s="153"/>
      <c r="E229" s="120"/>
      <c r="F229" s="89" t="s">
        <v>614</v>
      </c>
      <c r="G229" s="89"/>
      <c r="H229" s="89"/>
      <c r="I229" s="89"/>
      <c r="J229" s="101" t="s">
        <v>330</v>
      </c>
      <c r="K229" s="86" t="s">
        <v>598</v>
      </c>
      <c r="L229" s="86" t="s">
        <v>582</v>
      </c>
      <c r="M229" s="73" t="s">
        <v>246</v>
      </c>
      <c r="N229" s="6"/>
      <c r="O229" s="6"/>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30">
        <f>N229+O229+P229+Q229</f>
        <v>0</v>
      </c>
      <c r="BI229" s="23"/>
      <c r="BJ229" s="5"/>
      <c r="BK229" s="24"/>
      <c r="BL229" s="5"/>
      <c r="BM229" s="24"/>
      <c r="BN229" s="24"/>
    </row>
    <row r="230" spans="4:66" ht="12" customHeight="1" x14ac:dyDescent="0.3">
      <c r="D230" s="153"/>
      <c r="E230" s="120"/>
      <c r="F230" s="89"/>
      <c r="G230" s="89"/>
      <c r="H230" s="89"/>
      <c r="I230" s="89"/>
      <c r="J230" s="101"/>
      <c r="K230" s="86" t="s">
        <v>602</v>
      </c>
      <c r="L230" s="86" t="s">
        <v>582</v>
      </c>
      <c r="M230" s="73" t="s">
        <v>247</v>
      </c>
      <c r="N230" s="9"/>
      <c r="O230" s="9"/>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30">
        <f>N230+O230+P230+Q230</f>
        <v>0</v>
      </c>
      <c r="BI230" s="23"/>
      <c r="BJ230" s="5"/>
      <c r="BK230" s="24"/>
      <c r="BL230" s="5"/>
      <c r="BM230" s="24"/>
      <c r="BN230" s="24"/>
    </row>
    <row r="231" spans="4:66" ht="12" customHeight="1" x14ac:dyDescent="0.3">
      <c r="D231" s="153"/>
      <c r="E231" s="120"/>
      <c r="F231" s="89"/>
      <c r="G231" s="89"/>
      <c r="H231" s="89"/>
      <c r="I231" s="89"/>
      <c r="J231" s="101"/>
      <c r="K231" s="92" t="s">
        <v>587</v>
      </c>
      <c r="L231" s="86" t="s">
        <v>607</v>
      </c>
      <c r="M231" s="73" t="s">
        <v>351</v>
      </c>
      <c r="N231" s="9"/>
      <c r="O231" s="9"/>
      <c r="P231" s="5"/>
      <c r="Q231" s="5"/>
      <c r="R231" s="18">
        <f t="shared" ref="R231:R235" si="93">S231+U231+Z231</f>
        <v>0</v>
      </c>
      <c r="S231" s="9"/>
      <c r="T231" s="9"/>
      <c r="U231" s="9"/>
      <c r="V231" s="9"/>
      <c r="W231" s="9"/>
      <c r="X231" s="9"/>
      <c r="Y231" s="9"/>
      <c r="Z231" s="9"/>
      <c r="AA231" s="9"/>
      <c r="AB231" s="9"/>
      <c r="AC231" s="9"/>
      <c r="AD231" s="29">
        <f t="shared" ref="AD231:AD235" si="94">O231+P231+Q231+R231+AC231</f>
        <v>0</v>
      </c>
      <c r="AE231" s="18">
        <f t="shared" ref="AE231:AE235" si="95">AF231+AG231</f>
        <v>0</v>
      </c>
      <c r="AF231" s="9"/>
      <c r="AG231" s="9"/>
      <c r="AH231" s="9"/>
      <c r="AI231" s="9"/>
      <c r="AJ231" s="9"/>
      <c r="AK231" s="9"/>
      <c r="AL231" s="18">
        <f t="shared" ref="AL231:AL235" si="96">AE231+AI231+AJ231+AK231</f>
        <v>0</v>
      </c>
      <c r="AM231" s="9"/>
      <c r="AN231" s="9"/>
      <c r="AO231" s="9"/>
      <c r="AP231" s="9"/>
      <c r="AQ231" s="18">
        <f t="shared" ref="AQ231:AQ235" si="97">AM231+AN231+AO231+AP231</f>
        <v>0</v>
      </c>
      <c r="AR231" s="18">
        <f t="shared" ref="AR231:AR235" si="98">AD231+AL231+AQ231</f>
        <v>0</v>
      </c>
      <c r="AS231" s="18">
        <f t="shared" ref="AS231:AS235" si="99">AT231+AU231+AV231+AW231+AZ231+BA231</f>
        <v>0</v>
      </c>
      <c r="AT231" s="10"/>
      <c r="AU231" s="9"/>
      <c r="AV231" s="9"/>
      <c r="AW231" s="9"/>
      <c r="AX231" s="9"/>
      <c r="AY231" s="9"/>
      <c r="AZ231" s="9"/>
      <c r="BA231" s="9"/>
      <c r="BB231" s="69"/>
      <c r="BC231" s="69"/>
      <c r="BD231" s="69"/>
      <c r="BE231" s="69"/>
      <c r="BF231" s="69"/>
      <c r="BG231" s="18">
        <f t="shared" ref="BG231:BG235" si="100">AS231+BB231+BC231+BD231+BE231+BF231</f>
        <v>0</v>
      </c>
      <c r="BH231" s="30">
        <f t="shared" ref="BH231:BH235" si="101">N231+AR231+BG231</f>
        <v>0</v>
      </c>
      <c r="BI231" s="23"/>
      <c r="BJ231" s="5"/>
      <c r="BK231" s="24"/>
      <c r="BL231" s="5"/>
      <c r="BM231" s="24"/>
      <c r="BN231" s="24"/>
    </row>
    <row r="232" spans="4:66" ht="12" customHeight="1" x14ac:dyDescent="0.3">
      <c r="D232" s="153"/>
      <c r="E232" s="120"/>
      <c r="F232" s="89"/>
      <c r="G232" s="89"/>
      <c r="H232" s="89"/>
      <c r="I232" s="89"/>
      <c r="J232" s="101"/>
      <c r="K232" s="93"/>
      <c r="L232" s="86" t="s">
        <v>611</v>
      </c>
      <c r="M232" s="73" t="s">
        <v>352</v>
      </c>
      <c r="N232" s="9"/>
      <c r="O232" s="9"/>
      <c r="P232" s="5"/>
      <c r="Q232" s="5"/>
      <c r="R232" s="18">
        <f t="shared" si="93"/>
        <v>0</v>
      </c>
      <c r="S232" s="9"/>
      <c r="T232" s="9"/>
      <c r="U232" s="9"/>
      <c r="V232" s="9"/>
      <c r="W232" s="9"/>
      <c r="X232" s="9"/>
      <c r="Y232" s="9"/>
      <c r="Z232" s="9"/>
      <c r="AA232" s="9"/>
      <c r="AB232" s="9"/>
      <c r="AC232" s="9"/>
      <c r="AD232" s="29">
        <f t="shared" si="94"/>
        <v>0</v>
      </c>
      <c r="AE232" s="18">
        <f t="shared" si="95"/>
        <v>0</v>
      </c>
      <c r="AF232" s="9"/>
      <c r="AG232" s="9"/>
      <c r="AH232" s="9"/>
      <c r="AI232" s="9"/>
      <c r="AJ232" s="9"/>
      <c r="AK232" s="9"/>
      <c r="AL232" s="18">
        <f t="shared" si="96"/>
        <v>0</v>
      </c>
      <c r="AM232" s="9"/>
      <c r="AN232" s="9"/>
      <c r="AO232" s="9"/>
      <c r="AP232" s="9"/>
      <c r="AQ232" s="18">
        <f t="shared" si="97"/>
        <v>0</v>
      </c>
      <c r="AR232" s="18">
        <f t="shared" si="98"/>
        <v>0</v>
      </c>
      <c r="AS232" s="18">
        <f t="shared" si="99"/>
        <v>0</v>
      </c>
      <c r="AT232" s="10"/>
      <c r="AU232" s="9"/>
      <c r="AV232" s="9"/>
      <c r="AW232" s="9"/>
      <c r="AX232" s="9"/>
      <c r="AY232" s="9"/>
      <c r="AZ232" s="9"/>
      <c r="BA232" s="9"/>
      <c r="BB232" s="69"/>
      <c r="BC232" s="69"/>
      <c r="BD232" s="69"/>
      <c r="BE232" s="69"/>
      <c r="BF232" s="69"/>
      <c r="BG232" s="18">
        <f t="shared" si="100"/>
        <v>0</v>
      </c>
      <c r="BH232" s="30">
        <f t="shared" si="101"/>
        <v>0</v>
      </c>
      <c r="BI232" s="23"/>
      <c r="BJ232" s="5"/>
      <c r="BK232" s="24"/>
      <c r="BL232" s="5"/>
      <c r="BM232" s="24"/>
      <c r="BN232" s="24"/>
    </row>
    <row r="233" spans="4:66" ht="12" customHeight="1" x14ac:dyDescent="0.3">
      <c r="D233" s="153"/>
      <c r="E233" s="120"/>
      <c r="F233" s="89"/>
      <c r="G233" s="89"/>
      <c r="H233" s="89"/>
      <c r="I233" s="89"/>
      <c r="J233" s="101"/>
      <c r="K233" s="93"/>
      <c r="L233" s="86" t="s">
        <v>612</v>
      </c>
      <c r="M233" s="73" t="s">
        <v>353</v>
      </c>
      <c r="N233" s="9"/>
      <c r="O233" s="9"/>
      <c r="P233" s="5"/>
      <c r="Q233" s="5"/>
      <c r="R233" s="18">
        <f t="shared" si="93"/>
        <v>0</v>
      </c>
      <c r="S233" s="9"/>
      <c r="T233" s="9"/>
      <c r="U233" s="9"/>
      <c r="V233" s="9"/>
      <c r="W233" s="9"/>
      <c r="X233" s="9"/>
      <c r="Y233" s="9"/>
      <c r="Z233" s="9"/>
      <c r="AA233" s="9"/>
      <c r="AB233" s="9"/>
      <c r="AC233" s="9"/>
      <c r="AD233" s="29">
        <f t="shared" si="94"/>
        <v>0</v>
      </c>
      <c r="AE233" s="18">
        <f t="shared" si="95"/>
        <v>0</v>
      </c>
      <c r="AF233" s="9"/>
      <c r="AG233" s="9"/>
      <c r="AH233" s="9"/>
      <c r="AI233" s="9"/>
      <c r="AJ233" s="9"/>
      <c r="AK233" s="9"/>
      <c r="AL233" s="18">
        <f t="shared" si="96"/>
        <v>0</v>
      </c>
      <c r="AM233" s="9"/>
      <c r="AN233" s="9"/>
      <c r="AO233" s="9"/>
      <c r="AP233" s="9"/>
      <c r="AQ233" s="18">
        <f t="shared" si="97"/>
        <v>0</v>
      </c>
      <c r="AR233" s="18">
        <f t="shared" si="98"/>
        <v>0</v>
      </c>
      <c r="AS233" s="18">
        <f t="shared" si="99"/>
        <v>0</v>
      </c>
      <c r="AT233" s="10"/>
      <c r="AU233" s="9"/>
      <c r="AV233" s="9"/>
      <c r="AW233" s="9"/>
      <c r="AX233" s="9"/>
      <c r="AY233" s="9"/>
      <c r="AZ233" s="9"/>
      <c r="BA233" s="9"/>
      <c r="BB233" s="69"/>
      <c r="BC233" s="69"/>
      <c r="BD233" s="69"/>
      <c r="BE233" s="69"/>
      <c r="BF233" s="69"/>
      <c r="BG233" s="18">
        <f t="shared" si="100"/>
        <v>0</v>
      </c>
      <c r="BH233" s="30">
        <f t="shared" si="101"/>
        <v>0</v>
      </c>
      <c r="BI233" s="23"/>
      <c r="BJ233" s="5"/>
      <c r="BK233" s="24"/>
      <c r="BL233" s="5"/>
      <c r="BM233" s="24"/>
      <c r="BN233" s="24"/>
    </row>
    <row r="234" spans="4:66" ht="12" customHeight="1" x14ac:dyDescent="0.3">
      <c r="D234" s="153"/>
      <c r="E234" s="120"/>
      <c r="F234" s="89"/>
      <c r="G234" s="89"/>
      <c r="H234" s="89"/>
      <c r="I234" s="89"/>
      <c r="J234" s="101"/>
      <c r="K234" s="93"/>
      <c r="L234" s="86" t="s">
        <v>613</v>
      </c>
      <c r="M234" s="73" t="s">
        <v>354</v>
      </c>
      <c r="N234" s="9"/>
      <c r="O234" s="9"/>
      <c r="P234" s="5"/>
      <c r="Q234" s="5"/>
      <c r="R234" s="18">
        <f t="shared" si="93"/>
        <v>0</v>
      </c>
      <c r="S234" s="9"/>
      <c r="T234" s="9"/>
      <c r="U234" s="9"/>
      <c r="V234" s="9"/>
      <c r="W234" s="9"/>
      <c r="X234" s="9"/>
      <c r="Y234" s="9"/>
      <c r="Z234" s="9"/>
      <c r="AA234" s="9"/>
      <c r="AB234" s="9"/>
      <c r="AC234" s="9"/>
      <c r="AD234" s="29">
        <f t="shared" si="94"/>
        <v>0</v>
      </c>
      <c r="AE234" s="18">
        <f t="shared" si="95"/>
        <v>0</v>
      </c>
      <c r="AF234" s="9"/>
      <c r="AG234" s="9"/>
      <c r="AH234" s="9"/>
      <c r="AI234" s="9"/>
      <c r="AJ234" s="9"/>
      <c r="AK234" s="9"/>
      <c r="AL234" s="18">
        <f t="shared" si="96"/>
        <v>0</v>
      </c>
      <c r="AM234" s="9"/>
      <c r="AN234" s="9"/>
      <c r="AO234" s="9"/>
      <c r="AP234" s="9"/>
      <c r="AQ234" s="18">
        <f t="shared" si="97"/>
        <v>0</v>
      </c>
      <c r="AR234" s="18">
        <f t="shared" si="98"/>
        <v>0</v>
      </c>
      <c r="AS234" s="18">
        <f t="shared" si="99"/>
        <v>0</v>
      </c>
      <c r="AT234" s="10"/>
      <c r="AU234" s="9"/>
      <c r="AV234" s="9"/>
      <c r="AW234" s="9"/>
      <c r="AX234" s="9"/>
      <c r="AY234" s="9"/>
      <c r="AZ234" s="9"/>
      <c r="BA234" s="9"/>
      <c r="BB234" s="69"/>
      <c r="BC234" s="69"/>
      <c r="BD234" s="69"/>
      <c r="BE234" s="69"/>
      <c r="BF234" s="69"/>
      <c r="BG234" s="18">
        <f t="shared" si="100"/>
        <v>0</v>
      </c>
      <c r="BH234" s="30">
        <f t="shared" si="101"/>
        <v>0</v>
      </c>
      <c r="BI234" s="23"/>
      <c r="BJ234" s="5"/>
      <c r="BK234" s="24"/>
      <c r="BL234" s="5"/>
      <c r="BM234" s="24"/>
      <c r="BN234" s="24"/>
    </row>
    <row r="235" spans="4:66" ht="12" customHeight="1" x14ac:dyDescent="0.3">
      <c r="D235" s="153"/>
      <c r="E235" s="120"/>
      <c r="F235" s="89"/>
      <c r="G235" s="89"/>
      <c r="H235" s="89"/>
      <c r="I235" s="89"/>
      <c r="J235" s="101"/>
      <c r="K235" s="93"/>
      <c r="L235" s="86" t="s">
        <v>608</v>
      </c>
      <c r="M235" s="73" t="s">
        <v>355</v>
      </c>
      <c r="N235" s="9"/>
      <c r="O235" s="9"/>
      <c r="P235" s="5"/>
      <c r="Q235" s="5"/>
      <c r="R235" s="18">
        <f t="shared" si="93"/>
        <v>0</v>
      </c>
      <c r="S235" s="9"/>
      <c r="T235" s="9"/>
      <c r="U235" s="9"/>
      <c r="V235" s="9"/>
      <c r="W235" s="9"/>
      <c r="X235" s="9"/>
      <c r="Y235" s="9"/>
      <c r="Z235" s="9"/>
      <c r="AA235" s="9"/>
      <c r="AB235" s="9"/>
      <c r="AC235" s="9"/>
      <c r="AD235" s="29">
        <f t="shared" si="94"/>
        <v>0</v>
      </c>
      <c r="AE235" s="18">
        <f t="shared" si="95"/>
        <v>0</v>
      </c>
      <c r="AF235" s="9"/>
      <c r="AG235" s="9"/>
      <c r="AH235" s="9"/>
      <c r="AI235" s="9"/>
      <c r="AJ235" s="9"/>
      <c r="AK235" s="9"/>
      <c r="AL235" s="18">
        <f t="shared" si="96"/>
        <v>0</v>
      </c>
      <c r="AM235" s="9"/>
      <c r="AN235" s="9"/>
      <c r="AO235" s="9"/>
      <c r="AP235" s="9"/>
      <c r="AQ235" s="18">
        <f t="shared" si="97"/>
        <v>0</v>
      </c>
      <c r="AR235" s="18">
        <f t="shared" si="98"/>
        <v>0</v>
      </c>
      <c r="AS235" s="18">
        <f t="shared" si="99"/>
        <v>0</v>
      </c>
      <c r="AT235" s="10"/>
      <c r="AU235" s="9"/>
      <c r="AV235" s="9"/>
      <c r="AW235" s="9"/>
      <c r="AX235" s="9"/>
      <c r="AY235" s="9"/>
      <c r="AZ235" s="9"/>
      <c r="BA235" s="9"/>
      <c r="BB235" s="69"/>
      <c r="BC235" s="69"/>
      <c r="BD235" s="69"/>
      <c r="BE235" s="69"/>
      <c r="BF235" s="69"/>
      <c r="BG235" s="18">
        <f t="shared" si="100"/>
        <v>0</v>
      </c>
      <c r="BH235" s="30">
        <f t="shared" si="101"/>
        <v>0</v>
      </c>
      <c r="BI235" s="23"/>
      <c r="BJ235" s="5"/>
      <c r="BK235" s="24"/>
      <c r="BL235" s="5"/>
      <c r="BM235" s="24"/>
      <c r="BN235" s="24"/>
    </row>
    <row r="236" spans="4:66" ht="12" customHeight="1" x14ac:dyDescent="0.3">
      <c r="D236" s="153"/>
      <c r="E236" s="120"/>
      <c r="F236" s="89"/>
      <c r="G236" s="89"/>
      <c r="H236" s="89"/>
      <c r="I236" s="89"/>
      <c r="J236" s="101"/>
      <c r="K236" s="94"/>
      <c r="L236" s="85" t="s">
        <v>581</v>
      </c>
      <c r="M236" s="73" t="s">
        <v>248</v>
      </c>
      <c r="N236" s="18">
        <f>N231++N232+N233+N234+N235</f>
        <v>0</v>
      </c>
      <c r="O236" s="18">
        <f>O231++O232+O233+O234+O235</f>
        <v>0</v>
      </c>
      <c r="P236" s="5"/>
      <c r="Q236" s="5"/>
      <c r="R236" s="18">
        <f>R231++R232+R233+R234+R235</f>
        <v>0</v>
      </c>
      <c r="S236" s="18">
        <f t="shared" ref="S236:BH236" si="102">S231++S232+S233+S234+S235</f>
        <v>0</v>
      </c>
      <c r="T236" s="18">
        <f t="shared" si="102"/>
        <v>0</v>
      </c>
      <c r="U236" s="18">
        <f t="shared" si="102"/>
        <v>0</v>
      </c>
      <c r="V236" s="18">
        <f t="shared" si="102"/>
        <v>0</v>
      </c>
      <c r="W236" s="18">
        <f t="shared" si="102"/>
        <v>0</v>
      </c>
      <c r="X236" s="18">
        <f t="shared" si="102"/>
        <v>0</v>
      </c>
      <c r="Y236" s="18">
        <f t="shared" si="102"/>
        <v>0</v>
      </c>
      <c r="Z236" s="18">
        <f t="shared" si="102"/>
        <v>0</v>
      </c>
      <c r="AA236" s="18">
        <f t="shared" si="102"/>
        <v>0</v>
      </c>
      <c r="AB236" s="18">
        <f t="shared" si="102"/>
        <v>0</v>
      </c>
      <c r="AC236" s="18">
        <f t="shared" si="102"/>
        <v>0</v>
      </c>
      <c r="AD236" s="18">
        <f t="shared" si="102"/>
        <v>0</v>
      </c>
      <c r="AE236" s="18">
        <f t="shared" si="102"/>
        <v>0</v>
      </c>
      <c r="AF236" s="18">
        <f t="shared" si="102"/>
        <v>0</v>
      </c>
      <c r="AG236" s="18">
        <f t="shared" si="102"/>
        <v>0</v>
      </c>
      <c r="AH236" s="18">
        <f t="shared" si="102"/>
        <v>0</v>
      </c>
      <c r="AI236" s="18">
        <f t="shared" si="102"/>
        <v>0</v>
      </c>
      <c r="AJ236" s="18">
        <f t="shared" si="102"/>
        <v>0</v>
      </c>
      <c r="AK236" s="18">
        <f t="shared" si="102"/>
        <v>0</v>
      </c>
      <c r="AL236" s="18">
        <f t="shared" si="102"/>
        <v>0</v>
      </c>
      <c r="AM236" s="18">
        <f t="shared" si="102"/>
        <v>0</v>
      </c>
      <c r="AN236" s="18">
        <f t="shared" si="102"/>
        <v>0</v>
      </c>
      <c r="AO236" s="18">
        <f t="shared" si="102"/>
        <v>0</v>
      </c>
      <c r="AP236" s="18">
        <f t="shared" si="102"/>
        <v>0</v>
      </c>
      <c r="AQ236" s="18">
        <f t="shared" si="102"/>
        <v>0</v>
      </c>
      <c r="AR236" s="18">
        <f t="shared" si="102"/>
        <v>0</v>
      </c>
      <c r="AS236" s="18">
        <f t="shared" si="102"/>
        <v>0</v>
      </c>
      <c r="AT236" s="18">
        <f t="shared" si="102"/>
        <v>0</v>
      </c>
      <c r="AU236" s="18">
        <f t="shared" si="102"/>
        <v>0</v>
      </c>
      <c r="AV236" s="18">
        <f t="shared" si="102"/>
        <v>0</v>
      </c>
      <c r="AW236" s="18">
        <f t="shared" si="102"/>
        <v>0</v>
      </c>
      <c r="AX236" s="18">
        <f t="shared" si="102"/>
        <v>0</v>
      </c>
      <c r="AY236" s="18">
        <f t="shared" si="102"/>
        <v>0</v>
      </c>
      <c r="AZ236" s="18">
        <f t="shared" si="102"/>
        <v>0</v>
      </c>
      <c r="BA236" s="18">
        <f t="shared" si="102"/>
        <v>0</v>
      </c>
      <c r="BB236" s="18">
        <f t="shared" si="102"/>
        <v>0</v>
      </c>
      <c r="BC236" s="18">
        <f t="shared" si="102"/>
        <v>0</v>
      </c>
      <c r="BD236" s="18">
        <f t="shared" si="102"/>
        <v>0</v>
      </c>
      <c r="BE236" s="18">
        <f t="shared" si="102"/>
        <v>0</v>
      </c>
      <c r="BF236" s="18">
        <f t="shared" si="102"/>
        <v>0</v>
      </c>
      <c r="BG236" s="18">
        <f t="shared" si="102"/>
        <v>0</v>
      </c>
      <c r="BH236" s="18">
        <f t="shared" si="102"/>
        <v>0</v>
      </c>
      <c r="BI236" s="23"/>
      <c r="BJ236" s="5"/>
      <c r="BK236" s="24"/>
      <c r="BL236" s="5"/>
      <c r="BM236" s="24"/>
      <c r="BN236" s="24"/>
    </row>
    <row r="237" spans="4:66" ht="12" customHeight="1" x14ac:dyDescent="0.3">
      <c r="D237" s="153"/>
      <c r="E237" s="120"/>
      <c r="F237" s="89"/>
      <c r="G237" s="89"/>
      <c r="H237" s="89"/>
      <c r="I237" s="89"/>
      <c r="J237" s="101"/>
      <c r="K237" s="98" t="s">
        <v>609</v>
      </c>
      <c r="L237" s="98"/>
      <c r="M237" s="73" t="s">
        <v>249</v>
      </c>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66"/>
      <c r="BI237" s="23"/>
      <c r="BJ237" s="5"/>
      <c r="BK237" s="24"/>
      <c r="BL237" s="5"/>
      <c r="BM237" s="24"/>
      <c r="BN237" s="24"/>
    </row>
    <row r="238" spans="4:66" ht="12" customHeight="1" x14ac:dyDescent="0.3">
      <c r="D238" s="153"/>
      <c r="E238" s="120"/>
      <c r="F238" s="89"/>
      <c r="G238" s="89"/>
      <c r="H238" s="89"/>
      <c r="I238" s="89"/>
      <c r="J238" s="101"/>
      <c r="K238" s="98" t="s">
        <v>610</v>
      </c>
      <c r="L238" s="98"/>
      <c r="M238" s="73" t="s">
        <v>250</v>
      </c>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30" t="str">
        <f>IF(AND(ISNUMBER(BH236),ISNUMBER(BH237)),CONCATENATE((BH237/BH236)*100,"%"),"")</f>
        <v/>
      </c>
      <c r="BI238" s="23"/>
      <c r="BJ238" s="5"/>
      <c r="BK238" s="24"/>
      <c r="BL238" s="5"/>
      <c r="BM238" s="24"/>
      <c r="BN238" s="24"/>
    </row>
    <row r="239" spans="4:66" ht="12" customHeight="1" x14ac:dyDescent="0.3">
      <c r="D239" s="153"/>
      <c r="E239" s="120"/>
      <c r="F239" s="89"/>
      <c r="G239" s="89"/>
      <c r="H239" s="89"/>
      <c r="I239" s="89"/>
      <c r="J239" s="88" t="s">
        <v>2</v>
      </c>
      <c r="K239" s="86" t="s">
        <v>598</v>
      </c>
      <c r="L239" s="86" t="s">
        <v>582</v>
      </c>
      <c r="M239" s="73" t="s">
        <v>251</v>
      </c>
      <c r="N239" s="6"/>
      <c r="O239" s="6"/>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30">
        <f>N239+O239+P239+Q239</f>
        <v>0</v>
      </c>
      <c r="BI239" s="23"/>
      <c r="BJ239" s="5"/>
      <c r="BK239" s="24"/>
      <c r="BL239" s="5"/>
      <c r="BM239" s="24"/>
      <c r="BN239" s="24"/>
    </row>
    <row r="240" spans="4:66" ht="12" customHeight="1" x14ac:dyDescent="0.3">
      <c r="D240" s="153"/>
      <c r="E240" s="120"/>
      <c r="F240" s="89"/>
      <c r="G240" s="89"/>
      <c r="H240" s="89"/>
      <c r="I240" s="89"/>
      <c r="J240" s="88"/>
      <c r="K240" s="86" t="s">
        <v>602</v>
      </c>
      <c r="L240" s="86" t="s">
        <v>582</v>
      </c>
      <c r="M240" s="73" t="s">
        <v>252</v>
      </c>
      <c r="N240" s="9"/>
      <c r="O240" s="9"/>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30">
        <f>N240+O240+P240+Q240</f>
        <v>0</v>
      </c>
      <c r="BI240" s="23"/>
      <c r="BJ240" s="5"/>
      <c r="BK240" s="24"/>
      <c r="BL240" s="5"/>
      <c r="BM240" s="24"/>
      <c r="BN240" s="24"/>
    </row>
    <row r="241" spans="4:66" ht="12" customHeight="1" x14ac:dyDescent="0.3">
      <c r="D241" s="153"/>
      <c r="E241" s="120"/>
      <c r="F241" s="89"/>
      <c r="G241" s="89"/>
      <c r="H241" s="89"/>
      <c r="I241" s="89"/>
      <c r="J241" s="88"/>
      <c r="K241" s="92" t="s">
        <v>615</v>
      </c>
      <c r="L241" s="86" t="s">
        <v>607</v>
      </c>
      <c r="M241" s="73" t="s">
        <v>356</v>
      </c>
      <c r="N241" s="9"/>
      <c r="O241" s="9"/>
      <c r="P241" s="5"/>
      <c r="Q241" s="5"/>
      <c r="R241" s="18">
        <f t="shared" ref="R241:R245" si="103">S241+U241+Z241</f>
        <v>0</v>
      </c>
      <c r="S241" s="9"/>
      <c r="T241" s="9"/>
      <c r="U241" s="9"/>
      <c r="V241" s="9"/>
      <c r="W241" s="9"/>
      <c r="X241" s="9"/>
      <c r="Y241" s="9"/>
      <c r="Z241" s="9"/>
      <c r="AA241" s="9"/>
      <c r="AB241" s="9"/>
      <c r="AC241" s="9"/>
      <c r="AD241" s="29">
        <f t="shared" ref="AD241:AD245" si="104">O241+P241+Q241+R241+AC241</f>
        <v>0</v>
      </c>
      <c r="AE241" s="18">
        <f t="shared" ref="AE241:AE245" si="105">AF241+AG241</f>
        <v>0</v>
      </c>
      <c r="AF241" s="9"/>
      <c r="AG241" s="9"/>
      <c r="AH241" s="9"/>
      <c r="AI241" s="9"/>
      <c r="AJ241" s="9"/>
      <c r="AK241" s="9"/>
      <c r="AL241" s="18">
        <f t="shared" ref="AL241:AL245" si="106">AE241+AI241+AJ241+AK241</f>
        <v>0</v>
      </c>
      <c r="AM241" s="9"/>
      <c r="AN241" s="9"/>
      <c r="AO241" s="9"/>
      <c r="AP241" s="9"/>
      <c r="AQ241" s="18">
        <f t="shared" ref="AQ241:AQ245" si="107">AM241+AN241+AO241+AP241</f>
        <v>0</v>
      </c>
      <c r="AR241" s="18">
        <f t="shared" ref="AR241:AR245" si="108">AD241+AL241+AQ241</f>
        <v>0</v>
      </c>
      <c r="AS241" s="18">
        <f t="shared" ref="AS241:AS245" si="109">AT241+AU241+AV241+AW241+AZ241+BA241</f>
        <v>0</v>
      </c>
      <c r="AT241" s="10"/>
      <c r="AU241" s="9"/>
      <c r="AV241" s="9"/>
      <c r="AW241" s="9"/>
      <c r="AX241" s="9"/>
      <c r="AY241" s="9"/>
      <c r="AZ241" s="9"/>
      <c r="BA241" s="9"/>
      <c r="BB241" s="69"/>
      <c r="BC241" s="69"/>
      <c r="BD241" s="69"/>
      <c r="BE241" s="69"/>
      <c r="BF241" s="69"/>
      <c r="BG241" s="18">
        <f t="shared" ref="BG241:BG245" si="110">AS241+BB241+BC241+BD241+BE241+BF241</f>
        <v>0</v>
      </c>
      <c r="BH241" s="30">
        <f t="shared" ref="BH241:BH245" si="111">N241+AR241+BG241</f>
        <v>0</v>
      </c>
      <c r="BI241" s="23"/>
      <c r="BJ241" s="5"/>
      <c r="BK241" s="24"/>
      <c r="BL241" s="5"/>
      <c r="BM241" s="24"/>
      <c r="BN241" s="24"/>
    </row>
    <row r="242" spans="4:66" ht="12" customHeight="1" x14ac:dyDescent="0.3">
      <c r="D242" s="153"/>
      <c r="E242" s="120"/>
      <c r="F242" s="89"/>
      <c r="G242" s="89"/>
      <c r="H242" s="89"/>
      <c r="I242" s="89"/>
      <c r="J242" s="88"/>
      <c r="K242" s="93"/>
      <c r="L242" s="86" t="s">
        <v>611</v>
      </c>
      <c r="M242" s="73" t="s">
        <v>357</v>
      </c>
      <c r="N242" s="9"/>
      <c r="O242" s="9"/>
      <c r="P242" s="5"/>
      <c r="Q242" s="5"/>
      <c r="R242" s="18">
        <f t="shared" si="103"/>
        <v>0</v>
      </c>
      <c r="S242" s="9"/>
      <c r="T242" s="9"/>
      <c r="U242" s="9"/>
      <c r="V242" s="9"/>
      <c r="W242" s="9"/>
      <c r="X242" s="9"/>
      <c r="Y242" s="9"/>
      <c r="Z242" s="9"/>
      <c r="AA242" s="9"/>
      <c r="AB242" s="9"/>
      <c r="AC242" s="9"/>
      <c r="AD242" s="29">
        <f t="shared" si="104"/>
        <v>0</v>
      </c>
      <c r="AE242" s="18">
        <f t="shared" si="105"/>
        <v>0</v>
      </c>
      <c r="AF242" s="9"/>
      <c r="AG242" s="9"/>
      <c r="AH242" s="9"/>
      <c r="AI242" s="9"/>
      <c r="AJ242" s="9"/>
      <c r="AK242" s="9"/>
      <c r="AL242" s="18">
        <f t="shared" si="106"/>
        <v>0</v>
      </c>
      <c r="AM242" s="9"/>
      <c r="AN242" s="9"/>
      <c r="AO242" s="9"/>
      <c r="AP242" s="9"/>
      <c r="AQ242" s="18">
        <f t="shared" si="107"/>
        <v>0</v>
      </c>
      <c r="AR242" s="18">
        <f t="shared" si="108"/>
        <v>0</v>
      </c>
      <c r="AS242" s="18">
        <f t="shared" si="109"/>
        <v>0</v>
      </c>
      <c r="AT242" s="10"/>
      <c r="AU242" s="9"/>
      <c r="AV242" s="9"/>
      <c r="AW242" s="9"/>
      <c r="AX242" s="9"/>
      <c r="AY242" s="9"/>
      <c r="AZ242" s="9"/>
      <c r="BA242" s="9"/>
      <c r="BB242" s="69"/>
      <c r="BC242" s="69"/>
      <c r="BD242" s="69"/>
      <c r="BE242" s="69"/>
      <c r="BF242" s="69"/>
      <c r="BG242" s="18">
        <f t="shared" si="110"/>
        <v>0</v>
      </c>
      <c r="BH242" s="30">
        <f t="shared" si="111"/>
        <v>0</v>
      </c>
      <c r="BI242" s="23"/>
      <c r="BJ242" s="5"/>
      <c r="BK242" s="24"/>
      <c r="BL242" s="5"/>
      <c r="BM242" s="24"/>
      <c r="BN242" s="24"/>
    </row>
    <row r="243" spans="4:66" ht="12" customHeight="1" x14ac:dyDescent="0.3">
      <c r="D243" s="153"/>
      <c r="E243" s="120"/>
      <c r="F243" s="89"/>
      <c r="G243" s="89"/>
      <c r="H243" s="89"/>
      <c r="I243" s="89"/>
      <c r="J243" s="88"/>
      <c r="K243" s="93"/>
      <c r="L243" s="86" t="s">
        <v>612</v>
      </c>
      <c r="M243" s="73" t="s">
        <v>358</v>
      </c>
      <c r="N243" s="9"/>
      <c r="O243" s="9"/>
      <c r="P243" s="5"/>
      <c r="Q243" s="5"/>
      <c r="R243" s="18">
        <f t="shared" si="103"/>
        <v>0</v>
      </c>
      <c r="S243" s="9"/>
      <c r="T243" s="9"/>
      <c r="U243" s="9"/>
      <c r="V243" s="9"/>
      <c r="W243" s="9"/>
      <c r="X243" s="9"/>
      <c r="Y243" s="9"/>
      <c r="Z243" s="9"/>
      <c r="AA243" s="9"/>
      <c r="AB243" s="9"/>
      <c r="AC243" s="9"/>
      <c r="AD243" s="29">
        <f t="shared" si="104"/>
        <v>0</v>
      </c>
      <c r="AE243" s="18">
        <f t="shared" si="105"/>
        <v>0</v>
      </c>
      <c r="AF243" s="9"/>
      <c r="AG243" s="9"/>
      <c r="AH243" s="9"/>
      <c r="AI243" s="9"/>
      <c r="AJ243" s="9"/>
      <c r="AK243" s="9"/>
      <c r="AL243" s="18">
        <f t="shared" si="106"/>
        <v>0</v>
      </c>
      <c r="AM243" s="9"/>
      <c r="AN243" s="9"/>
      <c r="AO243" s="9"/>
      <c r="AP243" s="9"/>
      <c r="AQ243" s="18">
        <f t="shared" si="107"/>
        <v>0</v>
      </c>
      <c r="AR243" s="18">
        <f t="shared" si="108"/>
        <v>0</v>
      </c>
      <c r="AS243" s="18">
        <f t="shared" si="109"/>
        <v>0</v>
      </c>
      <c r="AT243" s="10"/>
      <c r="AU243" s="9"/>
      <c r="AV243" s="9"/>
      <c r="AW243" s="9"/>
      <c r="AX243" s="9"/>
      <c r="AY243" s="9"/>
      <c r="AZ243" s="9"/>
      <c r="BA243" s="9"/>
      <c r="BB243" s="69"/>
      <c r="BC243" s="69"/>
      <c r="BD243" s="69"/>
      <c r="BE243" s="69"/>
      <c r="BF243" s="69"/>
      <c r="BG243" s="18">
        <f t="shared" si="110"/>
        <v>0</v>
      </c>
      <c r="BH243" s="30">
        <f t="shared" si="111"/>
        <v>0</v>
      </c>
      <c r="BI243" s="23"/>
      <c r="BJ243" s="5"/>
      <c r="BK243" s="24"/>
      <c r="BL243" s="5"/>
      <c r="BM243" s="24"/>
      <c r="BN243" s="24"/>
    </row>
    <row r="244" spans="4:66" ht="12" customHeight="1" x14ac:dyDescent="0.3">
      <c r="D244" s="153"/>
      <c r="E244" s="120"/>
      <c r="F244" s="89"/>
      <c r="G244" s="89"/>
      <c r="H244" s="89"/>
      <c r="I244" s="89"/>
      <c r="J244" s="88"/>
      <c r="K244" s="93"/>
      <c r="L244" s="86" t="s">
        <v>613</v>
      </c>
      <c r="M244" s="73" t="s">
        <v>359</v>
      </c>
      <c r="N244" s="9"/>
      <c r="O244" s="9"/>
      <c r="P244" s="5"/>
      <c r="Q244" s="5"/>
      <c r="R244" s="18">
        <f t="shared" si="103"/>
        <v>0</v>
      </c>
      <c r="S244" s="9"/>
      <c r="T244" s="9"/>
      <c r="U244" s="9"/>
      <c r="V244" s="9"/>
      <c r="W244" s="9"/>
      <c r="X244" s="9"/>
      <c r="Y244" s="9"/>
      <c r="Z244" s="9"/>
      <c r="AA244" s="9"/>
      <c r="AB244" s="9"/>
      <c r="AC244" s="9"/>
      <c r="AD244" s="29">
        <f t="shared" si="104"/>
        <v>0</v>
      </c>
      <c r="AE244" s="18">
        <f t="shared" si="105"/>
        <v>0</v>
      </c>
      <c r="AF244" s="9"/>
      <c r="AG244" s="9"/>
      <c r="AH244" s="9"/>
      <c r="AI244" s="9"/>
      <c r="AJ244" s="9"/>
      <c r="AK244" s="9"/>
      <c r="AL244" s="18">
        <f t="shared" si="106"/>
        <v>0</v>
      </c>
      <c r="AM244" s="9"/>
      <c r="AN244" s="9"/>
      <c r="AO244" s="9"/>
      <c r="AP244" s="9"/>
      <c r="AQ244" s="18">
        <f t="shared" si="107"/>
        <v>0</v>
      </c>
      <c r="AR244" s="18">
        <f t="shared" si="108"/>
        <v>0</v>
      </c>
      <c r="AS244" s="18">
        <f t="shared" si="109"/>
        <v>0</v>
      </c>
      <c r="AT244" s="10"/>
      <c r="AU244" s="9"/>
      <c r="AV244" s="9"/>
      <c r="AW244" s="9"/>
      <c r="AX244" s="9"/>
      <c r="AY244" s="9"/>
      <c r="AZ244" s="9"/>
      <c r="BA244" s="9"/>
      <c r="BB244" s="69"/>
      <c r="BC244" s="69"/>
      <c r="BD244" s="69"/>
      <c r="BE244" s="69"/>
      <c r="BF244" s="69"/>
      <c r="BG244" s="18">
        <f t="shared" si="110"/>
        <v>0</v>
      </c>
      <c r="BH244" s="30">
        <f t="shared" si="111"/>
        <v>0</v>
      </c>
      <c r="BI244" s="23"/>
      <c r="BJ244" s="5"/>
      <c r="BK244" s="24"/>
      <c r="BL244" s="5"/>
      <c r="BM244" s="24"/>
      <c r="BN244" s="24"/>
    </row>
    <row r="245" spans="4:66" ht="12" customHeight="1" x14ac:dyDescent="0.3">
      <c r="D245" s="153"/>
      <c r="E245" s="120"/>
      <c r="F245" s="89"/>
      <c r="G245" s="89"/>
      <c r="H245" s="89"/>
      <c r="I245" s="89"/>
      <c r="J245" s="88"/>
      <c r="K245" s="93"/>
      <c r="L245" s="86" t="s">
        <v>608</v>
      </c>
      <c r="M245" s="73" t="s">
        <v>360</v>
      </c>
      <c r="N245" s="9"/>
      <c r="O245" s="9"/>
      <c r="P245" s="5"/>
      <c r="Q245" s="5"/>
      <c r="R245" s="18">
        <f t="shared" si="103"/>
        <v>0</v>
      </c>
      <c r="S245" s="9"/>
      <c r="T245" s="9"/>
      <c r="U245" s="9"/>
      <c r="V245" s="9"/>
      <c r="W245" s="9"/>
      <c r="X245" s="9"/>
      <c r="Y245" s="9"/>
      <c r="Z245" s="9"/>
      <c r="AA245" s="9"/>
      <c r="AB245" s="9"/>
      <c r="AC245" s="9"/>
      <c r="AD245" s="29">
        <f t="shared" si="104"/>
        <v>0</v>
      </c>
      <c r="AE245" s="18">
        <f t="shared" si="105"/>
        <v>0</v>
      </c>
      <c r="AF245" s="9"/>
      <c r="AG245" s="9"/>
      <c r="AH245" s="9"/>
      <c r="AI245" s="9"/>
      <c r="AJ245" s="9"/>
      <c r="AK245" s="9"/>
      <c r="AL245" s="18">
        <f t="shared" si="106"/>
        <v>0</v>
      </c>
      <c r="AM245" s="9"/>
      <c r="AN245" s="9"/>
      <c r="AO245" s="9"/>
      <c r="AP245" s="9"/>
      <c r="AQ245" s="18">
        <f t="shared" si="107"/>
        <v>0</v>
      </c>
      <c r="AR245" s="18">
        <f t="shared" si="108"/>
        <v>0</v>
      </c>
      <c r="AS245" s="18">
        <f t="shared" si="109"/>
        <v>0</v>
      </c>
      <c r="AT245" s="10"/>
      <c r="AU245" s="9"/>
      <c r="AV245" s="9"/>
      <c r="AW245" s="9"/>
      <c r="AX245" s="9"/>
      <c r="AY245" s="9"/>
      <c r="AZ245" s="9"/>
      <c r="BA245" s="9"/>
      <c r="BB245" s="69"/>
      <c r="BC245" s="69"/>
      <c r="BD245" s="69"/>
      <c r="BE245" s="69"/>
      <c r="BF245" s="69"/>
      <c r="BG245" s="18">
        <f t="shared" si="110"/>
        <v>0</v>
      </c>
      <c r="BH245" s="30">
        <f t="shared" si="111"/>
        <v>0</v>
      </c>
      <c r="BI245" s="23"/>
      <c r="BJ245" s="5"/>
      <c r="BK245" s="24"/>
      <c r="BL245" s="5"/>
      <c r="BM245" s="24"/>
      <c r="BN245" s="24"/>
    </row>
    <row r="246" spans="4:66" ht="12" customHeight="1" x14ac:dyDescent="0.3">
      <c r="D246" s="153"/>
      <c r="E246" s="120"/>
      <c r="F246" s="89"/>
      <c r="G246" s="89"/>
      <c r="H246" s="89"/>
      <c r="I246" s="89"/>
      <c r="J246" s="88"/>
      <c r="K246" s="94"/>
      <c r="L246" s="86" t="s">
        <v>581</v>
      </c>
      <c r="M246" s="73" t="s">
        <v>253</v>
      </c>
      <c r="N246" s="18">
        <f>N241++N242+N243+N244+N245</f>
        <v>0</v>
      </c>
      <c r="O246" s="18">
        <f>O241++O242+O243+O244+O245</f>
        <v>0</v>
      </c>
      <c r="P246" s="5"/>
      <c r="Q246" s="5"/>
      <c r="R246" s="18">
        <f>R241++R242+R243+R244+R245</f>
        <v>0</v>
      </c>
      <c r="S246" s="18">
        <f t="shared" ref="S246:BH246" si="112">S241++S242+S243+S244+S245</f>
        <v>0</v>
      </c>
      <c r="T246" s="18">
        <f t="shared" si="112"/>
        <v>0</v>
      </c>
      <c r="U246" s="18">
        <f t="shared" si="112"/>
        <v>0</v>
      </c>
      <c r="V246" s="18">
        <f t="shared" si="112"/>
        <v>0</v>
      </c>
      <c r="W246" s="18">
        <f t="shared" si="112"/>
        <v>0</v>
      </c>
      <c r="X246" s="18">
        <f t="shared" si="112"/>
        <v>0</v>
      </c>
      <c r="Y246" s="18">
        <f t="shared" si="112"/>
        <v>0</v>
      </c>
      <c r="Z246" s="18">
        <f t="shared" si="112"/>
        <v>0</v>
      </c>
      <c r="AA246" s="18">
        <f t="shared" si="112"/>
        <v>0</v>
      </c>
      <c r="AB246" s="18">
        <f t="shared" si="112"/>
        <v>0</v>
      </c>
      <c r="AC246" s="18">
        <f t="shared" si="112"/>
        <v>0</v>
      </c>
      <c r="AD246" s="18">
        <f t="shared" si="112"/>
        <v>0</v>
      </c>
      <c r="AE246" s="18">
        <f t="shared" si="112"/>
        <v>0</v>
      </c>
      <c r="AF246" s="18">
        <f t="shared" si="112"/>
        <v>0</v>
      </c>
      <c r="AG246" s="18">
        <f t="shared" si="112"/>
        <v>0</v>
      </c>
      <c r="AH246" s="18">
        <f t="shared" si="112"/>
        <v>0</v>
      </c>
      <c r="AI246" s="18">
        <f t="shared" si="112"/>
        <v>0</v>
      </c>
      <c r="AJ246" s="18">
        <f t="shared" si="112"/>
        <v>0</v>
      </c>
      <c r="AK246" s="18">
        <f t="shared" si="112"/>
        <v>0</v>
      </c>
      <c r="AL246" s="18">
        <f t="shared" si="112"/>
        <v>0</v>
      </c>
      <c r="AM246" s="18">
        <f t="shared" si="112"/>
        <v>0</v>
      </c>
      <c r="AN246" s="18">
        <f t="shared" si="112"/>
        <v>0</v>
      </c>
      <c r="AO246" s="18">
        <f t="shared" si="112"/>
        <v>0</v>
      </c>
      <c r="AP246" s="18">
        <f t="shared" si="112"/>
        <v>0</v>
      </c>
      <c r="AQ246" s="18">
        <f t="shared" si="112"/>
        <v>0</v>
      </c>
      <c r="AR246" s="18">
        <f t="shared" si="112"/>
        <v>0</v>
      </c>
      <c r="AS246" s="18">
        <f t="shared" si="112"/>
        <v>0</v>
      </c>
      <c r="AT246" s="18">
        <f t="shared" si="112"/>
        <v>0</v>
      </c>
      <c r="AU246" s="18">
        <f t="shared" si="112"/>
        <v>0</v>
      </c>
      <c r="AV246" s="18">
        <f t="shared" si="112"/>
        <v>0</v>
      </c>
      <c r="AW246" s="18">
        <f t="shared" si="112"/>
        <v>0</v>
      </c>
      <c r="AX246" s="18">
        <f t="shared" si="112"/>
        <v>0</v>
      </c>
      <c r="AY246" s="18">
        <f t="shared" si="112"/>
        <v>0</v>
      </c>
      <c r="AZ246" s="18">
        <f t="shared" si="112"/>
        <v>0</v>
      </c>
      <c r="BA246" s="18">
        <f t="shared" si="112"/>
        <v>0</v>
      </c>
      <c r="BB246" s="18">
        <f t="shared" si="112"/>
        <v>0</v>
      </c>
      <c r="BC246" s="18">
        <f t="shared" si="112"/>
        <v>0</v>
      </c>
      <c r="BD246" s="18">
        <f t="shared" si="112"/>
        <v>0</v>
      </c>
      <c r="BE246" s="18">
        <f t="shared" si="112"/>
        <v>0</v>
      </c>
      <c r="BF246" s="18">
        <f t="shared" si="112"/>
        <v>0</v>
      </c>
      <c r="BG246" s="18">
        <f t="shared" si="112"/>
        <v>0</v>
      </c>
      <c r="BH246" s="18">
        <f t="shared" si="112"/>
        <v>0</v>
      </c>
      <c r="BI246" s="27"/>
      <c r="BJ246" s="28"/>
      <c r="BK246" s="24"/>
      <c r="BL246" s="5"/>
      <c r="BM246" s="24"/>
      <c r="BN246" s="24"/>
    </row>
    <row r="247" spans="4:66" ht="12" customHeight="1" x14ac:dyDescent="0.3">
      <c r="D247" s="153"/>
      <c r="E247" s="120"/>
      <c r="F247" s="89"/>
      <c r="G247" s="89"/>
      <c r="H247" s="89"/>
      <c r="I247" s="89"/>
      <c r="J247" s="88" t="s">
        <v>3</v>
      </c>
      <c r="K247" s="86" t="s">
        <v>598</v>
      </c>
      <c r="L247" s="85" t="s">
        <v>582</v>
      </c>
      <c r="M247" s="73" t="s">
        <v>254</v>
      </c>
      <c r="N247" s="6"/>
      <c r="O247" s="6"/>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30">
        <f>N247+O247+P247+Q247</f>
        <v>0</v>
      </c>
      <c r="BI247" s="27"/>
      <c r="BJ247" s="28"/>
      <c r="BK247" s="24"/>
      <c r="BL247" s="5"/>
      <c r="BM247" s="24"/>
      <c r="BN247" s="24"/>
    </row>
    <row r="248" spans="4:66" ht="12" customHeight="1" x14ac:dyDescent="0.3">
      <c r="D248" s="153"/>
      <c r="E248" s="120"/>
      <c r="F248" s="89"/>
      <c r="G248" s="89"/>
      <c r="H248" s="89"/>
      <c r="I248" s="89"/>
      <c r="J248" s="88"/>
      <c r="K248" s="86" t="s">
        <v>602</v>
      </c>
      <c r="L248" s="85" t="s">
        <v>582</v>
      </c>
      <c r="M248" s="73" t="s">
        <v>255</v>
      </c>
      <c r="N248" s="9"/>
      <c r="O248" s="9"/>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30">
        <f>N248+O248+P248+Q248</f>
        <v>0</v>
      </c>
      <c r="BI248" s="27"/>
      <c r="BJ248" s="28"/>
      <c r="BK248" s="24"/>
      <c r="BL248" s="5"/>
      <c r="BM248" s="24"/>
      <c r="BN248" s="24"/>
    </row>
    <row r="249" spans="4:66" ht="12" customHeight="1" x14ac:dyDescent="0.3">
      <c r="D249" s="153"/>
      <c r="E249" s="120"/>
      <c r="F249" s="89"/>
      <c r="G249" s="89"/>
      <c r="H249" s="89"/>
      <c r="I249" s="89"/>
      <c r="J249" s="88"/>
      <c r="K249" s="92" t="s">
        <v>587</v>
      </c>
      <c r="L249" s="86" t="s">
        <v>607</v>
      </c>
      <c r="M249" s="73" t="s">
        <v>361</v>
      </c>
      <c r="N249" s="9"/>
      <c r="O249" s="9"/>
      <c r="P249" s="5"/>
      <c r="Q249" s="5"/>
      <c r="R249" s="18">
        <f>S249+U249+Z249</f>
        <v>0</v>
      </c>
      <c r="S249" s="9"/>
      <c r="T249" s="9"/>
      <c r="U249" s="9"/>
      <c r="V249" s="9"/>
      <c r="W249" s="9"/>
      <c r="X249" s="9"/>
      <c r="Y249" s="9"/>
      <c r="Z249" s="9"/>
      <c r="AA249" s="9"/>
      <c r="AB249" s="9"/>
      <c r="AC249" s="9"/>
      <c r="AD249" s="29">
        <f>O249+P249+Q249+R249+AC249</f>
        <v>0</v>
      </c>
      <c r="AE249" s="18">
        <f>AF249+AG249</f>
        <v>0</v>
      </c>
      <c r="AF249" s="9"/>
      <c r="AG249" s="9"/>
      <c r="AH249" s="9"/>
      <c r="AI249" s="9"/>
      <c r="AJ249" s="9"/>
      <c r="AK249" s="9"/>
      <c r="AL249" s="18">
        <f>AE249+AI249+AJ249+AK249</f>
        <v>0</v>
      </c>
      <c r="AM249" s="9"/>
      <c r="AN249" s="9"/>
      <c r="AO249" s="9"/>
      <c r="AP249" s="9"/>
      <c r="AQ249" s="18">
        <f>AM249+AN249+AO249+AP249</f>
        <v>0</v>
      </c>
      <c r="AR249" s="18">
        <f>AD249+AL249+AQ249</f>
        <v>0</v>
      </c>
      <c r="AS249" s="18">
        <f>AT249+AU249+AV249+AW249+AZ249+BA249</f>
        <v>0</v>
      </c>
      <c r="AT249" s="10"/>
      <c r="AU249" s="9"/>
      <c r="AV249" s="9"/>
      <c r="AW249" s="9"/>
      <c r="AX249" s="9"/>
      <c r="AY249" s="9"/>
      <c r="AZ249" s="9"/>
      <c r="BA249" s="9"/>
      <c r="BB249" s="69"/>
      <c r="BC249" s="69"/>
      <c r="BD249" s="69"/>
      <c r="BE249" s="69"/>
      <c r="BF249" s="69"/>
      <c r="BG249" s="18">
        <f>AS249+BB249+BC249+BD249+BE249+BF249</f>
        <v>0</v>
      </c>
      <c r="BH249" s="30">
        <f>N249+AR249+BG249</f>
        <v>0</v>
      </c>
      <c r="BI249" s="23"/>
      <c r="BJ249" s="28"/>
      <c r="BK249" s="24"/>
      <c r="BL249" s="5"/>
      <c r="BM249" s="24"/>
      <c r="BN249" s="24"/>
    </row>
    <row r="250" spans="4:66" ht="12" customHeight="1" x14ac:dyDescent="0.3">
      <c r="D250" s="153"/>
      <c r="E250" s="120"/>
      <c r="F250" s="89"/>
      <c r="G250" s="89"/>
      <c r="H250" s="89"/>
      <c r="I250" s="89"/>
      <c r="J250" s="88"/>
      <c r="K250" s="93"/>
      <c r="L250" s="86" t="s">
        <v>608</v>
      </c>
      <c r="M250" s="73" t="s">
        <v>362</v>
      </c>
      <c r="N250" s="9"/>
      <c r="O250" s="9"/>
      <c r="P250" s="5"/>
      <c r="Q250" s="5"/>
      <c r="R250" s="18">
        <f>S250+U250+Z250</f>
        <v>0</v>
      </c>
      <c r="S250" s="9"/>
      <c r="T250" s="9"/>
      <c r="U250" s="9"/>
      <c r="V250" s="9"/>
      <c r="W250" s="9"/>
      <c r="X250" s="9"/>
      <c r="Y250" s="9"/>
      <c r="Z250" s="9"/>
      <c r="AA250" s="9"/>
      <c r="AB250" s="9"/>
      <c r="AC250" s="9"/>
      <c r="AD250" s="29">
        <f>O250+P250+Q250+R250+AC250</f>
        <v>0</v>
      </c>
      <c r="AE250" s="18">
        <f>AF250+AG250</f>
        <v>0</v>
      </c>
      <c r="AF250" s="9"/>
      <c r="AG250" s="9"/>
      <c r="AH250" s="9"/>
      <c r="AI250" s="9"/>
      <c r="AJ250" s="9"/>
      <c r="AK250" s="9"/>
      <c r="AL250" s="18">
        <f>AE250+AI250+AJ250+AK250</f>
        <v>0</v>
      </c>
      <c r="AM250" s="9"/>
      <c r="AN250" s="9"/>
      <c r="AO250" s="9"/>
      <c r="AP250" s="9"/>
      <c r="AQ250" s="18">
        <f>AM250+AN250+AO250+AP250</f>
        <v>0</v>
      </c>
      <c r="AR250" s="18">
        <f>AD250+AL250+AQ250</f>
        <v>0</v>
      </c>
      <c r="AS250" s="18">
        <f>AT250+AU250+AV250+AW250+AZ250+BA250</f>
        <v>0</v>
      </c>
      <c r="AT250" s="10"/>
      <c r="AU250" s="9"/>
      <c r="AV250" s="9"/>
      <c r="AW250" s="9"/>
      <c r="AX250" s="9"/>
      <c r="AY250" s="9"/>
      <c r="AZ250" s="9"/>
      <c r="BA250" s="9"/>
      <c r="BB250" s="69"/>
      <c r="BC250" s="69"/>
      <c r="BD250" s="69"/>
      <c r="BE250" s="69"/>
      <c r="BF250" s="69"/>
      <c r="BG250" s="18">
        <f>AS250+BB250+BC250+BD250+BE250+BF250</f>
        <v>0</v>
      </c>
      <c r="BH250" s="30">
        <f>N250+AR250+BG250</f>
        <v>0</v>
      </c>
      <c r="BI250" s="23"/>
      <c r="BJ250" s="28"/>
      <c r="BK250" s="24"/>
      <c r="BL250" s="5"/>
      <c r="BM250" s="24"/>
      <c r="BN250" s="24"/>
    </row>
    <row r="251" spans="4:66" ht="12" customHeight="1" x14ac:dyDescent="0.3">
      <c r="D251" s="153"/>
      <c r="E251" s="120"/>
      <c r="F251" s="89"/>
      <c r="G251" s="89"/>
      <c r="H251" s="89"/>
      <c r="I251" s="89"/>
      <c r="J251" s="88"/>
      <c r="K251" s="94"/>
      <c r="L251" s="85" t="s">
        <v>581</v>
      </c>
      <c r="M251" s="73" t="s">
        <v>256</v>
      </c>
      <c r="N251" s="18">
        <f>N249+N250</f>
        <v>0</v>
      </c>
      <c r="O251" s="18">
        <f>O249+O250</f>
        <v>0</v>
      </c>
      <c r="P251" s="5"/>
      <c r="Q251" s="5"/>
      <c r="R251" s="18">
        <f>R249+R250</f>
        <v>0</v>
      </c>
      <c r="S251" s="18">
        <f t="shared" ref="S251:BH251" si="113">S249+S250</f>
        <v>0</v>
      </c>
      <c r="T251" s="18">
        <f t="shared" si="113"/>
        <v>0</v>
      </c>
      <c r="U251" s="18">
        <f t="shared" si="113"/>
        <v>0</v>
      </c>
      <c r="V251" s="18">
        <f t="shared" si="113"/>
        <v>0</v>
      </c>
      <c r="W251" s="18">
        <f t="shared" si="113"/>
        <v>0</v>
      </c>
      <c r="X251" s="18">
        <f t="shared" si="113"/>
        <v>0</v>
      </c>
      <c r="Y251" s="18">
        <f t="shared" si="113"/>
        <v>0</v>
      </c>
      <c r="Z251" s="18">
        <f t="shared" si="113"/>
        <v>0</v>
      </c>
      <c r="AA251" s="18">
        <f t="shared" si="113"/>
        <v>0</v>
      </c>
      <c r="AB251" s="18">
        <f t="shared" si="113"/>
        <v>0</v>
      </c>
      <c r="AC251" s="18">
        <f t="shared" si="113"/>
        <v>0</v>
      </c>
      <c r="AD251" s="18">
        <f t="shared" si="113"/>
        <v>0</v>
      </c>
      <c r="AE251" s="18">
        <f t="shared" si="113"/>
        <v>0</v>
      </c>
      <c r="AF251" s="18">
        <f t="shared" si="113"/>
        <v>0</v>
      </c>
      <c r="AG251" s="18">
        <f t="shared" si="113"/>
        <v>0</v>
      </c>
      <c r="AH251" s="18">
        <f t="shared" si="113"/>
        <v>0</v>
      </c>
      <c r="AI251" s="18">
        <f t="shared" si="113"/>
        <v>0</v>
      </c>
      <c r="AJ251" s="18">
        <f t="shared" si="113"/>
        <v>0</v>
      </c>
      <c r="AK251" s="18">
        <f t="shared" si="113"/>
        <v>0</v>
      </c>
      <c r="AL251" s="18">
        <f t="shared" si="113"/>
        <v>0</v>
      </c>
      <c r="AM251" s="18">
        <f t="shared" si="113"/>
        <v>0</v>
      </c>
      <c r="AN251" s="18">
        <f t="shared" si="113"/>
        <v>0</v>
      </c>
      <c r="AO251" s="18">
        <f t="shared" si="113"/>
        <v>0</v>
      </c>
      <c r="AP251" s="18">
        <f t="shared" si="113"/>
        <v>0</v>
      </c>
      <c r="AQ251" s="18">
        <f t="shared" si="113"/>
        <v>0</v>
      </c>
      <c r="AR251" s="18">
        <f t="shared" si="113"/>
        <v>0</v>
      </c>
      <c r="AS251" s="18">
        <f t="shared" si="113"/>
        <v>0</v>
      </c>
      <c r="AT251" s="18">
        <f t="shared" si="113"/>
        <v>0</v>
      </c>
      <c r="AU251" s="18">
        <f t="shared" si="113"/>
        <v>0</v>
      </c>
      <c r="AV251" s="18">
        <f t="shared" si="113"/>
        <v>0</v>
      </c>
      <c r="AW251" s="18">
        <f t="shared" si="113"/>
        <v>0</v>
      </c>
      <c r="AX251" s="18">
        <f t="shared" si="113"/>
        <v>0</v>
      </c>
      <c r="AY251" s="18">
        <f t="shared" si="113"/>
        <v>0</v>
      </c>
      <c r="AZ251" s="18">
        <f t="shared" si="113"/>
        <v>0</v>
      </c>
      <c r="BA251" s="18">
        <f t="shared" si="113"/>
        <v>0</v>
      </c>
      <c r="BB251" s="18">
        <f t="shared" si="113"/>
        <v>0</v>
      </c>
      <c r="BC251" s="18">
        <f t="shared" si="113"/>
        <v>0</v>
      </c>
      <c r="BD251" s="18">
        <f t="shared" si="113"/>
        <v>0</v>
      </c>
      <c r="BE251" s="18">
        <f t="shared" si="113"/>
        <v>0</v>
      </c>
      <c r="BF251" s="18">
        <f t="shared" si="113"/>
        <v>0</v>
      </c>
      <c r="BG251" s="18">
        <f t="shared" si="113"/>
        <v>0</v>
      </c>
      <c r="BH251" s="18">
        <f t="shared" si="113"/>
        <v>0</v>
      </c>
      <c r="BI251" s="23"/>
      <c r="BJ251" s="5"/>
      <c r="BK251" s="24"/>
      <c r="BL251" s="5"/>
      <c r="BM251" s="24"/>
      <c r="BN251" s="24"/>
    </row>
    <row r="252" spans="4:66" ht="12" customHeight="1" x14ac:dyDescent="0.3">
      <c r="D252" s="153"/>
      <c r="E252" s="120"/>
      <c r="F252" s="89"/>
      <c r="G252" s="89"/>
      <c r="H252" s="89"/>
      <c r="I252" s="89"/>
      <c r="J252" s="91" t="s">
        <v>4</v>
      </c>
      <c r="K252" s="86" t="s">
        <v>598</v>
      </c>
      <c r="L252" s="85" t="s">
        <v>582</v>
      </c>
      <c r="M252" s="73" t="s">
        <v>257</v>
      </c>
      <c r="N252" s="6"/>
      <c r="O252" s="6"/>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30">
        <f>N252+O252+P252+Q252</f>
        <v>0</v>
      </c>
      <c r="BI252" s="23"/>
      <c r="BJ252" s="5"/>
      <c r="BK252" s="24"/>
      <c r="BL252" s="5"/>
      <c r="BM252" s="24"/>
      <c r="BN252" s="24"/>
    </row>
    <row r="253" spans="4:66" ht="12" customHeight="1" x14ac:dyDescent="0.3">
      <c r="D253" s="153"/>
      <c r="E253" s="120"/>
      <c r="F253" s="89"/>
      <c r="G253" s="89"/>
      <c r="H253" s="89"/>
      <c r="I253" s="89"/>
      <c r="J253" s="91"/>
      <c r="K253" s="86" t="s">
        <v>602</v>
      </c>
      <c r="L253" s="85" t="s">
        <v>582</v>
      </c>
      <c r="M253" s="73" t="s">
        <v>258</v>
      </c>
      <c r="N253" s="9"/>
      <c r="O253" s="9"/>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30">
        <f>N253+O253+P253+Q253</f>
        <v>0</v>
      </c>
      <c r="BI253" s="23"/>
      <c r="BJ253" s="5"/>
      <c r="BK253" s="24"/>
      <c r="BL253" s="5"/>
      <c r="BM253" s="24"/>
      <c r="BN253" s="24"/>
    </row>
    <row r="254" spans="4:66" ht="12" customHeight="1" x14ac:dyDescent="0.3">
      <c r="D254" s="153"/>
      <c r="E254" s="120"/>
      <c r="F254" s="89"/>
      <c r="G254" s="89"/>
      <c r="H254" s="89"/>
      <c r="I254" s="89"/>
      <c r="J254" s="91"/>
      <c r="K254" s="92" t="s">
        <v>587</v>
      </c>
      <c r="L254" s="86" t="s">
        <v>607</v>
      </c>
      <c r="M254" s="73" t="s">
        <v>363</v>
      </c>
      <c r="N254" s="9"/>
      <c r="O254" s="9"/>
      <c r="P254" s="5"/>
      <c r="Q254" s="5"/>
      <c r="R254" s="18">
        <f t="shared" ref="R254:R261" si="114">S254+U254+Z254</f>
        <v>0</v>
      </c>
      <c r="S254" s="9"/>
      <c r="T254" s="9"/>
      <c r="U254" s="9"/>
      <c r="V254" s="9"/>
      <c r="W254" s="9"/>
      <c r="X254" s="9"/>
      <c r="Y254" s="9"/>
      <c r="Z254" s="9"/>
      <c r="AA254" s="9"/>
      <c r="AB254" s="9"/>
      <c r="AC254" s="9"/>
      <c r="AD254" s="29">
        <f t="shared" ref="AD254:AD261" si="115">O254+P254+Q254+R254+AC254</f>
        <v>0</v>
      </c>
      <c r="AE254" s="18">
        <f t="shared" ref="AE254:AE261" si="116">AF254+AG254</f>
        <v>0</v>
      </c>
      <c r="AF254" s="9"/>
      <c r="AG254" s="9"/>
      <c r="AH254" s="9"/>
      <c r="AI254" s="9"/>
      <c r="AJ254" s="9"/>
      <c r="AK254" s="9"/>
      <c r="AL254" s="18">
        <f t="shared" ref="AL254:AL261" si="117">AE254+AI254+AJ254+AK254</f>
        <v>0</v>
      </c>
      <c r="AM254" s="9"/>
      <c r="AN254" s="9"/>
      <c r="AO254" s="9"/>
      <c r="AP254" s="9"/>
      <c r="AQ254" s="18">
        <f t="shared" ref="AQ254:AQ261" si="118">AM254+AN254+AO254+AP254</f>
        <v>0</v>
      </c>
      <c r="AR254" s="18">
        <f t="shared" ref="AR254:AR261" si="119">AD254+AL254+AQ254</f>
        <v>0</v>
      </c>
      <c r="AS254" s="18">
        <f t="shared" ref="AS254:AS261" si="120">AT254+AU254+AV254+AW254+AZ254+BA254</f>
        <v>0</v>
      </c>
      <c r="AT254" s="10"/>
      <c r="AU254" s="9"/>
      <c r="AV254" s="9"/>
      <c r="AW254" s="9"/>
      <c r="AX254" s="9"/>
      <c r="AY254" s="9"/>
      <c r="AZ254" s="9"/>
      <c r="BA254" s="9"/>
      <c r="BB254" s="69"/>
      <c r="BC254" s="69"/>
      <c r="BD254" s="69"/>
      <c r="BE254" s="69"/>
      <c r="BF254" s="69"/>
      <c r="BG254" s="18">
        <f t="shared" ref="BG254:BG261" si="121">AS254+BB254+BC254+BD254+BE254+BF254</f>
        <v>0</v>
      </c>
      <c r="BH254" s="30">
        <f t="shared" ref="BH254:BH261" si="122">N254+AR254+BG254</f>
        <v>0</v>
      </c>
      <c r="BI254" s="23"/>
      <c r="BJ254" s="5"/>
      <c r="BK254" s="24"/>
      <c r="BL254" s="5"/>
      <c r="BM254" s="24"/>
      <c r="BN254" s="24"/>
    </row>
    <row r="255" spans="4:66" ht="12" customHeight="1" x14ac:dyDescent="0.3">
      <c r="D255" s="153"/>
      <c r="E255" s="120"/>
      <c r="F255" s="89"/>
      <c r="G255" s="89"/>
      <c r="H255" s="89"/>
      <c r="I255" s="89"/>
      <c r="J255" s="91"/>
      <c r="K255" s="93"/>
      <c r="L255" s="86" t="s">
        <v>611</v>
      </c>
      <c r="M255" s="73" t="s">
        <v>364</v>
      </c>
      <c r="N255" s="9"/>
      <c r="O255" s="9"/>
      <c r="P255" s="5"/>
      <c r="Q255" s="5"/>
      <c r="R255" s="18">
        <f t="shared" si="114"/>
        <v>0</v>
      </c>
      <c r="S255" s="9"/>
      <c r="T255" s="9"/>
      <c r="U255" s="9"/>
      <c r="V255" s="9"/>
      <c r="W255" s="9"/>
      <c r="X255" s="9"/>
      <c r="Y255" s="9"/>
      <c r="Z255" s="9"/>
      <c r="AA255" s="9"/>
      <c r="AB255" s="9"/>
      <c r="AC255" s="9"/>
      <c r="AD255" s="29">
        <f t="shared" si="115"/>
        <v>0</v>
      </c>
      <c r="AE255" s="18">
        <f t="shared" si="116"/>
        <v>0</v>
      </c>
      <c r="AF255" s="9"/>
      <c r="AG255" s="9"/>
      <c r="AH255" s="9"/>
      <c r="AI255" s="9"/>
      <c r="AJ255" s="9"/>
      <c r="AK255" s="9"/>
      <c r="AL255" s="18">
        <f t="shared" si="117"/>
        <v>0</v>
      </c>
      <c r="AM255" s="9"/>
      <c r="AN255" s="9"/>
      <c r="AO255" s="9"/>
      <c r="AP255" s="9"/>
      <c r="AQ255" s="18">
        <f t="shared" si="118"/>
        <v>0</v>
      </c>
      <c r="AR255" s="18">
        <f t="shared" si="119"/>
        <v>0</v>
      </c>
      <c r="AS255" s="18">
        <f t="shared" si="120"/>
        <v>0</v>
      </c>
      <c r="AT255" s="10"/>
      <c r="AU255" s="9"/>
      <c r="AV255" s="9"/>
      <c r="AW255" s="9"/>
      <c r="AX255" s="9"/>
      <c r="AY255" s="9"/>
      <c r="AZ255" s="9"/>
      <c r="BA255" s="9"/>
      <c r="BB255" s="69"/>
      <c r="BC255" s="69"/>
      <c r="BD255" s="69"/>
      <c r="BE255" s="69"/>
      <c r="BF255" s="69"/>
      <c r="BG255" s="18">
        <f t="shared" si="121"/>
        <v>0</v>
      </c>
      <c r="BH255" s="30">
        <f t="shared" si="122"/>
        <v>0</v>
      </c>
      <c r="BI255" s="23"/>
      <c r="BJ255" s="5"/>
      <c r="BK255" s="24"/>
      <c r="BL255" s="5"/>
      <c r="BM255" s="24"/>
      <c r="BN255" s="24"/>
    </row>
    <row r="256" spans="4:66" ht="12" customHeight="1" x14ac:dyDescent="0.3">
      <c r="D256" s="153"/>
      <c r="E256" s="120"/>
      <c r="F256" s="89"/>
      <c r="G256" s="89"/>
      <c r="H256" s="89"/>
      <c r="I256" s="89"/>
      <c r="J256" s="91"/>
      <c r="K256" s="93"/>
      <c r="L256" s="86" t="s">
        <v>612</v>
      </c>
      <c r="M256" s="73" t="s">
        <v>365</v>
      </c>
      <c r="N256" s="9"/>
      <c r="O256" s="9"/>
      <c r="P256" s="5"/>
      <c r="Q256" s="5"/>
      <c r="R256" s="18">
        <f t="shared" si="114"/>
        <v>0</v>
      </c>
      <c r="S256" s="9"/>
      <c r="T256" s="9"/>
      <c r="U256" s="9"/>
      <c r="V256" s="9"/>
      <c r="W256" s="9"/>
      <c r="X256" s="9"/>
      <c r="Y256" s="9"/>
      <c r="Z256" s="9"/>
      <c r="AA256" s="9"/>
      <c r="AB256" s="9"/>
      <c r="AC256" s="9"/>
      <c r="AD256" s="29">
        <f t="shared" si="115"/>
        <v>0</v>
      </c>
      <c r="AE256" s="18">
        <f t="shared" si="116"/>
        <v>0</v>
      </c>
      <c r="AF256" s="9"/>
      <c r="AG256" s="9"/>
      <c r="AH256" s="9"/>
      <c r="AI256" s="9"/>
      <c r="AJ256" s="9"/>
      <c r="AK256" s="9"/>
      <c r="AL256" s="18">
        <f t="shared" si="117"/>
        <v>0</v>
      </c>
      <c r="AM256" s="9"/>
      <c r="AN256" s="9"/>
      <c r="AO256" s="9"/>
      <c r="AP256" s="9"/>
      <c r="AQ256" s="18">
        <f t="shared" si="118"/>
        <v>0</v>
      </c>
      <c r="AR256" s="18">
        <f t="shared" si="119"/>
        <v>0</v>
      </c>
      <c r="AS256" s="18">
        <f t="shared" si="120"/>
        <v>0</v>
      </c>
      <c r="AT256" s="10"/>
      <c r="AU256" s="9"/>
      <c r="AV256" s="9"/>
      <c r="AW256" s="9"/>
      <c r="AX256" s="9"/>
      <c r="AY256" s="9"/>
      <c r="AZ256" s="9"/>
      <c r="BA256" s="9"/>
      <c r="BB256" s="69"/>
      <c r="BC256" s="69"/>
      <c r="BD256" s="69"/>
      <c r="BE256" s="69"/>
      <c r="BF256" s="69"/>
      <c r="BG256" s="18">
        <f t="shared" si="121"/>
        <v>0</v>
      </c>
      <c r="BH256" s="30">
        <f t="shared" si="122"/>
        <v>0</v>
      </c>
      <c r="BI256" s="23"/>
      <c r="BJ256" s="5"/>
      <c r="BK256" s="24"/>
      <c r="BL256" s="5"/>
      <c r="BM256" s="24"/>
      <c r="BN256" s="24"/>
    </row>
    <row r="257" spans="4:66" ht="12" customHeight="1" x14ac:dyDescent="0.3">
      <c r="D257" s="153"/>
      <c r="E257" s="120"/>
      <c r="F257" s="89"/>
      <c r="G257" s="89"/>
      <c r="H257" s="89"/>
      <c r="I257" s="89"/>
      <c r="J257" s="91"/>
      <c r="K257" s="93"/>
      <c r="L257" s="86" t="s">
        <v>613</v>
      </c>
      <c r="M257" s="73" t="s">
        <v>366</v>
      </c>
      <c r="N257" s="9"/>
      <c r="O257" s="9"/>
      <c r="P257" s="5"/>
      <c r="Q257" s="5"/>
      <c r="R257" s="18">
        <f t="shared" si="114"/>
        <v>0</v>
      </c>
      <c r="S257" s="9"/>
      <c r="T257" s="9"/>
      <c r="U257" s="9"/>
      <c r="V257" s="9"/>
      <c r="W257" s="9"/>
      <c r="X257" s="9"/>
      <c r="Y257" s="9"/>
      <c r="Z257" s="9"/>
      <c r="AA257" s="9"/>
      <c r="AB257" s="9"/>
      <c r="AC257" s="9"/>
      <c r="AD257" s="29">
        <f t="shared" si="115"/>
        <v>0</v>
      </c>
      <c r="AE257" s="18">
        <f t="shared" si="116"/>
        <v>0</v>
      </c>
      <c r="AF257" s="9"/>
      <c r="AG257" s="9"/>
      <c r="AH257" s="9"/>
      <c r="AI257" s="9"/>
      <c r="AJ257" s="9"/>
      <c r="AK257" s="9"/>
      <c r="AL257" s="18">
        <f t="shared" si="117"/>
        <v>0</v>
      </c>
      <c r="AM257" s="9"/>
      <c r="AN257" s="9"/>
      <c r="AO257" s="9"/>
      <c r="AP257" s="9"/>
      <c r="AQ257" s="18">
        <f t="shared" si="118"/>
        <v>0</v>
      </c>
      <c r="AR257" s="18">
        <f t="shared" si="119"/>
        <v>0</v>
      </c>
      <c r="AS257" s="18">
        <f t="shared" si="120"/>
        <v>0</v>
      </c>
      <c r="AT257" s="10"/>
      <c r="AU257" s="9"/>
      <c r="AV257" s="9"/>
      <c r="AW257" s="9"/>
      <c r="AX257" s="9"/>
      <c r="AY257" s="9"/>
      <c r="AZ257" s="9"/>
      <c r="BA257" s="9"/>
      <c r="BB257" s="69"/>
      <c r="BC257" s="69"/>
      <c r="BD257" s="69"/>
      <c r="BE257" s="69"/>
      <c r="BF257" s="69"/>
      <c r="BG257" s="18">
        <f t="shared" si="121"/>
        <v>0</v>
      </c>
      <c r="BH257" s="30">
        <f t="shared" si="122"/>
        <v>0</v>
      </c>
      <c r="BI257" s="23"/>
      <c r="BJ257" s="5"/>
      <c r="BK257" s="24"/>
      <c r="BL257" s="5"/>
      <c r="BM257" s="24"/>
      <c r="BN257" s="24"/>
    </row>
    <row r="258" spans="4:66" ht="12" customHeight="1" x14ac:dyDescent="0.3">
      <c r="D258" s="153"/>
      <c r="E258" s="120"/>
      <c r="F258" s="89"/>
      <c r="G258" s="89"/>
      <c r="H258" s="89"/>
      <c r="I258" s="89"/>
      <c r="J258" s="91"/>
      <c r="K258" s="93"/>
      <c r="L258" s="86" t="s">
        <v>608</v>
      </c>
      <c r="M258" s="73" t="s">
        <v>367</v>
      </c>
      <c r="N258" s="9"/>
      <c r="O258" s="9"/>
      <c r="P258" s="5"/>
      <c r="Q258" s="5"/>
      <c r="R258" s="18">
        <f t="shared" si="114"/>
        <v>0</v>
      </c>
      <c r="S258" s="9"/>
      <c r="T258" s="9"/>
      <c r="U258" s="9"/>
      <c r="V258" s="9"/>
      <c r="W258" s="9"/>
      <c r="X258" s="9"/>
      <c r="Y258" s="9"/>
      <c r="Z258" s="9"/>
      <c r="AA258" s="9"/>
      <c r="AB258" s="9"/>
      <c r="AC258" s="9"/>
      <c r="AD258" s="29">
        <f t="shared" si="115"/>
        <v>0</v>
      </c>
      <c r="AE258" s="18">
        <f t="shared" si="116"/>
        <v>0</v>
      </c>
      <c r="AF258" s="9"/>
      <c r="AG258" s="9"/>
      <c r="AH258" s="9"/>
      <c r="AI258" s="9"/>
      <c r="AJ258" s="9"/>
      <c r="AK258" s="9"/>
      <c r="AL258" s="18">
        <f t="shared" si="117"/>
        <v>0</v>
      </c>
      <c r="AM258" s="9"/>
      <c r="AN258" s="9"/>
      <c r="AO258" s="9"/>
      <c r="AP258" s="9"/>
      <c r="AQ258" s="18">
        <f t="shared" si="118"/>
        <v>0</v>
      </c>
      <c r="AR258" s="18">
        <f t="shared" si="119"/>
        <v>0</v>
      </c>
      <c r="AS258" s="18">
        <f t="shared" si="120"/>
        <v>0</v>
      </c>
      <c r="AT258" s="10"/>
      <c r="AU258" s="9"/>
      <c r="AV258" s="9"/>
      <c r="AW258" s="9"/>
      <c r="AX258" s="9"/>
      <c r="AY258" s="9"/>
      <c r="AZ258" s="9"/>
      <c r="BA258" s="9"/>
      <c r="BB258" s="69"/>
      <c r="BC258" s="69"/>
      <c r="BD258" s="69"/>
      <c r="BE258" s="69"/>
      <c r="BF258" s="69"/>
      <c r="BG258" s="18">
        <f t="shared" si="121"/>
        <v>0</v>
      </c>
      <c r="BH258" s="30">
        <f t="shared" si="122"/>
        <v>0</v>
      </c>
      <c r="BI258" s="23"/>
      <c r="BJ258" s="5"/>
      <c r="BK258" s="24"/>
      <c r="BL258" s="5"/>
      <c r="BM258" s="24"/>
      <c r="BN258" s="24"/>
    </row>
    <row r="259" spans="4:66" ht="12" customHeight="1" x14ac:dyDescent="0.3">
      <c r="D259" s="153"/>
      <c r="E259" s="120"/>
      <c r="F259" s="89"/>
      <c r="G259" s="89"/>
      <c r="H259" s="89"/>
      <c r="I259" s="89"/>
      <c r="J259" s="91"/>
      <c r="K259" s="94"/>
      <c r="L259" s="86" t="s">
        <v>581</v>
      </c>
      <c r="M259" s="73" t="s">
        <v>259</v>
      </c>
      <c r="N259" s="18">
        <f>N254++N255+N256+N257+N258</f>
        <v>0</v>
      </c>
      <c r="O259" s="18">
        <f>O254++O255+O256+O257+O258</f>
        <v>0</v>
      </c>
      <c r="P259" s="5"/>
      <c r="Q259" s="5"/>
      <c r="R259" s="18">
        <f>R254++R255+R256+R257+R258</f>
        <v>0</v>
      </c>
      <c r="S259" s="18">
        <f t="shared" ref="S259:BH259" si="123">S254++S255+S256+S257+S258</f>
        <v>0</v>
      </c>
      <c r="T259" s="18">
        <f t="shared" si="123"/>
        <v>0</v>
      </c>
      <c r="U259" s="18">
        <f t="shared" si="123"/>
        <v>0</v>
      </c>
      <c r="V259" s="18">
        <f t="shared" si="123"/>
        <v>0</v>
      </c>
      <c r="W259" s="18">
        <f t="shared" si="123"/>
        <v>0</v>
      </c>
      <c r="X259" s="18">
        <f t="shared" si="123"/>
        <v>0</v>
      </c>
      <c r="Y259" s="18">
        <f t="shared" si="123"/>
        <v>0</v>
      </c>
      <c r="Z259" s="18">
        <f t="shared" si="123"/>
        <v>0</v>
      </c>
      <c r="AA259" s="18">
        <f t="shared" si="123"/>
        <v>0</v>
      </c>
      <c r="AB259" s="18">
        <f t="shared" si="123"/>
        <v>0</v>
      </c>
      <c r="AC259" s="18">
        <f t="shared" si="123"/>
        <v>0</v>
      </c>
      <c r="AD259" s="18">
        <f t="shared" si="123"/>
        <v>0</v>
      </c>
      <c r="AE259" s="18">
        <f t="shared" si="123"/>
        <v>0</v>
      </c>
      <c r="AF259" s="18">
        <f t="shared" si="123"/>
        <v>0</v>
      </c>
      <c r="AG259" s="18">
        <f t="shared" si="123"/>
        <v>0</v>
      </c>
      <c r="AH259" s="18">
        <f t="shared" si="123"/>
        <v>0</v>
      </c>
      <c r="AI259" s="18">
        <f t="shared" si="123"/>
        <v>0</v>
      </c>
      <c r="AJ259" s="18">
        <f t="shared" si="123"/>
        <v>0</v>
      </c>
      <c r="AK259" s="18">
        <f t="shared" si="123"/>
        <v>0</v>
      </c>
      <c r="AL259" s="18">
        <f t="shared" si="123"/>
        <v>0</v>
      </c>
      <c r="AM259" s="18">
        <f t="shared" si="123"/>
        <v>0</v>
      </c>
      <c r="AN259" s="18">
        <f t="shared" si="123"/>
        <v>0</v>
      </c>
      <c r="AO259" s="18">
        <f t="shared" si="123"/>
        <v>0</v>
      </c>
      <c r="AP259" s="18">
        <f t="shared" si="123"/>
        <v>0</v>
      </c>
      <c r="AQ259" s="18">
        <f t="shared" si="123"/>
        <v>0</v>
      </c>
      <c r="AR259" s="18">
        <f t="shared" si="123"/>
        <v>0</v>
      </c>
      <c r="AS259" s="18">
        <f t="shared" si="123"/>
        <v>0</v>
      </c>
      <c r="AT259" s="18">
        <f t="shared" si="123"/>
        <v>0</v>
      </c>
      <c r="AU259" s="18">
        <f t="shared" si="123"/>
        <v>0</v>
      </c>
      <c r="AV259" s="18">
        <f t="shared" si="123"/>
        <v>0</v>
      </c>
      <c r="AW259" s="18">
        <f t="shared" si="123"/>
        <v>0</v>
      </c>
      <c r="AX259" s="18">
        <f t="shared" si="123"/>
        <v>0</v>
      </c>
      <c r="AY259" s="18">
        <f t="shared" si="123"/>
        <v>0</v>
      </c>
      <c r="AZ259" s="18">
        <f t="shared" si="123"/>
        <v>0</v>
      </c>
      <c r="BA259" s="18">
        <f t="shared" si="123"/>
        <v>0</v>
      </c>
      <c r="BB259" s="18">
        <f t="shared" si="123"/>
        <v>0</v>
      </c>
      <c r="BC259" s="18">
        <f t="shared" si="123"/>
        <v>0</v>
      </c>
      <c r="BD259" s="18">
        <f t="shared" si="123"/>
        <v>0</v>
      </c>
      <c r="BE259" s="18">
        <f t="shared" si="123"/>
        <v>0</v>
      </c>
      <c r="BF259" s="18">
        <f t="shared" si="123"/>
        <v>0</v>
      </c>
      <c r="BG259" s="18">
        <f t="shared" si="123"/>
        <v>0</v>
      </c>
      <c r="BH259" s="18">
        <f t="shared" si="123"/>
        <v>0</v>
      </c>
      <c r="BI259" s="23"/>
      <c r="BJ259" s="5"/>
      <c r="BK259" s="24"/>
      <c r="BL259" s="5"/>
      <c r="BM259" s="24"/>
      <c r="BN259" s="24"/>
    </row>
    <row r="260" spans="4:66" ht="12" customHeight="1" x14ac:dyDescent="0.3">
      <c r="D260" s="153"/>
      <c r="E260" s="120"/>
      <c r="F260" s="89"/>
      <c r="G260" s="89"/>
      <c r="H260" s="89"/>
      <c r="I260" s="89"/>
      <c r="J260" s="95" t="s">
        <v>616</v>
      </c>
      <c r="K260" s="92" t="s">
        <v>615</v>
      </c>
      <c r="L260" s="86" t="s">
        <v>607</v>
      </c>
      <c r="M260" s="73" t="s">
        <v>368</v>
      </c>
      <c r="N260" s="9"/>
      <c r="O260" s="9"/>
      <c r="P260" s="5"/>
      <c r="Q260" s="5"/>
      <c r="R260" s="18">
        <f t="shared" si="114"/>
        <v>0</v>
      </c>
      <c r="S260" s="9"/>
      <c r="T260" s="9"/>
      <c r="U260" s="9"/>
      <c r="V260" s="9"/>
      <c r="W260" s="9"/>
      <c r="X260" s="9"/>
      <c r="Y260" s="9"/>
      <c r="Z260" s="9"/>
      <c r="AA260" s="9"/>
      <c r="AB260" s="9"/>
      <c r="AC260" s="9"/>
      <c r="AD260" s="29">
        <f t="shared" si="115"/>
        <v>0</v>
      </c>
      <c r="AE260" s="18">
        <f t="shared" si="116"/>
        <v>0</v>
      </c>
      <c r="AF260" s="9"/>
      <c r="AG260" s="9"/>
      <c r="AH260" s="9"/>
      <c r="AI260" s="9"/>
      <c r="AJ260" s="9"/>
      <c r="AK260" s="9"/>
      <c r="AL260" s="18">
        <f t="shared" si="117"/>
        <v>0</v>
      </c>
      <c r="AM260" s="9"/>
      <c r="AN260" s="9"/>
      <c r="AO260" s="9"/>
      <c r="AP260" s="9"/>
      <c r="AQ260" s="18">
        <f t="shared" si="118"/>
        <v>0</v>
      </c>
      <c r="AR260" s="18">
        <f t="shared" si="119"/>
        <v>0</v>
      </c>
      <c r="AS260" s="18">
        <f t="shared" si="120"/>
        <v>0</v>
      </c>
      <c r="AT260" s="10"/>
      <c r="AU260" s="9"/>
      <c r="AV260" s="9"/>
      <c r="AW260" s="9"/>
      <c r="AX260" s="9"/>
      <c r="AY260" s="9"/>
      <c r="AZ260" s="9"/>
      <c r="BA260" s="9"/>
      <c r="BB260" s="69"/>
      <c r="BC260" s="69"/>
      <c r="BD260" s="69"/>
      <c r="BE260" s="69"/>
      <c r="BF260" s="69"/>
      <c r="BG260" s="18">
        <f t="shared" si="121"/>
        <v>0</v>
      </c>
      <c r="BH260" s="30">
        <f t="shared" si="122"/>
        <v>0</v>
      </c>
      <c r="BI260" s="23"/>
      <c r="BJ260" s="5"/>
      <c r="BK260" s="24"/>
      <c r="BL260" s="5"/>
      <c r="BM260" s="24"/>
      <c r="BN260" s="24"/>
    </row>
    <row r="261" spans="4:66" ht="12" customHeight="1" x14ac:dyDescent="0.3">
      <c r="D261" s="153"/>
      <c r="E261" s="120"/>
      <c r="F261" s="89"/>
      <c r="G261" s="89"/>
      <c r="H261" s="89"/>
      <c r="I261" s="89"/>
      <c r="J261" s="96"/>
      <c r="K261" s="93"/>
      <c r="L261" s="86" t="s">
        <v>608</v>
      </c>
      <c r="M261" s="73" t="s">
        <v>369</v>
      </c>
      <c r="N261" s="9"/>
      <c r="O261" s="9"/>
      <c r="P261" s="5"/>
      <c r="Q261" s="5"/>
      <c r="R261" s="18">
        <f t="shared" si="114"/>
        <v>0</v>
      </c>
      <c r="S261" s="9"/>
      <c r="T261" s="9"/>
      <c r="U261" s="9"/>
      <c r="V261" s="9"/>
      <c r="W261" s="9"/>
      <c r="X261" s="9"/>
      <c r="Y261" s="9"/>
      <c r="Z261" s="9"/>
      <c r="AA261" s="9"/>
      <c r="AB261" s="9"/>
      <c r="AC261" s="9"/>
      <c r="AD261" s="29">
        <f t="shared" si="115"/>
        <v>0</v>
      </c>
      <c r="AE261" s="18">
        <f t="shared" si="116"/>
        <v>0</v>
      </c>
      <c r="AF261" s="9"/>
      <c r="AG261" s="9"/>
      <c r="AH261" s="9"/>
      <c r="AI261" s="9"/>
      <c r="AJ261" s="9"/>
      <c r="AK261" s="9"/>
      <c r="AL261" s="18">
        <f t="shared" si="117"/>
        <v>0</v>
      </c>
      <c r="AM261" s="9"/>
      <c r="AN261" s="9"/>
      <c r="AO261" s="9"/>
      <c r="AP261" s="9"/>
      <c r="AQ261" s="18">
        <f t="shared" si="118"/>
        <v>0</v>
      </c>
      <c r="AR261" s="18">
        <f t="shared" si="119"/>
        <v>0</v>
      </c>
      <c r="AS261" s="18">
        <f t="shared" si="120"/>
        <v>0</v>
      </c>
      <c r="AT261" s="10"/>
      <c r="AU261" s="9"/>
      <c r="AV261" s="9"/>
      <c r="AW261" s="9"/>
      <c r="AX261" s="9"/>
      <c r="AY261" s="9"/>
      <c r="AZ261" s="9"/>
      <c r="BA261" s="9"/>
      <c r="BB261" s="69"/>
      <c r="BC261" s="69"/>
      <c r="BD261" s="69"/>
      <c r="BE261" s="69"/>
      <c r="BF261" s="69"/>
      <c r="BG261" s="18">
        <f t="shared" si="121"/>
        <v>0</v>
      </c>
      <c r="BH261" s="30">
        <f t="shared" si="122"/>
        <v>0</v>
      </c>
      <c r="BI261" s="23"/>
      <c r="BJ261" s="5"/>
      <c r="BK261" s="24"/>
      <c r="BL261" s="5"/>
      <c r="BM261" s="24"/>
      <c r="BN261" s="24"/>
    </row>
    <row r="262" spans="4:66" ht="12" customHeight="1" x14ac:dyDescent="0.3">
      <c r="D262" s="153"/>
      <c r="E262" s="120"/>
      <c r="F262" s="89"/>
      <c r="G262" s="89"/>
      <c r="H262" s="89"/>
      <c r="I262" s="89"/>
      <c r="J262" s="97"/>
      <c r="K262" s="94"/>
      <c r="L262" s="85" t="s">
        <v>581</v>
      </c>
      <c r="M262" s="73" t="s">
        <v>260</v>
      </c>
      <c r="N262" s="18">
        <f>N260+N261</f>
        <v>0</v>
      </c>
      <c r="O262" s="18">
        <f>O260+O261</f>
        <v>0</v>
      </c>
      <c r="P262" s="5"/>
      <c r="Q262" s="5"/>
      <c r="R262" s="18">
        <f>R260+R261</f>
        <v>0</v>
      </c>
      <c r="S262" s="18">
        <f t="shared" ref="S262:BH262" si="124">S260+S261</f>
        <v>0</v>
      </c>
      <c r="T262" s="18">
        <f t="shared" si="124"/>
        <v>0</v>
      </c>
      <c r="U262" s="18">
        <f t="shared" si="124"/>
        <v>0</v>
      </c>
      <c r="V262" s="18">
        <f t="shared" si="124"/>
        <v>0</v>
      </c>
      <c r="W262" s="18">
        <f t="shared" si="124"/>
        <v>0</v>
      </c>
      <c r="X262" s="18">
        <f t="shared" si="124"/>
        <v>0</v>
      </c>
      <c r="Y262" s="18">
        <f t="shared" si="124"/>
        <v>0</v>
      </c>
      <c r="Z262" s="18">
        <f t="shared" si="124"/>
        <v>0</v>
      </c>
      <c r="AA262" s="18">
        <f t="shared" si="124"/>
        <v>0</v>
      </c>
      <c r="AB262" s="18">
        <f t="shared" si="124"/>
        <v>0</v>
      </c>
      <c r="AC262" s="18">
        <f t="shared" si="124"/>
        <v>0</v>
      </c>
      <c r="AD262" s="18">
        <f t="shared" si="124"/>
        <v>0</v>
      </c>
      <c r="AE262" s="18">
        <f t="shared" si="124"/>
        <v>0</v>
      </c>
      <c r="AF262" s="18">
        <f t="shared" si="124"/>
        <v>0</v>
      </c>
      <c r="AG262" s="18">
        <f t="shared" si="124"/>
        <v>0</v>
      </c>
      <c r="AH262" s="18">
        <f t="shared" si="124"/>
        <v>0</v>
      </c>
      <c r="AI262" s="18">
        <f t="shared" si="124"/>
        <v>0</v>
      </c>
      <c r="AJ262" s="18">
        <f t="shared" si="124"/>
        <v>0</v>
      </c>
      <c r="AK262" s="18">
        <f t="shared" si="124"/>
        <v>0</v>
      </c>
      <c r="AL262" s="18">
        <f t="shared" si="124"/>
        <v>0</v>
      </c>
      <c r="AM262" s="18">
        <f t="shared" si="124"/>
        <v>0</v>
      </c>
      <c r="AN262" s="18">
        <f t="shared" si="124"/>
        <v>0</v>
      </c>
      <c r="AO262" s="18">
        <f t="shared" si="124"/>
        <v>0</v>
      </c>
      <c r="AP262" s="18">
        <f t="shared" si="124"/>
        <v>0</v>
      </c>
      <c r="AQ262" s="18">
        <f t="shared" si="124"/>
        <v>0</v>
      </c>
      <c r="AR262" s="18">
        <f t="shared" si="124"/>
        <v>0</v>
      </c>
      <c r="AS262" s="18">
        <f t="shared" si="124"/>
        <v>0</v>
      </c>
      <c r="AT262" s="18">
        <f t="shared" si="124"/>
        <v>0</v>
      </c>
      <c r="AU262" s="18">
        <f t="shared" si="124"/>
        <v>0</v>
      </c>
      <c r="AV262" s="18">
        <f t="shared" si="124"/>
        <v>0</v>
      </c>
      <c r="AW262" s="18">
        <f t="shared" si="124"/>
        <v>0</v>
      </c>
      <c r="AX262" s="18">
        <f t="shared" si="124"/>
        <v>0</v>
      </c>
      <c r="AY262" s="18">
        <f t="shared" si="124"/>
        <v>0</v>
      </c>
      <c r="AZ262" s="18">
        <f t="shared" si="124"/>
        <v>0</v>
      </c>
      <c r="BA262" s="18">
        <f t="shared" si="124"/>
        <v>0</v>
      </c>
      <c r="BB262" s="18">
        <f t="shared" si="124"/>
        <v>0</v>
      </c>
      <c r="BC262" s="18">
        <f t="shared" si="124"/>
        <v>0</v>
      </c>
      <c r="BD262" s="18">
        <f t="shared" si="124"/>
        <v>0</v>
      </c>
      <c r="BE262" s="18">
        <f t="shared" si="124"/>
        <v>0</v>
      </c>
      <c r="BF262" s="18">
        <f t="shared" si="124"/>
        <v>0</v>
      </c>
      <c r="BG262" s="18">
        <f t="shared" si="124"/>
        <v>0</v>
      </c>
      <c r="BH262" s="18">
        <f t="shared" si="124"/>
        <v>0</v>
      </c>
      <c r="BI262" s="23"/>
      <c r="BJ262" s="5"/>
      <c r="BK262" s="24"/>
      <c r="BL262" s="5"/>
      <c r="BM262" s="24"/>
      <c r="BN262" s="24"/>
    </row>
    <row r="263" spans="4:66" ht="12" customHeight="1" x14ac:dyDescent="0.3">
      <c r="D263" s="153"/>
      <c r="E263" s="120"/>
      <c r="F263" s="89"/>
      <c r="G263" s="89"/>
      <c r="H263" s="89"/>
      <c r="I263" s="89"/>
      <c r="J263" s="88" t="s">
        <v>597</v>
      </c>
      <c r="K263" s="85" t="s">
        <v>598</v>
      </c>
      <c r="L263" s="85" t="s">
        <v>582</v>
      </c>
      <c r="M263" s="73" t="s">
        <v>261</v>
      </c>
      <c r="N263" s="6"/>
      <c r="O263" s="6"/>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30">
        <f>N263+O263+P263+Q263</f>
        <v>0</v>
      </c>
      <c r="BI263" s="23"/>
      <c r="BJ263" s="5"/>
      <c r="BK263" s="24"/>
      <c r="BL263" s="5"/>
      <c r="BM263" s="24"/>
      <c r="BN263" s="24"/>
    </row>
    <row r="264" spans="4:66" ht="12" customHeight="1" x14ac:dyDescent="0.3">
      <c r="D264" s="153"/>
      <c r="E264" s="120"/>
      <c r="F264" s="89"/>
      <c r="G264" s="89"/>
      <c r="H264" s="89"/>
      <c r="I264" s="89"/>
      <c r="J264" s="88"/>
      <c r="K264" s="86" t="s">
        <v>602</v>
      </c>
      <c r="L264" s="85" t="s">
        <v>582</v>
      </c>
      <c r="M264" s="73" t="s">
        <v>262</v>
      </c>
      <c r="N264" s="9"/>
      <c r="O264" s="9"/>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30">
        <f>N264+O264+P264+Q264</f>
        <v>0</v>
      </c>
      <c r="BI264" s="23"/>
      <c r="BJ264" s="5"/>
      <c r="BK264" s="24"/>
      <c r="BL264" s="5"/>
      <c r="BM264" s="24"/>
      <c r="BN264" s="24"/>
    </row>
    <row r="265" spans="4:66" ht="12" customHeight="1" x14ac:dyDescent="0.3">
      <c r="D265" s="153"/>
      <c r="E265" s="120"/>
      <c r="F265" s="89"/>
      <c r="G265" s="89"/>
      <c r="H265" s="89"/>
      <c r="I265" s="89"/>
      <c r="J265" s="88"/>
      <c r="K265" s="92" t="s">
        <v>587</v>
      </c>
      <c r="L265" s="86" t="s">
        <v>607</v>
      </c>
      <c r="M265" s="73" t="s">
        <v>370</v>
      </c>
      <c r="N265" s="9"/>
      <c r="O265" s="9"/>
      <c r="P265" s="5"/>
      <c r="Q265" s="5"/>
      <c r="R265" s="18">
        <f t="shared" ref="R265:R271" si="125">S265+U265+Z265</f>
        <v>0</v>
      </c>
      <c r="S265" s="9"/>
      <c r="T265" s="9"/>
      <c r="U265" s="9"/>
      <c r="V265" s="9"/>
      <c r="W265" s="9"/>
      <c r="X265" s="9"/>
      <c r="Y265" s="9"/>
      <c r="Z265" s="9"/>
      <c r="AA265" s="9"/>
      <c r="AB265" s="9"/>
      <c r="AC265" s="9"/>
      <c r="AD265" s="29">
        <f t="shared" ref="AD265:AD271" si="126">O265+P265+Q265+R265+AC265</f>
        <v>0</v>
      </c>
      <c r="AE265" s="18">
        <f t="shared" ref="AE265:AE271" si="127">AF265+AG265</f>
        <v>0</v>
      </c>
      <c r="AF265" s="9"/>
      <c r="AG265" s="9"/>
      <c r="AH265" s="9"/>
      <c r="AI265" s="9"/>
      <c r="AJ265" s="9"/>
      <c r="AK265" s="9"/>
      <c r="AL265" s="18">
        <f t="shared" ref="AL265:AL271" si="128">AE265+AI265+AJ265+AK265</f>
        <v>0</v>
      </c>
      <c r="AM265" s="9"/>
      <c r="AN265" s="9"/>
      <c r="AO265" s="9"/>
      <c r="AP265" s="9"/>
      <c r="AQ265" s="18">
        <f t="shared" ref="AQ265:AQ271" si="129">AM265+AN265+AO265+AP265</f>
        <v>0</v>
      </c>
      <c r="AR265" s="18">
        <f t="shared" ref="AR265:AR271" si="130">AD265+AL265+AQ265</f>
        <v>0</v>
      </c>
      <c r="AS265" s="18">
        <f t="shared" ref="AS265:AS271" si="131">AT265+AU265+AV265+AW265+AZ265+BA265</f>
        <v>0</v>
      </c>
      <c r="AT265" s="10"/>
      <c r="AU265" s="9"/>
      <c r="AV265" s="9"/>
      <c r="AW265" s="9"/>
      <c r="AX265" s="9"/>
      <c r="AY265" s="9"/>
      <c r="AZ265" s="9"/>
      <c r="BA265" s="9"/>
      <c r="BB265" s="69"/>
      <c r="BC265" s="69"/>
      <c r="BD265" s="69"/>
      <c r="BE265" s="69"/>
      <c r="BF265" s="69"/>
      <c r="BG265" s="18">
        <f t="shared" ref="BG265:BG271" si="132">AS265+BB265+BC265+BD265+BE265+BF265</f>
        <v>0</v>
      </c>
      <c r="BH265" s="30">
        <f t="shared" ref="BH265:BH271" si="133">N265+AR265+BG265</f>
        <v>0</v>
      </c>
      <c r="BI265" s="23"/>
      <c r="BJ265" s="5"/>
      <c r="BK265" s="24"/>
      <c r="BL265" s="5"/>
      <c r="BM265" s="24"/>
      <c r="BN265" s="24"/>
    </row>
    <row r="266" spans="4:66" ht="12" customHeight="1" x14ac:dyDescent="0.3">
      <c r="D266" s="153"/>
      <c r="E266" s="120"/>
      <c r="F266" s="89"/>
      <c r="G266" s="89"/>
      <c r="H266" s="89"/>
      <c r="I266" s="89"/>
      <c r="J266" s="88"/>
      <c r="K266" s="93"/>
      <c r="L266" s="86" t="s">
        <v>611</v>
      </c>
      <c r="M266" s="73" t="s">
        <v>371</v>
      </c>
      <c r="N266" s="9"/>
      <c r="O266" s="9"/>
      <c r="P266" s="5"/>
      <c r="Q266" s="5"/>
      <c r="R266" s="18">
        <f t="shared" si="125"/>
        <v>0</v>
      </c>
      <c r="S266" s="9"/>
      <c r="T266" s="9"/>
      <c r="U266" s="9"/>
      <c r="V266" s="9"/>
      <c r="W266" s="9"/>
      <c r="X266" s="9"/>
      <c r="Y266" s="9"/>
      <c r="Z266" s="9"/>
      <c r="AA266" s="9"/>
      <c r="AB266" s="9"/>
      <c r="AC266" s="9"/>
      <c r="AD266" s="29">
        <f t="shared" si="126"/>
        <v>0</v>
      </c>
      <c r="AE266" s="18">
        <f t="shared" si="127"/>
        <v>0</v>
      </c>
      <c r="AF266" s="9"/>
      <c r="AG266" s="9"/>
      <c r="AH266" s="9"/>
      <c r="AI266" s="9"/>
      <c r="AJ266" s="9"/>
      <c r="AK266" s="9"/>
      <c r="AL266" s="18">
        <f t="shared" si="128"/>
        <v>0</v>
      </c>
      <c r="AM266" s="9"/>
      <c r="AN266" s="9"/>
      <c r="AO266" s="9"/>
      <c r="AP266" s="9"/>
      <c r="AQ266" s="18">
        <f t="shared" si="129"/>
        <v>0</v>
      </c>
      <c r="AR266" s="18">
        <f t="shared" si="130"/>
        <v>0</v>
      </c>
      <c r="AS266" s="18">
        <f t="shared" si="131"/>
        <v>0</v>
      </c>
      <c r="AT266" s="10"/>
      <c r="AU266" s="9"/>
      <c r="AV266" s="9"/>
      <c r="AW266" s="9"/>
      <c r="AX266" s="9"/>
      <c r="AY266" s="9"/>
      <c r="AZ266" s="9"/>
      <c r="BA266" s="9"/>
      <c r="BB266" s="69"/>
      <c r="BC266" s="69"/>
      <c r="BD266" s="69"/>
      <c r="BE266" s="69"/>
      <c r="BF266" s="69"/>
      <c r="BG266" s="18">
        <f t="shared" si="132"/>
        <v>0</v>
      </c>
      <c r="BH266" s="30">
        <f t="shared" si="133"/>
        <v>0</v>
      </c>
      <c r="BI266" s="23"/>
      <c r="BJ266" s="5"/>
      <c r="BK266" s="24"/>
      <c r="BL266" s="5"/>
      <c r="BM266" s="24"/>
      <c r="BN266" s="24"/>
    </row>
    <row r="267" spans="4:66" ht="12" customHeight="1" x14ac:dyDescent="0.3">
      <c r="D267" s="153"/>
      <c r="E267" s="120"/>
      <c r="F267" s="89"/>
      <c r="G267" s="89"/>
      <c r="H267" s="89"/>
      <c r="I267" s="89"/>
      <c r="J267" s="88"/>
      <c r="K267" s="93"/>
      <c r="L267" s="86" t="s">
        <v>612</v>
      </c>
      <c r="M267" s="73" t="s">
        <v>372</v>
      </c>
      <c r="N267" s="9"/>
      <c r="O267" s="9"/>
      <c r="P267" s="5"/>
      <c r="Q267" s="5"/>
      <c r="R267" s="18">
        <f t="shared" si="125"/>
        <v>0</v>
      </c>
      <c r="S267" s="9"/>
      <c r="T267" s="9"/>
      <c r="U267" s="9"/>
      <c r="V267" s="9"/>
      <c r="W267" s="9"/>
      <c r="X267" s="9"/>
      <c r="Y267" s="9"/>
      <c r="Z267" s="9"/>
      <c r="AA267" s="9"/>
      <c r="AB267" s="9"/>
      <c r="AC267" s="9"/>
      <c r="AD267" s="29">
        <f t="shared" si="126"/>
        <v>0</v>
      </c>
      <c r="AE267" s="18">
        <f t="shared" si="127"/>
        <v>0</v>
      </c>
      <c r="AF267" s="9"/>
      <c r="AG267" s="9"/>
      <c r="AH267" s="9"/>
      <c r="AI267" s="9"/>
      <c r="AJ267" s="9"/>
      <c r="AK267" s="9"/>
      <c r="AL267" s="18">
        <f t="shared" si="128"/>
        <v>0</v>
      </c>
      <c r="AM267" s="9"/>
      <c r="AN267" s="9"/>
      <c r="AO267" s="9"/>
      <c r="AP267" s="9"/>
      <c r="AQ267" s="18">
        <f t="shared" si="129"/>
        <v>0</v>
      </c>
      <c r="AR267" s="18">
        <f t="shared" si="130"/>
        <v>0</v>
      </c>
      <c r="AS267" s="18">
        <f t="shared" si="131"/>
        <v>0</v>
      </c>
      <c r="AT267" s="10"/>
      <c r="AU267" s="9"/>
      <c r="AV267" s="9"/>
      <c r="AW267" s="9"/>
      <c r="AX267" s="9"/>
      <c r="AY267" s="9"/>
      <c r="AZ267" s="9"/>
      <c r="BA267" s="9"/>
      <c r="BB267" s="69"/>
      <c r="BC267" s="69"/>
      <c r="BD267" s="69"/>
      <c r="BE267" s="69"/>
      <c r="BF267" s="69"/>
      <c r="BG267" s="18">
        <f t="shared" si="132"/>
        <v>0</v>
      </c>
      <c r="BH267" s="30">
        <f t="shared" si="133"/>
        <v>0</v>
      </c>
      <c r="BI267" s="23"/>
      <c r="BJ267" s="5"/>
      <c r="BK267" s="24"/>
      <c r="BL267" s="5"/>
      <c r="BM267" s="24"/>
      <c r="BN267" s="24"/>
    </row>
    <row r="268" spans="4:66" ht="12" customHeight="1" x14ac:dyDescent="0.3">
      <c r="D268" s="153"/>
      <c r="E268" s="120"/>
      <c r="F268" s="89"/>
      <c r="G268" s="89"/>
      <c r="H268" s="89"/>
      <c r="I268" s="89"/>
      <c r="J268" s="88"/>
      <c r="K268" s="93"/>
      <c r="L268" s="86" t="s">
        <v>613</v>
      </c>
      <c r="M268" s="73" t="s">
        <v>373</v>
      </c>
      <c r="N268" s="9"/>
      <c r="O268" s="9"/>
      <c r="P268" s="5"/>
      <c r="Q268" s="5"/>
      <c r="R268" s="18">
        <f t="shared" si="125"/>
        <v>0</v>
      </c>
      <c r="S268" s="9"/>
      <c r="T268" s="9"/>
      <c r="U268" s="9"/>
      <c r="V268" s="9"/>
      <c r="W268" s="9"/>
      <c r="X268" s="9"/>
      <c r="Y268" s="9"/>
      <c r="Z268" s="9"/>
      <c r="AA268" s="9"/>
      <c r="AB268" s="9"/>
      <c r="AC268" s="9"/>
      <c r="AD268" s="29">
        <f t="shared" si="126"/>
        <v>0</v>
      </c>
      <c r="AE268" s="18">
        <f t="shared" si="127"/>
        <v>0</v>
      </c>
      <c r="AF268" s="9"/>
      <c r="AG268" s="9"/>
      <c r="AH268" s="9"/>
      <c r="AI268" s="9"/>
      <c r="AJ268" s="9"/>
      <c r="AK268" s="9"/>
      <c r="AL268" s="18">
        <f t="shared" si="128"/>
        <v>0</v>
      </c>
      <c r="AM268" s="9"/>
      <c r="AN268" s="9"/>
      <c r="AO268" s="9"/>
      <c r="AP268" s="9"/>
      <c r="AQ268" s="18">
        <f t="shared" si="129"/>
        <v>0</v>
      </c>
      <c r="AR268" s="18">
        <f t="shared" si="130"/>
        <v>0</v>
      </c>
      <c r="AS268" s="18">
        <f t="shared" si="131"/>
        <v>0</v>
      </c>
      <c r="AT268" s="10"/>
      <c r="AU268" s="9"/>
      <c r="AV268" s="9"/>
      <c r="AW268" s="9"/>
      <c r="AX268" s="9"/>
      <c r="AY268" s="9"/>
      <c r="AZ268" s="9"/>
      <c r="BA268" s="9"/>
      <c r="BB268" s="69"/>
      <c r="BC268" s="69"/>
      <c r="BD268" s="69"/>
      <c r="BE268" s="69"/>
      <c r="BF268" s="69"/>
      <c r="BG268" s="18">
        <f t="shared" si="132"/>
        <v>0</v>
      </c>
      <c r="BH268" s="30">
        <f t="shared" si="133"/>
        <v>0</v>
      </c>
      <c r="BI268" s="23"/>
      <c r="BJ268" s="5"/>
      <c r="BK268" s="24"/>
      <c r="BL268" s="5"/>
      <c r="BM268" s="24"/>
      <c r="BN268" s="24"/>
    </row>
    <row r="269" spans="4:66" ht="12" customHeight="1" x14ac:dyDescent="0.3">
      <c r="D269" s="153"/>
      <c r="E269" s="120"/>
      <c r="F269" s="89"/>
      <c r="G269" s="89"/>
      <c r="H269" s="89"/>
      <c r="I269" s="89"/>
      <c r="J269" s="88"/>
      <c r="K269" s="93"/>
      <c r="L269" s="86" t="s">
        <v>608</v>
      </c>
      <c r="M269" s="73" t="s">
        <v>374</v>
      </c>
      <c r="N269" s="9"/>
      <c r="O269" s="9"/>
      <c r="P269" s="5"/>
      <c r="Q269" s="5"/>
      <c r="R269" s="18">
        <f t="shared" si="125"/>
        <v>0</v>
      </c>
      <c r="S269" s="9"/>
      <c r="T269" s="9"/>
      <c r="U269" s="9"/>
      <c r="V269" s="9"/>
      <c r="W269" s="9"/>
      <c r="X269" s="9"/>
      <c r="Y269" s="9"/>
      <c r="Z269" s="9"/>
      <c r="AA269" s="9"/>
      <c r="AB269" s="9"/>
      <c r="AC269" s="9"/>
      <c r="AD269" s="29">
        <f t="shared" si="126"/>
        <v>0</v>
      </c>
      <c r="AE269" s="18">
        <f t="shared" si="127"/>
        <v>0</v>
      </c>
      <c r="AF269" s="9"/>
      <c r="AG269" s="9"/>
      <c r="AH269" s="9"/>
      <c r="AI269" s="9"/>
      <c r="AJ269" s="9"/>
      <c r="AK269" s="9"/>
      <c r="AL269" s="18">
        <f t="shared" si="128"/>
        <v>0</v>
      </c>
      <c r="AM269" s="9"/>
      <c r="AN269" s="9"/>
      <c r="AO269" s="9"/>
      <c r="AP269" s="9"/>
      <c r="AQ269" s="18">
        <f t="shared" si="129"/>
        <v>0</v>
      </c>
      <c r="AR269" s="18">
        <f t="shared" si="130"/>
        <v>0</v>
      </c>
      <c r="AS269" s="18">
        <f t="shared" si="131"/>
        <v>0</v>
      </c>
      <c r="AT269" s="10"/>
      <c r="AU269" s="9"/>
      <c r="AV269" s="9"/>
      <c r="AW269" s="9"/>
      <c r="AX269" s="9"/>
      <c r="AY269" s="9"/>
      <c r="AZ269" s="9"/>
      <c r="BA269" s="9"/>
      <c r="BB269" s="69"/>
      <c r="BC269" s="69"/>
      <c r="BD269" s="69"/>
      <c r="BE269" s="69"/>
      <c r="BF269" s="69"/>
      <c r="BG269" s="18">
        <f t="shared" si="132"/>
        <v>0</v>
      </c>
      <c r="BH269" s="30">
        <f t="shared" si="133"/>
        <v>0</v>
      </c>
      <c r="BI269" s="23"/>
      <c r="BJ269" s="5"/>
      <c r="BK269" s="24"/>
      <c r="BL269" s="5"/>
      <c r="BM269" s="24"/>
      <c r="BN269" s="24"/>
    </row>
    <row r="270" spans="4:66" ht="12" customHeight="1" x14ac:dyDescent="0.3">
      <c r="D270" s="153"/>
      <c r="E270" s="120"/>
      <c r="F270" s="89"/>
      <c r="G270" s="89"/>
      <c r="H270" s="89"/>
      <c r="I270" s="89"/>
      <c r="J270" s="88"/>
      <c r="K270" s="94"/>
      <c r="L270" s="85" t="s">
        <v>581</v>
      </c>
      <c r="M270" s="73" t="s">
        <v>263</v>
      </c>
      <c r="N270" s="18">
        <f>N265++N266+N267+N268+N269</f>
        <v>0</v>
      </c>
      <c r="O270" s="18">
        <f>O265++O266+O267+O268+O269</f>
        <v>0</v>
      </c>
      <c r="P270" s="5"/>
      <c r="Q270" s="5"/>
      <c r="R270" s="18">
        <f>R265++R266+R267+R268+R269</f>
        <v>0</v>
      </c>
      <c r="S270" s="18">
        <f t="shared" ref="S270:BH270" si="134">S265++S266+S267+S268+S269</f>
        <v>0</v>
      </c>
      <c r="T270" s="18">
        <f t="shared" si="134"/>
        <v>0</v>
      </c>
      <c r="U270" s="18">
        <f t="shared" si="134"/>
        <v>0</v>
      </c>
      <c r="V270" s="18">
        <f t="shared" si="134"/>
        <v>0</v>
      </c>
      <c r="W270" s="18">
        <f t="shared" si="134"/>
        <v>0</v>
      </c>
      <c r="X270" s="18">
        <f t="shared" si="134"/>
        <v>0</v>
      </c>
      <c r="Y270" s="18">
        <f t="shared" si="134"/>
        <v>0</v>
      </c>
      <c r="Z270" s="18">
        <f t="shared" si="134"/>
        <v>0</v>
      </c>
      <c r="AA270" s="18">
        <f t="shared" si="134"/>
        <v>0</v>
      </c>
      <c r="AB270" s="18">
        <f t="shared" si="134"/>
        <v>0</v>
      </c>
      <c r="AC270" s="18">
        <f t="shared" si="134"/>
        <v>0</v>
      </c>
      <c r="AD270" s="18">
        <f t="shared" si="134"/>
        <v>0</v>
      </c>
      <c r="AE270" s="18">
        <f t="shared" si="134"/>
        <v>0</v>
      </c>
      <c r="AF270" s="18">
        <f t="shared" si="134"/>
        <v>0</v>
      </c>
      <c r="AG270" s="18">
        <f t="shared" si="134"/>
        <v>0</v>
      </c>
      <c r="AH270" s="18">
        <f t="shared" si="134"/>
        <v>0</v>
      </c>
      <c r="AI270" s="18">
        <f t="shared" si="134"/>
        <v>0</v>
      </c>
      <c r="AJ270" s="18">
        <f t="shared" si="134"/>
        <v>0</v>
      </c>
      <c r="AK270" s="18">
        <f t="shared" si="134"/>
        <v>0</v>
      </c>
      <c r="AL270" s="18">
        <f t="shared" si="134"/>
        <v>0</v>
      </c>
      <c r="AM270" s="18">
        <f t="shared" si="134"/>
        <v>0</v>
      </c>
      <c r="AN270" s="18">
        <f t="shared" si="134"/>
        <v>0</v>
      </c>
      <c r="AO270" s="18">
        <f t="shared" si="134"/>
        <v>0</v>
      </c>
      <c r="AP270" s="18">
        <f t="shared" si="134"/>
        <v>0</v>
      </c>
      <c r="AQ270" s="18">
        <f t="shared" si="134"/>
        <v>0</v>
      </c>
      <c r="AR270" s="18">
        <f t="shared" si="134"/>
        <v>0</v>
      </c>
      <c r="AS270" s="18">
        <f t="shared" si="134"/>
        <v>0</v>
      </c>
      <c r="AT270" s="18">
        <f t="shared" si="134"/>
        <v>0</v>
      </c>
      <c r="AU270" s="18">
        <f t="shared" si="134"/>
        <v>0</v>
      </c>
      <c r="AV270" s="18">
        <f t="shared" si="134"/>
        <v>0</v>
      </c>
      <c r="AW270" s="18">
        <f t="shared" si="134"/>
        <v>0</v>
      </c>
      <c r="AX270" s="18">
        <f t="shared" si="134"/>
        <v>0</v>
      </c>
      <c r="AY270" s="18">
        <f t="shared" si="134"/>
        <v>0</v>
      </c>
      <c r="AZ270" s="18">
        <f t="shared" si="134"/>
        <v>0</v>
      </c>
      <c r="BA270" s="18">
        <f t="shared" si="134"/>
        <v>0</v>
      </c>
      <c r="BB270" s="18">
        <f t="shared" si="134"/>
        <v>0</v>
      </c>
      <c r="BC270" s="18">
        <f t="shared" si="134"/>
        <v>0</v>
      </c>
      <c r="BD270" s="18">
        <f t="shared" si="134"/>
        <v>0</v>
      </c>
      <c r="BE270" s="18">
        <f t="shared" si="134"/>
        <v>0</v>
      </c>
      <c r="BF270" s="18">
        <f t="shared" si="134"/>
        <v>0</v>
      </c>
      <c r="BG270" s="18">
        <f t="shared" si="134"/>
        <v>0</v>
      </c>
      <c r="BH270" s="18">
        <f t="shared" si="134"/>
        <v>0</v>
      </c>
      <c r="BI270" s="23"/>
      <c r="BJ270" s="5"/>
      <c r="BK270" s="24"/>
      <c r="BL270" s="5"/>
      <c r="BM270" s="24"/>
      <c r="BN270" s="24"/>
    </row>
    <row r="271" spans="4:66" ht="12" customHeight="1" x14ac:dyDescent="0.3">
      <c r="D271" s="153"/>
      <c r="E271" s="120"/>
      <c r="F271" s="99" t="s">
        <v>617</v>
      </c>
      <c r="G271" s="99"/>
      <c r="H271" s="99"/>
      <c r="I271" s="99"/>
      <c r="J271" s="99"/>
      <c r="K271" s="90" t="s">
        <v>618</v>
      </c>
      <c r="L271" s="85" t="s">
        <v>581</v>
      </c>
      <c r="M271" s="73" t="s">
        <v>264</v>
      </c>
      <c r="N271" s="5"/>
      <c r="O271" s="5"/>
      <c r="P271" s="5"/>
      <c r="Q271" s="5"/>
      <c r="R271" s="18">
        <f t="shared" si="125"/>
        <v>0</v>
      </c>
      <c r="S271" s="21"/>
      <c r="T271" s="21"/>
      <c r="U271" s="21"/>
      <c r="V271" s="21"/>
      <c r="W271" s="21"/>
      <c r="X271" s="21"/>
      <c r="Y271" s="21"/>
      <c r="Z271" s="21"/>
      <c r="AA271" s="21"/>
      <c r="AB271" s="21"/>
      <c r="AC271" s="21"/>
      <c r="AD271" s="29">
        <f t="shared" si="126"/>
        <v>0</v>
      </c>
      <c r="AE271" s="18">
        <f t="shared" si="127"/>
        <v>0</v>
      </c>
      <c r="AF271" s="9"/>
      <c r="AG271" s="9"/>
      <c r="AH271" s="9"/>
      <c r="AI271" s="9"/>
      <c r="AJ271" s="9"/>
      <c r="AK271" s="9"/>
      <c r="AL271" s="18">
        <f t="shared" si="128"/>
        <v>0</v>
      </c>
      <c r="AM271" s="9"/>
      <c r="AN271" s="9"/>
      <c r="AO271" s="9"/>
      <c r="AP271" s="9"/>
      <c r="AQ271" s="18">
        <f t="shared" si="129"/>
        <v>0</v>
      </c>
      <c r="AR271" s="18">
        <f t="shared" si="130"/>
        <v>0</v>
      </c>
      <c r="AS271" s="18">
        <f t="shared" si="131"/>
        <v>0</v>
      </c>
      <c r="AT271" s="10"/>
      <c r="AU271" s="9"/>
      <c r="AV271" s="9"/>
      <c r="AW271" s="9"/>
      <c r="AX271" s="9"/>
      <c r="AY271" s="9"/>
      <c r="AZ271" s="9"/>
      <c r="BA271" s="9"/>
      <c r="BB271" s="69"/>
      <c r="BC271" s="69"/>
      <c r="BD271" s="69"/>
      <c r="BE271" s="69"/>
      <c r="BF271" s="69"/>
      <c r="BG271" s="18">
        <f t="shared" si="132"/>
        <v>0</v>
      </c>
      <c r="BH271" s="30">
        <f t="shared" si="133"/>
        <v>0</v>
      </c>
      <c r="BI271" s="23"/>
      <c r="BJ271" s="5"/>
      <c r="BK271" s="24"/>
      <c r="BL271" s="5"/>
      <c r="BM271" s="24"/>
      <c r="BN271" s="24"/>
    </row>
    <row r="272" spans="4:66" ht="12" customHeight="1" x14ac:dyDescent="0.3">
      <c r="D272" s="153"/>
      <c r="E272" s="120"/>
      <c r="F272" s="99"/>
      <c r="G272" s="99"/>
      <c r="H272" s="99"/>
      <c r="I272" s="99"/>
      <c r="J272" s="99"/>
      <c r="K272" s="90"/>
      <c r="L272" s="85" t="s">
        <v>582</v>
      </c>
      <c r="M272" s="73" t="s">
        <v>265</v>
      </c>
      <c r="N272" s="9"/>
      <c r="O272" s="9"/>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30">
        <f>N272+O272+P272+Q272</f>
        <v>0</v>
      </c>
      <c r="BI272" s="23"/>
      <c r="BJ272" s="5"/>
      <c r="BK272" s="24"/>
      <c r="BL272" s="5"/>
      <c r="BM272" s="24"/>
      <c r="BN272" s="24"/>
    </row>
    <row r="273" spans="4:66" ht="12" customHeight="1" x14ac:dyDescent="0.3">
      <c r="D273" s="153"/>
      <c r="E273" s="120"/>
      <c r="F273" s="99"/>
      <c r="G273" s="99"/>
      <c r="H273" s="99"/>
      <c r="I273" s="99"/>
      <c r="J273" s="99"/>
      <c r="K273" s="90" t="s">
        <v>619</v>
      </c>
      <c r="L273" s="85" t="s">
        <v>581</v>
      </c>
      <c r="M273" s="73" t="s">
        <v>266</v>
      </c>
      <c r="N273" s="5"/>
      <c r="O273" s="5"/>
      <c r="P273" s="5"/>
      <c r="Q273" s="5"/>
      <c r="R273" s="18">
        <f>S273+U273+Z273</f>
        <v>0</v>
      </c>
      <c r="S273" s="21"/>
      <c r="T273" s="21"/>
      <c r="U273" s="21"/>
      <c r="V273" s="21"/>
      <c r="W273" s="21"/>
      <c r="X273" s="21"/>
      <c r="Y273" s="21"/>
      <c r="Z273" s="21"/>
      <c r="AA273" s="21"/>
      <c r="AB273" s="21"/>
      <c r="AC273" s="21"/>
      <c r="AD273" s="29">
        <f>O273+P273+Q273+R273+AC273</f>
        <v>0</v>
      </c>
      <c r="AE273" s="18">
        <f>AF273+AG273</f>
        <v>0</v>
      </c>
      <c r="AF273" s="9"/>
      <c r="AG273" s="9"/>
      <c r="AH273" s="9"/>
      <c r="AI273" s="9"/>
      <c r="AJ273" s="9"/>
      <c r="AK273" s="9"/>
      <c r="AL273" s="18">
        <f>AE273+AI273+AJ273+AK273</f>
        <v>0</v>
      </c>
      <c r="AM273" s="9"/>
      <c r="AN273" s="9"/>
      <c r="AO273" s="9"/>
      <c r="AP273" s="9"/>
      <c r="AQ273" s="18">
        <f>AM273+AN273+AO273+AP273</f>
        <v>0</v>
      </c>
      <c r="AR273" s="18">
        <f>AD273+AL273+AQ273</f>
        <v>0</v>
      </c>
      <c r="AS273" s="18">
        <f>AT273+AU273+AV273+AW273+AZ273+BA273</f>
        <v>0</v>
      </c>
      <c r="AT273" s="10"/>
      <c r="AU273" s="9"/>
      <c r="AV273" s="9"/>
      <c r="AW273" s="9"/>
      <c r="AX273" s="9"/>
      <c r="AY273" s="9"/>
      <c r="AZ273" s="9"/>
      <c r="BA273" s="9"/>
      <c r="BB273" s="69"/>
      <c r="BC273" s="69"/>
      <c r="BD273" s="69"/>
      <c r="BE273" s="69"/>
      <c r="BF273" s="69"/>
      <c r="BG273" s="18">
        <f>AS273+BB273+BC273+BD273+BE273+BF273</f>
        <v>0</v>
      </c>
      <c r="BH273" s="30">
        <f>N273+AR273+BG273</f>
        <v>0</v>
      </c>
      <c r="BI273" s="23"/>
      <c r="BJ273" s="5"/>
      <c r="BK273" s="24"/>
      <c r="BL273" s="5"/>
      <c r="BM273" s="24"/>
      <c r="BN273" s="24"/>
    </row>
    <row r="274" spans="4:66" ht="12" customHeight="1" x14ac:dyDescent="0.3">
      <c r="D274" s="153"/>
      <c r="E274" s="120"/>
      <c r="F274" s="99"/>
      <c r="G274" s="99"/>
      <c r="H274" s="99"/>
      <c r="I274" s="99"/>
      <c r="J274" s="99"/>
      <c r="K274" s="90"/>
      <c r="L274" s="85" t="s">
        <v>582</v>
      </c>
      <c r="M274" s="73" t="s">
        <v>267</v>
      </c>
      <c r="N274" s="9"/>
      <c r="O274" s="9"/>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30">
        <f>N274+O274+P274+Q274</f>
        <v>0</v>
      </c>
      <c r="BI274" s="23"/>
      <c r="BJ274" s="5"/>
      <c r="BK274" s="24"/>
      <c r="BL274" s="5"/>
      <c r="BM274" s="24"/>
      <c r="BN274" s="24"/>
    </row>
    <row r="275" spans="4:66" ht="12" customHeight="1" x14ac:dyDescent="0.3">
      <c r="D275" s="153"/>
      <c r="E275" s="120"/>
      <c r="F275" s="99"/>
      <c r="G275" s="99"/>
      <c r="H275" s="99"/>
      <c r="I275" s="99"/>
      <c r="J275" s="99"/>
      <c r="K275" s="90" t="s">
        <v>511</v>
      </c>
      <c r="L275" s="85" t="s">
        <v>581</v>
      </c>
      <c r="M275" s="73" t="s">
        <v>268</v>
      </c>
      <c r="N275" s="5"/>
      <c r="O275" s="5"/>
      <c r="P275" s="5"/>
      <c r="Q275" s="5"/>
      <c r="R275" s="18">
        <f>S275+U275+Z275</f>
        <v>0</v>
      </c>
      <c r="S275" s="9"/>
      <c r="T275" s="9"/>
      <c r="U275" s="9"/>
      <c r="V275" s="9"/>
      <c r="W275" s="9"/>
      <c r="X275" s="9"/>
      <c r="Y275" s="9"/>
      <c r="Z275" s="9"/>
      <c r="AA275" s="9"/>
      <c r="AB275" s="9"/>
      <c r="AC275" s="9"/>
      <c r="AD275" s="29">
        <f>O275+P275+Q275+R275+AC275</f>
        <v>0</v>
      </c>
      <c r="AE275" s="18">
        <f>AF275+AG275</f>
        <v>0</v>
      </c>
      <c r="AF275" s="9"/>
      <c r="AG275" s="9"/>
      <c r="AH275" s="9"/>
      <c r="AI275" s="9"/>
      <c r="AJ275" s="9"/>
      <c r="AK275" s="9"/>
      <c r="AL275" s="18">
        <f>AE275+AI275+AJ275+AK275</f>
        <v>0</v>
      </c>
      <c r="AM275" s="9"/>
      <c r="AN275" s="9"/>
      <c r="AO275" s="9"/>
      <c r="AP275" s="9"/>
      <c r="AQ275" s="18">
        <f>AM275+AN275+AO275+AP275</f>
        <v>0</v>
      </c>
      <c r="AR275" s="18">
        <f>AD275+AL275+AQ275</f>
        <v>0</v>
      </c>
      <c r="AS275" s="18">
        <f>AT275+AU275+AV275+AW275+AZ275+BA275</f>
        <v>0</v>
      </c>
      <c r="AT275" s="10"/>
      <c r="AU275" s="9"/>
      <c r="AV275" s="9"/>
      <c r="AW275" s="9"/>
      <c r="AX275" s="9"/>
      <c r="AY275" s="9"/>
      <c r="AZ275" s="9"/>
      <c r="BA275" s="9"/>
      <c r="BB275" s="69"/>
      <c r="BC275" s="69"/>
      <c r="BD275" s="69"/>
      <c r="BE275" s="69"/>
      <c r="BF275" s="69"/>
      <c r="BG275" s="18">
        <f>AS275+BB275+BC275+BD275+BE275+BF275</f>
        <v>0</v>
      </c>
      <c r="BH275" s="30">
        <f>N275+AR275+BG275</f>
        <v>0</v>
      </c>
      <c r="BI275" s="23"/>
      <c r="BJ275" s="5"/>
      <c r="BK275" s="24"/>
      <c r="BL275" s="5"/>
      <c r="BM275" s="24"/>
      <c r="BN275" s="24"/>
    </row>
    <row r="276" spans="4:66" ht="12" customHeight="1" x14ac:dyDescent="0.3">
      <c r="D276" s="153"/>
      <c r="E276" s="120"/>
      <c r="F276" s="99"/>
      <c r="G276" s="99"/>
      <c r="H276" s="99"/>
      <c r="I276" s="99"/>
      <c r="J276" s="99"/>
      <c r="K276" s="90"/>
      <c r="L276" s="85" t="s">
        <v>582</v>
      </c>
      <c r="M276" s="73" t="s">
        <v>269</v>
      </c>
      <c r="N276" s="5"/>
      <c r="O276" s="5"/>
      <c r="P276" s="5"/>
      <c r="Q276" s="5"/>
      <c r="R276" s="18">
        <f>S276+U276+Z276</f>
        <v>0</v>
      </c>
      <c r="S276" s="9"/>
      <c r="T276" s="9"/>
      <c r="U276" s="9"/>
      <c r="V276" s="9"/>
      <c r="W276" s="9"/>
      <c r="X276" s="9"/>
      <c r="Y276" s="9"/>
      <c r="Z276" s="9"/>
      <c r="AA276" s="9"/>
      <c r="AB276" s="9"/>
      <c r="AC276" s="9"/>
      <c r="AD276" s="29">
        <f>O276+P276+Q276+R276+AC276</f>
        <v>0</v>
      </c>
      <c r="AE276" s="18">
        <f>AF276+AG276</f>
        <v>0</v>
      </c>
      <c r="AF276" s="9"/>
      <c r="AG276" s="9"/>
      <c r="AH276" s="9"/>
      <c r="AI276" s="9"/>
      <c r="AJ276" s="9"/>
      <c r="AK276" s="9"/>
      <c r="AL276" s="18">
        <f>AE276+AI276+AJ276+AK276</f>
        <v>0</v>
      </c>
      <c r="AM276" s="9"/>
      <c r="AN276" s="9"/>
      <c r="AO276" s="9"/>
      <c r="AP276" s="9"/>
      <c r="AQ276" s="18">
        <f>AM276+AN276+AO276+AP276</f>
        <v>0</v>
      </c>
      <c r="AR276" s="18">
        <f>AD276+AL276+AQ276</f>
        <v>0</v>
      </c>
      <c r="AS276" s="18">
        <f>AT276+AU276+AV276+AW276+AZ276+BA276</f>
        <v>0</v>
      </c>
      <c r="AT276" s="10"/>
      <c r="AU276" s="9"/>
      <c r="AV276" s="9"/>
      <c r="AW276" s="9"/>
      <c r="AX276" s="9"/>
      <c r="AY276" s="9"/>
      <c r="AZ276" s="9"/>
      <c r="BA276" s="9"/>
      <c r="BB276" s="69"/>
      <c r="BC276" s="69"/>
      <c r="BD276" s="69"/>
      <c r="BE276" s="69"/>
      <c r="BF276" s="69"/>
      <c r="BG276" s="18">
        <f>AS276+BB276+BC276+BD276+BE276+BF276</f>
        <v>0</v>
      </c>
      <c r="BH276" s="30">
        <f>N276+AR276+BG276</f>
        <v>0</v>
      </c>
      <c r="BI276" s="23"/>
      <c r="BJ276" s="5"/>
      <c r="BK276" s="24"/>
      <c r="BL276" s="5"/>
      <c r="BM276" s="24"/>
      <c r="BN276" s="24"/>
    </row>
    <row r="277" spans="4:66" ht="12" customHeight="1" x14ac:dyDescent="0.3">
      <c r="D277" s="153"/>
      <c r="E277" s="120"/>
      <c r="F277" s="99"/>
      <c r="G277" s="99"/>
      <c r="H277" s="99"/>
      <c r="I277" s="99"/>
      <c r="J277" s="99"/>
      <c r="K277" s="85" t="s">
        <v>620</v>
      </c>
      <c r="L277" s="85" t="s">
        <v>581</v>
      </c>
      <c r="M277" s="73" t="s">
        <v>270</v>
      </c>
      <c r="N277" s="21"/>
      <c r="O277" s="21"/>
      <c r="P277" s="5"/>
      <c r="Q277" s="5"/>
      <c r="R277" s="18">
        <f>S277+U277+Z277</f>
        <v>0</v>
      </c>
      <c r="S277" s="9"/>
      <c r="T277" s="9"/>
      <c r="U277" s="9"/>
      <c r="V277" s="9"/>
      <c r="W277" s="9"/>
      <c r="X277" s="9"/>
      <c r="Y277" s="9"/>
      <c r="Z277" s="9"/>
      <c r="AA277" s="9"/>
      <c r="AB277" s="9"/>
      <c r="AC277" s="9"/>
      <c r="AD277" s="29">
        <f>O277+P277+Q277+R277+AC277</f>
        <v>0</v>
      </c>
      <c r="AE277" s="18">
        <f>AF277+AG277</f>
        <v>0</v>
      </c>
      <c r="AF277" s="9"/>
      <c r="AG277" s="9"/>
      <c r="AH277" s="9"/>
      <c r="AI277" s="9"/>
      <c r="AJ277" s="9"/>
      <c r="AK277" s="9"/>
      <c r="AL277" s="18">
        <f>AE277+AI277+AJ277+AK277</f>
        <v>0</v>
      </c>
      <c r="AM277" s="9"/>
      <c r="AN277" s="9"/>
      <c r="AO277" s="9"/>
      <c r="AP277" s="9"/>
      <c r="AQ277" s="18">
        <f>AM277+AN277+AO277+AP277</f>
        <v>0</v>
      </c>
      <c r="AR277" s="18">
        <f>AD277+AL277+AQ277</f>
        <v>0</v>
      </c>
      <c r="AS277" s="18">
        <f>AT277+AU277+AV277+AW277+AZ277+BA277</f>
        <v>0</v>
      </c>
      <c r="AT277" s="10"/>
      <c r="AU277" s="9"/>
      <c r="AV277" s="9"/>
      <c r="AW277" s="9"/>
      <c r="AX277" s="9"/>
      <c r="AY277" s="9"/>
      <c r="AZ277" s="9"/>
      <c r="BA277" s="9"/>
      <c r="BB277" s="69"/>
      <c r="BC277" s="69"/>
      <c r="BD277" s="69"/>
      <c r="BE277" s="69"/>
      <c r="BF277" s="69"/>
      <c r="BG277" s="18">
        <f>AS277+BB277+BC277+BD277+BE277+BF277</f>
        <v>0</v>
      </c>
      <c r="BH277" s="30">
        <f>N277+AR277+BG277</f>
        <v>0</v>
      </c>
      <c r="BI277" s="23"/>
      <c r="BJ277" s="5"/>
      <c r="BK277" s="24"/>
      <c r="BL277" s="5"/>
      <c r="BM277" s="24"/>
      <c r="BN277" s="24"/>
    </row>
    <row r="278" spans="4:66" ht="12" customHeight="1" x14ac:dyDescent="0.3">
      <c r="D278" s="153"/>
      <c r="E278" s="120"/>
      <c r="F278" s="99"/>
      <c r="G278" s="99"/>
      <c r="H278" s="99"/>
      <c r="I278" s="99"/>
      <c r="J278" s="99"/>
      <c r="K278" s="85" t="s">
        <v>621</v>
      </c>
      <c r="L278" s="85" t="s">
        <v>581</v>
      </c>
      <c r="M278" s="73" t="s">
        <v>271</v>
      </c>
      <c r="N278" s="21"/>
      <c r="O278" s="21"/>
      <c r="P278" s="5"/>
      <c r="Q278" s="5"/>
      <c r="R278" s="18">
        <f>S278+U278+Z278</f>
        <v>0</v>
      </c>
      <c r="S278" s="9"/>
      <c r="T278" s="9"/>
      <c r="U278" s="9"/>
      <c r="V278" s="9"/>
      <c r="W278" s="9"/>
      <c r="X278" s="9"/>
      <c r="Y278" s="9"/>
      <c r="Z278" s="9"/>
      <c r="AA278" s="9"/>
      <c r="AB278" s="9"/>
      <c r="AC278" s="9"/>
      <c r="AD278" s="29">
        <f>O278+P278+Q278+R278+AC278</f>
        <v>0</v>
      </c>
      <c r="AE278" s="18">
        <f>AF278+AG278</f>
        <v>0</v>
      </c>
      <c r="AF278" s="9"/>
      <c r="AG278" s="9"/>
      <c r="AH278" s="9"/>
      <c r="AI278" s="9"/>
      <c r="AJ278" s="9"/>
      <c r="AK278" s="9"/>
      <c r="AL278" s="18">
        <f>AE278+AI278+AJ278+AK278</f>
        <v>0</v>
      </c>
      <c r="AM278" s="9"/>
      <c r="AN278" s="9"/>
      <c r="AO278" s="9"/>
      <c r="AP278" s="9"/>
      <c r="AQ278" s="18">
        <f>AM278+AN278+AO278+AP278</f>
        <v>0</v>
      </c>
      <c r="AR278" s="18">
        <f>AD278+AL278+AQ278</f>
        <v>0</v>
      </c>
      <c r="AS278" s="18">
        <f>AT278+AU278+AV278+AW278+AZ278+BA278</f>
        <v>0</v>
      </c>
      <c r="AT278" s="10"/>
      <c r="AU278" s="9"/>
      <c r="AV278" s="9"/>
      <c r="AW278" s="9"/>
      <c r="AX278" s="9"/>
      <c r="AY278" s="9"/>
      <c r="AZ278" s="9"/>
      <c r="BA278" s="9"/>
      <c r="BB278" s="69"/>
      <c r="BC278" s="69"/>
      <c r="BD278" s="69"/>
      <c r="BE278" s="69"/>
      <c r="BF278" s="69"/>
      <c r="BG278" s="18">
        <f>AS278+BB278+BC278+BD278+BE278+BF278</f>
        <v>0</v>
      </c>
      <c r="BH278" s="30">
        <f>N278+AR278+BG278</f>
        <v>0</v>
      </c>
      <c r="BI278" s="23"/>
      <c r="BJ278" s="5"/>
      <c r="BK278" s="24"/>
      <c r="BL278" s="5"/>
      <c r="BM278" s="24"/>
      <c r="BN278" s="24"/>
    </row>
    <row r="279" spans="4:66" ht="12" customHeight="1" x14ac:dyDescent="0.3">
      <c r="D279" s="153"/>
      <c r="E279" s="120"/>
      <c r="F279" s="102" t="s">
        <v>622</v>
      </c>
      <c r="G279" s="102"/>
      <c r="H279" s="102"/>
      <c r="I279" s="102"/>
      <c r="J279" s="91" t="s">
        <v>623</v>
      </c>
      <c r="K279" s="90" t="s">
        <v>618</v>
      </c>
      <c r="L279" s="85" t="s">
        <v>581</v>
      </c>
      <c r="M279" s="73" t="s">
        <v>272</v>
      </c>
      <c r="N279" s="5"/>
      <c r="O279" s="5"/>
      <c r="P279" s="5"/>
      <c r="Q279" s="5"/>
      <c r="R279" s="18">
        <f>S279+U279+Z279</f>
        <v>0</v>
      </c>
      <c r="S279" s="21"/>
      <c r="T279" s="21"/>
      <c r="U279" s="21"/>
      <c r="V279" s="21"/>
      <c r="W279" s="21"/>
      <c r="X279" s="21"/>
      <c r="Y279" s="21"/>
      <c r="Z279" s="21"/>
      <c r="AA279" s="21"/>
      <c r="AB279" s="21"/>
      <c r="AC279" s="21"/>
      <c r="AD279" s="29">
        <f>O279+P279+Q279+R279+AC279</f>
        <v>0</v>
      </c>
      <c r="AE279" s="18">
        <f>AF279+AG279</f>
        <v>0</v>
      </c>
      <c r="AF279" s="9"/>
      <c r="AG279" s="9"/>
      <c r="AH279" s="9"/>
      <c r="AI279" s="9"/>
      <c r="AJ279" s="9"/>
      <c r="AK279" s="9"/>
      <c r="AL279" s="18">
        <f>AE279+AI279+AJ279+AK279</f>
        <v>0</v>
      </c>
      <c r="AM279" s="9"/>
      <c r="AN279" s="9"/>
      <c r="AO279" s="9"/>
      <c r="AP279" s="9"/>
      <c r="AQ279" s="18">
        <f>AM279+AN279+AO279+AP279</f>
        <v>0</v>
      </c>
      <c r="AR279" s="18">
        <f>AD279+AL279+AQ279</f>
        <v>0</v>
      </c>
      <c r="AS279" s="18">
        <f>AT279+AU279+AV279+AW279+AZ279+BA279</f>
        <v>0</v>
      </c>
      <c r="AT279" s="10"/>
      <c r="AU279" s="9"/>
      <c r="AV279" s="9"/>
      <c r="AW279" s="9"/>
      <c r="AX279" s="9"/>
      <c r="AY279" s="9"/>
      <c r="AZ279" s="9"/>
      <c r="BA279" s="9"/>
      <c r="BB279" s="69"/>
      <c r="BC279" s="69"/>
      <c r="BD279" s="69"/>
      <c r="BE279" s="69"/>
      <c r="BF279" s="69"/>
      <c r="BG279" s="18">
        <f>AS279+BB279+BC279+BD279+BE279+BF279</f>
        <v>0</v>
      </c>
      <c r="BH279" s="30">
        <f>N279+AR279+BG279</f>
        <v>0</v>
      </c>
      <c r="BI279" s="23"/>
      <c r="BJ279" s="5"/>
      <c r="BK279" s="24"/>
      <c r="BL279" s="5"/>
      <c r="BM279" s="24"/>
      <c r="BN279" s="24"/>
    </row>
    <row r="280" spans="4:66" ht="12" customHeight="1" x14ac:dyDescent="0.3">
      <c r="D280" s="153"/>
      <c r="E280" s="120"/>
      <c r="F280" s="102"/>
      <c r="G280" s="102"/>
      <c r="H280" s="102"/>
      <c r="I280" s="102"/>
      <c r="J280" s="91"/>
      <c r="K280" s="90"/>
      <c r="L280" s="85" t="s">
        <v>582</v>
      </c>
      <c r="M280" s="73" t="s">
        <v>273</v>
      </c>
      <c r="N280" s="9"/>
      <c r="O280" s="9"/>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30">
        <f>N280+O280+P280+Q280</f>
        <v>0</v>
      </c>
      <c r="BI280" s="23"/>
      <c r="BJ280" s="5"/>
      <c r="BK280" s="24"/>
      <c r="BL280" s="5"/>
      <c r="BM280" s="24"/>
      <c r="BN280" s="24"/>
    </row>
    <row r="281" spans="4:66" ht="12" customHeight="1" x14ac:dyDescent="0.3">
      <c r="D281" s="153"/>
      <c r="E281" s="120"/>
      <c r="F281" s="102"/>
      <c r="G281" s="102"/>
      <c r="H281" s="102"/>
      <c r="I281" s="102"/>
      <c r="J281" s="91"/>
      <c r="K281" s="90" t="s">
        <v>619</v>
      </c>
      <c r="L281" s="85" t="s">
        <v>581</v>
      </c>
      <c r="M281" s="73" t="s">
        <v>274</v>
      </c>
      <c r="N281" s="5"/>
      <c r="O281" s="5"/>
      <c r="P281" s="5"/>
      <c r="Q281" s="5"/>
      <c r="R281" s="18">
        <f>S281+U281+Z281</f>
        <v>0</v>
      </c>
      <c r="S281" s="21"/>
      <c r="T281" s="21"/>
      <c r="U281" s="21"/>
      <c r="V281" s="21"/>
      <c r="W281" s="21"/>
      <c r="X281" s="21"/>
      <c r="Y281" s="21"/>
      <c r="Z281" s="21"/>
      <c r="AA281" s="21"/>
      <c r="AB281" s="21"/>
      <c r="AC281" s="21"/>
      <c r="AD281" s="29">
        <f>O281+P281+Q281+R281+AC281</f>
        <v>0</v>
      </c>
      <c r="AE281" s="18">
        <f>AF281+AG281</f>
        <v>0</v>
      </c>
      <c r="AF281" s="9"/>
      <c r="AG281" s="9"/>
      <c r="AH281" s="9"/>
      <c r="AI281" s="9"/>
      <c r="AJ281" s="9"/>
      <c r="AK281" s="9"/>
      <c r="AL281" s="18">
        <f>AE281+AI281+AJ281+AK281</f>
        <v>0</v>
      </c>
      <c r="AM281" s="9"/>
      <c r="AN281" s="9"/>
      <c r="AO281" s="9"/>
      <c r="AP281" s="9"/>
      <c r="AQ281" s="18">
        <f>AM281+AN281+AO281+AP281</f>
        <v>0</v>
      </c>
      <c r="AR281" s="18">
        <f>AD281+AL281+AQ281</f>
        <v>0</v>
      </c>
      <c r="AS281" s="18">
        <f>AT281+AU281+AV281+AW281+AZ281+BA281</f>
        <v>0</v>
      </c>
      <c r="AT281" s="10"/>
      <c r="AU281" s="9"/>
      <c r="AV281" s="9"/>
      <c r="AW281" s="9"/>
      <c r="AX281" s="9"/>
      <c r="AY281" s="9"/>
      <c r="AZ281" s="9"/>
      <c r="BA281" s="9"/>
      <c r="BB281" s="69"/>
      <c r="BC281" s="69"/>
      <c r="BD281" s="69"/>
      <c r="BE281" s="69"/>
      <c r="BF281" s="69"/>
      <c r="BG281" s="18">
        <f>AS281+BB281+BC281+BD281+BE281+BF281</f>
        <v>0</v>
      </c>
      <c r="BH281" s="30">
        <f>N281+AR281+BG281</f>
        <v>0</v>
      </c>
      <c r="BI281" s="23"/>
      <c r="BJ281" s="5"/>
      <c r="BK281" s="24"/>
      <c r="BL281" s="5"/>
      <c r="BM281" s="24"/>
      <c r="BN281" s="24"/>
    </row>
    <row r="282" spans="4:66" ht="12" customHeight="1" x14ac:dyDescent="0.3">
      <c r="D282" s="153"/>
      <c r="E282" s="120"/>
      <c r="F282" s="102"/>
      <c r="G282" s="102"/>
      <c r="H282" s="102"/>
      <c r="I282" s="102"/>
      <c r="J282" s="91"/>
      <c r="K282" s="90"/>
      <c r="L282" s="85" t="s">
        <v>582</v>
      </c>
      <c r="M282" s="73" t="s">
        <v>275</v>
      </c>
      <c r="N282" s="9"/>
      <c r="O282" s="9"/>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30">
        <f>N282+O282+P282+Q282</f>
        <v>0</v>
      </c>
      <c r="BI282" s="23"/>
      <c r="BJ282" s="5"/>
      <c r="BK282" s="24"/>
      <c r="BL282" s="5"/>
      <c r="BM282" s="24"/>
      <c r="BN282" s="24"/>
    </row>
    <row r="283" spans="4:66" ht="12" customHeight="1" x14ac:dyDescent="0.3">
      <c r="D283" s="153"/>
      <c r="E283" s="120"/>
      <c r="F283" s="102"/>
      <c r="G283" s="102"/>
      <c r="H283" s="102"/>
      <c r="I283" s="102"/>
      <c r="J283" s="91"/>
      <c r="K283" s="90" t="s">
        <v>511</v>
      </c>
      <c r="L283" s="85" t="s">
        <v>581</v>
      </c>
      <c r="M283" s="73" t="s">
        <v>276</v>
      </c>
      <c r="N283" s="5"/>
      <c r="O283" s="5"/>
      <c r="P283" s="5"/>
      <c r="Q283" s="5"/>
      <c r="R283" s="18">
        <f>S283+U283+Z283</f>
        <v>0</v>
      </c>
      <c r="S283" s="9"/>
      <c r="T283" s="9"/>
      <c r="U283" s="9"/>
      <c r="V283" s="9"/>
      <c r="W283" s="9"/>
      <c r="X283" s="9"/>
      <c r="Y283" s="9"/>
      <c r="Z283" s="9"/>
      <c r="AA283" s="9"/>
      <c r="AB283" s="9"/>
      <c r="AC283" s="9"/>
      <c r="AD283" s="29">
        <f>O283+P283+Q283+R283+AC283</f>
        <v>0</v>
      </c>
      <c r="AE283" s="18">
        <f>AF283+AG283</f>
        <v>0</v>
      </c>
      <c r="AF283" s="9"/>
      <c r="AG283" s="9"/>
      <c r="AH283" s="9"/>
      <c r="AI283" s="9"/>
      <c r="AJ283" s="9"/>
      <c r="AK283" s="9"/>
      <c r="AL283" s="18">
        <f>AE283+AI283+AJ283+AK283</f>
        <v>0</v>
      </c>
      <c r="AM283" s="9"/>
      <c r="AN283" s="9"/>
      <c r="AO283" s="9"/>
      <c r="AP283" s="9"/>
      <c r="AQ283" s="18">
        <f>AM283+AN283+AO283+AP283</f>
        <v>0</v>
      </c>
      <c r="AR283" s="18">
        <f>AD283+AL283+AQ283</f>
        <v>0</v>
      </c>
      <c r="AS283" s="18">
        <f>AT283+AU283+AV283+AW283+AZ283+BA283</f>
        <v>0</v>
      </c>
      <c r="AT283" s="10"/>
      <c r="AU283" s="9"/>
      <c r="AV283" s="9"/>
      <c r="AW283" s="9"/>
      <c r="AX283" s="9"/>
      <c r="AY283" s="9"/>
      <c r="AZ283" s="9"/>
      <c r="BA283" s="9"/>
      <c r="BB283" s="69"/>
      <c r="BC283" s="69"/>
      <c r="BD283" s="69"/>
      <c r="BE283" s="69"/>
      <c r="BF283" s="69"/>
      <c r="BG283" s="18">
        <f>AS283+BB283+BC283+BD283+BE283+BF283</f>
        <v>0</v>
      </c>
      <c r="BH283" s="30">
        <f>N283+AR283+BG283</f>
        <v>0</v>
      </c>
      <c r="BI283" s="23"/>
      <c r="BJ283" s="5"/>
      <c r="BK283" s="24"/>
      <c r="BL283" s="5"/>
      <c r="BM283" s="24"/>
      <c r="BN283" s="24"/>
    </row>
    <row r="284" spans="4:66" ht="12" customHeight="1" x14ac:dyDescent="0.3">
      <c r="D284" s="153"/>
      <c r="E284" s="120"/>
      <c r="F284" s="102"/>
      <c r="G284" s="102"/>
      <c r="H284" s="102"/>
      <c r="I284" s="102"/>
      <c r="J284" s="91"/>
      <c r="K284" s="90"/>
      <c r="L284" s="85" t="s">
        <v>582</v>
      </c>
      <c r="M284" s="73" t="s">
        <v>277</v>
      </c>
      <c r="N284" s="5"/>
      <c r="O284" s="5"/>
      <c r="P284" s="5"/>
      <c r="Q284" s="5"/>
      <c r="R284" s="18">
        <f>S284+U284+Z284</f>
        <v>0</v>
      </c>
      <c r="S284" s="9"/>
      <c r="T284" s="9"/>
      <c r="U284" s="9"/>
      <c r="V284" s="9"/>
      <c r="W284" s="9"/>
      <c r="X284" s="9"/>
      <c r="Y284" s="9"/>
      <c r="Z284" s="9"/>
      <c r="AA284" s="9"/>
      <c r="AB284" s="9"/>
      <c r="AC284" s="9"/>
      <c r="AD284" s="29">
        <f>O284+P284+Q284+R284+AC284</f>
        <v>0</v>
      </c>
      <c r="AE284" s="18">
        <f>AF284+AG284</f>
        <v>0</v>
      </c>
      <c r="AF284" s="9"/>
      <c r="AG284" s="9"/>
      <c r="AH284" s="9"/>
      <c r="AI284" s="9"/>
      <c r="AJ284" s="9"/>
      <c r="AK284" s="9"/>
      <c r="AL284" s="18">
        <f>AE284+AI284+AJ284+AK284</f>
        <v>0</v>
      </c>
      <c r="AM284" s="9"/>
      <c r="AN284" s="9"/>
      <c r="AO284" s="9"/>
      <c r="AP284" s="9"/>
      <c r="AQ284" s="18">
        <f>AM284+AN284+AO284+AP284</f>
        <v>0</v>
      </c>
      <c r="AR284" s="18">
        <f>AD284+AL284+AQ284</f>
        <v>0</v>
      </c>
      <c r="AS284" s="18">
        <f>AT284+AU284+AV284+AW284+AZ284+BA284</f>
        <v>0</v>
      </c>
      <c r="AT284" s="10"/>
      <c r="AU284" s="9"/>
      <c r="AV284" s="9"/>
      <c r="AW284" s="9"/>
      <c r="AX284" s="9"/>
      <c r="AY284" s="9"/>
      <c r="AZ284" s="9"/>
      <c r="BA284" s="9"/>
      <c r="BB284" s="69"/>
      <c r="BC284" s="69"/>
      <c r="BD284" s="69"/>
      <c r="BE284" s="69"/>
      <c r="BF284" s="69"/>
      <c r="BG284" s="18">
        <f>AS284+BB284+BC284+BD284+BE284+BF284</f>
        <v>0</v>
      </c>
      <c r="BH284" s="30">
        <f>N284+AR284+BG284</f>
        <v>0</v>
      </c>
      <c r="BI284" s="23"/>
      <c r="BJ284" s="5"/>
      <c r="BK284" s="24"/>
      <c r="BL284" s="5"/>
      <c r="BM284" s="24"/>
      <c r="BN284" s="24"/>
    </row>
    <row r="285" spans="4:66" ht="12" customHeight="1" x14ac:dyDescent="0.3">
      <c r="D285" s="153"/>
      <c r="E285" s="120"/>
      <c r="F285" s="102"/>
      <c r="G285" s="102"/>
      <c r="H285" s="102"/>
      <c r="I285" s="102"/>
      <c r="J285" s="91"/>
      <c r="K285" s="85" t="s">
        <v>620</v>
      </c>
      <c r="L285" s="85" t="s">
        <v>581</v>
      </c>
      <c r="M285" s="73" t="s">
        <v>278</v>
      </c>
      <c r="N285" s="21"/>
      <c r="O285" s="21"/>
      <c r="P285" s="5"/>
      <c r="Q285" s="5"/>
      <c r="R285" s="18">
        <f>S285+U285+Z285</f>
        <v>0</v>
      </c>
      <c r="S285" s="9"/>
      <c r="T285" s="9"/>
      <c r="U285" s="9"/>
      <c r="V285" s="9"/>
      <c r="W285" s="9"/>
      <c r="X285" s="9"/>
      <c r="Y285" s="9"/>
      <c r="Z285" s="9"/>
      <c r="AA285" s="9"/>
      <c r="AB285" s="9"/>
      <c r="AC285" s="9"/>
      <c r="AD285" s="29">
        <f>O285+P285+Q285+R285+AC285</f>
        <v>0</v>
      </c>
      <c r="AE285" s="18">
        <f>AF285+AG285</f>
        <v>0</v>
      </c>
      <c r="AF285" s="9"/>
      <c r="AG285" s="9"/>
      <c r="AH285" s="9"/>
      <c r="AI285" s="9"/>
      <c r="AJ285" s="9"/>
      <c r="AK285" s="9"/>
      <c r="AL285" s="18">
        <f>AE285+AI285+AJ285+AK285</f>
        <v>0</v>
      </c>
      <c r="AM285" s="9"/>
      <c r="AN285" s="9"/>
      <c r="AO285" s="9"/>
      <c r="AP285" s="9"/>
      <c r="AQ285" s="18">
        <f>AM285+AN285+AO285+AP285</f>
        <v>0</v>
      </c>
      <c r="AR285" s="18">
        <f>AD285+AL285+AQ285</f>
        <v>0</v>
      </c>
      <c r="AS285" s="18">
        <f>AT285+AU285+AV285+AW285+AZ285+BA285</f>
        <v>0</v>
      </c>
      <c r="AT285" s="10"/>
      <c r="AU285" s="9"/>
      <c r="AV285" s="9"/>
      <c r="AW285" s="9"/>
      <c r="AX285" s="9"/>
      <c r="AY285" s="9"/>
      <c r="AZ285" s="9"/>
      <c r="BA285" s="9"/>
      <c r="BB285" s="69"/>
      <c r="BC285" s="69"/>
      <c r="BD285" s="69"/>
      <c r="BE285" s="69"/>
      <c r="BF285" s="69"/>
      <c r="BG285" s="18">
        <f>AS285+BB285+BC285+BD285+BE285+BF285</f>
        <v>0</v>
      </c>
      <c r="BH285" s="30">
        <f>N285+AR285+BG285</f>
        <v>0</v>
      </c>
      <c r="BI285" s="23"/>
      <c r="BJ285" s="5"/>
      <c r="BK285" s="24"/>
      <c r="BL285" s="5"/>
      <c r="BM285" s="24"/>
      <c r="BN285" s="24"/>
    </row>
    <row r="286" spans="4:66" ht="12" customHeight="1" x14ac:dyDescent="0.3">
      <c r="D286" s="153"/>
      <c r="E286" s="120"/>
      <c r="F286" s="102"/>
      <c r="G286" s="102"/>
      <c r="H286" s="102"/>
      <c r="I286" s="102"/>
      <c r="J286" s="91"/>
      <c r="K286" s="85" t="s">
        <v>621</v>
      </c>
      <c r="L286" s="85" t="s">
        <v>581</v>
      </c>
      <c r="M286" s="73" t="s">
        <v>279</v>
      </c>
      <c r="N286" s="21"/>
      <c r="O286" s="21"/>
      <c r="P286" s="5"/>
      <c r="Q286" s="5"/>
      <c r="R286" s="18">
        <f>S286+U286+Z286</f>
        <v>0</v>
      </c>
      <c r="S286" s="9"/>
      <c r="T286" s="9"/>
      <c r="U286" s="9"/>
      <c r="V286" s="9"/>
      <c r="W286" s="9"/>
      <c r="X286" s="9"/>
      <c r="Y286" s="9"/>
      <c r="Z286" s="9"/>
      <c r="AA286" s="9"/>
      <c r="AB286" s="9"/>
      <c r="AC286" s="9"/>
      <c r="AD286" s="29">
        <f>O286+P286+Q286+R286+AC286</f>
        <v>0</v>
      </c>
      <c r="AE286" s="18">
        <f>AF286+AG286</f>
        <v>0</v>
      </c>
      <c r="AF286" s="9"/>
      <c r="AG286" s="9"/>
      <c r="AH286" s="9"/>
      <c r="AI286" s="9"/>
      <c r="AJ286" s="9"/>
      <c r="AK286" s="9"/>
      <c r="AL286" s="18">
        <f>AE286+AI286+AJ286+AK286</f>
        <v>0</v>
      </c>
      <c r="AM286" s="9"/>
      <c r="AN286" s="9"/>
      <c r="AO286" s="9"/>
      <c r="AP286" s="9"/>
      <c r="AQ286" s="18">
        <f>AM286+AN286+AO286+AP286</f>
        <v>0</v>
      </c>
      <c r="AR286" s="18">
        <f>AD286+AL286+AQ286</f>
        <v>0</v>
      </c>
      <c r="AS286" s="18">
        <f>AT286+AU286+AV286+AW286+AZ286+BA286</f>
        <v>0</v>
      </c>
      <c r="AT286" s="10"/>
      <c r="AU286" s="9"/>
      <c r="AV286" s="9"/>
      <c r="AW286" s="9"/>
      <c r="AX286" s="9"/>
      <c r="AY286" s="9"/>
      <c r="AZ286" s="9"/>
      <c r="BA286" s="9"/>
      <c r="BB286" s="69"/>
      <c r="BC286" s="69"/>
      <c r="BD286" s="69"/>
      <c r="BE286" s="69"/>
      <c r="BF286" s="69"/>
      <c r="BG286" s="18">
        <f>AS286+BB286+BC286+BD286+BE286+BF286</f>
        <v>0</v>
      </c>
      <c r="BH286" s="30">
        <f>N286+AR286+BG286</f>
        <v>0</v>
      </c>
      <c r="BI286" s="23"/>
      <c r="BJ286" s="5"/>
      <c r="BK286" s="24"/>
      <c r="BL286" s="5"/>
      <c r="BM286" s="24"/>
      <c r="BN286" s="24"/>
    </row>
    <row r="287" spans="4:66" ht="12" customHeight="1" x14ac:dyDescent="0.3">
      <c r="D287" s="153"/>
      <c r="E287" s="120"/>
      <c r="F287" s="102"/>
      <c r="G287" s="102"/>
      <c r="H287" s="102"/>
      <c r="I287" s="102"/>
      <c r="J287" s="91" t="s">
        <v>624</v>
      </c>
      <c r="K287" s="90" t="s">
        <v>618</v>
      </c>
      <c r="L287" s="85" t="s">
        <v>581</v>
      </c>
      <c r="M287" s="73" t="s">
        <v>280</v>
      </c>
      <c r="N287" s="5"/>
      <c r="O287" s="5"/>
      <c r="P287" s="5"/>
      <c r="Q287" s="5"/>
      <c r="R287" s="18">
        <f>S287+U287+Z287</f>
        <v>0</v>
      </c>
      <c r="S287" s="21"/>
      <c r="T287" s="21"/>
      <c r="U287" s="21"/>
      <c r="V287" s="21"/>
      <c r="W287" s="21"/>
      <c r="X287" s="21"/>
      <c r="Y287" s="21"/>
      <c r="Z287" s="21"/>
      <c r="AA287" s="21"/>
      <c r="AB287" s="21"/>
      <c r="AC287" s="21"/>
      <c r="AD287" s="29">
        <f>O287+P287+Q287+R287+AC287</f>
        <v>0</v>
      </c>
      <c r="AE287" s="18">
        <f>AF287+AG287</f>
        <v>0</v>
      </c>
      <c r="AF287" s="9"/>
      <c r="AG287" s="9"/>
      <c r="AH287" s="9"/>
      <c r="AI287" s="9"/>
      <c r="AJ287" s="9"/>
      <c r="AK287" s="9"/>
      <c r="AL287" s="18">
        <f>AE287+AI287+AJ287+AK287</f>
        <v>0</v>
      </c>
      <c r="AM287" s="9"/>
      <c r="AN287" s="9"/>
      <c r="AO287" s="9"/>
      <c r="AP287" s="9"/>
      <c r="AQ287" s="18">
        <f>AM287+AN287+AO287+AP287</f>
        <v>0</v>
      </c>
      <c r="AR287" s="18">
        <f>AD287+AL287+AQ287</f>
        <v>0</v>
      </c>
      <c r="AS287" s="18">
        <f>AT287+AU287+AV287+AW287+AZ287+BA287</f>
        <v>0</v>
      </c>
      <c r="AT287" s="10"/>
      <c r="AU287" s="9"/>
      <c r="AV287" s="9"/>
      <c r="AW287" s="9"/>
      <c r="AX287" s="9"/>
      <c r="AY287" s="9"/>
      <c r="AZ287" s="9"/>
      <c r="BA287" s="9"/>
      <c r="BB287" s="69"/>
      <c r="BC287" s="69"/>
      <c r="BD287" s="69"/>
      <c r="BE287" s="69"/>
      <c r="BF287" s="69"/>
      <c r="BG287" s="18">
        <f>AS287+BB287+BC287+BD287+BE287+BF287</f>
        <v>0</v>
      </c>
      <c r="BH287" s="30">
        <f>N287+AR287+BG287</f>
        <v>0</v>
      </c>
      <c r="BI287" s="23"/>
      <c r="BJ287" s="5"/>
      <c r="BK287" s="24"/>
      <c r="BL287" s="5"/>
      <c r="BM287" s="24"/>
      <c r="BN287" s="24"/>
    </row>
    <row r="288" spans="4:66" ht="12" customHeight="1" x14ac:dyDescent="0.3">
      <c r="D288" s="153"/>
      <c r="E288" s="120"/>
      <c r="F288" s="102"/>
      <c r="G288" s="102"/>
      <c r="H288" s="102"/>
      <c r="I288" s="102"/>
      <c r="J288" s="91"/>
      <c r="K288" s="90"/>
      <c r="L288" s="85" t="s">
        <v>582</v>
      </c>
      <c r="M288" s="73" t="s">
        <v>281</v>
      </c>
      <c r="N288" s="9"/>
      <c r="O288" s="9"/>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30">
        <f>N288+O288+P288+Q288</f>
        <v>0</v>
      </c>
      <c r="BI288" s="23"/>
      <c r="BJ288" s="5"/>
      <c r="BK288" s="24"/>
      <c r="BL288" s="5"/>
      <c r="BM288" s="24"/>
      <c r="BN288" s="24"/>
    </row>
    <row r="289" spans="4:66" ht="12" customHeight="1" x14ac:dyDescent="0.3">
      <c r="D289" s="153"/>
      <c r="E289" s="120"/>
      <c r="F289" s="102"/>
      <c r="G289" s="102"/>
      <c r="H289" s="102"/>
      <c r="I289" s="102"/>
      <c r="J289" s="91"/>
      <c r="K289" s="90" t="s">
        <v>619</v>
      </c>
      <c r="L289" s="85" t="s">
        <v>581</v>
      </c>
      <c r="M289" s="73" t="s">
        <v>282</v>
      </c>
      <c r="N289" s="5"/>
      <c r="O289" s="5"/>
      <c r="P289" s="5"/>
      <c r="Q289" s="5"/>
      <c r="R289" s="18">
        <f>S289+U289+Z289</f>
        <v>0</v>
      </c>
      <c r="S289" s="21"/>
      <c r="T289" s="21"/>
      <c r="U289" s="21"/>
      <c r="V289" s="21"/>
      <c r="W289" s="21"/>
      <c r="X289" s="21"/>
      <c r="Y289" s="21"/>
      <c r="Z289" s="21"/>
      <c r="AA289" s="21"/>
      <c r="AB289" s="21"/>
      <c r="AC289" s="21"/>
      <c r="AD289" s="29">
        <f>O289+P289+Q289+R289+AC289</f>
        <v>0</v>
      </c>
      <c r="AE289" s="18">
        <f>AF289+AG289</f>
        <v>0</v>
      </c>
      <c r="AF289" s="9"/>
      <c r="AG289" s="9"/>
      <c r="AH289" s="9"/>
      <c r="AI289" s="9"/>
      <c r="AJ289" s="9"/>
      <c r="AK289" s="9"/>
      <c r="AL289" s="18">
        <f>AE289+AI289+AJ289+AK289</f>
        <v>0</v>
      </c>
      <c r="AM289" s="9"/>
      <c r="AN289" s="9"/>
      <c r="AO289" s="9"/>
      <c r="AP289" s="9"/>
      <c r="AQ289" s="18">
        <f>AM289+AN289+AO289+AP289</f>
        <v>0</v>
      </c>
      <c r="AR289" s="18">
        <f>AD289+AL289+AQ289</f>
        <v>0</v>
      </c>
      <c r="AS289" s="18">
        <f>AT289+AU289+AV289+AW289+AZ289+BA289</f>
        <v>0</v>
      </c>
      <c r="AT289" s="10"/>
      <c r="AU289" s="9"/>
      <c r="AV289" s="9"/>
      <c r="AW289" s="9"/>
      <c r="AX289" s="9"/>
      <c r="AY289" s="9"/>
      <c r="AZ289" s="9"/>
      <c r="BA289" s="9"/>
      <c r="BB289" s="69"/>
      <c r="BC289" s="69"/>
      <c r="BD289" s="69"/>
      <c r="BE289" s="69"/>
      <c r="BF289" s="69"/>
      <c r="BG289" s="18">
        <f>AS289+BB289+BC289+BD289+BE289+BF289</f>
        <v>0</v>
      </c>
      <c r="BH289" s="30">
        <f>N289+AR289+BG289</f>
        <v>0</v>
      </c>
      <c r="BI289" s="23"/>
      <c r="BJ289" s="5"/>
      <c r="BK289" s="24"/>
      <c r="BL289" s="5"/>
      <c r="BM289" s="24"/>
      <c r="BN289" s="24"/>
    </row>
    <row r="290" spans="4:66" ht="12" customHeight="1" x14ac:dyDescent="0.3">
      <c r="D290" s="153"/>
      <c r="E290" s="120"/>
      <c r="F290" s="102"/>
      <c r="G290" s="102"/>
      <c r="H290" s="102"/>
      <c r="I290" s="102"/>
      <c r="J290" s="91"/>
      <c r="K290" s="90"/>
      <c r="L290" s="85" t="s">
        <v>582</v>
      </c>
      <c r="M290" s="73" t="s">
        <v>283</v>
      </c>
      <c r="N290" s="9"/>
      <c r="O290" s="9"/>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30">
        <f>N290+O290+P290+Q290</f>
        <v>0</v>
      </c>
      <c r="BI290" s="23"/>
      <c r="BJ290" s="5"/>
      <c r="BK290" s="24"/>
      <c r="BL290" s="5"/>
      <c r="BM290" s="24"/>
      <c r="BN290" s="24"/>
    </row>
    <row r="291" spans="4:66" ht="12" customHeight="1" x14ac:dyDescent="0.3">
      <c r="D291" s="153"/>
      <c r="E291" s="120"/>
      <c r="F291" s="102"/>
      <c r="G291" s="102"/>
      <c r="H291" s="102"/>
      <c r="I291" s="102"/>
      <c r="J291" s="91"/>
      <c r="K291" s="90" t="s">
        <v>511</v>
      </c>
      <c r="L291" s="85" t="s">
        <v>581</v>
      </c>
      <c r="M291" s="73" t="s">
        <v>284</v>
      </c>
      <c r="N291" s="5"/>
      <c r="O291" s="5"/>
      <c r="P291" s="5"/>
      <c r="Q291" s="5"/>
      <c r="R291" s="18">
        <f>S291+U291+Z291</f>
        <v>0</v>
      </c>
      <c r="S291" s="9"/>
      <c r="T291" s="9"/>
      <c r="U291" s="9"/>
      <c r="V291" s="9"/>
      <c r="W291" s="9"/>
      <c r="X291" s="9"/>
      <c r="Y291" s="9"/>
      <c r="Z291" s="9"/>
      <c r="AA291" s="9"/>
      <c r="AB291" s="9"/>
      <c r="AC291" s="9"/>
      <c r="AD291" s="29">
        <f>O291+P291+Q291+R291+AC291</f>
        <v>0</v>
      </c>
      <c r="AE291" s="18">
        <f>AF291+AG291</f>
        <v>0</v>
      </c>
      <c r="AF291" s="9"/>
      <c r="AG291" s="9"/>
      <c r="AH291" s="9"/>
      <c r="AI291" s="9"/>
      <c r="AJ291" s="9"/>
      <c r="AK291" s="9"/>
      <c r="AL291" s="18">
        <f>AE291+AI291+AJ291+AK291</f>
        <v>0</v>
      </c>
      <c r="AM291" s="9"/>
      <c r="AN291" s="9"/>
      <c r="AO291" s="9"/>
      <c r="AP291" s="9"/>
      <c r="AQ291" s="18">
        <f>AM291+AN291+AO291+AP291</f>
        <v>0</v>
      </c>
      <c r="AR291" s="18">
        <f>AD291+AL291+AQ291</f>
        <v>0</v>
      </c>
      <c r="AS291" s="18">
        <f>AT291+AU291+AV291+AW291+AZ291+BA291</f>
        <v>0</v>
      </c>
      <c r="AT291" s="10"/>
      <c r="AU291" s="9"/>
      <c r="AV291" s="9"/>
      <c r="AW291" s="9"/>
      <c r="AX291" s="9"/>
      <c r="AY291" s="9"/>
      <c r="AZ291" s="9"/>
      <c r="BA291" s="9"/>
      <c r="BB291" s="69"/>
      <c r="BC291" s="69"/>
      <c r="BD291" s="69"/>
      <c r="BE291" s="69"/>
      <c r="BF291" s="69"/>
      <c r="BG291" s="18">
        <f>AS291+BB291+BC291+BD291+BE291+BF291</f>
        <v>0</v>
      </c>
      <c r="BH291" s="30">
        <f>N291+AR291+BG291</f>
        <v>0</v>
      </c>
      <c r="BI291" s="23"/>
      <c r="BJ291" s="5"/>
      <c r="BK291" s="24"/>
      <c r="BL291" s="5"/>
      <c r="BM291" s="24"/>
      <c r="BN291" s="24"/>
    </row>
    <row r="292" spans="4:66" ht="12" customHeight="1" x14ac:dyDescent="0.3">
      <c r="D292" s="153"/>
      <c r="E292" s="120"/>
      <c r="F292" s="102"/>
      <c r="G292" s="102"/>
      <c r="H292" s="102"/>
      <c r="I292" s="102"/>
      <c r="J292" s="91"/>
      <c r="K292" s="90"/>
      <c r="L292" s="85" t="s">
        <v>585</v>
      </c>
      <c r="M292" s="73" t="s">
        <v>285</v>
      </c>
      <c r="N292" s="5"/>
      <c r="O292" s="5"/>
      <c r="P292" s="5"/>
      <c r="Q292" s="5"/>
      <c r="R292" s="18">
        <f>S292+U292+Z292</f>
        <v>0</v>
      </c>
      <c r="S292" s="9"/>
      <c r="T292" s="9"/>
      <c r="U292" s="9"/>
      <c r="V292" s="9"/>
      <c r="W292" s="9"/>
      <c r="X292" s="9"/>
      <c r="Y292" s="9"/>
      <c r="Z292" s="9"/>
      <c r="AA292" s="9"/>
      <c r="AB292" s="9"/>
      <c r="AC292" s="9"/>
      <c r="AD292" s="29">
        <f>O292+P292+Q292+R292+AC292</f>
        <v>0</v>
      </c>
      <c r="AE292" s="18">
        <f>AF292+AG292</f>
        <v>0</v>
      </c>
      <c r="AF292" s="9"/>
      <c r="AG292" s="9"/>
      <c r="AH292" s="9"/>
      <c r="AI292" s="9"/>
      <c r="AJ292" s="9"/>
      <c r="AK292" s="9"/>
      <c r="AL292" s="18">
        <f>AE292+AI292+AJ292+AK292</f>
        <v>0</v>
      </c>
      <c r="AM292" s="9"/>
      <c r="AN292" s="9"/>
      <c r="AO292" s="9"/>
      <c r="AP292" s="9"/>
      <c r="AQ292" s="18">
        <f>AM292+AN292+AO292+AP292</f>
        <v>0</v>
      </c>
      <c r="AR292" s="18">
        <f>AD292+AL292+AQ292</f>
        <v>0</v>
      </c>
      <c r="AS292" s="18">
        <f>AT292+AU292+AV292+AW292+AZ292+BA292</f>
        <v>0</v>
      </c>
      <c r="AT292" s="10"/>
      <c r="AU292" s="9"/>
      <c r="AV292" s="9"/>
      <c r="AW292" s="9"/>
      <c r="AX292" s="9"/>
      <c r="AY292" s="9"/>
      <c r="AZ292" s="9"/>
      <c r="BA292" s="9"/>
      <c r="BB292" s="69"/>
      <c r="BC292" s="69"/>
      <c r="BD292" s="69"/>
      <c r="BE292" s="69"/>
      <c r="BF292" s="69"/>
      <c r="BG292" s="18">
        <f>AS292+BB292+BC292+BD292+BE292+BF292</f>
        <v>0</v>
      </c>
      <c r="BH292" s="30">
        <f>N292+AR292+BG292</f>
        <v>0</v>
      </c>
      <c r="BI292" s="23"/>
      <c r="BJ292" s="5"/>
      <c r="BK292" s="24"/>
      <c r="BL292" s="5"/>
      <c r="BM292" s="24"/>
      <c r="BN292" s="24"/>
    </row>
    <row r="293" spans="4:66" ht="12" customHeight="1" x14ac:dyDescent="0.3">
      <c r="D293" s="153"/>
      <c r="E293" s="120"/>
      <c r="F293" s="102"/>
      <c r="G293" s="102"/>
      <c r="H293" s="102"/>
      <c r="I293" s="102"/>
      <c r="J293" s="91"/>
      <c r="K293" s="85" t="s">
        <v>620</v>
      </c>
      <c r="L293" s="85" t="s">
        <v>581</v>
      </c>
      <c r="M293" s="73" t="s">
        <v>286</v>
      </c>
      <c r="N293" s="21"/>
      <c r="O293" s="21"/>
      <c r="P293" s="5"/>
      <c r="Q293" s="5"/>
      <c r="R293" s="18">
        <f>S293+U293+Z293</f>
        <v>0</v>
      </c>
      <c r="S293" s="9"/>
      <c r="T293" s="9"/>
      <c r="U293" s="9"/>
      <c r="V293" s="9"/>
      <c r="W293" s="9"/>
      <c r="X293" s="9"/>
      <c r="Y293" s="9"/>
      <c r="Z293" s="9"/>
      <c r="AA293" s="9"/>
      <c r="AB293" s="9"/>
      <c r="AC293" s="9"/>
      <c r="AD293" s="29">
        <f>O293+P293+Q293+R293+AC293</f>
        <v>0</v>
      </c>
      <c r="AE293" s="18">
        <f>AF293+AG293</f>
        <v>0</v>
      </c>
      <c r="AF293" s="9"/>
      <c r="AG293" s="9"/>
      <c r="AH293" s="9"/>
      <c r="AI293" s="9"/>
      <c r="AJ293" s="9"/>
      <c r="AK293" s="9"/>
      <c r="AL293" s="18">
        <f>AE293+AI293+AJ293+AK293</f>
        <v>0</v>
      </c>
      <c r="AM293" s="9"/>
      <c r="AN293" s="9"/>
      <c r="AO293" s="9"/>
      <c r="AP293" s="9"/>
      <c r="AQ293" s="18">
        <f>AM293+AN293+AO293+AP293</f>
        <v>0</v>
      </c>
      <c r="AR293" s="18">
        <f>AD293+AL293+AQ293</f>
        <v>0</v>
      </c>
      <c r="AS293" s="18">
        <f>AT293+AU293+AV293+AW293+AZ293+BA293</f>
        <v>0</v>
      </c>
      <c r="AT293" s="10"/>
      <c r="AU293" s="9"/>
      <c r="AV293" s="9"/>
      <c r="AW293" s="9"/>
      <c r="AX293" s="9"/>
      <c r="AY293" s="9"/>
      <c r="AZ293" s="9"/>
      <c r="BA293" s="9"/>
      <c r="BB293" s="69"/>
      <c r="BC293" s="69"/>
      <c r="BD293" s="69"/>
      <c r="BE293" s="69"/>
      <c r="BF293" s="69"/>
      <c r="BG293" s="18">
        <f>AS293+BB293+BC293+BD293+BE293+BF293</f>
        <v>0</v>
      </c>
      <c r="BH293" s="30">
        <f>N293+AR293+BG293</f>
        <v>0</v>
      </c>
      <c r="BI293" s="23"/>
      <c r="BJ293" s="5"/>
      <c r="BK293" s="24"/>
      <c r="BL293" s="5"/>
      <c r="BM293" s="24"/>
      <c r="BN293" s="24"/>
    </row>
    <row r="294" spans="4:66" ht="12" customHeight="1" x14ac:dyDescent="0.3">
      <c r="D294" s="153"/>
      <c r="E294" s="120"/>
      <c r="F294" s="102"/>
      <c r="G294" s="102"/>
      <c r="H294" s="102"/>
      <c r="I294" s="102"/>
      <c r="J294" s="91"/>
      <c r="K294" s="85" t="s">
        <v>621</v>
      </c>
      <c r="L294" s="85" t="s">
        <v>581</v>
      </c>
      <c r="M294" s="73" t="s">
        <v>287</v>
      </c>
      <c r="N294" s="21"/>
      <c r="O294" s="21"/>
      <c r="P294" s="5"/>
      <c r="Q294" s="5"/>
      <c r="R294" s="18">
        <f>S294+U294+Z294</f>
        <v>0</v>
      </c>
      <c r="S294" s="9"/>
      <c r="T294" s="9"/>
      <c r="U294" s="9"/>
      <c r="V294" s="9"/>
      <c r="W294" s="9"/>
      <c r="X294" s="9"/>
      <c r="Y294" s="9"/>
      <c r="Z294" s="9"/>
      <c r="AA294" s="9"/>
      <c r="AB294" s="9"/>
      <c r="AC294" s="9"/>
      <c r="AD294" s="29">
        <f>O294+P294+Q294+R294+AC294</f>
        <v>0</v>
      </c>
      <c r="AE294" s="18">
        <f>AF294+AG294</f>
        <v>0</v>
      </c>
      <c r="AF294" s="9"/>
      <c r="AG294" s="9"/>
      <c r="AH294" s="9"/>
      <c r="AI294" s="9"/>
      <c r="AJ294" s="9"/>
      <c r="AK294" s="9"/>
      <c r="AL294" s="18">
        <f>AE294+AI294+AJ294+AK294</f>
        <v>0</v>
      </c>
      <c r="AM294" s="9"/>
      <c r="AN294" s="9"/>
      <c r="AO294" s="9"/>
      <c r="AP294" s="9"/>
      <c r="AQ294" s="18">
        <f>AM294+AN294+AO294+AP294</f>
        <v>0</v>
      </c>
      <c r="AR294" s="18">
        <f>AD294+AL294+AQ294</f>
        <v>0</v>
      </c>
      <c r="AS294" s="18">
        <f>AT294+AU294+AV294+AW294+AZ294+BA294</f>
        <v>0</v>
      </c>
      <c r="AT294" s="10"/>
      <c r="AU294" s="9"/>
      <c r="AV294" s="9"/>
      <c r="AW294" s="9"/>
      <c r="AX294" s="9"/>
      <c r="AY294" s="9"/>
      <c r="AZ294" s="9"/>
      <c r="BA294" s="9"/>
      <c r="BB294" s="69"/>
      <c r="BC294" s="69"/>
      <c r="BD294" s="69"/>
      <c r="BE294" s="69"/>
      <c r="BF294" s="69"/>
      <c r="BG294" s="18">
        <f>AS294+BB294+BC294+BD294+BE294+BF294</f>
        <v>0</v>
      </c>
      <c r="BH294" s="30">
        <f>N294+AR294+BG294</f>
        <v>0</v>
      </c>
      <c r="BI294" s="23"/>
      <c r="BJ294" s="5"/>
      <c r="BK294" s="24"/>
      <c r="BL294" s="5"/>
      <c r="BM294" s="24"/>
      <c r="BN294" s="24"/>
    </row>
    <row r="295" spans="4:66" ht="12" customHeight="1" x14ac:dyDescent="0.3">
      <c r="D295" s="153"/>
      <c r="E295" s="120"/>
      <c r="F295" s="102"/>
      <c r="G295" s="102"/>
      <c r="H295" s="102"/>
      <c r="I295" s="102"/>
      <c r="J295" s="91" t="s">
        <v>625</v>
      </c>
      <c r="K295" s="90" t="s">
        <v>618</v>
      </c>
      <c r="L295" s="85" t="s">
        <v>581</v>
      </c>
      <c r="M295" s="73" t="s">
        <v>288</v>
      </c>
      <c r="N295" s="5"/>
      <c r="O295" s="5"/>
      <c r="P295" s="5"/>
      <c r="Q295" s="5"/>
      <c r="R295" s="18">
        <f>S295+U295+Z295</f>
        <v>0</v>
      </c>
      <c r="S295" s="21"/>
      <c r="T295" s="21"/>
      <c r="U295" s="21"/>
      <c r="V295" s="21"/>
      <c r="W295" s="21"/>
      <c r="X295" s="21"/>
      <c r="Y295" s="21"/>
      <c r="Z295" s="21"/>
      <c r="AA295" s="21"/>
      <c r="AB295" s="21"/>
      <c r="AC295" s="21"/>
      <c r="AD295" s="29">
        <f>O295+P295+Q295+R295+AC295</f>
        <v>0</v>
      </c>
      <c r="AE295" s="18">
        <f>AF295+AG295</f>
        <v>0</v>
      </c>
      <c r="AF295" s="9"/>
      <c r="AG295" s="9"/>
      <c r="AH295" s="9"/>
      <c r="AI295" s="9"/>
      <c r="AJ295" s="9"/>
      <c r="AK295" s="9"/>
      <c r="AL295" s="18">
        <f>AE295+AI295+AJ295+AK295</f>
        <v>0</v>
      </c>
      <c r="AM295" s="9"/>
      <c r="AN295" s="9"/>
      <c r="AO295" s="9"/>
      <c r="AP295" s="9"/>
      <c r="AQ295" s="18">
        <f>AM295+AN295+AO295+AP295</f>
        <v>0</v>
      </c>
      <c r="AR295" s="18">
        <f>AD295+AL295+AQ295</f>
        <v>0</v>
      </c>
      <c r="AS295" s="18">
        <f>AT295+AU295+AV295+AW295+AZ295+BA295</f>
        <v>0</v>
      </c>
      <c r="AT295" s="10"/>
      <c r="AU295" s="9"/>
      <c r="AV295" s="9"/>
      <c r="AW295" s="9"/>
      <c r="AX295" s="9"/>
      <c r="AY295" s="9"/>
      <c r="AZ295" s="9"/>
      <c r="BA295" s="9"/>
      <c r="BB295" s="69"/>
      <c r="BC295" s="69"/>
      <c r="BD295" s="69"/>
      <c r="BE295" s="69"/>
      <c r="BF295" s="69"/>
      <c r="BG295" s="18">
        <f>AS295+BB295+BC295+BD295+BE295+BF295</f>
        <v>0</v>
      </c>
      <c r="BH295" s="30">
        <f>N295+AR295+BG295</f>
        <v>0</v>
      </c>
      <c r="BI295" s="23"/>
      <c r="BJ295" s="5"/>
      <c r="BK295" s="24"/>
      <c r="BL295" s="5"/>
      <c r="BM295" s="24"/>
      <c r="BN295" s="24"/>
    </row>
    <row r="296" spans="4:66" ht="12" customHeight="1" x14ac:dyDescent="0.3">
      <c r="D296" s="153"/>
      <c r="E296" s="120"/>
      <c r="F296" s="102"/>
      <c r="G296" s="102"/>
      <c r="H296" s="102"/>
      <c r="I296" s="102"/>
      <c r="J296" s="91"/>
      <c r="K296" s="90"/>
      <c r="L296" s="85" t="s">
        <v>582</v>
      </c>
      <c r="M296" s="73" t="s">
        <v>289</v>
      </c>
      <c r="N296" s="9"/>
      <c r="O296" s="9"/>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30">
        <f>N296+O296+P296+Q296</f>
        <v>0</v>
      </c>
      <c r="BI296" s="23"/>
      <c r="BJ296" s="5"/>
      <c r="BK296" s="24"/>
      <c r="BL296" s="5"/>
      <c r="BM296" s="24"/>
      <c r="BN296" s="24"/>
    </row>
    <row r="297" spans="4:66" ht="12" customHeight="1" x14ac:dyDescent="0.3">
      <c r="D297" s="153"/>
      <c r="E297" s="120"/>
      <c r="F297" s="102"/>
      <c r="G297" s="102"/>
      <c r="H297" s="102"/>
      <c r="I297" s="102"/>
      <c r="J297" s="91"/>
      <c r="K297" s="90" t="s">
        <v>619</v>
      </c>
      <c r="L297" s="85" t="s">
        <v>581</v>
      </c>
      <c r="M297" s="73" t="s">
        <v>290</v>
      </c>
      <c r="N297" s="5"/>
      <c r="O297" s="5"/>
      <c r="P297" s="5"/>
      <c r="Q297" s="5"/>
      <c r="R297" s="18">
        <f>S297+U297+Z297</f>
        <v>0</v>
      </c>
      <c r="S297" s="21"/>
      <c r="T297" s="21"/>
      <c r="U297" s="21"/>
      <c r="V297" s="21"/>
      <c r="W297" s="21"/>
      <c r="X297" s="21"/>
      <c r="Y297" s="21"/>
      <c r="Z297" s="21"/>
      <c r="AA297" s="21"/>
      <c r="AB297" s="21"/>
      <c r="AC297" s="21"/>
      <c r="AD297" s="29">
        <f>O297+P297+Q297+R297+AC297</f>
        <v>0</v>
      </c>
      <c r="AE297" s="18">
        <f>AF297+AG297</f>
        <v>0</v>
      </c>
      <c r="AF297" s="9"/>
      <c r="AG297" s="9"/>
      <c r="AH297" s="9"/>
      <c r="AI297" s="9"/>
      <c r="AJ297" s="9"/>
      <c r="AK297" s="9"/>
      <c r="AL297" s="18">
        <f>AE297+AI297+AJ297+AK297</f>
        <v>0</v>
      </c>
      <c r="AM297" s="9"/>
      <c r="AN297" s="9"/>
      <c r="AO297" s="9"/>
      <c r="AP297" s="9"/>
      <c r="AQ297" s="18">
        <f>AM297+AN297+AO297+AP297</f>
        <v>0</v>
      </c>
      <c r="AR297" s="18">
        <f>AD297+AL297+AQ297</f>
        <v>0</v>
      </c>
      <c r="AS297" s="18">
        <f>AT297+AU297+AV297+AW297+AZ297+BA297</f>
        <v>0</v>
      </c>
      <c r="AT297" s="10"/>
      <c r="AU297" s="9"/>
      <c r="AV297" s="9"/>
      <c r="AW297" s="9"/>
      <c r="AX297" s="9"/>
      <c r="AY297" s="9"/>
      <c r="AZ297" s="9"/>
      <c r="BA297" s="9"/>
      <c r="BB297" s="69"/>
      <c r="BC297" s="69"/>
      <c r="BD297" s="69"/>
      <c r="BE297" s="69"/>
      <c r="BF297" s="69"/>
      <c r="BG297" s="18">
        <f>AS297+BB297+BC297+BD297+BE297+BF297</f>
        <v>0</v>
      </c>
      <c r="BH297" s="30">
        <f>N297+AR297+BG297</f>
        <v>0</v>
      </c>
      <c r="BI297" s="23"/>
      <c r="BJ297" s="5"/>
      <c r="BK297" s="24"/>
      <c r="BL297" s="5"/>
      <c r="BM297" s="24"/>
      <c r="BN297" s="24"/>
    </row>
    <row r="298" spans="4:66" ht="12" customHeight="1" x14ac:dyDescent="0.3">
      <c r="D298" s="153"/>
      <c r="E298" s="120"/>
      <c r="F298" s="102"/>
      <c r="G298" s="102"/>
      <c r="H298" s="102"/>
      <c r="I298" s="102"/>
      <c r="J298" s="91"/>
      <c r="K298" s="90"/>
      <c r="L298" s="85" t="s">
        <v>582</v>
      </c>
      <c r="M298" s="73" t="s">
        <v>291</v>
      </c>
      <c r="N298" s="9"/>
      <c r="O298" s="9"/>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30">
        <f>N298+O298+P298+Q298</f>
        <v>0</v>
      </c>
      <c r="BI298" s="23"/>
      <c r="BJ298" s="5"/>
      <c r="BK298" s="24"/>
      <c r="BL298" s="5"/>
      <c r="BM298" s="24"/>
      <c r="BN298" s="24"/>
    </row>
    <row r="299" spans="4:66" ht="12" customHeight="1" x14ac:dyDescent="0.3">
      <c r="D299" s="153"/>
      <c r="E299" s="120"/>
      <c r="F299" s="102"/>
      <c r="G299" s="102"/>
      <c r="H299" s="102"/>
      <c r="I299" s="102"/>
      <c r="J299" s="91"/>
      <c r="K299" s="90" t="s">
        <v>511</v>
      </c>
      <c r="L299" s="85" t="s">
        <v>581</v>
      </c>
      <c r="M299" s="73" t="s">
        <v>292</v>
      </c>
      <c r="N299" s="5"/>
      <c r="O299" s="5"/>
      <c r="P299" s="5"/>
      <c r="Q299" s="5"/>
      <c r="R299" s="18">
        <f>S299+U299+Z299</f>
        <v>0</v>
      </c>
      <c r="S299" s="9"/>
      <c r="T299" s="9"/>
      <c r="U299" s="9"/>
      <c r="V299" s="9"/>
      <c r="W299" s="9"/>
      <c r="X299" s="9"/>
      <c r="Y299" s="9"/>
      <c r="Z299" s="9"/>
      <c r="AA299" s="9"/>
      <c r="AB299" s="9"/>
      <c r="AC299" s="9"/>
      <c r="AD299" s="29">
        <f>O299+P299+Q299+R299+AC299</f>
        <v>0</v>
      </c>
      <c r="AE299" s="18">
        <f>AF299+AG299</f>
        <v>0</v>
      </c>
      <c r="AF299" s="9"/>
      <c r="AG299" s="9"/>
      <c r="AH299" s="9"/>
      <c r="AI299" s="9"/>
      <c r="AJ299" s="9"/>
      <c r="AK299" s="9"/>
      <c r="AL299" s="18">
        <f>AE299+AI299+AJ299+AK299</f>
        <v>0</v>
      </c>
      <c r="AM299" s="9"/>
      <c r="AN299" s="9"/>
      <c r="AO299" s="9"/>
      <c r="AP299" s="9"/>
      <c r="AQ299" s="18">
        <f>AM299+AN299+AO299+AP299</f>
        <v>0</v>
      </c>
      <c r="AR299" s="18">
        <f>AD299+AL299+AQ299</f>
        <v>0</v>
      </c>
      <c r="AS299" s="18">
        <f>AT299+AU299+AV299+AW299+AZ299+BA299</f>
        <v>0</v>
      </c>
      <c r="AT299" s="10"/>
      <c r="AU299" s="9"/>
      <c r="AV299" s="9"/>
      <c r="AW299" s="9"/>
      <c r="AX299" s="9"/>
      <c r="AY299" s="9"/>
      <c r="AZ299" s="9"/>
      <c r="BA299" s="9"/>
      <c r="BB299" s="69"/>
      <c r="BC299" s="69"/>
      <c r="BD299" s="69"/>
      <c r="BE299" s="69"/>
      <c r="BF299" s="69"/>
      <c r="BG299" s="18">
        <f>AS299+BB299+BC299+BD299+BE299+BF299</f>
        <v>0</v>
      </c>
      <c r="BH299" s="30">
        <f>N299+AR299+BG299</f>
        <v>0</v>
      </c>
      <c r="BI299" s="23"/>
      <c r="BJ299" s="5"/>
      <c r="BK299" s="24"/>
      <c r="BL299" s="5"/>
      <c r="BM299" s="24"/>
      <c r="BN299" s="24"/>
    </row>
    <row r="300" spans="4:66" ht="12" customHeight="1" x14ac:dyDescent="0.3">
      <c r="D300" s="153"/>
      <c r="E300" s="120"/>
      <c r="F300" s="102"/>
      <c r="G300" s="102"/>
      <c r="H300" s="102"/>
      <c r="I300" s="102"/>
      <c r="J300" s="91"/>
      <c r="K300" s="90"/>
      <c r="L300" s="85" t="s">
        <v>585</v>
      </c>
      <c r="M300" s="73" t="s">
        <v>293</v>
      </c>
      <c r="N300" s="5"/>
      <c r="O300" s="5"/>
      <c r="P300" s="5"/>
      <c r="Q300" s="5"/>
      <c r="R300" s="18">
        <f>S300+U300+Z300</f>
        <v>0</v>
      </c>
      <c r="S300" s="9"/>
      <c r="T300" s="9"/>
      <c r="U300" s="9"/>
      <c r="V300" s="9"/>
      <c r="W300" s="9"/>
      <c r="X300" s="9"/>
      <c r="Y300" s="9"/>
      <c r="Z300" s="9"/>
      <c r="AA300" s="9"/>
      <c r="AB300" s="9"/>
      <c r="AC300" s="9"/>
      <c r="AD300" s="29">
        <f>O300+P300+Q300+R300+AC300</f>
        <v>0</v>
      </c>
      <c r="AE300" s="18">
        <f>AF300+AG300</f>
        <v>0</v>
      </c>
      <c r="AF300" s="9"/>
      <c r="AG300" s="9"/>
      <c r="AH300" s="9"/>
      <c r="AI300" s="9"/>
      <c r="AJ300" s="9"/>
      <c r="AK300" s="9"/>
      <c r="AL300" s="18">
        <f>AE300+AI300+AJ300+AK300</f>
        <v>0</v>
      </c>
      <c r="AM300" s="9"/>
      <c r="AN300" s="9"/>
      <c r="AO300" s="9"/>
      <c r="AP300" s="9"/>
      <c r="AQ300" s="18">
        <f>AM300+AN300+AO300+AP300</f>
        <v>0</v>
      </c>
      <c r="AR300" s="18">
        <f>AD300+AL300+AQ300</f>
        <v>0</v>
      </c>
      <c r="AS300" s="18">
        <f>AT300+AU300+AV300+AW300+AZ300+BA300</f>
        <v>0</v>
      </c>
      <c r="AT300" s="10"/>
      <c r="AU300" s="9"/>
      <c r="AV300" s="9"/>
      <c r="AW300" s="9"/>
      <c r="AX300" s="9"/>
      <c r="AY300" s="9"/>
      <c r="AZ300" s="9"/>
      <c r="BA300" s="9"/>
      <c r="BB300" s="69"/>
      <c r="BC300" s="69"/>
      <c r="BD300" s="69"/>
      <c r="BE300" s="69"/>
      <c r="BF300" s="69"/>
      <c r="BG300" s="18">
        <f>AS300+BB300+BC300+BD300+BE300+BF300</f>
        <v>0</v>
      </c>
      <c r="BH300" s="30">
        <f>N300+AR300+BG300</f>
        <v>0</v>
      </c>
      <c r="BI300" s="23"/>
      <c r="BJ300" s="5"/>
      <c r="BK300" s="24"/>
      <c r="BL300" s="5"/>
      <c r="BM300" s="24"/>
      <c r="BN300" s="24"/>
    </row>
    <row r="301" spans="4:66" ht="12" customHeight="1" x14ac:dyDescent="0.3">
      <c r="D301" s="153"/>
      <c r="E301" s="120"/>
      <c r="F301" s="102"/>
      <c r="G301" s="102"/>
      <c r="H301" s="102"/>
      <c r="I301" s="102"/>
      <c r="J301" s="91"/>
      <c r="K301" s="85" t="s">
        <v>620</v>
      </c>
      <c r="L301" s="85" t="s">
        <v>581</v>
      </c>
      <c r="M301" s="73" t="s">
        <v>294</v>
      </c>
      <c r="N301" s="21"/>
      <c r="O301" s="21"/>
      <c r="P301" s="5"/>
      <c r="Q301" s="5"/>
      <c r="R301" s="18">
        <f>S301+U301+Z301</f>
        <v>0</v>
      </c>
      <c r="S301" s="9"/>
      <c r="T301" s="9"/>
      <c r="U301" s="9"/>
      <c r="V301" s="9"/>
      <c r="W301" s="9"/>
      <c r="X301" s="9"/>
      <c r="Y301" s="9"/>
      <c r="Z301" s="9"/>
      <c r="AA301" s="9"/>
      <c r="AB301" s="9"/>
      <c r="AC301" s="9"/>
      <c r="AD301" s="29">
        <f>O301+P301+Q301+R301+AC301</f>
        <v>0</v>
      </c>
      <c r="AE301" s="18">
        <f>AF301+AG301</f>
        <v>0</v>
      </c>
      <c r="AF301" s="9"/>
      <c r="AG301" s="9"/>
      <c r="AH301" s="9"/>
      <c r="AI301" s="9"/>
      <c r="AJ301" s="9"/>
      <c r="AK301" s="9"/>
      <c r="AL301" s="18">
        <f>AE301+AI301+AJ301+AK301</f>
        <v>0</v>
      </c>
      <c r="AM301" s="9"/>
      <c r="AN301" s="9"/>
      <c r="AO301" s="9"/>
      <c r="AP301" s="9"/>
      <c r="AQ301" s="18">
        <f>AM301+AN301+AO301+AP301</f>
        <v>0</v>
      </c>
      <c r="AR301" s="18">
        <f>AD301+AL301+AQ301</f>
        <v>0</v>
      </c>
      <c r="AS301" s="18">
        <f>AT301+AU301+AV301+AW301+AZ301+BA301</f>
        <v>0</v>
      </c>
      <c r="AT301" s="10"/>
      <c r="AU301" s="9"/>
      <c r="AV301" s="9"/>
      <c r="AW301" s="9"/>
      <c r="AX301" s="9"/>
      <c r="AY301" s="9"/>
      <c r="AZ301" s="9"/>
      <c r="BA301" s="9"/>
      <c r="BB301" s="69"/>
      <c r="BC301" s="69"/>
      <c r="BD301" s="69"/>
      <c r="BE301" s="69"/>
      <c r="BF301" s="69"/>
      <c r="BG301" s="18">
        <f>AS301+BB301+BC301+BD301+BE301+BF301</f>
        <v>0</v>
      </c>
      <c r="BH301" s="30">
        <f>N301+AR301+BG301</f>
        <v>0</v>
      </c>
      <c r="BI301" s="23"/>
      <c r="BJ301" s="5"/>
      <c r="BK301" s="24"/>
      <c r="BL301" s="5"/>
      <c r="BM301" s="24"/>
      <c r="BN301" s="24"/>
    </row>
    <row r="302" spans="4:66" ht="12" customHeight="1" x14ac:dyDescent="0.3">
      <c r="D302" s="153"/>
      <c r="E302" s="120"/>
      <c r="F302" s="102"/>
      <c r="G302" s="102"/>
      <c r="H302" s="102"/>
      <c r="I302" s="102"/>
      <c r="J302" s="91"/>
      <c r="K302" s="85" t="s">
        <v>621</v>
      </c>
      <c r="L302" s="85" t="s">
        <v>581</v>
      </c>
      <c r="M302" s="73" t="s">
        <v>295</v>
      </c>
      <c r="N302" s="21"/>
      <c r="O302" s="21"/>
      <c r="P302" s="5"/>
      <c r="Q302" s="5"/>
      <c r="R302" s="18">
        <f>S302+U302+Z302</f>
        <v>0</v>
      </c>
      <c r="S302" s="9"/>
      <c r="T302" s="9"/>
      <c r="U302" s="9"/>
      <c r="V302" s="9"/>
      <c r="W302" s="9"/>
      <c r="X302" s="9"/>
      <c r="Y302" s="9"/>
      <c r="Z302" s="9"/>
      <c r="AA302" s="9"/>
      <c r="AB302" s="9"/>
      <c r="AC302" s="9"/>
      <c r="AD302" s="29">
        <f>O302+P302+Q302+R302+AC302</f>
        <v>0</v>
      </c>
      <c r="AE302" s="18">
        <f>AF302+AG302</f>
        <v>0</v>
      </c>
      <c r="AF302" s="9"/>
      <c r="AG302" s="9"/>
      <c r="AH302" s="9"/>
      <c r="AI302" s="9"/>
      <c r="AJ302" s="9"/>
      <c r="AK302" s="9"/>
      <c r="AL302" s="18">
        <f>AE302+AI302+AJ302+AK302</f>
        <v>0</v>
      </c>
      <c r="AM302" s="9"/>
      <c r="AN302" s="9"/>
      <c r="AO302" s="9"/>
      <c r="AP302" s="9"/>
      <c r="AQ302" s="18">
        <f>AM302+AN302+AO302+AP302</f>
        <v>0</v>
      </c>
      <c r="AR302" s="18">
        <f>AD302+AL302+AQ302</f>
        <v>0</v>
      </c>
      <c r="AS302" s="18">
        <f>AT302+AU302+AV302+AW302+AZ302+BA302</f>
        <v>0</v>
      </c>
      <c r="AT302" s="10"/>
      <c r="AU302" s="9"/>
      <c r="AV302" s="9"/>
      <c r="AW302" s="9"/>
      <c r="AX302" s="9"/>
      <c r="AY302" s="9"/>
      <c r="AZ302" s="9"/>
      <c r="BA302" s="9"/>
      <c r="BB302" s="69"/>
      <c r="BC302" s="69"/>
      <c r="BD302" s="69"/>
      <c r="BE302" s="69"/>
      <c r="BF302" s="69"/>
      <c r="BG302" s="18">
        <f>AS302+BB302+BC302+BD302+BE302+BF302</f>
        <v>0</v>
      </c>
      <c r="BH302" s="30">
        <f>N302+AR302+BG302</f>
        <v>0</v>
      </c>
      <c r="BI302" s="23"/>
      <c r="BJ302" s="5"/>
      <c r="BK302" s="24"/>
      <c r="BL302" s="5"/>
      <c r="BM302" s="24"/>
      <c r="BN302" s="24"/>
    </row>
    <row r="303" spans="4:66" ht="12" customHeight="1" x14ac:dyDescent="0.3">
      <c r="D303" s="153"/>
      <c r="E303" s="120"/>
      <c r="F303" s="102"/>
      <c r="G303" s="102"/>
      <c r="H303" s="102"/>
      <c r="I303" s="102"/>
      <c r="J303" s="101" t="s">
        <v>626</v>
      </c>
      <c r="K303" s="90" t="s">
        <v>618</v>
      </c>
      <c r="L303" s="85" t="s">
        <v>581</v>
      </c>
      <c r="M303" s="73" t="s">
        <v>296</v>
      </c>
      <c r="N303" s="5"/>
      <c r="O303" s="5"/>
      <c r="P303" s="5"/>
      <c r="Q303" s="5"/>
      <c r="R303" s="18">
        <f>S303+U303+Z303</f>
        <v>0</v>
      </c>
      <c r="S303" s="21"/>
      <c r="T303" s="21"/>
      <c r="U303" s="21"/>
      <c r="V303" s="21"/>
      <c r="W303" s="21"/>
      <c r="X303" s="21"/>
      <c r="Y303" s="21"/>
      <c r="Z303" s="21"/>
      <c r="AA303" s="21"/>
      <c r="AB303" s="21"/>
      <c r="AC303" s="21"/>
      <c r="AD303" s="29">
        <f>O303+P303+Q303+R303+AC303</f>
        <v>0</v>
      </c>
      <c r="AE303" s="18">
        <f>AF303+AG303</f>
        <v>0</v>
      </c>
      <c r="AF303" s="9"/>
      <c r="AG303" s="9"/>
      <c r="AH303" s="9"/>
      <c r="AI303" s="9"/>
      <c r="AJ303" s="9"/>
      <c r="AK303" s="9"/>
      <c r="AL303" s="18">
        <f>AE303+AI303+AJ303+AK303</f>
        <v>0</v>
      </c>
      <c r="AM303" s="9"/>
      <c r="AN303" s="9"/>
      <c r="AO303" s="9"/>
      <c r="AP303" s="9"/>
      <c r="AQ303" s="18">
        <f>AM303+AN303+AO303+AP303</f>
        <v>0</v>
      </c>
      <c r="AR303" s="18">
        <f>AD303+AL303+AQ303</f>
        <v>0</v>
      </c>
      <c r="AS303" s="18">
        <f>AT303+AU303+AV303+AW303+AZ303+BA303</f>
        <v>0</v>
      </c>
      <c r="AT303" s="10"/>
      <c r="AU303" s="9"/>
      <c r="AV303" s="9"/>
      <c r="AW303" s="9"/>
      <c r="AX303" s="9"/>
      <c r="AY303" s="9"/>
      <c r="AZ303" s="9"/>
      <c r="BA303" s="9"/>
      <c r="BB303" s="69"/>
      <c r="BC303" s="69"/>
      <c r="BD303" s="69"/>
      <c r="BE303" s="69"/>
      <c r="BF303" s="69"/>
      <c r="BG303" s="18">
        <f>AS303+BB303+BC303+BD303+BE303+BF303</f>
        <v>0</v>
      </c>
      <c r="BH303" s="30">
        <f>N303+AR303+BG303</f>
        <v>0</v>
      </c>
      <c r="BI303" s="23"/>
      <c r="BJ303" s="5"/>
      <c r="BK303" s="24"/>
      <c r="BL303" s="5"/>
      <c r="BM303" s="24"/>
      <c r="BN303" s="24"/>
    </row>
    <row r="304" spans="4:66" ht="12" customHeight="1" x14ac:dyDescent="0.3">
      <c r="D304" s="153"/>
      <c r="E304" s="120"/>
      <c r="F304" s="102"/>
      <c r="G304" s="102"/>
      <c r="H304" s="102"/>
      <c r="I304" s="102"/>
      <c r="J304" s="101"/>
      <c r="K304" s="90"/>
      <c r="L304" s="85" t="s">
        <v>582</v>
      </c>
      <c r="M304" s="73" t="s">
        <v>297</v>
      </c>
      <c r="N304" s="9"/>
      <c r="O304" s="9"/>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30">
        <f>N304+O304+P304+Q304</f>
        <v>0</v>
      </c>
      <c r="BI304" s="23"/>
      <c r="BJ304" s="5"/>
      <c r="BK304" s="24"/>
      <c r="BL304" s="5"/>
      <c r="BM304" s="24"/>
      <c r="BN304" s="24"/>
    </row>
    <row r="305" spans="4:66" ht="12" customHeight="1" x14ac:dyDescent="0.3">
      <c r="D305" s="153"/>
      <c r="E305" s="120"/>
      <c r="F305" s="102"/>
      <c r="G305" s="102"/>
      <c r="H305" s="102"/>
      <c r="I305" s="102"/>
      <c r="J305" s="101"/>
      <c r="K305" s="90" t="s">
        <v>619</v>
      </c>
      <c r="L305" s="85" t="s">
        <v>581</v>
      </c>
      <c r="M305" s="73" t="s">
        <v>298</v>
      </c>
      <c r="N305" s="5"/>
      <c r="O305" s="5"/>
      <c r="P305" s="5"/>
      <c r="Q305" s="5"/>
      <c r="R305" s="18">
        <f>S305+U305+Z305</f>
        <v>0</v>
      </c>
      <c r="S305" s="21"/>
      <c r="T305" s="21"/>
      <c r="U305" s="21"/>
      <c r="V305" s="21"/>
      <c r="W305" s="21"/>
      <c r="X305" s="21"/>
      <c r="Y305" s="21"/>
      <c r="Z305" s="21"/>
      <c r="AA305" s="21"/>
      <c r="AB305" s="21"/>
      <c r="AC305" s="21"/>
      <c r="AD305" s="29">
        <f>O305+P305+Q305+R305+AC305</f>
        <v>0</v>
      </c>
      <c r="AE305" s="18">
        <f>AF305+AG305</f>
        <v>0</v>
      </c>
      <c r="AF305" s="9"/>
      <c r="AG305" s="9"/>
      <c r="AH305" s="9"/>
      <c r="AI305" s="9"/>
      <c r="AJ305" s="9"/>
      <c r="AK305" s="9"/>
      <c r="AL305" s="18">
        <f>AE305+AI305+AJ305+AK305</f>
        <v>0</v>
      </c>
      <c r="AM305" s="9"/>
      <c r="AN305" s="9"/>
      <c r="AO305" s="9"/>
      <c r="AP305" s="9"/>
      <c r="AQ305" s="18">
        <f>AM305+AN305+AO305+AP305</f>
        <v>0</v>
      </c>
      <c r="AR305" s="18">
        <f>AD305+AL305+AQ305</f>
        <v>0</v>
      </c>
      <c r="AS305" s="18">
        <f>AT305+AU305+AV305+AW305+AZ305+BA305</f>
        <v>0</v>
      </c>
      <c r="AT305" s="10"/>
      <c r="AU305" s="9"/>
      <c r="AV305" s="9"/>
      <c r="AW305" s="9"/>
      <c r="AX305" s="9"/>
      <c r="AY305" s="9"/>
      <c r="AZ305" s="9"/>
      <c r="BA305" s="9"/>
      <c r="BB305" s="69"/>
      <c r="BC305" s="69"/>
      <c r="BD305" s="69"/>
      <c r="BE305" s="69"/>
      <c r="BF305" s="69"/>
      <c r="BG305" s="18">
        <f>AS305+BB305+BC305+BD305+BE305+BF305</f>
        <v>0</v>
      </c>
      <c r="BH305" s="30">
        <f>N305+AR305+BG305</f>
        <v>0</v>
      </c>
      <c r="BI305" s="23"/>
      <c r="BJ305" s="5"/>
      <c r="BK305" s="24"/>
      <c r="BL305" s="5"/>
      <c r="BM305" s="24"/>
      <c r="BN305" s="24"/>
    </row>
    <row r="306" spans="4:66" ht="12" customHeight="1" x14ac:dyDescent="0.3">
      <c r="D306" s="153"/>
      <c r="E306" s="120"/>
      <c r="F306" s="102"/>
      <c r="G306" s="102"/>
      <c r="H306" s="102"/>
      <c r="I306" s="102"/>
      <c r="J306" s="101"/>
      <c r="K306" s="90"/>
      <c r="L306" s="85" t="s">
        <v>582</v>
      </c>
      <c r="M306" s="73" t="s">
        <v>299</v>
      </c>
      <c r="N306" s="9"/>
      <c r="O306" s="9"/>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30">
        <f>N306+O306+P306+Q306</f>
        <v>0</v>
      </c>
      <c r="BI306" s="23"/>
      <c r="BJ306" s="5"/>
      <c r="BK306" s="24"/>
      <c r="BL306" s="5"/>
      <c r="BM306" s="24"/>
      <c r="BN306" s="24"/>
    </row>
    <row r="307" spans="4:66" ht="12" customHeight="1" x14ac:dyDescent="0.3">
      <c r="D307" s="153"/>
      <c r="E307" s="120"/>
      <c r="F307" s="102"/>
      <c r="G307" s="102"/>
      <c r="H307" s="102"/>
      <c r="I307" s="102"/>
      <c r="J307" s="101"/>
      <c r="K307" s="90" t="s">
        <v>511</v>
      </c>
      <c r="L307" s="85" t="s">
        <v>581</v>
      </c>
      <c r="M307" s="73" t="s">
        <v>300</v>
      </c>
      <c r="N307" s="5"/>
      <c r="O307" s="5"/>
      <c r="P307" s="5"/>
      <c r="Q307" s="5"/>
      <c r="R307" s="18">
        <f>S307+U307+Z307</f>
        <v>0</v>
      </c>
      <c r="S307" s="9"/>
      <c r="T307" s="9"/>
      <c r="U307" s="9"/>
      <c r="V307" s="9"/>
      <c r="W307" s="9"/>
      <c r="X307" s="9"/>
      <c r="Y307" s="9"/>
      <c r="Z307" s="9"/>
      <c r="AA307" s="9"/>
      <c r="AB307" s="9"/>
      <c r="AC307" s="9"/>
      <c r="AD307" s="29">
        <f>O307+P307+Q307+R307+AC307</f>
        <v>0</v>
      </c>
      <c r="AE307" s="18">
        <f>AF307+AG307</f>
        <v>0</v>
      </c>
      <c r="AF307" s="9"/>
      <c r="AG307" s="9"/>
      <c r="AH307" s="9"/>
      <c r="AI307" s="9"/>
      <c r="AJ307" s="9"/>
      <c r="AK307" s="9"/>
      <c r="AL307" s="18">
        <f>AE307+AI307+AJ307+AK307</f>
        <v>0</v>
      </c>
      <c r="AM307" s="9"/>
      <c r="AN307" s="9"/>
      <c r="AO307" s="9"/>
      <c r="AP307" s="9"/>
      <c r="AQ307" s="18">
        <f>AM307+AN307+AO307+AP307</f>
        <v>0</v>
      </c>
      <c r="AR307" s="18">
        <f>AD307+AL307+AQ307</f>
        <v>0</v>
      </c>
      <c r="AS307" s="18">
        <f>AT307+AU307+AV307+AW307+AZ307+BA307</f>
        <v>0</v>
      </c>
      <c r="AT307" s="10"/>
      <c r="AU307" s="9"/>
      <c r="AV307" s="9"/>
      <c r="AW307" s="9"/>
      <c r="AX307" s="9"/>
      <c r="AY307" s="9"/>
      <c r="AZ307" s="9"/>
      <c r="BA307" s="9"/>
      <c r="BB307" s="69"/>
      <c r="BC307" s="69"/>
      <c r="BD307" s="69"/>
      <c r="BE307" s="69"/>
      <c r="BF307" s="69"/>
      <c r="BG307" s="18">
        <f>AS307+BB307+BC307+BD307+BE307+BF307</f>
        <v>0</v>
      </c>
      <c r="BH307" s="30">
        <f>N307+AR307+BG307</f>
        <v>0</v>
      </c>
      <c r="BI307" s="23"/>
      <c r="BJ307" s="5"/>
      <c r="BK307" s="24"/>
      <c r="BL307" s="5"/>
      <c r="BM307" s="24"/>
      <c r="BN307" s="24"/>
    </row>
    <row r="308" spans="4:66" ht="12" customHeight="1" x14ac:dyDescent="0.3">
      <c r="D308" s="153"/>
      <c r="E308" s="120"/>
      <c r="F308" s="102"/>
      <c r="G308" s="102"/>
      <c r="H308" s="102"/>
      <c r="I308" s="102"/>
      <c r="J308" s="101"/>
      <c r="K308" s="90"/>
      <c r="L308" s="85" t="s">
        <v>585</v>
      </c>
      <c r="M308" s="73" t="s">
        <v>301</v>
      </c>
      <c r="N308" s="5"/>
      <c r="O308" s="5"/>
      <c r="P308" s="5"/>
      <c r="Q308" s="5"/>
      <c r="R308" s="18">
        <f>S308+U308+Z308</f>
        <v>0</v>
      </c>
      <c r="S308" s="9"/>
      <c r="T308" s="9"/>
      <c r="U308" s="9"/>
      <c r="V308" s="9"/>
      <c r="W308" s="9"/>
      <c r="X308" s="9"/>
      <c r="Y308" s="9"/>
      <c r="Z308" s="9"/>
      <c r="AA308" s="9"/>
      <c r="AB308" s="9"/>
      <c r="AC308" s="9"/>
      <c r="AD308" s="29">
        <f>O308+P308+Q308+R308+AC308</f>
        <v>0</v>
      </c>
      <c r="AE308" s="18">
        <f>AF308+AG308</f>
        <v>0</v>
      </c>
      <c r="AF308" s="9"/>
      <c r="AG308" s="9"/>
      <c r="AH308" s="9"/>
      <c r="AI308" s="9"/>
      <c r="AJ308" s="9"/>
      <c r="AK308" s="9"/>
      <c r="AL308" s="18">
        <f>AE308+AI308+AJ308+AK308</f>
        <v>0</v>
      </c>
      <c r="AM308" s="9"/>
      <c r="AN308" s="9"/>
      <c r="AO308" s="9"/>
      <c r="AP308" s="9"/>
      <c r="AQ308" s="18">
        <f>AM308+AN308+AO308+AP308</f>
        <v>0</v>
      </c>
      <c r="AR308" s="18">
        <f>AD308+AL308+AQ308</f>
        <v>0</v>
      </c>
      <c r="AS308" s="18">
        <f>AT308+AU308+AV308+AW308+AZ308+BA308</f>
        <v>0</v>
      </c>
      <c r="AT308" s="10"/>
      <c r="AU308" s="9"/>
      <c r="AV308" s="9"/>
      <c r="AW308" s="9"/>
      <c r="AX308" s="9"/>
      <c r="AY308" s="9"/>
      <c r="AZ308" s="9"/>
      <c r="BA308" s="9"/>
      <c r="BB308" s="69"/>
      <c r="BC308" s="69"/>
      <c r="BD308" s="69"/>
      <c r="BE308" s="69"/>
      <c r="BF308" s="69"/>
      <c r="BG308" s="18">
        <f>AS308+BB308+BC308+BD308+BE308+BF308</f>
        <v>0</v>
      </c>
      <c r="BH308" s="30">
        <f>N308+AR308+BG308</f>
        <v>0</v>
      </c>
      <c r="BI308" s="23"/>
      <c r="BJ308" s="5"/>
      <c r="BK308" s="24"/>
      <c r="BL308" s="5"/>
      <c r="BM308" s="24"/>
      <c r="BN308" s="24"/>
    </row>
    <row r="309" spans="4:66" ht="12" customHeight="1" x14ac:dyDescent="0.3">
      <c r="D309" s="153"/>
      <c r="E309" s="120"/>
      <c r="F309" s="102"/>
      <c r="G309" s="102"/>
      <c r="H309" s="102"/>
      <c r="I309" s="102"/>
      <c r="J309" s="101"/>
      <c r="K309" s="85" t="s">
        <v>620</v>
      </c>
      <c r="L309" s="85" t="s">
        <v>581</v>
      </c>
      <c r="M309" s="73" t="s">
        <v>302</v>
      </c>
      <c r="N309" s="21"/>
      <c r="O309" s="21"/>
      <c r="P309" s="5"/>
      <c r="Q309" s="5"/>
      <c r="R309" s="18">
        <f>S309+U309+Z309</f>
        <v>0</v>
      </c>
      <c r="S309" s="9"/>
      <c r="T309" s="9"/>
      <c r="U309" s="9"/>
      <c r="V309" s="9"/>
      <c r="W309" s="9"/>
      <c r="X309" s="9"/>
      <c r="Y309" s="9"/>
      <c r="Z309" s="9"/>
      <c r="AA309" s="9"/>
      <c r="AB309" s="9"/>
      <c r="AC309" s="9"/>
      <c r="AD309" s="29">
        <f>O309+P309+Q309+R309+AC309</f>
        <v>0</v>
      </c>
      <c r="AE309" s="18">
        <f>AF309+AG309</f>
        <v>0</v>
      </c>
      <c r="AF309" s="9"/>
      <c r="AG309" s="9"/>
      <c r="AH309" s="9"/>
      <c r="AI309" s="9"/>
      <c r="AJ309" s="9"/>
      <c r="AK309" s="9"/>
      <c r="AL309" s="18">
        <f>AE309+AI309+AJ309+AK309</f>
        <v>0</v>
      </c>
      <c r="AM309" s="9"/>
      <c r="AN309" s="9"/>
      <c r="AO309" s="9"/>
      <c r="AP309" s="9"/>
      <c r="AQ309" s="18">
        <f>AM309+AN309+AO309+AP309</f>
        <v>0</v>
      </c>
      <c r="AR309" s="18">
        <f>AD309+AL309+AQ309</f>
        <v>0</v>
      </c>
      <c r="AS309" s="18">
        <f>AT309+AU309+AV309+AW309+AZ309+BA309</f>
        <v>0</v>
      </c>
      <c r="AT309" s="10"/>
      <c r="AU309" s="9"/>
      <c r="AV309" s="9"/>
      <c r="AW309" s="9"/>
      <c r="AX309" s="9"/>
      <c r="AY309" s="9"/>
      <c r="AZ309" s="9"/>
      <c r="BA309" s="9"/>
      <c r="BB309" s="69"/>
      <c r="BC309" s="69"/>
      <c r="BD309" s="69"/>
      <c r="BE309" s="69"/>
      <c r="BF309" s="69"/>
      <c r="BG309" s="18">
        <f>AS309+BB309+BC309+BD309+BE309+BF309</f>
        <v>0</v>
      </c>
      <c r="BH309" s="30">
        <f>N309+AR309+BG309</f>
        <v>0</v>
      </c>
      <c r="BI309" s="23"/>
      <c r="BJ309" s="5"/>
      <c r="BK309" s="24"/>
      <c r="BL309" s="5"/>
      <c r="BM309" s="24"/>
      <c r="BN309" s="24"/>
    </row>
    <row r="310" spans="4:66" ht="12" customHeight="1" x14ac:dyDescent="0.3">
      <c r="D310" s="153"/>
      <c r="E310" s="120"/>
      <c r="F310" s="102"/>
      <c r="G310" s="102"/>
      <c r="H310" s="102"/>
      <c r="I310" s="102"/>
      <c r="J310" s="101"/>
      <c r="K310" s="85" t="s">
        <v>621</v>
      </c>
      <c r="L310" s="85" t="s">
        <v>581</v>
      </c>
      <c r="M310" s="73" t="s">
        <v>303</v>
      </c>
      <c r="N310" s="21"/>
      <c r="O310" s="21"/>
      <c r="P310" s="5"/>
      <c r="Q310" s="5"/>
      <c r="R310" s="18">
        <f>S310+U310+Z310</f>
        <v>0</v>
      </c>
      <c r="S310" s="9"/>
      <c r="T310" s="9"/>
      <c r="U310" s="9"/>
      <c r="V310" s="9"/>
      <c r="W310" s="9"/>
      <c r="X310" s="9"/>
      <c r="Y310" s="9"/>
      <c r="Z310" s="9"/>
      <c r="AA310" s="9"/>
      <c r="AB310" s="9"/>
      <c r="AC310" s="9"/>
      <c r="AD310" s="29">
        <f>O310+P310+Q310+R310+AC310</f>
        <v>0</v>
      </c>
      <c r="AE310" s="18">
        <f>AF310+AG310</f>
        <v>0</v>
      </c>
      <c r="AF310" s="9"/>
      <c r="AG310" s="9"/>
      <c r="AH310" s="9"/>
      <c r="AI310" s="9"/>
      <c r="AJ310" s="9"/>
      <c r="AK310" s="9"/>
      <c r="AL310" s="18">
        <f>AE310+AI310+AJ310+AK310</f>
        <v>0</v>
      </c>
      <c r="AM310" s="9"/>
      <c r="AN310" s="9"/>
      <c r="AO310" s="9"/>
      <c r="AP310" s="9"/>
      <c r="AQ310" s="18">
        <f>AM310+AN310+AO310+AP310</f>
        <v>0</v>
      </c>
      <c r="AR310" s="18">
        <f>AD310+AL310+AQ310</f>
        <v>0</v>
      </c>
      <c r="AS310" s="18">
        <f>AT310+AU310+AV310+AW310+AZ310+BA310</f>
        <v>0</v>
      </c>
      <c r="AT310" s="10"/>
      <c r="AU310" s="9"/>
      <c r="AV310" s="9"/>
      <c r="AW310" s="9"/>
      <c r="AX310" s="9"/>
      <c r="AY310" s="9"/>
      <c r="AZ310" s="9"/>
      <c r="BA310" s="9"/>
      <c r="BB310" s="69"/>
      <c r="BC310" s="69"/>
      <c r="BD310" s="69"/>
      <c r="BE310" s="69"/>
      <c r="BF310" s="69"/>
      <c r="BG310" s="18">
        <f>AS310+BB310+BC310+BD310+BE310+BF310</f>
        <v>0</v>
      </c>
      <c r="BH310" s="30">
        <f>N310+AR310+BG310</f>
        <v>0</v>
      </c>
      <c r="BI310" s="23"/>
      <c r="BJ310" s="5"/>
      <c r="BK310" s="24"/>
      <c r="BL310" s="5"/>
      <c r="BM310" s="24"/>
      <c r="BN310" s="24"/>
    </row>
    <row r="311" spans="4:66" ht="12" customHeight="1" x14ac:dyDescent="0.3">
      <c r="D311" s="153"/>
      <c r="E311" s="120"/>
      <c r="F311" s="102"/>
      <c r="G311" s="102"/>
      <c r="H311" s="102"/>
      <c r="I311" s="102"/>
      <c r="J311" s="91" t="s">
        <v>627</v>
      </c>
      <c r="K311" s="90" t="s">
        <v>618</v>
      </c>
      <c r="L311" s="85" t="s">
        <v>581</v>
      </c>
      <c r="M311" s="73" t="s">
        <v>304</v>
      </c>
      <c r="N311" s="5"/>
      <c r="O311" s="5"/>
      <c r="P311" s="5"/>
      <c r="Q311" s="5"/>
      <c r="R311" s="18">
        <f>S311+U311+Z311</f>
        <v>0</v>
      </c>
      <c r="S311" s="21"/>
      <c r="T311" s="21"/>
      <c r="U311" s="21"/>
      <c r="V311" s="21"/>
      <c r="W311" s="21"/>
      <c r="X311" s="21"/>
      <c r="Y311" s="21"/>
      <c r="Z311" s="21"/>
      <c r="AA311" s="21"/>
      <c r="AB311" s="21"/>
      <c r="AC311" s="21"/>
      <c r="AD311" s="29">
        <f>O311+P311+Q311+R311+AC311</f>
        <v>0</v>
      </c>
      <c r="AE311" s="18">
        <f>AF311+AG311</f>
        <v>0</v>
      </c>
      <c r="AF311" s="9"/>
      <c r="AG311" s="9"/>
      <c r="AH311" s="9"/>
      <c r="AI311" s="9"/>
      <c r="AJ311" s="9"/>
      <c r="AK311" s="9"/>
      <c r="AL311" s="18">
        <f>AE311+AI311+AJ311+AK311</f>
        <v>0</v>
      </c>
      <c r="AM311" s="9"/>
      <c r="AN311" s="9"/>
      <c r="AO311" s="9"/>
      <c r="AP311" s="9"/>
      <c r="AQ311" s="18">
        <f>AM311+AN311+AO311+AP311</f>
        <v>0</v>
      </c>
      <c r="AR311" s="18">
        <f>AD311+AL311+AQ311</f>
        <v>0</v>
      </c>
      <c r="AS311" s="18">
        <f>AT311+AU311+AV311+AW311+AZ311+BA311</f>
        <v>0</v>
      </c>
      <c r="AT311" s="10"/>
      <c r="AU311" s="9"/>
      <c r="AV311" s="9"/>
      <c r="AW311" s="9"/>
      <c r="AX311" s="9"/>
      <c r="AY311" s="9"/>
      <c r="AZ311" s="9"/>
      <c r="BA311" s="9"/>
      <c r="BB311" s="69"/>
      <c r="BC311" s="69"/>
      <c r="BD311" s="69"/>
      <c r="BE311" s="69"/>
      <c r="BF311" s="69"/>
      <c r="BG311" s="18">
        <f>AS311+BB311+BC311+BD311+BE311+BF311</f>
        <v>0</v>
      </c>
      <c r="BH311" s="30">
        <f>N311+AR311+BG311</f>
        <v>0</v>
      </c>
      <c r="BI311" s="23"/>
      <c r="BJ311" s="5"/>
      <c r="BK311" s="24"/>
      <c r="BL311" s="5"/>
      <c r="BM311" s="24"/>
      <c r="BN311" s="24"/>
    </row>
    <row r="312" spans="4:66" ht="12" customHeight="1" x14ac:dyDescent="0.3">
      <c r="D312" s="153"/>
      <c r="E312" s="120"/>
      <c r="F312" s="102"/>
      <c r="G312" s="102"/>
      <c r="H312" s="102"/>
      <c r="I312" s="102"/>
      <c r="J312" s="91"/>
      <c r="K312" s="90"/>
      <c r="L312" s="85" t="s">
        <v>582</v>
      </c>
      <c r="M312" s="73" t="s">
        <v>305</v>
      </c>
      <c r="N312" s="9"/>
      <c r="O312" s="9"/>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30">
        <f>N312+O312+P312+Q312</f>
        <v>0</v>
      </c>
      <c r="BI312" s="23"/>
      <c r="BJ312" s="5"/>
      <c r="BK312" s="24"/>
      <c r="BL312" s="5"/>
      <c r="BM312" s="24"/>
      <c r="BN312" s="24"/>
    </row>
    <row r="313" spans="4:66" ht="12" customHeight="1" x14ac:dyDescent="0.3">
      <c r="D313" s="153"/>
      <c r="E313" s="120"/>
      <c r="F313" s="102"/>
      <c r="G313" s="102"/>
      <c r="H313" s="102"/>
      <c r="I313" s="102"/>
      <c r="J313" s="91"/>
      <c r="K313" s="90" t="s">
        <v>619</v>
      </c>
      <c r="L313" s="85" t="s">
        <v>581</v>
      </c>
      <c r="M313" s="73" t="s">
        <v>306</v>
      </c>
      <c r="N313" s="5"/>
      <c r="O313" s="5"/>
      <c r="P313" s="5"/>
      <c r="Q313" s="5"/>
      <c r="R313" s="18">
        <f>S313+U313+Z313</f>
        <v>0</v>
      </c>
      <c r="S313" s="21"/>
      <c r="T313" s="21"/>
      <c r="U313" s="21"/>
      <c r="V313" s="21"/>
      <c r="W313" s="21"/>
      <c r="X313" s="21"/>
      <c r="Y313" s="21"/>
      <c r="Z313" s="21"/>
      <c r="AA313" s="21"/>
      <c r="AB313" s="21"/>
      <c r="AC313" s="21"/>
      <c r="AD313" s="29">
        <f>O313+P313+Q313+R313+AC313</f>
        <v>0</v>
      </c>
      <c r="AE313" s="18">
        <f>AF313+AG313</f>
        <v>0</v>
      </c>
      <c r="AF313" s="9"/>
      <c r="AG313" s="9"/>
      <c r="AH313" s="9"/>
      <c r="AI313" s="9"/>
      <c r="AJ313" s="9"/>
      <c r="AK313" s="9"/>
      <c r="AL313" s="18">
        <f>AE313+AI313+AJ313+AK313</f>
        <v>0</v>
      </c>
      <c r="AM313" s="9"/>
      <c r="AN313" s="9"/>
      <c r="AO313" s="9"/>
      <c r="AP313" s="9"/>
      <c r="AQ313" s="18">
        <f>AM313+AN313+AO313+AP313</f>
        <v>0</v>
      </c>
      <c r="AR313" s="18">
        <f>AD313+AL313+AQ313</f>
        <v>0</v>
      </c>
      <c r="AS313" s="18">
        <f>AT313+AU313+AV313+AW313+AZ313+BA313</f>
        <v>0</v>
      </c>
      <c r="AT313" s="10"/>
      <c r="AU313" s="9"/>
      <c r="AV313" s="9"/>
      <c r="AW313" s="9"/>
      <c r="AX313" s="9"/>
      <c r="AY313" s="9"/>
      <c r="AZ313" s="9"/>
      <c r="BA313" s="9"/>
      <c r="BB313" s="69"/>
      <c r="BC313" s="69"/>
      <c r="BD313" s="69"/>
      <c r="BE313" s="69"/>
      <c r="BF313" s="69"/>
      <c r="BG313" s="18">
        <f>AS313+BB313+BC313+BD313+BE313+BF313</f>
        <v>0</v>
      </c>
      <c r="BH313" s="30">
        <f>N313+AR313+BG313</f>
        <v>0</v>
      </c>
      <c r="BI313" s="23"/>
      <c r="BJ313" s="5"/>
      <c r="BK313" s="24"/>
      <c r="BL313" s="5"/>
      <c r="BM313" s="24"/>
      <c r="BN313" s="24"/>
    </row>
    <row r="314" spans="4:66" ht="12" customHeight="1" x14ac:dyDescent="0.3">
      <c r="D314" s="153"/>
      <c r="E314" s="120"/>
      <c r="F314" s="102"/>
      <c r="G314" s="102"/>
      <c r="H314" s="102"/>
      <c r="I314" s="102"/>
      <c r="J314" s="91"/>
      <c r="K314" s="90"/>
      <c r="L314" s="85" t="s">
        <v>582</v>
      </c>
      <c r="M314" s="73" t="s">
        <v>307</v>
      </c>
      <c r="N314" s="9"/>
      <c r="O314" s="9"/>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30">
        <f>N314+O314+P314+Q314</f>
        <v>0</v>
      </c>
      <c r="BI314" s="23"/>
      <c r="BJ314" s="5"/>
      <c r="BK314" s="24"/>
      <c r="BL314" s="5"/>
      <c r="BM314" s="24"/>
      <c r="BN314" s="24"/>
    </row>
    <row r="315" spans="4:66" ht="12" customHeight="1" x14ac:dyDescent="0.3">
      <c r="D315" s="153"/>
      <c r="E315" s="120"/>
      <c r="F315" s="102"/>
      <c r="G315" s="102"/>
      <c r="H315" s="102"/>
      <c r="I315" s="102"/>
      <c r="J315" s="91"/>
      <c r="K315" s="90" t="s">
        <v>511</v>
      </c>
      <c r="L315" s="85" t="s">
        <v>581</v>
      </c>
      <c r="M315" s="73" t="s">
        <v>308</v>
      </c>
      <c r="N315" s="5"/>
      <c r="O315" s="5"/>
      <c r="P315" s="5"/>
      <c r="Q315" s="5"/>
      <c r="R315" s="18">
        <f>S315+U315+Z315</f>
        <v>0</v>
      </c>
      <c r="S315" s="9"/>
      <c r="T315" s="9"/>
      <c r="U315" s="9"/>
      <c r="V315" s="9"/>
      <c r="W315" s="9"/>
      <c r="X315" s="9"/>
      <c r="Y315" s="9"/>
      <c r="Z315" s="9"/>
      <c r="AA315" s="9"/>
      <c r="AB315" s="9"/>
      <c r="AC315" s="9"/>
      <c r="AD315" s="29">
        <f>O315+P315+Q315+R315+AC315</f>
        <v>0</v>
      </c>
      <c r="AE315" s="18">
        <f>AF315+AG315</f>
        <v>0</v>
      </c>
      <c r="AF315" s="9"/>
      <c r="AG315" s="9"/>
      <c r="AH315" s="9"/>
      <c r="AI315" s="9"/>
      <c r="AJ315" s="9"/>
      <c r="AK315" s="9"/>
      <c r="AL315" s="18">
        <f>AE315+AI315+AJ315+AK315</f>
        <v>0</v>
      </c>
      <c r="AM315" s="9"/>
      <c r="AN315" s="9"/>
      <c r="AO315" s="9"/>
      <c r="AP315" s="9"/>
      <c r="AQ315" s="18">
        <f>AM315+AN315+AO315+AP315</f>
        <v>0</v>
      </c>
      <c r="AR315" s="18">
        <f>AD315+AL315+AQ315</f>
        <v>0</v>
      </c>
      <c r="AS315" s="18">
        <f>AT315+AU315+AV315+AW315+AZ315+BA315</f>
        <v>0</v>
      </c>
      <c r="AT315" s="10"/>
      <c r="AU315" s="9"/>
      <c r="AV315" s="9"/>
      <c r="AW315" s="9"/>
      <c r="AX315" s="9"/>
      <c r="AY315" s="9"/>
      <c r="AZ315" s="9"/>
      <c r="BA315" s="9"/>
      <c r="BB315" s="69"/>
      <c r="BC315" s="69"/>
      <c r="BD315" s="69"/>
      <c r="BE315" s="69"/>
      <c r="BF315" s="69"/>
      <c r="BG315" s="18">
        <f>AS315+BB315+BC315+BD315+BE315+BF315</f>
        <v>0</v>
      </c>
      <c r="BH315" s="30">
        <f>N315+AR315+BG315</f>
        <v>0</v>
      </c>
      <c r="BI315" s="23"/>
      <c r="BJ315" s="5"/>
      <c r="BK315" s="24"/>
      <c r="BL315" s="5"/>
      <c r="BM315" s="24"/>
      <c r="BN315" s="24"/>
    </row>
    <row r="316" spans="4:66" ht="12" customHeight="1" x14ac:dyDescent="0.3">
      <c r="D316" s="153"/>
      <c r="E316" s="120"/>
      <c r="F316" s="102"/>
      <c r="G316" s="102"/>
      <c r="H316" s="102"/>
      <c r="I316" s="102"/>
      <c r="J316" s="91"/>
      <c r="K316" s="90"/>
      <c r="L316" s="85" t="s">
        <v>585</v>
      </c>
      <c r="M316" s="73" t="s">
        <v>309</v>
      </c>
      <c r="N316" s="5"/>
      <c r="O316" s="5"/>
      <c r="P316" s="5"/>
      <c r="Q316" s="5"/>
      <c r="R316" s="18">
        <f>S316+U316+Z316</f>
        <v>0</v>
      </c>
      <c r="S316" s="9"/>
      <c r="T316" s="9"/>
      <c r="U316" s="9"/>
      <c r="V316" s="9"/>
      <c r="W316" s="9"/>
      <c r="X316" s="9"/>
      <c r="Y316" s="9"/>
      <c r="Z316" s="9"/>
      <c r="AA316" s="9"/>
      <c r="AB316" s="9"/>
      <c r="AC316" s="9"/>
      <c r="AD316" s="29">
        <f>O316+P316+Q316+R316+AC316</f>
        <v>0</v>
      </c>
      <c r="AE316" s="18">
        <f>AF316+AG316</f>
        <v>0</v>
      </c>
      <c r="AF316" s="9"/>
      <c r="AG316" s="9"/>
      <c r="AH316" s="9"/>
      <c r="AI316" s="9"/>
      <c r="AJ316" s="9"/>
      <c r="AK316" s="9"/>
      <c r="AL316" s="18">
        <f>AE316+AI316+AJ316+AK316</f>
        <v>0</v>
      </c>
      <c r="AM316" s="9"/>
      <c r="AN316" s="9"/>
      <c r="AO316" s="9"/>
      <c r="AP316" s="9"/>
      <c r="AQ316" s="18">
        <f>AM316+AN316+AO316+AP316</f>
        <v>0</v>
      </c>
      <c r="AR316" s="18">
        <f>AD316+AL316+AQ316</f>
        <v>0</v>
      </c>
      <c r="AS316" s="18">
        <f>AT316+AU316+AV316+AW316+AZ316+BA316</f>
        <v>0</v>
      </c>
      <c r="AT316" s="10"/>
      <c r="AU316" s="9"/>
      <c r="AV316" s="9"/>
      <c r="AW316" s="9"/>
      <c r="AX316" s="9"/>
      <c r="AY316" s="9"/>
      <c r="AZ316" s="9"/>
      <c r="BA316" s="9"/>
      <c r="BB316" s="69"/>
      <c r="BC316" s="69"/>
      <c r="BD316" s="69"/>
      <c r="BE316" s="69"/>
      <c r="BF316" s="69"/>
      <c r="BG316" s="18">
        <f>AS316+BB316+BC316+BD316+BE316+BF316</f>
        <v>0</v>
      </c>
      <c r="BH316" s="30">
        <f>N316+AR316+BG316</f>
        <v>0</v>
      </c>
      <c r="BI316" s="23"/>
      <c r="BJ316" s="5"/>
      <c r="BK316" s="24"/>
      <c r="BL316" s="5"/>
      <c r="BM316" s="24"/>
      <c r="BN316" s="24"/>
    </row>
    <row r="317" spans="4:66" ht="12" customHeight="1" x14ac:dyDescent="0.3">
      <c r="D317" s="153"/>
      <c r="E317" s="120"/>
      <c r="F317" s="102"/>
      <c r="G317" s="102"/>
      <c r="H317" s="102"/>
      <c r="I317" s="102"/>
      <c r="J317" s="91"/>
      <c r="K317" s="85" t="s">
        <v>620</v>
      </c>
      <c r="L317" s="85" t="s">
        <v>581</v>
      </c>
      <c r="M317" s="36" t="s">
        <v>310</v>
      </c>
      <c r="N317" s="21"/>
      <c r="O317" s="21"/>
      <c r="P317" s="5"/>
      <c r="Q317" s="5"/>
      <c r="R317" s="18">
        <f>S317+U317+Z317</f>
        <v>0</v>
      </c>
      <c r="S317" s="9"/>
      <c r="T317" s="9"/>
      <c r="U317" s="9"/>
      <c r="V317" s="9"/>
      <c r="W317" s="9"/>
      <c r="X317" s="9"/>
      <c r="Y317" s="9"/>
      <c r="Z317" s="9"/>
      <c r="AA317" s="9"/>
      <c r="AB317" s="9"/>
      <c r="AC317" s="9"/>
      <c r="AD317" s="29">
        <f>O317+P317+Q317+R317+AC317</f>
        <v>0</v>
      </c>
      <c r="AE317" s="18">
        <f>AF317+AG317</f>
        <v>0</v>
      </c>
      <c r="AF317" s="9"/>
      <c r="AG317" s="9"/>
      <c r="AH317" s="9"/>
      <c r="AI317" s="9"/>
      <c r="AJ317" s="9"/>
      <c r="AK317" s="9"/>
      <c r="AL317" s="18">
        <f>AE317+AI317+AJ317+AK317</f>
        <v>0</v>
      </c>
      <c r="AM317" s="9"/>
      <c r="AN317" s="9"/>
      <c r="AO317" s="9"/>
      <c r="AP317" s="9"/>
      <c r="AQ317" s="18">
        <f>AM317+AN317+AO317+AP317</f>
        <v>0</v>
      </c>
      <c r="AR317" s="18">
        <f>AD317+AL317+AQ317</f>
        <v>0</v>
      </c>
      <c r="AS317" s="18">
        <f>AT317+AU317+AV317+AW317+AZ317+BA317</f>
        <v>0</v>
      </c>
      <c r="AT317" s="10"/>
      <c r="AU317" s="9"/>
      <c r="AV317" s="9"/>
      <c r="AW317" s="9"/>
      <c r="AX317" s="9"/>
      <c r="AY317" s="9"/>
      <c r="AZ317" s="9"/>
      <c r="BA317" s="9"/>
      <c r="BB317" s="69"/>
      <c r="BC317" s="69"/>
      <c r="BD317" s="69"/>
      <c r="BE317" s="69"/>
      <c r="BF317" s="69"/>
      <c r="BG317" s="18">
        <f>AS317+BB317+BC317+BD317+BE317+BF317</f>
        <v>0</v>
      </c>
      <c r="BH317" s="30">
        <f>N317+AR317+BG317</f>
        <v>0</v>
      </c>
      <c r="BI317" s="23"/>
      <c r="BJ317" s="5"/>
      <c r="BK317" s="24"/>
      <c r="BL317" s="5"/>
      <c r="BM317" s="24"/>
      <c r="BN317" s="24"/>
    </row>
    <row r="318" spans="4:66" ht="12" customHeight="1" x14ac:dyDescent="0.3">
      <c r="D318" s="153"/>
      <c r="E318" s="120"/>
      <c r="F318" s="102"/>
      <c r="G318" s="102"/>
      <c r="H318" s="102"/>
      <c r="I318" s="102"/>
      <c r="J318" s="91"/>
      <c r="K318" s="85" t="s">
        <v>621</v>
      </c>
      <c r="L318" s="85" t="s">
        <v>581</v>
      </c>
      <c r="M318" s="36" t="s">
        <v>311</v>
      </c>
      <c r="N318" s="21"/>
      <c r="O318" s="21"/>
      <c r="P318" s="5"/>
      <c r="Q318" s="5"/>
      <c r="R318" s="18">
        <f>S318+U318+Z318</f>
        <v>0</v>
      </c>
      <c r="S318" s="9"/>
      <c r="T318" s="9"/>
      <c r="U318" s="9"/>
      <c r="V318" s="9"/>
      <c r="W318" s="9"/>
      <c r="X318" s="9"/>
      <c r="Y318" s="9"/>
      <c r="Z318" s="9"/>
      <c r="AA318" s="9"/>
      <c r="AB318" s="9"/>
      <c r="AC318" s="9"/>
      <c r="AD318" s="29">
        <f>O318+P318+Q318+R318+AC318</f>
        <v>0</v>
      </c>
      <c r="AE318" s="18">
        <f>AF318+AG318</f>
        <v>0</v>
      </c>
      <c r="AF318" s="9"/>
      <c r="AG318" s="9"/>
      <c r="AH318" s="9"/>
      <c r="AI318" s="9"/>
      <c r="AJ318" s="9"/>
      <c r="AK318" s="9"/>
      <c r="AL318" s="18">
        <f>AE318+AI318+AJ318+AK318</f>
        <v>0</v>
      </c>
      <c r="AM318" s="9"/>
      <c r="AN318" s="9"/>
      <c r="AO318" s="9"/>
      <c r="AP318" s="9"/>
      <c r="AQ318" s="18">
        <f>AM318+AN318+AO318+AP318</f>
        <v>0</v>
      </c>
      <c r="AR318" s="18">
        <f>AD318+AL318+AQ318</f>
        <v>0</v>
      </c>
      <c r="AS318" s="18">
        <f>AT318+AU318+AV318+AW318+AZ318+BA318</f>
        <v>0</v>
      </c>
      <c r="AT318" s="10"/>
      <c r="AU318" s="9"/>
      <c r="AV318" s="9"/>
      <c r="AW318" s="9"/>
      <c r="AX318" s="9"/>
      <c r="AY318" s="9"/>
      <c r="AZ318" s="9"/>
      <c r="BA318" s="9"/>
      <c r="BB318" s="69"/>
      <c r="BC318" s="69"/>
      <c r="BD318" s="69"/>
      <c r="BE318" s="69"/>
      <c r="BF318" s="69"/>
      <c r="BG318" s="18">
        <f>AS318+BB318+BC318+BD318+BE318+BF318</f>
        <v>0</v>
      </c>
      <c r="BH318" s="30">
        <f>N318+AR318+BG318</f>
        <v>0</v>
      </c>
      <c r="BI318" s="23"/>
      <c r="BJ318" s="5"/>
      <c r="BK318" s="24"/>
      <c r="BL318" s="5"/>
      <c r="BM318" s="24"/>
      <c r="BN318" s="24"/>
    </row>
    <row r="319" spans="4:66" ht="12" customHeight="1" x14ac:dyDescent="0.3">
      <c r="D319" s="153"/>
      <c r="E319" s="120"/>
      <c r="F319" s="102"/>
      <c r="G319" s="102"/>
      <c r="H319" s="102"/>
      <c r="I319" s="102"/>
      <c r="J319" s="91" t="s">
        <v>628</v>
      </c>
      <c r="K319" s="90" t="s">
        <v>618</v>
      </c>
      <c r="L319" s="85" t="s">
        <v>581</v>
      </c>
      <c r="M319" s="36" t="s">
        <v>312</v>
      </c>
      <c r="N319" s="5"/>
      <c r="O319" s="5"/>
      <c r="P319" s="5"/>
      <c r="Q319" s="5"/>
      <c r="R319" s="18">
        <f>S319+U319+Z319</f>
        <v>0</v>
      </c>
      <c r="S319" s="21"/>
      <c r="T319" s="21"/>
      <c r="U319" s="21"/>
      <c r="V319" s="21"/>
      <c r="W319" s="21"/>
      <c r="X319" s="21"/>
      <c r="Y319" s="21"/>
      <c r="Z319" s="21"/>
      <c r="AA319" s="21"/>
      <c r="AB319" s="21"/>
      <c r="AC319" s="21"/>
      <c r="AD319" s="29">
        <f>O319+P319+Q319+R319+AC319</f>
        <v>0</v>
      </c>
      <c r="AE319" s="18">
        <f>AF319+AG319</f>
        <v>0</v>
      </c>
      <c r="AF319" s="9"/>
      <c r="AG319" s="9"/>
      <c r="AH319" s="9"/>
      <c r="AI319" s="9"/>
      <c r="AJ319" s="9"/>
      <c r="AK319" s="9"/>
      <c r="AL319" s="18">
        <f>AE319+AI319+AJ319+AK319</f>
        <v>0</v>
      </c>
      <c r="AM319" s="9"/>
      <c r="AN319" s="9"/>
      <c r="AO319" s="9"/>
      <c r="AP319" s="9"/>
      <c r="AQ319" s="18">
        <f>AM319+AN319+AO319+AP319</f>
        <v>0</v>
      </c>
      <c r="AR319" s="18">
        <f>AD319+AL319+AQ319</f>
        <v>0</v>
      </c>
      <c r="AS319" s="18">
        <f>AT319+AU319+AV319+AW319+AZ319+BA319</f>
        <v>0</v>
      </c>
      <c r="AT319" s="10"/>
      <c r="AU319" s="9"/>
      <c r="AV319" s="9"/>
      <c r="AW319" s="9"/>
      <c r="AX319" s="9"/>
      <c r="AY319" s="9"/>
      <c r="AZ319" s="9"/>
      <c r="BA319" s="9"/>
      <c r="BB319" s="69"/>
      <c r="BC319" s="69"/>
      <c r="BD319" s="69"/>
      <c r="BE319" s="69"/>
      <c r="BF319" s="69"/>
      <c r="BG319" s="18">
        <f>AS319+BB319+BC319+BD319+BE319+BF319</f>
        <v>0</v>
      </c>
      <c r="BH319" s="30">
        <f>N319+AR319+BG319</f>
        <v>0</v>
      </c>
      <c r="BI319" s="23"/>
      <c r="BJ319" s="5"/>
      <c r="BK319" s="24"/>
      <c r="BL319" s="5"/>
      <c r="BM319" s="24"/>
      <c r="BN319" s="24"/>
    </row>
    <row r="320" spans="4:66" ht="12" customHeight="1" x14ac:dyDescent="0.3">
      <c r="D320" s="153"/>
      <c r="E320" s="120"/>
      <c r="F320" s="102"/>
      <c r="G320" s="102"/>
      <c r="H320" s="102"/>
      <c r="I320" s="102"/>
      <c r="J320" s="91"/>
      <c r="K320" s="90"/>
      <c r="L320" s="85" t="s">
        <v>582</v>
      </c>
      <c r="M320" s="36" t="s">
        <v>313</v>
      </c>
      <c r="N320" s="9"/>
      <c r="O320" s="9"/>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30">
        <f>N320+O320+P320+Q320</f>
        <v>0</v>
      </c>
      <c r="BI320" s="23"/>
      <c r="BJ320" s="5"/>
      <c r="BK320" s="24"/>
      <c r="BL320" s="5"/>
      <c r="BM320" s="24"/>
      <c r="BN320" s="24"/>
    </row>
    <row r="321" spans="4:66" ht="12" customHeight="1" x14ac:dyDescent="0.3">
      <c r="D321" s="153"/>
      <c r="E321" s="120"/>
      <c r="F321" s="102"/>
      <c r="G321" s="102"/>
      <c r="H321" s="102"/>
      <c r="I321" s="102"/>
      <c r="J321" s="91"/>
      <c r="K321" s="90" t="s">
        <v>619</v>
      </c>
      <c r="L321" s="85" t="s">
        <v>581</v>
      </c>
      <c r="M321" s="36" t="s">
        <v>314</v>
      </c>
      <c r="N321" s="5"/>
      <c r="O321" s="5"/>
      <c r="P321" s="5"/>
      <c r="Q321" s="5"/>
      <c r="R321" s="18">
        <f>S321+U321+Z321</f>
        <v>0</v>
      </c>
      <c r="S321" s="21"/>
      <c r="T321" s="21"/>
      <c r="U321" s="21"/>
      <c r="V321" s="21"/>
      <c r="W321" s="21"/>
      <c r="X321" s="21"/>
      <c r="Y321" s="21"/>
      <c r="Z321" s="21"/>
      <c r="AA321" s="21"/>
      <c r="AB321" s="21"/>
      <c r="AC321" s="21"/>
      <c r="AD321" s="29">
        <f>O321+P321+Q321+R321+AC321</f>
        <v>0</v>
      </c>
      <c r="AE321" s="18">
        <f>AF321+AG321</f>
        <v>0</v>
      </c>
      <c r="AF321" s="9"/>
      <c r="AG321" s="9"/>
      <c r="AH321" s="9"/>
      <c r="AI321" s="9"/>
      <c r="AJ321" s="9"/>
      <c r="AK321" s="9"/>
      <c r="AL321" s="18">
        <f>AE321+AI321+AJ321+AK321</f>
        <v>0</v>
      </c>
      <c r="AM321" s="9"/>
      <c r="AN321" s="9"/>
      <c r="AO321" s="9"/>
      <c r="AP321" s="9"/>
      <c r="AQ321" s="18">
        <f>AM321+AN321+AO321+AP321</f>
        <v>0</v>
      </c>
      <c r="AR321" s="18">
        <f>AD321+AL321+AQ321</f>
        <v>0</v>
      </c>
      <c r="AS321" s="18">
        <f>AT321+AU321+AV321+AW321+AZ321+BA321</f>
        <v>0</v>
      </c>
      <c r="AT321" s="10"/>
      <c r="AU321" s="9"/>
      <c r="AV321" s="9"/>
      <c r="AW321" s="9"/>
      <c r="AX321" s="9"/>
      <c r="AY321" s="9"/>
      <c r="AZ321" s="9"/>
      <c r="BA321" s="9"/>
      <c r="BB321" s="69"/>
      <c r="BC321" s="69"/>
      <c r="BD321" s="69"/>
      <c r="BE321" s="69"/>
      <c r="BF321" s="69"/>
      <c r="BG321" s="18">
        <f>AS321+BB321+BC321+BD321+BE321+BF321</f>
        <v>0</v>
      </c>
      <c r="BH321" s="30">
        <f>N321+AR321+BG321</f>
        <v>0</v>
      </c>
      <c r="BI321" s="23"/>
      <c r="BJ321" s="5"/>
      <c r="BK321" s="24"/>
      <c r="BL321" s="5"/>
      <c r="BM321" s="24"/>
      <c r="BN321" s="24"/>
    </row>
    <row r="322" spans="4:66" ht="12" customHeight="1" x14ac:dyDescent="0.3">
      <c r="D322" s="153"/>
      <c r="E322" s="120"/>
      <c r="F322" s="102"/>
      <c r="G322" s="102"/>
      <c r="H322" s="102"/>
      <c r="I322" s="102"/>
      <c r="J322" s="91"/>
      <c r="K322" s="90"/>
      <c r="L322" s="85" t="s">
        <v>582</v>
      </c>
      <c r="M322" s="36" t="s">
        <v>315</v>
      </c>
      <c r="N322" s="9"/>
      <c r="O322" s="9"/>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30">
        <f>N322+O322+P322+Q322</f>
        <v>0</v>
      </c>
      <c r="BI322" s="23"/>
      <c r="BJ322" s="5"/>
      <c r="BK322" s="24"/>
      <c r="BL322" s="5"/>
      <c r="BM322" s="24"/>
      <c r="BN322" s="24"/>
    </row>
    <row r="323" spans="4:66" ht="12" customHeight="1" x14ac:dyDescent="0.3">
      <c r="D323" s="153"/>
      <c r="E323" s="120"/>
      <c r="F323" s="102"/>
      <c r="G323" s="102"/>
      <c r="H323" s="102"/>
      <c r="I323" s="102"/>
      <c r="J323" s="91"/>
      <c r="K323" s="90" t="s">
        <v>511</v>
      </c>
      <c r="L323" s="85" t="s">
        <v>581</v>
      </c>
      <c r="M323" s="36" t="s">
        <v>316</v>
      </c>
      <c r="N323" s="5"/>
      <c r="O323" s="5"/>
      <c r="P323" s="5"/>
      <c r="Q323" s="5"/>
      <c r="R323" s="18">
        <f>S323+U323+Z323</f>
        <v>0</v>
      </c>
      <c r="S323" s="9"/>
      <c r="T323" s="9"/>
      <c r="U323" s="9"/>
      <c r="V323" s="9"/>
      <c r="W323" s="9"/>
      <c r="X323" s="9"/>
      <c r="Y323" s="9"/>
      <c r="Z323" s="9"/>
      <c r="AA323" s="9"/>
      <c r="AB323" s="9"/>
      <c r="AC323" s="9"/>
      <c r="AD323" s="29">
        <f>O323+P323+Q323+R323+AC323</f>
        <v>0</v>
      </c>
      <c r="AE323" s="18">
        <f>AF323+AG323</f>
        <v>0</v>
      </c>
      <c r="AF323" s="9"/>
      <c r="AG323" s="9"/>
      <c r="AH323" s="9"/>
      <c r="AI323" s="9"/>
      <c r="AJ323" s="9"/>
      <c r="AK323" s="9"/>
      <c r="AL323" s="18">
        <f>AE323+AI323+AJ323+AK323</f>
        <v>0</v>
      </c>
      <c r="AM323" s="9"/>
      <c r="AN323" s="9"/>
      <c r="AO323" s="9"/>
      <c r="AP323" s="9"/>
      <c r="AQ323" s="18">
        <f>AM323+AN323+AO323+AP323</f>
        <v>0</v>
      </c>
      <c r="AR323" s="18">
        <f>AD323+AL323+AQ323</f>
        <v>0</v>
      </c>
      <c r="AS323" s="18">
        <f>AT323+AU323+AV323+AW323+AZ323+BA323</f>
        <v>0</v>
      </c>
      <c r="AT323" s="10"/>
      <c r="AU323" s="9"/>
      <c r="AV323" s="9"/>
      <c r="AW323" s="9"/>
      <c r="AX323" s="9"/>
      <c r="AY323" s="9"/>
      <c r="AZ323" s="9"/>
      <c r="BA323" s="9"/>
      <c r="BB323" s="69"/>
      <c r="BC323" s="69"/>
      <c r="BD323" s="69"/>
      <c r="BE323" s="69"/>
      <c r="BF323" s="69"/>
      <c r="BG323" s="18">
        <f>AS323+BB323+BC323+BD323+BE323+BF323</f>
        <v>0</v>
      </c>
      <c r="BH323" s="30">
        <f>N323+AR323+BG323</f>
        <v>0</v>
      </c>
      <c r="BI323" s="23"/>
      <c r="BJ323" s="5"/>
      <c r="BK323" s="24"/>
      <c r="BL323" s="5"/>
      <c r="BM323" s="24"/>
      <c r="BN323" s="24"/>
    </row>
    <row r="324" spans="4:66" ht="12" customHeight="1" x14ac:dyDescent="0.3">
      <c r="D324" s="153"/>
      <c r="E324" s="120"/>
      <c r="F324" s="102"/>
      <c r="G324" s="102"/>
      <c r="H324" s="102"/>
      <c r="I324" s="102"/>
      <c r="J324" s="91"/>
      <c r="K324" s="90"/>
      <c r="L324" s="85" t="s">
        <v>585</v>
      </c>
      <c r="M324" s="36" t="s">
        <v>317</v>
      </c>
      <c r="N324" s="5"/>
      <c r="O324" s="5"/>
      <c r="P324" s="5"/>
      <c r="Q324" s="5"/>
      <c r="R324" s="18">
        <f>S324+U324+Z324</f>
        <v>0</v>
      </c>
      <c r="S324" s="9"/>
      <c r="T324" s="9"/>
      <c r="U324" s="9"/>
      <c r="V324" s="9"/>
      <c r="W324" s="9"/>
      <c r="X324" s="9"/>
      <c r="Y324" s="9"/>
      <c r="Z324" s="9"/>
      <c r="AA324" s="9"/>
      <c r="AB324" s="9"/>
      <c r="AC324" s="9"/>
      <c r="AD324" s="29">
        <f>O324+P324+Q324+R324+AC324</f>
        <v>0</v>
      </c>
      <c r="AE324" s="18">
        <f>AF324+AG324</f>
        <v>0</v>
      </c>
      <c r="AF324" s="9"/>
      <c r="AG324" s="9"/>
      <c r="AH324" s="9"/>
      <c r="AI324" s="9"/>
      <c r="AJ324" s="9"/>
      <c r="AK324" s="9"/>
      <c r="AL324" s="18">
        <f>AE324+AI324+AJ324+AK324</f>
        <v>0</v>
      </c>
      <c r="AM324" s="9"/>
      <c r="AN324" s="9"/>
      <c r="AO324" s="9"/>
      <c r="AP324" s="9"/>
      <c r="AQ324" s="18">
        <f>AM324+AN324+AO324+AP324</f>
        <v>0</v>
      </c>
      <c r="AR324" s="18">
        <f>AD324+AL324+AQ324</f>
        <v>0</v>
      </c>
      <c r="AS324" s="18">
        <f>AT324+AU324+AV324+AW324+AZ324+BA324</f>
        <v>0</v>
      </c>
      <c r="AT324" s="10"/>
      <c r="AU324" s="9"/>
      <c r="AV324" s="9"/>
      <c r="AW324" s="9"/>
      <c r="AX324" s="9"/>
      <c r="AY324" s="9"/>
      <c r="AZ324" s="9"/>
      <c r="BA324" s="9"/>
      <c r="BB324" s="69"/>
      <c r="BC324" s="69"/>
      <c r="BD324" s="69"/>
      <c r="BE324" s="69"/>
      <c r="BF324" s="69"/>
      <c r="BG324" s="18">
        <f>AS324+BB324+BC324+BD324+BE324+BF324</f>
        <v>0</v>
      </c>
      <c r="BH324" s="30">
        <f>N324+AR324+BG324</f>
        <v>0</v>
      </c>
      <c r="BI324" s="23"/>
      <c r="BJ324" s="5"/>
      <c r="BK324" s="24"/>
      <c r="BL324" s="5"/>
      <c r="BM324" s="24"/>
      <c r="BN324" s="24"/>
    </row>
    <row r="325" spans="4:66" ht="12" customHeight="1" x14ac:dyDescent="0.3">
      <c r="D325" s="153"/>
      <c r="E325" s="120"/>
      <c r="F325" s="102"/>
      <c r="G325" s="102"/>
      <c r="H325" s="102"/>
      <c r="I325" s="102"/>
      <c r="J325" s="91"/>
      <c r="K325" s="85" t="s">
        <v>620</v>
      </c>
      <c r="L325" s="85" t="s">
        <v>581</v>
      </c>
      <c r="M325" s="36" t="s">
        <v>318</v>
      </c>
      <c r="N325" s="21"/>
      <c r="O325" s="21"/>
      <c r="P325" s="5"/>
      <c r="Q325" s="5"/>
      <c r="R325" s="18">
        <f>S325+U325+Z325</f>
        <v>0</v>
      </c>
      <c r="S325" s="9"/>
      <c r="T325" s="9"/>
      <c r="U325" s="9"/>
      <c r="V325" s="9"/>
      <c r="W325" s="9"/>
      <c r="X325" s="9"/>
      <c r="Y325" s="9"/>
      <c r="Z325" s="9"/>
      <c r="AA325" s="9"/>
      <c r="AB325" s="9"/>
      <c r="AC325" s="9"/>
      <c r="AD325" s="29">
        <f>O325+P325+Q325+R325+AC325</f>
        <v>0</v>
      </c>
      <c r="AE325" s="18">
        <f>AF325+AG325</f>
        <v>0</v>
      </c>
      <c r="AF325" s="9"/>
      <c r="AG325" s="9"/>
      <c r="AH325" s="9"/>
      <c r="AI325" s="9"/>
      <c r="AJ325" s="9"/>
      <c r="AK325" s="9"/>
      <c r="AL325" s="18">
        <f>AE325+AI325+AJ325+AK325</f>
        <v>0</v>
      </c>
      <c r="AM325" s="9"/>
      <c r="AN325" s="9"/>
      <c r="AO325" s="9"/>
      <c r="AP325" s="9"/>
      <c r="AQ325" s="18">
        <f>AM325+AN325+AO325+AP325</f>
        <v>0</v>
      </c>
      <c r="AR325" s="18">
        <f>AD325+AL325+AQ325</f>
        <v>0</v>
      </c>
      <c r="AS325" s="18">
        <f>AT325+AU325+AV325+AW325+AZ325+BA325</f>
        <v>0</v>
      </c>
      <c r="AT325" s="10"/>
      <c r="AU325" s="9"/>
      <c r="AV325" s="9"/>
      <c r="AW325" s="9"/>
      <c r="AX325" s="9"/>
      <c r="AY325" s="9"/>
      <c r="AZ325" s="9"/>
      <c r="BA325" s="9"/>
      <c r="BB325" s="69"/>
      <c r="BC325" s="69"/>
      <c r="BD325" s="69"/>
      <c r="BE325" s="69"/>
      <c r="BF325" s="69"/>
      <c r="BG325" s="18">
        <f>AS325+BB325+BC325+BD325+BE325+BF325</f>
        <v>0</v>
      </c>
      <c r="BH325" s="30">
        <f>N325+AR325+BG325</f>
        <v>0</v>
      </c>
      <c r="BI325" s="23"/>
      <c r="BJ325" s="5"/>
      <c r="BK325" s="24"/>
      <c r="BL325" s="5"/>
      <c r="BM325" s="24"/>
      <c r="BN325" s="24"/>
    </row>
    <row r="326" spans="4:66" ht="12" customHeight="1" x14ac:dyDescent="0.3">
      <c r="D326" s="153"/>
      <c r="E326" s="120"/>
      <c r="F326" s="102"/>
      <c r="G326" s="102"/>
      <c r="H326" s="102"/>
      <c r="I326" s="102"/>
      <c r="J326" s="91"/>
      <c r="K326" s="85" t="s">
        <v>621</v>
      </c>
      <c r="L326" s="85" t="s">
        <v>581</v>
      </c>
      <c r="M326" s="36" t="s">
        <v>319</v>
      </c>
      <c r="N326" s="21"/>
      <c r="O326" s="21"/>
      <c r="P326" s="5"/>
      <c r="Q326" s="5"/>
      <c r="R326" s="18">
        <f>S326+U326+Z326</f>
        <v>0</v>
      </c>
      <c r="S326" s="9"/>
      <c r="T326" s="9"/>
      <c r="U326" s="9"/>
      <c r="V326" s="9"/>
      <c r="W326" s="9"/>
      <c r="X326" s="9"/>
      <c r="Y326" s="9"/>
      <c r="Z326" s="9"/>
      <c r="AA326" s="9"/>
      <c r="AB326" s="9"/>
      <c r="AC326" s="9"/>
      <c r="AD326" s="29">
        <f>O326+P326+Q326+R326+AC326</f>
        <v>0</v>
      </c>
      <c r="AE326" s="18">
        <f>AF326+AG326</f>
        <v>0</v>
      </c>
      <c r="AF326" s="9"/>
      <c r="AG326" s="9"/>
      <c r="AH326" s="9"/>
      <c r="AI326" s="9"/>
      <c r="AJ326" s="9"/>
      <c r="AK326" s="9"/>
      <c r="AL326" s="18">
        <f>AE326+AI326+AJ326+AK326</f>
        <v>0</v>
      </c>
      <c r="AM326" s="9"/>
      <c r="AN326" s="9"/>
      <c r="AO326" s="9"/>
      <c r="AP326" s="9"/>
      <c r="AQ326" s="18">
        <f>AM326+AN326+AO326+AP326</f>
        <v>0</v>
      </c>
      <c r="AR326" s="18">
        <f>AD326+AL326+AQ326</f>
        <v>0</v>
      </c>
      <c r="AS326" s="18">
        <f>AT326+AU326+AV326+AW326+AZ326+BA326</f>
        <v>0</v>
      </c>
      <c r="AT326" s="10"/>
      <c r="AU326" s="9"/>
      <c r="AV326" s="9"/>
      <c r="AW326" s="9"/>
      <c r="AX326" s="9"/>
      <c r="AY326" s="9"/>
      <c r="AZ326" s="9"/>
      <c r="BA326" s="9"/>
      <c r="BB326" s="69"/>
      <c r="BC326" s="69"/>
      <c r="BD326" s="69"/>
      <c r="BE326" s="69"/>
      <c r="BF326" s="69"/>
      <c r="BG326" s="18">
        <f>AS326+BB326+BC326+BD326+BE326+BF326</f>
        <v>0</v>
      </c>
      <c r="BH326" s="30">
        <f>N326+AR326+BG326</f>
        <v>0</v>
      </c>
      <c r="BI326" s="23"/>
      <c r="BJ326" s="5"/>
      <c r="BK326" s="24"/>
      <c r="BL326" s="5"/>
      <c r="BM326" s="24"/>
      <c r="BN326" s="24"/>
    </row>
    <row r="327" spans="4:66" ht="12" customHeight="1" x14ac:dyDescent="0.3">
      <c r="D327" s="153"/>
      <c r="E327" s="120"/>
      <c r="F327" s="102"/>
      <c r="G327" s="102"/>
      <c r="H327" s="102"/>
      <c r="I327" s="102"/>
      <c r="J327" s="91" t="s">
        <v>629</v>
      </c>
      <c r="K327" s="90" t="s">
        <v>618</v>
      </c>
      <c r="L327" s="85" t="s">
        <v>581</v>
      </c>
      <c r="M327" s="36" t="s">
        <v>320</v>
      </c>
      <c r="N327" s="5"/>
      <c r="O327" s="5"/>
      <c r="P327" s="5"/>
      <c r="Q327" s="5"/>
      <c r="R327" s="18">
        <f>S327+U327+Z327</f>
        <v>0</v>
      </c>
      <c r="S327" s="21"/>
      <c r="T327" s="21"/>
      <c r="U327" s="21"/>
      <c r="V327" s="21"/>
      <c r="W327" s="21"/>
      <c r="X327" s="21"/>
      <c r="Y327" s="21"/>
      <c r="Z327" s="21"/>
      <c r="AA327" s="21"/>
      <c r="AB327" s="21"/>
      <c r="AC327" s="21"/>
      <c r="AD327" s="29">
        <f>O327+P327+Q327+R327+AC327</f>
        <v>0</v>
      </c>
      <c r="AE327" s="18">
        <f>AF327+AG327</f>
        <v>0</v>
      </c>
      <c r="AF327" s="9"/>
      <c r="AG327" s="9"/>
      <c r="AH327" s="9"/>
      <c r="AI327" s="9"/>
      <c r="AJ327" s="9"/>
      <c r="AK327" s="9"/>
      <c r="AL327" s="18">
        <f>AE327+AI327+AJ327+AK327</f>
        <v>0</v>
      </c>
      <c r="AM327" s="9"/>
      <c r="AN327" s="9"/>
      <c r="AO327" s="9"/>
      <c r="AP327" s="9"/>
      <c r="AQ327" s="18">
        <f>AM327+AN327+AO327+AP327</f>
        <v>0</v>
      </c>
      <c r="AR327" s="18">
        <f>AD327+AL327+AQ327</f>
        <v>0</v>
      </c>
      <c r="AS327" s="18">
        <f>AT327+AU327+AV327+AW327+AZ327+BA327</f>
        <v>0</v>
      </c>
      <c r="AT327" s="10"/>
      <c r="AU327" s="9"/>
      <c r="AV327" s="9"/>
      <c r="AW327" s="9"/>
      <c r="AX327" s="9"/>
      <c r="AY327" s="9"/>
      <c r="AZ327" s="9"/>
      <c r="BA327" s="9"/>
      <c r="BB327" s="69"/>
      <c r="BC327" s="69"/>
      <c r="BD327" s="69"/>
      <c r="BE327" s="69"/>
      <c r="BF327" s="69"/>
      <c r="BG327" s="18">
        <f>AS327+BB327+BC327+BD327+BE327+BF327</f>
        <v>0</v>
      </c>
      <c r="BH327" s="30">
        <f>N327+AR327+BG327</f>
        <v>0</v>
      </c>
      <c r="BI327" s="23"/>
      <c r="BJ327" s="5"/>
      <c r="BK327" s="24"/>
      <c r="BL327" s="5"/>
      <c r="BM327" s="24"/>
      <c r="BN327" s="24"/>
    </row>
    <row r="328" spans="4:66" ht="12" customHeight="1" x14ac:dyDescent="0.3">
      <c r="D328" s="153"/>
      <c r="E328" s="120"/>
      <c r="F328" s="102"/>
      <c r="G328" s="102"/>
      <c r="H328" s="102"/>
      <c r="I328" s="102"/>
      <c r="J328" s="91"/>
      <c r="K328" s="90"/>
      <c r="L328" s="85" t="s">
        <v>582</v>
      </c>
      <c r="M328" s="36" t="s">
        <v>321</v>
      </c>
      <c r="N328" s="9"/>
      <c r="O328" s="9"/>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30">
        <f>N328+O328+P328+Q328</f>
        <v>0</v>
      </c>
      <c r="BI328" s="23"/>
      <c r="BJ328" s="5"/>
      <c r="BK328" s="24"/>
      <c r="BL328" s="5"/>
      <c r="BM328" s="24"/>
      <c r="BN328" s="24"/>
    </row>
    <row r="329" spans="4:66" ht="12" customHeight="1" x14ac:dyDescent="0.3">
      <c r="D329" s="153"/>
      <c r="E329" s="120"/>
      <c r="F329" s="102"/>
      <c r="G329" s="102"/>
      <c r="H329" s="102"/>
      <c r="I329" s="102"/>
      <c r="J329" s="91"/>
      <c r="K329" s="90" t="s">
        <v>619</v>
      </c>
      <c r="L329" s="85" t="s">
        <v>581</v>
      </c>
      <c r="M329" s="36" t="s">
        <v>322</v>
      </c>
      <c r="N329" s="5"/>
      <c r="O329" s="5"/>
      <c r="P329" s="5"/>
      <c r="Q329" s="5"/>
      <c r="R329" s="18">
        <f>S329+U329+Z329</f>
        <v>0</v>
      </c>
      <c r="S329" s="21"/>
      <c r="T329" s="21"/>
      <c r="U329" s="21"/>
      <c r="V329" s="21"/>
      <c r="W329" s="21"/>
      <c r="X329" s="21"/>
      <c r="Y329" s="21"/>
      <c r="Z329" s="21"/>
      <c r="AA329" s="21"/>
      <c r="AB329" s="21"/>
      <c r="AC329" s="21"/>
      <c r="AD329" s="29">
        <f>O329+P329+Q329+R329+AC329</f>
        <v>0</v>
      </c>
      <c r="AE329" s="18">
        <f>AF329+AG329</f>
        <v>0</v>
      </c>
      <c r="AF329" s="9"/>
      <c r="AG329" s="9"/>
      <c r="AH329" s="9"/>
      <c r="AI329" s="9"/>
      <c r="AJ329" s="9"/>
      <c r="AK329" s="9"/>
      <c r="AL329" s="18">
        <f>AE329+AI329+AJ329+AK329</f>
        <v>0</v>
      </c>
      <c r="AM329" s="9"/>
      <c r="AN329" s="9"/>
      <c r="AO329" s="9"/>
      <c r="AP329" s="9"/>
      <c r="AQ329" s="18">
        <f>AM329+AN329+AO329+AP329</f>
        <v>0</v>
      </c>
      <c r="AR329" s="18">
        <f>AD329+AL329+AQ329</f>
        <v>0</v>
      </c>
      <c r="AS329" s="18">
        <f>AT329+AU329+AV329+AW329+AZ329+BA329</f>
        <v>0</v>
      </c>
      <c r="AT329" s="10"/>
      <c r="AU329" s="9"/>
      <c r="AV329" s="9"/>
      <c r="AW329" s="9"/>
      <c r="AX329" s="9"/>
      <c r="AY329" s="9"/>
      <c r="AZ329" s="9"/>
      <c r="BA329" s="9"/>
      <c r="BB329" s="69"/>
      <c r="BC329" s="69"/>
      <c r="BD329" s="69"/>
      <c r="BE329" s="69"/>
      <c r="BF329" s="69"/>
      <c r="BG329" s="18">
        <f>AS329+BB329+BC329+BD329+BE329+BF329</f>
        <v>0</v>
      </c>
      <c r="BH329" s="30">
        <f>N329+AR329+BG329</f>
        <v>0</v>
      </c>
      <c r="BI329" s="23"/>
      <c r="BJ329" s="5"/>
      <c r="BK329" s="24"/>
      <c r="BL329" s="5"/>
      <c r="BM329" s="24"/>
      <c r="BN329" s="24"/>
    </row>
    <row r="330" spans="4:66" ht="12" customHeight="1" x14ac:dyDescent="0.3">
      <c r="D330" s="153"/>
      <c r="E330" s="120"/>
      <c r="F330" s="102"/>
      <c r="G330" s="102"/>
      <c r="H330" s="102"/>
      <c r="I330" s="102"/>
      <c r="J330" s="91"/>
      <c r="K330" s="90"/>
      <c r="L330" s="85" t="s">
        <v>582</v>
      </c>
      <c r="M330" s="36" t="s">
        <v>323</v>
      </c>
      <c r="N330" s="9"/>
      <c r="O330" s="9"/>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30">
        <f>N330+O330+P330+Q330</f>
        <v>0</v>
      </c>
      <c r="BI330" s="23"/>
      <c r="BJ330" s="5"/>
      <c r="BK330" s="24"/>
      <c r="BL330" s="5"/>
      <c r="BM330" s="24"/>
      <c r="BN330" s="24"/>
    </row>
    <row r="331" spans="4:66" ht="12" customHeight="1" x14ac:dyDescent="0.3">
      <c r="D331" s="153"/>
      <c r="E331" s="120"/>
      <c r="F331" s="102"/>
      <c r="G331" s="102"/>
      <c r="H331" s="102"/>
      <c r="I331" s="102"/>
      <c r="J331" s="91"/>
      <c r="K331" s="90" t="s">
        <v>511</v>
      </c>
      <c r="L331" s="85" t="s">
        <v>581</v>
      </c>
      <c r="M331" s="36" t="s">
        <v>324</v>
      </c>
      <c r="N331" s="5"/>
      <c r="O331" s="5"/>
      <c r="P331" s="5"/>
      <c r="Q331" s="5"/>
      <c r="R331" s="18">
        <f>S331+U331+Z331</f>
        <v>0</v>
      </c>
      <c r="S331" s="9"/>
      <c r="T331" s="9"/>
      <c r="U331" s="9"/>
      <c r="V331" s="9"/>
      <c r="W331" s="9"/>
      <c r="X331" s="9"/>
      <c r="Y331" s="9"/>
      <c r="Z331" s="9"/>
      <c r="AA331" s="9"/>
      <c r="AB331" s="9"/>
      <c r="AC331" s="9"/>
      <c r="AD331" s="29">
        <f>O331+P331+Q331+R331+AC331</f>
        <v>0</v>
      </c>
      <c r="AE331" s="18">
        <f>AF331+AG331</f>
        <v>0</v>
      </c>
      <c r="AF331" s="9"/>
      <c r="AG331" s="9"/>
      <c r="AH331" s="9"/>
      <c r="AI331" s="9"/>
      <c r="AJ331" s="9"/>
      <c r="AK331" s="9"/>
      <c r="AL331" s="18">
        <f>AE331+AI331+AJ331+AK331</f>
        <v>0</v>
      </c>
      <c r="AM331" s="9"/>
      <c r="AN331" s="9"/>
      <c r="AO331" s="9"/>
      <c r="AP331" s="9"/>
      <c r="AQ331" s="18">
        <f>AM331+AN331+AO331+AP331</f>
        <v>0</v>
      </c>
      <c r="AR331" s="18">
        <f>AD331+AL331+AQ331</f>
        <v>0</v>
      </c>
      <c r="AS331" s="18">
        <f>AT331+AU331+AV331+AW331+AZ331+BA331</f>
        <v>0</v>
      </c>
      <c r="AT331" s="10"/>
      <c r="AU331" s="9"/>
      <c r="AV331" s="9"/>
      <c r="AW331" s="9"/>
      <c r="AX331" s="9"/>
      <c r="AY331" s="9"/>
      <c r="AZ331" s="9"/>
      <c r="BA331" s="9"/>
      <c r="BB331" s="69"/>
      <c r="BC331" s="69"/>
      <c r="BD331" s="69"/>
      <c r="BE331" s="69"/>
      <c r="BF331" s="69"/>
      <c r="BG331" s="18">
        <f>AS331+BB331+BC331+BD331+BE331+BF331</f>
        <v>0</v>
      </c>
      <c r="BH331" s="30">
        <f>N331+AR331+BG331</f>
        <v>0</v>
      </c>
      <c r="BI331" s="23"/>
      <c r="BJ331" s="5"/>
      <c r="BK331" s="24"/>
      <c r="BL331" s="5"/>
      <c r="BM331" s="24"/>
      <c r="BN331" s="24"/>
    </row>
    <row r="332" spans="4:66" ht="12" customHeight="1" x14ac:dyDescent="0.3">
      <c r="D332" s="153"/>
      <c r="E332" s="120"/>
      <c r="F332" s="102"/>
      <c r="G332" s="102"/>
      <c r="H332" s="102"/>
      <c r="I332" s="102"/>
      <c r="J332" s="91"/>
      <c r="K332" s="90"/>
      <c r="L332" s="85" t="s">
        <v>585</v>
      </c>
      <c r="M332" s="36" t="s">
        <v>325</v>
      </c>
      <c r="N332" s="5"/>
      <c r="O332" s="5"/>
      <c r="P332" s="5"/>
      <c r="Q332" s="5"/>
      <c r="R332" s="18">
        <f>S332+U332+Z332</f>
        <v>0</v>
      </c>
      <c r="S332" s="9"/>
      <c r="T332" s="9"/>
      <c r="U332" s="9"/>
      <c r="V332" s="9"/>
      <c r="W332" s="9"/>
      <c r="X332" s="9"/>
      <c r="Y332" s="9"/>
      <c r="Z332" s="9"/>
      <c r="AA332" s="9"/>
      <c r="AB332" s="9"/>
      <c r="AC332" s="9"/>
      <c r="AD332" s="29">
        <f>O332+P332+Q332+R332+AC332</f>
        <v>0</v>
      </c>
      <c r="AE332" s="18">
        <f>AF332+AG332</f>
        <v>0</v>
      </c>
      <c r="AF332" s="9"/>
      <c r="AG332" s="9"/>
      <c r="AH332" s="9"/>
      <c r="AI332" s="9"/>
      <c r="AJ332" s="9"/>
      <c r="AK332" s="9"/>
      <c r="AL332" s="18">
        <f>AE332+AI332+AJ332+AK332</f>
        <v>0</v>
      </c>
      <c r="AM332" s="9"/>
      <c r="AN332" s="9"/>
      <c r="AO332" s="9"/>
      <c r="AP332" s="9"/>
      <c r="AQ332" s="18">
        <f>AM332+AN332+AO332+AP332</f>
        <v>0</v>
      </c>
      <c r="AR332" s="18">
        <f>AD332+AL332+AQ332</f>
        <v>0</v>
      </c>
      <c r="AS332" s="18">
        <f>AT332+AU332+AV332+AW332+AZ332+BA332</f>
        <v>0</v>
      </c>
      <c r="AT332" s="10"/>
      <c r="AU332" s="9"/>
      <c r="AV332" s="9"/>
      <c r="AW332" s="9"/>
      <c r="AX332" s="9"/>
      <c r="AY332" s="9"/>
      <c r="AZ332" s="9"/>
      <c r="BA332" s="9"/>
      <c r="BB332" s="69"/>
      <c r="BC332" s="69"/>
      <c r="BD332" s="69"/>
      <c r="BE332" s="69"/>
      <c r="BF332" s="69"/>
      <c r="BG332" s="18">
        <f>AS332+BB332+BC332+BD332+BE332+BF332</f>
        <v>0</v>
      </c>
      <c r="BH332" s="30">
        <f>N332+AR332+BG332</f>
        <v>0</v>
      </c>
      <c r="BI332" s="23"/>
      <c r="BJ332" s="5"/>
      <c r="BK332" s="24"/>
      <c r="BL332" s="5"/>
      <c r="BM332" s="24"/>
      <c r="BN332" s="24"/>
    </row>
    <row r="333" spans="4:66" ht="12" customHeight="1" x14ac:dyDescent="0.3">
      <c r="D333" s="153"/>
      <c r="E333" s="120"/>
      <c r="F333" s="102"/>
      <c r="G333" s="102"/>
      <c r="H333" s="102"/>
      <c r="I333" s="102"/>
      <c r="J333" s="91"/>
      <c r="K333" s="85" t="s">
        <v>620</v>
      </c>
      <c r="L333" s="85" t="s">
        <v>581</v>
      </c>
      <c r="M333" s="36" t="s">
        <v>326</v>
      </c>
      <c r="N333" s="21"/>
      <c r="O333" s="21"/>
      <c r="P333" s="5"/>
      <c r="Q333" s="5"/>
      <c r="R333" s="18">
        <f>S333+U333+Z333</f>
        <v>0</v>
      </c>
      <c r="S333" s="9"/>
      <c r="T333" s="9"/>
      <c r="U333" s="9"/>
      <c r="V333" s="9"/>
      <c r="W333" s="9"/>
      <c r="X333" s="9"/>
      <c r="Y333" s="9"/>
      <c r="Z333" s="9"/>
      <c r="AA333" s="9"/>
      <c r="AB333" s="9"/>
      <c r="AC333" s="9"/>
      <c r="AD333" s="29">
        <f>O333+P333+Q333+R333+AC333</f>
        <v>0</v>
      </c>
      <c r="AE333" s="18">
        <f>AF333+AG333</f>
        <v>0</v>
      </c>
      <c r="AF333" s="9"/>
      <c r="AG333" s="9"/>
      <c r="AH333" s="9"/>
      <c r="AI333" s="9"/>
      <c r="AJ333" s="9"/>
      <c r="AK333" s="9"/>
      <c r="AL333" s="18">
        <f>AE333+AI333+AJ333+AK333</f>
        <v>0</v>
      </c>
      <c r="AM333" s="9"/>
      <c r="AN333" s="9"/>
      <c r="AO333" s="9"/>
      <c r="AP333" s="9"/>
      <c r="AQ333" s="18">
        <f>AM333+AN333+AO333+AP333</f>
        <v>0</v>
      </c>
      <c r="AR333" s="18">
        <f>AD333+AL333+AQ333</f>
        <v>0</v>
      </c>
      <c r="AS333" s="18">
        <f>AT333+AU333+AV333+AW333+AZ333+BA333</f>
        <v>0</v>
      </c>
      <c r="AT333" s="10"/>
      <c r="AU333" s="9"/>
      <c r="AV333" s="9"/>
      <c r="AW333" s="9"/>
      <c r="AX333" s="9"/>
      <c r="AY333" s="9"/>
      <c r="AZ333" s="9"/>
      <c r="BA333" s="9"/>
      <c r="BB333" s="69"/>
      <c r="BC333" s="69"/>
      <c r="BD333" s="69"/>
      <c r="BE333" s="69"/>
      <c r="BF333" s="69"/>
      <c r="BG333" s="18">
        <f>AS333+BB333+BC333+BD333+BE333+BF333</f>
        <v>0</v>
      </c>
      <c r="BH333" s="30">
        <f>N333+AR333+BG333</f>
        <v>0</v>
      </c>
      <c r="BI333" s="23"/>
      <c r="BJ333" s="5"/>
      <c r="BK333" s="24"/>
      <c r="BL333" s="5"/>
      <c r="BM333" s="24"/>
      <c r="BN333" s="24"/>
    </row>
    <row r="334" spans="4:66" ht="12" customHeight="1" x14ac:dyDescent="0.3">
      <c r="D334" s="153"/>
      <c r="E334" s="120"/>
      <c r="F334" s="102"/>
      <c r="G334" s="102"/>
      <c r="H334" s="102"/>
      <c r="I334" s="102"/>
      <c r="J334" s="91"/>
      <c r="K334" s="85" t="s">
        <v>621</v>
      </c>
      <c r="L334" s="85" t="s">
        <v>581</v>
      </c>
      <c r="M334" s="36" t="s">
        <v>327</v>
      </c>
      <c r="N334" s="21"/>
      <c r="O334" s="21"/>
      <c r="P334" s="5"/>
      <c r="Q334" s="5"/>
      <c r="R334" s="18">
        <f>S334+U334+Z334</f>
        <v>0</v>
      </c>
      <c r="S334" s="9"/>
      <c r="T334" s="9"/>
      <c r="U334" s="9"/>
      <c r="V334" s="9"/>
      <c r="W334" s="9"/>
      <c r="X334" s="9"/>
      <c r="Y334" s="9"/>
      <c r="Z334" s="9"/>
      <c r="AA334" s="9"/>
      <c r="AB334" s="9"/>
      <c r="AC334" s="9"/>
      <c r="AD334" s="29">
        <f>O334+P334+Q334+R334+AC334</f>
        <v>0</v>
      </c>
      <c r="AE334" s="18">
        <f>AF334+AG334</f>
        <v>0</v>
      </c>
      <c r="AF334" s="9"/>
      <c r="AG334" s="9"/>
      <c r="AH334" s="9"/>
      <c r="AI334" s="9"/>
      <c r="AJ334" s="9"/>
      <c r="AK334" s="9"/>
      <c r="AL334" s="18">
        <f>AE334+AI334+AJ334+AK334</f>
        <v>0</v>
      </c>
      <c r="AM334" s="9"/>
      <c r="AN334" s="9"/>
      <c r="AO334" s="9"/>
      <c r="AP334" s="9"/>
      <c r="AQ334" s="18">
        <f>AM334+AN334+AO334+AP334</f>
        <v>0</v>
      </c>
      <c r="AR334" s="18">
        <f>AD334+AL334+AQ334</f>
        <v>0</v>
      </c>
      <c r="AS334" s="18">
        <f>AT334+AU334+AV334+AW334+AZ334+BA334</f>
        <v>0</v>
      </c>
      <c r="AT334" s="10"/>
      <c r="AU334" s="9"/>
      <c r="AV334" s="9"/>
      <c r="AW334" s="9"/>
      <c r="AX334" s="9"/>
      <c r="AY334" s="9"/>
      <c r="AZ334" s="9"/>
      <c r="BA334" s="9"/>
      <c r="BB334" s="69"/>
      <c r="BC334" s="69"/>
      <c r="BD334" s="69"/>
      <c r="BE334" s="69"/>
      <c r="BF334" s="69"/>
      <c r="BG334" s="18">
        <f>AS334+BB334+BC334+BD334+BE334+BF334</f>
        <v>0</v>
      </c>
      <c r="BH334" s="30">
        <f>N334+AR334+BG334</f>
        <v>0</v>
      </c>
      <c r="BI334" s="23"/>
      <c r="BJ334" s="5"/>
      <c r="BK334" s="24"/>
      <c r="BL334" s="5"/>
      <c r="BM334" s="24"/>
      <c r="BN334" s="24"/>
    </row>
    <row r="335" spans="4:66" ht="12" customHeight="1" x14ac:dyDescent="0.3">
      <c r="D335" s="153"/>
      <c r="E335" s="121"/>
      <c r="F335" s="123" t="s">
        <v>630</v>
      </c>
      <c r="G335" s="123"/>
      <c r="H335" s="123"/>
      <c r="I335" s="123"/>
      <c r="J335" s="123"/>
      <c r="K335" s="123"/>
      <c r="L335" s="123"/>
      <c r="M335" s="36" t="s">
        <v>328</v>
      </c>
      <c r="N335" s="18">
        <f t="shared" ref="N335:BH335" si="135">N161+N164+N173+N174+N176+N178+N180+N192+N204+N211+N221+N228+N236+N246+N251+N259+N262+N270+N271+N273+N275+N277+N278+N279+N281+N283+N285+N286+N287+N289+N291+N293+N294+N295+N297+N299+N301+N302+N303+N305+N307+N309+N310+N311+N313+N315+N317+N318+N319+N321+N323+N325+N326+N327+N329+N331+N333+N334</f>
        <v>0</v>
      </c>
      <c r="O335" s="18">
        <f t="shared" si="135"/>
        <v>0</v>
      </c>
      <c r="P335" s="18">
        <f t="shared" si="135"/>
        <v>0</v>
      </c>
      <c r="Q335" s="18">
        <f t="shared" si="135"/>
        <v>0</v>
      </c>
      <c r="R335" s="18">
        <f t="shared" si="135"/>
        <v>0</v>
      </c>
      <c r="S335" s="18">
        <f t="shared" si="135"/>
        <v>0</v>
      </c>
      <c r="T335" s="18">
        <f t="shared" si="135"/>
        <v>0</v>
      </c>
      <c r="U335" s="18">
        <f t="shared" si="135"/>
        <v>0</v>
      </c>
      <c r="V335" s="18">
        <f t="shared" si="135"/>
        <v>0</v>
      </c>
      <c r="W335" s="18">
        <f t="shared" si="135"/>
        <v>0</v>
      </c>
      <c r="X335" s="18">
        <f t="shared" si="135"/>
        <v>0</v>
      </c>
      <c r="Y335" s="18">
        <f t="shared" si="135"/>
        <v>0</v>
      </c>
      <c r="Z335" s="18">
        <f t="shared" si="135"/>
        <v>0</v>
      </c>
      <c r="AA335" s="18">
        <f t="shared" si="135"/>
        <v>0</v>
      </c>
      <c r="AB335" s="18">
        <f t="shared" si="135"/>
        <v>0</v>
      </c>
      <c r="AC335" s="18">
        <f t="shared" si="135"/>
        <v>0</v>
      </c>
      <c r="AD335" s="18">
        <f t="shared" si="135"/>
        <v>0</v>
      </c>
      <c r="AE335" s="18">
        <f t="shared" si="135"/>
        <v>0</v>
      </c>
      <c r="AF335" s="18">
        <f t="shared" si="135"/>
        <v>0</v>
      </c>
      <c r="AG335" s="18">
        <f t="shared" si="135"/>
        <v>0</v>
      </c>
      <c r="AH335" s="18">
        <f t="shared" si="135"/>
        <v>0</v>
      </c>
      <c r="AI335" s="18">
        <f t="shared" si="135"/>
        <v>0</v>
      </c>
      <c r="AJ335" s="18">
        <f t="shared" si="135"/>
        <v>0</v>
      </c>
      <c r="AK335" s="18">
        <f t="shared" si="135"/>
        <v>0</v>
      </c>
      <c r="AL335" s="18">
        <f t="shared" si="135"/>
        <v>0</v>
      </c>
      <c r="AM335" s="18">
        <f t="shared" si="135"/>
        <v>0</v>
      </c>
      <c r="AN335" s="18">
        <f t="shared" si="135"/>
        <v>0</v>
      </c>
      <c r="AO335" s="18">
        <f t="shared" si="135"/>
        <v>0</v>
      </c>
      <c r="AP335" s="18">
        <f t="shared" si="135"/>
        <v>0</v>
      </c>
      <c r="AQ335" s="18">
        <f t="shared" si="135"/>
        <v>0</v>
      </c>
      <c r="AR335" s="18">
        <f t="shared" si="135"/>
        <v>0</v>
      </c>
      <c r="AS335" s="18">
        <f t="shared" si="135"/>
        <v>0</v>
      </c>
      <c r="AT335" s="18">
        <f t="shared" si="135"/>
        <v>0</v>
      </c>
      <c r="AU335" s="18">
        <f t="shared" si="135"/>
        <v>0</v>
      </c>
      <c r="AV335" s="18">
        <f t="shared" si="135"/>
        <v>0</v>
      </c>
      <c r="AW335" s="18">
        <f t="shared" si="135"/>
        <v>0</v>
      </c>
      <c r="AX335" s="18">
        <f t="shared" si="135"/>
        <v>0</v>
      </c>
      <c r="AY335" s="18">
        <f t="shared" si="135"/>
        <v>0</v>
      </c>
      <c r="AZ335" s="18">
        <f t="shared" si="135"/>
        <v>0</v>
      </c>
      <c r="BA335" s="18">
        <f t="shared" si="135"/>
        <v>0</v>
      </c>
      <c r="BB335" s="18">
        <f t="shared" si="135"/>
        <v>0</v>
      </c>
      <c r="BC335" s="18">
        <f t="shared" si="135"/>
        <v>0</v>
      </c>
      <c r="BD335" s="18">
        <f t="shared" si="135"/>
        <v>0</v>
      </c>
      <c r="BE335" s="18">
        <f t="shared" si="135"/>
        <v>0</v>
      </c>
      <c r="BF335" s="18">
        <f t="shared" si="135"/>
        <v>0</v>
      </c>
      <c r="BG335" s="18">
        <f t="shared" si="135"/>
        <v>0</v>
      </c>
      <c r="BH335" s="18">
        <f t="shared" si="135"/>
        <v>0</v>
      </c>
      <c r="BI335" s="23"/>
      <c r="BJ335" s="5"/>
      <c r="BK335" s="24"/>
      <c r="BL335" s="5"/>
      <c r="BM335" s="24"/>
      <c r="BN335" s="24"/>
    </row>
  </sheetData>
  <mergeCells count="276">
    <mergeCell ref="K33:L33"/>
    <mergeCell ref="D14:L14"/>
    <mergeCell ref="M14:BN14"/>
    <mergeCell ref="D15:L17"/>
    <mergeCell ref="M15:M16"/>
    <mergeCell ref="N15:N16"/>
    <mergeCell ref="O15:AD15"/>
    <mergeCell ref="AE15:AL15"/>
    <mergeCell ref="AM15:AQ15"/>
    <mergeCell ref="AR15:AR16"/>
    <mergeCell ref="AS15:BG15"/>
    <mergeCell ref="BN15:BN16"/>
    <mergeCell ref="BH15:BH16"/>
    <mergeCell ref="BI15:BI16"/>
    <mergeCell ref="BJ15:BJ16"/>
    <mergeCell ref="BK15:BK16"/>
    <mergeCell ref="BL15:BL16"/>
    <mergeCell ref="BM15:BM16"/>
    <mergeCell ref="D18:D335"/>
    <mergeCell ref="E18:E146"/>
    <mergeCell ref="F18:G59"/>
    <mergeCell ref="H18:I41"/>
    <mergeCell ref="K18:L18"/>
    <mergeCell ref="J19:J21"/>
    <mergeCell ref="K19:L19"/>
    <mergeCell ref="K20:L20"/>
    <mergeCell ref="K21:L21"/>
    <mergeCell ref="J27:J31"/>
    <mergeCell ref="K27:L27"/>
    <mergeCell ref="K28:L28"/>
    <mergeCell ref="K29:L29"/>
    <mergeCell ref="K30:L30"/>
    <mergeCell ref="K31:L31"/>
    <mergeCell ref="K22:L22"/>
    <mergeCell ref="J23:J26"/>
    <mergeCell ref="K23:L23"/>
    <mergeCell ref="K24:L24"/>
    <mergeCell ref="K25:L25"/>
    <mergeCell ref="K26:L26"/>
    <mergeCell ref="J32:J41"/>
    <mergeCell ref="K32:L32"/>
    <mergeCell ref="K34:L34"/>
    <mergeCell ref="K35:L35"/>
    <mergeCell ref="K36:L36"/>
    <mergeCell ref="K37:L37"/>
    <mergeCell ref="K38:K39"/>
    <mergeCell ref="K40:L40"/>
    <mergeCell ref="K41:L41"/>
    <mergeCell ref="K50:L50"/>
    <mergeCell ref="K51:L51"/>
    <mergeCell ref="J52:J55"/>
    <mergeCell ref="K52:L52"/>
    <mergeCell ref="K53:L53"/>
    <mergeCell ref="K54:L54"/>
    <mergeCell ref="K55:L55"/>
    <mergeCell ref="H42:I59"/>
    <mergeCell ref="K42:L42"/>
    <mergeCell ref="J43:J50"/>
    <mergeCell ref="K43:L43"/>
    <mergeCell ref="K44:L44"/>
    <mergeCell ref="K45:L45"/>
    <mergeCell ref="K46:L46"/>
    <mergeCell ref="K47:L47"/>
    <mergeCell ref="K48:L48"/>
    <mergeCell ref="K49:L49"/>
    <mergeCell ref="J56:J59"/>
    <mergeCell ref="K56:L56"/>
    <mergeCell ref="K57:L57"/>
    <mergeCell ref="K58:L58"/>
    <mergeCell ref="K59:L59"/>
    <mergeCell ref="F60:G99"/>
    <mergeCell ref="H60:I99"/>
    <mergeCell ref="K60:L60"/>
    <mergeCell ref="K61:L61"/>
    <mergeCell ref="J62:J68"/>
    <mergeCell ref="K68:L68"/>
    <mergeCell ref="J69:J72"/>
    <mergeCell ref="K69:L69"/>
    <mergeCell ref="K70:L70"/>
    <mergeCell ref="K71:L71"/>
    <mergeCell ref="K72:L72"/>
    <mergeCell ref="K62:L62"/>
    <mergeCell ref="K63:L63"/>
    <mergeCell ref="K64:L64"/>
    <mergeCell ref="K65:L65"/>
    <mergeCell ref="K66:L66"/>
    <mergeCell ref="K67:L67"/>
    <mergeCell ref="J73:J76"/>
    <mergeCell ref="K73:L73"/>
    <mergeCell ref="K74:L74"/>
    <mergeCell ref="K75:L75"/>
    <mergeCell ref="K76:L76"/>
    <mergeCell ref="J77:J82"/>
    <mergeCell ref="K77:L77"/>
    <mergeCell ref="K78:L78"/>
    <mergeCell ref="K79:L79"/>
    <mergeCell ref="K80:L80"/>
    <mergeCell ref="K81:L81"/>
    <mergeCell ref="K82:L82"/>
    <mergeCell ref="J83:J90"/>
    <mergeCell ref="K83:L83"/>
    <mergeCell ref="K84:L84"/>
    <mergeCell ref="K85:L85"/>
    <mergeCell ref="K86:L86"/>
    <mergeCell ref="K88:K89"/>
    <mergeCell ref="K90:L90"/>
    <mergeCell ref="J91:J93"/>
    <mergeCell ref="K91:L91"/>
    <mergeCell ref="K92:L92"/>
    <mergeCell ref="K93:L93"/>
    <mergeCell ref="J94:J99"/>
    <mergeCell ref="K94:L94"/>
    <mergeCell ref="K95:L95"/>
    <mergeCell ref="K96:L96"/>
    <mergeCell ref="K97:L97"/>
    <mergeCell ref="K98:L98"/>
    <mergeCell ref="K99:L99"/>
    <mergeCell ref="F100:G133"/>
    <mergeCell ref="H100:H133"/>
    <mergeCell ref="I100:I133"/>
    <mergeCell ref="J100:J101"/>
    <mergeCell ref="K100:L100"/>
    <mergeCell ref="K101:L101"/>
    <mergeCell ref="J102:J120"/>
    <mergeCell ref="K102:L102"/>
    <mergeCell ref="K103:L103"/>
    <mergeCell ref="K110:L110"/>
    <mergeCell ref="K111:L111"/>
    <mergeCell ref="K112:L112"/>
    <mergeCell ref="K113:L113"/>
    <mergeCell ref="K114:L114"/>
    <mergeCell ref="K115:L115"/>
    <mergeCell ref="K104:L104"/>
    <mergeCell ref="K105:L105"/>
    <mergeCell ref="K106:L106"/>
    <mergeCell ref="K107:L107"/>
    <mergeCell ref="K108:L108"/>
    <mergeCell ref="K109:L109"/>
    <mergeCell ref="K116:L116"/>
    <mergeCell ref="K117:L117"/>
    <mergeCell ref="K118:L118"/>
    <mergeCell ref="K119:L119"/>
    <mergeCell ref="K120:L120"/>
    <mergeCell ref="J121:J129"/>
    <mergeCell ref="K121:L121"/>
    <mergeCell ref="K122:L122"/>
    <mergeCell ref="K123:L123"/>
    <mergeCell ref="K124:L124"/>
    <mergeCell ref="K125:L125"/>
    <mergeCell ref="K126:L126"/>
    <mergeCell ref="K127:L127"/>
    <mergeCell ref="K128:L128"/>
    <mergeCell ref="K129:L129"/>
    <mergeCell ref="J130:J133"/>
    <mergeCell ref="K130:L130"/>
    <mergeCell ref="K131:L131"/>
    <mergeCell ref="K132:L132"/>
    <mergeCell ref="K133:L133"/>
    <mergeCell ref="J139:J142"/>
    <mergeCell ref="K139:L139"/>
    <mergeCell ref="K140:L140"/>
    <mergeCell ref="K141:L141"/>
    <mergeCell ref="K142:L142"/>
    <mergeCell ref="J143:J146"/>
    <mergeCell ref="K143:L143"/>
    <mergeCell ref="F134:I134"/>
    <mergeCell ref="K134:L134"/>
    <mergeCell ref="F135:G146"/>
    <mergeCell ref="H135:H146"/>
    <mergeCell ref="I135:I146"/>
    <mergeCell ref="J135:J138"/>
    <mergeCell ref="K135:L135"/>
    <mergeCell ref="K136:L136"/>
    <mergeCell ref="K137:L137"/>
    <mergeCell ref="K138:L138"/>
    <mergeCell ref="U143:BD144"/>
    <mergeCell ref="K144:L144"/>
    <mergeCell ref="K145:L145"/>
    <mergeCell ref="K146:L146"/>
    <mergeCell ref="E147:K147"/>
    <mergeCell ref="E148:E335"/>
    <mergeCell ref="F148:I180"/>
    <mergeCell ref="J148:J163"/>
    <mergeCell ref="K149:L149"/>
    <mergeCell ref="K150:L150"/>
    <mergeCell ref="K163:L163"/>
    <mergeCell ref="J164:K164"/>
    <mergeCell ref="J165:J173"/>
    <mergeCell ref="K168:K169"/>
    <mergeCell ref="K170:K171"/>
    <mergeCell ref="J174:K175"/>
    <mergeCell ref="K151:K152"/>
    <mergeCell ref="K153:K154"/>
    <mergeCell ref="K155:K156"/>
    <mergeCell ref="K157:K158"/>
    <mergeCell ref="K159:K160"/>
    <mergeCell ref="K162:L162"/>
    <mergeCell ref="J176:J180"/>
    <mergeCell ref="K176:K177"/>
    <mergeCell ref="K178:K179"/>
    <mergeCell ref="F181:I206"/>
    <mergeCell ref="J181:J194"/>
    <mergeCell ref="K181:K182"/>
    <mergeCell ref="K183:K184"/>
    <mergeCell ref="K185:K186"/>
    <mergeCell ref="K187:K188"/>
    <mergeCell ref="K190:K191"/>
    <mergeCell ref="K223:L223"/>
    <mergeCell ref="J224:J228"/>
    <mergeCell ref="K193:L193"/>
    <mergeCell ref="K194:L194"/>
    <mergeCell ref="J195:J206"/>
    <mergeCell ref="K195:K196"/>
    <mergeCell ref="K197:K198"/>
    <mergeCell ref="K199:K200"/>
    <mergeCell ref="K202:K203"/>
    <mergeCell ref="K205:L205"/>
    <mergeCell ref="K206:L206"/>
    <mergeCell ref="J252:J259"/>
    <mergeCell ref="K254:K259"/>
    <mergeCell ref="J260:J262"/>
    <mergeCell ref="K260:K262"/>
    <mergeCell ref="J263:J270"/>
    <mergeCell ref="K265:K270"/>
    <mergeCell ref="K226:K228"/>
    <mergeCell ref="F229:I270"/>
    <mergeCell ref="J229:J238"/>
    <mergeCell ref="K231:K236"/>
    <mergeCell ref="K237:L237"/>
    <mergeCell ref="K238:L238"/>
    <mergeCell ref="J239:J246"/>
    <mergeCell ref="K241:K246"/>
    <mergeCell ref="J247:J251"/>
    <mergeCell ref="K249:K251"/>
    <mergeCell ref="F207:I228"/>
    <mergeCell ref="J207:J213"/>
    <mergeCell ref="K209:K211"/>
    <mergeCell ref="K212:L212"/>
    <mergeCell ref="K213:L213"/>
    <mergeCell ref="J214:J223"/>
    <mergeCell ref="K216:K221"/>
    <mergeCell ref="K222:L222"/>
    <mergeCell ref="F271:J278"/>
    <mergeCell ref="K271:K272"/>
    <mergeCell ref="K273:K274"/>
    <mergeCell ref="K275:K276"/>
    <mergeCell ref="F279:I334"/>
    <mergeCell ref="J279:J286"/>
    <mergeCell ref="K279:K280"/>
    <mergeCell ref="K281:K282"/>
    <mergeCell ref="K283:K284"/>
    <mergeCell ref="J287:J294"/>
    <mergeCell ref="J303:J310"/>
    <mergeCell ref="K303:K304"/>
    <mergeCell ref="K305:K306"/>
    <mergeCell ref="K307:K308"/>
    <mergeCell ref="J311:J318"/>
    <mergeCell ref="K311:K312"/>
    <mergeCell ref="K313:K314"/>
    <mergeCell ref="K315:K316"/>
    <mergeCell ref="K287:K288"/>
    <mergeCell ref="K289:K290"/>
    <mergeCell ref="K291:K292"/>
    <mergeCell ref="J295:J302"/>
    <mergeCell ref="K295:K296"/>
    <mergeCell ref="K297:K298"/>
    <mergeCell ref="K299:K300"/>
    <mergeCell ref="F335:L335"/>
    <mergeCell ref="J319:J326"/>
    <mergeCell ref="K319:K320"/>
    <mergeCell ref="K321:K322"/>
    <mergeCell ref="K323:K324"/>
    <mergeCell ref="J327:J334"/>
    <mergeCell ref="K327:K328"/>
    <mergeCell ref="K329:K330"/>
    <mergeCell ref="K331:K332"/>
  </mergeCells>
  <conditionalFormatting sqref="BM22">
    <cfRule type="cellIs" dxfId="7" priority="8" operator="between">
      <formula>BN22*1.02</formula>
      <formula>BN22/1.02</formula>
    </cfRule>
  </conditionalFormatting>
  <conditionalFormatting sqref="BM23">
    <cfRule type="cellIs" dxfId="6" priority="7" operator="between">
      <formula>BN23*1.02</formula>
      <formula>BN23/1.02</formula>
    </cfRule>
  </conditionalFormatting>
  <conditionalFormatting sqref="BM27">
    <cfRule type="cellIs" dxfId="5" priority="6" operator="between">
      <formula>BN27*1.02</formula>
      <formula>BN27/1.02</formula>
    </cfRule>
  </conditionalFormatting>
  <conditionalFormatting sqref="BM43">
    <cfRule type="cellIs" dxfId="4" priority="5" operator="between">
      <formula>BN43*1.02</formula>
      <formula>BN43/1.02</formula>
    </cfRule>
  </conditionalFormatting>
  <conditionalFormatting sqref="BM51">
    <cfRule type="cellIs" dxfId="3" priority="4" operator="between">
      <formula>BN51*1.02</formula>
      <formula>BN51/1.02</formula>
    </cfRule>
  </conditionalFormatting>
  <conditionalFormatting sqref="AD101">
    <cfRule type="cellIs" dxfId="2" priority="3" operator="between">
      <formula>AD100*1.02</formula>
      <formula>AD100/1.02</formula>
    </cfRule>
  </conditionalFormatting>
  <conditionalFormatting sqref="AL101">
    <cfRule type="cellIs" dxfId="1" priority="2" operator="between">
      <formula>AL100*1.02</formula>
      <formula>AL100/1.02</formula>
    </cfRule>
  </conditionalFormatting>
  <conditionalFormatting sqref="AQ101">
    <cfRule type="cellIs" dxfId="0" priority="1" operator="between">
      <formula>AQ100*1.02</formula>
      <formula>AQ100/1.02</formula>
    </cfRule>
  </conditionalFormatting>
  <pageMargins left="0.7" right="0.7" top="0.75" bottom="0.75" header="0.3" footer="0.3"/>
  <pageSetup paperSize="17" scale="2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2:BN335"/>
  <sheetViews>
    <sheetView showGridLines="0" zoomScale="70" zoomScaleNormal="70" workbookViewId="0">
      <selection activeCell="C11" sqref="C11"/>
    </sheetView>
  </sheetViews>
  <sheetFormatPr defaultRowHeight="14.4" x14ac:dyDescent="0.3"/>
  <cols>
    <col min="5" max="9" width="8.88671875" style="44"/>
    <col min="10" max="10" width="16.6640625" style="42" customWidth="1"/>
    <col min="11" max="11" width="39.33203125" style="43" customWidth="1"/>
    <col min="12" max="12" width="38.77734375" style="43" customWidth="1"/>
    <col min="13" max="13" width="5.88671875" style="38" customWidth="1"/>
    <col min="14" max="66" width="4.77734375" customWidth="1"/>
  </cols>
  <sheetData>
    <row r="2" spans="4:66" x14ac:dyDescent="0.3">
      <c r="D2" t="s">
        <v>437</v>
      </c>
    </row>
    <row r="4" spans="4:66" ht="25.8" x14ac:dyDescent="0.3">
      <c r="D4" s="57" t="s">
        <v>438</v>
      </c>
      <c r="K4" s="57"/>
    </row>
    <row r="6" spans="4:66" x14ac:dyDescent="0.3">
      <c r="D6" s="64" t="s">
        <v>329</v>
      </c>
      <c r="J6" s="64" t="s">
        <v>329</v>
      </c>
    </row>
    <row r="7" spans="4:66" x14ac:dyDescent="0.3">
      <c r="D7" s="65" t="s">
        <v>439</v>
      </c>
      <c r="J7" s="65" t="s">
        <v>440</v>
      </c>
      <c r="K7" s="60"/>
      <c r="L7" s="59"/>
      <c r="M7" s="60"/>
      <c r="N7" s="58"/>
      <c r="O7" s="61"/>
      <c r="P7" s="59"/>
      <c r="Q7" s="1"/>
      <c r="R7" s="58"/>
      <c r="S7" s="61"/>
      <c r="T7" s="59"/>
      <c r="U7" s="59"/>
      <c r="V7" s="62"/>
      <c r="W7" s="62"/>
      <c r="X7" s="62"/>
      <c r="Y7" s="62"/>
    </row>
    <row r="8" spans="4:66" x14ac:dyDescent="0.3">
      <c r="K8" s="63"/>
      <c r="L8" s="59"/>
      <c r="M8" s="63"/>
      <c r="N8" s="58"/>
      <c r="O8" s="61"/>
      <c r="P8" s="59"/>
      <c r="Q8" s="1"/>
      <c r="R8" s="58"/>
      <c r="S8" s="61"/>
      <c r="T8" s="59"/>
      <c r="U8" s="59"/>
      <c r="V8" s="62"/>
      <c r="W8" s="62"/>
      <c r="X8" s="62"/>
      <c r="Y8" s="62"/>
    </row>
    <row r="9" spans="4:66" x14ac:dyDescent="0.3">
      <c r="D9" s="64" t="s">
        <v>329</v>
      </c>
    </row>
    <row r="10" spans="4:66" x14ac:dyDescent="0.3">
      <c r="D10" s="65" t="s">
        <v>441</v>
      </c>
      <c r="K10" s="60"/>
    </row>
    <row r="11" spans="4:66" x14ac:dyDescent="0.3">
      <c r="K11" s="63"/>
    </row>
    <row r="14" spans="4:66" x14ac:dyDescent="0.3">
      <c r="D14" s="155"/>
      <c r="E14" s="155"/>
      <c r="F14" s="155"/>
      <c r="G14" s="155"/>
      <c r="H14" s="155"/>
      <c r="I14" s="155"/>
      <c r="J14" s="155"/>
      <c r="K14" s="155"/>
      <c r="L14" s="155"/>
      <c r="M14" s="156" t="s">
        <v>436</v>
      </c>
      <c r="N14" s="157"/>
      <c r="O14" s="157"/>
      <c r="P14" s="157"/>
      <c r="Q14" s="157"/>
      <c r="R14" s="157"/>
      <c r="S14" s="157"/>
      <c r="T14" s="157"/>
      <c r="U14" s="157"/>
      <c r="V14" s="157"/>
      <c r="W14" s="157"/>
      <c r="X14" s="157"/>
      <c r="Y14" s="157"/>
      <c r="Z14" s="157"/>
      <c r="AA14" s="157"/>
      <c r="AB14" s="157"/>
      <c r="AC14" s="157"/>
      <c r="AD14" s="157"/>
      <c r="AE14" s="157"/>
      <c r="AF14" s="157"/>
      <c r="AG14" s="157"/>
      <c r="AH14" s="157"/>
      <c r="AI14" s="157"/>
      <c r="AJ14" s="157"/>
      <c r="AK14" s="157"/>
      <c r="AL14" s="157"/>
      <c r="AM14" s="157"/>
      <c r="AN14" s="157"/>
      <c r="AO14" s="157"/>
      <c r="AP14" s="157"/>
      <c r="AQ14" s="157"/>
      <c r="AR14" s="157"/>
      <c r="AS14" s="157"/>
      <c r="AT14" s="157"/>
      <c r="AU14" s="157"/>
      <c r="AV14" s="157"/>
      <c r="AW14" s="157"/>
      <c r="AX14" s="157"/>
      <c r="AY14" s="157"/>
      <c r="AZ14" s="157"/>
      <c r="BA14" s="157"/>
      <c r="BB14" s="157"/>
      <c r="BC14" s="157"/>
      <c r="BD14" s="157"/>
      <c r="BE14" s="157"/>
      <c r="BF14" s="157"/>
      <c r="BG14" s="157"/>
      <c r="BH14" s="157"/>
      <c r="BI14" s="157"/>
      <c r="BJ14" s="157"/>
      <c r="BK14" s="157"/>
      <c r="BL14" s="157"/>
      <c r="BM14" s="157"/>
      <c r="BN14" s="158"/>
    </row>
    <row r="15" spans="4:66" ht="14.4" customHeight="1" x14ac:dyDescent="0.3">
      <c r="D15" s="155"/>
      <c r="E15" s="155"/>
      <c r="F15" s="155"/>
      <c r="G15" s="155"/>
      <c r="H15" s="155"/>
      <c r="I15" s="155"/>
      <c r="J15" s="155"/>
      <c r="K15" s="155"/>
      <c r="L15" s="155"/>
      <c r="M15" s="159"/>
      <c r="N15" s="174" t="s">
        <v>380</v>
      </c>
      <c r="O15" s="163" t="s">
        <v>381</v>
      </c>
      <c r="P15" s="164"/>
      <c r="Q15" s="164"/>
      <c r="R15" s="164"/>
      <c r="S15" s="164"/>
      <c r="T15" s="164"/>
      <c r="U15" s="164"/>
      <c r="V15" s="164"/>
      <c r="W15" s="164"/>
      <c r="X15" s="164"/>
      <c r="Y15" s="164"/>
      <c r="Z15" s="164"/>
      <c r="AA15" s="164"/>
      <c r="AB15" s="164"/>
      <c r="AC15" s="164"/>
      <c r="AD15" s="165"/>
      <c r="AE15" s="166" t="s">
        <v>382</v>
      </c>
      <c r="AF15" s="166"/>
      <c r="AG15" s="166"/>
      <c r="AH15" s="166"/>
      <c r="AI15" s="166"/>
      <c r="AJ15" s="166"/>
      <c r="AK15" s="166"/>
      <c r="AL15" s="167"/>
      <c r="AM15" s="166" t="s">
        <v>383</v>
      </c>
      <c r="AN15" s="166"/>
      <c r="AO15" s="166"/>
      <c r="AP15" s="166"/>
      <c r="AQ15" s="167"/>
      <c r="AR15" s="161" t="s">
        <v>384</v>
      </c>
      <c r="AS15" s="163" t="s">
        <v>385</v>
      </c>
      <c r="AT15" s="164"/>
      <c r="AU15" s="164"/>
      <c r="AV15" s="164"/>
      <c r="AW15" s="164"/>
      <c r="AX15" s="164"/>
      <c r="AY15" s="164"/>
      <c r="AZ15" s="164"/>
      <c r="BA15" s="164"/>
      <c r="BB15" s="164"/>
      <c r="BC15" s="164"/>
      <c r="BD15" s="164"/>
      <c r="BE15" s="164"/>
      <c r="BF15" s="164"/>
      <c r="BG15" s="165"/>
      <c r="BH15" s="168" t="s">
        <v>386</v>
      </c>
      <c r="BI15" s="170" t="s">
        <v>387</v>
      </c>
      <c r="BJ15" s="172" t="s">
        <v>388</v>
      </c>
      <c r="BK15" s="170" t="s">
        <v>389</v>
      </c>
      <c r="BL15" s="170" t="s">
        <v>390</v>
      </c>
      <c r="BM15" s="170" t="s">
        <v>391</v>
      </c>
      <c r="BN15" s="175" t="s">
        <v>392</v>
      </c>
    </row>
    <row r="16" spans="4:66" ht="409.2" customHeight="1" x14ac:dyDescent="0.3">
      <c r="D16" s="155"/>
      <c r="E16" s="155"/>
      <c r="F16" s="155"/>
      <c r="G16" s="155"/>
      <c r="H16" s="155"/>
      <c r="I16" s="155"/>
      <c r="J16" s="155"/>
      <c r="K16" s="155"/>
      <c r="L16" s="155"/>
      <c r="M16" s="160"/>
      <c r="N16" s="176"/>
      <c r="O16" s="33" t="s">
        <v>393</v>
      </c>
      <c r="P16" s="177" t="s">
        <v>394</v>
      </c>
      <c r="Q16" s="177" t="s">
        <v>395</v>
      </c>
      <c r="R16" s="34" t="s">
        <v>396</v>
      </c>
      <c r="S16" s="34" t="s">
        <v>397</v>
      </c>
      <c r="T16" s="34" t="s">
        <v>398</v>
      </c>
      <c r="U16" s="34" t="s">
        <v>399</v>
      </c>
      <c r="V16" s="34" t="s">
        <v>400</v>
      </c>
      <c r="W16" s="34" t="s">
        <v>401</v>
      </c>
      <c r="X16" s="34" t="s">
        <v>402</v>
      </c>
      <c r="Y16" s="34" t="s">
        <v>403</v>
      </c>
      <c r="Z16" s="178" t="s">
        <v>404</v>
      </c>
      <c r="AA16" s="34" t="s">
        <v>405</v>
      </c>
      <c r="AB16" s="34" t="s">
        <v>406</v>
      </c>
      <c r="AC16" s="34" t="s">
        <v>407</v>
      </c>
      <c r="AD16" s="81" t="s">
        <v>408</v>
      </c>
      <c r="AE16" s="34" t="s">
        <v>409</v>
      </c>
      <c r="AF16" s="34" t="s">
        <v>410</v>
      </c>
      <c r="AG16" s="177" t="s">
        <v>411</v>
      </c>
      <c r="AH16" s="34" t="s">
        <v>405</v>
      </c>
      <c r="AI16" s="34" t="s">
        <v>412</v>
      </c>
      <c r="AJ16" s="34" t="s">
        <v>413</v>
      </c>
      <c r="AK16" s="34" t="s">
        <v>414</v>
      </c>
      <c r="AL16" s="81" t="s">
        <v>415</v>
      </c>
      <c r="AM16" s="34" t="s">
        <v>416</v>
      </c>
      <c r="AN16" s="34" t="s">
        <v>417</v>
      </c>
      <c r="AO16" s="34" t="s">
        <v>418</v>
      </c>
      <c r="AP16" s="177" t="s">
        <v>419</v>
      </c>
      <c r="AQ16" s="81" t="s">
        <v>420</v>
      </c>
      <c r="AR16" s="162"/>
      <c r="AS16" s="34" t="s">
        <v>421</v>
      </c>
      <c r="AT16" s="34" t="s">
        <v>422</v>
      </c>
      <c r="AU16" s="34" t="s">
        <v>423</v>
      </c>
      <c r="AV16" s="34" t="s">
        <v>424</v>
      </c>
      <c r="AW16" s="34" t="s">
        <v>425</v>
      </c>
      <c r="AX16" s="34" t="s">
        <v>426</v>
      </c>
      <c r="AY16" s="34" t="s">
        <v>427</v>
      </c>
      <c r="AZ16" s="34" t="s">
        <v>428</v>
      </c>
      <c r="BA16" s="34" t="s">
        <v>429</v>
      </c>
      <c r="BB16" s="34" t="s">
        <v>430</v>
      </c>
      <c r="BC16" s="34" t="s">
        <v>431</v>
      </c>
      <c r="BD16" s="34" t="s">
        <v>432</v>
      </c>
      <c r="BE16" s="34" t="s">
        <v>433</v>
      </c>
      <c r="BF16" s="34" t="s">
        <v>434</v>
      </c>
      <c r="BG16" s="81" t="s">
        <v>435</v>
      </c>
      <c r="BH16" s="168"/>
      <c r="BI16" s="171"/>
      <c r="BJ16" s="173"/>
      <c r="BK16" s="171"/>
      <c r="BL16" s="171"/>
      <c r="BM16" s="171"/>
      <c r="BN16" s="179"/>
    </row>
    <row r="17" spans="4:66" ht="12" customHeight="1" x14ac:dyDescent="0.3">
      <c r="D17" s="155"/>
      <c r="E17" s="155"/>
      <c r="F17" s="155"/>
      <c r="G17" s="155"/>
      <c r="H17" s="155"/>
      <c r="I17" s="155"/>
      <c r="J17" s="155"/>
      <c r="K17" s="155"/>
      <c r="L17" s="155"/>
      <c r="M17" s="35"/>
      <c r="N17" s="71" t="s">
        <v>7</v>
      </c>
      <c r="O17" s="71" t="s">
        <v>8</v>
      </c>
      <c r="P17" s="71" t="s">
        <v>9</v>
      </c>
      <c r="Q17" s="71" t="s">
        <v>10</v>
      </c>
      <c r="R17" s="71" t="s">
        <v>11</v>
      </c>
      <c r="S17" s="71" t="s">
        <v>12</v>
      </c>
      <c r="T17" s="71" t="s">
        <v>13</v>
      </c>
      <c r="U17" s="71" t="s">
        <v>14</v>
      </c>
      <c r="V17" s="74" t="s">
        <v>15</v>
      </c>
      <c r="W17" s="74" t="s">
        <v>375</v>
      </c>
      <c r="X17" s="74" t="s">
        <v>376</v>
      </c>
      <c r="Y17" s="74" t="s">
        <v>377</v>
      </c>
      <c r="Z17" s="74" t="s">
        <v>16</v>
      </c>
      <c r="AA17" s="74" t="s">
        <v>17</v>
      </c>
      <c r="AB17" s="74" t="s">
        <v>378</v>
      </c>
      <c r="AC17" s="74" t="s">
        <v>18</v>
      </c>
      <c r="AD17" s="71" t="s">
        <v>19</v>
      </c>
      <c r="AE17" s="71" t="s">
        <v>20</v>
      </c>
      <c r="AF17" s="71" t="s">
        <v>21</v>
      </c>
      <c r="AG17" s="71" t="s">
        <v>22</v>
      </c>
      <c r="AH17" s="71" t="s">
        <v>23</v>
      </c>
      <c r="AI17" s="71" t="s">
        <v>24</v>
      </c>
      <c r="AJ17" s="71" t="s">
        <v>25</v>
      </c>
      <c r="AK17" s="71" t="s">
        <v>26</v>
      </c>
      <c r="AL17" s="71" t="s">
        <v>27</v>
      </c>
      <c r="AM17" s="71" t="s">
        <v>28</v>
      </c>
      <c r="AN17" s="71" t="s">
        <v>29</v>
      </c>
      <c r="AO17" s="71" t="s">
        <v>30</v>
      </c>
      <c r="AP17" s="71" t="s">
        <v>31</v>
      </c>
      <c r="AQ17" s="71" t="s">
        <v>32</v>
      </c>
      <c r="AR17" s="71" t="s">
        <v>33</v>
      </c>
      <c r="AS17" s="71" t="s">
        <v>34</v>
      </c>
      <c r="AT17" s="71" t="s">
        <v>35</v>
      </c>
      <c r="AU17" s="71" t="s">
        <v>36</v>
      </c>
      <c r="AV17" s="71" t="s">
        <v>37</v>
      </c>
      <c r="AW17" s="71" t="s">
        <v>38</v>
      </c>
      <c r="AX17" s="71" t="s">
        <v>39</v>
      </c>
      <c r="AY17" s="71" t="s">
        <v>40</v>
      </c>
      <c r="AZ17" s="71" t="s">
        <v>41</v>
      </c>
      <c r="BA17" s="71" t="s">
        <v>42</v>
      </c>
      <c r="BB17" s="71" t="s">
        <v>43</v>
      </c>
      <c r="BC17" s="71" t="s">
        <v>44</v>
      </c>
      <c r="BD17" s="71" t="s">
        <v>45</v>
      </c>
      <c r="BE17" s="71" t="s">
        <v>46</v>
      </c>
      <c r="BF17" s="71" t="s">
        <v>47</v>
      </c>
      <c r="BG17" s="71" t="s">
        <v>48</v>
      </c>
      <c r="BH17" s="71" t="s">
        <v>49</v>
      </c>
      <c r="BI17" s="71" t="s">
        <v>50</v>
      </c>
      <c r="BJ17" s="71" t="s">
        <v>51</v>
      </c>
      <c r="BK17" s="71" t="s">
        <v>52</v>
      </c>
      <c r="BL17" s="71" t="s">
        <v>53</v>
      </c>
      <c r="BM17" s="71" t="s">
        <v>54</v>
      </c>
      <c r="BN17" s="71" t="s">
        <v>55</v>
      </c>
    </row>
    <row r="18" spans="4:66" ht="12" customHeight="1" x14ac:dyDescent="0.3">
      <c r="D18" s="153"/>
      <c r="E18" s="154" t="s">
        <v>442</v>
      </c>
      <c r="F18" s="154" t="s">
        <v>443</v>
      </c>
      <c r="G18" s="154"/>
      <c r="H18" s="150" t="s">
        <v>444</v>
      </c>
      <c r="I18" s="150"/>
      <c r="J18" s="39" t="s">
        <v>445</v>
      </c>
      <c r="K18" s="113" t="s">
        <v>445</v>
      </c>
      <c r="L18" s="113"/>
      <c r="M18" s="36" t="s">
        <v>56</v>
      </c>
      <c r="N18" s="3"/>
      <c r="O18" s="3"/>
      <c r="P18" s="3"/>
      <c r="Q18" s="3"/>
      <c r="R18" s="5"/>
      <c r="S18" s="3"/>
      <c r="T18" s="3"/>
      <c r="U18" s="3"/>
      <c r="V18" s="3"/>
      <c r="W18" s="3"/>
      <c r="X18" s="3"/>
      <c r="Y18" s="3"/>
      <c r="Z18" s="3"/>
      <c r="AA18" s="3"/>
      <c r="AB18" s="3"/>
      <c r="AC18" s="3"/>
      <c r="AD18" s="3"/>
      <c r="AE18" s="5"/>
      <c r="AF18" s="3"/>
      <c r="AG18" s="3"/>
      <c r="AH18" s="3"/>
      <c r="AI18" s="3"/>
      <c r="AJ18" s="3"/>
      <c r="AK18" s="3"/>
      <c r="AL18" s="3"/>
      <c r="AM18" s="3"/>
      <c r="AN18" s="3"/>
      <c r="AO18" s="3"/>
      <c r="AP18" s="3"/>
      <c r="AQ18" s="3"/>
      <c r="AR18" s="3"/>
      <c r="AS18" s="5"/>
      <c r="AT18" s="3"/>
      <c r="AU18" s="3"/>
      <c r="AV18" s="3"/>
      <c r="AW18" s="3"/>
      <c r="AX18" s="3"/>
      <c r="AY18" s="3"/>
      <c r="AZ18" s="3"/>
      <c r="BA18" s="3"/>
      <c r="BB18" s="3"/>
      <c r="BC18" s="3"/>
      <c r="BD18" s="3"/>
      <c r="BE18" s="3"/>
      <c r="BF18" s="3"/>
      <c r="BG18" s="3"/>
      <c r="BH18" s="3"/>
      <c r="BI18" s="13"/>
      <c r="BJ18" s="3"/>
      <c r="BK18" s="3"/>
      <c r="BL18" s="3"/>
      <c r="BM18" s="3"/>
      <c r="BN18" s="3"/>
    </row>
    <row r="19" spans="4:66" ht="12" customHeight="1" x14ac:dyDescent="0.3">
      <c r="D19" s="153"/>
      <c r="E19" s="154"/>
      <c r="F19" s="154"/>
      <c r="G19" s="154"/>
      <c r="H19" s="150"/>
      <c r="I19" s="150"/>
      <c r="J19" s="139" t="s">
        <v>446</v>
      </c>
      <c r="K19" s="113" t="s">
        <v>447</v>
      </c>
      <c r="L19" s="113"/>
      <c r="M19" s="36" t="s">
        <v>57</v>
      </c>
      <c r="N19" s="30">
        <f>N20+N21</f>
        <v>0</v>
      </c>
      <c r="O19" s="30">
        <f>O20+O21</f>
        <v>0</v>
      </c>
      <c r="P19" s="30">
        <f>P20+P21</f>
        <v>50</v>
      </c>
      <c r="Q19" s="30">
        <f>Q20+Q21</f>
        <v>100</v>
      </c>
      <c r="R19" s="5"/>
      <c r="S19" s="5"/>
      <c r="T19" s="5"/>
      <c r="U19" s="5"/>
      <c r="V19" s="5"/>
      <c r="W19" s="5"/>
      <c r="X19" s="5"/>
      <c r="Y19" s="5"/>
      <c r="Z19" s="5"/>
      <c r="AA19" s="5"/>
      <c r="AB19" s="5"/>
      <c r="AC19" s="5"/>
      <c r="AD19" s="18">
        <f>O19+P19+Q19+R19+AC19</f>
        <v>150</v>
      </c>
      <c r="AE19" s="5"/>
      <c r="AF19" s="5"/>
      <c r="AG19" s="5"/>
      <c r="AH19" s="5"/>
      <c r="AI19" s="5"/>
      <c r="AJ19" s="5"/>
      <c r="AK19" s="5"/>
      <c r="AL19" s="5"/>
      <c r="AM19" s="5"/>
      <c r="AN19" s="5"/>
      <c r="AO19" s="5"/>
      <c r="AP19" s="5"/>
      <c r="AQ19" s="5"/>
      <c r="AR19" s="18">
        <f>AD19+AL19+AQ19</f>
        <v>150</v>
      </c>
      <c r="AS19" s="5"/>
      <c r="AT19" s="11"/>
      <c r="AU19" s="5"/>
      <c r="AV19" s="5"/>
      <c r="AW19" s="5"/>
      <c r="AX19" s="5"/>
      <c r="AY19" s="5"/>
      <c r="AZ19" s="5"/>
      <c r="BA19" s="5"/>
      <c r="BB19" s="5"/>
      <c r="BC19" s="5"/>
      <c r="BD19" s="5"/>
      <c r="BE19" s="5"/>
      <c r="BF19" s="5"/>
      <c r="BG19" s="5"/>
      <c r="BH19" s="30">
        <f t="shared" ref="BH19:BH32" si="0">N19+AR19+BG19</f>
        <v>150</v>
      </c>
      <c r="BI19" s="8"/>
      <c r="BJ19" s="3"/>
      <c r="BK19" s="68"/>
      <c r="BL19" s="66"/>
      <c r="BM19" s="66"/>
      <c r="BN19" s="31">
        <f>BH19+BI19+BJ19+BK19+BL19</f>
        <v>150</v>
      </c>
    </row>
    <row r="20" spans="4:66" ht="12" customHeight="1" x14ac:dyDescent="0.3">
      <c r="D20" s="153"/>
      <c r="E20" s="154"/>
      <c r="F20" s="154"/>
      <c r="G20" s="154"/>
      <c r="H20" s="150"/>
      <c r="I20" s="150"/>
      <c r="J20" s="139"/>
      <c r="K20" s="109" t="s">
        <v>448</v>
      </c>
      <c r="L20" s="109"/>
      <c r="M20" s="36" t="s">
        <v>58</v>
      </c>
      <c r="N20" s="4"/>
      <c r="O20" s="4"/>
      <c r="P20" s="75">
        <v>50</v>
      </c>
      <c r="Q20" s="6"/>
      <c r="R20" s="5"/>
      <c r="S20" s="5"/>
      <c r="T20" s="5"/>
      <c r="U20" s="5"/>
      <c r="V20" s="5"/>
      <c r="W20" s="5"/>
      <c r="X20" s="5"/>
      <c r="Y20" s="5"/>
      <c r="Z20" s="5"/>
      <c r="AA20" s="5"/>
      <c r="AB20" s="5"/>
      <c r="AC20" s="5"/>
      <c r="AD20" s="18">
        <f>O20+P20+Q20+R20+AC20</f>
        <v>50</v>
      </c>
      <c r="AE20" s="5"/>
      <c r="AF20" s="5"/>
      <c r="AG20" s="5"/>
      <c r="AH20" s="5"/>
      <c r="AI20" s="5"/>
      <c r="AJ20" s="5"/>
      <c r="AK20" s="5"/>
      <c r="AL20" s="5"/>
      <c r="AM20" s="5"/>
      <c r="AN20" s="5"/>
      <c r="AO20" s="5"/>
      <c r="AP20" s="5"/>
      <c r="AQ20" s="5"/>
      <c r="AR20" s="18">
        <f>AD20+AL20+AQ20</f>
        <v>50</v>
      </c>
      <c r="AS20" s="5"/>
      <c r="AT20" s="11"/>
      <c r="AU20" s="5"/>
      <c r="AV20" s="5"/>
      <c r="AW20" s="5"/>
      <c r="AX20" s="5"/>
      <c r="AY20" s="5"/>
      <c r="AZ20" s="5"/>
      <c r="BA20" s="5"/>
      <c r="BB20" s="5"/>
      <c r="BC20" s="5"/>
      <c r="BD20" s="5"/>
      <c r="BE20" s="5"/>
      <c r="BF20" s="5"/>
      <c r="BG20" s="5"/>
      <c r="BH20" s="30">
        <f t="shared" si="0"/>
        <v>50</v>
      </c>
      <c r="BI20" s="8"/>
      <c r="BJ20" s="3"/>
      <c r="BK20" s="46"/>
      <c r="BL20" s="5"/>
      <c r="BM20" s="50"/>
      <c r="BN20" s="8"/>
    </row>
    <row r="21" spans="4:66" ht="12" customHeight="1" x14ac:dyDescent="0.3">
      <c r="D21" s="153"/>
      <c r="E21" s="154"/>
      <c r="F21" s="154"/>
      <c r="G21" s="154"/>
      <c r="H21" s="150"/>
      <c r="I21" s="150"/>
      <c r="J21" s="139"/>
      <c r="K21" s="109" t="s">
        <v>449</v>
      </c>
      <c r="L21" s="109"/>
      <c r="M21" s="36" t="s">
        <v>59</v>
      </c>
      <c r="N21" s="4"/>
      <c r="O21" s="4"/>
      <c r="P21" s="4"/>
      <c r="Q21" s="76">
        <v>100</v>
      </c>
      <c r="R21" s="5"/>
      <c r="S21" s="5"/>
      <c r="T21" s="5"/>
      <c r="U21" s="5"/>
      <c r="V21" s="5"/>
      <c r="W21" s="5"/>
      <c r="X21" s="5"/>
      <c r="Y21" s="5"/>
      <c r="Z21" s="5"/>
      <c r="AA21" s="5"/>
      <c r="AB21" s="5"/>
      <c r="AC21" s="5"/>
      <c r="AD21" s="30">
        <f>O21+P21+Q21+R21+AC21</f>
        <v>100</v>
      </c>
      <c r="AE21" s="5"/>
      <c r="AF21" s="5"/>
      <c r="AG21" s="5"/>
      <c r="AH21" s="5"/>
      <c r="AI21" s="5"/>
      <c r="AJ21" s="5"/>
      <c r="AK21" s="5"/>
      <c r="AL21" s="5"/>
      <c r="AM21" s="5"/>
      <c r="AN21" s="5"/>
      <c r="AO21" s="5"/>
      <c r="AP21" s="5"/>
      <c r="AQ21" s="5"/>
      <c r="AR21" s="18">
        <f>AD21+AL21+AQ21</f>
        <v>100</v>
      </c>
      <c r="AS21" s="5"/>
      <c r="AT21" s="11"/>
      <c r="AU21" s="5"/>
      <c r="AV21" s="5"/>
      <c r="AW21" s="5"/>
      <c r="AX21" s="5"/>
      <c r="AY21" s="5"/>
      <c r="AZ21" s="5"/>
      <c r="BA21" s="5"/>
      <c r="BB21" s="5"/>
      <c r="BC21" s="5"/>
      <c r="BD21" s="5"/>
      <c r="BE21" s="5"/>
      <c r="BF21" s="5"/>
      <c r="BG21" s="5"/>
      <c r="BH21" s="30">
        <f t="shared" si="0"/>
        <v>100</v>
      </c>
      <c r="BI21" s="8"/>
      <c r="BJ21" s="3"/>
      <c r="BK21" s="46"/>
      <c r="BL21" s="5"/>
      <c r="BM21" s="50"/>
      <c r="BN21" s="8"/>
    </row>
    <row r="22" spans="4:66" ht="12" customHeight="1" x14ac:dyDescent="0.3">
      <c r="D22" s="153"/>
      <c r="E22" s="154"/>
      <c r="F22" s="154"/>
      <c r="G22" s="154"/>
      <c r="H22" s="150"/>
      <c r="I22" s="150"/>
      <c r="J22" s="82" t="s">
        <v>450</v>
      </c>
      <c r="K22" s="138" t="s">
        <v>451</v>
      </c>
      <c r="L22" s="138"/>
      <c r="M22" s="36" t="s">
        <v>60</v>
      </c>
      <c r="N22" s="5"/>
      <c r="O22" s="5"/>
      <c r="P22" s="5"/>
      <c r="Q22" s="5"/>
      <c r="R22" s="18">
        <f>S22+U22+Z22</f>
        <v>0</v>
      </c>
      <c r="S22" s="9"/>
      <c r="T22" s="9"/>
      <c r="U22" s="9"/>
      <c r="V22" s="9"/>
      <c r="W22" s="9"/>
      <c r="X22" s="9"/>
      <c r="Y22" s="9"/>
      <c r="Z22" s="9"/>
      <c r="AA22" s="9"/>
      <c r="AB22" s="9"/>
      <c r="AC22" s="9"/>
      <c r="AD22" s="18">
        <f>O22+P22+Q22+R22+AC22</f>
        <v>0</v>
      </c>
      <c r="AE22" s="18">
        <f>AF22+AG22</f>
        <v>0</v>
      </c>
      <c r="AF22" s="9"/>
      <c r="AG22" s="9"/>
      <c r="AH22" s="9"/>
      <c r="AI22" s="9"/>
      <c r="AJ22" s="9"/>
      <c r="AK22" s="9"/>
      <c r="AL22" s="18">
        <f>AE22+AI22+AJ22+AK22</f>
        <v>0</v>
      </c>
      <c r="AM22" s="9"/>
      <c r="AN22" s="9"/>
      <c r="AO22" s="9"/>
      <c r="AP22" s="9"/>
      <c r="AQ22" s="18">
        <f>AM22+AN22+AO22+AP22</f>
        <v>0</v>
      </c>
      <c r="AR22" s="18">
        <f>AD22+AL22+AQ22</f>
        <v>0</v>
      </c>
      <c r="AS22" s="18">
        <f>AT22+AU22+AV22+AW22+AZ22+BA22</f>
        <v>0</v>
      </c>
      <c r="AT22" s="10"/>
      <c r="AU22" s="9"/>
      <c r="AV22" s="9"/>
      <c r="AW22" s="9"/>
      <c r="AX22" s="9"/>
      <c r="AY22" s="9"/>
      <c r="AZ22" s="9"/>
      <c r="BA22" s="9"/>
      <c r="BB22" s="5"/>
      <c r="BC22" s="5"/>
      <c r="BD22" s="5"/>
      <c r="BE22" s="5"/>
      <c r="BF22" s="5"/>
      <c r="BG22" s="18">
        <f t="shared" ref="BG22:BG31" si="1">AS22+BB22+BC22+BD22+BE22+BF22</f>
        <v>0</v>
      </c>
      <c r="BH22" s="30">
        <f t="shared" si="0"/>
        <v>0</v>
      </c>
      <c r="BI22" s="19"/>
      <c r="BJ22" s="3"/>
      <c r="BK22" s="68"/>
      <c r="BL22" s="66"/>
      <c r="BM22" s="54"/>
      <c r="BN22" s="31">
        <f>BH22+BI22+BJ22+BK22+BL22</f>
        <v>0</v>
      </c>
    </row>
    <row r="23" spans="4:66" ht="12" customHeight="1" x14ac:dyDescent="0.3">
      <c r="D23" s="153"/>
      <c r="E23" s="154"/>
      <c r="F23" s="154"/>
      <c r="G23" s="154"/>
      <c r="H23" s="150"/>
      <c r="I23" s="150"/>
      <c r="J23" s="139" t="s">
        <v>452</v>
      </c>
      <c r="K23" s="113" t="s">
        <v>453</v>
      </c>
      <c r="L23" s="113"/>
      <c r="M23" s="36" t="s">
        <v>61</v>
      </c>
      <c r="N23" s="5"/>
      <c r="O23" s="5"/>
      <c r="P23" s="5"/>
      <c r="Q23" s="5"/>
      <c r="R23" s="18">
        <f t="shared" ref="R23:BA23" si="2">R24+R25</f>
        <v>0</v>
      </c>
      <c r="S23" s="18">
        <f t="shared" si="2"/>
        <v>0</v>
      </c>
      <c r="T23" s="18">
        <f t="shared" si="2"/>
        <v>0</v>
      </c>
      <c r="U23" s="18">
        <f t="shared" si="2"/>
        <v>0</v>
      </c>
      <c r="V23" s="18">
        <f t="shared" si="2"/>
        <v>0</v>
      </c>
      <c r="W23" s="18">
        <f t="shared" si="2"/>
        <v>0</v>
      </c>
      <c r="X23" s="18">
        <f t="shared" si="2"/>
        <v>0</v>
      </c>
      <c r="Y23" s="18">
        <f t="shared" si="2"/>
        <v>0</v>
      </c>
      <c r="Z23" s="18">
        <f t="shared" si="2"/>
        <v>0</v>
      </c>
      <c r="AA23" s="18">
        <f t="shared" si="2"/>
        <v>0</v>
      </c>
      <c r="AB23" s="18">
        <f>AB24+AB25</f>
        <v>0</v>
      </c>
      <c r="AC23" s="18">
        <f t="shared" si="2"/>
        <v>0</v>
      </c>
      <c r="AD23" s="18">
        <f t="shared" si="2"/>
        <v>0</v>
      </c>
      <c r="AE23" s="18">
        <f t="shared" si="2"/>
        <v>0</v>
      </c>
      <c r="AF23" s="18">
        <f t="shared" si="2"/>
        <v>0</v>
      </c>
      <c r="AG23" s="18">
        <f t="shared" si="2"/>
        <v>0</v>
      </c>
      <c r="AH23" s="18">
        <f t="shared" si="2"/>
        <v>0</v>
      </c>
      <c r="AI23" s="18">
        <f t="shared" si="2"/>
        <v>0</v>
      </c>
      <c r="AJ23" s="18">
        <f t="shared" si="2"/>
        <v>0</v>
      </c>
      <c r="AK23" s="18">
        <f t="shared" si="2"/>
        <v>0</v>
      </c>
      <c r="AL23" s="18">
        <f t="shared" si="2"/>
        <v>0</v>
      </c>
      <c r="AM23" s="18">
        <f t="shared" si="2"/>
        <v>0</v>
      </c>
      <c r="AN23" s="18">
        <f t="shared" si="2"/>
        <v>0</v>
      </c>
      <c r="AO23" s="18">
        <f t="shared" si="2"/>
        <v>0</v>
      </c>
      <c r="AP23" s="18">
        <f t="shared" si="2"/>
        <v>0</v>
      </c>
      <c r="AQ23" s="18">
        <f t="shared" si="2"/>
        <v>0</v>
      </c>
      <c r="AR23" s="18">
        <f t="shared" si="2"/>
        <v>0</v>
      </c>
      <c r="AS23" s="18">
        <f t="shared" si="2"/>
        <v>0</v>
      </c>
      <c r="AT23" s="18">
        <f t="shared" si="2"/>
        <v>0</v>
      </c>
      <c r="AU23" s="18">
        <f t="shared" si="2"/>
        <v>0</v>
      </c>
      <c r="AV23" s="18">
        <f t="shared" si="2"/>
        <v>0</v>
      </c>
      <c r="AW23" s="18">
        <f t="shared" si="2"/>
        <v>0</v>
      </c>
      <c r="AX23" s="18">
        <f t="shared" si="2"/>
        <v>0</v>
      </c>
      <c r="AY23" s="18">
        <f t="shared" si="2"/>
        <v>0</v>
      </c>
      <c r="AZ23" s="18">
        <f t="shared" si="2"/>
        <v>0</v>
      </c>
      <c r="BA23" s="18">
        <f t="shared" si="2"/>
        <v>0</v>
      </c>
      <c r="BB23" s="5"/>
      <c r="BC23" s="5"/>
      <c r="BD23" s="5"/>
      <c r="BE23" s="5"/>
      <c r="BF23" s="5"/>
      <c r="BG23" s="18">
        <f t="shared" si="1"/>
        <v>0</v>
      </c>
      <c r="BH23" s="30">
        <f t="shared" si="0"/>
        <v>0</v>
      </c>
      <c r="BI23" s="20"/>
      <c r="BJ23" s="3"/>
      <c r="BK23" s="68"/>
      <c r="BL23" s="66"/>
      <c r="BM23" s="54"/>
      <c r="BN23" s="31">
        <f>BH23+BI23+BJ23+BK23+BL23</f>
        <v>0</v>
      </c>
    </row>
    <row r="24" spans="4:66" ht="12" customHeight="1" x14ac:dyDescent="0.3">
      <c r="D24" s="153"/>
      <c r="E24" s="154"/>
      <c r="F24" s="154"/>
      <c r="G24" s="154"/>
      <c r="H24" s="150"/>
      <c r="I24" s="150"/>
      <c r="J24" s="139"/>
      <c r="K24" s="109" t="s">
        <v>454</v>
      </c>
      <c r="L24" s="109"/>
      <c r="M24" s="36" t="s">
        <v>62</v>
      </c>
      <c r="N24" s="5"/>
      <c r="O24" s="5"/>
      <c r="P24" s="5"/>
      <c r="Q24" s="5"/>
      <c r="R24" s="18">
        <f t="shared" ref="R24:R26" si="3">S24+U24+Z24</f>
        <v>0</v>
      </c>
      <c r="S24" s="9"/>
      <c r="T24" s="9"/>
      <c r="U24" s="9"/>
      <c r="V24" s="9"/>
      <c r="W24" s="9"/>
      <c r="X24" s="9"/>
      <c r="Y24" s="9"/>
      <c r="Z24" s="9"/>
      <c r="AA24" s="9"/>
      <c r="AB24" s="9"/>
      <c r="AC24" s="9"/>
      <c r="AD24" s="18">
        <f t="shared" ref="AD24:AD32" si="4">O24+P24+Q24+R24+AC24</f>
        <v>0</v>
      </c>
      <c r="AE24" s="18">
        <f>AF24+AG24</f>
        <v>0</v>
      </c>
      <c r="AF24" s="9"/>
      <c r="AG24" s="9"/>
      <c r="AH24" s="9"/>
      <c r="AI24" s="9"/>
      <c r="AJ24" s="9"/>
      <c r="AK24" s="9"/>
      <c r="AL24" s="18">
        <f>AE24+AI24+AJ24+AK24</f>
        <v>0</v>
      </c>
      <c r="AM24" s="9"/>
      <c r="AN24" s="9"/>
      <c r="AO24" s="9"/>
      <c r="AP24" s="9"/>
      <c r="AQ24" s="18">
        <f>AM24+AN24+AO24+AP24</f>
        <v>0</v>
      </c>
      <c r="AR24" s="18">
        <f t="shared" ref="AR24:AR41" si="5">AD24+AL24+AQ24</f>
        <v>0</v>
      </c>
      <c r="AS24" s="18">
        <f>AT24+AU24+AV24+AW24+AZ24+BA24</f>
        <v>0</v>
      </c>
      <c r="AT24" s="10"/>
      <c r="AU24" s="9"/>
      <c r="AV24" s="9"/>
      <c r="AW24" s="9"/>
      <c r="AX24" s="9"/>
      <c r="AY24" s="9"/>
      <c r="AZ24" s="9"/>
      <c r="BA24" s="9"/>
      <c r="BB24" s="5"/>
      <c r="BC24" s="5"/>
      <c r="BD24" s="5"/>
      <c r="BE24" s="5"/>
      <c r="BF24" s="5"/>
      <c r="BG24" s="18">
        <f t="shared" si="1"/>
        <v>0</v>
      </c>
      <c r="BH24" s="30">
        <f t="shared" si="0"/>
        <v>0</v>
      </c>
      <c r="BI24" s="8"/>
      <c r="BJ24" s="3"/>
      <c r="BK24" s="46"/>
      <c r="BL24" s="5"/>
      <c r="BM24" s="50"/>
      <c r="BN24" s="8"/>
    </row>
    <row r="25" spans="4:66" ht="12" customHeight="1" x14ac:dyDescent="0.3">
      <c r="D25" s="153"/>
      <c r="E25" s="154"/>
      <c r="F25" s="154"/>
      <c r="G25" s="154"/>
      <c r="H25" s="150"/>
      <c r="I25" s="150"/>
      <c r="J25" s="139"/>
      <c r="K25" s="109" t="s">
        <v>455</v>
      </c>
      <c r="L25" s="109"/>
      <c r="M25" s="36" t="s">
        <v>63</v>
      </c>
      <c r="N25" s="5"/>
      <c r="O25" s="5"/>
      <c r="P25" s="5"/>
      <c r="Q25" s="5"/>
      <c r="R25" s="18">
        <f>S25+U25+Z25</f>
        <v>0</v>
      </c>
      <c r="S25" s="9"/>
      <c r="T25" s="9"/>
      <c r="U25" s="9"/>
      <c r="V25" s="9"/>
      <c r="W25" s="9"/>
      <c r="X25" s="9"/>
      <c r="Y25" s="9"/>
      <c r="Z25" s="9"/>
      <c r="AA25" s="9"/>
      <c r="AB25" s="9"/>
      <c r="AC25" s="9"/>
      <c r="AD25" s="18">
        <f t="shared" si="4"/>
        <v>0</v>
      </c>
      <c r="AE25" s="18">
        <f>AF25+AG25</f>
        <v>0</v>
      </c>
      <c r="AF25" s="9"/>
      <c r="AG25" s="9"/>
      <c r="AH25" s="9"/>
      <c r="AI25" s="9"/>
      <c r="AJ25" s="9"/>
      <c r="AK25" s="9"/>
      <c r="AL25" s="18">
        <f>AE25+AI25+AJ25+AK25</f>
        <v>0</v>
      </c>
      <c r="AM25" s="9"/>
      <c r="AN25" s="9"/>
      <c r="AO25" s="9"/>
      <c r="AP25" s="9"/>
      <c r="AQ25" s="18">
        <f>AM25+AN25+AO25+AP25</f>
        <v>0</v>
      </c>
      <c r="AR25" s="18">
        <f t="shared" si="5"/>
        <v>0</v>
      </c>
      <c r="AS25" s="18">
        <f>AT25+AU25+AV25+AW25+AZ25+BA25</f>
        <v>0</v>
      </c>
      <c r="AT25" s="10"/>
      <c r="AU25" s="9"/>
      <c r="AV25" s="9"/>
      <c r="AW25" s="9"/>
      <c r="AX25" s="9"/>
      <c r="AY25" s="9"/>
      <c r="AZ25" s="9"/>
      <c r="BA25" s="9"/>
      <c r="BB25" s="5"/>
      <c r="BC25" s="5"/>
      <c r="BD25" s="5"/>
      <c r="BE25" s="5"/>
      <c r="BF25" s="5"/>
      <c r="BG25" s="18">
        <f t="shared" si="1"/>
        <v>0</v>
      </c>
      <c r="BH25" s="30">
        <f t="shared" si="0"/>
        <v>0</v>
      </c>
      <c r="BI25" s="8"/>
      <c r="BJ25" s="3"/>
      <c r="BK25" s="46"/>
      <c r="BL25" s="5"/>
      <c r="BM25" s="50"/>
      <c r="BN25" s="8"/>
    </row>
    <row r="26" spans="4:66" ht="12" customHeight="1" x14ac:dyDescent="0.3">
      <c r="D26" s="153"/>
      <c r="E26" s="154"/>
      <c r="F26" s="154"/>
      <c r="G26" s="154"/>
      <c r="H26" s="150"/>
      <c r="I26" s="150"/>
      <c r="J26" s="139"/>
      <c r="K26" s="135" t="s">
        <v>456</v>
      </c>
      <c r="L26" s="135"/>
      <c r="M26" s="36" t="s">
        <v>64</v>
      </c>
      <c r="N26" s="5"/>
      <c r="O26" s="5"/>
      <c r="P26" s="5"/>
      <c r="Q26" s="5"/>
      <c r="R26" s="18">
        <f t="shared" si="3"/>
        <v>0</v>
      </c>
      <c r="S26" s="9"/>
      <c r="T26" s="9"/>
      <c r="U26" s="9"/>
      <c r="V26" s="9"/>
      <c r="W26" s="9"/>
      <c r="X26" s="9"/>
      <c r="Y26" s="9"/>
      <c r="Z26" s="9"/>
      <c r="AA26" s="9"/>
      <c r="AB26" s="9"/>
      <c r="AC26" s="9"/>
      <c r="AD26" s="18">
        <f t="shared" si="4"/>
        <v>0</v>
      </c>
      <c r="AE26" s="18">
        <f>AF26+AG26</f>
        <v>0</v>
      </c>
      <c r="AF26" s="9"/>
      <c r="AG26" s="9"/>
      <c r="AH26" s="9"/>
      <c r="AI26" s="9"/>
      <c r="AJ26" s="9"/>
      <c r="AK26" s="9"/>
      <c r="AL26" s="18">
        <f>AE26+AI26+AJ26+AK26</f>
        <v>0</v>
      </c>
      <c r="AM26" s="9"/>
      <c r="AN26" s="9"/>
      <c r="AO26" s="9"/>
      <c r="AP26" s="9"/>
      <c r="AQ26" s="18">
        <f>AM26+AN26+AO26+AP26</f>
        <v>0</v>
      </c>
      <c r="AR26" s="18">
        <f t="shared" si="5"/>
        <v>0</v>
      </c>
      <c r="AS26" s="18">
        <f>AT26+AU26+AV26+AW26+AZ26+BA26</f>
        <v>0</v>
      </c>
      <c r="AT26" s="10"/>
      <c r="AU26" s="9"/>
      <c r="AV26" s="9"/>
      <c r="AW26" s="9"/>
      <c r="AX26" s="9"/>
      <c r="AY26" s="9"/>
      <c r="AZ26" s="9"/>
      <c r="BA26" s="9"/>
      <c r="BB26" s="5"/>
      <c r="BC26" s="5"/>
      <c r="BD26" s="5"/>
      <c r="BE26" s="5"/>
      <c r="BF26" s="5"/>
      <c r="BG26" s="18">
        <f t="shared" si="1"/>
        <v>0</v>
      </c>
      <c r="BH26" s="30">
        <f t="shared" si="0"/>
        <v>0</v>
      </c>
      <c r="BI26" s="8"/>
      <c r="BJ26" s="3"/>
      <c r="BK26" s="46"/>
      <c r="BL26" s="5"/>
      <c r="BM26" s="50"/>
      <c r="BN26" s="8"/>
    </row>
    <row r="27" spans="4:66" ht="12" customHeight="1" x14ac:dyDescent="0.3">
      <c r="D27" s="153"/>
      <c r="E27" s="154"/>
      <c r="F27" s="154"/>
      <c r="G27" s="154"/>
      <c r="H27" s="150"/>
      <c r="I27" s="150"/>
      <c r="J27" s="139" t="s">
        <v>457</v>
      </c>
      <c r="K27" s="113" t="s">
        <v>458</v>
      </c>
      <c r="L27" s="113"/>
      <c r="M27" s="36" t="s">
        <v>65</v>
      </c>
      <c r="N27" s="5"/>
      <c r="O27" s="5"/>
      <c r="P27" s="5"/>
      <c r="Q27" s="5"/>
      <c r="R27" s="18">
        <f t="shared" ref="R27:R30" si="6">V27</f>
        <v>0</v>
      </c>
      <c r="S27" s="5"/>
      <c r="T27" s="5"/>
      <c r="U27" s="18">
        <f>V27</f>
        <v>0</v>
      </c>
      <c r="V27" s="18">
        <f>W27</f>
        <v>0</v>
      </c>
      <c r="W27" s="18">
        <f>W28+W29+W30+W31</f>
        <v>0</v>
      </c>
      <c r="X27" s="18">
        <f>X28+X29+X30+X31</f>
        <v>0</v>
      </c>
      <c r="Y27" s="5"/>
      <c r="Z27" s="5"/>
      <c r="AA27" s="5"/>
      <c r="AB27" s="5"/>
      <c r="AC27" s="5"/>
      <c r="AD27" s="18">
        <f>O27+P27+Q27+R27+AC27</f>
        <v>0</v>
      </c>
      <c r="AE27" s="5"/>
      <c r="AF27" s="5"/>
      <c r="AG27" s="5"/>
      <c r="AH27" s="5"/>
      <c r="AI27" s="5"/>
      <c r="AJ27" s="5"/>
      <c r="AK27" s="5"/>
      <c r="AL27" s="5"/>
      <c r="AM27" s="5"/>
      <c r="AN27" s="5"/>
      <c r="AO27" s="5"/>
      <c r="AP27" s="5"/>
      <c r="AQ27" s="5"/>
      <c r="AR27" s="18">
        <f t="shared" si="5"/>
        <v>0</v>
      </c>
      <c r="AS27" s="5"/>
      <c r="AT27" s="11"/>
      <c r="AU27" s="5"/>
      <c r="AV27" s="11"/>
      <c r="AW27" s="5"/>
      <c r="AX27" s="11"/>
      <c r="AY27" s="5"/>
      <c r="AZ27" s="11"/>
      <c r="BA27" s="5"/>
      <c r="BB27" s="18">
        <f>BB28+BB29+BB30+BB31</f>
        <v>0</v>
      </c>
      <c r="BC27" s="18">
        <f>BC28+BC29+BC30+BC31</f>
        <v>0</v>
      </c>
      <c r="BD27" s="18">
        <f>BD28+BD29+BD30+BD31</f>
        <v>0</v>
      </c>
      <c r="BE27" s="18">
        <f>BE28+BE29+BE30+BE31</f>
        <v>0</v>
      </c>
      <c r="BF27" s="18">
        <f>BF28+BF29+BF30+BF31</f>
        <v>0</v>
      </c>
      <c r="BG27" s="18">
        <f t="shared" si="1"/>
        <v>0</v>
      </c>
      <c r="BH27" s="30">
        <f t="shared" si="0"/>
        <v>0</v>
      </c>
      <c r="BI27" s="8"/>
      <c r="BJ27" s="3"/>
      <c r="BK27" s="68"/>
      <c r="BL27" s="66"/>
      <c r="BM27" s="54"/>
      <c r="BN27" s="31">
        <f>BH27+BI27+BJ27+BK27+BL27</f>
        <v>0</v>
      </c>
    </row>
    <row r="28" spans="4:66" ht="12" customHeight="1" x14ac:dyDescent="0.3">
      <c r="D28" s="153"/>
      <c r="E28" s="154"/>
      <c r="F28" s="154"/>
      <c r="G28" s="154"/>
      <c r="H28" s="150"/>
      <c r="I28" s="150"/>
      <c r="J28" s="139"/>
      <c r="K28" s="109" t="s">
        <v>459</v>
      </c>
      <c r="L28" s="109"/>
      <c r="M28" s="36" t="s">
        <v>66</v>
      </c>
      <c r="N28" s="5"/>
      <c r="O28" s="5"/>
      <c r="P28" s="5"/>
      <c r="Q28" s="5"/>
      <c r="R28" s="18">
        <f t="shared" si="6"/>
        <v>0</v>
      </c>
      <c r="S28" s="5"/>
      <c r="T28" s="5"/>
      <c r="U28" s="66"/>
      <c r="V28" s="18">
        <f t="shared" ref="V28:V31" si="7">W28</f>
        <v>0</v>
      </c>
      <c r="W28" s="66"/>
      <c r="X28" s="66"/>
      <c r="Y28" s="5"/>
      <c r="Z28" s="5"/>
      <c r="AA28" s="5"/>
      <c r="AB28" s="5"/>
      <c r="AC28" s="5"/>
      <c r="AD28" s="18">
        <f t="shared" si="4"/>
        <v>0</v>
      </c>
      <c r="AE28" s="5"/>
      <c r="AF28" s="5"/>
      <c r="AG28" s="5"/>
      <c r="AH28" s="5"/>
      <c r="AI28" s="5"/>
      <c r="AJ28" s="5"/>
      <c r="AK28" s="5"/>
      <c r="AL28" s="5"/>
      <c r="AM28" s="5"/>
      <c r="AN28" s="5"/>
      <c r="AO28" s="5"/>
      <c r="AP28" s="5"/>
      <c r="AQ28" s="5"/>
      <c r="AR28" s="18">
        <f t="shared" si="5"/>
        <v>0</v>
      </c>
      <c r="AS28" s="5"/>
      <c r="AT28" s="11"/>
      <c r="AU28" s="5"/>
      <c r="AV28" s="11"/>
      <c r="AW28" s="5"/>
      <c r="AX28" s="11"/>
      <c r="AY28" s="5"/>
      <c r="AZ28" s="11"/>
      <c r="BA28" s="5"/>
      <c r="BB28" s="66"/>
      <c r="BC28" s="66"/>
      <c r="BD28" s="66"/>
      <c r="BE28" s="66"/>
      <c r="BF28" s="66"/>
      <c r="BG28" s="18">
        <f t="shared" si="1"/>
        <v>0</v>
      </c>
      <c r="BH28" s="30">
        <f t="shared" si="0"/>
        <v>0</v>
      </c>
      <c r="BI28" s="8"/>
      <c r="BJ28" s="3"/>
      <c r="BK28" s="46"/>
      <c r="BL28" s="5"/>
      <c r="BM28" s="50"/>
      <c r="BN28" s="8"/>
    </row>
    <row r="29" spans="4:66" ht="12" customHeight="1" x14ac:dyDescent="0.3">
      <c r="D29" s="153"/>
      <c r="E29" s="154"/>
      <c r="F29" s="154"/>
      <c r="G29" s="154"/>
      <c r="H29" s="150"/>
      <c r="I29" s="150"/>
      <c r="J29" s="139"/>
      <c r="K29" s="109" t="s">
        <v>460</v>
      </c>
      <c r="L29" s="109"/>
      <c r="M29" s="36" t="s">
        <v>67</v>
      </c>
      <c r="N29" s="5"/>
      <c r="O29" s="5"/>
      <c r="P29" s="5"/>
      <c r="Q29" s="5"/>
      <c r="R29" s="18">
        <f t="shared" si="6"/>
        <v>0</v>
      </c>
      <c r="S29" s="5"/>
      <c r="T29" s="5"/>
      <c r="U29" s="66"/>
      <c r="V29" s="18">
        <f>W29</f>
        <v>0</v>
      </c>
      <c r="W29" s="66"/>
      <c r="X29" s="66"/>
      <c r="Y29" s="5"/>
      <c r="Z29" s="5"/>
      <c r="AA29" s="5"/>
      <c r="AB29" s="5"/>
      <c r="AC29" s="5"/>
      <c r="AD29" s="18">
        <f t="shared" si="4"/>
        <v>0</v>
      </c>
      <c r="AE29" s="5"/>
      <c r="AF29" s="5"/>
      <c r="AG29" s="5"/>
      <c r="AH29" s="5"/>
      <c r="AI29" s="5"/>
      <c r="AJ29" s="5"/>
      <c r="AK29" s="5"/>
      <c r="AL29" s="5"/>
      <c r="AM29" s="5"/>
      <c r="AN29" s="5"/>
      <c r="AO29" s="5"/>
      <c r="AP29" s="5"/>
      <c r="AQ29" s="5"/>
      <c r="AR29" s="18">
        <f t="shared" si="5"/>
        <v>0</v>
      </c>
      <c r="AS29" s="5"/>
      <c r="AT29" s="11"/>
      <c r="AU29" s="5"/>
      <c r="AV29" s="11"/>
      <c r="AW29" s="5"/>
      <c r="AX29" s="11"/>
      <c r="AY29" s="5"/>
      <c r="AZ29" s="11"/>
      <c r="BA29" s="5"/>
      <c r="BB29" s="67"/>
      <c r="BC29" s="66"/>
      <c r="BD29" s="67"/>
      <c r="BE29" s="66"/>
      <c r="BF29" s="67"/>
      <c r="BG29" s="18">
        <f t="shared" si="1"/>
        <v>0</v>
      </c>
      <c r="BH29" s="30">
        <f t="shared" si="0"/>
        <v>0</v>
      </c>
      <c r="BI29" s="8"/>
      <c r="BJ29" s="3"/>
      <c r="BK29" s="46"/>
      <c r="BL29" s="5"/>
      <c r="BM29" s="50"/>
      <c r="BN29" s="8"/>
    </row>
    <row r="30" spans="4:66" ht="12" customHeight="1" x14ac:dyDescent="0.3">
      <c r="D30" s="153"/>
      <c r="E30" s="154"/>
      <c r="F30" s="154"/>
      <c r="G30" s="154"/>
      <c r="H30" s="150"/>
      <c r="I30" s="150"/>
      <c r="J30" s="139"/>
      <c r="K30" s="109" t="s">
        <v>461</v>
      </c>
      <c r="L30" s="109"/>
      <c r="M30" s="36" t="s">
        <v>68</v>
      </c>
      <c r="N30" s="5"/>
      <c r="O30" s="5"/>
      <c r="P30" s="5"/>
      <c r="Q30" s="5"/>
      <c r="R30" s="18">
        <f t="shared" si="6"/>
        <v>0</v>
      </c>
      <c r="S30" s="5"/>
      <c r="T30" s="5"/>
      <c r="U30" s="66"/>
      <c r="V30" s="18">
        <f t="shared" si="7"/>
        <v>0</v>
      </c>
      <c r="W30" s="66"/>
      <c r="X30" s="66"/>
      <c r="Y30" s="5"/>
      <c r="Z30" s="5"/>
      <c r="AA30" s="5"/>
      <c r="AB30" s="5"/>
      <c r="AC30" s="5"/>
      <c r="AD30" s="18">
        <f t="shared" si="4"/>
        <v>0</v>
      </c>
      <c r="AE30" s="5"/>
      <c r="AF30" s="5"/>
      <c r="AG30" s="5"/>
      <c r="AH30" s="5"/>
      <c r="AI30" s="5"/>
      <c r="AJ30" s="5"/>
      <c r="AK30" s="5"/>
      <c r="AL30" s="5"/>
      <c r="AM30" s="5"/>
      <c r="AN30" s="5"/>
      <c r="AO30" s="5"/>
      <c r="AP30" s="5"/>
      <c r="AQ30" s="5"/>
      <c r="AR30" s="18">
        <f t="shared" si="5"/>
        <v>0</v>
      </c>
      <c r="AS30" s="5"/>
      <c r="AT30" s="11"/>
      <c r="AU30" s="5"/>
      <c r="AV30" s="11"/>
      <c r="AW30" s="5"/>
      <c r="AX30" s="11"/>
      <c r="AY30" s="5"/>
      <c r="AZ30" s="11"/>
      <c r="BA30" s="5"/>
      <c r="BB30" s="66"/>
      <c r="BC30" s="66"/>
      <c r="BD30" s="66"/>
      <c r="BE30" s="66"/>
      <c r="BF30" s="66"/>
      <c r="BG30" s="18">
        <f t="shared" si="1"/>
        <v>0</v>
      </c>
      <c r="BH30" s="30">
        <f t="shared" si="0"/>
        <v>0</v>
      </c>
      <c r="BI30" s="8"/>
      <c r="BJ30" s="3"/>
      <c r="BK30" s="46"/>
      <c r="BL30" s="5"/>
      <c r="BM30" s="50"/>
      <c r="BN30" s="8"/>
    </row>
    <row r="31" spans="4:66" ht="12" customHeight="1" x14ac:dyDescent="0.3">
      <c r="D31" s="153"/>
      <c r="E31" s="154"/>
      <c r="F31" s="154"/>
      <c r="G31" s="154"/>
      <c r="H31" s="150"/>
      <c r="I31" s="150"/>
      <c r="J31" s="139"/>
      <c r="K31" s="180" t="s">
        <v>462</v>
      </c>
      <c r="L31" s="180"/>
      <c r="M31" s="36" t="s">
        <v>69</v>
      </c>
      <c r="N31" s="5"/>
      <c r="O31" s="5"/>
      <c r="P31" s="5"/>
      <c r="Q31" s="5"/>
      <c r="R31" s="18">
        <f>V31</f>
        <v>0</v>
      </c>
      <c r="S31" s="5"/>
      <c r="T31" s="5"/>
      <c r="U31" s="66"/>
      <c r="V31" s="18">
        <f t="shared" si="7"/>
        <v>0</v>
      </c>
      <c r="W31" s="66"/>
      <c r="X31" s="66"/>
      <c r="Y31" s="5"/>
      <c r="Z31" s="5"/>
      <c r="AA31" s="5"/>
      <c r="AB31" s="5"/>
      <c r="AC31" s="5"/>
      <c r="AD31" s="18">
        <f t="shared" si="4"/>
        <v>0</v>
      </c>
      <c r="AE31" s="5"/>
      <c r="AF31" s="5"/>
      <c r="AG31" s="5"/>
      <c r="AH31" s="5"/>
      <c r="AI31" s="5"/>
      <c r="AJ31" s="5"/>
      <c r="AK31" s="5"/>
      <c r="AL31" s="5"/>
      <c r="AM31" s="5"/>
      <c r="AN31" s="5"/>
      <c r="AO31" s="5"/>
      <c r="AP31" s="5"/>
      <c r="AQ31" s="5"/>
      <c r="AR31" s="18">
        <f t="shared" si="5"/>
        <v>0</v>
      </c>
      <c r="AS31" s="5"/>
      <c r="AT31" s="11"/>
      <c r="AU31" s="5"/>
      <c r="AV31" s="11"/>
      <c r="AW31" s="5"/>
      <c r="AX31" s="11"/>
      <c r="AY31" s="5"/>
      <c r="AZ31" s="11"/>
      <c r="BA31" s="5"/>
      <c r="BB31" s="66"/>
      <c r="BC31" s="66"/>
      <c r="BD31" s="66"/>
      <c r="BE31" s="66"/>
      <c r="BF31" s="66"/>
      <c r="BG31" s="18">
        <f t="shared" si="1"/>
        <v>0</v>
      </c>
      <c r="BH31" s="30">
        <f t="shared" si="0"/>
        <v>0</v>
      </c>
      <c r="BI31" s="8"/>
      <c r="BJ31" s="3"/>
      <c r="BK31" s="46"/>
      <c r="BL31" s="5"/>
      <c r="BM31" s="50"/>
      <c r="BN31" s="8"/>
    </row>
    <row r="32" spans="4:66" ht="12" customHeight="1" x14ac:dyDescent="0.3">
      <c r="D32" s="153"/>
      <c r="E32" s="154"/>
      <c r="F32" s="154"/>
      <c r="G32" s="154"/>
      <c r="H32" s="150"/>
      <c r="I32" s="150"/>
      <c r="J32" s="139" t="s">
        <v>463</v>
      </c>
      <c r="K32" s="113" t="s">
        <v>464</v>
      </c>
      <c r="L32" s="113"/>
      <c r="M32" s="73" t="s">
        <v>70</v>
      </c>
      <c r="N32" s="18">
        <f>N33+N36+N41</f>
        <v>0</v>
      </c>
      <c r="O32" s="18">
        <f>O33+O36+O41</f>
        <v>0</v>
      </c>
      <c r="P32" s="18">
        <f>P33+P36+P41</f>
        <v>0</v>
      </c>
      <c r="Q32" s="18">
        <f>Q33+Q36+Q41</f>
        <v>0</v>
      </c>
      <c r="R32" s="5"/>
      <c r="S32" s="5"/>
      <c r="T32" s="5"/>
      <c r="U32" s="5"/>
      <c r="V32" s="5"/>
      <c r="W32" s="5"/>
      <c r="X32" s="5"/>
      <c r="Y32" s="5"/>
      <c r="Z32" s="5"/>
      <c r="AA32" s="5"/>
      <c r="AB32" s="5"/>
      <c r="AC32" s="5"/>
      <c r="AD32" s="18">
        <f t="shared" si="4"/>
        <v>0</v>
      </c>
      <c r="AE32" s="5"/>
      <c r="AF32" s="5"/>
      <c r="AG32" s="5"/>
      <c r="AH32" s="5"/>
      <c r="AI32" s="5"/>
      <c r="AJ32" s="5"/>
      <c r="AK32" s="5"/>
      <c r="AL32" s="5"/>
      <c r="AM32" s="5"/>
      <c r="AN32" s="5"/>
      <c r="AO32" s="5"/>
      <c r="AP32" s="5"/>
      <c r="AQ32" s="5"/>
      <c r="AR32" s="18">
        <f t="shared" si="5"/>
        <v>0</v>
      </c>
      <c r="AS32" s="5"/>
      <c r="AT32" s="5"/>
      <c r="AU32" s="5"/>
      <c r="AV32" s="5"/>
      <c r="AW32" s="5"/>
      <c r="AX32" s="5"/>
      <c r="AY32" s="5"/>
      <c r="AZ32" s="5"/>
      <c r="BA32" s="5"/>
      <c r="BB32" s="5"/>
      <c r="BC32" s="5"/>
      <c r="BD32" s="5"/>
      <c r="BE32" s="5"/>
      <c r="BF32" s="5"/>
      <c r="BG32" s="5"/>
      <c r="BH32" s="30">
        <f t="shared" si="0"/>
        <v>0</v>
      </c>
      <c r="BI32" s="8"/>
      <c r="BJ32" s="3"/>
      <c r="BK32" s="46"/>
      <c r="BL32" s="5"/>
      <c r="BM32" s="50"/>
      <c r="BN32" s="5"/>
    </row>
    <row r="33" spans="4:66" ht="12" customHeight="1" x14ac:dyDescent="0.3">
      <c r="D33" s="153"/>
      <c r="E33" s="154"/>
      <c r="F33" s="154"/>
      <c r="G33" s="154"/>
      <c r="H33" s="150"/>
      <c r="I33" s="150"/>
      <c r="J33" s="139"/>
      <c r="K33" s="109" t="s">
        <v>465</v>
      </c>
      <c r="L33" s="109"/>
      <c r="M33" s="73" t="s">
        <v>71</v>
      </c>
      <c r="N33" s="18">
        <f>N34+N35</f>
        <v>0</v>
      </c>
      <c r="O33" s="18">
        <f>O34+O35</f>
        <v>0</v>
      </c>
      <c r="P33" s="5"/>
      <c r="Q33" s="5"/>
      <c r="R33" s="5"/>
      <c r="S33" s="5"/>
      <c r="T33" s="5"/>
      <c r="U33" s="5"/>
      <c r="V33" s="5"/>
      <c r="W33" s="5"/>
      <c r="X33" s="5"/>
      <c r="Y33" s="5"/>
      <c r="Z33" s="5"/>
      <c r="AA33" s="5"/>
      <c r="AB33" s="5"/>
      <c r="AC33" s="5"/>
      <c r="AD33" s="18">
        <f>O33+P33+Q33+R33+AC33</f>
        <v>0</v>
      </c>
      <c r="AE33" s="5"/>
      <c r="AF33" s="5"/>
      <c r="AG33" s="5"/>
      <c r="AH33" s="5"/>
      <c r="AI33" s="5"/>
      <c r="AJ33" s="5"/>
      <c r="AK33" s="5"/>
      <c r="AL33" s="5"/>
      <c r="AM33" s="5"/>
      <c r="AN33" s="5"/>
      <c r="AO33" s="5"/>
      <c r="AP33" s="5"/>
      <c r="AQ33" s="5"/>
      <c r="AR33" s="18">
        <f>AD33+AL33+AQ33</f>
        <v>0</v>
      </c>
      <c r="AS33" s="5"/>
      <c r="AT33" s="5"/>
      <c r="AU33" s="5"/>
      <c r="AV33" s="5"/>
      <c r="AW33" s="5"/>
      <c r="AX33" s="5"/>
      <c r="AY33" s="5"/>
      <c r="AZ33" s="5"/>
      <c r="BA33" s="5"/>
      <c r="BB33" s="5"/>
      <c r="BC33" s="5"/>
      <c r="BD33" s="5"/>
      <c r="BE33" s="5"/>
      <c r="BF33" s="5"/>
      <c r="BG33" s="5"/>
      <c r="BH33" s="30">
        <f>N33+AR33+BG33</f>
        <v>0</v>
      </c>
      <c r="BI33" s="8"/>
      <c r="BJ33" s="3"/>
      <c r="BK33" s="46"/>
      <c r="BL33" s="5"/>
      <c r="BM33" s="50"/>
      <c r="BN33" s="8"/>
    </row>
    <row r="34" spans="4:66" ht="12" customHeight="1" x14ac:dyDescent="0.3">
      <c r="D34" s="153"/>
      <c r="E34" s="154"/>
      <c r="F34" s="154"/>
      <c r="G34" s="154"/>
      <c r="H34" s="150"/>
      <c r="I34" s="150"/>
      <c r="J34" s="139"/>
      <c r="K34" s="109" t="s">
        <v>466</v>
      </c>
      <c r="L34" s="109"/>
      <c r="M34" s="73" t="s">
        <v>331</v>
      </c>
      <c r="N34" s="6"/>
      <c r="O34" s="6"/>
      <c r="P34" s="5"/>
      <c r="Q34" s="5"/>
      <c r="R34" s="5"/>
      <c r="S34" s="5"/>
      <c r="T34" s="5"/>
      <c r="U34" s="5"/>
      <c r="V34" s="5"/>
      <c r="W34" s="5"/>
      <c r="X34" s="5"/>
      <c r="Y34" s="5"/>
      <c r="Z34" s="5"/>
      <c r="AA34" s="5"/>
      <c r="AB34" s="5"/>
      <c r="AC34" s="5"/>
      <c r="AD34" s="18">
        <f t="shared" ref="AD34:AD35" si="8">O34+P34+Q34+R34+AC34</f>
        <v>0</v>
      </c>
      <c r="AE34" s="5"/>
      <c r="AF34" s="5"/>
      <c r="AG34" s="5"/>
      <c r="AH34" s="5"/>
      <c r="AI34" s="5"/>
      <c r="AJ34" s="5"/>
      <c r="AK34" s="5"/>
      <c r="AL34" s="5"/>
      <c r="AM34" s="5"/>
      <c r="AN34" s="5"/>
      <c r="AO34" s="5"/>
      <c r="AP34" s="5"/>
      <c r="AQ34" s="5"/>
      <c r="AR34" s="18">
        <f t="shared" ref="AR34" si="9">AD34+AL34+AQ34</f>
        <v>0</v>
      </c>
      <c r="AS34" s="5"/>
      <c r="AT34" s="5"/>
      <c r="AU34" s="5"/>
      <c r="AV34" s="5"/>
      <c r="AW34" s="5"/>
      <c r="AX34" s="5"/>
      <c r="AY34" s="5"/>
      <c r="AZ34" s="5"/>
      <c r="BA34" s="5"/>
      <c r="BB34" s="5"/>
      <c r="BC34" s="5"/>
      <c r="BD34" s="5"/>
      <c r="BE34" s="5"/>
      <c r="BF34" s="5"/>
      <c r="BG34" s="5"/>
      <c r="BH34" s="30">
        <f t="shared" ref="BH34:BH40" si="10">N34+AR34+BG34</f>
        <v>0</v>
      </c>
      <c r="BI34" s="8"/>
      <c r="BJ34" s="3"/>
      <c r="BK34" s="46"/>
      <c r="BL34" s="5"/>
      <c r="BM34" s="50"/>
      <c r="BN34" s="8"/>
    </row>
    <row r="35" spans="4:66" ht="12" customHeight="1" x14ac:dyDescent="0.3">
      <c r="D35" s="153"/>
      <c r="E35" s="154"/>
      <c r="F35" s="154"/>
      <c r="G35" s="154"/>
      <c r="H35" s="150"/>
      <c r="I35" s="150"/>
      <c r="J35" s="139"/>
      <c r="K35" s="109" t="s">
        <v>467</v>
      </c>
      <c r="L35" s="109"/>
      <c r="M35" s="73" t="s">
        <v>332</v>
      </c>
      <c r="N35" s="6"/>
      <c r="O35" s="6"/>
      <c r="P35" s="5"/>
      <c r="Q35" s="5"/>
      <c r="R35" s="5"/>
      <c r="S35" s="5"/>
      <c r="T35" s="5"/>
      <c r="U35" s="5"/>
      <c r="V35" s="5"/>
      <c r="W35" s="5"/>
      <c r="X35" s="5"/>
      <c r="Y35" s="5"/>
      <c r="Z35" s="5"/>
      <c r="AA35" s="5"/>
      <c r="AB35" s="5"/>
      <c r="AC35" s="5"/>
      <c r="AD35" s="18">
        <f t="shared" si="8"/>
        <v>0</v>
      </c>
      <c r="AE35" s="5"/>
      <c r="AF35" s="5"/>
      <c r="AG35" s="5"/>
      <c r="AH35" s="5"/>
      <c r="AI35" s="5"/>
      <c r="AJ35" s="5"/>
      <c r="AK35" s="5"/>
      <c r="AL35" s="5"/>
      <c r="AM35" s="5"/>
      <c r="AN35" s="5"/>
      <c r="AO35" s="5"/>
      <c r="AP35" s="5"/>
      <c r="AQ35" s="5"/>
      <c r="AR35" s="18">
        <f>AD35+AL35+AQ35</f>
        <v>0</v>
      </c>
      <c r="AS35" s="5"/>
      <c r="AT35" s="5"/>
      <c r="AU35" s="5"/>
      <c r="AV35" s="5"/>
      <c r="AW35" s="5"/>
      <c r="AX35" s="5"/>
      <c r="AY35" s="5"/>
      <c r="AZ35" s="5"/>
      <c r="BA35" s="5"/>
      <c r="BB35" s="5"/>
      <c r="BC35" s="5"/>
      <c r="BD35" s="5"/>
      <c r="BE35" s="5"/>
      <c r="BF35" s="5"/>
      <c r="BG35" s="5"/>
      <c r="BH35" s="30">
        <f t="shared" si="10"/>
        <v>0</v>
      </c>
      <c r="BI35" s="8"/>
      <c r="BJ35" s="3"/>
      <c r="BK35" s="46"/>
      <c r="BL35" s="5"/>
      <c r="BM35" s="50"/>
      <c r="BN35" s="8"/>
    </row>
    <row r="36" spans="4:66" ht="12" customHeight="1" x14ac:dyDescent="0.3">
      <c r="D36" s="153"/>
      <c r="E36" s="154"/>
      <c r="F36" s="154"/>
      <c r="G36" s="154"/>
      <c r="H36" s="150"/>
      <c r="I36" s="150"/>
      <c r="J36" s="139"/>
      <c r="K36" s="135" t="s">
        <v>468</v>
      </c>
      <c r="L36" s="135"/>
      <c r="M36" s="73" t="s">
        <v>72</v>
      </c>
      <c r="N36" s="18">
        <f>N37+N38+N39+N40</f>
        <v>0</v>
      </c>
      <c r="O36" s="18">
        <f t="shared" ref="O36:Q36" si="11">O37+O38+O39+O40</f>
        <v>0</v>
      </c>
      <c r="P36" s="18">
        <f t="shared" si="11"/>
        <v>0</v>
      </c>
      <c r="Q36" s="18">
        <f t="shared" si="11"/>
        <v>0</v>
      </c>
      <c r="R36" s="5"/>
      <c r="S36" s="5"/>
      <c r="T36" s="5"/>
      <c r="U36" s="5"/>
      <c r="V36" s="5"/>
      <c r="W36" s="5"/>
      <c r="X36" s="5"/>
      <c r="Y36" s="5"/>
      <c r="Z36" s="5"/>
      <c r="AA36" s="5"/>
      <c r="AB36" s="5"/>
      <c r="AC36" s="5"/>
      <c r="AD36" s="18">
        <f>O36+P36+Q36+R36+AC36</f>
        <v>0</v>
      </c>
      <c r="AE36" s="5"/>
      <c r="AF36" s="5"/>
      <c r="AG36" s="5"/>
      <c r="AH36" s="5"/>
      <c r="AI36" s="5"/>
      <c r="AJ36" s="5"/>
      <c r="AK36" s="5"/>
      <c r="AL36" s="5"/>
      <c r="AM36" s="5"/>
      <c r="AN36" s="5"/>
      <c r="AO36" s="5"/>
      <c r="AP36" s="5"/>
      <c r="AQ36" s="5"/>
      <c r="AR36" s="18">
        <f>AD36+AL36+AQ36</f>
        <v>0</v>
      </c>
      <c r="AS36" s="5"/>
      <c r="AT36" s="5"/>
      <c r="AU36" s="5"/>
      <c r="AV36" s="5"/>
      <c r="AW36" s="5"/>
      <c r="AX36" s="5"/>
      <c r="AY36" s="5"/>
      <c r="AZ36" s="5"/>
      <c r="BA36" s="5"/>
      <c r="BB36" s="5"/>
      <c r="BC36" s="5"/>
      <c r="BD36" s="5"/>
      <c r="BE36" s="5"/>
      <c r="BF36" s="5"/>
      <c r="BG36" s="5"/>
      <c r="BH36" s="30">
        <f t="shared" si="10"/>
        <v>0</v>
      </c>
      <c r="BI36" s="8"/>
      <c r="BJ36" s="3"/>
      <c r="BK36" s="46"/>
      <c r="BL36" s="5"/>
      <c r="BM36" s="50"/>
      <c r="BN36" s="8"/>
    </row>
    <row r="37" spans="4:66" ht="12" customHeight="1" x14ac:dyDescent="0.3">
      <c r="D37" s="153"/>
      <c r="E37" s="154"/>
      <c r="F37" s="154"/>
      <c r="G37" s="154"/>
      <c r="H37" s="150"/>
      <c r="I37" s="150"/>
      <c r="J37" s="139"/>
      <c r="K37" s="144" t="s">
        <v>469</v>
      </c>
      <c r="L37" s="145"/>
      <c r="M37" s="73" t="s">
        <v>333</v>
      </c>
      <c r="N37" s="6"/>
      <c r="O37" s="6"/>
      <c r="P37" s="6"/>
      <c r="Q37" s="6"/>
      <c r="R37" s="5"/>
      <c r="S37" s="5"/>
      <c r="T37" s="5"/>
      <c r="U37" s="5"/>
      <c r="V37" s="5"/>
      <c r="W37" s="5"/>
      <c r="X37" s="5"/>
      <c r="Y37" s="5"/>
      <c r="Z37" s="5"/>
      <c r="AA37" s="5"/>
      <c r="AB37" s="5"/>
      <c r="AC37" s="5"/>
      <c r="AD37" s="18">
        <f t="shared" ref="AD37:AD40" si="12">O37+P37+Q37+R37+AC37</f>
        <v>0</v>
      </c>
      <c r="AE37" s="5"/>
      <c r="AF37" s="5"/>
      <c r="AG37" s="5"/>
      <c r="AH37" s="5"/>
      <c r="AI37" s="5"/>
      <c r="AJ37" s="5"/>
      <c r="AK37" s="5"/>
      <c r="AL37" s="5"/>
      <c r="AM37" s="5"/>
      <c r="AN37" s="5"/>
      <c r="AO37" s="5"/>
      <c r="AP37" s="5"/>
      <c r="AQ37" s="5"/>
      <c r="AR37" s="18">
        <f t="shared" ref="AR37:AR40" si="13">AD37+AL37+AQ37</f>
        <v>0</v>
      </c>
      <c r="AS37" s="5"/>
      <c r="AT37" s="5"/>
      <c r="AU37" s="5"/>
      <c r="AV37" s="5"/>
      <c r="AW37" s="5"/>
      <c r="AX37" s="5"/>
      <c r="AY37" s="5"/>
      <c r="AZ37" s="5"/>
      <c r="BA37" s="5"/>
      <c r="BB37" s="5"/>
      <c r="BC37" s="5"/>
      <c r="BD37" s="5"/>
      <c r="BE37" s="5"/>
      <c r="BF37" s="5"/>
      <c r="BG37" s="5"/>
      <c r="BH37" s="30">
        <f t="shared" si="10"/>
        <v>0</v>
      </c>
      <c r="BI37" s="8"/>
      <c r="BJ37" s="3"/>
      <c r="BK37" s="46"/>
      <c r="BL37" s="5"/>
      <c r="BM37" s="50"/>
      <c r="BN37" s="8"/>
    </row>
    <row r="38" spans="4:66" ht="12" customHeight="1" x14ac:dyDescent="0.3">
      <c r="D38" s="153"/>
      <c r="E38" s="154"/>
      <c r="F38" s="154"/>
      <c r="G38" s="154"/>
      <c r="H38" s="150"/>
      <c r="I38" s="150"/>
      <c r="J38" s="139"/>
      <c r="K38" s="146" t="s">
        <v>470</v>
      </c>
      <c r="L38" s="83" t="s">
        <v>471</v>
      </c>
      <c r="M38" s="73" t="s">
        <v>334</v>
      </c>
      <c r="N38" s="6"/>
      <c r="O38" s="6"/>
      <c r="P38" s="6"/>
      <c r="Q38" s="6"/>
      <c r="R38" s="5"/>
      <c r="S38" s="5"/>
      <c r="T38" s="5"/>
      <c r="U38" s="5"/>
      <c r="V38" s="5"/>
      <c r="W38" s="5"/>
      <c r="X38" s="5"/>
      <c r="Y38" s="5"/>
      <c r="Z38" s="5"/>
      <c r="AA38" s="5"/>
      <c r="AB38" s="5"/>
      <c r="AC38" s="5"/>
      <c r="AD38" s="18">
        <f t="shared" si="12"/>
        <v>0</v>
      </c>
      <c r="AE38" s="5"/>
      <c r="AF38" s="5"/>
      <c r="AG38" s="5"/>
      <c r="AH38" s="5"/>
      <c r="AI38" s="5"/>
      <c r="AJ38" s="5"/>
      <c r="AK38" s="5"/>
      <c r="AL38" s="5"/>
      <c r="AM38" s="5"/>
      <c r="AN38" s="5"/>
      <c r="AO38" s="5"/>
      <c r="AP38" s="5"/>
      <c r="AQ38" s="5"/>
      <c r="AR38" s="18">
        <f t="shared" si="13"/>
        <v>0</v>
      </c>
      <c r="AS38" s="5"/>
      <c r="AT38" s="5"/>
      <c r="AU38" s="5"/>
      <c r="AV38" s="5"/>
      <c r="AW38" s="5"/>
      <c r="AX38" s="5"/>
      <c r="AY38" s="5"/>
      <c r="AZ38" s="5"/>
      <c r="BA38" s="5"/>
      <c r="BB38" s="5"/>
      <c r="BC38" s="5"/>
      <c r="BD38" s="5"/>
      <c r="BE38" s="5"/>
      <c r="BF38" s="5"/>
      <c r="BG38" s="5"/>
      <c r="BH38" s="30">
        <f t="shared" si="10"/>
        <v>0</v>
      </c>
      <c r="BI38" s="8"/>
      <c r="BJ38" s="3"/>
      <c r="BK38" s="46"/>
      <c r="BL38" s="5"/>
      <c r="BM38" s="50"/>
      <c r="BN38" s="8"/>
    </row>
    <row r="39" spans="4:66" ht="12" customHeight="1" x14ac:dyDescent="0.3">
      <c r="D39" s="153"/>
      <c r="E39" s="154"/>
      <c r="F39" s="154"/>
      <c r="G39" s="154"/>
      <c r="H39" s="150"/>
      <c r="I39" s="150"/>
      <c r="J39" s="139"/>
      <c r="K39" s="148"/>
      <c r="L39" s="83" t="s">
        <v>472</v>
      </c>
      <c r="M39" s="73" t="s">
        <v>335</v>
      </c>
      <c r="N39" s="6"/>
      <c r="O39" s="6"/>
      <c r="P39" s="6"/>
      <c r="Q39" s="6"/>
      <c r="R39" s="5"/>
      <c r="S39" s="5"/>
      <c r="T39" s="5"/>
      <c r="U39" s="5"/>
      <c r="V39" s="5"/>
      <c r="W39" s="5"/>
      <c r="X39" s="5"/>
      <c r="Y39" s="5"/>
      <c r="Z39" s="5"/>
      <c r="AA39" s="5"/>
      <c r="AB39" s="5"/>
      <c r="AC39" s="5"/>
      <c r="AD39" s="18">
        <f t="shared" si="12"/>
        <v>0</v>
      </c>
      <c r="AE39" s="5"/>
      <c r="AF39" s="5"/>
      <c r="AG39" s="5"/>
      <c r="AH39" s="5"/>
      <c r="AI39" s="5"/>
      <c r="AJ39" s="5"/>
      <c r="AK39" s="5"/>
      <c r="AL39" s="5"/>
      <c r="AM39" s="5"/>
      <c r="AN39" s="5"/>
      <c r="AO39" s="5"/>
      <c r="AP39" s="5"/>
      <c r="AQ39" s="5"/>
      <c r="AR39" s="18">
        <f t="shared" si="13"/>
        <v>0</v>
      </c>
      <c r="AS39" s="5"/>
      <c r="AT39" s="5"/>
      <c r="AU39" s="5"/>
      <c r="AV39" s="5"/>
      <c r="AW39" s="5"/>
      <c r="AX39" s="5"/>
      <c r="AY39" s="5"/>
      <c r="AZ39" s="5"/>
      <c r="BA39" s="5"/>
      <c r="BB39" s="5"/>
      <c r="BC39" s="5"/>
      <c r="BD39" s="5"/>
      <c r="BE39" s="5"/>
      <c r="BF39" s="5"/>
      <c r="BG39" s="5"/>
      <c r="BH39" s="30">
        <f t="shared" si="10"/>
        <v>0</v>
      </c>
      <c r="BI39" s="8"/>
      <c r="BJ39" s="3"/>
      <c r="BK39" s="46"/>
      <c r="BL39" s="5"/>
      <c r="BM39" s="50"/>
      <c r="BN39" s="8"/>
    </row>
    <row r="40" spans="4:66" ht="12" customHeight="1" x14ac:dyDescent="0.3">
      <c r="D40" s="153"/>
      <c r="E40" s="154"/>
      <c r="F40" s="154"/>
      <c r="G40" s="154"/>
      <c r="H40" s="150"/>
      <c r="I40" s="150"/>
      <c r="J40" s="139"/>
      <c r="K40" s="144" t="s">
        <v>473</v>
      </c>
      <c r="L40" s="145"/>
      <c r="M40" s="73" t="s">
        <v>336</v>
      </c>
      <c r="N40" s="6"/>
      <c r="O40" s="6"/>
      <c r="P40" s="6"/>
      <c r="Q40" s="6"/>
      <c r="R40" s="5"/>
      <c r="S40" s="5"/>
      <c r="T40" s="5"/>
      <c r="U40" s="5"/>
      <c r="V40" s="5"/>
      <c r="W40" s="5"/>
      <c r="X40" s="5"/>
      <c r="Y40" s="5"/>
      <c r="Z40" s="5"/>
      <c r="AA40" s="5"/>
      <c r="AB40" s="5"/>
      <c r="AC40" s="5"/>
      <c r="AD40" s="18">
        <f t="shared" si="12"/>
        <v>0</v>
      </c>
      <c r="AE40" s="5"/>
      <c r="AF40" s="5"/>
      <c r="AG40" s="5"/>
      <c r="AH40" s="5"/>
      <c r="AI40" s="5"/>
      <c r="AJ40" s="5"/>
      <c r="AK40" s="5"/>
      <c r="AL40" s="5"/>
      <c r="AM40" s="5"/>
      <c r="AN40" s="5"/>
      <c r="AO40" s="5"/>
      <c r="AP40" s="5"/>
      <c r="AQ40" s="5"/>
      <c r="AR40" s="18">
        <f t="shared" si="13"/>
        <v>0</v>
      </c>
      <c r="AS40" s="5"/>
      <c r="AT40" s="5"/>
      <c r="AU40" s="5"/>
      <c r="AV40" s="5"/>
      <c r="AW40" s="5"/>
      <c r="AX40" s="5"/>
      <c r="AY40" s="5"/>
      <c r="AZ40" s="5"/>
      <c r="BA40" s="5"/>
      <c r="BB40" s="5"/>
      <c r="BC40" s="5"/>
      <c r="BD40" s="5"/>
      <c r="BE40" s="5"/>
      <c r="BF40" s="5"/>
      <c r="BG40" s="5"/>
      <c r="BH40" s="30">
        <f t="shared" si="10"/>
        <v>0</v>
      </c>
      <c r="BI40" s="8"/>
      <c r="BJ40" s="3"/>
      <c r="BK40" s="46"/>
      <c r="BL40" s="5"/>
      <c r="BM40" s="50"/>
      <c r="BN40" s="8"/>
    </row>
    <row r="41" spans="4:66" ht="12" customHeight="1" x14ac:dyDescent="0.3">
      <c r="D41" s="153"/>
      <c r="E41" s="154"/>
      <c r="F41" s="154"/>
      <c r="G41" s="154"/>
      <c r="H41" s="150"/>
      <c r="I41" s="150"/>
      <c r="J41" s="139"/>
      <c r="K41" s="109" t="s">
        <v>474</v>
      </c>
      <c r="L41" s="109"/>
      <c r="M41" s="73" t="s">
        <v>73</v>
      </c>
      <c r="N41" s="6"/>
      <c r="O41" s="6"/>
      <c r="P41" s="6"/>
      <c r="Q41" s="6"/>
      <c r="R41" s="5"/>
      <c r="S41" s="5"/>
      <c r="T41" s="5"/>
      <c r="U41" s="5"/>
      <c r="V41" s="5"/>
      <c r="W41" s="5"/>
      <c r="X41" s="5"/>
      <c r="Y41" s="5"/>
      <c r="Z41" s="5"/>
      <c r="AA41" s="5"/>
      <c r="AB41" s="5"/>
      <c r="AC41" s="5"/>
      <c r="AD41" s="18">
        <f>O41+P41+Q41+R41+AC41</f>
        <v>0</v>
      </c>
      <c r="AE41" s="5"/>
      <c r="AF41" s="5"/>
      <c r="AG41" s="5"/>
      <c r="AH41" s="5"/>
      <c r="AI41" s="5"/>
      <c r="AJ41" s="5"/>
      <c r="AK41" s="5"/>
      <c r="AL41" s="5"/>
      <c r="AM41" s="5"/>
      <c r="AN41" s="5"/>
      <c r="AO41" s="5"/>
      <c r="AP41" s="5"/>
      <c r="AQ41" s="5"/>
      <c r="AR41" s="18">
        <f t="shared" si="5"/>
        <v>0</v>
      </c>
      <c r="AS41" s="5"/>
      <c r="AT41" s="5"/>
      <c r="AU41" s="5"/>
      <c r="AV41" s="5"/>
      <c r="AW41" s="5"/>
      <c r="AX41" s="5"/>
      <c r="AY41" s="5"/>
      <c r="AZ41" s="5"/>
      <c r="BA41" s="5"/>
      <c r="BB41" s="5"/>
      <c r="BC41" s="5"/>
      <c r="BD41" s="5"/>
      <c r="BE41" s="5"/>
      <c r="BF41" s="5"/>
      <c r="BG41" s="5"/>
      <c r="BH41" s="30">
        <f>N41+AR41+BG41</f>
        <v>0</v>
      </c>
      <c r="BI41" s="8"/>
      <c r="BJ41" s="3"/>
      <c r="BK41" s="46"/>
      <c r="BL41" s="5"/>
      <c r="BM41" s="50"/>
      <c r="BN41" s="8"/>
    </row>
    <row r="42" spans="4:66" ht="12" customHeight="1" x14ac:dyDescent="0.3">
      <c r="D42" s="153"/>
      <c r="E42" s="154"/>
      <c r="F42" s="154"/>
      <c r="G42" s="154"/>
      <c r="H42" s="150" t="s">
        <v>475</v>
      </c>
      <c r="I42" s="150"/>
      <c r="J42" s="39" t="s">
        <v>476</v>
      </c>
      <c r="K42" s="113" t="s">
        <v>476</v>
      </c>
      <c r="L42" s="113"/>
      <c r="M42" s="73" t="s">
        <v>74</v>
      </c>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11"/>
      <c r="AU42" s="5"/>
      <c r="AV42" s="5"/>
      <c r="AW42" s="5"/>
      <c r="AX42" s="5"/>
      <c r="AY42" s="5"/>
      <c r="AZ42" s="5"/>
      <c r="BA42" s="5"/>
      <c r="BB42" s="5"/>
      <c r="BC42" s="5"/>
      <c r="BD42" s="5"/>
      <c r="BE42" s="5"/>
      <c r="BF42" s="5"/>
      <c r="BG42" s="5"/>
      <c r="BH42" s="5"/>
      <c r="BI42" s="8"/>
      <c r="BJ42" s="3"/>
      <c r="BK42" s="3"/>
      <c r="BL42" s="3"/>
      <c r="BM42" s="3"/>
      <c r="BN42" s="3"/>
    </row>
    <row r="43" spans="4:66" ht="12" customHeight="1" x14ac:dyDescent="0.3">
      <c r="D43" s="153"/>
      <c r="E43" s="154"/>
      <c r="F43" s="154"/>
      <c r="G43" s="154"/>
      <c r="H43" s="150"/>
      <c r="I43" s="150"/>
      <c r="J43" s="139" t="s">
        <v>477</v>
      </c>
      <c r="K43" s="113" t="s">
        <v>478</v>
      </c>
      <c r="L43" s="113"/>
      <c r="M43" s="73" t="s">
        <v>75</v>
      </c>
      <c r="N43" s="5"/>
      <c r="O43" s="5"/>
      <c r="P43" s="5"/>
      <c r="Q43" s="5"/>
      <c r="R43" s="18">
        <f t="shared" ref="R43:BA43" si="14">R44+R48</f>
        <v>0</v>
      </c>
      <c r="S43" s="18">
        <f t="shared" si="14"/>
        <v>0</v>
      </c>
      <c r="T43" s="18">
        <f t="shared" si="14"/>
        <v>0</v>
      </c>
      <c r="U43" s="18">
        <f t="shared" si="14"/>
        <v>0</v>
      </c>
      <c r="V43" s="18">
        <f t="shared" si="14"/>
        <v>0</v>
      </c>
      <c r="W43" s="18">
        <f t="shared" si="14"/>
        <v>0</v>
      </c>
      <c r="X43" s="18">
        <f t="shared" si="14"/>
        <v>0</v>
      </c>
      <c r="Y43" s="18">
        <f t="shared" si="14"/>
        <v>0</v>
      </c>
      <c r="Z43" s="18">
        <f t="shared" si="14"/>
        <v>0</v>
      </c>
      <c r="AA43" s="18">
        <f>AA44+AA48</f>
        <v>0</v>
      </c>
      <c r="AB43" s="18">
        <f>AB44+AB48</f>
        <v>0</v>
      </c>
      <c r="AC43" s="18">
        <f t="shared" si="14"/>
        <v>0</v>
      </c>
      <c r="AD43" s="18">
        <f t="shared" si="14"/>
        <v>0</v>
      </c>
      <c r="AE43" s="18">
        <f t="shared" si="14"/>
        <v>0</v>
      </c>
      <c r="AF43" s="18">
        <f t="shared" si="14"/>
        <v>0</v>
      </c>
      <c r="AG43" s="18">
        <f t="shared" si="14"/>
        <v>0</v>
      </c>
      <c r="AH43" s="18">
        <f t="shared" si="14"/>
        <v>0</v>
      </c>
      <c r="AI43" s="18">
        <f t="shared" si="14"/>
        <v>0</v>
      </c>
      <c r="AJ43" s="18">
        <f t="shared" si="14"/>
        <v>0</v>
      </c>
      <c r="AK43" s="18">
        <f t="shared" si="14"/>
        <v>0</v>
      </c>
      <c r="AL43" s="18">
        <f t="shared" si="14"/>
        <v>0</v>
      </c>
      <c r="AM43" s="18">
        <f t="shared" si="14"/>
        <v>0</v>
      </c>
      <c r="AN43" s="18">
        <f t="shared" si="14"/>
        <v>0</v>
      </c>
      <c r="AO43" s="18">
        <f t="shared" si="14"/>
        <v>0</v>
      </c>
      <c r="AP43" s="18">
        <f t="shared" si="14"/>
        <v>0</v>
      </c>
      <c r="AQ43" s="18">
        <f t="shared" si="14"/>
        <v>0</v>
      </c>
      <c r="AR43" s="18">
        <f t="shared" si="14"/>
        <v>0</v>
      </c>
      <c r="AS43" s="18">
        <f t="shared" si="14"/>
        <v>0</v>
      </c>
      <c r="AT43" s="18">
        <f t="shared" si="14"/>
        <v>0</v>
      </c>
      <c r="AU43" s="18">
        <f t="shared" si="14"/>
        <v>0</v>
      </c>
      <c r="AV43" s="18">
        <f t="shared" si="14"/>
        <v>0</v>
      </c>
      <c r="AW43" s="18">
        <f t="shared" si="14"/>
        <v>0</v>
      </c>
      <c r="AX43" s="18">
        <f t="shared" si="14"/>
        <v>0</v>
      </c>
      <c r="AY43" s="18">
        <f t="shared" si="14"/>
        <v>0</v>
      </c>
      <c r="AZ43" s="18">
        <f t="shared" si="14"/>
        <v>0</v>
      </c>
      <c r="BA43" s="18">
        <f t="shared" si="14"/>
        <v>0</v>
      </c>
      <c r="BB43" s="5"/>
      <c r="BC43" s="5"/>
      <c r="BD43" s="5"/>
      <c r="BE43" s="5"/>
      <c r="BF43" s="5"/>
      <c r="BG43" s="18">
        <f t="shared" ref="BG43:BG55" si="15">AS43+BB43+BC43+BD43+BE43+BF43</f>
        <v>0</v>
      </c>
      <c r="BH43" s="30">
        <f t="shared" ref="BH43:BH102" si="16">N43+AR43+BG43</f>
        <v>0</v>
      </c>
      <c r="BI43" s="20"/>
      <c r="BJ43" s="3"/>
      <c r="BK43" s="68"/>
      <c r="BL43" s="66"/>
      <c r="BM43" s="54"/>
      <c r="BN43" s="31">
        <f>BH43+BI43+BJ43+BK43+BL43</f>
        <v>0</v>
      </c>
    </row>
    <row r="44" spans="4:66" ht="12" customHeight="1" x14ac:dyDescent="0.3">
      <c r="D44" s="153"/>
      <c r="E44" s="154"/>
      <c r="F44" s="154"/>
      <c r="G44" s="154"/>
      <c r="H44" s="150"/>
      <c r="I44" s="150"/>
      <c r="J44" s="139"/>
      <c r="K44" s="109" t="s">
        <v>479</v>
      </c>
      <c r="L44" s="109"/>
      <c r="M44" s="36" t="s">
        <v>76</v>
      </c>
      <c r="N44" s="5"/>
      <c r="O44" s="5"/>
      <c r="P44" s="5"/>
      <c r="Q44" s="5"/>
      <c r="R44" s="18">
        <f t="shared" ref="R44:BA44" si="17">R45+R46</f>
        <v>0</v>
      </c>
      <c r="S44" s="18">
        <f t="shared" si="17"/>
        <v>0</v>
      </c>
      <c r="T44" s="18">
        <f t="shared" si="17"/>
        <v>0</v>
      </c>
      <c r="U44" s="18">
        <f t="shared" si="17"/>
        <v>0</v>
      </c>
      <c r="V44" s="18">
        <f t="shared" si="17"/>
        <v>0</v>
      </c>
      <c r="W44" s="18">
        <f>W45+W46</f>
        <v>0</v>
      </c>
      <c r="X44" s="18">
        <f>X45+X46</f>
        <v>0</v>
      </c>
      <c r="Y44" s="18">
        <f t="shared" si="17"/>
        <v>0</v>
      </c>
      <c r="Z44" s="18">
        <f t="shared" si="17"/>
        <v>0</v>
      </c>
      <c r="AA44" s="18">
        <f>AA45+AA46</f>
        <v>0</v>
      </c>
      <c r="AB44" s="18">
        <f>AB45+AB46</f>
        <v>0</v>
      </c>
      <c r="AC44" s="18">
        <f t="shared" si="17"/>
        <v>0</v>
      </c>
      <c r="AD44" s="18">
        <f t="shared" si="17"/>
        <v>0</v>
      </c>
      <c r="AE44" s="18">
        <f t="shared" si="17"/>
        <v>0</v>
      </c>
      <c r="AF44" s="18">
        <f t="shared" si="17"/>
        <v>0</v>
      </c>
      <c r="AG44" s="18">
        <f t="shared" si="17"/>
        <v>0</v>
      </c>
      <c r="AH44" s="18">
        <f t="shared" si="17"/>
        <v>0</v>
      </c>
      <c r="AI44" s="18">
        <f t="shared" si="17"/>
        <v>0</v>
      </c>
      <c r="AJ44" s="18">
        <f t="shared" si="17"/>
        <v>0</v>
      </c>
      <c r="AK44" s="18">
        <f t="shared" si="17"/>
        <v>0</v>
      </c>
      <c r="AL44" s="18">
        <f t="shared" si="17"/>
        <v>0</v>
      </c>
      <c r="AM44" s="18">
        <f t="shared" si="17"/>
        <v>0</v>
      </c>
      <c r="AN44" s="18">
        <f t="shared" si="17"/>
        <v>0</v>
      </c>
      <c r="AO44" s="18">
        <f t="shared" si="17"/>
        <v>0</v>
      </c>
      <c r="AP44" s="18">
        <f t="shared" si="17"/>
        <v>0</v>
      </c>
      <c r="AQ44" s="18">
        <f t="shared" si="17"/>
        <v>0</v>
      </c>
      <c r="AR44" s="18">
        <f t="shared" si="17"/>
        <v>0</v>
      </c>
      <c r="AS44" s="18">
        <f t="shared" si="17"/>
        <v>0</v>
      </c>
      <c r="AT44" s="18">
        <f t="shared" si="17"/>
        <v>0</v>
      </c>
      <c r="AU44" s="18">
        <f t="shared" si="17"/>
        <v>0</v>
      </c>
      <c r="AV44" s="18">
        <f t="shared" si="17"/>
        <v>0</v>
      </c>
      <c r="AW44" s="18">
        <f t="shared" si="17"/>
        <v>0</v>
      </c>
      <c r="AX44" s="18">
        <f t="shared" si="17"/>
        <v>0</v>
      </c>
      <c r="AY44" s="18">
        <f t="shared" si="17"/>
        <v>0</v>
      </c>
      <c r="AZ44" s="18">
        <f t="shared" si="17"/>
        <v>0</v>
      </c>
      <c r="BA44" s="18">
        <f t="shared" si="17"/>
        <v>0</v>
      </c>
      <c r="BB44" s="5"/>
      <c r="BC44" s="5"/>
      <c r="BD44" s="5"/>
      <c r="BE44" s="5"/>
      <c r="BF44" s="5"/>
      <c r="BG44" s="18">
        <f t="shared" si="15"/>
        <v>0</v>
      </c>
      <c r="BH44" s="30">
        <f t="shared" si="16"/>
        <v>0</v>
      </c>
      <c r="BI44" s="8"/>
      <c r="BJ44" s="3"/>
      <c r="BK44" s="46"/>
      <c r="BL44" s="5"/>
      <c r="BM44" s="50"/>
      <c r="BN44" s="8"/>
    </row>
    <row r="45" spans="4:66" ht="12" customHeight="1" x14ac:dyDescent="0.3">
      <c r="D45" s="153"/>
      <c r="E45" s="154"/>
      <c r="F45" s="154"/>
      <c r="G45" s="154"/>
      <c r="H45" s="150"/>
      <c r="I45" s="150"/>
      <c r="J45" s="139"/>
      <c r="K45" s="109" t="s">
        <v>480</v>
      </c>
      <c r="L45" s="109"/>
      <c r="M45" s="36" t="s">
        <v>77</v>
      </c>
      <c r="N45" s="5"/>
      <c r="O45" s="5"/>
      <c r="P45" s="5"/>
      <c r="Q45" s="5"/>
      <c r="R45" s="18">
        <f>S45+U45+Z45</f>
        <v>0</v>
      </c>
      <c r="S45" s="9"/>
      <c r="T45" s="9"/>
      <c r="U45" s="9"/>
      <c r="V45" s="9"/>
      <c r="W45" s="9"/>
      <c r="X45" s="9"/>
      <c r="Y45" s="9"/>
      <c r="Z45" s="9"/>
      <c r="AA45" s="9"/>
      <c r="AB45" s="9"/>
      <c r="AC45" s="9"/>
      <c r="AD45" s="18">
        <f>O45+P45+Q45+R45+AC45</f>
        <v>0</v>
      </c>
      <c r="AE45" s="18">
        <f>AF45+AG45</f>
        <v>0</v>
      </c>
      <c r="AF45" s="9"/>
      <c r="AG45" s="9"/>
      <c r="AH45" s="9"/>
      <c r="AI45" s="9"/>
      <c r="AJ45" s="9"/>
      <c r="AK45" s="9"/>
      <c r="AL45" s="18">
        <f>AE45+AI45+AJ45+AK45</f>
        <v>0</v>
      </c>
      <c r="AM45" s="9"/>
      <c r="AN45" s="9"/>
      <c r="AO45" s="9"/>
      <c r="AP45" s="9"/>
      <c r="AQ45" s="18">
        <f>AM45+AN45+AO45+AP45</f>
        <v>0</v>
      </c>
      <c r="AR45" s="18">
        <f>AD45+AL45+AQ45</f>
        <v>0</v>
      </c>
      <c r="AS45" s="18">
        <f>AT45+AU45+AV45+AW45+AZ45+BA45</f>
        <v>0</v>
      </c>
      <c r="AT45" s="10"/>
      <c r="AU45" s="9"/>
      <c r="AV45" s="9"/>
      <c r="AW45" s="9"/>
      <c r="AX45" s="9"/>
      <c r="AY45" s="9"/>
      <c r="AZ45" s="9"/>
      <c r="BA45" s="9"/>
      <c r="BB45" s="5"/>
      <c r="BC45" s="5"/>
      <c r="BD45" s="5"/>
      <c r="BE45" s="5"/>
      <c r="BF45" s="5"/>
      <c r="BG45" s="18">
        <f t="shared" si="15"/>
        <v>0</v>
      </c>
      <c r="BH45" s="30">
        <f t="shared" si="16"/>
        <v>0</v>
      </c>
      <c r="BI45" s="8"/>
      <c r="BJ45" s="3"/>
      <c r="BK45" s="46"/>
      <c r="BL45" s="5"/>
      <c r="BM45" s="50"/>
      <c r="BN45" s="8"/>
    </row>
    <row r="46" spans="4:66" ht="12" customHeight="1" x14ac:dyDescent="0.3">
      <c r="D46" s="153"/>
      <c r="E46" s="154"/>
      <c r="F46" s="154"/>
      <c r="G46" s="154"/>
      <c r="H46" s="150"/>
      <c r="I46" s="150"/>
      <c r="J46" s="139"/>
      <c r="K46" s="109" t="s">
        <v>481</v>
      </c>
      <c r="L46" s="109"/>
      <c r="M46" s="36" t="s">
        <v>78</v>
      </c>
      <c r="N46" s="5"/>
      <c r="O46" s="5"/>
      <c r="P46" s="5"/>
      <c r="Q46" s="5"/>
      <c r="R46" s="18">
        <f>S46+U46+Z46</f>
        <v>0</v>
      </c>
      <c r="S46" s="9"/>
      <c r="T46" s="9"/>
      <c r="U46" s="9"/>
      <c r="V46" s="9"/>
      <c r="W46" s="9"/>
      <c r="X46" s="9"/>
      <c r="Y46" s="9"/>
      <c r="Z46" s="9"/>
      <c r="AA46" s="9"/>
      <c r="AB46" s="9"/>
      <c r="AC46" s="9"/>
      <c r="AD46" s="18">
        <f>O46+P46+Q46+R46+AC46</f>
        <v>0</v>
      </c>
      <c r="AE46" s="18">
        <f>AF46+AG46</f>
        <v>0</v>
      </c>
      <c r="AF46" s="9"/>
      <c r="AG46" s="9"/>
      <c r="AH46" s="9"/>
      <c r="AI46" s="9"/>
      <c r="AJ46" s="9"/>
      <c r="AK46" s="9"/>
      <c r="AL46" s="18">
        <f>AE46+AI46+AJ46+AK46</f>
        <v>0</v>
      </c>
      <c r="AM46" s="9"/>
      <c r="AN46" s="9"/>
      <c r="AO46" s="9"/>
      <c r="AP46" s="9"/>
      <c r="AQ46" s="18">
        <f>AM46+AN46+AO46+AP46</f>
        <v>0</v>
      </c>
      <c r="AR46" s="18">
        <f>AD46+AL46+AQ46</f>
        <v>0</v>
      </c>
      <c r="AS46" s="18">
        <f>AT46+AU46+AV46+AW46+AZ46+BA46</f>
        <v>0</v>
      </c>
      <c r="AT46" s="10"/>
      <c r="AU46" s="9"/>
      <c r="AV46" s="9"/>
      <c r="AW46" s="9"/>
      <c r="AX46" s="9"/>
      <c r="AY46" s="9"/>
      <c r="AZ46" s="9"/>
      <c r="BA46" s="9"/>
      <c r="BB46" s="5"/>
      <c r="BC46" s="5"/>
      <c r="BD46" s="5"/>
      <c r="BE46" s="5"/>
      <c r="BF46" s="5"/>
      <c r="BG46" s="18">
        <f t="shared" si="15"/>
        <v>0</v>
      </c>
      <c r="BH46" s="30">
        <f t="shared" si="16"/>
        <v>0</v>
      </c>
      <c r="BI46" s="8"/>
      <c r="BJ46" s="3"/>
      <c r="BK46" s="46"/>
      <c r="BL46" s="5"/>
      <c r="BM46" s="50"/>
      <c r="BN46" s="8"/>
    </row>
    <row r="47" spans="4:66" ht="12" customHeight="1" x14ac:dyDescent="0.3">
      <c r="D47" s="153"/>
      <c r="E47" s="154"/>
      <c r="F47" s="154"/>
      <c r="G47" s="154"/>
      <c r="H47" s="150"/>
      <c r="I47" s="150"/>
      <c r="J47" s="139"/>
      <c r="K47" s="135" t="s">
        <v>482</v>
      </c>
      <c r="L47" s="135"/>
      <c r="M47" s="36" t="s">
        <v>79</v>
      </c>
      <c r="N47" s="5"/>
      <c r="O47" s="5"/>
      <c r="P47" s="5"/>
      <c r="Q47" s="5"/>
      <c r="R47" s="18">
        <f>S47+U47+Z47</f>
        <v>0</v>
      </c>
      <c r="S47" s="9"/>
      <c r="T47" s="9"/>
      <c r="U47" s="9"/>
      <c r="V47" s="9"/>
      <c r="W47" s="9"/>
      <c r="X47" s="9"/>
      <c r="Y47" s="9"/>
      <c r="Z47" s="9"/>
      <c r="AA47" s="9"/>
      <c r="AB47" s="9"/>
      <c r="AC47" s="9"/>
      <c r="AD47" s="18">
        <f>O47+P47+Q47+R47+AC47</f>
        <v>0</v>
      </c>
      <c r="AE47" s="18">
        <f>AF47+AG47</f>
        <v>0</v>
      </c>
      <c r="AF47" s="9"/>
      <c r="AG47" s="9"/>
      <c r="AH47" s="9"/>
      <c r="AI47" s="9"/>
      <c r="AJ47" s="9"/>
      <c r="AK47" s="9"/>
      <c r="AL47" s="18">
        <f>AE47+AI47+AJ47+AK47</f>
        <v>0</v>
      </c>
      <c r="AM47" s="9"/>
      <c r="AN47" s="9"/>
      <c r="AO47" s="9"/>
      <c r="AP47" s="9"/>
      <c r="AQ47" s="18">
        <f>AM47+AN47+AO47+AP47</f>
        <v>0</v>
      </c>
      <c r="AR47" s="18">
        <f>AD47+AL47+AQ47</f>
        <v>0</v>
      </c>
      <c r="AS47" s="18">
        <f>AT47+AU47+AV47+AW47+AZ47+BA47</f>
        <v>0</v>
      </c>
      <c r="AT47" s="10"/>
      <c r="AU47" s="9"/>
      <c r="AV47" s="9"/>
      <c r="AW47" s="9"/>
      <c r="AX47" s="9"/>
      <c r="AY47" s="9"/>
      <c r="AZ47" s="9"/>
      <c r="BA47" s="9"/>
      <c r="BB47" s="5"/>
      <c r="BC47" s="5"/>
      <c r="BD47" s="5"/>
      <c r="BE47" s="5"/>
      <c r="BF47" s="5"/>
      <c r="BG47" s="18">
        <f t="shared" si="15"/>
        <v>0</v>
      </c>
      <c r="BH47" s="30">
        <f t="shared" si="16"/>
        <v>0</v>
      </c>
      <c r="BI47" s="8"/>
      <c r="BJ47" s="3"/>
      <c r="BK47" s="46"/>
      <c r="BL47" s="5"/>
      <c r="BM47" s="50"/>
      <c r="BN47" s="8"/>
    </row>
    <row r="48" spans="4:66" ht="12" customHeight="1" x14ac:dyDescent="0.3">
      <c r="D48" s="153"/>
      <c r="E48" s="154"/>
      <c r="F48" s="154"/>
      <c r="G48" s="154"/>
      <c r="H48" s="150"/>
      <c r="I48" s="150"/>
      <c r="J48" s="139"/>
      <c r="K48" s="109" t="s">
        <v>483</v>
      </c>
      <c r="L48" s="109"/>
      <c r="M48" s="36" t="s">
        <v>80</v>
      </c>
      <c r="N48" s="5"/>
      <c r="O48" s="5"/>
      <c r="P48" s="5"/>
      <c r="Q48" s="5"/>
      <c r="R48" s="18">
        <f t="shared" ref="R48:BA48" si="18">R49+R50</f>
        <v>0</v>
      </c>
      <c r="S48" s="18">
        <f t="shared" si="18"/>
        <v>0</v>
      </c>
      <c r="T48" s="18">
        <f t="shared" si="18"/>
        <v>0</v>
      </c>
      <c r="U48" s="18">
        <f t="shared" si="18"/>
        <v>0</v>
      </c>
      <c r="V48" s="18">
        <f t="shared" si="18"/>
        <v>0</v>
      </c>
      <c r="W48" s="18">
        <f t="shared" si="18"/>
        <v>0</v>
      </c>
      <c r="X48" s="18">
        <f t="shared" si="18"/>
        <v>0</v>
      </c>
      <c r="Y48" s="18">
        <f t="shared" si="18"/>
        <v>0</v>
      </c>
      <c r="Z48" s="18">
        <f t="shared" si="18"/>
        <v>0</v>
      </c>
      <c r="AA48" s="18">
        <f>AA49+AA50</f>
        <v>0</v>
      </c>
      <c r="AB48" s="18">
        <f>AB49+AB50</f>
        <v>0</v>
      </c>
      <c r="AC48" s="18">
        <f t="shared" si="18"/>
        <v>0</v>
      </c>
      <c r="AD48" s="18">
        <f t="shared" si="18"/>
        <v>0</v>
      </c>
      <c r="AE48" s="18">
        <f t="shared" si="18"/>
        <v>0</v>
      </c>
      <c r="AF48" s="18">
        <f t="shared" si="18"/>
        <v>0</v>
      </c>
      <c r="AG48" s="18">
        <f t="shared" si="18"/>
        <v>0</v>
      </c>
      <c r="AH48" s="18">
        <f t="shared" si="18"/>
        <v>0</v>
      </c>
      <c r="AI48" s="18">
        <f t="shared" si="18"/>
        <v>0</v>
      </c>
      <c r="AJ48" s="18">
        <f t="shared" si="18"/>
        <v>0</v>
      </c>
      <c r="AK48" s="18">
        <f t="shared" si="18"/>
        <v>0</v>
      </c>
      <c r="AL48" s="18">
        <f t="shared" si="18"/>
        <v>0</v>
      </c>
      <c r="AM48" s="18">
        <f t="shared" si="18"/>
        <v>0</v>
      </c>
      <c r="AN48" s="18">
        <f t="shared" si="18"/>
        <v>0</v>
      </c>
      <c r="AO48" s="18">
        <f t="shared" si="18"/>
        <v>0</v>
      </c>
      <c r="AP48" s="18">
        <f t="shared" si="18"/>
        <v>0</v>
      </c>
      <c r="AQ48" s="18">
        <f t="shared" si="18"/>
        <v>0</v>
      </c>
      <c r="AR48" s="18">
        <f t="shared" si="18"/>
        <v>0</v>
      </c>
      <c r="AS48" s="18">
        <f t="shared" si="18"/>
        <v>0</v>
      </c>
      <c r="AT48" s="18">
        <f t="shared" si="18"/>
        <v>0</v>
      </c>
      <c r="AU48" s="18">
        <f t="shared" si="18"/>
        <v>0</v>
      </c>
      <c r="AV48" s="18">
        <f t="shared" si="18"/>
        <v>0</v>
      </c>
      <c r="AW48" s="18">
        <f t="shared" si="18"/>
        <v>0</v>
      </c>
      <c r="AX48" s="18">
        <f t="shared" si="18"/>
        <v>0</v>
      </c>
      <c r="AY48" s="18">
        <f t="shared" si="18"/>
        <v>0</v>
      </c>
      <c r="AZ48" s="18">
        <f t="shared" si="18"/>
        <v>0</v>
      </c>
      <c r="BA48" s="18">
        <f t="shared" si="18"/>
        <v>0</v>
      </c>
      <c r="BB48" s="5"/>
      <c r="BC48" s="5"/>
      <c r="BD48" s="5"/>
      <c r="BE48" s="5"/>
      <c r="BF48" s="5"/>
      <c r="BG48" s="18">
        <f t="shared" si="15"/>
        <v>0</v>
      </c>
      <c r="BH48" s="30">
        <f t="shared" si="16"/>
        <v>0</v>
      </c>
      <c r="BI48" s="8"/>
      <c r="BJ48" s="3"/>
      <c r="BK48" s="46"/>
      <c r="BL48" s="5"/>
      <c r="BM48" s="50"/>
      <c r="BN48" s="8"/>
    </row>
    <row r="49" spans="4:66" ht="12" customHeight="1" x14ac:dyDescent="0.3">
      <c r="D49" s="153"/>
      <c r="E49" s="154"/>
      <c r="F49" s="154"/>
      <c r="G49" s="154"/>
      <c r="H49" s="150"/>
      <c r="I49" s="150"/>
      <c r="J49" s="139"/>
      <c r="K49" s="109" t="s">
        <v>480</v>
      </c>
      <c r="L49" s="109"/>
      <c r="M49" s="36" t="s">
        <v>81</v>
      </c>
      <c r="N49" s="5"/>
      <c r="O49" s="5"/>
      <c r="P49" s="5"/>
      <c r="Q49" s="5"/>
      <c r="R49" s="18">
        <f>S49+U49+Z49</f>
        <v>0</v>
      </c>
      <c r="S49" s="9"/>
      <c r="T49" s="9"/>
      <c r="U49" s="9"/>
      <c r="V49" s="9"/>
      <c r="W49" s="9"/>
      <c r="X49" s="9"/>
      <c r="Y49" s="9"/>
      <c r="Z49" s="9"/>
      <c r="AA49" s="9"/>
      <c r="AB49" s="9"/>
      <c r="AC49" s="9"/>
      <c r="AD49" s="18">
        <f>O49+P49+Q49+R49+AC49</f>
        <v>0</v>
      </c>
      <c r="AE49" s="18">
        <f>AF49+AG49</f>
        <v>0</v>
      </c>
      <c r="AF49" s="9"/>
      <c r="AG49" s="9"/>
      <c r="AH49" s="9"/>
      <c r="AI49" s="9"/>
      <c r="AJ49" s="9"/>
      <c r="AK49" s="9"/>
      <c r="AL49" s="18">
        <f>AE49+AI49+AJ49+AK49</f>
        <v>0</v>
      </c>
      <c r="AM49" s="9"/>
      <c r="AN49" s="9"/>
      <c r="AO49" s="9"/>
      <c r="AP49" s="9"/>
      <c r="AQ49" s="18">
        <f>AM49+AN49+AO49+AP49</f>
        <v>0</v>
      </c>
      <c r="AR49" s="18">
        <f>AD49+AL49+AQ49</f>
        <v>0</v>
      </c>
      <c r="AS49" s="18">
        <f>AT49+AU49+AV49+AW49+AZ49+BA49</f>
        <v>0</v>
      </c>
      <c r="AT49" s="10"/>
      <c r="AU49" s="9"/>
      <c r="AV49" s="10"/>
      <c r="AW49" s="9"/>
      <c r="AX49" s="10"/>
      <c r="AY49" s="9"/>
      <c r="AZ49" s="10"/>
      <c r="BA49" s="9"/>
      <c r="BB49" s="5"/>
      <c r="BC49" s="5"/>
      <c r="BD49" s="5"/>
      <c r="BE49" s="5"/>
      <c r="BF49" s="5"/>
      <c r="BG49" s="18">
        <f t="shared" si="15"/>
        <v>0</v>
      </c>
      <c r="BH49" s="30">
        <f t="shared" si="16"/>
        <v>0</v>
      </c>
      <c r="BI49" s="8"/>
      <c r="BJ49" s="3"/>
      <c r="BK49" s="46"/>
      <c r="BL49" s="5"/>
      <c r="BM49" s="50"/>
      <c r="BN49" s="8"/>
    </row>
    <row r="50" spans="4:66" ht="12" customHeight="1" x14ac:dyDescent="0.3">
      <c r="D50" s="153"/>
      <c r="E50" s="154"/>
      <c r="F50" s="154"/>
      <c r="G50" s="154"/>
      <c r="H50" s="150"/>
      <c r="I50" s="150"/>
      <c r="J50" s="139"/>
      <c r="K50" s="109" t="s">
        <v>484</v>
      </c>
      <c r="L50" s="109"/>
      <c r="M50" s="36" t="s">
        <v>82</v>
      </c>
      <c r="N50" s="5"/>
      <c r="O50" s="5"/>
      <c r="P50" s="5"/>
      <c r="Q50" s="5"/>
      <c r="R50" s="18">
        <f>S50+U50+Z50</f>
        <v>0</v>
      </c>
      <c r="S50" s="9"/>
      <c r="T50" s="9"/>
      <c r="U50" s="9"/>
      <c r="V50" s="9"/>
      <c r="W50" s="9"/>
      <c r="X50" s="9"/>
      <c r="Y50" s="9"/>
      <c r="Z50" s="9"/>
      <c r="AA50" s="9"/>
      <c r="AB50" s="9"/>
      <c r="AC50" s="9"/>
      <c r="AD50" s="18">
        <f>O50+P50+Q50+R50+AC50</f>
        <v>0</v>
      </c>
      <c r="AE50" s="18">
        <f>AF50+AG50</f>
        <v>0</v>
      </c>
      <c r="AF50" s="9"/>
      <c r="AG50" s="9"/>
      <c r="AH50" s="9"/>
      <c r="AI50" s="9"/>
      <c r="AJ50" s="9"/>
      <c r="AK50" s="9"/>
      <c r="AL50" s="18">
        <f>AE50+AI50+AJ50+AK50</f>
        <v>0</v>
      </c>
      <c r="AM50" s="9"/>
      <c r="AN50" s="9"/>
      <c r="AO50" s="9"/>
      <c r="AP50" s="9"/>
      <c r="AQ50" s="18">
        <f>AM50+AN50+AO50+AP50</f>
        <v>0</v>
      </c>
      <c r="AR50" s="18">
        <f>AD50+AL50+AQ50</f>
        <v>0</v>
      </c>
      <c r="AS50" s="18">
        <f>AT50+AU50+AV50+AW50+AZ50+BA50</f>
        <v>0</v>
      </c>
      <c r="AT50" s="10"/>
      <c r="AU50" s="9"/>
      <c r="AV50" s="10"/>
      <c r="AW50" s="9"/>
      <c r="AX50" s="10"/>
      <c r="AY50" s="9"/>
      <c r="AZ50" s="10"/>
      <c r="BA50" s="9"/>
      <c r="BB50" s="5"/>
      <c r="BC50" s="5"/>
      <c r="BD50" s="5"/>
      <c r="BE50" s="5"/>
      <c r="BF50" s="5"/>
      <c r="BG50" s="18">
        <f t="shared" si="15"/>
        <v>0</v>
      </c>
      <c r="BH50" s="30">
        <f t="shared" si="16"/>
        <v>0</v>
      </c>
      <c r="BI50" s="8"/>
      <c r="BJ50" s="3"/>
      <c r="BK50" s="46"/>
      <c r="BL50" s="5"/>
      <c r="BM50" s="50"/>
      <c r="BN50" s="8"/>
    </row>
    <row r="51" spans="4:66" ht="12" customHeight="1" x14ac:dyDescent="0.3">
      <c r="D51" s="153"/>
      <c r="E51" s="154"/>
      <c r="F51" s="154"/>
      <c r="G51" s="154"/>
      <c r="H51" s="150"/>
      <c r="I51" s="150"/>
      <c r="J51" s="82" t="s">
        <v>485</v>
      </c>
      <c r="K51" s="113" t="s">
        <v>486</v>
      </c>
      <c r="L51" s="113"/>
      <c r="M51" s="36" t="s">
        <v>83</v>
      </c>
      <c r="N51" s="5"/>
      <c r="O51" s="5"/>
      <c r="P51" s="5"/>
      <c r="Q51" s="5"/>
      <c r="R51" s="18">
        <f>S51+U51+Z51</f>
        <v>0</v>
      </c>
      <c r="S51" s="9"/>
      <c r="T51" s="9"/>
      <c r="U51" s="9"/>
      <c r="V51" s="9"/>
      <c r="W51" s="9"/>
      <c r="X51" s="9"/>
      <c r="Y51" s="9"/>
      <c r="Z51" s="9"/>
      <c r="AA51" s="9"/>
      <c r="AB51" s="9"/>
      <c r="AC51" s="9"/>
      <c r="AD51" s="18">
        <f>O51+P51+Q51+R51+AC51</f>
        <v>0</v>
      </c>
      <c r="AE51" s="18">
        <f>AF51+AG51</f>
        <v>0</v>
      </c>
      <c r="AF51" s="9"/>
      <c r="AG51" s="9"/>
      <c r="AH51" s="9"/>
      <c r="AI51" s="9"/>
      <c r="AJ51" s="9"/>
      <c r="AK51" s="9"/>
      <c r="AL51" s="18">
        <f>AE51+AI51+AJ51+AK51</f>
        <v>0</v>
      </c>
      <c r="AM51" s="9"/>
      <c r="AN51" s="9"/>
      <c r="AO51" s="9"/>
      <c r="AP51" s="9"/>
      <c r="AQ51" s="18">
        <f>AM51+AN51+AO51+AP51</f>
        <v>0</v>
      </c>
      <c r="AR51" s="18">
        <f>AD51+AL51+AQ51</f>
        <v>0</v>
      </c>
      <c r="AS51" s="18">
        <f>AT51+AU51+AV51+AW51+AZ51+BA51</f>
        <v>0</v>
      </c>
      <c r="AT51" s="10"/>
      <c r="AU51" s="9"/>
      <c r="AV51" s="9"/>
      <c r="AW51" s="9"/>
      <c r="AX51" s="9"/>
      <c r="AY51" s="9"/>
      <c r="AZ51" s="9"/>
      <c r="BA51" s="9"/>
      <c r="BB51" s="5"/>
      <c r="BC51" s="5"/>
      <c r="BD51" s="5"/>
      <c r="BE51" s="5"/>
      <c r="BF51" s="5"/>
      <c r="BG51" s="18">
        <f t="shared" si="15"/>
        <v>0</v>
      </c>
      <c r="BH51" s="30">
        <f t="shared" si="16"/>
        <v>0</v>
      </c>
      <c r="BI51" s="19"/>
      <c r="BJ51" s="3"/>
      <c r="BK51" s="68"/>
      <c r="BL51" s="66"/>
      <c r="BM51" s="54"/>
      <c r="BN51" s="31">
        <f>BH51+BI51+BJ51+BK51+BL51</f>
        <v>0</v>
      </c>
    </row>
    <row r="52" spans="4:66" ht="12" customHeight="1" x14ac:dyDescent="0.3">
      <c r="D52" s="153"/>
      <c r="E52" s="154"/>
      <c r="F52" s="154"/>
      <c r="G52" s="154"/>
      <c r="H52" s="150"/>
      <c r="I52" s="150"/>
      <c r="J52" s="139" t="s">
        <v>487</v>
      </c>
      <c r="K52" s="113" t="s">
        <v>488</v>
      </c>
      <c r="L52" s="113"/>
      <c r="M52" s="36" t="s">
        <v>84</v>
      </c>
      <c r="N52" s="5"/>
      <c r="O52" s="5"/>
      <c r="P52" s="5"/>
      <c r="Q52" s="5"/>
      <c r="R52" s="18">
        <f t="shared" ref="R52:BF52" si="19">R53+R54+R55</f>
        <v>0</v>
      </c>
      <c r="S52" s="18">
        <f t="shared" si="19"/>
        <v>0</v>
      </c>
      <c r="T52" s="18">
        <f t="shared" si="19"/>
        <v>0</v>
      </c>
      <c r="U52" s="18">
        <f t="shared" si="19"/>
        <v>0</v>
      </c>
      <c r="V52" s="18">
        <f t="shared" si="19"/>
        <v>0</v>
      </c>
      <c r="W52" s="18">
        <f t="shared" si="19"/>
        <v>0</v>
      </c>
      <c r="X52" s="18">
        <f t="shared" si="19"/>
        <v>0</v>
      </c>
      <c r="Y52" s="18">
        <f t="shared" si="19"/>
        <v>0</v>
      </c>
      <c r="Z52" s="18">
        <f t="shared" si="19"/>
        <v>0</v>
      </c>
      <c r="AA52" s="18">
        <f>AA53+AA54+AA55</f>
        <v>0</v>
      </c>
      <c r="AB52" s="18">
        <f>AB53+AB54+AB55</f>
        <v>0</v>
      </c>
      <c r="AC52" s="18">
        <f t="shared" si="19"/>
        <v>0</v>
      </c>
      <c r="AD52" s="18">
        <f t="shared" si="19"/>
        <v>0</v>
      </c>
      <c r="AE52" s="18">
        <f t="shared" si="19"/>
        <v>0</v>
      </c>
      <c r="AF52" s="18">
        <f t="shared" si="19"/>
        <v>0</v>
      </c>
      <c r="AG52" s="18">
        <f t="shared" si="19"/>
        <v>0</v>
      </c>
      <c r="AH52" s="18">
        <f t="shared" si="19"/>
        <v>0</v>
      </c>
      <c r="AI52" s="18">
        <f t="shared" si="19"/>
        <v>0</v>
      </c>
      <c r="AJ52" s="18">
        <f t="shared" si="19"/>
        <v>0</v>
      </c>
      <c r="AK52" s="18">
        <f t="shared" si="19"/>
        <v>0</v>
      </c>
      <c r="AL52" s="18">
        <f t="shared" si="19"/>
        <v>0</v>
      </c>
      <c r="AM52" s="18">
        <f t="shared" si="19"/>
        <v>0</v>
      </c>
      <c r="AN52" s="18">
        <f t="shared" si="19"/>
        <v>0</v>
      </c>
      <c r="AO52" s="18">
        <f t="shared" si="19"/>
        <v>0</v>
      </c>
      <c r="AP52" s="18">
        <f t="shared" si="19"/>
        <v>0</v>
      </c>
      <c r="AQ52" s="18">
        <f t="shared" si="19"/>
        <v>0</v>
      </c>
      <c r="AR52" s="18">
        <f t="shared" si="19"/>
        <v>0</v>
      </c>
      <c r="AS52" s="18">
        <f t="shared" si="19"/>
        <v>0</v>
      </c>
      <c r="AT52" s="18">
        <f t="shared" si="19"/>
        <v>0</v>
      </c>
      <c r="AU52" s="18">
        <f t="shared" si="19"/>
        <v>0</v>
      </c>
      <c r="AV52" s="18">
        <f t="shared" si="19"/>
        <v>0</v>
      </c>
      <c r="AW52" s="18">
        <f t="shared" si="19"/>
        <v>0</v>
      </c>
      <c r="AX52" s="18">
        <f t="shared" si="19"/>
        <v>0</v>
      </c>
      <c r="AY52" s="18">
        <f t="shared" si="19"/>
        <v>0</v>
      </c>
      <c r="AZ52" s="18">
        <f t="shared" si="19"/>
        <v>0</v>
      </c>
      <c r="BA52" s="18">
        <f t="shared" si="19"/>
        <v>0</v>
      </c>
      <c r="BB52" s="18">
        <f t="shared" si="19"/>
        <v>0</v>
      </c>
      <c r="BC52" s="18">
        <f t="shared" si="19"/>
        <v>0</v>
      </c>
      <c r="BD52" s="18">
        <f t="shared" si="19"/>
        <v>0</v>
      </c>
      <c r="BE52" s="18">
        <f t="shared" si="19"/>
        <v>0</v>
      </c>
      <c r="BF52" s="18">
        <f t="shared" si="19"/>
        <v>0</v>
      </c>
      <c r="BG52" s="18">
        <f t="shared" si="15"/>
        <v>0</v>
      </c>
      <c r="BH52" s="30">
        <f t="shared" si="16"/>
        <v>0</v>
      </c>
      <c r="BI52" s="8"/>
      <c r="BJ52" s="3"/>
      <c r="BK52" s="68"/>
      <c r="BL52" s="68"/>
      <c r="BM52" s="50"/>
      <c r="BN52" s="31">
        <f>BH52+BI52+BJ52+BK52+BL52</f>
        <v>0</v>
      </c>
    </row>
    <row r="53" spans="4:66" ht="12" customHeight="1" x14ac:dyDescent="0.3">
      <c r="D53" s="153"/>
      <c r="E53" s="154"/>
      <c r="F53" s="154"/>
      <c r="G53" s="154"/>
      <c r="H53" s="150"/>
      <c r="I53" s="150"/>
      <c r="J53" s="139"/>
      <c r="K53" s="181" t="s">
        <v>489</v>
      </c>
      <c r="L53" s="182"/>
      <c r="M53" s="36" t="s">
        <v>85</v>
      </c>
      <c r="N53" s="5"/>
      <c r="O53" s="5"/>
      <c r="P53" s="5"/>
      <c r="Q53" s="5"/>
      <c r="R53" s="18">
        <f>S53+U53+Z53</f>
        <v>0</v>
      </c>
      <c r="S53" s="66"/>
      <c r="T53" s="66"/>
      <c r="U53" s="66"/>
      <c r="V53" s="66"/>
      <c r="W53" s="66"/>
      <c r="X53" s="66"/>
      <c r="Y53" s="66"/>
      <c r="Z53" s="66"/>
      <c r="AA53" s="66"/>
      <c r="AB53" s="66"/>
      <c r="AC53" s="66"/>
      <c r="AD53" s="18">
        <f t="shared" ref="AD53:AD59" si="20">O53+P53+Q53+R53+AC53</f>
        <v>0</v>
      </c>
      <c r="AE53" s="18">
        <f>AF53+AG53</f>
        <v>0</v>
      </c>
      <c r="AF53" s="66"/>
      <c r="AG53" s="66"/>
      <c r="AH53" s="66"/>
      <c r="AI53" s="66"/>
      <c r="AJ53" s="66"/>
      <c r="AK53" s="66"/>
      <c r="AL53" s="18">
        <f>AE53+AI53+AJ53+AK53</f>
        <v>0</v>
      </c>
      <c r="AM53" s="66"/>
      <c r="AN53" s="66"/>
      <c r="AO53" s="66"/>
      <c r="AP53" s="66"/>
      <c r="AQ53" s="18">
        <f>AM53+AN53+AO53+AP53</f>
        <v>0</v>
      </c>
      <c r="AR53" s="18">
        <f t="shared" ref="AR53:AR59" si="21">AD53+AL53+AQ53</f>
        <v>0</v>
      </c>
      <c r="AS53" s="18">
        <f>AT53+AU53+AV53+AW53+AZ53+BA53</f>
        <v>0</v>
      </c>
      <c r="AT53" s="67"/>
      <c r="AU53" s="66"/>
      <c r="AV53" s="66"/>
      <c r="AW53" s="66"/>
      <c r="AX53" s="66"/>
      <c r="AY53" s="66"/>
      <c r="AZ53" s="66"/>
      <c r="BA53" s="66"/>
      <c r="BB53" s="66"/>
      <c r="BC53" s="66"/>
      <c r="BD53" s="66"/>
      <c r="BE53" s="66"/>
      <c r="BF53" s="66"/>
      <c r="BG53" s="18">
        <f t="shared" si="15"/>
        <v>0</v>
      </c>
      <c r="BH53" s="30">
        <f t="shared" si="16"/>
        <v>0</v>
      </c>
      <c r="BI53" s="8"/>
      <c r="BJ53" s="3"/>
      <c r="BK53" s="46"/>
      <c r="BL53" s="5"/>
      <c r="BM53" s="50"/>
      <c r="BN53" s="8"/>
    </row>
    <row r="54" spans="4:66" ht="12" customHeight="1" x14ac:dyDescent="0.3">
      <c r="D54" s="153"/>
      <c r="E54" s="154"/>
      <c r="F54" s="154"/>
      <c r="G54" s="154"/>
      <c r="H54" s="150"/>
      <c r="I54" s="150"/>
      <c r="J54" s="139"/>
      <c r="K54" s="109" t="s">
        <v>490</v>
      </c>
      <c r="L54" s="109"/>
      <c r="M54" s="36" t="s">
        <v>86</v>
      </c>
      <c r="N54" s="5"/>
      <c r="O54" s="5"/>
      <c r="P54" s="5"/>
      <c r="Q54" s="5"/>
      <c r="R54" s="18">
        <f>S54+U54+Z54</f>
        <v>0</v>
      </c>
      <c r="S54" s="66"/>
      <c r="T54" s="66"/>
      <c r="U54" s="66"/>
      <c r="V54" s="66"/>
      <c r="W54" s="66"/>
      <c r="X54" s="66"/>
      <c r="Y54" s="66"/>
      <c r="Z54" s="66"/>
      <c r="AA54" s="66"/>
      <c r="AB54" s="66"/>
      <c r="AC54" s="66"/>
      <c r="AD54" s="18">
        <f t="shared" si="20"/>
        <v>0</v>
      </c>
      <c r="AE54" s="18">
        <f>AF54+AG54</f>
        <v>0</v>
      </c>
      <c r="AF54" s="66"/>
      <c r="AG54" s="66"/>
      <c r="AH54" s="66"/>
      <c r="AI54" s="5"/>
      <c r="AJ54" s="5"/>
      <c r="AK54" s="5"/>
      <c r="AL54" s="18">
        <f>AE54+AI54+AJ54+AK54</f>
        <v>0</v>
      </c>
      <c r="AM54" s="5"/>
      <c r="AN54" s="5"/>
      <c r="AO54" s="5"/>
      <c r="AP54" s="5"/>
      <c r="AQ54" s="5"/>
      <c r="AR54" s="18">
        <f t="shared" si="21"/>
        <v>0</v>
      </c>
      <c r="AS54" s="5"/>
      <c r="AT54" s="11"/>
      <c r="AU54" s="5"/>
      <c r="AV54" s="11"/>
      <c r="AW54" s="5"/>
      <c r="AX54" s="11"/>
      <c r="AY54" s="5"/>
      <c r="AZ54" s="11"/>
      <c r="BA54" s="5"/>
      <c r="BB54" s="67"/>
      <c r="BC54" s="66"/>
      <c r="BD54" s="67"/>
      <c r="BE54" s="66"/>
      <c r="BF54" s="67"/>
      <c r="BG54" s="18">
        <f t="shared" si="15"/>
        <v>0</v>
      </c>
      <c r="BH54" s="30">
        <f t="shared" si="16"/>
        <v>0</v>
      </c>
      <c r="BI54" s="8"/>
      <c r="BJ54" s="3"/>
      <c r="BK54" s="46"/>
      <c r="BL54" s="5"/>
      <c r="BM54" s="50"/>
      <c r="BN54" s="8"/>
    </row>
    <row r="55" spans="4:66" ht="12" customHeight="1" x14ac:dyDescent="0.3">
      <c r="D55" s="153"/>
      <c r="E55" s="154"/>
      <c r="F55" s="154"/>
      <c r="G55" s="154"/>
      <c r="H55" s="150"/>
      <c r="I55" s="150"/>
      <c r="J55" s="139"/>
      <c r="K55" s="109" t="s">
        <v>491</v>
      </c>
      <c r="L55" s="109"/>
      <c r="M55" s="36" t="s">
        <v>87</v>
      </c>
      <c r="N55" s="5"/>
      <c r="O55" s="5"/>
      <c r="P55" s="5"/>
      <c r="Q55" s="5"/>
      <c r="R55" s="18">
        <f>S55+U55+Z55</f>
        <v>0</v>
      </c>
      <c r="S55" s="66"/>
      <c r="T55" s="66"/>
      <c r="U55" s="66"/>
      <c r="V55" s="66"/>
      <c r="W55" s="66"/>
      <c r="X55" s="66"/>
      <c r="Y55" s="66"/>
      <c r="Z55" s="66"/>
      <c r="AA55" s="66"/>
      <c r="AB55" s="66"/>
      <c r="AC55" s="66"/>
      <c r="AD55" s="18">
        <f t="shared" si="20"/>
        <v>0</v>
      </c>
      <c r="AE55" s="18">
        <f>AF55+AG55</f>
        <v>0</v>
      </c>
      <c r="AF55" s="66"/>
      <c r="AG55" s="66"/>
      <c r="AH55" s="66"/>
      <c r="AI55" s="66"/>
      <c r="AJ55" s="66"/>
      <c r="AK55" s="66"/>
      <c r="AL55" s="18">
        <f>AE55+AI55+AJ55+AK55</f>
        <v>0</v>
      </c>
      <c r="AM55" s="66"/>
      <c r="AN55" s="66"/>
      <c r="AO55" s="66"/>
      <c r="AP55" s="66"/>
      <c r="AQ55" s="18">
        <f>AM55+AN55+AO55+AP55</f>
        <v>0</v>
      </c>
      <c r="AR55" s="18">
        <f t="shared" si="21"/>
        <v>0</v>
      </c>
      <c r="AS55" s="18">
        <f>AT55+AU55+AV55+AW55+AZ55+BA55</f>
        <v>0</v>
      </c>
      <c r="AT55" s="66"/>
      <c r="AU55" s="66"/>
      <c r="AV55" s="66"/>
      <c r="AW55" s="66"/>
      <c r="AX55" s="66"/>
      <c r="AY55" s="66"/>
      <c r="AZ55" s="66"/>
      <c r="BA55" s="66"/>
      <c r="BB55" s="66"/>
      <c r="BC55" s="66"/>
      <c r="BD55" s="66"/>
      <c r="BE55" s="66"/>
      <c r="BF55" s="66"/>
      <c r="BG55" s="18">
        <f t="shared" si="15"/>
        <v>0</v>
      </c>
      <c r="BH55" s="30">
        <f t="shared" si="16"/>
        <v>0</v>
      </c>
      <c r="BI55" s="8"/>
      <c r="BJ55" s="3"/>
      <c r="BK55" s="46"/>
      <c r="BL55" s="5"/>
      <c r="BM55" s="50"/>
      <c r="BN55" s="8"/>
    </row>
    <row r="56" spans="4:66" ht="12" customHeight="1" x14ac:dyDescent="0.3">
      <c r="D56" s="153"/>
      <c r="E56" s="154"/>
      <c r="F56" s="154"/>
      <c r="G56" s="154"/>
      <c r="H56" s="150"/>
      <c r="I56" s="150"/>
      <c r="J56" s="152" t="s">
        <v>492</v>
      </c>
      <c r="K56" s="109" t="s">
        <v>493</v>
      </c>
      <c r="L56" s="109"/>
      <c r="M56" s="36" t="s">
        <v>88</v>
      </c>
      <c r="N56" s="18">
        <f>N57+N58+N59</f>
        <v>0</v>
      </c>
      <c r="O56" s="18">
        <f>O57+O58+O59</f>
        <v>0</v>
      </c>
      <c r="P56" s="18">
        <f>P57+P58+P59</f>
        <v>0</v>
      </c>
      <c r="Q56" s="18">
        <f>Q57+Q58+Q59</f>
        <v>0</v>
      </c>
      <c r="R56" s="5"/>
      <c r="S56" s="5"/>
      <c r="T56" s="5"/>
      <c r="U56" s="5"/>
      <c r="V56" s="5"/>
      <c r="W56" s="5"/>
      <c r="X56" s="5"/>
      <c r="Y56" s="5"/>
      <c r="Z56" s="5"/>
      <c r="AA56" s="5"/>
      <c r="AB56" s="5"/>
      <c r="AC56" s="5"/>
      <c r="AD56" s="18">
        <f t="shared" si="20"/>
        <v>0</v>
      </c>
      <c r="AE56" s="5"/>
      <c r="AF56" s="5"/>
      <c r="AG56" s="5"/>
      <c r="AH56" s="5"/>
      <c r="AI56" s="5"/>
      <c r="AJ56" s="5"/>
      <c r="AK56" s="5"/>
      <c r="AL56" s="5"/>
      <c r="AM56" s="5"/>
      <c r="AN56" s="5"/>
      <c r="AO56" s="5"/>
      <c r="AP56" s="5"/>
      <c r="AQ56" s="5"/>
      <c r="AR56" s="18">
        <f t="shared" si="21"/>
        <v>0</v>
      </c>
      <c r="AS56" s="5"/>
      <c r="AT56" s="11"/>
      <c r="AU56" s="5"/>
      <c r="AV56" s="11"/>
      <c r="AW56" s="5"/>
      <c r="AX56" s="11"/>
      <c r="AY56" s="5"/>
      <c r="AZ56" s="11"/>
      <c r="BA56" s="5"/>
      <c r="BB56" s="5"/>
      <c r="BC56" s="5"/>
      <c r="BD56" s="5"/>
      <c r="BE56" s="5"/>
      <c r="BF56" s="5"/>
      <c r="BG56" s="5"/>
      <c r="BH56" s="30">
        <f t="shared" si="16"/>
        <v>0</v>
      </c>
      <c r="BI56" s="8"/>
      <c r="BJ56" s="3"/>
      <c r="BK56" s="47"/>
      <c r="BL56" s="3"/>
      <c r="BM56" s="51"/>
      <c r="BN56" s="3"/>
    </row>
    <row r="57" spans="4:66" ht="12" customHeight="1" x14ac:dyDescent="0.3">
      <c r="D57" s="153"/>
      <c r="E57" s="154"/>
      <c r="F57" s="154"/>
      <c r="G57" s="154"/>
      <c r="H57" s="150"/>
      <c r="I57" s="150"/>
      <c r="J57" s="152"/>
      <c r="K57" s="109" t="s">
        <v>494</v>
      </c>
      <c r="L57" s="109"/>
      <c r="M57" s="36" t="s">
        <v>89</v>
      </c>
      <c r="N57" s="6"/>
      <c r="O57" s="6"/>
      <c r="P57" s="11"/>
      <c r="Q57" s="11"/>
      <c r="R57" s="5"/>
      <c r="S57" s="5"/>
      <c r="T57" s="5"/>
      <c r="U57" s="5"/>
      <c r="V57" s="5"/>
      <c r="W57" s="5"/>
      <c r="X57" s="5"/>
      <c r="Y57" s="5"/>
      <c r="Z57" s="5"/>
      <c r="AA57" s="5"/>
      <c r="AB57" s="5"/>
      <c r="AC57" s="5"/>
      <c r="AD57" s="18">
        <f t="shared" si="20"/>
        <v>0</v>
      </c>
      <c r="AE57" s="5"/>
      <c r="AF57" s="5"/>
      <c r="AG57" s="5"/>
      <c r="AH57" s="5"/>
      <c r="AI57" s="5"/>
      <c r="AJ57" s="5"/>
      <c r="AK57" s="5"/>
      <c r="AL57" s="5"/>
      <c r="AM57" s="5"/>
      <c r="AN57" s="5"/>
      <c r="AO57" s="5"/>
      <c r="AP57" s="5"/>
      <c r="AQ57" s="5"/>
      <c r="AR57" s="18">
        <f t="shared" si="21"/>
        <v>0</v>
      </c>
      <c r="AS57" s="5"/>
      <c r="AT57" s="11"/>
      <c r="AU57" s="5"/>
      <c r="AV57" s="11"/>
      <c r="AW57" s="5"/>
      <c r="AX57" s="11"/>
      <c r="AY57" s="5"/>
      <c r="AZ57" s="11"/>
      <c r="BA57" s="5"/>
      <c r="BB57" s="5"/>
      <c r="BC57" s="5"/>
      <c r="BD57" s="5"/>
      <c r="BE57" s="5"/>
      <c r="BF57" s="5"/>
      <c r="BG57" s="5"/>
      <c r="BH57" s="30">
        <f t="shared" si="16"/>
        <v>0</v>
      </c>
      <c r="BI57" s="8"/>
      <c r="BJ57" s="3"/>
      <c r="BK57" s="46"/>
      <c r="BL57" s="5"/>
      <c r="BM57" s="50"/>
      <c r="BN57" s="8"/>
    </row>
    <row r="58" spans="4:66" ht="12" customHeight="1" x14ac:dyDescent="0.3">
      <c r="D58" s="153"/>
      <c r="E58" s="154"/>
      <c r="F58" s="154"/>
      <c r="G58" s="154"/>
      <c r="H58" s="150"/>
      <c r="I58" s="150"/>
      <c r="J58" s="152"/>
      <c r="K58" s="135" t="s">
        <v>495</v>
      </c>
      <c r="L58" s="135"/>
      <c r="M58" s="36" t="s">
        <v>90</v>
      </c>
      <c r="N58" s="7"/>
      <c r="O58" s="7"/>
      <c r="P58" s="7"/>
      <c r="Q58" s="6"/>
      <c r="R58" s="5"/>
      <c r="S58" s="5"/>
      <c r="T58" s="5"/>
      <c r="U58" s="5"/>
      <c r="V58" s="5"/>
      <c r="W58" s="5"/>
      <c r="X58" s="5"/>
      <c r="Y58" s="5"/>
      <c r="Z58" s="5"/>
      <c r="AA58" s="5"/>
      <c r="AB58" s="5"/>
      <c r="AC58" s="5"/>
      <c r="AD58" s="18">
        <f t="shared" si="20"/>
        <v>0</v>
      </c>
      <c r="AE58" s="5"/>
      <c r="AF58" s="5"/>
      <c r="AG58" s="5"/>
      <c r="AH58" s="5"/>
      <c r="AI58" s="5"/>
      <c r="AJ58" s="5"/>
      <c r="AK58" s="5"/>
      <c r="AL58" s="5"/>
      <c r="AM58" s="5"/>
      <c r="AN58" s="5"/>
      <c r="AO58" s="5"/>
      <c r="AP58" s="5"/>
      <c r="AQ58" s="5"/>
      <c r="AR58" s="18">
        <f t="shared" si="21"/>
        <v>0</v>
      </c>
      <c r="AS58" s="5"/>
      <c r="AT58" s="11"/>
      <c r="AU58" s="5"/>
      <c r="AV58" s="11"/>
      <c r="AW58" s="5"/>
      <c r="AX58" s="11"/>
      <c r="AY58" s="5"/>
      <c r="AZ58" s="11"/>
      <c r="BA58" s="5"/>
      <c r="BB58" s="5"/>
      <c r="BC58" s="5"/>
      <c r="BD58" s="5"/>
      <c r="BE58" s="5"/>
      <c r="BF58" s="5"/>
      <c r="BG58" s="5"/>
      <c r="BH58" s="30">
        <f t="shared" si="16"/>
        <v>0</v>
      </c>
      <c r="BI58" s="8"/>
      <c r="BJ58" s="3"/>
      <c r="BK58" s="46"/>
      <c r="BL58" s="5"/>
      <c r="BM58" s="50"/>
      <c r="BN58" s="8"/>
    </row>
    <row r="59" spans="4:66" ht="12" customHeight="1" x14ac:dyDescent="0.3">
      <c r="D59" s="153"/>
      <c r="E59" s="154"/>
      <c r="F59" s="154"/>
      <c r="G59" s="154"/>
      <c r="H59" s="150"/>
      <c r="I59" s="150"/>
      <c r="J59" s="152"/>
      <c r="K59" s="109" t="s">
        <v>496</v>
      </c>
      <c r="L59" s="109"/>
      <c r="M59" s="36" t="s">
        <v>91</v>
      </c>
      <c r="N59" s="14"/>
      <c r="O59" s="14"/>
      <c r="P59" s="14"/>
      <c r="Q59" s="6"/>
      <c r="R59" s="5"/>
      <c r="S59" s="5"/>
      <c r="T59" s="5"/>
      <c r="U59" s="5"/>
      <c r="V59" s="5"/>
      <c r="W59" s="5"/>
      <c r="X59" s="5"/>
      <c r="Y59" s="5"/>
      <c r="Z59" s="5"/>
      <c r="AA59" s="5"/>
      <c r="AB59" s="5"/>
      <c r="AC59" s="5"/>
      <c r="AD59" s="18">
        <f t="shared" si="20"/>
        <v>0</v>
      </c>
      <c r="AE59" s="5"/>
      <c r="AF59" s="5"/>
      <c r="AG59" s="5"/>
      <c r="AH59" s="5"/>
      <c r="AI59" s="5"/>
      <c r="AJ59" s="5"/>
      <c r="AK59" s="5"/>
      <c r="AL59" s="5"/>
      <c r="AM59" s="5"/>
      <c r="AN59" s="5"/>
      <c r="AO59" s="5"/>
      <c r="AP59" s="5"/>
      <c r="AQ59" s="5"/>
      <c r="AR59" s="18">
        <f t="shared" si="21"/>
        <v>0</v>
      </c>
      <c r="AS59" s="5"/>
      <c r="AT59" s="11"/>
      <c r="AU59" s="5"/>
      <c r="AV59" s="11"/>
      <c r="AW59" s="5"/>
      <c r="AX59" s="11"/>
      <c r="AY59" s="5"/>
      <c r="AZ59" s="11"/>
      <c r="BA59" s="5"/>
      <c r="BB59" s="5"/>
      <c r="BC59" s="5"/>
      <c r="BD59" s="5"/>
      <c r="BE59" s="5"/>
      <c r="BF59" s="5"/>
      <c r="BG59" s="5"/>
      <c r="BH59" s="30">
        <f t="shared" si="16"/>
        <v>0</v>
      </c>
      <c r="BI59" s="8"/>
      <c r="BJ59" s="5"/>
      <c r="BK59" s="46"/>
      <c r="BL59" s="5"/>
      <c r="BM59" s="50"/>
      <c r="BN59" s="8"/>
    </row>
    <row r="60" spans="4:66" ht="12" customHeight="1" x14ac:dyDescent="0.3">
      <c r="D60" s="153"/>
      <c r="E60" s="154"/>
      <c r="F60" s="149" t="s">
        <v>497</v>
      </c>
      <c r="G60" s="149"/>
      <c r="H60" s="150" t="s">
        <v>498</v>
      </c>
      <c r="I60" s="150"/>
      <c r="J60" s="40" t="s">
        <v>499</v>
      </c>
      <c r="K60" s="113" t="s">
        <v>499</v>
      </c>
      <c r="L60" s="113"/>
      <c r="M60" s="36" t="s">
        <v>92</v>
      </c>
      <c r="N60" s="8"/>
      <c r="O60" s="8"/>
      <c r="P60" s="8"/>
      <c r="Q60" s="5"/>
      <c r="R60" s="18">
        <f t="shared" ref="R60:BF60" si="22">R62+R74+R75+R78+R79+R84+R91</f>
        <v>0</v>
      </c>
      <c r="S60" s="18">
        <f t="shared" si="22"/>
        <v>0</v>
      </c>
      <c r="T60" s="18">
        <f t="shared" si="22"/>
        <v>0</v>
      </c>
      <c r="U60" s="18">
        <f t="shared" si="22"/>
        <v>0</v>
      </c>
      <c r="V60" s="18">
        <f t="shared" si="22"/>
        <v>0</v>
      </c>
      <c r="W60" s="18">
        <f t="shared" si="22"/>
        <v>0</v>
      </c>
      <c r="X60" s="18">
        <f t="shared" si="22"/>
        <v>0</v>
      </c>
      <c r="Y60" s="18">
        <f t="shared" si="22"/>
        <v>0</v>
      </c>
      <c r="Z60" s="18">
        <f t="shared" si="22"/>
        <v>0</v>
      </c>
      <c r="AA60" s="18">
        <f t="shared" si="22"/>
        <v>0</v>
      </c>
      <c r="AB60" s="18">
        <f t="shared" si="22"/>
        <v>0</v>
      </c>
      <c r="AC60" s="18">
        <f t="shared" si="22"/>
        <v>0</v>
      </c>
      <c r="AD60" s="18">
        <f t="shared" si="22"/>
        <v>0</v>
      </c>
      <c r="AE60" s="18">
        <f t="shared" si="22"/>
        <v>0</v>
      </c>
      <c r="AF60" s="18">
        <f t="shared" si="22"/>
        <v>0</v>
      </c>
      <c r="AG60" s="18">
        <f t="shared" si="22"/>
        <v>0</v>
      </c>
      <c r="AH60" s="18">
        <f t="shared" si="22"/>
        <v>0</v>
      </c>
      <c r="AI60" s="18">
        <f t="shared" si="22"/>
        <v>0</v>
      </c>
      <c r="AJ60" s="18">
        <f t="shared" si="22"/>
        <v>0</v>
      </c>
      <c r="AK60" s="18">
        <f t="shared" si="22"/>
        <v>0</v>
      </c>
      <c r="AL60" s="18">
        <f t="shared" si="22"/>
        <v>0</v>
      </c>
      <c r="AM60" s="18">
        <f t="shared" si="22"/>
        <v>0</v>
      </c>
      <c r="AN60" s="18">
        <f t="shared" si="22"/>
        <v>0</v>
      </c>
      <c r="AO60" s="18">
        <f t="shared" si="22"/>
        <v>0</v>
      </c>
      <c r="AP60" s="18">
        <f t="shared" si="22"/>
        <v>0</v>
      </c>
      <c r="AQ60" s="18">
        <f t="shared" si="22"/>
        <v>0</v>
      </c>
      <c r="AR60" s="18">
        <f t="shared" si="22"/>
        <v>0</v>
      </c>
      <c r="AS60" s="18">
        <f t="shared" si="22"/>
        <v>0</v>
      </c>
      <c r="AT60" s="18">
        <f t="shared" si="22"/>
        <v>0</v>
      </c>
      <c r="AU60" s="18">
        <f t="shared" si="22"/>
        <v>0</v>
      </c>
      <c r="AV60" s="18">
        <f t="shared" si="22"/>
        <v>0</v>
      </c>
      <c r="AW60" s="18">
        <f t="shared" si="22"/>
        <v>0</v>
      </c>
      <c r="AX60" s="18">
        <f t="shared" si="22"/>
        <v>0</v>
      </c>
      <c r="AY60" s="18">
        <f t="shared" si="22"/>
        <v>0</v>
      </c>
      <c r="AZ60" s="18">
        <f t="shared" si="22"/>
        <v>0</v>
      </c>
      <c r="BA60" s="18">
        <f t="shared" si="22"/>
        <v>0</v>
      </c>
      <c r="BB60" s="18">
        <f t="shared" si="22"/>
        <v>0</v>
      </c>
      <c r="BC60" s="18">
        <f t="shared" si="22"/>
        <v>0</v>
      </c>
      <c r="BD60" s="18">
        <f t="shared" si="22"/>
        <v>0</v>
      </c>
      <c r="BE60" s="18">
        <f t="shared" si="22"/>
        <v>0</v>
      </c>
      <c r="BF60" s="18">
        <f t="shared" si="22"/>
        <v>0</v>
      </c>
      <c r="BG60" s="18">
        <f t="shared" ref="BG60:BG99" si="23">AS60+BB60+BC60+BD60+BE60+BF60</f>
        <v>0</v>
      </c>
      <c r="BH60" s="30">
        <f t="shared" si="16"/>
        <v>0</v>
      </c>
      <c r="BI60" s="8"/>
      <c r="BJ60" s="5"/>
      <c r="BK60" s="46"/>
      <c r="BL60" s="5"/>
      <c r="BM60" s="50"/>
      <c r="BN60" s="8"/>
    </row>
    <row r="61" spans="4:66" ht="12" customHeight="1" x14ac:dyDescent="0.3">
      <c r="D61" s="153"/>
      <c r="E61" s="154"/>
      <c r="F61" s="149"/>
      <c r="G61" s="149"/>
      <c r="H61" s="150"/>
      <c r="I61" s="150"/>
      <c r="J61" s="40" t="s">
        <v>500</v>
      </c>
      <c r="K61" s="113" t="s">
        <v>500</v>
      </c>
      <c r="L61" s="113"/>
      <c r="M61" s="36" t="s">
        <v>93</v>
      </c>
      <c r="N61" s="5"/>
      <c r="O61" s="5"/>
      <c r="P61" s="5"/>
      <c r="Q61" s="5"/>
      <c r="R61" s="18">
        <f t="shared" ref="R61:BF61" si="24">R69+R76+R80+R85+R94</f>
        <v>0</v>
      </c>
      <c r="S61" s="18">
        <f t="shared" si="24"/>
        <v>0</v>
      </c>
      <c r="T61" s="18">
        <f t="shared" si="24"/>
        <v>0</v>
      </c>
      <c r="U61" s="18">
        <f t="shared" si="24"/>
        <v>0</v>
      </c>
      <c r="V61" s="18">
        <f t="shared" si="24"/>
        <v>0</v>
      </c>
      <c r="W61" s="18">
        <f t="shared" si="24"/>
        <v>0</v>
      </c>
      <c r="X61" s="18">
        <f t="shared" si="24"/>
        <v>0</v>
      </c>
      <c r="Y61" s="18">
        <f t="shared" si="24"/>
        <v>0</v>
      </c>
      <c r="Z61" s="18">
        <f t="shared" si="24"/>
        <v>0</v>
      </c>
      <c r="AA61" s="18">
        <f t="shared" si="24"/>
        <v>0</v>
      </c>
      <c r="AB61" s="18">
        <f t="shared" si="24"/>
        <v>0</v>
      </c>
      <c r="AC61" s="18">
        <f t="shared" si="24"/>
        <v>0</v>
      </c>
      <c r="AD61" s="18">
        <f t="shared" si="24"/>
        <v>0</v>
      </c>
      <c r="AE61" s="18">
        <f t="shared" si="24"/>
        <v>0</v>
      </c>
      <c r="AF61" s="18">
        <f t="shared" si="24"/>
        <v>0</v>
      </c>
      <c r="AG61" s="18">
        <f t="shared" si="24"/>
        <v>0</v>
      </c>
      <c r="AH61" s="18">
        <f t="shared" si="24"/>
        <v>0</v>
      </c>
      <c r="AI61" s="18">
        <f t="shared" si="24"/>
        <v>0</v>
      </c>
      <c r="AJ61" s="18">
        <f t="shared" si="24"/>
        <v>0</v>
      </c>
      <c r="AK61" s="18">
        <f t="shared" si="24"/>
        <v>0</v>
      </c>
      <c r="AL61" s="18">
        <f t="shared" si="24"/>
        <v>0</v>
      </c>
      <c r="AM61" s="18">
        <f t="shared" si="24"/>
        <v>0</v>
      </c>
      <c r="AN61" s="18">
        <f t="shared" si="24"/>
        <v>0</v>
      </c>
      <c r="AO61" s="18">
        <f t="shared" si="24"/>
        <v>0</v>
      </c>
      <c r="AP61" s="18">
        <f t="shared" si="24"/>
        <v>0</v>
      </c>
      <c r="AQ61" s="18">
        <f t="shared" si="24"/>
        <v>0</v>
      </c>
      <c r="AR61" s="18">
        <f t="shared" si="24"/>
        <v>0</v>
      </c>
      <c r="AS61" s="18">
        <f t="shared" si="24"/>
        <v>0</v>
      </c>
      <c r="AT61" s="18">
        <f t="shared" si="24"/>
        <v>0</v>
      </c>
      <c r="AU61" s="18">
        <f t="shared" si="24"/>
        <v>0</v>
      </c>
      <c r="AV61" s="18">
        <f t="shared" si="24"/>
        <v>0</v>
      </c>
      <c r="AW61" s="18">
        <f t="shared" si="24"/>
        <v>0</v>
      </c>
      <c r="AX61" s="18">
        <f t="shared" si="24"/>
        <v>0</v>
      </c>
      <c r="AY61" s="18">
        <f t="shared" si="24"/>
        <v>0</v>
      </c>
      <c r="AZ61" s="18">
        <f t="shared" si="24"/>
        <v>0</v>
      </c>
      <c r="BA61" s="18">
        <f t="shared" si="24"/>
        <v>0</v>
      </c>
      <c r="BB61" s="18">
        <f t="shared" si="24"/>
        <v>0</v>
      </c>
      <c r="BC61" s="18">
        <f t="shared" si="24"/>
        <v>0</v>
      </c>
      <c r="BD61" s="18">
        <f t="shared" si="24"/>
        <v>0</v>
      </c>
      <c r="BE61" s="18">
        <f t="shared" si="24"/>
        <v>0</v>
      </c>
      <c r="BF61" s="18">
        <f t="shared" si="24"/>
        <v>0</v>
      </c>
      <c r="BG61" s="18">
        <f t="shared" si="23"/>
        <v>0</v>
      </c>
      <c r="BH61" s="30">
        <f t="shared" si="16"/>
        <v>0</v>
      </c>
      <c r="BI61" s="8"/>
      <c r="BJ61" s="5"/>
      <c r="BK61" s="46"/>
      <c r="BL61" s="5"/>
      <c r="BM61" s="50"/>
      <c r="BN61" s="8"/>
    </row>
    <row r="62" spans="4:66" ht="12" customHeight="1" x14ac:dyDescent="0.3">
      <c r="D62" s="153"/>
      <c r="E62" s="154"/>
      <c r="F62" s="149"/>
      <c r="G62" s="149"/>
      <c r="H62" s="150"/>
      <c r="I62" s="150"/>
      <c r="J62" s="139" t="s">
        <v>501</v>
      </c>
      <c r="K62" s="113" t="s">
        <v>502</v>
      </c>
      <c r="L62" s="113"/>
      <c r="M62" s="36" t="s">
        <v>94</v>
      </c>
      <c r="N62" s="5"/>
      <c r="O62" s="5"/>
      <c r="P62" s="5"/>
      <c r="Q62" s="5"/>
      <c r="R62" s="18">
        <f t="shared" ref="R62:BA62" si="25">R63+R64+R65+R67</f>
        <v>0</v>
      </c>
      <c r="S62" s="18">
        <f t="shared" si="25"/>
        <v>0</v>
      </c>
      <c r="T62" s="18">
        <f t="shared" si="25"/>
        <v>0</v>
      </c>
      <c r="U62" s="18">
        <f t="shared" si="25"/>
        <v>0</v>
      </c>
      <c r="V62" s="18">
        <f t="shared" si="25"/>
        <v>0</v>
      </c>
      <c r="W62" s="18">
        <f t="shared" si="25"/>
        <v>0</v>
      </c>
      <c r="X62" s="18">
        <f t="shared" si="25"/>
        <v>0</v>
      </c>
      <c r="Y62" s="18">
        <f t="shared" si="25"/>
        <v>0</v>
      </c>
      <c r="Z62" s="18">
        <f t="shared" si="25"/>
        <v>0</v>
      </c>
      <c r="AA62" s="18">
        <f>AA63+AA64+AA65+AA67</f>
        <v>0</v>
      </c>
      <c r="AB62" s="18">
        <f>AB63+AB64+AB65+AB67</f>
        <v>0</v>
      </c>
      <c r="AC62" s="18">
        <f t="shared" si="25"/>
        <v>0</v>
      </c>
      <c r="AD62" s="18">
        <f t="shared" si="25"/>
        <v>0</v>
      </c>
      <c r="AE62" s="18">
        <f t="shared" si="25"/>
        <v>0</v>
      </c>
      <c r="AF62" s="18">
        <f t="shared" si="25"/>
        <v>0</v>
      </c>
      <c r="AG62" s="18">
        <f t="shared" si="25"/>
        <v>0</v>
      </c>
      <c r="AH62" s="18">
        <f t="shared" si="25"/>
        <v>0</v>
      </c>
      <c r="AI62" s="18">
        <f t="shared" si="25"/>
        <v>0</v>
      </c>
      <c r="AJ62" s="18">
        <f t="shared" si="25"/>
        <v>0</v>
      </c>
      <c r="AK62" s="18">
        <f t="shared" si="25"/>
        <v>0</v>
      </c>
      <c r="AL62" s="18">
        <f t="shared" si="25"/>
        <v>0</v>
      </c>
      <c r="AM62" s="18">
        <f t="shared" si="25"/>
        <v>0</v>
      </c>
      <c r="AN62" s="18">
        <f t="shared" si="25"/>
        <v>0</v>
      </c>
      <c r="AO62" s="18">
        <f t="shared" si="25"/>
        <v>0</v>
      </c>
      <c r="AP62" s="18">
        <f t="shared" si="25"/>
        <v>0</v>
      </c>
      <c r="AQ62" s="18">
        <f t="shared" si="25"/>
        <v>0</v>
      </c>
      <c r="AR62" s="18">
        <f t="shared" si="25"/>
        <v>0</v>
      </c>
      <c r="AS62" s="18">
        <f t="shared" si="25"/>
        <v>0</v>
      </c>
      <c r="AT62" s="18">
        <f t="shared" si="25"/>
        <v>0</v>
      </c>
      <c r="AU62" s="18">
        <f t="shared" si="25"/>
        <v>0</v>
      </c>
      <c r="AV62" s="18">
        <f t="shared" si="25"/>
        <v>0</v>
      </c>
      <c r="AW62" s="18">
        <f t="shared" si="25"/>
        <v>0</v>
      </c>
      <c r="AX62" s="18">
        <f t="shared" si="25"/>
        <v>0</v>
      </c>
      <c r="AY62" s="18">
        <f t="shared" si="25"/>
        <v>0</v>
      </c>
      <c r="AZ62" s="18">
        <f t="shared" si="25"/>
        <v>0</v>
      </c>
      <c r="BA62" s="18">
        <f t="shared" si="25"/>
        <v>0</v>
      </c>
      <c r="BB62" s="5"/>
      <c r="BC62" s="5"/>
      <c r="BD62" s="5"/>
      <c r="BE62" s="5"/>
      <c r="BF62" s="5"/>
      <c r="BG62" s="18">
        <f t="shared" si="23"/>
        <v>0</v>
      </c>
      <c r="BH62" s="30">
        <f t="shared" si="16"/>
        <v>0</v>
      </c>
      <c r="BI62" s="8"/>
      <c r="BJ62" s="5"/>
      <c r="BK62" s="46"/>
      <c r="BL62" s="5"/>
      <c r="BM62" s="50"/>
      <c r="BN62" s="8"/>
    </row>
    <row r="63" spans="4:66" ht="12" customHeight="1" x14ac:dyDescent="0.3">
      <c r="D63" s="153"/>
      <c r="E63" s="154"/>
      <c r="F63" s="149"/>
      <c r="G63" s="149"/>
      <c r="H63" s="150"/>
      <c r="I63" s="150"/>
      <c r="J63" s="139"/>
      <c r="K63" s="109" t="s">
        <v>503</v>
      </c>
      <c r="L63" s="109"/>
      <c r="M63" s="36" t="s">
        <v>95</v>
      </c>
      <c r="N63" s="5"/>
      <c r="O63" s="5"/>
      <c r="P63" s="5"/>
      <c r="Q63" s="5"/>
      <c r="R63" s="18">
        <f t="shared" ref="R63:R68" si="26">S63+U63+Z63</f>
        <v>0</v>
      </c>
      <c r="S63" s="9"/>
      <c r="T63" s="9"/>
      <c r="U63" s="9"/>
      <c r="V63" s="9"/>
      <c r="W63" s="9"/>
      <c r="X63" s="9"/>
      <c r="Y63" s="9"/>
      <c r="Z63" s="9"/>
      <c r="AA63" s="9"/>
      <c r="AB63" s="9"/>
      <c r="AC63" s="9"/>
      <c r="AD63" s="18">
        <f t="shared" ref="AD63:AD68" si="27">O63+P63+Q63+R63+AC63</f>
        <v>0</v>
      </c>
      <c r="AE63" s="18">
        <f t="shared" ref="AE63:AE68" si="28">AF63+AG63</f>
        <v>0</v>
      </c>
      <c r="AF63" s="9"/>
      <c r="AG63" s="9"/>
      <c r="AH63" s="9"/>
      <c r="AI63" s="9"/>
      <c r="AJ63" s="9"/>
      <c r="AK63" s="9"/>
      <c r="AL63" s="18">
        <f t="shared" ref="AL63:AL68" si="29">AE63+AI63+AJ63+AK63</f>
        <v>0</v>
      </c>
      <c r="AM63" s="9"/>
      <c r="AN63" s="9"/>
      <c r="AO63" s="9"/>
      <c r="AP63" s="9"/>
      <c r="AQ63" s="18">
        <f t="shared" ref="AQ63:AQ68" si="30">AM63+AN63+AO63+AP63</f>
        <v>0</v>
      </c>
      <c r="AR63" s="18">
        <f t="shared" ref="AR63:AR68" si="31">AD63+AL63+AQ63</f>
        <v>0</v>
      </c>
      <c r="AS63" s="18">
        <f t="shared" ref="AS63:AS68" si="32">AT63+AU63+AV63+AW63+AZ63+BA63</f>
        <v>0</v>
      </c>
      <c r="AT63" s="10"/>
      <c r="AU63" s="9"/>
      <c r="AV63" s="10"/>
      <c r="AW63" s="9"/>
      <c r="AX63" s="10"/>
      <c r="AY63" s="9"/>
      <c r="AZ63" s="10"/>
      <c r="BA63" s="9"/>
      <c r="BB63" s="11"/>
      <c r="BC63" s="5"/>
      <c r="BD63" s="11"/>
      <c r="BE63" s="5"/>
      <c r="BF63" s="11"/>
      <c r="BG63" s="18">
        <f t="shared" si="23"/>
        <v>0</v>
      </c>
      <c r="BH63" s="30">
        <f t="shared" si="16"/>
        <v>0</v>
      </c>
      <c r="BI63" s="8"/>
      <c r="BJ63" s="5"/>
      <c r="BK63" s="46"/>
      <c r="BL63" s="5"/>
      <c r="BM63" s="50"/>
      <c r="BN63" s="8"/>
    </row>
    <row r="64" spans="4:66" ht="12" customHeight="1" x14ac:dyDescent="0.3">
      <c r="D64" s="153"/>
      <c r="E64" s="154"/>
      <c r="F64" s="149"/>
      <c r="G64" s="149"/>
      <c r="H64" s="150"/>
      <c r="I64" s="150"/>
      <c r="J64" s="139"/>
      <c r="K64" s="109" t="s">
        <v>504</v>
      </c>
      <c r="L64" s="109"/>
      <c r="M64" s="36" t="s">
        <v>96</v>
      </c>
      <c r="N64" s="5"/>
      <c r="O64" s="5"/>
      <c r="P64" s="5"/>
      <c r="Q64" s="5"/>
      <c r="R64" s="18">
        <f t="shared" si="26"/>
        <v>0</v>
      </c>
      <c r="S64" s="9"/>
      <c r="T64" s="9"/>
      <c r="U64" s="9"/>
      <c r="V64" s="9"/>
      <c r="W64" s="9"/>
      <c r="X64" s="9"/>
      <c r="Y64" s="9"/>
      <c r="Z64" s="9"/>
      <c r="AA64" s="9"/>
      <c r="AB64" s="9"/>
      <c r="AC64" s="9"/>
      <c r="AD64" s="18">
        <f t="shared" si="27"/>
        <v>0</v>
      </c>
      <c r="AE64" s="18">
        <f t="shared" si="28"/>
        <v>0</v>
      </c>
      <c r="AF64" s="9"/>
      <c r="AG64" s="9"/>
      <c r="AH64" s="9"/>
      <c r="AI64" s="9"/>
      <c r="AJ64" s="9"/>
      <c r="AK64" s="9"/>
      <c r="AL64" s="18">
        <f t="shared" si="29"/>
        <v>0</v>
      </c>
      <c r="AM64" s="9"/>
      <c r="AN64" s="9"/>
      <c r="AO64" s="9"/>
      <c r="AP64" s="9"/>
      <c r="AQ64" s="18">
        <f t="shared" si="30"/>
        <v>0</v>
      </c>
      <c r="AR64" s="18">
        <f t="shared" si="31"/>
        <v>0</v>
      </c>
      <c r="AS64" s="18">
        <f t="shared" si="32"/>
        <v>0</v>
      </c>
      <c r="AT64" s="10"/>
      <c r="AU64" s="9"/>
      <c r="AV64" s="9"/>
      <c r="AW64" s="9"/>
      <c r="AX64" s="9"/>
      <c r="AY64" s="9"/>
      <c r="AZ64" s="9"/>
      <c r="BA64" s="9"/>
      <c r="BB64" s="5"/>
      <c r="BC64" s="5"/>
      <c r="BD64" s="5"/>
      <c r="BE64" s="5"/>
      <c r="BF64" s="5"/>
      <c r="BG64" s="18">
        <f t="shared" si="23"/>
        <v>0</v>
      </c>
      <c r="BH64" s="30">
        <f t="shared" si="16"/>
        <v>0</v>
      </c>
      <c r="BI64" s="8"/>
      <c r="BJ64" s="5"/>
      <c r="BK64" s="46"/>
      <c r="BL64" s="5"/>
      <c r="BM64" s="50"/>
      <c r="BN64" s="8"/>
    </row>
    <row r="65" spans="4:66" ht="12" customHeight="1" x14ac:dyDescent="0.3">
      <c r="D65" s="153"/>
      <c r="E65" s="154"/>
      <c r="F65" s="149"/>
      <c r="G65" s="149"/>
      <c r="H65" s="150"/>
      <c r="I65" s="150"/>
      <c r="J65" s="139"/>
      <c r="K65" s="109" t="s">
        <v>505</v>
      </c>
      <c r="L65" s="109"/>
      <c r="M65" s="36" t="s">
        <v>97</v>
      </c>
      <c r="N65" s="5"/>
      <c r="O65" s="5"/>
      <c r="P65" s="5"/>
      <c r="Q65" s="5"/>
      <c r="R65" s="18">
        <f t="shared" si="26"/>
        <v>0</v>
      </c>
      <c r="S65" s="9"/>
      <c r="T65" s="9"/>
      <c r="U65" s="9"/>
      <c r="V65" s="9"/>
      <c r="W65" s="9"/>
      <c r="X65" s="9"/>
      <c r="Y65" s="9"/>
      <c r="Z65" s="9"/>
      <c r="AA65" s="9"/>
      <c r="AB65" s="9"/>
      <c r="AC65" s="9"/>
      <c r="AD65" s="18">
        <f t="shared" si="27"/>
        <v>0</v>
      </c>
      <c r="AE65" s="18">
        <f t="shared" si="28"/>
        <v>0</v>
      </c>
      <c r="AF65" s="9"/>
      <c r="AG65" s="9"/>
      <c r="AH65" s="9"/>
      <c r="AI65" s="9"/>
      <c r="AJ65" s="9"/>
      <c r="AK65" s="9"/>
      <c r="AL65" s="18">
        <f t="shared" si="29"/>
        <v>0</v>
      </c>
      <c r="AM65" s="9"/>
      <c r="AN65" s="9"/>
      <c r="AO65" s="9"/>
      <c r="AP65" s="9"/>
      <c r="AQ65" s="18">
        <f t="shared" si="30"/>
        <v>0</v>
      </c>
      <c r="AR65" s="18">
        <f t="shared" si="31"/>
        <v>0</v>
      </c>
      <c r="AS65" s="18">
        <f t="shared" si="32"/>
        <v>0</v>
      </c>
      <c r="AT65" s="10"/>
      <c r="AU65" s="9"/>
      <c r="AV65" s="10"/>
      <c r="AW65" s="9"/>
      <c r="AX65" s="10"/>
      <c r="AY65" s="9"/>
      <c r="AZ65" s="10"/>
      <c r="BA65" s="9"/>
      <c r="BB65" s="11"/>
      <c r="BC65" s="5"/>
      <c r="BD65" s="11"/>
      <c r="BE65" s="5"/>
      <c r="BF65" s="11"/>
      <c r="BG65" s="18">
        <f t="shared" si="23"/>
        <v>0</v>
      </c>
      <c r="BH65" s="30">
        <f t="shared" si="16"/>
        <v>0</v>
      </c>
      <c r="BI65" s="8"/>
      <c r="BJ65" s="5"/>
      <c r="BK65" s="46"/>
      <c r="BL65" s="5"/>
      <c r="BM65" s="50"/>
      <c r="BN65" s="8"/>
    </row>
    <row r="66" spans="4:66" ht="12" customHeight="1" x14ac:dyDescent="0.3">
      <c r="D66" s="153"/>
      <c r="E66" s="154"/>
      <c r="F66" s="149"/>
      <c r="G66" s="149"/>
      <c r="H66" s="150"/>
      <c r="I66" s="150"/>
      <c r="J66" s="139"/>
      <c r="K66" s="135" t="s">
        <v>456</v>
      </c>
      <c r="L66" s="135"/>
      <c r="M66" s="36" t="s">
        <v>98</v>
      </c>
      <c r="N66" s="5"/>
      <c r="O66" s="5"/>
      <c r="P66" s="5"/>
      <c r="Q66" s="5"/>
      <c r="R66" s="18">
        <f t="shared" si="26"/>
        <v>0</v>
      </c>
      <c r="S66" s="9"/>
      <c r="T66" s="9"/>
      <c r="U66" s="9"/>
      <c r="V66" s="9"/>
      <c r="W66" s="9"/>
      <c r="X66" s="9"/>
      <c r="Y66" s="9"/>
      <c r="Z66" s="9"/>
      <c r="AA66" s="9"/>
      <c r="AB66" s="9"/>
      <c r="AC66" s="9"/>
      <c r="AD66" s="18">
        <f t="shared" si="27"/>
        <v>0</v>
      </c>
      <c r="AE66" s="18">
        <f t="shared" si="28"/>
        <v>0</v>
      </c>
      <c r="AF66" s="9"/>
      <c r="AG66" s="9"/>
      <c r="AH66" s="9"/>
      <c r="AI66" s="9"/>
      <c r="AJ66" s="9"/>
      <c r="AK66" s="9"/>
      <c r="AL66" s="18">
        <f t="shared" si="29"/>
        <v>0</v>
      </c>
      <c r="AM66" s="9"/>
      <c r="AN66" s="9"/>
      <c r="AO66" s="9"/>
      <c r="AP66" s="9"/>
      <c r="AQ66" s="18">
        <f t="shared" si="30"/>
        <v>0</v>
      </c>
      <c r="AR66" s="18">
        <f t="shared" si="31"/>
        <v>0</v>
      </c>
      <c r="AS66" s="18">
        <f t="shared" si="32"/>
        <v>0</v>
      </c>
      <c r="AT66" s="10"/>
      <c r="AU66" s="9"/>
      <c r="AV66" s="10"/>
      <c r="AW66" s="9"/>
      <c r="AX66" s="10"/>
      <c r="AY66" s="9"/>
      <c r="AZ66" s="10"/>
      <c r="BA66" s="9"/>
      <c r="BB66" s="11"/>
      <c r="BC66" s="5"/>
      <c r="BD66" s="11"/>
      <c r="BE66" s="5"/>
      <c r="BF66" s="11"/>
      <c r="BG66" s="18">
        <f t="shared" si="23"/>
        <v>0</v>
      </c>
      <c r="BH66" s="30">
        <f t="shared" si="16"/>
        <v>0</v>
      </c>
      <c r="BI66" s="8"/>
      <c r="BJ66" s="5"/>
      <c r="BK66" s="46"/>
      <c r="BL66" s="5"/>
      <c r="BM66" s="50"/>
      <c r="BN66" s="8"/>
    </row>
    <row r="67" spans="4:66" ht="12" customHeight="1" x14ac:dyDescent="0.3">
      <c r="D67" s="153"/>
      <c r="E67" s="154"/>
      <c r="F67" s="149"/>
      <c r="G67" s="149"/>
      <c r="H67" s="150"/>
      <c r="I67" s="150"/>
      <c r="J67" s="139"/>
      <c r="K67" s="109" t="s">
        <v>506</v>
      </c>
      <c r="L67" s="109"/>
      <c r="M67" s="36" t="s">
        <v>99</v>
      </c>
      <c r="N67" s="5"/>
      <c r="O67" s="5"/>
      <c r="P67" s="5"/>
      <c r="Q67" s="5"/>
      <c r="R67" s="18">
        <f t="shared" si="26"/>
        <v>0</v>
      </c>
      <c r="S67" s="9"/>
      <c r="T67" s="9"/>
      <c r="U67" s="9"/>
      <c r="V67" s="9"/>
      <c r="W67" s="9"/>
      <c r="X67" s="9"/>
      <c r="Y67" s="9"/>
      <c r="Z67" s="9"/>
      <c r="AA67" s="9"/>
      <c r="AB67" s="9"/>
      <c r="AC67" s="9"/>
      <c r="AD67" s="18">
        <f t="shared" si="27"/>
        <v>0</v>
      </c>
      <c r="AE67" s="18">
        <f t="shared" si="28"/>
        <v>0</v>
      </c>
      <c r="AF67" s="9"/>
      <c r="AG67" s="9"/>
      <c r="AH67" s="9"/>
      <c r="AI67" s="9"/>
      <c r="AJ67" s="9"/>
      <c r="AK67" s="9"/>
      <c r="AL67" s="18">
        <f t="shared" si="29"/>
        <v>0</v>
      </c>
      <c r="AM67" s="9"/>
      <c r="AN67" s="9"/>
      <c r="AO67" s="9"/>
      <c r="AP67" s="9"/>
      <c r="AQ67" s="18">
        <f t="shared" si="30"/>
        <v>0</v>
      </c>
      <c r="AR67" s="18">
        <f t="shared" si="31"/>
        <v>0</v>
      </c>
      <c r="AS67" s="18">
        <f t="shared" si="32"/>
        <v>0</v>
      </c>
      <c r="AT67" s="10"/>
      <c r="AU67" s="9"/>
      <c r="AV67" s="9"/>
      <c r="AW67" s="9"/>
      <c r="AX67" s="9"/>
      <c r="AY67" s="9"/>
      <c r="AZ67" s="9"/>
      <c r="BA67" s="9"/>
      <c r="BB67" s="5"/>
      <c r="BC67" s="5"/>
      <c r="BD67" s="5"/>
      <c r="BE67" s="5"/>
      <c r="BF67" s="5"/>
      <c r="BG67" s="18">
        <f t="shared" si="23"/>
        <v>0</v>
      </c>
      <c r="BH67" s="30">
        <f t="shared" si="16"/>
        <v>0</v>
      </c>
      <c r="BI67" s="8"/>
      <c r="BJ67" s="5"/>
      <c r="BK67" s="46"/>
      <c r="BL67" s="5"/>
      <c r="BM67" s="50"/>
      <c r="BN67" s="8"/>
    </row>
    <row r="68" spans="4:66" ht="12" customHeight="1" x14ac:dyDescent="0.3">
      <c r="D68" s="153"/>
      <c r="E68" s="154"/>
      <c r="F68" s="149"/>
      <c r="G68" s="149"/>
      <c r="H68" s="150"/>
      <c r="I68" s="150"/>
      <c r="J68" s="139"/>
      <c r="K68" s="135" t="s">
        <v>456</v>
      </c>
      <c r="L68" s="135"/>
      <c r="M68" s="36" t="s">
        <v>100</v>
      </c>
      <c r="N68" s="5"/>
      <c r="O68" s="5"/>
      <c r="P68" s="5"/>
      <c r="Q68" s="5"/>
      <c r="R68" s="18">
        <f t="shared" si="26"/>
        <v>0</v>
      </c>
      <c r="S68" s="9"/>
      <c r="T68" s="9"/>
      <c r="U68" s="9"/>
      <c r="V68" s="9"/>
      <c r="W68" s="9"/>
      <c r="X68" s="9"/>
      <c r="Y68" s="9"/>
      <c r="Z68" s="9"/>
      <c r="AA68" s="9"/>
      <c r="AB68" s="9"/>
      <c r="AC68" s="9"/>
      <c r="AD68" s="18">
        <f t="shared" si="27"/>
        <v>0</v>
      </c>
      <c r="AE68" s="18">
        <f t="shared" si="28"/>
        <v>0</v>
      </c>
      <c r="AF68" s="9"/>
      <c r="AG68" s="9"/>
      <c r="AH68" s="9"/>
      <c r="AI68" s="9"/>
      <c r="AJ68" s="9"/>
      <c r="AK68" s="9"/>
      <c r="AL68" s="18">
        <f t="shared" si="29"/>
        <v>0</v>
      </c>
      <c r="AM68" s="9"/>
      <c r="AN68" s="9"/>
      <c r="AO68" s="9"/>
      <c r="AP68" s="9"/>
      <c r="AQ68" s="18">
        <f t="shared" si="30"/>
        <v>0</v>
      </c>
      <c r="AR68" s="18">
        <f t="shared" si="31"/>
        <v>0</v>
      </c>
      <c r="AS68" s="18">
        <f t="shared" si="32"/>
        <v>0</v>
      </c>
      <c r="AT68" s="10"/>
      <c r="AU68" s="9"/>
      <c r="AV68" s="9"/>
      <c r="AW68" s="9"/>
      <c r="AX68" s="9"/>
      <c r="AY68" s="9"/>
      <c r="AZ68" s="9"/>
      <c r="BA68" s="9"/>
      <c r="BB68" s="5"/>
      <c r="BC68" s="5"/>
      <c r="BD68" s="5"/>
      <c r="BE68" s="5"/>
      <c r="BF68" s="5"/>
      <c r="BG68" s="18">
        <f t="shared" si="23"/>
        <v>0</v>
      </c>
      <c r="BH68" s="30">
        <f t="shared" si="16"/>
        <v>0</v>
      </c>
      <c r="BI68" s="8"/>
      <c r="BJ68" s="5"/>
      <c r="BK68" s="46"/>
      <c r="BL68" s="5"/>
      <c r="BM68" s="50"/>
      <c r="BN68" s="8"/>
    </row>
    <row r="69" spans="4:66" ht="12" customHeight="1" x14ac:dyDescent="0.3">
      <c r="D69" s="153"/>
      <c r="E69" s="154"/>
      <c r="F69" s="149"/>
      <c r="G69" s="149"/>
      <c r="H69" s="150"/>
      <c r="I69" s="150"/>
      <c r="J69" s="139" t="s">
        <v>507</v>
      </c>
      <c r="K69" s="113" t="s">
        <v>508</v>
      </c>
      <c r="L69" s="113"/>
      <c r="M69" s="36" t="s">
        <v>101</v>
      </c>
      <c r="N69" s="3"/>
      <c r="O69" s="3"/>
      <c r="P69" s="3"/>
      <c r="Q69" s="3"/>
      <c r="R69" s="18">
        <f t="shared" ref="R69:BA69" si="33">R70+R72</f>
        <v>0</v>
      </c>
      <c r="S69" s="18">
        <f t="shared" si="33"/>
        <v>0</v>
      </c>
      <c r="T69" s="18">
        <f t="shared" si="33"/>
        <v>0</v>
      </c>
      <c r="U69" s="18">
        <f t="shared" si="33"/>
        <v>0</v>
      </c>
      <c r="V69" s="18">
        <f>V70+V72</f>
        <v>0</v>
      </c>
      <c r="W69" s="18">
        <f t="shared" ref="W69:Y69" si="34">W70+W72</f>
        <v>0</v>
      </c>
      <c r="X69" s="18">
        <f t="shared" si="34"/>
        <v>0</v>
      </c>
      <c r="Y69" s="18">
        <f t="shared" si="34"/>
        <v>0</v>
      </c>
      <c r="Z69" s="18">
        <f t="shared" si="33"/>
        <v>0</v>
      </c>
      <c r="AA69" s="18">
        <f>AA70+AA72</f>
        <v>0</v>
      </c>
      <c r="AB69" s="18">
        <f>AB70+AB72</f>
        <v>0</v>
      </c>
      <c r="AC69" s="18">
        <f t="shared" si="33"/>
        <v>0</v>
      </c>
      <c r="AD69" s="18">
        <f t="shared" si="33"/>
        <v>0</v>
      </c>
      <c r="AE69" s="18">
        <f t="shared" si="33"/>
        <v>0</v>
      </c>
      <c r="AF69" s="18">
        <f t="shared" si="33"/>
        <v>0</v>
      </c>
      <c r="AG69" s="18">
        <f t="shared" si="33"/>
        <v>0</v>
      </c>
      <c r="AH69" s="18">
        <f t="shared" si="33"/>
        <v>0</v>
      </c>
      <c r="AI69" s="18">
        <f t="shared" si="33"/>
        <v>0</v>
      </c>
      <c r="AJ69" s="18">
        <f t="shared" si="33"/>
        <v>0</v>
      </c>
      <c r="AK69" s="18">
        <f t="shared" si="33"/>
        <v>0</v>
      </c>
      <c r="AL69" s="18">
        <f t="shared" si="33"/>
        <v>0</v>
      </c>
      <c r="AM69" s="18">
        <f t="shared" si="33"/>
        <v>0</v>
      </c>
      <c r="AN69" s="18">
        <f t="shared" si="33"/>
        <v>0</v>
      </c>
      <c r="AO69" s="18">
        <f t="shared" si="33"/>
        <v>0</v>
      </c>
      <c r="AP69" s="18">
        <f t="shared" si="33"/>
        <v>0</v>
      </c>
      <c r="AQ69" s="18">
        <f t="shared" si="33"/>
        <v>0</v>
      </c>
      <c r="AR69" s="18">
        <f t="shared" si="33"/>
        <v>0</v>
      </c>
      <c r="AS69" s="18">
        <f t="shared" si="33"/>
        <v>0</v>
      </c>
      <c r="AT69" s="18">
        <f t="shared" si="33"/>
        <v>0</v>
      </c>
      <c r="AU69" s="18">
        <f t="shared" si="33"/>
        <v>0</v>
      </c>
      <c r="AV69" s="18">
        <f t="shared" si="33"/>
        <v>0</v>
      </c>
      <c r="AW69" s="18">
        <f t="shared" si="33"/>
        <v>0</v>
      </c>
      <c r="AX69" s="18">
        <f t="shared" si="33"/>
        <v>0</v>
      </c>
      <c r="AY69" s="18">
        <f t="shared" si="33"/>
        <v>0</v>
      </c>
      <c r="AZ69" s="18">
        <f t="shared" si="33"/>
        <v>0</v>
      </c>
      <c r="BA69" s="18">
        <f t="shared" si="33"/>
        <v>0</v>
      </c>
      <c r="BB69" s="3"/>
      <c r="BC69" s="3"/>
      <c r="BD69" s="3"/>
      <c r="BE69" s="3"/>
      <c r="BF69" s="3"/>
      <c r="BG69" s="18">
        <f t="shared" si="23"/>
        <v>0</v>
      </c>
      <c r="BH69" s="30">
        <f t="shared" si="16"/>
        <v>0</v>
      </c>
      <c r="BI69" s="13"/>
      <c r="BJ69" s="5"/>
      <c r="BK69" s="46"/>
      <c r="BL69" s="5"/>
      <c r="BM69" s="50"/>
      <c r="BN69" s="8"/>
    </row>
    <row r="70" spans="4:66" ht="12" customHeight="1" x14ac:dyDescent="0.3">
      <c r="D70" s="153"/>
      <c r="E70" s="154"/>
      <c r="F70" s="149"/>
      <c r="G70" s="149"/>
      <c r="H70" s="150"/>
      <c r="I70" s="150"/>
      <c r="J70" s="139"/>
      <c r="K70" s="181" t="s">
        <v>509</v>
      </c>
      <c r="L70" s="182"/>
      <c r="M70" s="36" t="s">
        <v>102</v>
      </c>
      <c r="N70" s="5"/>
      <c r="O70" s="5"/>
      <c r="P70" s="5"/>
      <c r="Q70" s="5"/>
      <c r="R70" s="18">
        <f>S70+U70+Z70</f>
        <v>0</v>
      </c>
      <c r="S70" s="9"/>
      <c r="T70" s="9"/>
      <c r="U70" s="9"/>
      <c r="V70" s="9"/>
      <c r="W70" s="9"/>
      <c r="X70" s="9"/>
      <c r="Y70" s="9"/>
      <c r="Z70" s="9"/>
      <c r="AA70" s="9"/>
      <c r="AB70" s="9"/>
      <c r="AC70" s="9"/>
      <c r="AD70" s="18">
        <f>O70+P70+Q70+R70+AC70</f>
        <v>0</v>
      </c>
      <c r="AE70" s="18">
        <f>AF70+AG70</f>
        <v>0</v>
      </c>
      <c r="AF70" s="9"/>
      <c r="AG70" s="9"/>
      <c r="AH70" s="9"/>
      <c r="AI70" s="9"/>
      <c r="AJ70" s="9"/>
      <c r="AK70" s="9"/>
      <c r="AL70" s="18">
        <f>AE70+AI70+AJ70+AK70</f>
        <v>0</v>
      </c>
      <c r="AM70" s="9"/>
      <c r="AN70" s="9"/>
      <c r="AO70" s="9"/>
      <c r="AP70" s="9"/>
      <c r="AQ70" s="18">
        <f>AM70+AN70+AO70+AP70</f>
        <v>0</v>
      </c>
      <c r="AR70" s="18">
        <f>AD70+AL70+AQ70</f>
        <v>0</v>
      </c>
      <c r="AS70" s="18">
        <f>AT70+AU70+AV70+AW70+AZ70+BA70</f>
        <v>0</v>
      </c>
      <c r="AT70" s="10"/>
      <c r="AU70" s="9"/>
      <c r="AV70" s="9"/>
      <c r="AW70" s="9"/>
      <c r="AX70" s="9"/>
      <c r="AY70" s="9"/>
      <c r="AZ70" s="9"/>
      <c r="BA70" s="9"/>
      <c r="BB70" s="5"/>
      <c r="BC70" s="5"/>
      <c r="BD70" s="5"/>
      <c r="BE70" s="5"/>
      <c r="BF70" s="5"/>
      <c r="BG70" s="18">
        <f t="shared" si="23"/>
        <v>0</v>
      </c>
      <c r="BH70" s="30">
        <f t="shared" si="16"/>
        <v>0</v>
      </c>
      <c r="BI70" s="8"/>
      <c r="BJ70" s="5"/>
      <c r="BK70" s="68"/>
      <c r="BL70" s="68"/>
      <c r="BM70" s="50"/>
      <c r="BN70" s="31">
        <f>BH70+BI70+BJ70+BK70+BL70</f>
        <v>0</v>
      </c>
    </row>
    <row r="71" spans="4:66" ht="12" customHeight="1" x14ac:dyDescent="0.3">
      <c r="D71" s="153"/>
      <c r="E71" s="154"/>
      <c r="F71" s="149"/>
      <c r="G71" s="149"/>
      <c r="H71" s="150"/>
      <c r="I71" s="150"/>
      <c r="J71" s="139"/>
      <c r="K71" s="135" t="s">
        <v>456</v>
      </c>
      <c r="L71" s="135"/>
      <c r="M71" s="36" t="s">
        <v>103</v>
      </c>
      <c r="N71" s="5"/>
      <c r="O71" s="5"/>
      <c r="P71" s="5"/>
      <c r="Q71" s="5"/>
      <c r="R71" s="18">
        <f>S71+U71+Z71</f>
        <v>0</v>
      </c>
      <c r="S71" s="9"/>
      <c r="T71" s="9"/>
      <c r="U71" s="9"/>
      <c r="V71" s="9"/>
      <c r="W71" s="9"/>
      <c r="X71" s="9"/>
      <c r="Y71" s="9"/>
      <c r="Z71" s="9"/>
      <c r="AA71" s="9"/>
      <c r="AB71" s="9"/>
      <c r="AC71" s="9"/>
      <c r="AD71" s="18">
        <f>O71+P71+Q71+R71+AC71</f>
        <v>0</v>
      </c>
      <c r="AE71" s="18">
        <f>AF71+AG71</f>
        <v>0</v>
      </c>
      <c r="AF71" s="9"/>
      <c r="AG71" s="9"/>
      <c r="AH71" s="9"/>
      <c r="AI71" s="9"/>
      <c r="AJ71" s="9"/>
      <c r="AK71" s="9"/>
      <c r="AL71" s="18">
        <f>AE71+AI71+AJ71+AK71</f>
        <v>0</v>
      </c>
      <c r="AM71" s="9"/>
      <c r="AN71" s="9"/>
      <c r="AO71" s="9"/>
      <c r="AP71" s="9"/>
      <c r="AQ71" s="18">
        <f>AM71+AN71+AO71+AP71</f>
        <v>0</v>
      </c>
      <c r="AR71" s="18">
        <f>AD71+AL71+AQ71</f>
        <v>0</v>
      </c>
      <c r="AS71" s="18">
        <f>AT71+AU71+AV71+AW71+AZ71+BA71</f>
        <v>0</v>
      </c>
      <c r="AT71" s="10"/>
      <c r="AU71" s="9"/>
      <c r="AV71" s="9"/>
      <c r="AW71" s="9"/>
      <c r="AX71" s="9"/>
      <c r="AY71" s="9"/>
      <c r="AZ71" s="9"/>
      <c r="BA71" s="9"/>
      <c r="BB71" s="5"/>
      <c r="BC71" s="5"/>
      <c r="BD71" s="5"/>
      <c r="BE71" s="5"/>
      <c r="BF71" s="5"/>
      <c r="BG71" s="18">
        <f t="shared" si="23"/>
        <v>0</v>
      </c>
      <c r="BH71" s="30">
        <f t="shared" si="16"/>
        <v>0</v>
      </c>
      <c r="BI71" s="8"/>
      <c r="BJ71" s="5"/>
      <c r="BK71" s="46"/>
      <c r="BL71" s="5"/>
      <c r="BM71" s="50"/>
      <c r="BN71" s="8"/>
    </row>
    <row r="72" spans="4:66" ht="12" customHeight="1" x14ac:dyDescent="0.3">
      <c r="D72" s="153"/>
      <c r="E72" s="154"/>
      <c r="F72" s="149"/>
      <c r="G72" s="149"/>
      <c r="H72" s="150"/>
      <c r="I72" s="150"/>
      <c r="J72" s="139"/>
      <c r="K72" s="109" t="s">
        <v>510</v>
      </c>
      <c r="L72" s="109"/>
      <c r="M72" s="36" t="s">
        <v>104</v>
      </c>
      <c r="N72" s="3"/>
      <c r="O72" s="3"/>
      <c r="P72" s="3"/>
      <c r="Q72" s="5"/>
      <c r="R72" s="18">
        <f>S72+U72+Z72</f>
        <v>0</v>
      </c>
      <c r="S72" s="9"/>
      <c r="T72" s="9"/>
      <c r="U72" s="9"/>
      <c r="V72" s="9"/>
      <c r="W72" s="9"/>
      <c r="X72" s="9"/>
      <c r="Y72" s="9"/>
      <c r="Z72" s="9"/>
      <c r="AA72" s="9"/>
      <c r="AB72" s="9"/>
      <c r="AC72" s="9"/>
      <c r="AD72" s="18">
        <f>O72+P72+Q72+R72+AC72</f>
        <v>0</v>
      </c>
      <c r="AE72" s="18">
        <f>AF72+AG72</f>
        <v>0</v>
      </c>
      <c r="AF72" s="9"/>
      <c r="AG72" s="9"/>
      <c r="AH72" s="9"/>
      <c r="AI72" s="9"/>
      <c r="AJ72" s="9"/>
      <c r="AK72" s="9"/>
      <c r="AL72" s="18">
        <f>AE72+AI72+AJ72+AK72</f>
        <v>0</v>
      </c>
      <c r="AM72" s="9"/>
      <c r="AN72" s="9"/>
      <c r="AO72" s="9"/>
      <c r="AP72" s="9"/>
      <c r="AQ72" s="18">
        <f>AM72+AN72+AO72+AP72</f>
        <v>0</v>
      </c>
      <c r="AR72" s="18">
        <f>AD72+AL72+AQ72</f>
        <v>0</v>
      </c>
      <c r="AS72" s="18">
        <f>AT72+AU72+AV72+AW72+AZ72+BA72</f>
        <v>0</v>
      </c>
      <c r="AT72" s="9"/>
      <c r="AU72" s="9"/>
      <c r="AV72" s="9"/>
      <c r="AW72" s="9"/>
      <c r="AX72" s="9"/>
      <c r="AY72" s="9"/>
      <c r="AZ72" s="9"/>
      <c r="BA72" s="9"/>
      <c r="BB72" s="5"/>
      <c r="BC72" s="5"/>
      <c r="BD72" s="5"/>
      <c r="BE72" s="5"/>
      <c r="BF72" s="5"/>
      <c r="BG72" s="18">
        <f t="shared" si="23"/>
        <v>0</v>
      </c>
      <c r="BH72" s="30">
        <f t="shared" si="16"/>
        <v>0</v>
      </c>
      <c r="BI72" s="8"/>
      <c r="BJ72" s="5"/>
      <c r="BK72" s="46"/>
      <c r="BL72" s="5"/>
      <c r="BM72" s="50"/>
      <c r="BN72" s="13"/>
    </row>
    <row r="73" spans="4:66" ht="12" customHeight="1" x14ac:dyDescent="0.3">
      <c r="D73" s="153"/>
      <c r="E73" s="154"/>
      <c r="F73" s="149"/>
      <c r="G73" s="149"/>
      <c r="H73" s="150"/>
      <c r="I73" s="150"/>
      <c r="J73" s="139" t="s">
        <v>511</v>
      </c>
      <c r="K73" s="113" t="s">
        <v>512</v>
      </c>
      <c r="L73" s="113"/>
      <c r="M73" s="36" t="s">
        <v>105</v>
      </c>
      <c r="N73" s="5"/>
      <c r="O73" s="5"/>
      <c r="P73" s="5"/>
      <c r="Q73" s="5"/>
      <c r="R73" s="18">
        <f t="shared" ref="R73:BA73" si="35">R74+R75+R76</f>
        <v>0</v>
      </c>
      <c r="S73" s="18">
        <f t="shared" si="35"/>
        <v>0</v>
      </c>
      <c r="T73" s="18">
        <f t="shared" si="35"/>
        <v>0</v>
      </c>
      <c r="U73" s="18">
        <f t="shared" si="35"/>
        <v>0</v>
      </c>
      <c r="V73" s="18">
        <f t="shared" si="35"/>
        <v>0</v>
      </c>
      <c r="W73" s="18">
        <f t="shared" si="35"/>
        <v>0</v>
      </c>
      <c r="X73" s="18">
        <f t="shared" si="35"/>
        <v>0</v>
      </c>
      <c r="Y73" s="18">
        <f t="shared" si="35"/>
        <v>0</v>
      </c>
      <c r="Z73" s="18">
        <f t="shared" si="35"/>
        <v>0</v>
      </c>
      <c r="AA73" s="18">
        <f>AA74+AA75+AA76</f>
        <v>0</v>
      </c>
      <c r="AB73" s="18">
        <f>AB74+AB75+AB76</f>
        <v>0</v>
      </c>
      <c r="AC73" s="18">
        <f t="shared" si="35"/>
        <v>0</v>
      </c>
      <c r="AD73" s="18">
        <f t="shared" si="35"/>
        <v>0</v>
      </c>
      <c r="AE73" s="18">
        <f t="shared" si="35"/>
        <v>0</v>
      </c>
      <c r="AF73" s="18">
        <f t="shared" si="35"/>
        <v>0</v>
      </c>
      <c r="AG73" s="18">
        <f t="shared" si="35"/>
        <v>0</v>
      </c>
      <c r="AH73" s="18">
        <f t="shared" si="35"/>
        <v>0</v>
      </c>
      <c r="AI73" s="18">
        <f t="shared" si="35"/>
        <v>0</v>
      </c>
      <c r="AJ73" s="18">
        <f t="shared" si="35"/>
        <v>0</v>
      </c>
      <c r="AK73" s="18">
        <f t="shared" si="35"/>
        <v>0</v>
      </c>
      <c r="AL73" s="18">
        <f t="shared" si="35"/>
        <v>0</v>
      </c>
      <c r="AM73" s="18">
        <f t="shared" si="35"/>
        <v>0</v>
      </c>
      <c r="AN73" s="18">
        <f t="shared" si="35"/>
        <v>0</v>
      </c>
      <c r="AO73" s="18">
        <f t="shared" si="35"/>
        <v>0</v>
      </c>
      <c r="AP73" s="18">
        <f t="shared" si="35"/>
        <v>0</v>
      </c>
      <c r="AQ73" s="18">
        <f t="shared" si="35"/>
        <v>0</v>
      </c>
      <c r="AR73" s="18">
        <f t="shared" si="35"/>
        <v>0</v>
      </c>
      <c r="AS73" s="18">
        <f t="shared" si="35"/>
        <v>0</v>
      </c>
      <c r="AT73" s="18">
        <f t="shared" si="35"/>
        <v>0</v>
      </c>
      <c r="AU73" s="18">
        <f t="shared" si="35"/>
        <v>0</v>
      </c>
      <c r="AV73" s="18">
        <f t="shared" si="35"/>
        <v>0</v>
      </c>
      <c r="AW73" s="18">
        <f t="shared" si="35"/>
        <v>0</v>
      </c>
      <c r="AX73" s="18">
        <f t="shared" si="35"/>
        <v>0</v>
      </c>
      <c r="AY73" s="18">
        <f t="shared" si="35"/>
        <v>0</v>
      </c>
      <c r="AZ73" s="18">
        <f t="shared" si="35"/>
        <v>0</v>
      </c>
      <c r="BA73" s="18">
        <f t="shared" si="35"/>
        <v>0</v>
      </c>
      <c r="BB73" s="5"/>
      <c r="BC73" s="5"/>
      <c r="BD73" s="5"/>
      <c r="BE73" s="5"/>
      <c r="BF73" s="5"/>
      <c r="BG73" s="18">
        <f t="shared" si="23"/>
        <v>0</v>
      </c>
      <c r="BH73" s="30">
        <f t="shared" si="16"/>
        <v>0</v>
      </c>
      <c r="BI73" s="8"/>
      <c r="BJ73" s="5"/>
      <c r="BK73" s="46"/>
      <c r="BL73" s="5"/>
      <c r="BM73" s="50"/>
      <c r="BN73" s="13"/>
    </row>
    <row r="74" spans="4:66" ht="12" customHeight="1" x14ac:dyDescent="0.3">
      <c r="D74" s="153"/>
      <c r="E74" s="154"/>
      <c r="F74" s="149"/>
      <c r="G74" s="149"/>
      <c r="H74" s="150"/>
      <c r="I74" s="150"/>
      <c r="J74" s="139"/>
      <c r="K74" s="109" t="s">
        <v>513</v>
      </c>
      <c r="L74" s="109"/>
      <c r="M74" s="36" t="s">
        <v>106</v>
      </c>
      <c r="N74" s="5"/>
      <c r="O74" s="5"/>
      <c r="P74" s="5"/>
      <c r="Q74" s="5"/>
      <c r="R74" s="18">
        <f>S74+U74+Z74</f>
        <v>0</v>
      </c>
      <c r="S74" s="9"/>
      <c r="T74" s="9"/>
      <c r="U74" s="9"/>
      <c r="V74" s="9"/>
      <c r="W74" s="9"/>
      <c r="X74" s="9"/>
      <c r="Y74" s="9"/>
      <c r="Z74" s="9"/>
      <c r="AA74" s="9"/>
      <c r="AB74" s="9"/>
      <c r="AC74" s="9"/>
      <c r="AD74" s="18">
        <f>O74+P74+Q74+R74+AC74</f>
        <v>0</v>
      </c>
      <c r="AE74" s="18">
        <f>AF74+AG74</f>
        <v>0</v>
      </c>
      <c r="AF74" s="9"/>
      <c r="AG74" s="9"/>
      <c r="AH74" s="9"/>
      <c r="AI74" s="9"/>
      <c r="AJ74" s="9"/>
      <c r="AK74" s="9"/>
      <c r="AL74" s="18">
        <f>AE74+AI74+AJ74+AK74</f>
        <v>0</v>
      </c>
      <c r="AM74" s="9"/>
      <c r="AN74" s="9"/>
      <c r="AO74" s="9"/>
      <c r="AP74" s="9"/>
      <c r="AQ74" s="18">
        <f>AM74+AN74+AO74+AP74</f>
        <v>0</v>
      </c>
      <c r="AR74" s="18">
        <f>AD74+AL74+AQ74</f>
        <v>0</v>
      </c>
      <c r="AS74" s="18">
        <f>AT74+AU74+AV74+AW74+AZ74+BA74</f>
        <v>0</v>
      </c>
      <c r="AT74" s="10"/>
      <c r="AU74" s="9"/>
      <c r="AV74" s="9"/>
      <c r="AW74" s="9"/>
      <c r="AX74" s="9"/>
      <c r="AY74" s="9"/>
      <c r="AZ74" s="9"/>
      <c r="BA74" s="9"/>
      <c r="BB74" s="5"/>
      <c r="BC74" s="5"/>
      <c r="BD74" s="5"/>
      <c r="BE74" s="5"/>
      <c r="BF74" s="5"/>
      <c r="BG74" s="18">
        <f t="shared" si="23"/>
        <v>0</v>
      </c>
      <c r="BH74" s="30">
        <f t="shared" si="16"/>
        <v>0</v>
      </c>
      <c r="BI74" s="8"/>
      <c r="BJ74" s="5"/>
      <c r="BK74" s="46"/>
      <c r="BL74" s="5"/>
      <c r="BM74" s="50"/>
      <c r="BN74" s="8"/>
    </row>
    <row r="75" spans="4:66" ht="12" customHeight="1" x14ac:dyDescent="0.3">
      <c r="D75" s="153"/>
      <c r="E75" s="154"/>
      <c r="F75" s="149"/>
      <c r="G75" s="149"/>
      <c r="H75" s="150"/>
      <c r="I75" s="150"/>
      <c r="J75" s="139"/>
      <c r="K75" s="109" t="s">
        <v>514</v>
      </c>
      <c r="L75" s="109"/>
      <c r="M75" s="36" t="s">
        <v>107</v>
      </c>
      <c r="N75" s="5"/>
      <c r="O75" s="5"/>
      <c r="P75" s="5"/>
      <c r="Q75" s="5"/>
      <c r="R75" s="18">
        <f>S75+U75+Z75</f>
        <v>0</v>
      </c>
      <c r="S75" s="9"/>
      <c r="T75" s="9"/>
      <c r="U75" s="9"/>
      <c r="V75" s="9"/>
      <c r="W75" s="9"/>
      <c r="X75" s="9"/>
      <c r="Y75" s="9"/>
      <c r="Z75" s="9"/>
      <c r="AA75" s="9"/>
      <c r="AB75" s="9"/>
      <c r="AC75" s="9"/>
      <c r="AD75" s="18">
        <f>O75+P75+Q75+R75+AC75</f>
        <v>0</v>
      </c>
      <c r="AE75" s="18">
        <f>AF75+AG75</f>
        <v>0</v>
      </c>
      <c r="AF75" s="9"/>
      <c r="AG75" s="9"/>
      <c r="AH75" s="9"/>
      <c r="AI75" s="9"/>
      <c r="AJ75" s="9"/>
      <c r="AK75" s="9"/>
      <c r="AL75" s="18">
        <f>AE75+AI75+AJ75+AK75</f>
        <v>0</v>
      </c>
      <c r="AM75" s="9"/>
      <c r="AN75" s="9"/>
      <c r="AO75" s="9"/>
      <c r="AP75" s="9"/>
      <c r="AQ75" s="18">
        <f>AM75+AN75+AO75+AP75</f>
        <v>0</v>
      </c>
      <c r="AR75" s="18">
        <f>AD75+AL75+AQ75</f>
        <v>0</v>
      </c>
      <c r="AS75" s="18">
        <f>AT75+AU75+AV75+AW75+AZ75+BA75</f>
        <v>0</v>
      </c>
      <c r="AT75" s="10"/>
      <c r="AU75" s="9"/>
      <c r="AV75" s="9"/>
      <c r="AW75" s="9"/>
      <c r="AX75" s="9"/>
      <c r="AY75" s="9"/>
      <c r="AZ75" s="9"/>
      <c r="BA75" s="9"/>
      <c r="BB75" s="5"/>
      <c r="BC75" s="5"/>
      <c r="BD75" s="5"/>
      <c r="BE75" s="5"/>
      <c r="BF75" s="5"/>
      <c r="BG75" s="18">
        <f t="shared" si="23"/>
        <v>0</v>
      </c>
      <c r="BH75" s="30">
        <f t="shared" si="16"/>
        <v>0</v>
      </c>
      <c r="BI75" s="8"/>
      <c r="BJ75" s="5"/>
      <c r="BK75" s="46"/>
      <c r="BL75" s="5"/>
      <c r="BM75" s="50"/>
      <c r="BN75" s="8"/>
    </row>
    <row r="76" spans="4:66" ht="12" customHeight="1" x14ac:dyDescent="0.3">
      <c r="D76" s="153"/>
      <c r="E76" s="154"/>
      <c r="F76" s="149"/>
      <c r="G76" s="149"/>
      <c r="H76" s="150"/>
      <c r="I76" s="150"/>
      <c r="J76" s="139"/>
      <c r="K76" s="109" t="s">
        <v>515</v>
      </c>
      <c r="L76" s="109"/>
      <c r="M76" s="36" t="s">
        <v>108</v>
      </c>
      <c r="N76" s="5"/>
      <c r="O76" s="5"/>
      <c r="P76" s="5"/>
      <c r="Q76" s="5"/>
      <c r="R76" s="18">
        <f>S76+U76+Z76</f>
        <v>0</v>
      </c>
      <c r="S76" s="9"/>
      <c r="T76" s="9"/>
      <c r="U76" s="9"/>
      <c r="V76" s="9"/>
      <c r="W76" s="9"/>
      <c r="X76" s="9"/>
      <c r="Y76" s="9"/>
      <c r="Z76" s="9"/>
      <c r="AA76" s="9"/>
      <c r="AB76" s="9"/>
      <c r="AC76" s="9"/>
      <c r="AD76" s="18">
        <f>O76+P76+Q76+R76+AC76</f>
        <v>0</v>
      </c>
      <c r="AE76" s="18">
        <f>AF76+AG76</f>
        <v>0</v>
      </c>
      <c r="AF76" s="9"/>
      <c r="AG76" s="9"/>
      <c r="AH76" s="9"/>
      <c r="AI76" s="9"/>
      <c r="AJ76" s="9"/>
      <c r="AK76" s="9"/>
      <c r="AL76" s="18">
        <f>AE76+AI76+AJ76+AK76</f>
        <v>0</v>
      </c>
      <c r="AM76" s="9"/>
      <c r="AN76" s="9"/>
      <c r="AO76" s="9"/>
      <c r="AP76" s="9"/>
      <c r="AQ76" s="18">
        <f>AM76+AN76+AO76+AP76</f>
        <v>0</v>
      </c>
      <c r="AR76" s="18">
        <f>AD76+AL76+AQ76</f>
        <v>0</v>
      </c>
      <c r="AS76" s="18">
        <f>AT76+AU76+AV76+AW76+AZ76+BA76</f>
        <v>0</v>
      </c>
      <c r="AT76" s="10"/>
      <c r="AU76" s="9"/>
      <c r="AV76" s="9"/>
      <c r="AW76" s="9"/>
      <c r="AX76" s="9"/>
      <c r="AY76" s="9"/>
      <c r="AZ76" s="9"/>
      <c r="BA76" s="9"/>
      <c r="BB76" s="5"/>
      <c r="BC76" s="5"/>
      <c r="BD76" s="5"/>
      <c r="BE76" s="5"/>
      <c r="BF76" s="5"/>
      <c r="BG76" s="18">
        <f t="shared" si="23"/>
        <v>0</v>
      </c>
      <c r="BH76" s="30">
        <f t="shared" si="16"/>
        <v>0</v>
      </c>
      <c r="BI76" s="8"/>
      <c r="BJ76" s="5"/>
      <c r="BK76" s="46"/>
      <c r="BL76" s="5"/>
      <c r="BM76" s="50"/>
      <c r="BN76" s="8"/>
    </row>
    <row r="77" spans="4:66" ht="12" customHeight="1" x14ac:dyDescent="0.3">
      <c r="D77" s="153"/>
      <c r="E77" s="154"/>
      <c r="F77" s="149"/>
      <c r="G77" s="149"/>
      <c r="H77" s="150"/>
      <c r="I77" s="150"/>
      <c r="J77" s="139" t="s">
        <v>516</v>
      </c>
      <c r="K77" s="138" t="s">
        <v>517</v>
      </c>
      <c r="L77" s="138"/>
      <c r="M77" s="36" t="s">
        <v>109</v>
      </c>
      <c r="N77" s="5"/>
      <c r="O77" s="5"/>
      <c r="P77" s="5"/>
      <c r="Q77" s="5"/>
      <c r="R77" s="18">
        <f t="shared" ref="R77:BA77" si="36">R78+R79+R80</f>
        <v>0</v>
      </c>
      <c r="S77" s="18">
        <f t="shared" si="36"/>
        <v>0</v>
      </c>
      <c r="T77" s="18">
        <f t="shared" si="36"/>
        <v>0</v>
      </c>
      <c r="U77" s="18">
        <f t="shared" si="36"/>
        <v>0</v>
      </c>
      <c r="V77" s="18">
        <f t="shared" si="36"/>
        <v>0</v>
      </c>
      <c r="W77" s="18">
        <f t="shared" si="36"/>
        <v>0</v>
      </c>
      <c r="X77" s="18">
        <f t="shared" si="36"/>
        <v>0</v>
      </c>
      <c r="Y77" s="18">
        <f t="shared" si="36"/>
        <v>0</v>
      </c>
      <c r="Z77" s="18">
        <f t="shared" si="36"/>
        <v>0</v>
      </c>
      <c r="AA77" s="18">
        <f>AA78+AA79+AA80</f>
        <v>0</v>
      </c>
      <c r="AB77" s="18">
        <f>AB78+AB79+AB80</f>
        <v>0</v>
      </c>
      <c r="AC77" s="18">
        <f t="shared" si="36"/>
        <v>0</v>
      </c>
      <c r="AD77" s="18">
        <f t="shared" si="36"/>
        <v>0</v>
      </c>
      <c r="AE77" s="18">
        <f t="shared" si="36"/>
        <v>0</v>
      </c>
      <c r="AF77" s="18">
        <f t="shared" si="36"/>
        <v>0</v>
      </c>
      <c r="AG77" s="18">
        <f t="shared" si="36"/>
        <v>0</v>
      </c>
      <c r="AH77" s="18">
        <f t="shared" si="36"/>
        <v>0</v>
      </c>
      <c r="AI77" s="18">
        <f t="shared" si="36"/>
        <v>0</v>
      </c>
      <c r="AJ77" s="18">
        <f t="shared" si="36"/>
        <v>0</v>
      </c>
      <c r="AK77" s="18">
        <f t="shared" si="36"/>
        <v>0</v>
      </c>
      <c r="AL77" s="18">
        <f>AL78+AL79+AL80</f>
        <v>0</v>
      </c>
      <c r="AM77" s="18">
        <f t="shared" si="36"/>
        <v>0</v>
      </c>
      <c r="AN77" s="18">
        <f t="shared" si="36"/>
        <v>0</v>
      </c>
      <c r="AO77" s="18">
        <f t="shared" si="36"/>
        <v>0</v>
      </c>
      <c r="AP77" s="18">
        <f t="shared" si="36"/>
        <v>0</v>
      </c>
      <c r="AQ77" s="18">
        <f t="shared" si="36"/>
        <v>0</v>
      </c>
      <c r="AR77" s="18">
        <f t="shared" si="36"/>
        <v>0</v>
      </c>
      <c r="AS77" s="18">
        <f t="shared" si="36"/>
        <v>0</v>
      </c>
      <c r="AT77" s="18">
        <f t="shared" si="36"/>
        <v>0</v>
      </c>
      <c r="AU77" s="18">
        <f t="shared" si="36"/>
        <v>0</v>
      </c>
      <c r="AV77" s="18">
        <f t="shared" si="36"/>
        <v>0</v>
      </c>
      <c r="AW77" s="18">
        <f t="shared" si="36"/>
        <v>0</v>
      </c>
      <c r="AX77" s="18">
        <f t="shared" si="36"/>
        <v>0</v>
      </c>
      <c r="AY77" s="18">
        <f t="shared" si="36"/>
        <v>0</v>
      </c>
      <c r="AZ77" s="18">
        <f t="shared" si="36"/>
        <v>0</v>
      </c>
      <c r="BA77" s="18">
        <f t="shared" si="36"/>
        <v>0</v>
      </c>
      <c r="BB77" s="5"/>
      <c r="BC77" s="5"/>
      <c r="BD77" s="5"/>
      <c r="BE77" s="5"/>
      <c r="BF77" s="5"/>
      <c r="BG77" s="18">
        <f t="shared" si="23"/>
        <v>0</v>
      </c>
      <c r="BH77" s="30">
        <f t="shared" si="16"/>
        <v>0</v>
      </c>
      <c r="BI77" s="8"/>
      <c r="BJ77" s="5"/>
      <c r="BK77" s="46"/>
      <c r="BL77" s="5"/>
      <c r="BM77" s="50"/>
      <c r="BN77" s="13"/>
    </row>
    <row r="78" spans="4:66" ht="12" customHeight="1" x14ac:dyDescent="0.3">
      <c r="D78" s="153"/>
      <c r="E78" s="154"/>
      <c r="F78" s="149"/>
      <c r="G78" s="149"/>
      <c r="H78" s="150"/>
      <c r="I78" s="150"/>
      <c r="J78" s="139"/>
      <c r="K78" s="135" t="s">
        <v>518</v>
      </c>
      <c r="L78" s="135"/>
      <c r="M78" s="36" t="s">
        <v>110</v>
      </c>
      <c r="N78" s="5"/>
      <c r="O78" s="5"/>
      <c r="P78" s="5"/>
      <c r="Q78" s="5"/>
      <c r="R78" s="18">
        <f>S78+U78+Z78</f>
        <v>0</v>
      </c>
      <c r="S78" s="9"/>
      <c r="T78" s="9"/>
      <c r="U78" s="9"/>
      <c r="V78" s="9"/>
      <c r="W78" s="9"/>
      <c r="X78" s="9"/>
      <c r="Y78" s="9"/>
      <c r="Z78" s="9"/>
      <c r="AA78" s="9"/>
      <c r="AB78" s="9"/>
      <c r="AC78" s="9"/>
      <c r="AD78" s="18">
        <f>O78+P78+Q78+R78+AC78</f>
        <v>0</v>
      </c>
      <c r="AE78" s="18">
        <f>AF78+AG78</f>
        <v>0</v>
      </c>
      <c r="AF78" s="9"/>
      <c r="AG78" s="9"/>
      <c r="AH78" s="9"/>
      <c r="AI78" s="9"/>
      <c r="AJ78" s="9"/>
      <c r="AK78" s="9"/>
      <c r="AL78" s="18">
        <f>AE78+AI78+AJ78+AK78</f>
        <v>0</v>
      </c>
      <c r="AM78" s="9"/>
      <c r="AN78" s="9"/>
      <c r="AO78" s="9"/>
      <c r="AP78" s="9"/>
      <c r="AQ78" s="18">
        <f>AM78+AN78+AO78+AP78</f>
        <v>0</v>
      </c>
      <c r="AR78" s="18">
        <f>AD78+AL78+AQ78</f>
        <v>0</v>
      </c>
      <c r="AS78" s="18">
        <f>AT78+AU78+AV78+AW78+AZ78+BA78</f>
        <v>0</v>
      </c>
      <c r="AT78" s="10"/>
      <c r="AU78" s="9"/>
      <c r="AV78" s="9"/>
      <c r="AW78" s="9"/>
      <c r="AX78" s="9"/>
      <c r="AY78" s="9"/>
      <c r="AZ78" s="9"/>
      <c r="BA78" s="9"/>
      <c r="BB78" s="5"/>
      <c r="BC78" s="5"/>
      <c r="BD78" s="5"/>
      <c r="BE78" s="5"/>
      <c r="BF78" s="5"/>
      <c r="BG78" s="18">
        <f t="shared" si="23"/>
        <v>0</v>
      </c>
      <c r="BH78" s="30">
        <f t="shared" si="16"/>
        <v>0</v>
      </c>
      <c r="BI78" s="8"/>
      <c r="BJ78" s="5"/>
      <c r="BK78" s="46"/>
      <c r="BL78" s="5"/>
      <c r="BM78" s="50"/>
      <c r="BN78" s="8"/>
    </row>
    <row r="79" spans="4:66" ht="12" customHeight="1" x14ac:dyDescent="0.3">
      <c r="D79" s="153"/>
      <c r="E79" s="154"/>
      <c r="F79" s="149"/>
      <c r="G79" s="149"/>
      <c r="H79" s="150"/>
      <c r="I79" s="150"/>
      <c r="J79" s="139"/>
      <c r="K79" s="135" t="s">
        <v>519</v>
      </c>
      <c r="L79" s="135"/>
      <c r="M79" s="36" t="s">
        <v>111</v>
      </c>
      <c r="N79" s="5"/>
      <c r="O79" s="5"/>
      <c r="P79" s="5"/>
      <c r="Q79" s="5"/>
      <c r="R79" s="18">
        <f>S79+U79+Z79</f>
        <v>0</v>
      </c>
      <c r="S79" s="9"/>
      <c r="T79" s="9"/>
      <c r="U79" s="9"/>
      <c r="V79" s="9"/>
      <c r="W79" s="9"/>
      <c r="X79" s="9"/>
      <c r="Y79" s="9"/>
      <c r="Z79" s="9"/>
      <c r="AA79" s="9"/>
      <c r="AB79" s="9"/>
      <c r="AC79" s="9"/>
      <c r="AD79" s="18">
        <f>O79+P79+Q79+R79+AC79</f>
        <v>0</v>
      </c>
      <c r="AE79" s="18">
        <f>AF79+AG79</f>
        <v>0</v>
      </c>
      <c r="AF79" s="9"/>
      <c r="AG79" s="9"/>
      <c r="AH79" s="9"/>
      <c r="AI79" s="9"/>
      <c r="AJ79" s="9"/>
      <c r="AK79" s="9"/>
      <c r="AL79" s="18">
        <f>AE79+AI79+AJ79+AK79</f>
        <v>0</v>
      </c>
      <c r="AM79" s="9"/>
      <c r="AN79" s="9"/>
      <c r="AO79" s="9"/>
      <c r="AP79" s="9"/>
      <c r="AQ79" s="18">
        <f>AM79+AN79+AO79+AP79</f>
        <v>0</v>
      </c>
      <c r="AR79" s="18">
        <f>AD79+AL79+AQ79</f>
        <v>0</v>
      </c>
      <c r="AS79" s="18">
        <f>AT79+AU79+AV79+AW79+AZ79+BA79</f>
        <v>0</v>
      </c>
      <c r="AT79" s="10"/>
      <c r="AU79" s="9"/>
      <c r="AV79" s="9"/>
      <c r="AW79" s="9"/>
      <c r="AX79" s="9"/>
      <c r="AY79" s="9"/>
      <c r="AZ79" s="9"/>
      <c r="BA79" s="9"/>
      <c r="BB79" s="5"/>
      <c r="BC79" s="5"/>
      <c r="BD79" s="5"/>
      <c r="BE79" s="5"/>
      <c r="BF79" s="5"/>
      <c r="BG79" s="18">
        <f t="shared" si="23"/>
        <v>0</v>
      </c>
      <c r="BH79" s="30">
        <f t="shared" si="16"/>
        <v>0</v>
      </c>
      <c r="BI79" s="8"/>
      <c r="BJ79" s="5"/>
      <c r="BK79" s="46"/>
      <c r="BL79" s="5"/>
      <c r="BM79" s="50"/>
      <c r="BN79" s="8"/>
    </row>
    <row r="80" spans="4:66" ht="12" customHeight="1" x14ac:dyDescent="0.3">
      <c r="D80" s="153"/>
      <c r="E80" s="154"/>
      <c r="F80" s="149"/>
      <c r="G80" s="149"/>
      <c r="H80" s="150"/>
      <c r="I80" s="150"/>
      <c r="J80" s="139"/>
      <c r="K80" s="135" t="s">
        <v>520</v>
      </c>
      <c r="L80" s="135"/>
      <c r="M80" s="36" t="s">
        <v>112</v>
      </c>
      <c r="N80" s="5"/>
      <c r="O80" s="5"/>
      <c r="P80" s="5"/>
      <c r="Q80" s="5"/>
      <c r="R80" s="18">
        <f t="shared" ref="R80:BA80" si="37">R81+R82</f>
        <v>0</v>
      </c>
      <c r="S80" s="18">
        <f t="shared" si="37"/>
        <v>0</v>
      </c>
      <c r="T80" s="18">
        <f t="shared" si="37"/>
        <v>0</v>
      </c>
      <c r="U80" s="18">
        <f t="shared" si="37"/>
        <v>0</v>
      </c>
      <c r="V80" s="18">
        <f t="shared" si="37"/>
        <v>0</v>
      </c>
      <c r="W80" s="18">
        <f t="shared" si="37"/>
        <v>0</v>
      </c>
      <c r="X80" s="18">
        <f t="shared" si="37"/>
        <v>0</v>
      </c>
      <c r="Y80" s="18">
        <f t="shared" si="37"/>
        <v>0</v>
      </c>
      <c r="Z80" s="18">
        <f t="shared" si="37"/>
        <v>0</v>
      </c>
      <c r="AA80" s="18">
        <f>AA81+AA82</f>
        <v>0</v>
      </c>
      <c r="AB80" s="18">
        <f>AB81+AB82</f>
        <v>0</v>
      </c>
      <c r="AC80" s="18">
        <f t="shared" si="37"/>
        <v>0</v>
      </c>
      <c r="AD80" s="18">
        <f t="shared" si="37"/>
        <v>0</v>
      </c>
      <c r="AE80" s="18">
        <f t="shared" si="37"/>
        <v>0</v>
      </c>
      <c r="AF80" s="18">
        <f t="shared" si="37"/>
        <v>0</v>
      </c>
      <c r="AG80" s="18">
        <f t="shared" si="37"/>
        <v>0</v>
      </c>
      <c r="AH80" s="18">
        <f t="shared" si="37"/>
        <v>0</v>
      </c>
      <c r="AI80" s="18">
        <f t="shared" si="37"/>
        <v>0</v>
      </c>
      <c r="AJ80" s="18">
        <f t="shared" si="37"/>
        <v>0</v>
      </c>
      <c r="AK80" s="18">
        <f t="shared" si="37"/>
        <v>0</v>
      </c>
      <c r="AL80" s="18">
        <f t="shared" si="37"/>
        <v>0</v>
      </c>
      <c r="AM80" s="18">
        <f t="shared" si="37"/>
        <v>0</v>
      </c>
      <c r="AN80" s="18">
        <f t="shared" si="37"/>
        <v>0</v>
      </c>
      <c r="AO80" s="18">
        <f t="shared" si="37"/>
        <v>0</v>
      </c>
      <c r="AP80" s="18">
        <f t="shared" si="37"/>
        <v>0</v>
      </c>
      <c r="AQ80" s="18">
        <f t="shared" si="37"/>
        <v>0</v>
      </c>
      <c r="AR80" s="18">
        <f t="shared" si="37"/>
        <v>0</v>
      </c>
      <c r="AS80" s="18">
        <f t="shared" si="37"/>
        <v>0</v>
      </c>
      <c r="AT80" s="18">
        <f t="shared" si="37"/>
        <v>0</v>
      </c>
      <c r="AU80" s="18">
        <f t="shared" si="37"/>
        <v>0</v>
      </c>
      <c r="AV80" s="18">
        <f t="shared" si="37"/>
        <v>0</v>
      </c>
      <c r="AW80" s="18">
        <f t="shared" si="37"/>
        <v>0</v>
      </c>
      <c r="AX80" s="18">
        <f t="shared" si="37"/>
        <v>0</v>
      </c>
      <c r="AY80" s="18">
        <f t="shared" si="37"/>
        <v>0</v>
      </c>
      <c r="AZ80" s="18">
        <f t="shared" si="37"/>
        <v>0</v>
      </c>
      <c r="BA80" s="18">
        <f t="shared" si="37"/>
        <v>0</v>
      </c>
      <c r="BB80" s="11"/>
      <c r="BC80" s="5"/>
      <c r="BD80" s="11"/>
      <c r="BE80" s="5"/>
      <c r="BF80" s="11"/>
      <c r="BG80" s="18">
        <f t="shared" si="23"/>
        <v>0</v>
      </c>
      <c r="BH80" s="30">
        <f t="shared" si="16"/>
        <v>0</v>
      </c>
      <c r="BI80" s="8"/>
      <c r="BJ80" s="5"/>
      <c r="BK80" s="46"/>
      <c r="BL80" s="5"/>
      <c r="BM80" s="50"/>
      <c r="BN80" s="8"/>
    </row>
    <row r="81" spans="4:66" ht="12" customHeight="1" x14ac:dyDescent="0.3">
      <c r="D81" s="153"/>
      <c r="E81" s="154"/>
      <c r="F81" s="149"/>
      <c r="G81" s="149"/>
      <c r="H81" s="150"/>
      <c r="I81" s="150"/>
      <c r="J81" s="139"/>
      <c r="K81" s="137" t="s">
        <v>466</v>
      </c>
      <c r="L81" s="137"/>
      <c r="M81" s="36" t="s">
        <v>113</v>
      </c>
      <c r="N81" s="5"/>
      <c r="O81" s="5"/>
      <c r="P81" s="5"/>
      <c r="Q81" s="5"/>
      <c r="R81" s="18">
        <f>S81+U81+Z81</f>
        <v>0</v>
      </c>
      <c r="S81" s="9"/>
      <c r="T81" s="9"/>
      <c r="U81" s="9"/>
      <c r="V81" s="9"/>
      <c r="W81" s="9"/>
      <c r="X81" s="9"/>
      <c r="Y81" s="9"/>
      <c r="Z81" s="9"/>
      <c r="AA81" s="9"/>
      <c r="AB81" s="9"/>
      <c r="AC81" s="9"/>
      <c r="AD81" s="18">
        <f>O81+P81+Q81+R81+AC81</f>
        <v>0</v>
      </c>
      <c r="AE81" s="18">
        <f>AF81+AG81</f>
        <v>0</v>
      </c>
      <c r="AF81" s="9"/>
      <c r="AG81" s="9"/>
      <c r="AH81" s="9"/>
      <c r="AI81" s="9"/>
      <c r="AJ81" s="9"/>
      <c r="AK81" s="9"/>
      <c r="AL81" s="18">
        <f>AE81+AI81+AJ81+AK81</f>
        <v>0</v>
      </c>
      <c r="AM81" s="9"/>
      <c r="AN81" s="9"/>
      <c r="AO81" s="9"/>
      <c r="AP81" s="9"/>
      <c r="AQ81" s="18">
        <f>AM81+AN81+AO81+AP81</f>
        <v>0</v>
      </c>
      <c r="AR81" s="18">
        <f>AD81+AL81+AQ81</f>
        <v>0</v>
      </c>
      <c r="AS81" s="18">
        <f>AT81+AU81+AV81+AW81+AZ81+BA81</f>
        <v>0</v>
      </c>
      <c r="AT81" s="10"/>
      <c r="AU81" s="9"/>
      <c r="AV81" s="9"/>
      <c r="AW81" s="9"/>
      <c r="AX81" s="9"/>
      <c r="AY81" s="9"/>
      <c r="AZ81" s="9"/>
      <c r="BA81" s="9"/>
      <c r="BB81" s="11"/>
      <c r="BC81" s="5"/>
      <c r="BD81" s="11"/>
      <c r="BE81" s="5"/>
      <c r="BF81" s="11"/>
      <c r="BG81" s="18">
        <f t="shared" si="23"/>
        <v>0</v>
      </c>
      <c r="BH81" s="30">
        <f t="shared" si="16"/>
        <v>0</v>
      </c>
      <c r="BI81" s="8"/>
      <c r="BJ81" s="5"/>
      <c r="BK81" s="46"/>
      <c r="BL81" s="5"/>
      <c r="BM81" s="50"/>
      <c r="BN81" s="8"/>
    </row>
    <row r="82" spans="4:66" ht="12" customHeight="1" x14ac:dyDescent="0.3">
      <c r="D82" s="153"/>
      <c r="E82" s="154"/>
      <c r="F82" s="149"/>
      <c r="G82" s="149"/>
      <c r="H82" s="150"/>
      <c r="I82" s="150"/>
      <c r="J82" s="139"/>
      <c r="K82" s="137" t="s">
        <v>467</v>
      </c>
      <c r="L82" s="137"/>
      <c r="M82" s="36" t="s">
        <v>114</v>
      </c>
      <c r="N82" s="5"/>
      <c r="O82" s="5"/>
      <c r="P82" s="5"/>
      <c r="Q82" s="5"/>
      <c r="R82" s="18">
        <f>S82+U82+Z82</f>
        <v>0</v>
      </c>
      <c r="S82" s="9"/>
      <c r="T82" s="9"/>
      <c r="U82" s="9"/>
      <c r="V82" s="9"/>
      <c r="W82" s="9"/>
      <c r="X82" s="9"/>
      <c r="Y82" s="9"/>
      <c r="Z82" s="9"/>
      <c r="AA82" s="9"/>
      <c r="AB82" s="9"/>
      <c r="AC82" s="9"/>
      <c r="AD82" s="18">
        <f>O82+P82+Q82+R82+AC82</f>
        <v>0</v>
      </c>
      <c r="AE82" s="18">
        <f>AF82+AG82</f>
        <v>0</v>
      </c>
      <c r="AF82" s="9"/>
      <c r="AG82" s="9"/>
      <c r="AH82" s="9"/>
      <c r="AI82" s="9"/>
      <c r="AJ82" s="9"/>
      <c r="AK82" s="9"/>
      <c r="AL82" s="18">
        <f>AE82+AI82+AJ82+AK82</f>
        <v>0</v>
      </c>
      <c r="AM82" s="9"/>
      <c r="AN82" s="9"/>
      <c r="AO82" s="9"/>
      <c r="AP82" s="9"/>
      <c r="AQ82" s="18">
        <f>AM82+AN82+AO82+AP82</f>
        <v>0</v>
      </c>
      <c r="AR82" s="18">
        <f>AD82+AL82+AQ82</f>
        <v>0</v>
      </c>
      <c r="AS82" s="18">
        <f>AT82+AU82+AV82+AW82+AZ82+BA82</f>
        <v>0</v>
      </c>
      <c r="AT82" s="10"/>
      <c r="AU82" s="9"/>
      <c r="AV82" s="9"/>
      <c r="AW82" s="9"/>
      <c r="AX82" s="9"/>
      <c r="AY82" s="9"/>
      <c r="AZ82" s="9"/>
      <c r="BA82" s="9"/>
      <c r="BB82" s="11"/>
      <c r="BC82" s="5"/>
      <c r="BD82" s="11"/>
      <c r="BE82" s="5"/>
      <c r="BF82" s="11"/>
      <c r="BG82" s="18">
        <f t="shared" si="23"/>
        <v>0</v>
      </c>
      <c r="BH82" s="30">
        <f t="shared" si="16"/>
        <v>0</v>
      </c>
      <c r="BI82" s="8"/>
      <c r="BJ82" s="5"/>
      <c r="BK82" s="46"/>
      <c r="BL82" s="5"/>
      <c r="BM82" s="50"/>
      <c r="BN82" s="8"/>
    </row>
    <row r="83" spans="4:66" ht="12" customHeight="1" x14ac:dyDescent="0.3">
      <c r="D83" s="153"/>
      <c r="E83" s="154"/>
      <c r="F83" s="149"/>
      <c r="G83" s="149"/>
      <c r="H83" s="150"/>
      <c r="I83" s="150"/>
      <c r="J83" s="146" t="s">
        <v>521</v>
      </c>
      <c r="K83" s="183" t="s">
        <v>522</v>
      </c>
      <c r="L83" s="184"/>
      <c r="M83" s="36" t="s">
        <v>115</v>
      </c>
      <c r="N83" s="5"/>
      <c r="O83" s="5"/>
      <c r="P83" s="5"/>
      <c r="Q83" s="5"/>
      <c r="R83" s="18">
        <f t="shared" ref="R83:BF83" si="38">R84+R85</f>
        <v>0</v>
      </c>
      <c r="S83" s="18">
        <f t="shared" si="38"/>
        <v>0</v>
      </c>
      <c r="T83" s="18">
        <f t="shared" si="38"/>
        <v>0</v>
      </c>
      <c r="U83" s="18">
        <f t="shared" si="38"/>
        <v>0</v>
      </c>
      <c r="V83" s="18">
        <f>V84+V85</f>
        <v>0</v>
      </c>
      <c r="W83" s="18">
        <f t="shared" ref="W83:Y83" si="39">W84+W85</f>
        <v>0</v>
      </c>
      <c r="X83" s="18">
        <f t="shared" si="39"/>
        <v>0</v>
      </c>
      <c r="Y83" s="18">
        <f t="shared" si="39"/>
        <v>0</v>
      </c>
      <c r="Z83" s="18">
        <f t="shared" si="38"/>
        <v>0</v>
      </c>
      <c r="AA83" s="18">
        <f t="shared" si="38"/>
        <v>0</v>
      </c>
      <c r="AB83" s="18">
        <f t="shared" si="38"/>
        <v>0</v>
      </c>
      <c r="AC83" s="18">
        <f t="shared" si="38"/>
        <v>0</v>
      </c>
      <c r="AD83" s="18">
        <f t="shared" si="38"/>
        <v>0</v>
      </c>
      <c r="AE83" s="18">
        <f t="shared" si="38"/>
        <v>0</v>
      </c>
      <c r="AF83" s="18">
        <f t="shared" si="38"/>
        <v>0</v>
      </c>
      <c r="AG83" s="18">
        <f t="shared" si="38"/>
        <v>0</v>
      </c>
      <c r="AH83" s="18">
        <f t="shared" si="38"/>
        <v>0</v>
      </c>
      <c r="AI83" s="18">
        <f t="shared" si="38"/>
        <v>0</v>
      </c>
      <c r="AJ83" s="18">
        <f t="shared" si="38"/>
        <v>0</v>
      </c>
      <c r="AK83" s="18">
        <f t="shared" si="38"/>
        <v>0</v>
      </c>
      <c r="AL83" s="18">
        <f t="shared" si="38"/>
        <v>0</v>
      </c>
      <c r="AM83" s="18">
        <f t="shared" si="38"/>
        <v>0</v>
      </c>
      <c r="AN83" s="18">
        <f t="shared" si="38"/>
        <v>0</v>
      </c>
      <c r="AO83" s="18">
        <f t="shared" si="38"/>
        <v>0</v>
      </c>
      <c r="AP83" s="18">
        <f t="shared" si="38"/>
        <v>0</v>
      </c>
      <c r="AQ83" s="18">
        <f t="shared" si="38"/>
        <v>0</v>
      </c>
      <c r="AR83" s="18">
        <f t="shared" si="38"/>
        <v>0</v>
      </c>
      <c r="AS83" s="18">
        <f t="shared" si="38"/>
        <v>0</v>
      </c>
      <c r="AT83" s="18">
        <f t="shared" si="38"/>
        <v>0</v>
      </c>
      <c r="AU83" s="18">
        <f t="shared" si="38"/>
        <v>0</v>
      </c>
      <c r="AV83" s="18">
        <f t="shared" si="38"/>
        <v>0</v>
      </c>
      <c r="AW83" s="18">
        <f t="shared" si="38"/>
        <v>0</v>
      </c>
      <c r="AX83" s="18">
        <f t="shared" si="38"/>
        <v>0</v>
      </c>
      <c r="AY83" s="18">
        <f t="shared" si="38"/>
        <v>0</v>
      </c>
      <c r="AZ83" s="18">
        <f t="shared" si="38"/>
        <v>0</v>
      </c>
      <c r="BA83" s="18">
        <f t="shared" si="38"/>
        <v>0</v>
      </c>
      <c r="BB83" s="18">
        <f t="shared" si="38"/>
        <v>0</v>
      </c>
      <c r="BC83" s="18">
        <f t="shared" si="38"/>
        <v>0</v>
      </c>
      <c r="BD83" s="18">
        <f t="shared" si="38"/>
        <v>0</v>
      </c>
      <c r="BE83" s="18">
        <f t="shared" si="38"/>
        <v>0</v>
      </c>
      <c r="BF83" s="18">
        <f t="shared" si="38"/>
        <v>0</v>
      </c>
      <c r="BG83" s="18">
        <f t="shared" si="23"/>
        <v>0</v>
      </c>
      <c r="BH83" s="30">
        <f t="shared" si="16"/>
        <v>0</v>
      </c>
      <c r="BI83" s="8"/>
      <c r="BJ83" s="5"/>
      <c r="BK83" s="46"/>
      <c r="BL83" s="5"/>
      <c r="BM83" s="50"/>
      <c r="BN83" s="13"/>
    </row>
    <row r="84" spans="4:66" ht="12" customHeight="1" x14ac:dyDescent="0.3">
      <c r="D84" s="153"/>
      <c r="E84" s="154"/>
      <c r="F84" s="149"/>
      <c r="G84" s="149"/>
      <c r="H84" s="150"/>
      <c r="I84" s="150"/>
      <c r="J84" s="147"/>
      <c r="K84" s="137" t="s">
        <v>523</v>
      </c>
      <c r="L84" s="137"/>
      <c r="M84" s="36" t="s">
        <v>116</v>
      </c>
      <c r="N84" s="5"/>
      <c r="O84" s="5"/>
      <c r="P84" s="5"/>
      <c r="Q84" s="5"/>
      <c r="R84" s="18">
        <f t="shared" ref="R84:R90" si="40">S84+U84+Z84</f>
        <v>0</v>
      </c>
      <c r="S84" s="9"/>
      <c r="T84" s="9"/>
      <c r="U84" s="9"/>
      <c r="V84" s="9"/>
      <c r="W84" s="9"/>
      <c r="X84" s="9"/>
      <c r="Y84" s="9"/>
      <c r="Z84" s="9"/>
      <c r="AA84" s="9"/>
      <c r="AB84" s="9"/>
      <c r="AC84" s="9"/>
      <c r="AD84" s="18">
        <f t="shared" ref="AD84:AD90" si="41">O84+P84+Q84+R84+AC84</f>
        <v>0</v>
      </c>
      <c r="AE84" s="18">
        <f>AF84+AG84</f>
        <v>0</v>
      </c>
      <c r="AF84" s="9"/>
      <c r="AG84" s="9"/>
      <c r="AH84" s="9"/>
      <c r="AI84" s="9"/>
      <c r="AJ84" s="9"/>
      <c r="AK84" s="9"/>
      <c r="AL84" s="18">
        <f>AE84+AI84+AJ84+AK84</f>
        <v>0</v>
      </c>
      <c r="AM84" s="9"/>
      <c r="AN84" s="9"/>
      <c r="AO84" s="9"/>
      <c r="AP84" s="9"/>
      <c r="AQ84" s="18">
        <f>AM84+AN84+AO84+AP84</f>
        <v>0</v>
      </c>
      <c r="AR84" s="18">
        <f>AD84+AL84+AQ84</f>
        <v>0</v>
      </c>
      <c r="AS84" s="18">
        <f>AT84+AU84+AV84+AW84+AZ84+BA84</f>
        <v>0</v>
      </c>
      <c r="AT84" s="10"/>
      <c r="AU84" s="9"/>
      <c r="AV84" s="10"/>
      <c r="AW84" s="9"/>
      <c r="AX84" s="10"/>
      <c r="AY84" s="9"/>
      <c r="AZ84" s="10"/>
      <c r="BA84" s="9"/>
      <c r="BB84" s="67"/>
      <c r="BC84" s="66"/>
      <c r="BD84" s="67"/>
      <c r="BE84" s="66"/>
      <c r="BF84" s="67"/>
      <c r="BG84" s="18">
        <f t="shared" si="23"/>
        <v>0</v>
      </c>
      <c r="BH84" s="30">
        <f t="shared" si="16"/>
        <v>0</v>
      </c>
      <c r="BI84" s="8"/>
      <c r="BJ84" s="5"/>
      <c r="BK84" s="46"/>
      <c r="BL84" s="5"/>
      <c r="BM84" s="50"/>
      <c r="BN84" s="8"/>
    </row>
    <row r="85" spans="4:66" ht="12" customHeight="1" x14ac:dyDescent="0.3">
      <c r="D85" s="153"/>
      <c r="E85" s="154"/>
      <c r="F85" s="149"/>
      <c r="G85" s="149"/>
      <c r="H85" s="150"/>
      <c r="I85" s="150"/>
      <c r="J85" s="147"/>
      <c r="K85" s="137" t="s">
        <v>524</v>
      </c>
      <c r="L85" s="137"/>
      <c r="M85" s="73" t="s">
        <v>117</v>
      </c>
      <c r="N85" s="5"/>
      <c r="O85" s="5"/>
      <c r="P85" s="5"/>
      <c r="Q85" s="5"/>
      <c r="R85" s="18">
        <f>R86+R87+R88+R89+R90</f>
        <v>0</v>
      </c>
      <c r="S85" s="18">
        <f t="shared" ref="S85:BH85" si="42">S86+S87+S88+S89+S90</f>
        <v>0</v>
      </c>
      <c r="T85" s="18">
        <f t="shared" si="42"/>
        <v>0</v>
      </c>
      <c r="U85" s="18">
        <f t="shared" si="42"/>
        <v>0</v>
      </c>
      <c r="V85" s="18">
        <f t="shared" si="42"/>
        <v>0</v>
      </c>
      <c r="W85" s="18">
        <f t="shared" si="42"/>
        <v>0</v>
      </c>
      <c r="X85" s="18">
        <f t="shared" si="42"/>
        <v>0</v>
      </c>
      <c r="Y85" s="18">
        <f t="shared" si="42"/>
        <v>0</v>
      </c>
      <c r="Z85" s="18">
        <f t="shared" si="42"/>
        <v>0</v>
      </c>
      <c r="AA85" s="18">
        <f t="shared" si="42"/>
        <v>0</v>
      </c>
      <c r="AB85" s="18">
        <f t="shared" si="42"/>
        <v>0</v>
      </c>
      <c r="AC85" s="18">
        <f t="shared" si="42"/>
        <v>0</v>
      </c>
      <c r="AD85" s="18">
        <f t="shared" si="42"/>
        <v>0</v>
      </c>
      <c r="AE85" s="18">
        <f t="shared" si="42"/>
        <v>0</v>
      </c>
      <c r="AF85" s="18">
        <f t="shared" si="42"/>
        <v>0</v>
      </c>
      <c r="AG85" s="18">
        <f t="shared" si="42"/>
        <v>0</v>
      </c>
      <c r="AH85" s="18">
        <f t="shared" si="42"/>
        <v>0</v>
      </c>
      <c r="AI85" s="18">
        <f t="shared" si="42"/>
        <v>0</v>
      </c>
      <c r="AJ85" s="18">
        <f t="shared" si="42"/>
        <v>0</v>
      </c>
      <c r="AK85" s="18">
        <f t="shared" si="42"/>
        <v>0</v>
      </c>
      <c r="AL85" s="18">
        <f t="shared" si="42"/>
        <v>0</v>
      </c>
      <c r="AM85" s="18">
        <f t="shared" si="42"/>
        <v>0</v>
      </c>
      <c r="AN85" s="18">
        <f t="shared" si="42"/>
        <v>0</v>
      </c>
      <c r="AO85" s="18">
        <f t="shared" si="42"/>
        <v>0</v>
      </c>
      <c r="AP85" s="18">
        <f t="shared" si="42"/>
        <v>0</v>
      </c>
      <c r="AQ85" s="18">
        <f t="shared" si="42"/>
        <v>0</v>
      </c>
      <c r="AR85" s="18">
        <f t="shared" si="42"/>
        <v>0</v>
      </c>
      <c r="AS85" s="18">
        <f t="shared" si="42"/>
        <v>0</v>
      </c>
      <c r="AT85" s="18">
        <f t="shared" si="42"/>
        <v>0</v>
      </c>
      <c r="AU85" s="18">
        <f t="shared" si="42"/>
        <v>0</v>
      </c>
      <c r="AV85" s="18">
        <f t="shared" si="42"/>
        <v>0</v>
      </c>
      <c r="AW85" s="18">
        <f t="shared" si="42"/>
        <v>0</v>
      </c>
      <c r="AX85" s="18">
        <f t="shared" si="42"/>
        <v>0</v>
      </c>
      <c r="AY85" s="18">
        <f t="shared" si="42"/>
        <v>0</v>
      </c>
      <c r="AZ85" s="18">
        <f t="shared" si="42"/>
        <v>0</v>
      </c>
      <c r="BA85" s="18">
        <f t="shared" si="42"/>
        <v>0</v>
      </c>
      <c r="BB85" s="18">
        <f t="shared" si="42"/>
        <v>0</v>
      </c>
      <c r="BC85" s="18">
        <f t="shared" si="42"/>
        <v>0</v>
      </c>
      <c r="BD85" s="18">
        <f t="shared" si="42"/>
        <v>0</v>
      </c>
      <c r="BE85" s="18">
        <f t="shared" si="42"/>
        <v>0</v>
      </c>
      <c r="BF85" s="18">
        <f t="shared" si="42"/>
        <v>0</v>
      </c>
      <c r="BG85" s="18">
        <f t="shared" si="42"/>
        <v>0</v>
      </c>
      <c r="BH85" s="18">
        <f t="shared" si="42"/>
        <v>0</v>
      </c>
      <c r="BI85" s="8"/>
      <c r="BJ85" s="5"/>
      <c r="BK85" s="46"/>
      <c r="BL85" s="5"/>
      <c r="BM85" s="50"/>
      <c r="BN85" s="8"/>
    </row>
    <row r="86" spans="4:66" ht="12" customHeight="1" x14ac:dyDescent="0.3">
      <c r="D86" s="153"/>
      <c r="E86" s="154"/>
      <c r="F86" s="149"/>
      <c r="G86" s="149"/>
      <c r="H86" s="150"/>
      <c r="I86" s="150"/>
      <c r="J86" s="147"/>
      <c r="K86" s="185" t="s">
        <v>525</v>
      </c>
      <c r="L86" s="186"/>
      <c r="M86" s="73" t="s">
        <v>337</v>
      </c>
      <c r="N86" s="5"/>
      <c r="O86" s="5"/>
      <c r="P86" s="5"/>
      <c r="Q86" s="5"/>
      <c r="R86" s="18">
        <f t="shared" si="40"/>
        <v>0</v>
      </c>
      <c r="S86" s="9"/>
      <c r="T86" s="9"/>
      <c r="U86" s="9"/>
      <c r="V86" s="9"/>
      <c r="W86" s="9"/>
      <c r="X86" s="9"/>
      <c r="Y86" s="9"/>
      <c r="Z86" s="9"/>
      <c r="AA86" s="9"/>
      <c r="AB86" s="9"/>
      <c r="AC86" s="9"/>
      <c r="AD86" s="18">
        <f t="shared" si="41"/>
        <v>0</v>
      </c>
      <c r="AE86" s="18">
        <f t="shared" ref="AE86:AE90" si="43">AF86+AG86</f>
        <v>0</v>
      </c>
      <c r="AF86" s="9"/>
      <c r="AG86" s="9"/>
      <c r="AH86" s="9"/>
      <c r="AI86" s="9"/>
      <c r="AJ86" s="9"/>
      <c r="AK86" s="9"/>
      <c r="AL86" s="18">
        <f t="shared" ref="AL86:AL90" si="44">AE86+AI86+AJ86+AK86</f>
        <v>0</v>
      </c>
      <c r="AM86" s="9"/>
      <c r="AN86" s="9"/>
      <c r="AO86" s="9"/>
      <c r="AP86" s="9"/>
      <c r="AQ86" s="18">
        <f t="shared" ref="AQ86:AQ90" si="45">AM86+AN86+AO86+AP86</f>
        <v>0</v>
      </c>
      <c r="AR86" s="18">
        <f t="shared" ref="AR86:AR90" si="46">AD86+AL86+AQ86</f>
        <v>0</v>
      </c>
      <c r="AS86" s="18">
        <f t="shared" ref="AS86:AS90" si="47">AT86+AU86+AV86+AW86+AZ86+BA86</f>
        <v>0</v>
      </c>
      <c r="AT86" s="10"/>
      <c r="AU86" s="9"/>
      <c r="AV86" s="9"/>
      <c r="AW86" s="9"/>
      <c r="AX86" s="9"/>
      <c r="AY86" s="9"/>
      <c r="AZ86" s="9"/>
      <c r="BA86" s="9"/>
      <c r="BB86" s="66"/>
      <c r="BC86" s="66"/>
      <c r="BD86" s="66"/>
      <c r="BE86" s="66"/>
      <c r="BF86" s="66"/>
      <c r="BG86" s="18">
        <f t="shared" si="23"/>
        <v>0</v>
      </c>
      <c r="BH86" s="30">
        <f t="shared" si="16"/>
        <v>0</v>
      </c>
      <c r="BI86" s="8"/>
      <c r="BJ86" s="5"/>
      <c r="BK86" s="46"/>
      <c r="BL86" s="5"/>
      <c r="BM86" s="50"/>
      <c r="BN86" s="8"/>
    </row>
    <row r="87" spans="4:66" ht="12" customHeight="1" x14ac:dyDescent="0.3">
      <c r="D87" s="153"/>
      <c r="E87" s="154"/>
      <c r="F87" s="149"/>
      <c r="G87" s="149"/>
      <c r="H87" s="150"/>
      <c r="I87" s="150"/>
      <c r="J87" s="147"/>
      <c r="K87" s="187" t="s">
        <v>526</v>
      </c>
      <c r="L87" s="188"/>
      <c r="M87" s="73" t="s">
        <v>338</v>
      </c>
      <c r="N87" s="5"/>
      <c r="O87" s="5"/>
      <c r="P87" s="5"/>
      <c r="Q87" s="5"/>
      <c r="R87" s="18">
        <f t="shared" si="40"/>
        <v>0</v>
      </c>
      <c r="S87" s="9"/>
      <c r="T87" s="9"/>
      <c r="U87" s="9"/>
      <c r="V87" s="9"/>
      <c r="W87" s="9"/>
      <c r="X87" s="9"/>
      <c r="Y87" s="9"/>
      <c r="Z87" s="9"/>
      <c r="AA87" s="9"/>
      <c r="AB87" s="9"/>
      <c r="AC87" s="9"/>
      <c r="AD87" s="18">
        <f t="shared" si="41"/>
        <v>0</v>
      </c>
      <c r="AE87" s="18">
        <f t="shared" si="43"/>
        <v>0</v>
      </c>
      <c r="AF87" s="9"/>
      <c r="AG87" s="9"/>
      <c r="AH87" s="9"/>
      <c r="AI87" s="9"/>
      <c r="AJ87" s="9"/>
      <c r="AK87" s="9"/>
      <c r="AL87" s="18">
        <f t="shared" si="44"/>
        <v>0</v>
      </c>
      <c r="AM87" s="9"/>
      <c r="AN87" s="9"/>
      <c r="AO87" s="9"/>
      <c r="AP87" s="9"/>
      <c r="AQ87" s="18">
        <f t="shared" si="45"/>
        <v>0</v>
      </c>
      <c r="AR87" s="18">
        <f t="shared" si="46"/>
        <v>0</v>
      </c>
      <c r="AS87" s="18">
        <f t="shared" si="47"/>
        <v>0</v>
      </c>
      <c r="AT87" s="10"/>
      <c r="AU87" s="9"/>
      <c r="AV87" s="9"/>
      <c r="AW87" s="9"/>
      <c r="AX87" s="9"/>
      <c r="AY87" s="9"/>
      <c r="AZ87" s="9"/>
      <c r="BA87" s="9"/>
      <c r="BB87" s="66"/>
      <c r="BC87" s="66"/>
      <c r="BD87" s="66"/>
      <c r="BE87" s="66"/>
      <c r="BF87" s="66"/>
      <c r="BG87" s="18">
        <f t="shared" si="23"/>
        <v>0</v>
      </c>
      <c r="BH87" s="30">
        <f t="shared" si="16"/>
        <v>0</v>
      </c>
      <c r="BI87" s="8"/>
      <c r="BJ87" s="5"/>
      <c r="BK87" s="46"/>
      <c r="BL87" s="5"/>
      <c r="BM87" s="50"/>
      <c r="BN87" s="8"/>
    </row>
    <row r="88" spans="4:66" ht="12" customHeight="1" x14ac:dyDescent="0.3">
      <c r="D88" s="153"/>
      <c r="E88" s="154"/>
      <c r="F88" s="149"/>
      <c r="G88" s="149"/>
      <c r="H88" s="150"/>
      <c r="I88" s="150"/>
      <c r="J88" s="147"/>
      <c r="K88" s="189" t="s">
        <v>470</v>
      </c>
      <c r="L88" s="188" t="s">
        <v>471</v>
      </c>
      <c r="M88" s="73" t="s">
        <v>339</v>
      </c>
      <c r="N88" s="5"/>
      <c r="O88" s="5"/>
      <c r="P88" s="5"/>
      <c r="Q88" s="5"/>
      <c r="R88" s="18">
        <f t="shared" si="40"/>
        <v>0</v>
      </c>
      <c r="S88" s="9"/>
      <c r="T88" s="9"/>
      <c r="U88" s="9"/>
      <c r="V88" s="9"/>
      <c r="W88" s="9"/>
      <c r="X88" s="9"/>
      <c r="Y88" s="9"/>
      <c r="Z88" s="9"/>
      <c r="AA88" s="9"/>
      <c r="AB88" s="9"/>
      <c r="AC88" s="9"/>
      <c r="AD88" s="18">
        <f t="shared" si="41"/>
        <v>0</v>
      </c>
      <c r="AE88" s="18">
        <f t="shared" si="43"/>
        <v>0</v>
      </c>
      <c r="AF88" s="9"/>
      <c r="AG88" s="9"/>
      <c r="AH88" s="9"/>
      <c r="AI88" s="9"/>
      <c r="AJ88" s="9"/>
      <c r="AK88" s="9"/>
      <c r="AL88" s="18">
        <f t="shared" si="44"/>
        <v>0</v>
      </c>
      <c r="AM88" s="9"/>
      <c r="AN88" s="9"/>
      <c r="AO88" s="9"/>
      <c r="AP88" s="9"/>
      <c r="AQ88" s="18">
        <f t="shared" si="45"/>
        <v>0</v>
      </c>
      <c r="AR88" s="18">
        <f t="shared" si="46"/>
        <v>0</v>
      </c>
      <c r="AS88" s="18">
        <f t="shared" si="47"/>
        <v>0</v>
      </c>
      <c r="AT88" s="10"/>
      <c r="AU88" s="9"/>
      <c r="AV88" s="9"/>
      <c r="AW88" s="9"/>
      <c r="AX88" s="9"/>
      <c r="AY88" s="9"/>
      <c r="AZ88" s="9"/>
      <c r="BA88" s="9"/>
      <c r="BB88" s="66"/>
      <c r="BC88" s="66"/>
      <c r="BD88" s="66"/>
      <c r="BE88" s="66"/>
      <c r="BF88" s="66"/>
      <c r="BG88" s="18">
        <f t="shared" si="23"/>
        <v>0</v>
      </c>
      <c r="BH88" s="30">
        <f t="shared" si="16"/>
        <v>0</v>
      </c>
      <c r="BI88" s="8"/>
      <c r="BJ88" s="5"/>
      <c r="BK88" s="46"/>
      <c r="BL88" s="5"/>
      <c r="BM88" s="50"/>
      <c r="BN88" s="8"/>
    </row>
    <row r="89" spans="4:66" ht="12" customHeight="1" x14ac:dyDescent="0.3">
      <c r="D89" s="153"/>
      <c r="E89" s="154"/>
      <c r="F89" s="149"/>
      <c r="G89" s="149"/>
      <c r="H89" s="150"/>
      <c r="I89" s="150"/>
      <c r="J89" s="147"/>
      <c r="K89" s="190"/>
      <c r="L89" s="188" t="s">
        <v>472</v>
      </c>
      <c r="M89" s="73" t="s">
        <v>340</v>
      </c>
      <c r="N89" s="5"/>
      <c r="O89" s="5"/>
      <c r="P89" s="5"/>
      <c r="Q89" s="5"/>
      <c r="R89" s="18">
        <f t="shared" si="40"/>
        <v>0</v>
      </c>
      <c r="S89" s="9"/>
      <c r="T89" s="9"/>
      <c r="U89" s="9"/>
      <c r="V89" s="9"/>
      <c r="W89" s="9"/>
      <c r="X89" s="9"/>
      <c r="Y89" s="9"/>
      <c r="Z89" s="9"/>
      <c r="AA89" s="9"/>
      <c r="AB89" s="9"/>
      <c r="AC89" s="9"/>
      <c r="AD89" s="18">
        <f t="shared" si="41"/>
        <v>0</v>
      </c>
      <c r="AE89" s="18">
        <f t="shared" si="43"/>
        <v>0</v>
      </c>
      <c r="AF89" s="9"/>
      <c r="AG89" s="9"/>
      <c r="AH89" s="9"/>
      <c r="AI89" s="9"/>
      <c r="AJ89" s="9"/>
      <c r="AK89" s="9"/>
      <c r="AL89" s="18">
        <f t="shared" si="44"/>
        <v>0</v>
      </c>
      <c r="AM89" s="9"/>
      <c r="AN89" s="9"/>
      <c r="AO89" s="9"/>
      <c r="AP89" s="9"/>
      <c r="AQ89" s="18">
        <f t="shared" si="45"/>
        <v>0</v>
      </c>
      <c r="AR89" s="18">
        <f t="shared" si="46"/>
        <v>0</v>
      </c>
      <c r="AS89" s="18">
        <f t="shared" si="47"/>
        <v>0</v>
      </c>
      <c r="AT89" s="10"/>
      <c r="AU89" s="9"/>
      <c r="AV89" s="9"/>
      <c r="AW89" s="9"/>
      <c r="AX89" s="9"/>
      <c r="AY89" s="9"/>
      <c r="AZ89" s="9"/>
      <c r="BA89" s="9"/>
      <c r="BB89" s="66"/>
      <c r="BC89" s="66"/>
      <c r="BD89" s="66"/>
      <c r="BE89" s="66"/>
      <c r="BF89" s="66"/>
      <c r="BG89" s="18">
        <f t="shared" si="23"/>
        <v>0</v>
      </c>
      <c r="BH89" s="30">
        <f t="shared" si="16"/>
        <v>0</v>
      </c>
      <c r="BI89" s="8"/>
      <c r="BJ89" s="5"/>
      <c r="BK89" s="46"/>
      <c r="BL89" s="5"/>
      <c r="BM89" s="50"/>
      <c r="BN89" s="8"/>
    </row>
    <row r="90" spans="4:66" ht="12" customHeight="1" x14ac:dyDescent="0.3">
      <c r="D90" s="153"/>
      <c r="E90" s="154"/>
      <c r="F90" s="149"/>
      <c r="G90" s="149"/>
      <c r="H90" s="150"/>
      <c r="I90" s="150"/>
      <c r="J90" s="148"/>
      <c r="K90" s="185" t="s">
        <v>473</v>
      </c>
      <c r="L90" s="186"/>
      <c r="M90" s="73" t="s">
        <v>341</v>
      </c>
      <c r="N90" s="5"/>
      <c r="O90" s="5"/>
      <c r="P90" s="5"/>
      <c r="Q90" s="5"/>
      <c r="R90" s="18">
        <f t="shared" si="40"/>
        <v>0</v>
      </c>
      <c r="S90" s="9"/>
      <c r="T90" s="9"/>
      <c r="U90" s="9"/>
      <c r="V90" s="9"/>
      <c r="W90" s="9"/>
      <c r="X90" s="9"/>
      <c r="Y90" s="9"/>
      <c r="Z90" s="9"/>
      <c r="AA90" s="9"/>
      <c r="AB90" s="9"/>
      <c r="AC90" s="9"/>
      <c r="AD90" s="18">
        <f t="shared" si="41"/>
        <v>0</v>
      </c>
      <c r="AE90" s="18">
        <f t="shared" si="43"/>
        <v>0</v>
      </c>
      <c r="AF90" s="9"/>
      <c r="AG90" s="9"/>
      <c r="AH90" s="9"/>
      <c r="AI90" s="9"/>
      <c r="AJ90" s="9"/>
      <c r="AK90" s="9"/>
      <c r="AL90" s="18">
        <f t="shared" si="44"/>
        <v>0</v>
      </c>
      <c r="AM90" s="9"/>
      <c r="AN90" s="9"/>
      <c r="AO90" s="9"/>
      <c r="AP90" s="9"/>
      <c r="AQ90" s="18">
        <f t="shared" si="45"/>
        <v>0</v>
      </c>
      <c r="AR90" s="18">
        <f t="shared" si="46"/>
        <v>0</v>
      </c>
      <c r="AS90" s="18">
        <f t="shared" si="47"/>
        <v>0</v>
      </c>
      <c r="AT90" s="10"/>
      <c r="AU90" s="9"/>
      <c r="AV90" s="9"/>
      <c r="AW90" s="9"/>
      <c r="AX90" s="9"/>
      <c r="AY90" s="9"/>
      <c r="AZ90" s="9"/>
      <c r="BA90" s="9"/>
      <c r="BB90" s="66"/>
      <c r="BC90" s="66"/>
      <c r="BD90" s="66"/>
      <c r="BE90" s="66"/>
      <c r="BF90" s="66"/>
      <c r="BG90" s="18">
        <f t="shared" si="23"/>
        <v>0</v>
      </c>
      <c r="BH90" s="30">
        <f t="shared" si="16"/>
        <v>0</v>
      </c>
      <c r="BI90" s="8"/>
      <c r="BJ90" s="5"/>
      <c r="BK90" s="46"/>
      <c r="BL90" s="5"/>
      <c r="BM90" s="50"/>
      <c r="BN90" s="8"/>
    </row>
    <row r="91" spans="4:66" ht="12" customHeight="1" x14ac:dyDescent="0.3">
      <c r="D91" s="153"/>
      <c r="E91" s="154"/>
      <c r="F91" s="149"/>
      <c r="G91" s="149"/>
      <c r="H91" s="150"/>
      <c r="I91" s="150"/>
      <c r="J91" s="143" t="s">
        <v>527</v>
      </c>
      <c r="K91" s="138" t="s">
        <v>528</v>
      </c>
      <c r="L91" s="113"/>
      <c r="M91" s="36" t="s">
        <v>118</v>
      </c>
      <c r="N91" s="5"/>
      <c r="O91" s="5"/>
      <c r="P91" s="5"/>
      <c r="Q91" s="5"/>
      <c r="R91" s="18">
        <f t="shared" ref="R91:BF91" si="48">R92+R93</f>
        <v>0</v>
      </c>
      <c r="S91" s="18">
        <f t="shared" si="48"/>
        <v>0</v>
      </c>
      <c r="T91" s="18">
        <f t="shared" si="48"/>
        <v>0</v>
      </c>
      <c r="U91" s="18">
        <f t="shared" si="48"/>
        <v>0</v>
      </c>
      <c r="V91" s="18">
        <f t="shared" si="48"/>
        <v>0</v>
      </c>
      <c r="W91" s="18">
        <f t="shared" si="48"/>
        <v>0</v>
      </c>
      <c r="X91" s="18">
        <f t="shared" si="48"/>
        <v>0</v>
      </c>
      <c r="Y91" s="18">
        <f t="shared" si="48"/>
        <v>0</v>
      </c>
      <c r="Z91" s="18">
        <f t="shared" si="48"/>
        <v>0</v>
      </c>
      <c r="AA91" s="18">
        <f>AA92+AA93</f>
        <v>0</v>
      </c>
      <c r="AB91" s="18">
        <f>AB92+AB93</f>
        <v>0</v>
      </c>
      <c r="AC91" s="18">
        <f t="shared" si="48"/>
        <v>0</v>
      </c>
      <c r="AD91" s="18">
        <f t="shared" si="48"/>
        <v>0</v>
      </c>
      <c r="AE91" s="18">
        <f t="shared" si="48"/>
        <v>0</v>
      </c>
      <c r="AF91" s="18">
        <f t="shared" si="48"/>
        <v>0</v>
      </c>
      <c r="AG91" s="18">
        <f t="shared" si="48"/>
        <v>0</v>
      </c>
      <c r="AH91" s="18">
        <f t="shared" si="48"/>
        <v>0</v>
      </c>
      <c r="AI91" s="18">
        <f t="shared" si="48"/>
        <v>0</v>
      </c>
      <c r="AJ91" s="18">
        <f t="shared" si="48"/>
        <v>0</v>
      </c>
      <c r="AK91" s="18">
        <f t="shared" si="48"/>
        <v>0</v>
      </c>
      <c r="AL91" s="18">
        <f t="shared" si="48"/>
        <v>0</v>
      </c>
      <c r="AM91" s="18">
        <f t="shared" si="48"/>
        <v>0</v>
      </c>
      <c r="AN91" s="18">
        <f t="shared" si="48"/>
        <v>0</v>
      </c>
      <c r="AO91" s="18">
        <f t="shared" si="48"/>
        <v>0</v>
      </c>
      <c r="AP91" s="18">
        <f t="shared" si="48"/>
        <v>0</v>
      </c>
      <c r="AQ91" s="18">
        <f t="shared" si="48"/>
        <v>0</v>
      </c>
      <c r="AR91" s="18">
        <f t="shared" si="48"/>
        <v>0</v>
      </c>
      <c r="AS91" s="18">
        <f t="shared" si="48"/>
        <v>0</v>
      </c>
      <c r="AT91" s="18">
        <f t="shared" si="48"/>
        <v>0</v>
      </c>
      <c r="AU91" s="18">
        <f t="shared" si="48"/>
        <v>0</v>
      </c>
      <c r="AV91" s="18">
        <f t="shared" si="48"/>
        <v>0</v>
      </c>
      <c r="AW91" s="18">
        <f t="shared" si="48"/>
        <v>0</v>
      </c>
      <c r="AX91" s="18">
        <f t="shared" si="48"/>
        <v>0</v>
      </c>
      <c r="AY91" s="18">
        <f t="shared" si="48"/>
        <v>0</v>
      </c>
      <c r="AZ91" s="18">
        <f t="shared" si="48"/>
        <v>0</v>
      </c>
      <c r="BA91" s="18">
        <f t="shared" si="48"/>
        <v>0</v>
      </c>
      <c r="BB91" s="18">
        <f t="shared" si="48"/>
        <v>0</v>
      </c>
      <c r="BC91" s="18">
        <f t="shared" si="48"/>
        <v>0</v>
      </c>
      <c r="BD91" s="18">
        <f t="shared" si="48"/>
        <v>0</v>
      </c>
      <c r="BE91" s="18">
        <f t="shared" si="48"/>
        <v>0</v>
      </c>
      <c r="BF91" s="18">
        <f t="shared" si="48"/>
        <v>0</v>
      </c>
      <c r="BG91" s="18">
        <f t="shared" si="23"/>
        <v>0</v>
      </c>
      <c r="BH91" s="30">
        <f t="shared" si="16"/>
        <v>0</v>
      </c>
      <c r="BI91" s="8"/>
      <c r="BJ91" s="5"/>
      <c r="BK91" s="46"/>
      <c r="BL91" s="5"/>
      <c r="BM91" s="50"/>
      <c r="BN91" s="13"/>
    </row>
    <row r="92" spans="4:66" ht="12" customHeight="1" x14ac:dyDescent="0.3">
      <c r="D92" s="153"/>
      <c r="E92" s="154"/>
      <c r="F92" s="149"/>
      <c r="G92" s="149"/>
      <c r="H92" s="150"/>
      <c r="I92" s="150"/>
      <c r="J92" s="143"/>
      <c r="K92" s="137" t="s">
        <v>529</v>
      </c>
      <c r="L92" s="137"/>
      <c r="M92" s="36" t="s">
        <v>119</v>
      </c>
      <c r="N92" s="5"/>
      <c r="O92" s="5"/>
      <c r="P92" s="5"/>
      <c r="Q92" s="5"/>
      <c r="R92" s="18">
        <f>S92+U92+Z92</f>
        <v>0</v>
      </c>
      <c r="S92" s="6"/>
      <c r="T92" s="6"/>
      <c r="U92" s="6"/>
      <c r="V92" s="6"/>
      <c r="W92" s="6"/>
      <c r="X92" s="6"/>
      <c r="Y92" s="6"/>
      <c r="Z92" s="6"/>
      <c r="AA92" s="6"/>
      <c r="AB92" s="6"/>
      <c r="AC92" s="6"/>
      <c r="AD92" s="18">
        <f>O92+P92+Q92+R92+AC92</f>
        <v>0</v>
      </c>
      <c r="AE92" s="18">
        <f>AF92+AG92</f>
        <v>0</v>
      </c>
      <c r="AF92" s="9"/>
      <c r="AG92" s="9"/>
      <c r="AH92" s="9"/>
      <c r="AI92" s="9"/>
      <c r="AJ92" s="9"/>
      <c r="AK92" s="9"/>
      <c r="AL92" s="18">
        <f>AE92+AI92+AJ92+AK92</f>
        <v>0</v>
      </c>
      <c r="AM92" s="9"/>
      <c r="AN92" s="9"/>
      <c r="AO92" s="9"/>
      <c r="AP92" s="9"/>
      <c r="AQ92" s="18">
        <f>AM92+AN92+AO92+AP92</f>
        <v>0</v>
      </c>
      <c r="AR92" s="18">
        <f>AD92+AL92+AQ92</f>
        <v>0</v>
      </c>
      <c r="AS92" s="18">
        <f>AT92+AU92+AV92+AW92+AZ92+BA92</f>
        <v>0</v>
      </c>
      <c r="AT92" s="12"/>
      <c r="AU92" s="6"/>
      <c r="AV92" s="6"/>
      <c r="AW92" s="6"/>
      <c r="AX92" s="6"/>
      <c r="AY92" s="6"/>
      <c r="AZ92" s="6"/>
      <c r="BA92" s="6"/>
      <c r="BB92" s="66"/>
      <c r="BC92" s="66"/>
      <c r="BD92" s="66"/>
      <c r="BE92" s="66"/>
      <c r="BF92" s="66"/>
      <c r="BG92" s="18">
        <f t="shared" si="23"/>
        <v>0</v>
      </c>
      <c r="BH92" s="30">
        <f t="shared" si="16"/>
        <v>0</v>
      </c>
      <c r="BI92" s="8"/>
      <c r="BJ92" s="5"/>
      <c r="BK92" s="46"/>
      <c r="BL92" s="5"/>
      <c r="BM92" s="50"/>
      <c r="BN92" s="8"/>
    </row>
    <row r="93" spans="4:66" ht="12" customHeight="1" x14ac:dyDescent="0.3">
      <c r="D93" s="153"/>
      <c r="E93" s="154"/>
      <c r="F93" s="149"/>
      <c r="G93" s="149"/>
      <c r="H93" s="150"/>
      <c r="I93" s="150"/>
      <c r="J93" s="143"/>
      <c r="K93" s="137" t="s">
        <v>530</v>
      </c>
      <c r="L93" s="137"/>
      <c r="M93" s="36" t="s">
        <v>120</v>
      </c>
      <c r="N93" s="5"/>
      <c r="O93" s="5"/>
      <c r="P93" s="5"/>
      <c r="Q93" s="5"/>
      <c r="R93" s="18">
        <f>S93+U93+Z93</f>
        <v>0</v>
      </c>
      <c r="S93" s="6"/>
      <c r="T93" s="6"/>
      <c r="U93" s="6"/>
      <c r="V93" s="6"/>
      <c r="W93" s="6"/>
      <c r="X93" s="6"/>
      <c r="Y93" s="6"/>
      <c r="Z93" s="6"/>
      <c r="AA93" s="6"/>
      <c r="AB93" s="6"/>
      <c r="AC93" s="6"/>
      <c r="AD93" s="18">
        <f>O93+P93+Q93+R93+AC93</f>
        <v>0</v>
      </c>
      <c r="AE93" s="18">
        <f>AF93+AG93</f>
        <v>0</v>
      </c>
      <c r="AF93" s="9"/>
      <c r="AG93" s="9"/>
      <c r="AH93" s="9"/>
      <c r="AI93" s="9"/>
      <c r="AJ93" s="9"/>
      <c r="AK93" s="9"/>
      <c r="AL93" s="18">
        <f>AE93+AI93+AJ93+AK93</f>
        <v>0</v>
      </c>
      <c r="AM93" s="9"/>
      <c r="AN93" s="9"/>
      <c r="AO93" s="9"/>
      <c r="AP93" s="9"/>
      <c r="AQ93" s="18">
        <f>AM93+AN93+AO93+AP93</f>
        <v>0</v>
      </c>
      <c r="AR93" s="18">
        <f>AD93+AL93+AQ93</f>
        <v>0</v>
      </c>
      <c r="AS93" s="18">
        <f>AT93+AU93+AV93+AW93+AZ93+BA93</f>
        <v>0</v>
      </c>
      <c r="AT93" s="12"/>
      <c r="AU93" s="6"/>
      <c r="AV93" s="6"/>
      <c r="AW93" s="6"/>
      <c r="AX93" s="6"/>
      <c r="AY93" s="6"/>
      <c r="AZ93" s="6"/>
      <c r="BA93" s="6"/>
      <c r="BB93" s="66"/>
      <c r="BC93" s="66"/>
      <c r="BD93" s="66"/>
      <c r="BE93" s="66"/>
      <c r="BF93" s="66"/>
      <c r="BG93" s="18">
        <f t="shared" si="23"/>
        <v>0</v>
      </c>
      <c r="BH93" s="30">
        <f t="shared" si="16"/>
        <v>0</v>
      </c>
      <c r="BI93" s="8"/>
      <c r="BJ93" s="5"/>
      <c r="BK93" s="46"/>
      <c r="BL93" s="5"/>
      <c r="BM93" s="50"/>
      <c r="BN93" s="8"/>
    </row>
    <row r="94" spans="4:66" ht="12" customHeight="1" x14ac:dyDescent="0.3">
      <c r="D94" s="153"/>
      <c r="E94" s="154"/>
      <c r="F94" s="149"/>
      <c r="G94" s="149"/>
      <c r="H94" s="150"/>
      <c r="I94" s="150"/>
      <c r="J94" s="139" t="s">
        <v>531</v>
      </c>
      <c r="K94" s="138" t="s">
        <v>532</v>
      </c>
      <c r="L94" s="113"/>
      <c r="M94" s="36" t="s">
        <v>121</v>
      </c>
      <c r="N94" s="5"/>
      <c r="O94" s="5"/>
      <c r="P94" s="5"/>
      <c r="Q94" s="5"/>
      <c r="R94" s="18">
        <f t="shared" ref="R94:BF94" si="49">R95+R96+R97+R98+R99</f>
        <v>0</v>
      </c>
      <c r="S94" s="18">
        <f t="shared" si="49"/>
        <v>0</v>
      </c>
      <c r="T94" s="18">
        <f t="shared" si="49"/>
        <v>0</v>
      </c>
      <c r="U94" s="18">
        <f t="shared" si="49"/>
        <v>0</v>
      </c>
      <c r="V94" s="18">
        <f t="shared" si="49"/>
        <v>0</v>
      </c>
      <c r="W94" s="18">
        <f t="shared" si="49"/>
        <v>0</v>
      </c>
      <c r="X94" s="18">
        <f t="shared" si="49"/>
        <v>0</v>
      </c>
      <c r="Y94" s="18">
        <f t="shared" si="49"/>
        <v>0</v>
      </c>
      <c r="Z94" s="18">
        <f t="shared" si="49"/>
        <v>0</v>
      </c>
      <c r="AA94" s="18">
        <f>AA95+AA96+AA97+AA98+AA99</f>
        <v>0</v>
      </c>
      <c r="AB94" s="18">
        <f>AB95+AB96+AB97+AB98+AB99</f>
        <v>0</v>
      </c>
      <c r="AC94" s="18">
        <f t="shared" si="49"/>
        <v>0</v>
      </c>
      <c r="AD94" s="18">
        <f t="shared" si="49"/>
        <v>0</v>
      </c>
      <c r="AE94" s="18">
        <f t="shared" si="49"/>
        <v>0</v>
      </c>
      <c r="AF94" s="18">
        <f t="shared" si="49"/>
        <v>0</v>
      </c>
      <c r="AG94" s="18">
        <f t="shared" si="49"/>
        <v>0</v>
      </c>
      <c r="AH94" s="18">
        <f t="shared" si="49"/>
        <v>0</v>
      </c>
      <c r="AI94" s="18">
        <f t="shared" si="49"/>
        <v>0</v>
      </c>
      <c r="AJ94" s="18">
        <f t="shared" si="49"/>
        <v>0</v>
      </c>
      <c r="AK94" s="18">
        <f t="shared" si="49"/>
        <v>0</v>
      </c>
      <c r="AL94" s="18">
        <f t="shared" si="49"/>
        <v>0</v>
      </c>
      <c r="AM94" s="18">
        <f t="shared" si="49"/>
        <v>0</v>
      </c>
      <c r="AN94" s="18">
        <f t="shared" si="49"/>
        <v>0</v>
      </c>
      <c r="AO94" s="18">
        <f t="shared" si="49"/>
        <v>0</v>
      </c>
      <c r="AP94" s="18">
        <f t="shared" si="49"/>
        <v>0</v>
      </c>
      <c r="AQ94" s="18">
        <f t="shared" si="49"/>
        <v>0</v>
      </c>
      <c r="AR94" s="18">
        <f t="shared" si="49"/>
        <v>0</v>
      </c>
      <c r="AS94" s="18">
        <f t="shared" si="49"/>
        <v>0</v>
      </c>
      <c r="AT94" s="18">
        <f t="shared" si="49"/>
        <v>0</v>
      </c>
      <c r="AU94" s="18">
        <f t="shared" si="49"/>
        <v>0</v>
      </c>
      <c r="AV94" s="18">
        <f t="shared" si="49"/>
        <v>0</v>
      </c>
      <c r="AW94" s="18">
        <f t="shared" si="49"/>
        <v>0</v>
      </c>
      <c r="AX94" s="18">
        <f t="shared" si="49"/>
        <v>0</v>
      </c>
      <c r="AY94" s="18">
        <f t="shared" si="49"/>
        <v>0</v>
      </c>
      <c r="AZ94" s="18">
        <f t="shared" si="49"/>
        <v>0</v>
      </c>
      <c r="BA94" s="18">
        <f t="shared" si="49"/>
        <v>0</v>
      </c>
      <c r="BB94" s="18">
        <f t="shared" si="49"/>
        <v>0</v>
      </c>
      <c r="BC94" s="18">
        <f t="shared" si="49"/>
        <v>0</v>
      </c>
      <c r="BD94" s="18">
        <f t="shared" si="49"/>
        <v>0</v>
      </c>
      <c r="BE94" s="18">
        <f t="shared" si="49"/>
        <v>0</v>
      </c>
      <c r="BF94" s="18">
        <f t="shared" si="49"/>
        <v>0</v>
      </c>
      <c r="BG94" s="18">
        <f t="shared" si="23"/>
        <v>0</v>
      </c>
      <c r="BH94" s="30">
        <f t="shared" si="16"/>
        <v>0</v>
      </c>
      <c r="BI94" s="8"/>
      <c r="BJ94" s="5"/>
      <c r="BK94" s="46"/>
      <c r="BL94" s="5"/>
      <c r="BM94" s="50"/>
      <c r="BN94" s="13"/>
    </row>
    <row r="95" spans="4:66" ht="12" customHeight="1" x14ac:dyDescent="0.3">
      <c r="D95" s="153"/>
      <c r="E95" s="154"/>
      <c r="F95" s="149"/>
      <c r="G95" s="149"/>
      <c r="H95" s="150"/>
      <c r="I95" s="150"/>
      <c r="J95" s="139"/>
      <c r="K95" s="181" t="s">
        <v>533</v>
      </c>
      <c r="L95" s="182"/>
      <c r="M95" s="36" t="s">
        <v>122</v>
      </c>
      <c r="N95" s="5"/>
      <c r="O95" s="5"/>
      <c r="P95" s="5"/>
      <c r="Q95" s="5"/>
      <c r="R95" s="18">
        <f>S95+U95+Z95</f>
        <v>0</v>
      </c>
      <c r="S95" s="66"/>
      <c r="T95" s="66"/>
      <c r="U95" s="66"/>
      <c r="V95" s="66"/>
      <c r="W95" s="66"/>
      <c r="X95" s="66"/>
      <c r="Y95" s="66"/>
      <c r="Z95" s="66"/>
      <c r="AA95" s="66"/>
      <c r="AB95" s="66"/>
      <c r="AC95" s="66"/>
      <c r="AD95" s="18">
        <f>O95+P95+Q95+R95+AC95</f>
        <v>0</v>
      </c>
      <c r="AE95" s="18">
        <f>AF95+AG95</f>
        <v>0</v>
      </c>
      <c r="AF95" s="66"/>
      <c r="AG95" s="66"/>
      <c r="AH95" s="66"/>
      <c r="AI95" s="66"/>
      <c r="AJ95" s="66"/>
      <c r="AK95" s="66"/>
      <c r="AL95" s="18">
        <f>AE95+AI95+AJ95+AK95</f>
        <v>0</v>
      </c>
      <c r="AM95" s="66"/>
      <c r="AN95" s="66"/>
      <c r="AO95" s="66"/>
      <c r="AP95" s="66"/>
      <c r="AQ95" s="18">
        <f>AM95+AN95+AO95+AP95</f>
        <v>0</v>
      </c>
      <c r="AR95" s="18">
        <f>AD95+AL95+AQ95</f>
        <v>0</v>
      </c>
      <c r="AS95" s="18">
        <f>AT95+AU95+AV95+AW95+AZ95+BA95</f>
        <v>0</v>
      </c>
      <c r="AT95" s="67"/>
      <c r="AU95" s="66"/>
      <c r="AV95" s="66"/>
      <c r="AW95" s="66"/>
      <c r="AX95" s="66"/>
      <c r="AY95" s="66"/>
      <c r="AZ95" s="66"/>
      <c r="BA95" s="66"/>
      <c r="BB95" s="66"/>
      <c r="BC95" s="66"/>
      <c r="BD95" s="66"/>
      <c r="BE95" s="66"/>
      <c r="BF95" s="66"/>
      <c r="BG95" s="18">
        <f t="shared" si="23"/>
        <v>0</v>
      </c>
      <c r="BH95" s="30">
        <f t="shared" si="16"/>
        <v>0</v>
      </c>
      <c r="BI95" s="8"/>
      <c r="BJ95" s="5"/>
      <c r="BK95" s="46"/>
      <c r="BL95" s="5"/>
      <c r="BM95" s="50"/>
      <c r="BN95" s="8"/>
    </row>
    <row r="96" spans="4:66" ht="12" customHeight="1" x14ac:dyDescent="0.3">
      <c r="D96" s="153"/>
      <c r="E96" s="154"/>
      <c r="F96" s="149"/>
      <c r="G96" s="149"/>
      <c r="H96" s="150"/>
      <c r="I96" s="150"/>
      <c r="J96" s="139"/>
      <c r="K96" s="135" t="s">
        <v>534</v>
      </c>
      <c r="L96" s="135"/>
      <c r="M96" s="36" t="s">
        <v>123</v>
      </c>
      <c r="N96" s="5"/>
      <c r="O96" s="5"/>
      <c r="P96" s="5"/>
      <c r="Q96" s="5"/>
      <c r="R96" s="18">
        <f>S96+U96+Z96</f>
        <v>0</v>
      </c>
      <c r="S96" s="66"/>
      <c r="T96" s="66"/>
      <c r="U96" s="66"/>
      <c r="V96" s="66"/>
      <c r="W96" s="66"/>
      <c r="X96" s="66"/>
      <c r="Y96" s="66"/>
      <c r="Z96" s="66"/>
      <c r="AA96" s="66"/>
      <c r="AB96" s="66"/>
      <c r="AC96" s="66"/>
      <c r="AD96" s="18">
        <f>O96+P96+Q96+R96+AC96</f>
        <v>0</v>
      </c>
      <c r="AE96" s="18">
        <f>AF96+AG96</f>
        <v>0</v>
      </c>
      <c r="AF96" s="66"/>
      <c r="AG96" s="66"/>
      <c r="AH96" s="66"/>
      <c r="AI96" s="5"/>
      <c r="AJ96" s="5"/>
      <c r="AK96" s="5"/>
      <c r="AL96" s="18">
        <f>AE96+AI96+AJ96+AK96</f>
        <v>0</v>
      </c>
      <c r="AM96" s="5"/>
      <c r="AN96" s="5"/>
      <c r="AO96" s="5"/>
      <c r="AP96" s="5"/>
      <c r="AQ96" s="5"/>
      <c r="AR96" s="18">
        <f>AD96+AL96+AQ96</f>
        <v>0</v>
      </c>
      <c r="AS96" s="5"/>
      <c r="AT96" s="11"/>
      <c r="AU96" s="5"/>
      <c r="AV96" s="11"/>
      <c r="AW96" s="5"/>
      <c r="AX96" s="11"/>
      <c r="AY96" s="5"/>
      <c r="AZ96" s="11"/>
      <c r="BA96" s="5"/>
      <c r="BB96" s="67"/>
      <c r="BC96" s="66"/>
      <c r="BD96" s="67"/>
      <c r="BE96" s="66"/>
      <c r="BF96" s="67"/>
      <c r="BG96" s="18">
        <f t="shared" si="23"/>
        <v>0</v>
      </c>
      <c r="BH96" s="30">
        <f t="shared" si="16"/>
        <v>0</v>
      </c>
      <c r="BI96" s="8"/>
      <c r="BJ96" s="5"/>
      <c r="BK96" s="46"/>
      <c r="BL96" s="5"/>
      <c r="BM96" s="50"/>
      <c r="BN96" s="8"/>
    </row>
    <row r="97" spans="4:66" ht="12" customHeight="1" x14ac:dyDescent="0.3">
      <c r="D97" s="153"/>
      <c r="E97" s="154"/>
      <c r="F97" s="149"/>
      <c r="G97" s="149"/>
      <c r="H97" s="150"/>
      <c r="I97" s="150"/>
      <c r="J97" s="139"/>
      <c r="K97" s="109" t="s">
        <v>535</v>
      </c>
      <c r="L97" s="109"/>
      <c r="M97" s="36" t="s">
        <v>124</v>
      </c>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11"/>
      <c r="AU97" s="5"/>
      <c r="AV97" s="5"/>
      <c r="AW97" s="5"/>
      <c r="AX97" s="5"/>
      <c r="AY97" s="5"/>
      <c r="AZ97" s="5"/>
      <c r="BA97" s="5"/>
      <c r="BB97" s="66"/>
      <c r="BC97" s="66"/>
      <c r="BD97" s="66"/>
      <c r="BE97" s="66"/>
      <c r="BF97" s="66"/>
      <c r="BG97" s="18">
        <f t="shared" si="23"/>
        <v>0</v>
      </c>
      <c r="BH97" s="30">
        <f t="shared" si="16"/>
        <v>0</v>
      </c>
      <c r="BI97" s="8"/>
      <c r="BJ97" s="5"/>
      <c r="BK97" s="46"/>
      <c r="BL97" s="5"/>
      <c r="BM97" s="50"/>
      <c r="BN97" s="8"/>
    </row>
    <row r="98" spans="4:66" ht="12" customHeight="1" x14ac:dyDescent="0.3">
      <c r="D98" s="153"/>
      <c r="E98" s="154"/>
      <c r="F98" s="149"/>
      <c r="G98" s="149"/>
      <c r="H98" s="150"/>
      <c r="I98" s="150"/>
      <c r="J98" s="139"/>
      <c r="K98" s="109" t="s">
        <v>536</v>
      </c>
      <c r="L98" s="109"/>
      <c r="M98" s="36" t="s">
        <v>125</v>
      </c>
      <c r="N98" s="5"/>
      <c r="O98" s="5"/>
      <c r="P98" s="5"/>
      <c r="Q98" s="5"/>
      <c r="R98" s="18">
        <f>S98+U98+Z98</f>
        <v>0</v>
      </c>
      <c r="S98" s="66"/>
      <c r="T98" s="66"/>
      <c r="U98" s="66"/>
      <c r="V98" s="66"/>
      <c r="W98" s="66"/>
      <c r="X98" s="66"/>
      <c r="Y98" s="66"/>
      <c r="Z98" s="66"/>
      <c r="AA98" s="66"/>
      <c r="AB98" s="66"/>
      <c r="AC98" s="66"/>
      <c r="AD98" s="18">
        <f>O98+P98+Q98+R98+AC98</f>
        <v>0</v>
      </c>
      <c r="AE98" s="18">
        <f>AF98+AG98</f>
        <v>0</v>
      </c>
      <c r="AF98" s="66"/>
      <c r="AG98" s="66"/>
      <c r="AH98" s="66"/>
      <c r="AI98" s="66"/>
      <c r="AJ98" s="66"/>
      <c r="AK98" s="66"/>
      <c r="AL98" s="18">
        <f>AE98+AI98+AJ98+AK98</f>
        <v>0</v>
      </c>
      <c r="AM98" s="66"/>
      <c r="AN98" s="66"/>
      <c r="AO98" s="66"/>
      <c r="AP98" s="66"/>
      <c r="AQ98" s="18">
        <f>AM98+AN98+AO98+AP98</f>
        <v>0</v>
      </c>
      <c r="AR98" s="18">
        <f>AD98+AL98+AQ98</f>
        <v>0</v>
      </c>
      <c r="AS98" s="18">
        <f>AT98+AU98+AV98+AW98+AZ98+BA98</f>
        <v>0</v>
      </c>
      <c r="AT98" s="67"/>
      <c r="AU98" s="66"/>
      <c r="AV98" s="67"/>
      <c r="AW98" s="66"/>
      <c r="AX98" s="67"/>
      <c r="AY98" s="66"/>
      <c r="AZ98" s="67"/>
      <c r="BA98" s="66"/>
      <c r="BB98" s="11"/>
      <c r="BC98" s="5"/>
      <c r="BD98" s="11"/>
      <c r="BE98" s="5"/>
      <c r="BF98" s="11"/>
      <c r="BG98" s="18">
        <f t="shared" si="23"/>
        <v>0</v>
      </c>
      <c r="BH98" s="30">
        <f t="shared" si="16"/>
        <v>0</v>
      </c>
      <c r="BI98" s="8"/>
      <c r="BJ98" s="5"/>
      <c r="BK98" s="46"/>
      <c r="BL98" s="5"/>
      <c r="BM98" s="50"/>
      <c r="BN98" s="8"/>
    </row>
    <row r="99" spans="4:66" ht="12" customHeight="1" x14ac:dyDescent="0.3">
      <c r="D99" s="153"/>
      <c r="E99" s="154"/>
      <c r="F99" s="149"/>
      <c r="G99" s="149"/>
      <c r="H99" s="151"/>
      <c r="I99" s="151"/>
      <c r="J99" s="139"/>
      <c r="K99" s="109" t="s">
        <v>537</v>
      </c>
      <c r="L99" s="109"/>
      <c r="M99" s="36" t="s">
        <v>126</v>
      </c>
      <c r="N99" s="5"/>
      <c r="O99" s="5"/>
      <c r="P99" s="5"/>
      <c r="Q99" s="5"/>
      <c r="R99" s="18">
        <f>S99+U99+Z99</f>
        <v>0</v>
      </c>
      <c r="S99" s="6"/>
      <c r="T99" s="6"/>
      <c r="U99" s="6"/>
      <c r="V99" s="6"/>
      <c r="W99" s="6"/>
      <c r="X99" s="6"/>
      <c r="Y99" s="6"/>
      <c r="Z99" s="6"/>
      <c r="AA99" s="6"/>
      <c r="AB99" s="6"/>
      <c r="AC99" s="6"/>
      <c r="AD99" s="18">
        <f>O99+P99+Q99+R99+AC99</f>
        <v>0</v>
      </c>
      <c r="AE99" s="18">
        <f>AF99+AG99</f>
        <v>0</v>
      </c>
      <c r="AF99" s="9"/>
      <c r="AG99" s="9"/>
      <c r="AH99" s="9"/>
      <c r="AI99" s="9"/>
      <c r="AJ99" s="9"/>
      <c r="AK99" s="9"/>
      <c r="AL99" s="18">
        <f>AE99+AI99+AJ99+AK99</f>
        <v>0</v>
      </c>
      <c r="AM99" s="9"/>
      <c r="AN99" s="9"/>
      <c r="AO99" s="9"/>
      <c r="AP99" s="9"/>
      <c r="AQ99" s="18">
        <f>AM99+AN99+AO99+AP99</f>
        <v>0</v>
      </c>
      <c r="AR99" s="18">
        <f>AD99+AL99+AQ99</f>
        <v>0</v>
      </c>
      <c r="AS99" s="18">
        <f>AT99+AU99+AV99+AW99+AZ99+BA99</f>
        <v>0</v>
      </c>
      <c r="AT99" s="12"/>
      <c r="AU99" s="6"/>
      <c r="AV99" s="12"/>
      <c r="AW99" s="6"/>
      <c r="AX99" s="12"/>
      <c r="AY99" s="6"/>
      <c r="AZ99" s="12"/>
      <c r="BA99" s="6"/>
      <c r="BB99" s="66"/>
      <c r="BC99" s="66"/>
      <c r="BD99" s="66"/>
      <c r="BE99" s="66"/>
      <c r="BF99" s="66"/>
      <c r="BG99" s="18">
        <f t="shared" si="23"/>
        <v>0</v>
      </c>
      <c r="BH99" s="30">
        <f t="shared" si="16"/>
        <v>0</v>
      </c>
      <c r="BI99" s="8"/>
      <c r="BJ99" s="5"/>
      <c r="BK99" s="46"/>
      <c r="BL99" s="5"/>
      <c r="BM99" s="50"/>
      <c r="BN99" s="8"/>
    </row>
    <row r="100" spans="4:66" ht="12" customHeight="1" x14ac:dyDescent="0.3">
      <c r="D100" s="153"/>
      <c r="E100" s="154"/>
      <c r="F100" s="102" t="s">
        <v>538</v>
      </c>
      <c r="G100" s="128"/>
      <c r="H100" s="129" t="s">
        <v>539</v>
      </c>
      <c r="I100" s="132" t="s">
        <v>540</v>
      </c>
      <c r="J100" s="140" t="s">
        <v>541</v>
      </c>
      <c r="K100" s="141" t="s">
        <v>542</v>
      </c>
      <c r="L100" s="141"/>
      <c r="M100" s="36" t="s">
        <v>127</v>
      </c>
      <c r="N100" s="15">
        <f t="shared" ref="N100:BG100" si="50">N102+N121</f>
        <v>0</v>
      </c>
      <c r="O100" s="15">
        <f t="shared" si="50"/>
        <v>0</v>
      </c>
      <c r="P100" s="15">
        <f>P102+P121</f>
        <v>60</v>
      </c>
      <c r="Q100" s="15">
        <f t="shared" si="50"/>
        <v>0</v>
      </c>
      <c r="R100" s="15">
        <f t="shared" si="50"/>
        <v>0</v>
      </c>
      <c r="S100" s="15">
        <f t="shared" si="50"/>
        <v>0</v>
      </c>
      <c r="T100" s="15">
        <f t="shared" si="50"/>
        <v>0</v>
      </c>
      <c r="U100" s="15">
        <f>U102+U121</f>
        <v>0</v>
      </c>
      <c r="V100" s="15">
        <f t="shared" si="50"/>
        <v>0</v>
      </c>
      <c r="W100" s="15">
        <f t="shared" si="50"/>
        <v>0</v>
      </c>
      <c r="X100" s="15">
        <f t="shared" si="50"/>
        <v>0</v>
      </c>
      <c r="Y100" s="15">
        <f t="shared" si="50"/>
        <v>0</v>
      </c>
      <c r="Z100" s="15">
        <f t="shared" si="50"/>
        <v>0</v>
      </c>
      <c r="AA100" s="15">
        <f>AA102+AA121</f>
        <v>0</v>
      </c>
      <c r="AB100" s="15">
        <f>AB102+AB121</f>
        <v>0</v>
      </c>
      <c r="AC100" s="15">
        <f t="shared" si="50"/>
        <v>0</v>
      </c>
      <c r="AD100" s="15">
        <f>AD102+AD121</f>
        <v>60</v>
      </c>
      <c r="AE100" s="15">
        <f t="shared" si="50"/>
        <v>0</v>
      </c>
      <c r="AF100" s="15">
        <f t="shared" si="50"/>
        <v>0</v>
      </c>
      <c r="AG100" s="15">
        <f t="shared" si="50"/>
        <v>0</v>
      </c>
      <c r="AH100" s="15">
        <f t="shared" si="50"/>
        <v>0</v>
      </c>
      <c r="AI100" s="15">
        <f t="shared" si="50"/>
        <v>0</v>
      </c>
      <c r="AJ100" s="15">
        <f t="shared" si="50"/>
        <v>0</v>
      </c>
      <c r="AK100" s="15">
        <f t="shared" si="50"/>
        <v>0</v>
      </c>
      <c r="AL100" s="15">
        <f>AL102+AL121</f>
        <v>0</v>
      </c>
      <c r="AM100" s="15">
        <f t="shared" si="50"/>
        <v>0</v>
      </c>
      <c r="AN100" s="15">
        <f t="shared" si="50"/>
        <v>0</v>
      </c>
      <c r="AO100" s="15">
        <f t="shared" si="50"/>
        <v>0</v>
      </c>
      <c r="AP100" s="15">
        <f t="shared" si="50"/>
        <v>0</v>
      </c>
      <c r="AQ100" s="15">
        <f t="shared" si="50"/>
        <v>0</v>
      </c>
      <c r="AR100" s="15">
        <f t="shared" si="50"/>
        <v>60</v>
      </c>
      <c r="AS100" s="15">
        <f t="shared" si="50"/>
        <v>0</v>
      </c>
      <c r="AT100" s="15">
        <f t="shared" si="50"/>
        <v>0</v>
      </c>
      <c r="AU100" s="15">
        <f t="shared" si="50"/>
        <v>0</v>
      </c>
      <c r="AV100" s="15">
        <f t="shared" si="50"/>
        <v>0</v>
      </c>
      <c r="AW100" s="15">
        <f t="shared" si="50"/>
        <v>0</v>
      </c>
      <c r="AX100" s="15">
        <f t="shared" si="50"/>
        <v>0</v>
      </c>
      <c r="AY100" s="15">
        <f t="shared" si="50"/>
        <v>0</v>
      </c>
      <c r="AZ100" s="15">
        <f t="shared" si="50"/>
        <v>0</v>
      </c>
      <c r="BA100" s="15">
        <f t="shared" si="50"/>
        <v>0</v>
      </c>
      <c r="BB100" s="15">
        <f t="shared" si="50"/>
        <v>0</v>
      </c>
      <c r="BC100" s="15">
        <f t="shared" si="50"/>
        <v>0</v>
      </c>
      <c r="BD100" s="15">
        <f t="shared" si="50"/>
        <v>0</v>
      </c>
      <c r="BE100" s="15">
        <f t="shared" si="50"/>
        <v>0</v>
      </c>
      <c r="BF100" s="15">
        <f t="shared" si="50"/>
        <v>0</v>
      </c>
      <c r="BG100" s="15">
        <f t="shared" si="50"/>
        <v>0</v>
      </c>
      <c r="BH100" s="30">
        <f t="shared" si="16"/>
        <v>60</v>
      </c>
      <c r="BI100" s="8"/>
      <c r="BJ100" s="16"/>
      <c r="BK100" s="48"/>
      <c r="BL100" s="16"/>
      <c r="BM100" s="50"/>
      <c r="BN100" s="13"/>
    </row>
    <row r="101" spans="4:66" ht="12" customHeight="1" x14ac:dyDescent="0.3">
      <c r="D101" s="153"/>
      <c r="E101" s="154"/>
      <c r="F101" s="102"/>
      <c r="G101" s="128"/>
      <c r="H101" s="130"/>
      <c r="I101" s="133"/>
      <c r="J101" s="140"/>
      <c r="K101" s="141" t="s">
        <v>543</v>
      </c>
      <c r="L101" s="141"/>
      <c r="M101" s="36" t="s">
        <v>128</v>
      </c>
      <c r="N101" s="16"/>
      <c r="O101" s="15"/>
      <c r="P101" s="15"/>
      <c r="Q101" s="15"/>
      <c r="R101" s="29"/>
      <c r="S101" s="15"/>
      <c r="T101" s="17"/>
      <c r="U101" s="15"/>
      <c r="V101" s="17"/>
      <c r="W101" s="17"/>
      <c r="X101" s="17"/>
      <c r="Y101" s="17"/>
      <c r="Z101" s="15"/>
      <c r="AA101" s="17"/>
      <c r="AB101" s="17"/>
      <c r="AC101" s="15"/>
      <c r="AD101" s="55">
        <v>60</v>
      </c>
      <c r="AE101" s="29"/>
      <c r="AF101" s="15"/>
      <c r="AG101" s="15"/>
      <c r="AH101" s="17"/>
      <c r="AI101" s="15"/>
      <c r="AJ101" s="15"/>
      <c r="AK101" s="17"/>
      <c r="AL101" s="55"/>
      <c r="AM101" s="72"/>
      <c r="AN101" s="18"/>
      <c r="AO101" s="18"/>
      <c r="AP101" s="18"/>
      <c r="AQ101" s="55"/>
      <c r="AR101" s="29">
        <f>AD101+AL101+AQ101</f>
        <v>60</v>
      </c>
      <c r="AS101" s="16"/>
      <c r="AT101" s="16"/>
      <c r="AU101" s="16"/>
      <c r="AV101" s="16"/>
      <c r="AW101" s="16"/>
      <c r="AX101" s="16"/>
      <c r="AY101" s="16"/>
      <c r="AZ101" s="16"/>
      <c r="BA101" s="16"/>
      <c r="BB101" s="16"/>
      <c r="BC101" s="16"/>
      <c r="BD101" s="16"/>
      <c r="BE101" s="16"/>
      <c r="BF101" s="16"/>
      <c r="BG101" s="16"/>
      <c r="BH101" s="30">
        <f t="shared" si="16"/>
        <v>60</v>
      </c>
      <c r="BI101" s="8"/>
      <c r="BJ101" s="16"/>
      <c r="BK101" s="48"/>
      <c r="BL101" s="5"/>
      <c r="BM101" s="50"/>
      <c r="BN101" s="13"/>
    </row>
    <row r="102" spans="4:66" ht="12" customHeight="1" x14ac:dyDescent="0.3">
      <c r="D102" s="153"/>
      <c r="E102" s="154"/>
      <c r="F102" s="102"/>
      <c r="G102" s="128"/>
      <c r="H102" s="130"/>
      <c r="I102" s="133"/>
      <c r="J102" s="136" t="s">
        <v>544</v>
      </c>
      <c r="K102" s="141" t="s">
        <v>544</v>
      </c>
      <c r="L102" s="141"/>
      <c r="M102" s="36" t="s">
        <v>129</v>
      </c>
      <c r="N102" s="15">
        <f t="shared" ref="N102:BA102" si="51">SUM(N103:N120)</f>
        <v>0</v>
      </c>
      <c r="O102" s="15">
        <f t="shared" si="51"/>
        <v>0</v>
      </c>
      <c r="P102" s="15">
        <f t="shared" si="51"/>
        <v>60</v>
      </c>
      <c r="Q102" s="15">
        <f t="shared" si="51"/>
        <v>0</v>
      </c>
      <c r="R102" s="15">
        <f>SUM(R103:R120)</f>
        <v>0</v>
      </c>
      <c r="S102" s="15">
        <f t="shared" si="51"/>
        <v>0</v>
      </c>
      <c r="T102" s="15">
        <f>SUM(T103:T120)</f>
        <v>0</v>
      </c>
      <c r="U102" s="15">
        <f>SUM(U103:U120)</f>
        <v>0</v>
      </c>
      <c r="V102" s="15">
        <f t="shared" si="51"/>
        <v>0</v>
      </c>
      <c r="W102" s="15">
        <f t="shared" si="51"/>
        <v>0</v>
      </c>
      <c r="X102" s="15">
        <f t="shared" si="51"/>
        <v>0</v>
      </c>
      <c r="Y102" s="15">
        <f t="shared" si="51"/>
        <v>0</v>
      </c>
      <c r="Z102" s="15">
        <f t="shared" si="51"/>
        <v>0</v>
      </c>
      <c r="AA102" s="15">
        <f>SUM(AA103:AA120)</f>
        <v>0</v>
      </c>
      <c r="AB102" s="15">
        <f>SUM(AB103:AB120)</f>
        <v>0</v>
      </c>
      <c r="AC102" s="15">
        <f t="shared" si="51"/>
        <v>0</v>
      </c>
      <c r="AD102" s="15">
        <f>SUM(AD103:AD120)+O102+P102+Q102-O120-P120-Q120</f>
        <v>60</v>
      </c>
      <c r="AE102" s="15">
        <f t="shared" si="51"/>
        <v>0</v>
      </c>
      <c r="AF102" s="15">
        <f t="shared" si="51"/>
        <v>0</v>
      </c>
      <c r="AG102" s="15">
        <f t="shared" si="51"/>
        <v>0</v>
      </c>
      <c r="AH102" s="15">
        <f t="shared" si="51"/>
        <v>0</v>
      </c>
      <c r="AI102" s="15">
        <f t="shared" si="51"/>
        <v>0</v>
      </c>
      <c r="AJ102" s="15">
        <f t="shared" si="51"/>
        <v>0</v>
      </c>
      <c r="AK102" s="15">
        <f t="shared" si="51"/>
        <v>0</v>
      </c>
      <c r="AL102" s="15">
        <f t="shared" si="51"/>
        <v>0</v>
      </c>
      <c r="AM102" s="15">
        <f t="shared" si="51"/>
        <v>0</v>
      </c>
      <c r="AN102" s="15">
        <f t="shared" si="51"/>
        <v>0</v>
      </c>
      <c r="AO102" s="15">
        <f t="shared" si="51"/>
        <v>0</v>
      </c>
      <c r="AP102" s="15">
        <f t="shared" si="51"/>
        <v>0</v>
      </c>
      <c r="AQ102" s="15">
        <f t="shared" si="51"/>
        <v>0</v>
      </c>
      <c r="AR102" s="15">
        <f>SUM(AR103:AR120)+O102+P102+Q102-O120-P120-Q120</f>
        <v>60</v>
      </c>
      <c r="AS102" s="15">
        <f t="shared" si="51"/>
        <v>0</v>
      </c>
      <c r="AT102" s="15">
        <f t="shared" si="51"/>
        <v>0</v>
      </c>
      <c r="AU102" s="15">
        <f t="shared" si="51"/>
        <v>0</v>
      </c>
      <c r="AV102" s="15">
        <f t="shared" si="51"/>
        <v>0</v>
      </c>
      <c r="AW102" s="15">
        <f t="shared" si="51"/>
        <v>0</v>
      </c>
      <c r="AX102" s="15">
        <f t="shared" si="51"/>
        <v>0</v>
      </c>
      <c r="AY102" s="15">
        <f t="shared" si="51"/>
        <v>0</v>
      </c>
      <c r="AZ102" s="15">
        <f t="shared" si="51"/>
        <v>0</v>
      </c>
      <c r="BA102" s="15">
        <f t="shared" si="51"/>
        <v>0</v>
      </c>
      <c r="BB102" s="16"/>
      <c r="BC102" s="16"/>
      <c r="BD102" s="16"/>
      <c r="BE102" s="16"/>
      <c r="BF102" s="16"/>
      <c r="BG102" s="15">
        <f>SUM(BG103:BG120)</f>
        <v>0</v>
      </c>
      <c r="BH102" s="30">
        <f t="shared" si="16"/>
        <v>60</v>
      </c>
      <c r="BI102" s="8"/>
      <c r="BJ102" s="16"/>
      <c r="BK102" s="48"/>
      <c r="BL102" s="16"/>
      <c r="BM102" s="50"/>
      <c r="BN102" s="13"/>
    </row>
    <row r="103" spans="4:66" ht="12" customHeight="1" x14ac:dyDescent="0.3">
      <c r="D103" s="153"/>
      <c r="E103" s="154"/>
      <c r="F103" s="102"/>
      <c r="G103" s="128"/>
      <c r="H103" s="130"/>
      <c r="I103" s="133"/>
      <c r="J103" s="136"/>
      <c r="K103" s="142" t="s">
        <v>545</v>
      </c>
      <c r="L103" s="142"/>
      <c r="M103" s="36" t="s">
        <v>130</v>
      </c>
      <c r="N103" s="15">
        <f>N20</f>
        <v>0</v>
      </c>
      <c r="O103" s="15">
        <f>O20</f>
        <v>0</v>
      </c>
      <c r="P103" s="15">
        <f>P20</f>
        <v>50</v>
      </c>
      <c r="Q103" s="15">
        <f>Q20</f>
        <v>0</v>
      </c>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30">
        <f>N103+O103+P103+Q103</f>
        <v>50</v>
      </c>
      <c r="BI103" s="8"/>
      <c r="BJ103" s="5"/>
      <c r="BK103" s="46"/>
      <c r="BL103" s="5"/>
      <c r="BM103" s="52"/>
      <c r="BN103" s="5"/>
    </row>
    <row r="104" spans="4:66" ht="12" customHeight="1" x14ac:dyDescent="0.3">
      <c r="D104" s="153"/>
      <c r="E104" s="154"/>
      <c r="F104" s="102"/>
      <c r="G104" s="128"/>
      <c r="H104" s="130"/>
      <c r="I104" s="133"/>
      <c r="J104" s="136"/>
      <c r="K104" s="109" t="s">
        <v>546</v>
      </c>
      <c r="L104" s="109"/>
      <c r="M104" s="36" t="s">
        <v>131</v>
      </c>
      <c r="N104" s="16"/>
      <c r="O104" s="16"/>
      <c r="P104" s="16"/>
      <c r="Q104" s="16"/>
      <c r="R104" s="15">
        <f t="shared" ref="R104:BA104" si="52">R22</f>
        <v>0</v>
      </c>
      <c r="S104" s="15">
        <f t="shared" si="52"/>
        <v>0</v>
      </c>
      <c r="T104" s="15">
        <f t="shared" si="52"/>
        <v>0</v>
      </c>
      <c r="U104" s="15">
        <f t="shared" si="52"/>
        <v>0</v>
      </c>
      <c r="V104" s="15">
        <f t="shared" si="52"/>
        <v>0</v>
      </c>
      <c r="W104" s="15">
        <f t="shared" si="52"/>
        <v>0</v>
      </c>
      <c r="X104" s="15">
        <f t="shared" si="52"/>
        <v>0</v>
      </c>
      <c r="Y104" s="15">
        <f t="shared" si="52"/>
        <v>0</v>
      </c>
      <c r="Z104" s="15">
        <f t="shared" si="52"/>
        <v>0</v>
      </c>
      <c r="AA104" s="15">
        <f t="shared" si="52"/>
        <v>0</v>
      </c>
      <c r="AB104" s="15">
        <f t="shared" si="52"/>
        <v>0</v>
      </c>
      <c r="AC104" s="15">
        <f t="shared" si="52"/>
        <v>0</v>
      </c>
      <c r="AD104" s="15">
        <f t="shared" si="52"/>
        <v>0</v>
      </c>
      <c r="AE104" s="15">
        <f t="shared" si="52"/>
        <v>0</v>
      </c>
      <c r="AF104" s="15">
        <f t="shared" si="52"/>
        <v>0</v>
      </c>
      <c r="AG104" s="15">
        <f t="shared" si="52"/>
        <v>0</v>
      </c>
      <c r="AH104" s="15">
        <f t="shared" si="52"/>
        <v>0</v>
      </c>
      <c r="AI104" s="15">
        <f t="shared" si="52"/>
        <v>0</v>
      </c>
      <c r="AJ104" s="15">
        <f t="shared" si="52"/>
        <v>0</v>
      </c>
      <c r="AK104" s="15">
        <f t="shared" si="52"/>
        <v>0</v>
      </c>
      <c r="AL104" s="15">
        <f t="shared" si="52"/>
        <v>0</v>
      </c>
      <c r="AM104" s="15">
        <f t="shared" si="52"/>
        <v>0</v>
      </c>
      <c r="AN104" s="15">
        <f t="shared" si="52"/>
        <v>0</v>
      </c>
      <c r="AO104" s="15">
        <f t="shared" si="52"/>
        <v>0</v>
      </c>
      <c r="AP104" s="15">
        <f t="shared" si="52"/>
        <v>0</v>
      </c>
      <c r="AQ104" s="15">
        <f t="shared" si="52"/>
        <v>0</v>
      </c>
      <c r="AR104" s="15">
        <f t="shared" si="52"/>
        <v>0</v>
      </c>
      <c r="AS104" s="15">
        <f t="shared" si="52"/>
        <v>0</v>
      </c>
      <c r="AT104" s="15">
        <f t="shared" si="52"/>
        <v>0</v>
      </c>
      <c r="AU104" s="15">
        <f t="shared" si="52"/>
        <v>0</v>
      </c>
      <c r="AV104" s="15">
        <f t="shared" si="52"/>
        <v>0</v>
      </c>
      <c r="AW104" s="15">
        <f t="shared" si="52"/>
        <v>0</v>
      </c>
      <c r="AX104" s="15">
        <f t="shared" si="52"/>
        <v>0</v>
      </c>
      <c r="AY104" s="15">
        <f t="shared" si="52"/>
        <v>0</v>
      </c>
      <c r="AZ104" s="15">
        <f t="shared" si="52"/>
        <v>0</v>
      </c>
      <c r="BA104" s="15">
        <f t="shared" si="52"/>
        <v>0</v>
      </c>
      <c r="BB104" s="16"/>
      <c r="BC104" s="16"/>
      <c r="BD104" s="16"/>
      <c r="BE104" s="16"/>
      <c r="BF104" s="16"/>
      <c r="BG104" s="15">
        <f>BG22</f>
        <v>0</v>
      </c>
      <c r="BH104" s="30">
        <f t="shared" ref="BH104:BH134" si="53">N104+AR104+BG104</f>
        <v>0</v>
      </c>
      <c r="BI104" s="8"/>
      <c r="BJ104" s="5"/>
      <c r="BK104" s="46"/>
      <c r="BL104" s="5"/>
      <c r="BM104" s="50"/>
      <c r="BN104" s="8"/>
    </row>
    <row r="105" spans="4:66" ht="12" customHeight="1" x14ac:dyDescent="0.3">
      <c r="D105" s="153"/>
      <c r="E105" s="154"/>
      <c r="F105" s="102"/>
      <c r="G105" s="128"/>
      <c r="H105" s="130"/>
      <c r="I105" s="133"/>
      <c r="J105" s="136"/>
      <c r="K105" s="109" t="s">
        <v>547</v>
      </c>
      <c r="L105" s="109"/>
      <c r="M105" s="36" t="s">
        <v>132</v>
      </c>
      <c r="N105" s="16"/>
      <c r="O105" s="16"/>
      <c r="P105" s="16"/>
      <c r="Q105" s="16"/>
      <c r="R105" s="15">
        <f>R27</f>
        <v>0</v>
      </c>
      <c r="S105" s="16"/>
      <c r="T105" s="16"/>
      <c r="U105" s="15">
        <f>U27</f>
        <v>0</v>
      </c>
      <c r="V105" s="15">
        <f>V27</f>
        <v>0</v>
      </c>
      <c r="W105" s="15">
        <f>W27</f>
        <v>0</v>
      </c>
      <c r="X105" s="15">
        <f>X27</f>
        <v>0</v>
      </c>
      <c r="Y105" s="16"/>
      <c r="Z105" s="16"/>
      <c r="AA105" s="16"/>
      <c r="AB105" s="16"/>
      <c r="AC105" s="16"/>
      <c r="AD105" s="15">
        <f>AD27</f>
        <v>0</v>
      </c>
      <c r="AE105" s="16"/>
      <c r="AF105" s="16"/>
      <c r="AG105" s="16"/>
      <c r="AH105" s="16"/>
      <c r="AI105" s="16"/>
      <c r="AJ105" s="16"/>
      <c r="AK105" s="16"/>
      <c r="AL105" s="16"/>
      <c r="AM105" s="16"/>
      <c r="AN105" s="16"/>
      <c r="AO105" s="16"/>
      <c r="AP105" s="16"/>
      <c r="AQ105" s="16"/>
      <c r="AR105" s="15">
        <f>AR27</f>
        <v>0</v>
      </c>
      <c r="AS105" s="16"/>
      <c r="AT105" s="16"/>
      <c r="AU105" s="16"/>
      <c r="AV105" s="16"/>
      <c r="AW105" s="16"/>
      <c r="AX105" s="16"/>
      <c r="AY105" s="16"/>
      <c r="AZ105" s="16"/>
      <c r="BA105" s="16"/>
      <c r="BB105" s="16"/>
      <c r="BC105" s="16"/>
      <c r="BD105" s="16"/>
      <c r="BE105" s="16"/>
      <c r="BF105" s="16"/>
      <c r="BG105" s="16"/>
      <c r="BH105" s="30">
        <f t="shared" si="53"/>
        <v>0</v>
      </c>
      <c r="BI105" s="8"/>
      <c r="BJ105" s="5"/>
      <c r="BK105" s="46"/>
      <c r="BL105" s="5"/>
      <c r="BM105" s="50"/>
      <c r="BN105" s="8"/>
    </row>
    <row r="106" spans="4:66" ht="12" customHeight="1" x14ac:dyDescent="0.3">
      <c r="D106" s="153"/>
      <c r="E106" s="154"/>
      <c r="F106" s="102"/>
      <c r="G106" s="128"/>
      <c r="H106" s="130"/>
      <c r="I106" s="133"/>
      <c r="J106" s="136"/>
      <c r="K106" s="109" t="s">
        <v>548</v>
      </c>
      <c r="L106" s="109"/>
      <c r="M106" s="36" t="s">
        <v>133</v>
      </c>
      <c r="N106" s="16"/>
      <c r="O106" s="16"/>
      <c r="P106" s="16"/>
      <c r="Q106" s="16"/>
      <c r="R106" s="15">
        <f t="shared" ref="R106:BA106" si="54">R63+R65</f>
        <v>0</v>
      </c>
      <c r="S106" s="15">
        <f t="shared" si="54"/>
        <v>0</v>
      </c>
      <c r="T106" s="15">
        <f t="shared" si="54"/>
        <v>0</v>
      </c>
      <c r="U106" s="15">
        <f t="shared" si="54"/>
        <v>0</v>
      </c>
      <c r="V106" s="15">
        <f t="shared" si="54"/>
        <v>0</v>
      </c>
      <c r="W106" s="15">
        <f t="shared" si="54"/>
        <v>0</v>
      </c>
      <c r="X106" s="15">
        <f t="shared" si="54"/>
        <v>0</v>
      </c>
      <c r="Y106" s="15">
        <f t="shared" si="54"/>
        <v>0</v>
      </c>
      <c r="Z106" s="15">
        <f t="shared" si="54"/>
        <v>0</v>
      </c>
      <c r="AA106" s="15">
        <f t="shared" si="54"/>
        <v>0</v>
      </c>
      <c r="AB106" s="15">
        <f t="shared" si="54"/>
        <v>0</v>
      </c>
      <c r="AC106" s="15">
        <f t="shared" si="54"/>
        <v>0</v>
      </c>
      <c r="AD106" s="15">
        <f t="shared" si="54"/>
        <v>0</v>
      </c>
      <c r="AE106" s="15">
        <f t="shared" si="54"/>
        <v>0</v>
      </c>
      <c r="AF106" s="15">
        <f t="shared" si="54"/>
        <v>0</v>
      </c>
      <c r="AG106" s="15">
        <f t="shared" si="54"/>
        <v>0</v>
      </c>
      <c r="AH106" s="15">
        <f t="shared" si="54"/>
        <v>0</v>
      </c>
      <c r="AI106" s="15">
        <f t="shared" si="54"/>
        <v>0</v>
      </c>
      <c r="AJ106" s="15">
        <f t="shared" si="54"/>
        <v>0</v>
      </c>
      <c r="AK106" s="15">
        <f t="shared" si="54"/>
        <v>0</v>
      </c>
      <c r="AL106" s="15">
        <f t="shared" si="54"/>
        <v>0</v>
      </c>
      <c r="AM106" s="15">
        <f t="shared" si="54"/>
        <v>0</v>
      </c>
      <c r="AN106" s="15">
        <f t="shared" si="54"/>
        <v>0</v>
      </c>
      <c r="AO106" s="15">
        <f t="shared" si="54"/>
        <v>0</v>
      </c>
      <c r="AP106" s="15">
        <f t="shared" si="54"/>
        <v>0</v>
      </c>
      <c r="AQ106" s="15">
        <f t="shared" si="54"/>
        <v>0</v>
      </c>
      <c r="AR106" s="15">
        <f t="shared" si="54"/>
        <v>0</v>
      </c>
      <c r="AS106" s="15">
        <f t="shared" si="54"/>
        <v>0</v>
      </c>
      <c r="AT106" s="15">
        <f t="shared" si="54"/>
        <v>0</v>
      </c>
      <c r="AU106" s="15">
        <f t="shared" si="54"/>
        <v>0</v>
      </c>
      <c r="AV106" s="15">
        <f t="shared" si="54"/>
        <v>0</v>
      </c>
      <c r="AW106" s="15">
        <f t="shared" si="54"/>
        <v>0</v>
      </c>
      <c r="AX106" s="15">
        <f t="shared" si="54"/>
        <v>0</v>
      </c>
      <c r="AY106" s="15">
        <f t="shared" si="54"/>
        <v>0</v>
      </c>
      <c r="AZ106" s="15">
        <f t="shared" si="54"/>
        <v>0</v>
      </c>
      <c r="BA106" s="15">
        <f t="shared" si="54"/>
        <v>0</v>
      </c>
      <c r="BB106" s="16"/>
      <c r="BC106" s="16"/>
      <c r="BD106" s="16"/>
      <c r="BE106" s="16"/>
      <c r="BF106" s="16"/>
      <c r="BG106" s="15">
        <f>BG63+BG65</f>
        <v>0</v>
      </c>
      <c r="BH106" s="30">
        <f t="shared" si="53"/>
        <v>0</v>
      </c>
      <c r="BI106" s="8"/>
      <c r="BJ106" s="5"/>
      <c r="BK106" s="46"/>
      <c r="BL106" s="5"/>
      <c r="BM106" s="50"/>
      <c r="BN106" s="8"/>
    </row>
    <row r="107" spans="4:66" ht="12" customHeight="1" x14ac:dyDescent="0.3">
      <c r="D107" s="153"/>
      <c r="E107" s="154"/>
      <c r="F107" s="102"/>
      <c r="G107" s="128"/>
      <c r="H107" s="130"/>
      <c r="I107" s="133"/>
      <c r="J107" s="136"/>
      <c r="K107" s="135" t="s">
        <v>549</v>
      </c>
      <c r="L107" s="135"/>
      <c r="M107" s="36" t="s">
        <v>134</v>
      </c>
      <c r="N107" s="16"/>
      <c r="O107" s="16"/>
      <c r="P107" s="16"/>
      <c r="Q107" s="16"/>
      <c r="R107" s="15">
        <f t="shared" ref="R107:BA107" si="55">R69</f>
        <v>0</v>
      </c>
      <c r="S107" s="15">
        <f t="shared" si="55"/>
        <v>0</v>
      </c>
      <c r="T107" s="15">
        <f t="shared" si="55"/>
        <v>0</v>
      </c>
      <c r="U107" s="15">
        <f t="shared" si="55"/>
        <v>0</v>
      </c>
      <c r="V107" s="15">
        <f t="shared" si="55"/>
        <v>0</v>
      </c>
      <c r="W107" s="15">
        <f t="shared" si="55"/>
        <v>0</v>
      </c>
      <c r="X107" s="15">
        <f t="shared" si="55"/>
        <v>0</v>
      </c>
      <c r="Y107" s="15">
        <f t="shared" si="55"/>
        <v>0</v>
      </c>
      <c r="Z107" s="15">
        <f t="shared" si="55"/>
        <v>0</v>
      </c>
      <c r="AA107" s="15">
        <f t="shared" si="55"/>
        <v>0</v>
      </c>
      <c r="AB107" s="15">
        <f t="shared" si="55"/>
        <v>0</v>
      </c>
      <c r="AC107" s="15">
        <f t="shared" si="55"/>
        <v>0</v>
      </c>
      <c r="AD107" s="15">
        <f t="shared" si="55"/>
        <v>0</v>
      </c>
      <c r="AE107" s="15">
        <f t="shared" si="55"/>
        <v>0</v>
      </c>
      <c r="AF107" s="15">
        <f t="shared" si="55"/>
        <v>0</v>
      </c>
      <c r="AG107" s="15">
        <f t="shared" si="55"/>
        <v>0</v>
      </c>
      <c r="AH107" s="15">
        <f t="shared" si="55"/>
        <v>0</v>
      </c>
      <c r="AI107" s="15">
        <f t="shared" si="55"/>
        <v>0</v>
      </c>
      <c r="AJ107" s="15">
        <f t="shared" si="55"/>
        <v>0</v>
      </c>
      <c r="AK107" s="15">
        <f t="shared" si="55"/>
        <v>0</v>
      </c>
      <c r="AL107" s="15">
        <f t="shared" si="55"/>
        <v>0</v>
      </c>
      <c r="AM107" s="15">
        <f t="shared" si="55"/>
        <v>0</v>
      </c>
      <c r="AN107" s="15">
        <f t="shared" si="55"/>
        <v>0</v>
      </c>
      <c r="AO107" s="15">
        <f t="shared" si="55"/>
        <v>0</v>
      </c>
      <c r="AP107" s="15">
        <f t="shared" si="55"/>
        <v>0</v>
      </c>
      <c r="AQ107" s="15">
        <f t="shared" si="55"/>
        <v>0</v>
      </c>
      <c r="AR107" s="15">
        <f t="shared" si="55"/>
        <v>0</v>
      </c>
      <c r="AS107" s="15">
        <f t="shared" si="55"/>
        <v>0</v>
      </c>
      <c r="AT107" s="15">
        <f t="shared" si="55"/>
        <v>0</v>
      </c>
      <c r="AU107" s="15">
        <f t="shared" si="55"/>
        <v>0</v>
      </c>
      <c r="AV107" s="15">
        <f t="shared" si="55"/>
        <v>0</v>
      </c>
      <c r="AW107" s="15">
        <f t="shared" si="55"/>
        <v>0</v>
      </c>
      <c r="AX107" s="15">
        <f t="shared" si="55"/>
        <v>0</v>
      </c>
      <c r="AY107" s="15">
        <f t="shared" si="55"/>
        <v>0</v>
      </c>
      <c r="AZ107" s="15">
        <f t="shared" si="55"/>
        <v>0</v>
      </c>
      <c r="BA107" s="15">
        <f t="shared" si="55"/>
        <v>0</v>
      </c>
      <c r="BB107" s="16"/>
      <c r="BC107" s="16"/>
      <c r="BD107" s="16"/>
      <c r="BE107" s="16"/>
      <c r="BF107" s="16"/>
      <c r="BG107" s="15">
        <f>BG69</f>
        <v>0</v>
      </c>
      <c r="BH107" s="30">
        <f t="shared" si="53"/>
        <v>0</v>
      </c>
      <c r="BI107" s="8"/>
      <c r="BJ107" s="5"/>
      <c r="BK107" s="46"/>
      <c r="BL107" s="5"/>
      <c r="BM107" s="50"/>
      <c r="BN107" s="8"/>
    </row>
    <row r="108" spans="4:66" ht="12" customHeight="1" x14ac:dyDescent="0.3">
      <c r="D108" s="153"/>
      <c r="E108" s="154"/>
      <c r="F108" s="102"/>
      <c r="G108" s="128"/>
      <c r="H108" s="130"/>
      <c r="I108" s="133"/>
      <c r="J108" s="136"/>
      <c r="K108" s="109" t="s">
        <v>550</v>
      </c>
      <c r="L108" s="109"/>
      <c r="M108" s="36" t="s">
        <v>135</v>
      </c>
      <c r="N108" s="16"/>
      <c r="O108" s="16"/>
      <c r="P108" s="16"/>
      <c r="Q108" s="16"/>
      <c r="R108" s="15">
        <f t="shared" ref="R108:BA108" si="56">(-1)*R51</f>
        <v>0</v>
      </c>
      <c r="S108" s="15">
        <f t="shared" si="56"/>
        <v>0</v>
      </c>
      <c r="T108" s="15">
        <f t="shared" si="56"/>
        <v>0</v>
      </c>
      <c r="U108" s="15">
        <f t="shared" si="56"/>
        <v>0</v>
      </c>
      <c r="V108" s="15">
        <f t="shared" si="56"/>
        <v>0</v>
      </c>
      <c r="W108" s="15">
        <f t="shared" si="56"/>
        <v>0</v>
      </c>
      <c r="X108" s="15">
        <f t="shared" si="56"/>
        <v>0</v>
      </c>
      <c r="Y108" s="15">
        <f t="shared" si="56"/>
        <v>0</v>
      </c>
      <c r="Z108" s="15">
        <f t="shared" si="56"/>
        <v>0</v>
      </c>
      <c r="AA108" s="15">
        <f t="shared" si="56"/>
        <v>0</v>
      </c>
      <c r="AB108" s="15">
        <f t="shared" si="56"/>
        <v>0</v>
      </c>
      <c r="AC108" s="15">
        <f t="shared" si="56"/>
        <v>0</v>
      </c>
      <c r="AD108" s="15">
        <f t="shared" si="56"/>
        <v>0</v>
      </c>
      <c r="AE108" s="15">
        <f t="shared" si="56"/>
        <v>0</v>
      </c>
      <c r="AF108" s="15">
        <f t="shared" si="56"/>
        <v>0</v>
      </c>
      <c r="AG108" s="15">
        <f t="shared" si="56"/>
        <v>0</v>
      </c>
      <c r="AH108" s="15">
        <f t="shared" si="56"/>
        <v>0</v>
      </c>
      <c r="AI108" s="15">
        <f t="shared" si="56"/>
        <v>0</v>
      </c>
      <c r="AJ108" s="15">
        <f t="shared" si="56"/>
        <v>0</v>
      </c>
      <c r="AK108" s="15">
        <f t="shared" si="56"/>
        <v>0</v>
      </c>
      <c r="AL108" s="15">
        <f t="shared" si="56"/>
        <v>0</v>
      </c>
      <c r="AM108" s="15">
        <f t="shared" si="56"/>
        <v>0</v>
      </c>
      <c r="AN108" s="15">
        <f t="shared" si="56"/>
        <v>0</v>
      </c>
      <c r="AO108" s="15">
        <f t="shared" si="56"/>
        <v>0</v>
      </c>
      <c r="AP108" s="15">
        <f t="shared" si="56"/>
        <v>0</v>
      </c>
      <c r="AQ108" s="15">
        <f t="shared" si="56"/>
        <v>0</v>
      </c>
      <c r="AR108" s="15">
        <f t="shared" si="56"/>
        <v>0</v>
      </c>
      <c r="AS108" s="15">
        <f t="shared" si="56"/>
        <v>0</v>
      </c>
      <c r="AT108" s="15">
        <f t="shared" si="56"/>
        <v>0</v>
      </c>
      <c r="AU108" s="15">
        <f t="shared" si="56"/>
        <v>0</v>
      </c>
      <c r="AV108" s="15">
        <f t="shared" si="56"/>
        <v>0</v>
      </c>
      <c r="AW108" s="15">
        <f t="shared" si="56"/>
        <v>0</v>
      </c>
      <c r="AX108" s="15">
        <f t="shared" si="56"/>
        <v>0</v>
      </c>
      <c r="AY108" s="15">
        <f t="shared" si="56"/>
        <v>0</v>
      </c>
      <c r="AZ108" s="15">
        <f t="shared" si="56"/>
        <v>0</v>
      </c>
      <c r="BA108" s="15">
        <f t="shared" si="56"/>
        <v>0</v>
      </c>
      <c r="BB108" s="16"/>
      <c r="BC108" s="16"/>
      <c r="BD108" s="16"/>
      <c r="BE108" s="16"/>
      <c r="BF108" s="16"/>
      <c r="BG108" s="15">
        <f>(-1)*BG51</f>
        <v>0</v>
      </c>
      <c r="BH108" s="30">
        <f t="shared" si="53"/>
        <v>0</v>
      </c>
      <c r="BI108" s="8"/>
      <c r="BJ108" s="5"/>
      <c r="BK108" s="46"/>
      <c r="BL108" s="5"/>
      <c r="BM108" s="50"/>
      <c r="BN108" s="8"/>
    </row>
    <row r="109" spans="4:66" ht="12" customHeight="1" x14ac:dyDescent="0.3">
      <c r="D109" s="153"/>
      <c r="E109" s="154"/>
      <c r="F109" s="102"/>
      <c r="G109" s="128"/>
      <c r="H109" s="130"/>
      <c r="I109" s="133"/>
      <c r="J109" s="136"/>
      <c r="K109" s="109" t="s">
        <v>513</v>
      </c>
      <c r="L109" s="109"/>
      <c r="M109" s="36" t="s">
        <v>136</v>
      </c>
      <c r="N109" s="16"/>
      <c r="O109" s="16"/>
      <c r="P109" s="16"/>
      <c r="Q109" s="16"/>
      <c r="R109" s="15">
        <f t="shared" ref="R109:BA109" si="57">R74</f>
        <v>0</v>
      </c>
      <c r="S109" s="15">
        <f t="shared" si="57"/>
        <v>0</v>
      </c>
      <c r="T109" s="15">
        <f t="shared" si="57"/>
        <v>0</v>
      </c>
      <c r="U109" s="15">
        <f t="shared" si="57"/>
        <v>0</v>
      </c>
      <c r="V109" s="15">
        <f t="shared" si="57"/>
        <v>0</v>
      </c>
      <c r="W109" s="15">
        <f t="shared" si="57"/>
        <v>0</v>
      </c>
      <c r="X109" s="15">
        <f t="shared" si="57"/>
        <v>0</v>
      </c>
      <c r="Y109" s="15">
        <f t="shared" si="57"/>
        <v>0</v>
      </c>
      <c r="Z109" s="15">
        <f t="shared" si="57"/>
        <v>0</v>
      </c>
      <c r="AA109" s="15">
        <f t="shared" si="57"/>
        <v>0</v>
      </c>
      <c r="AB109" s="15">
        <f t="shared" si="57"/>
        <v>0</v>
      </c>
      <c r="AC109" s="15">
        <f t="shared" si="57"/>
        <v>0</v>
      </c>
      <c r="AD109" s="15">
        <f t="shared" si="57"/>
        <v>0</v>
      </c>
      <c r="AE109" s="15">
        <f t="shared" si="57"/>
        <v>0</v>
      </c>
      <c r="AF109" s="15">
        <f t="shared" si="57"/>
        <v>0</v>
      </c>
      <c r="AG109" s="15">
        <f t="shared" si="57"/>
        <v>0</v>
      </c>
      <c r="AH109" s="15">
        <f t="shared" si="57"/>
        <v>0</v>
      </c>
      <c r="AI109" s="15">
        <f t="shared" si="57"/>
        <v>0</v>
      </c>
      <c r="AJ109" s="15">
        <f t="shared" si="57"/>
        <v>0</v>
      </c>
      <c r="AK109" s="15">
        <f t="shared" si="57"/>
        <v>0</v>
      </c>
      <c r="AL109" s="15">
        <f t="shared" si="57"/>
        <v>0</v>
      </c>
      <c r="AM109" s="15">
        <f t="shared" si="57"/>
        <v>0</v>
      </c>
      <c r="AN109" s="15">
        <f t="shared" si="57"/>
        <v>0</v>
      </c>
      <c r="AO109" s="15">
        <f t="shared" si="57"/>
        <v>0</v>
      </c>
      <c r="AP109" s="15">
        <f t="shared" si="57"/>
        <v>0</v>
      </c>
      <c r="AQ109" s="15">
        <f t="shared" si="57"/>
        <v>0</v>
      </c>
      <c r="AR109" s="15">
        <f t="shared" si="57"/>
        <v>0</v>
      </c>
      <c r="AS109" s="15">
        <f t="shared" si="57"/>
        <v>0</v>
      </c>
      <c r="AT109" s="15">
        <f t="shared" si="57"/>
        <v>0</v>
      </c>
      <c r="AU109" s="15">
        <f t="shared" si="57"/>
        <v>0</v>
      </c>
      <c r="AV109" s="15">
        <f t="shared" si="57"/>
        <v>0</v>
      </c>
      <c r="AW109" s="15">
        <f t="shared" si="57"/>
        <v>0</v>
      </c>
      <c r="AX109" s="15">
        <f t="shared" si="57"/>
        <v>0</v>
      </c>
      <c r="AY109" s="15">
        <f t="shared" si="57"/>
        <v>0</v>
      </c>
      <c r="AZ109" s="15">
        <f t="shared" si="57"/>
        <v>0</v>
      </c>
      <c r="BA109" s="15">
        <f t="shared" si="57"/>
        <v>0</v>
      </c>
      <c r="BB109" s="16"/>
      <c r="BC109" s="16"/>
      <c r="BD109" s="16"/>
      <c r="BE109" s="16"/>
      <c r="BF109" s="16"/>
      <c r="BG109" s="15">
        <f>BG74</f>
        <v>0</v>
      </c>
      <c r="BH109" s="30">
        <f t="shared" si="53"/>
        <v>0</v>
      </c>
      <c r="BI109" s="8"/>
      <c r="BJ109" s="5"/>
      <c r="BK109" s="46"/>
      <c r="BL109" s="5"/>
      <c r="BM109" s="50"/>
      <c r="BN109" s="8"/>
    </row>
    <row r="110" spans="4:66" ht="12" customHeight="1" x14ac:dyDescent="0.3">
      <c r="D110" s="153"/>
      <c r="E110" s="154"/>
      <c r="F110" s="102"/>
      <c r="G110" s="128"/>
      <c r="H110" s="130"/>
      <c r="I110" s="133"/>
      <c r="J110" s="136"/>
      <c r="K110" s="109" t="s">
        <v>515</v>
      </c>
      <c r="L110" s="109"/>
      <c r="M110" s="36" t="s">
        <v>137</v>
      </c>
      <c r="N110" s="16"/>
      <c r="O110" s="16"/>
      <c r="P110" s="16"/>
      <c r="Q110" s="16"/>
      <c r="R110" s="15">
        <f t="shared" ref="R110:BA110" si="58">R76</f>
        <v>0</v>
      </c>
      <c r="S110" s="15">
        <f t="shared" si="58"/>
        <v>0</v>
      </c>
      <c r="T110" s="15">
        <f t="shared" si="58"/>
        <v>0</v>
      </c>
      <c r="U110" s="15">
        <f t="shared" si="58"/>
        <v>0</v>
      </c>
      <c r="V110" s="15">
        <f t="shared" si="58"/>
        <v>0</v>
      </c>
      <c r="W110" s="15">
        <f t="shared" si="58"/>
        <v>0</v>
      </c>
      <c r="X110" s="15">
        <f t="shared" si="58"/>
        <v>0</v>
      </c>
      <c r="Y110" s="15">
        <f t="shared" si="58"/>
        <v>0</v>
      </c>
      <c r="Z110" s="15">
        <f t="shared" si="58"/>
        <v>0</v>
      </c>
      <c r="AA110" s="15">
        <f t="shared" si="58"/>
        <v>0</v>
      </c>
      <c r="AB110" s="15">
        <f t="shared" si="58"/>
        <v>0</v>
      </c>
      <c r="AC110" s="15">
        <f t="shared" si="58"/>
        <v>0</v>
      </c>
      <c r="AD110" s="15">
        <f t="shared" si="58"/>
        <v>0</v>
      </c>
      <c r="AE110" s="15">
        <f t="shared" si="58"/>
        <v>0</v>
      </c>
      <c r="AF110" s="15">
        <f t="shared" si="58"/>
        <v>0</v>
      </c>
      <c r="AG110" s="15">
        <f t="shared" si="58"/>
        <v>0</v>
      </c>
      <c r="AH110" s="15">
        <f t="shared" si="58"/>
        <v>0</v>
      </c>
      <c r="AI110" s="15">
        <f t="shared" si="58"/>
        <v>0</v>
      </c>
      <c r="AJ110" s="15">
        <f t="shared" si="58"/>
        <v>0</v>
      </c>
      <c r="AK110" s="15">
        <f t="shared" si="58"/>
        <v>0</v>
      </c>
      <c r="AL110" s="15">
        <f t="shared" si="58"/>
        <v>0</v>
      </c>
      <c r="AM110" s="15">
        <f t="shared" si="58"/>
        <v>0</v>
      </c>
      <c r="AN110" s="15">
        <f t="shared" si="58"/>
        <v>0</v>
      </c>
      <c r="AO110" s="15">
        <f t="shared" si="58"/>
        <v>0</v>
      </c>
      <c r="AP110" s="15">
        <f t="shared" si="58"/>
        <v>0</v>
      </c>
      <c r="AQ110" s="15">
        <f t="shared" si="58"/>
        <v>0</v>
      </c>
      <c r="AR110" s="15">
        <f t="shared" si="58"/>
        <v>0</v>
      </c>
      <c r="AS110" s="15">
        <f t="shared" si="58"/>
        <v>0</v>
      </c>
      <c r="AT110" s="15">
        <f t="shared" si="58"/>
        <v>0</v>
      </c>
      <c r="AU110" s="15">
        <f t="shared" si="58"/>
        <v>0</v>
      </c>
      <c r="AV110" s="15">
        <f t="shared" si="58"/>
        <v>0</v>
      </c>
      <c r="AW110" s="15">
        <f t="shared" si="58"/>
        <v>0</v>
      </c>
      <c r="AX110" s="15">
        <f t="shared" si="58"/>
        <v>0</v>
      </c>
      <c r="AY110" s="15">
        <f t="shared" si="58"/>
        <v>0</v>
      </c>
      <c r="AZ110" s="15">
        <f t="shared" si="58"/>
        <v>0</v>
      </c>
      <c r="BA110" s="15">
        <f t="shared" si="58"/>
        <v>0</v>
      </c>
      <c r="BB110" s="16"/>
      <c r="BC110" s="16"/>
      <c r="BD110" s="16"/>
      <c r="BE110" s="16"/>
      <c r="BF110" s="16"/>
      <c r="BG110" s="15">
        <f>BG76</f>
        <v>0</v>
      </c>
      <c r="BH110" s="30">
        <f t="shared" si="53"/>
        <v>0</v>
      </c>
      <c r="BI110" s="8"/>
      <c r="BJ110" s="5"/>
      <c r="BK110" s="46"/>
      <c r="BL110" s="5"/>
      <c r="BM110" s="50"/>
      <c r="BN110" s="8"/>
    </row>
    <row r="111" spans="4:66" ht="12" customHeight="1" x14ac:dyDescent="0.3">
      <c r="D111" s="153"/>
      <c r="E111" s="154"/>
      <c r="F111" s="102"/>
      <c r="G111" s="128"/>
      <c r="H111" s="130"/>
      <c r="I111" s="133"/>
      <c r="J111" s="136"/>
      <c r="K111" s="135" t="s">
        <v>518</v>
      </c>
      <c r="L111" s="135"/>
      <c r="M111" s="36" t="s">
        <v>138</v>
      </c>
      <c r="N111" s="16"/>
      <c r="O111" s="16"/>
      <c r="P111" s="16"/>
      <c r="Q111" s="16"/>
      <c r="R111" s="15">
        <f t="shared" ref="R111:BA111" si="59">R78</f>
        <v>0</v>
      </c>
      <c r="S111" s="15">
        <f t="shared" si="59"/>
        <v>0</v>
      </c>
      <c r="T111" s="15">
        <f t="shared" si="59"/>
        <v>0</v>
      </c>
      <c r="U111" s="15">
        <f t="shared" si="59"/>
        <v>0</v>
      </c>
      <c r="V111" s="15">
        <f t="shared" si="59"/>
        <v>0</v>
      </c>
      <c r="W111" s="15">
        <f t="shared" si="59"/>
        <v>0</v>
      </c>
      <c r="X111" s="15">
        <f t="shared" si="59"/>
        <v>0</v>
      </c>
      <c r="Y111" s="15">
        <f t="shared" si="59"/>
        <v>0</v>
      </c>
      <c r="Z111" s="15">
        <f t="shared" si="59"/>
        <v>0</v>
      </c>
      <c r="AA111" s="15">
        <f t="shared" si="59"/>
        <v>0</v>
      </c>
      <c r="AB111" s="15">
        <f t="shared" si="59"/>
        <v>0</v>
      </c>
      <c r="AC111" s="15">
        <f t="shared" si="59"/>
        <v>0</v>
      </c>
      <c r="AD111" s="15">
        <f t="shared" si="59"/>
        <v>0</v>
      </c>
      <c r="AE111" s="15">
        <f t="shared" si="59"/>
        <v>0</v>
      </c>
      <c r="AF111" s="15">
        <f t="shared" si="59"/>
        <v>0</v>
      </c>
      <c r="AG111" s="15">
        <f t="shared" si="59"/>
        <v>0</v>
      </c>
      <c r="AH111" s="15">
        <f t="shared" si="59"/>
        <v>0</v>
      </c>
      <c r="AI111" s="15">
        <f t="shared" si="59"/>
        <v>0</v>
      </c>
      <c r="AJ111" s="15">
        <f t="shared" si="59"/>
        <v>0</v>
      </c>
      <c r="AK111" s="15">
        <f t="shared" si="59"/>
        <v>0</v>
      </c>
      <c r="AL111" s="15">
        <f t="shared" si="59"/>
        <v>0</v>
      </c>
      <c r="AM111" s="15">
        <f t="shared" si="59"/>
        <v>0</v>
      </c>
      <c r="AN111" s="15">
        <f t="shared" si="59"/>
        <v>0</v>
      </c>
      <c r="AO111" s="15">
        <f t="shared" si="59"/>
        <v>0</v>
      </c>
      <c r="AP111" s="15">
        <f t="shared" si="59"/>
        <v>0</v>
      </c>
      <c r="AQ111" s="15">
        <f t="shared" si="59"/>
        <v>0</v>
      </c>
      <c r="AR111" s="15">
        <f t="shared" si="59"/>
        <v>0</v>
      </c>
      <c r="AS111" s="15">
        <f t="shared" si="59"/>
        <v>0</v>
      </c>
      <c r="AT111" s="15">
        <f t="shared" si="59"/>
        <v>0</v>
      </c>
      <c r="AU111" s="15">
        <f t="shared" si="59"/>
        <v>0</v>
      </c>
      <c r="AV111" s="15">
        <f t="shared" si="59"/>
        <v>0</v>
      </c>
      <c r="AW111" s="15">
        <f t="shared" si="59"/>
        <v>0</v>
      </c>
      <c r="AX111" s="15">
        <f t="shared" si="59"/>
        <v>0</v>
      </c>
      <c r="AY111" s="15">
        <f t="shared" si="59"/>
        <v>0</v>
      </c>
      <c r="AZ111" s="15">
        <f t="shared" si="59"/>
        <v>0</v>
      </c>
      <c r="BA111" s="15">
        <f t="shared" si="59"/>
        <v>0</v>
      </c>
      <c r="BB111" s="16"/>
      <c r="BC111" s="16"/>
      <c r="BD111" s="16"/>
      <c r="BE111" s="16"/>
      <c r="BF111" s="16"/>
      <c r="BG111" s="15">
        <f>BG78</f>
        <v>0</v>
      </c>
      <c r="BH111" s="30">
        <f t="shared" si="53"/>
        <v>0</v>
      </c>
      <c r="BI111" s="8"/>
      <c r="BJ111" s="5"/>
      <c r="BK111" s="46"/>
      <c r="BL111" s="5"/>
      <c r="BM111" s="50"/>
      <c r="BN111" s="8"/>
    </row>
    <row r="112" spans="4:66" ht="12" customHeight="1" x14ac:dyDescent="0.3">
      <c r="D112" s="153"/>
      <c r="E112" s="154"/>
      <c r="F112" s="102"/>
      <c r="G112" s="128"/>
      <c r="H112" s="130"/>
      <c r="I112" s="133"/>
      <c r="J112" s="136"/>
      <c r="K112" s="137" t="s">
        <v>551</v>
      </c>
      <c r="L112" s="137"/>
      <c r="M112" s="36" t="s">
        <v>139</v>
      </c>
      <c r="N112" s="16"/>
      <c r="O112" s="16"/>
      <c r="P112" s="16"/>
      <c r="Q112" s="16"/>
      <c r="R112" s="15">
        <f t="shared" ref="R112:BA112" si="60">R80</f>
        <v>0</v>
      </c>
      <c r="S112" s="15">
        <f t="shared" si="60"/>
        <v>0</v>
      </c>
      <c r="T112" s="15">
        <f t="shared" si="60"/>
        <v>0</v>
      </c>
      <c r="U112" s="15">
        <f t="shared" si="60"/>
        <v>0</v>
      </c>
      <c r="V112" s="15">
        <f t="shared" si="60"/>
        <v>0</v>
      </c>
      <c r="W112" s="15">
        <f t="shared" si="60"/>
        <v>0</v>
      </c>
      <c r="X112" s="15">
        <f t="shared" si="60"/>
        <v>0</v>
      </c>
      <c r="Y112" s="15">
        <f t="shared" si="60"/>
        <v>0</v>
      </c>
      <c r="Z112" s="15">
        <f t="shared" si="60"/>
        <v>0</v>
      </c>
      <c r="AA112" s="15">
        <f t="shared" si="60"/>
        <v>0</v>
      </c>
      <c r="AB112" s="15">
        <f t="shared" si="60"/>
        <v>0</v>
      </c>
      <c r="AC112" s="15">
        <f t="shared" si="60"/>
        <v>0</v>
      </c>
      <c r="AD112" s="15">
        <f t="shared" si="60"/>
        <v>0</v>
      </c>
      <c r="AE112" s="15">
        <f t="shared" si="60"/>
        <v>0</v>
      </c>
      <c r="AF112" s="15">
        <f t="shared" si="60"/>
        <v>0</v>
      </c>
      <c r="AG112" s="15">
        <f t="shared" si="60"/>
        <v>0</v>
      </c>
      <c r="AH112" s="15">
        <f t="shared" si="60"/>
        <v>0</v>
      </c>
      <c r="AI112" s="15">
        <f t="shared" si="60"/>
        <v>0</v>
      </c>
      <c r="AJ112" s="15">
        <f t="shared" si="60"/>
        <v>0</v>
      </c>
      <c r="AK112" s="15">
        <f t="shared" si="60"/>
        <v>0</v>
      </c>
      <c r="AL112" s="15">
        <f t="shared" si="60"/>
        <v>0</v>
      </c>
      <c r="AM112" s="15">
        <f t="shared" si="60"/>
        <v>0</v>
      </c>
      <c r="AN112" s="15">
        <f t="shared" si="60"/>
        <v>0</v>
      </c>
      <c r="AO112" s="15">
        <f t="shared" si="60"/>
        <v>0</v>
      </c>
      <c r="AP112" s="15">
        <f t="shared" si="60"/>
        <v>0</v>
      </c>
      <c r="AQ112" s="15">
        <f t="shared" si="60"/>
        <v>0</v>
      </c>
      <c r="AR112" s="15">
        <f t="shared" si="60"/>
        <v>0</v>
      </c>
      <c r="AS112" s="15">
        <f t="shared" si="60"/>
        <v>0</v>
      </c>
      <c r="AT112" s="15">
        <f t="shared" si="60"/>
        <v>0</v>
      </c>
      <c r="AU112" s="15">
        <f t="shared" si="60"/>
        <v>0</v>
      </c>
      <c r="AV112" s="15">
        <f t="shared" si="60"/>
        <v>0</v>
      </c>
      <c r="AW112" s="15">
        <f t="shared" si="60"/>
        <v>0</v>
      </c>
      <c r="AX112" s="15">
        <f t="shared" si="60"/>
        <v>0</v>
      </c>
      <c r="AY112" s="15">
        <f t="shared" si="60"/>
        <v>0</v>
      </c>
      <c r="AZ112" s="15">
        <f t="shared" si="60"/>
        <v>0</v>
      </c>
      <c r="BA112" s="15">
        <f t="shared" si="60"/>
        <v>0</v>
      </c>
      <c r="BB112" s="16"/>
      <c r="BC112" s="16"/>
      <c r="BD112" s="16"/>
      <c r="BE112" s="16"/>
      <c r="BF112" s="16"/>
      <c r="BG112" s="15">
        <f>BG80</f>
        <v>0</v>
      </c>
      <c r="BH112" s="30">
        <f t="shared" si="53"/>
        <v>0</v>
      </c>
      <c r="BI112" s="8"/>
      <c r="BJ112" s="5"/>
      <c r="BK112" s="46"/>
      <c r="BL112" s="5"/>
      <c r="BM112" s="50"/>
      <c r="BN112" s="8"/>
    </row>
    <row r="113" spans="4:66" ht="12" customHeight="1" x14ac:dyDescent="0.3">
      <c r="D113" s="153"/>
      <c r="E113" s="154"/>
      <c r="F113" s="102"/>
      <c r="G113" s="128"/>
      <c r="H113" s="130"/>
      <c r="I113" s="133"/>
      <c r="J113" s="136"/>
      <c r="K113" s="191" t="s">
        <v>523</v>
      </c>
      <c r="L113" s="192"/>
      <c r="M113" s="36" t="s">
        <v>140</v>
      </c>
      <c r="N113" s="16"/>
      <c r="O113" s="16"/>
      <c r="P113" s="16"/>
      <c r="Q113" s="16"/>
      <c r="R113" s="15">
        <f t="shared" ref="R113:BA114" si="61">R84</f>
        <v>0</v>
      </c>
      <c r="S113" s="15">
        <f t="shared" si="61"/>
        <v>0</v>
      </c>
      <c r="T113" s="15">
        <f t="shared" si="61"/>
        <v>0</v>
      </c>
      <c r="U113" s="15">
        <f t="shared" si="61"/>
        <v>0</v>
      </c>
      <c r="V113" s="15">
        <f t="shared" si="61"/>
        <v>0</v>
      </c>
      <c r="W113" s="15">
        <f t="shared" si="61"/>
        <v>0</v>
      </c>
      <c r="X113" s="15">
        <f t="shared" si="61"/>
        <v>0</v>
      </c>
      <c r="Y113" s="15">
        <f t="shared" si="61"/>
        <v>0</v>
      </c>
      <c r="Z113" s="15">
        <f t="shared" si="61"/>
        <v>0</v>
      </c>
      <c r="AA113" s="15">
        <f t="shared" si="61"/>
        <v>0</v>
      </c>
      <c r="AB113" s="15">
        <f t="shared" si="61"/>
        <v>0</v>
      </c>
      <c r="AC113" s="15">
        <f t="shared" si="61"/>
        <v>0</v>
      </c>
      <c r="AD113" s="15">
        <f t="shared" si="61"/>
        <v>0</v>
      </c>
      <c r="AE113" s="15">
        <f t="shared" si="61"/>
        <v>0</v>
      </c>
      <c r="AF113" s="15">
        <f t="shared" si="61"/>
        <v>0</v>
      </c>
      <c r="AG113" s="15">
        <f t="shared" si="61"/>
        <v>0</v>
      </c>
      <c r="AH113" s="15">
        <f t="shared" si="61"/>
        <v>0</v>
      </c>
      <c r="AI113" s="15">
        <f t="shared" si="61"/>
        <v>0</v>
      </c>
      <c r="AJ113" s="15">
        <f t="shared" si="61"/>
        <v>0</v>
      </c>
      <c r="AK113" s="15">
        <f t="shared" si="61"/>
        <v>0</v>
      </c>
      <c r="AL113" s="15">
        <f t="shared" si="61"/>
        <v>0</v>
      </c>
      <c r="AM113" s="15">
        <f t="shared" si="61"/>
        <v>0</v>
      </c>
      <c r="AN113" s="15">
        <f t="shared" si="61"/>
        <v>0</v>
      </c>
      <c r="AO113" s="15">
        <f t="shared" si="61"/>
        <v>0</v>
      </c>
      <c r="AP113" s="15">
        <f t="shared" si="61"/>
        <v>0</v>
      </c>
      <c r="AQ113" s="15">
        <f t="shared" si="61"/>
        <v>0</v>
      </c>
      <c r="AR113" s="15">
        <f t="shared" si="61"/>
        <v>0</v>
      </c>
      <c r="AS113" s="15">
        <f t="shared" si="61"/>
        <v>0</v>
      </c>
      <c r="AT113" s="15">
        <f t="shared" si="61"/>
        <v>0</v>
      </c>
      <c r="AU113" s="15">
        <f t="shared" si="61"/>
        <v>0</v>
      </c>
      <c r="AV113" s="15">
        <f t="shared" si="61"/>
        <v>0</v>
      </c>
      <c r="AW113" s="15">
        <f t="shared" si="61"/>
        <v>0</v>
      </c>
      <c r="AX113" s="15">
        <f t="shared" si="61"/>
        <v>0</v>
      </c>
      <c r="AY113" s="15">
        <f t="shared" si="61"/>
        <v>0</v>
      </c>
      <c r="AZ113" s="15">
        <f t="shared" si="61"/>
        <v>0</v>
      </c>
      <c r="BA113" s="15">
        <f t="shared" si="61"/>
        <v>0</v>
      </c>
      <c r="BB113" s="16"/>
      <c r="BC113" s="16"/>
      <c r="BD113" s="16"/>
      <c r="BE113" s="16"/>
      <c r="BF113" s="16"/>
      <c r="BG113" s="15">
        <f>BG84</f>
        <v>0</v>
      </c>
      <c r="BH113" s="30">
        <f t="shared" si="53"/>
        <v>0</v>
      </c>
      <c r="BI113" s="8"/>
      <c r="BJ113" s="5"/>
      <c r="BK113" s="46"/>
      <c r="BL113" s="5"/>
      <c r="BM113" s="50"/>
      <c r="BN113" s="8"/>
    </row>
    <row r="114" spans="4:66" ht="12" customHeight="1" x14ac:dyDescent="0.3">
      <c r="D114" s="153"/>
      <c r="E114" s="154"/>
      <c r="F114" s="102"/>
      <c r="G114" s="128"/>
      <c r="H114" s="130"/>
      <c r="I114" s="133"/>
      <c r="J114" s="136"/>
      <c r="K114" s="191" t="s">
        <v>524</v>
      </c>
      <c r="L114" s="192"/>
      <c r="M114" s="36" t="s">
        <v>141</v>
      </c>
      <c r="N114" s="16"/>
      <c r="O114" s="16"/>
      <c r="P114" s="16"/>
      <c r="Q114" s="16"/>
      <c r="R114" s="15">
        <f t="shared" si="61"/>
        <v>0</v>
      </c>
      <c r="S114" s="15">
        <f t="shared" si="61"/>
        <v>0</v>
      </c>
      <c r="T114" s="15">
        <f t="shared" si="61"/>
        <v>0</v>
      </c>
      <c r="U114" s="15">
        <f t="shared" si="61"/>
        <v>0</v>
      </c>
      <c r="V114" s="15">
        <f t="shared" si="61"/>
        <v>0</v>
      </c>
      <c r="W114" s="15">
        <f t="shared" si="61"/>
        <v>0</v>
      </c>
      <c r="X114" s="15">
        <f t="shared" si="61"/>
        <v>0</v>
      </c>
      <c r="Y114" s="15">
        <f t="shared" si="61"/>
        <v>0</v>
      </c>
      <c r="Z114" s="15">
        <f t="shared" si="61"/>
        <v>0</v>
      </c>
      <c r="AA114" s="15">
        <f t="shared" si="61"/>
        <v>0</v>
      </c>
      <c r="AB114" s="15">
        <f t="shared" si="61"/>
        <v>0</v>
      </c>
      <c r="AC114" s="15">
        <f t="shared" si="61"/>
        <v>0</v>
      </c>
      <c r="AD114" s="15">
        <f t="shared" si="61"/>
        <v>0</v>
      </c>
      <c r="AE114" s="15">
        <f t="shared" si="61"/>
        <v>0</v>
      </c>
      <c r="AF114" s="15">
        <f t="shared" si="61"/>
        <v>0</v>
      </c>
      <c r="AG114" s="15">
        <f t="shared" si="61"/>
        <v>0</v>
      </c>
      <c r="AH114" s="15">
        <f t="shared" si="61"/>
        <v>0</v>
      </c>
      <c r="AI114" s="15">
        <f t="shared" si="61"/>
        <v>0</v>
      </c>
      <c r="AJ114" s="15">
        <f t="shared" si="61"/>
        <v>0</v>
      </c>
      <c r="AK114" s="15">
        <f t="shared" si="61"/>
        <v>0</v>
      </c>
      <c r="AL114" s="15">
        <f t="shared" si="61"/>
        <v>0</v>
      </c>
      <c r="AM114" s="15">
        <f t="shared" si="61"/>
        <v>0</v>
      </c>
      <c r="AN114" s="15">
        <f t="shared" si="61"/>
        <v>0</v>
      </c>
      <c r="AO114" s="15">
        <f t="shared" si="61"/>
        <v>0</v>
      </c>
      <c r="AP114" s="15">
        <f t="shared" si="61"/>
        <v>0</v>
      </c>
      <c r="AQ114" s="15">
        <f t="shared" si="61"/>
        <v>0</v>
      </c>
      <c r="AR114" s="15">
        <f t="shared" si="61"/>
        <v>0</v>
      </c>
      <c r="AS114" s="15">
        <f t="shared" si="61"/>
        <v>0</v>
      </c>
      <c r="AT114" s="15">
        <f t="shared" si="61"/>
        <v>0</v>
      </c>
      <c r="AU114" s="15">
        <f t="shared" si="61"/>
        <v>0</v>
      </c>
      <c r="AV114" s="15">
        <f t="shared" si="61"/>
        <v>0</v>
      </c>
      <c r="AW114" s="15">
        <f t="shared" si="61"/>
        <v>0</v>
      </c>
      <c r="AX114" s="15">
        <f t="shared" si="61"/>
        <v>0</v>
      </c>
      <c r="AY114" s="15">
        <f t="shared" si="61"/>
        <v>0</v>
      </c>
      <c r="AZ114" s="15">
        <f t="shared" si="61"/>
        <v>0</v>
      </c>
      <c r="BA114" s="15">
        <f t="shared" si="61"/>
        <v>0</v>
      </c>
      <c r="BB114" s="16"/>
      <c r="BC114" s="16"/>
      <c r="BD114" s="16"/>
      <c r="BE114" s="16"/>
      <c r="BF114" s="16"/>
      <c r="BG114" s="15">
        <f>SUM(BB114:BF114)+AS114</f>
        <v>0</v>
      </c>
      <c r="BH114" s="30">
        <f t="shared" si="53"/>
        <v>0</v>
      </c>
      <c r="BI114" s="8"/>
      <c r="BJ114" s="5"/>
      <c r="BK114" s="46"/>
      <c r="BL114" s="5"/>
      <c r="BM114" s="50"/>
      <c r="BN114" s="8"/>
    </row>
    <row r="115" spans="4:66" ht="12" customHeight="1" x14ac:dyDescent="0.3">
      <c r="D115" s="153"/>
      <c r="E115" s="154"/>
      <c r="F115" s="102"/>
      <c r="G115" s="128"/>
      <c r="H115" s="130"/>
      <c r="I115" s="133"/>
      <c r="J115" s="136"/>
      <c r="K115" s="137" t="s">
        <v>552</v>
      </c>
      <c r="L115" s="137"/>
      <c r="M115" s="36" t="s">
        <v>142</v>
      </c>
      <c r="N115" s="16"/>
      <c r="O115" s="16"/>
      <c r="P115" s="16"/>
      <c r="Q115" s="16"/>
      <c r="R115" s="15">
        <f t="shared" ref="R115:BA115" si="62">R92</f>
        <v>0</v>
      </c>
      <c r="S115" s="15">
        <f t="shared" si="62"/>
        <v>0</v>
      </c>
      <c r="T115" s="15">
        <f t="shared" si="62"/>
        <v>0</v>
      </c>
      <c r="U115" s="15">
        <f t="shared" si="62"/>
        <v>0</v>
      </c>
      <c r="V115" s="15">
        <f t="shared" si="62"/>
        <v>0</v>
      </c>
      <c r="W115" s="15">
        <f t="shared" si="62"/>
        <v>0</v>
      </c>
      <c r="X115" s="15">
        <f t="shared" si="62"/>
        <v>0</v>
      </c>
      <c r="Y115" s="15">
        <f t="shared" si="62"/>
        <v>0</v>
      </c>
      <c r="Z115" s="15">
        <f t="shared" si="62"/>
        <v>0</v>
      </c>
      <c r="AA115" s="15">
        <f t="shared" si="62"/>
        <v>0</v>
      </c>
      <c r="AB115" s="15">
        <f t="shared" si="62"/>
        <v>0</v>
      </c>
      <c r="AC115" s="15">
        <f t="shared" si="62"/>
        <v>0</v>
      </c>
      <c r="AD115" s="15">
        <f t="shared" si="62"/>
        <v>0</v>
      </c>
      <c r="AE115" s="15">
        <f t="shared" si="62"/>
        <v>0</v>
      </c>
      <c r="AF115" s="15">
        <f t="shared" si="62"/>
        <v>0</v>
      </c>
      <c r="AG115" s="15">
        <f t="shared" si="62"/>
        <v>0</v>
      </c>
      <c r="AH115" s="15">
        <f t="shared" si="62"/>
        <v>0</v>
      </c>
      <c r="AI115" s="15">
        <f t="shared" si="62"/>
        <v>0</v>
      </c>
      <c r="AJ115" s="15">
        <f t="shared" si="62"/>
        <v>0</v>
      </c>
      <c r="AK115" s="15">
        <f t="shared" si="62"/>
        <v>0</v>
      </c>
      <c r="AL115" s="15">
        <f t="shared" si="62"/>
        <v>0</v>
      </c>
      <c r="AM115" s="15">
        <f t="shared" si="62"/>
        <v>0</v>
      </c>
      <c r="AN115" s="15">
        <f t="shared" si="62"/>
        <v>0</v>
      </c>
      <c r="AO115" s="15">
        <f t="shared" si="62"/>
        <v>0</v>
      </c>
      <c r="AP115" s="15">
        <f t="shared" si="62"/>
        <v>0</v>
      </c>
      <c r="AQ115" s="15">
        <f t="shared" si="62"/>
        <v>0</v>
      </c>
      <c r="AR115" s="15">
        <f t="shared" si="62"/>
        <v>0</v>
      </c>
      <c r="AS115" s="15">
        <f t="shared" si="62"/>
        <v>0</v>
      </c>
      <c r="AT115" s="15">
        <f t="shared" si="62"/>
        <v>0</v>
      </c>
      <c r="AU115" s="15">
        <f t="shared" si="62"/>
        <v>0</v>
      </c>
      <c r="AV115" s="15">
        <f t="shared" si="62"/>
        <v>0</v>
      </c>
      <c r="AW115" s="15">
        <f t="shared" si="62"/>
        <v>0</v>
      </c>
      <c r="AX115" s="15">
        <f t="shared" si="62"/>
        <v>0</v>
      </c>
      <c r="AY115" s="15">
        <f t="shared" si="62"/>
        <v>0</v>
      </c>
      <c r="AZ115" s="15">
        <f t="shared" si="62"/>
        <v>0</v>
      </c>
      <c r="BA115" s="15">
        <f t="shared" si="62"/>
        <v>0</v>
      </c>
      <c r="BB115" s="16"/>
      <c r="BC115" s="16"/>
      <c r="BD115" s="16"/>
      <c r="BE115" s="16"/>
      <c r="BF115" s="16"/>
      <c r="BG115" s="15">
        <f>SUM(BB115:BF115)+AS115</f>
        <v>0</v>
      </c>
      <c r="BH115" s="30">
        <f t="shared" si="53"/>
        <v>0</v>
      </c>
      <c r="BI115" s="8"/>
      <c r="BJ115" s="5"/>
      <c r="BK115" s="46"/>
      <c r="BL115" s="5"/>
      <c r="BM115" s="50"/>
      <c r="BN115" s="8"/>
    </row>
    <row r="116" spans="4:66" ht="12" customHeight="1" x14ac:dyDescent="0.3">
      <c r="D116" s="153"/>
      <c r="E116" s="154"/>
      <c r="F116" s="102"/>
      <c r="G116" s="128"/>
      <c r="H116" s="130"/>
      <c r="I116" s="133"/>
      <c r="J116" s="136"/>
      <c r="K116" s="181" t="s">
        <v>553</v>
      </c>
      <c r="L116" s="182"/>
      <c r="M116" s="36" t="s">
        <v>143</v>
      </c>
      <c r="N116" s="16"/>
      <c r="O116" s="16"/>
      <c r="P116" s="16"/>
      <c r="Q116" s="16"/>
      <c r="R116" s="15">
        <f t="shared" ref="R116:BA117" si="63">R95</f>
        <v>0</v>
      </c>
      <c r="S116" s="15">
        <f t="shared" si="63"/>
        <v>0</v>
      </c>
      <c r="T116" s="15">
        <f t="shared" si="63"/>
        <v>0</v>
      </c>
      <c r="U116" s="15">
        <f t="shared" si="63"/>
        <v>0</v>
      </c>
      <c r="V116" s="15">
        <f t="shared" si="63"/>
        <v>0</v>
      </c>
      <c r="W116" s="15">
        <f t="shared" si="63"/>
        <v>0</v>
      </c>
      <c r="X116" s="15">
        <f t="shared" si="63"/>
        <v>0</v>
      </c>
      <c r="Y116" s="15">
        <f t="shared" si="63"/>
        <v>0</v>
      </c>
      <c r="Z116" s="15">
        <f t="shared" si="63"/>
        <v>0</v>
      </c>
      <c r="AA116" s="15">
        <f t="shared" si="63"/>
        <v>0</v>
      </c>
      <c r="AB116" s="15">
        <f t="shared" si="63"/>
        <v>0</v>
      </c>
      <c r="AC116" s="15">
        <f t="shared" si="63"/>
        <v>0</v>
      </c>
      <c r="AD116" s="15">
        <f t="shared" si="63"/>
        <v>0</v>
      </c>
      <c r="AE116" s="15">
        <f t="shared" si="63"/>
        <v>0</v>
      </c>
      <c r="AF116" s="15">
        <f t="shared" si="63"/>
        <v>0</v>
      </c>
      <c r="AG116" s="15">
        <f t="shared" si="63"/>
        <v>0</v>
      </c>
      <c r="AH116" s="15">
        <f t="shared" si="63"/>
        <v>0</v>
      </c>
      <c r="AI116" s="15">
        <f t="shared" si="63"/>
        <v>0</v>
      </c>
      <c r="AJ116" s="15">
        <f t="shared" si="63"/>
        <v>0</v>
      </c>
      <c r="AK116" s="15">
        <f t="shared" si="63"/>
        <v>0</v>
      </c>
      <c r="AL116" s="15">
        <f t="shared" si="63"/>
        <v>0</v>
      </c>
      <c r="AM116" s="15">
        <f t="shared" si="63"/>
        <v>0</v>
      </c>
      <c r="AN116" s="15">
        <f t="shared" si="63"/>
        <v>0</v>
      </c>
      <c r="AO116" s="15">
        <f t="shared" si="63"/>
        <v>0</v>
      </c>
      <c r="AP116" s="15">
        <f t="shared" si="63"/>
        <v>0</v>
      </c>
      <c r="AQ116" s="15">
        <f t="shared" si="63"/>
        <v>0</v>
      </c>
      <c r="AR116" s="15">
        <f t="shared" si="63"/>
        <v>0</v>
      </c>
      <c r="AS116" s="15">
        <f t="shared" si="63"/>
        <v>0</v>
      </c>
      <c r="AT116" s="15">
        <f t="shared" si="63"/>
        <v>0</v>
      </c>
      <c r="AU116" s="15">
        <f t="shared" si="63"/>
        <v>0</v>
      </c>
      <c r="AV116" s="15">
        <f t="shared" si="63"/>
        <v>0</v>
      </c>
      <c r="AW116" s="15">
        <f t="shared" si="63"/>
        <v>0</v>
      </c>
      <c r="AX116" s="15">
        <f t="shared" si="63"/>
        <v>0</v>
      </c>
      <c r="AY116" s="15">
        <f t="shared" si="63"/>
        <v>0</v>
      </c>
      <c r="AZ116" s="15">
        <f t="shared" si="63"/>
        <v>0</v>
      </c>
      <c r="BA116" s="15">
        <f t="shared" si="63"/>
        <v>0</v>
      </c>
      <c r="BB116" s="16"/>
      <c r="BC116" s="16"/>
      <c r="BD116" s="16"/>
      <c r="BE116" s="16"/>
      <c r="BF116" s="16"/>
      <c r="BG116" s="15">
        <f>SUM(BB116:BF116)+AS116</f>
        <v>0</v>
      </c>
      <c r="BH116" s="30">
        <f t="shared" si="53"/>
        <v>0</v>
      </c>
      <c r="BI116" s="8"/>
      <c r="BJ116" s="5"/>
      <c r="BK116" s="46"/>
      <c r="BL116" s="5"/>
      <c r="BM116" s="50"/>
      <c r="BN116" s="8"/>
    </row>
    <row r="117" spans="4:66" ht="12" customHeight="1" x14ac:dyDescent="0.3">
      <c r="D117" s="153"/>
      <c r="E117" s="154"/>
      <c r="F117" s="102"/>
      <c r="G117" s="128"/>
      <c r="H117" s="130"/>
      <c r="I117" s="133"/>
      <c r="J117" s="136"/>
      <c r="K117" s="135" t="s">
        <v>554</v>
      </c>
      <c r="L117" s="135"/>
      <c r="M117" s="36" t="s">
        <v>144</v>
      </c>
      <c r="N117" s="16"/>
      <c r="O117" s="16"/>
      <c r="P117" s="16"/>
      <c r="Q117" s="16"/>
      <c r="R117" s="15">
        <f t="shared" si="63"/>
        <v>0</v>
      </c>
      <c r="S117" s="15">
        <f t="shared" si="63"/>
        <v>0</v>
      </c>
      <c r="T117" s="15">
        <f t="shared" si="63"/>
        <v>0</v>
      </c>
      <c r="U117" s="15">
        <f t="shared" si="63"/>
        <v>0</v>
      </c>
      <c r="V117" s="15">
        <f t="shared" si="63"/>
        <v>0</v>
      </c>
      <c r="W117" s="15">
        <f t="shared" si="63"/>
        <v>0</v>
      </c>
      <c r="X117" s="15">
        <f t="shared" si="63"/>
        <v>0</v>
      </c>
      <c r="Y117" s="15">
        <f t="shared" si="63"/>
        <v>0</v>
      </c>
      <c r="Z117" s="15">
        <f t="shared" si="63"/>
        <v>0</v>
      </c>
      <c r="AA117" s="15">
        <f t="shared" si="63"/>
        <v>0</v>
      </c>
      <c r="AB117" s="15">
        <f t="shared" si="63"/>
        <v>0</v>
      </c>
      <c r="AC117" s="15">
        <f t="shared" si="63"/>
        <v>0</v>
      </c>
      <c r="AD117" s="15">
        <f t="shared" si="63"/>
        <v>0</v>
      </c>
      <c r="AE117" s="15">
        <f t="shared" si="63"/>
        <v>0</v>
      </c>
      <c r="AF117" s="15">
        <f t="shared" si="63"/>
        <v>0</v>
      </c>
      <c r="AG117" s="15">
        <f t="shared" si="63"/>
        <v>0</v>
      </c>
      <c r="AH117" s="15">
        <f t="shared" si="63"/>
        <v>0</v>
      </c>
      <c r="AI117" s="16"/>
      <c r="AJ117" s="16"/>
      <c r="AK117" s="16"/>
      <c r="AL117" s="15">
        <f>AL96</f>
        <v>0</v>
      </c>
      <c r="AM117" s="16"/>
      <c r="AN117" s="16"/>
      <c r="AO117" s="16"/>
      <c r="AP117" s="16"/>
      <c r="AQ117" s="16"/>
      <c r="AR117" s="15">
        <f>AR96</f>
        <v>0</v>
      </c>
      <c r="AS117" s="16"/>
      <c r="AT117" s="16"/>
      <c r="AU117" s="16"/>
      <c r="AV117" s="16"/>
      <c r="AW117" s="16"/>
      <c r="AX117" s="16"/>
      <c r="AY117" s="16"/>
      <c r="AZ117" s="16"/>
      <c r="BA117" s="16"/>
      <c r="BB117" s="16"/>
      <c r="BC117" s="16"/>
      <c r="BD117" s="16"/>
      <c r="BE117" s="16"/>
      <c r="BF117" s="16"/>
      <c r="BG117" s="16"/>
      <c r="BH117" s="30">
        <f t="shared" si="53"/>
        <v>0</v>
      </c>
      <c r="BI117" s="8"/>
      <c r="BJ117" s="5"/>
      <c r="BK117" s="46"/>
      <c r="BL117" s="5"/>
      <c r="BM117" s="50"/>
      <c r="BN117" s="8"/>
    </row>
    <row r="118" spans="4:66" ht="12" customHeight="1" x14ac:dyDescent="0.3">
      <c r="D118" s="153"/>
      <c r="E118" s="154"/>
      <c r="F118" s="102"/>
      <c r="G118" s="128"/>
      <c r="H118" s="130"/>
      <c r="I118" s="133"/>
      <c r="J118" s="136"/>
      <c r="K118" s="109" t="s">
        <v>555</v>
      </c>
      <c r="L118" s="109"/>
      <c r="M118" s="36" t="s">
        <v>145</v>
      </c>
      <c r="N118" s="16"/>
      <c r="O118" s="16"/>
      <c r="P118" s="16"/>
      <c r="Q118" s="16"/>
      <c r="R118" s="15">
        <f t="shared" ref="R118:BA119" si="64">R98</f>
        <v>0</v>
      </c>
      <c r="S118" s="15">
        <f t="shared" si="64"/>
        <v>0</v>
      </c>
      <c r="T118" s="15">
        <f t="shared" si="64"/>
        <v>0</v>
      </c>
      <c r="U118" s="15">
        <f t="shared" si="64"/>
        <v>0</v>
      </c>
      <c r="V118" s="15">
        <f t="shared" si="64"/>
        <v>0</v>
      </c>
      <c r="W118" s="15">
        <f t="shared" si="64"/>
        <v>0</v>
      </c>
      <c r="X118" s="15">
        <f t="shared" si="64"/>
        <v>0</v>
      </c>
      <c r="Y118" s="15">
        <f t="shared" si="64"/>
        <v>0</v>
      </c>
      <c r="Z118" s="15">
        <f t="shared" si="64"/>
        <v>0</v>
      </c>
      <c r="AA118" s="15">
        <f t="shared" si="64"/>
        <v>0</v>
      </c>
      <c r="AB118" s="15">
        <f t="shared" si="64"/>
        <v>0</v>
      </c>
      <c r="AC118" s="15">
        <f t="shared" si="64"/>
        <v>0</v>
      </c>
      <c r="AD118" s="15">
        <f t="shared" si="64"/>
        <v>0</v>
      </c>
      <c r="AE118" s="15">
        <f t="shared" si="64"/>
        <v>0</v>
      </c>
      <c r="AF118" s="15">
        <f t="shared" si="64"/>
        <v>0</v>
      </c>
      <c r="AG118" s="15">
        <f t="shared" si="64"/>
        <v>0</v>
      </c>
      <c r="AH118" s="15">
        <f t="shared" si="64"/>
        <v>0</v>
      </c>
      <c r="AI118" s="15">
        <f t="shared" si="64"/>
        <v>0</v>
      </c>
      <c r="AJ118" s="15">
        <f t="shared" si="64"/>
        <v>0</v>
      </c>
      <c r="AK118" s="15">
        <f t="shared" si="64"/>
        <v>0</v>
      </c>
      <c r="AL118" s="15">
        <f t="shared" si="64"/>
        <v>0</v>
      </c>
      <c r="AM118" s="15">
        <f t="shared" si="64"/>
        <v>0</v>
      </c>
      <c r="AN118" s="15">
        <f t="shared" si="64"/>
        <v>0</v>
      </c>
      <c r="AO118" s="15">
        <f t="shared" si="64"/>
        <v>0</v>
      </c>
      <c r="AP118" s="15">
        <f t="shared" si="64"/>
        <v>0</v>
      </c>
      <c r="AQ118" s="15">
        <f t="shared" si="64"/>
        <v>0</v>
      </c>
      <c r="AR118" s="15">
        <f t="shared" si="64"/>
        <v>0</v>
      </c>
      <c r="AS118" s="15">
        <f t="shared" si="64"/>
        <v>0</v>
      </c>
      <c r="AT118" s="15">
        <f t="shared" si="64"/>
        <v>0</v>
      </c>
      <c r="AU118" s="15">
        <f t="shared" si="64"/>
        <v>0</v>
      </c>
      <c r="AV118" s="15">
        <f t="shared" si="64"/>
        <v>0</v>
      </c>
      <c r="AW118" s="15">
        <f t="shared" si="64"/>
        <v>0</v>
      </c>
      <c r="AX118" s="15">
        <f t="shared" si="64"/>
        <v>0</v>
      </c>
      <c r="AY118" s="15">
        <f t="shared" si="64"/>
        <v>0</v>
      </c>
      <c r="AZ118" s="15">
        <f t="shared" si="64"/>
        <v>0</v>
      </c>
      <c r="BA118" s="15">
        <f t="shared" si="64"/>
        <v>0</v>
      </c>
      <c r="BB118" s="16"/>
      <c r="BC118" s="16"/>
      <c r="BD118" s="16"/>
      <c r="BE118" s="16"/>
      <c r="BF118" s="16"/>
      <c r="BG118" s="15">
        <f>BG98</f>
        <v>0</v>
      </c>
      <c r="BH118" s="30">
        <f t="shared" si="53"/>
        <v>0</v>
      </c>
      <c r="BI118" s="8"/>
      <c r="BJ118" s="5"/>
      <c r="BK118" s="46"/>
      <c r="BL118" s="5"/>
      <c r="BM118" s="50"/>
      <c r="BN118" s="8"/>
    </row>
    <row r="119" spans="4:66" ht="12" customHeight="1" x14ac:dyDescent="0.3">
      <c r="D119" s="153"/>
      <c r="E119" s="154"/>
      <c r="F119" s="102"/>
      <c r="G119" s="128"/>
      <c r="H119" s="130"/>
      <c r="I119" s="133"/>
      <c r="J119" s="136"/>
      <c r="K119" s="137" t="s">
        <v>537</v>
      </c>
      <c r="L119" s="137"/>
      <c r="M119" s="36" t="s">
        <v>146</v>
      </c>
      <c r="N119" s="16"/>
      <c r="O119" s="16"/>
      <c r="P119" s="16"/>
      <c r="Q119" s="16"/>
      <c r="R119" s="15">
        <f t="shared" si="64"/>
        <v>0</v>
      </c>
      <c r="S119" s="15">
        <f t="shared" si="64"/>
        <v>0</v>
      </c>
      <c r="T119" s="15">
        <f t="shared" si="64"/>
        <v>0</v>
      </c>
      <c r="U119" s="15">
        <f t="shared" si="64"/>
        <v>0</v>
      </c>
      <c r="V119" s="15">
        <f t="shared" si="64"/>
        <v>0</v>
      </c>
      <c r="W119" s="15">
        <f t="shared" si="64"/>
        <v>0</v>
      </c>
      <c r="X119" s="15">
        <f t="shared" si="64"/>
        <v>0</v>
      </c>
      <c r="Y119" s="15">
        <f t="shared" si="64"/>
        <v>0</v>
      </c>
      <c r="Z119" s="15">
        <f t="shared" si="64"/>
        <v>0</v>
      </c>
      <c r="AA119" s="15">
        <f t="shared" si="64"/>
        <v>0</v>
      </c>
      <c r="AB119" s="15">
        <f t="shared" si="64"/>
        <v>0</v>
      </c>
      <c r="AC119" s="15">
        <f t="shared" si="64"/>
        <v>0</v>
      </c>
      <c r="AD119" s="15">
        <f t="shared" si="64"/>
        <v>0</v>
      </c>
      <c r="AE119" s="15">
        <f t="shared" si="64"/>
        <v>0</v>
      </c>
      <c r="AF119" s="15">
        <f t="shared" si="64"/>
        <v>0</v>
      </c>
      <c r="AG119" s="15">
        <f t="shared" si="64"/>
        <v>0</v>
      </c>
      <c r="AH119" s="15">
        <f t="shared" si="64"/>
        <v>0</v>
      </c>
      <c r="AI119" s="15">
        <f t="shared" si="64"/>
        <v>0</v>
      </c>
      <c r="AJ119" s="15">
        <f t="shared" si="64"/>
        <v>0</v>
      </c>
      <c r="AK119" s="15">
        <f t="shared" si="64"/>
        <v>0</v>
      </c>
      <c r="AL119" s="15">
        <f t="shared" si="64"/>
        <v>0</v>
      </c>
      <c r="AM119" s="15">
        <f t="shared" si="64"/>
        <v>0</v>
      </c>
      <c r="AN119" s="15">
        <f t="shared" si="64"/>
        <v>0</v>
      </c>
      <c r="AO119" s="15">
        <f t="shared" si="64"/>
        <v>0</v>
      </c>
      <c r="AP119" s="15">
        <f t="shared" si="64"/>
        <v>0</v>
      </c>
      <c r="AQ119" s="15">
        <f t="shared" si="64"/>
        <v>0</v>
      </c>
      <c r="AR119" s="15">
        <f t="shared" si="64"/>
        <v>0</v>
      </c>
      <c r="AS119" s="15">
        <f t="shared" si="64"/>
        <v>0</v>
      </c>
      <c r="AT119" s="15">
        <f t="shared" si="64"/>
        <v>0</v>
      </c>
      <c r="AU119" s="15">
        <f t="shared" si="64"/>
        <v>0</v>
      </c>
      <c r="AV119" s="15">
        <f t="shared" si="64"/>
        <v>0</v>
      </c>
      <c r="AW119" s="15">
        <f t="shared" si="64"/>
        <v>0</v>
      </c>
      <c r="AX119" s="15">
        <f t="shared" si="64"/>
        <v>0</v>
      </c>
      <c r="AY119" s="15">
        <f t="shared" si="64"/>
        <v>0</v>
      </c>
      <c r="AZ119" s="15">
        <f t="shared" si="64"/>
        <v>0</v>
      </c>
      <c r="BA119" s="15">
        <f t="shared" si="64"/>
        <v>0</v>
      </c>
      <c r="BB119" s="16"/>
      <c r="BC119" s="16"/>
      <c r="BD119" s="16"/>
      <c r="BE119" s="16"/>
      <c r="BF119" s="16"/>
      <c r="BG119" s="15">
        <f>SUM(BB119:BF119)+AS119</f>
        <v>0</v>
      </c>
      <c r="BH119" s="30">
        <f t="shared" si="53"/>
        <v>0</v>
      </c>
      <c r="BI119" s="8"/>
      <c r="BJ119" s="5"/>
      <c r="BK119" s="46"/>
      <c r="BL119" s="5"/>
      <c r="BM119" s="50"/>
      <c r="BN119" s="8"/>
    </row>
    <row r="120" spans="4:66" ht="12" customHeight="1" x14ac:dyDescent="0.3">
      <c r="D120" s="153"/>
      <c r="E120" s="154"/>
      <c r="F120" s="102"/>
      <c r="G120" s="128"/>
      <c r="H120" s="130"/>
      <c r="I120" s="133"/>
      <c r="J120" s="136"/>
      <c r="K120" s="137" t="s">
        <v>556</v>
      </c>
      <c r="L120" s="137"/>
      <c r="M120" s="36" t="s">
        <v>147</v>
      </c>
      <c r="N120" s="15">
        <f t="shared" ref="N120:BA120" si="65">N130</f>
        <v>0</v>
      </c>
      <c r="O120" s="15">
        <f t="shared" si="65"/>
        <v>0</v>
      </c>
      <c r="P120" s="15">
        <f t="shared" si="65"/>
        <v>10</v>
      </c>
      <c r="Q120" s="15">
        <f t="shared" si="65"/>
        <v>0</v>
      </c>
      <c r="R120" s="15">
        <f t="shared" si="65"/>
        <v>0</v>
      </c>
      <c r="S120" s="15">
        <f t="shared" si="65"/>
        <v>0</v>
      </c>
      <c r="T120" s="15">
        <f>T130</f>
        <v>0</v>
      </c>
      <c r="U120" s="15">
        <f t="shared" si="65"/>
        <v>0</v>
      </c>
      <c r="V120" s="15">
        <f t="shared" si="65"/>
        <v>0</v>
      </c>
      <c r="W120" s="15">
        <f t="shared" si="65"/>
        <v>0</v>
      </c>
      <c r="X120" s="15">
        <f t="shared" si="65"/>
        <v>0</v>
      </c>
      <c r="Y120" s="15">
        <f t="shared" si="65"/>
        <v>0</v>
      </c>
      <c r="Z120" s="15">
        <f t="shared" si="65"/>
        <v>0</v>
      </c>
      <c r="AA120" s="15">
        <f t="shared" si="65"/>
        <v>0</v>
      </c>
      <c r="AB120" s="15">
        <f t="shared" si="65"/>
        <v>0</v>
      </c>
      <c r="AC120" s="15">
        <f t="shared" si="65"/>
        <v>0</v>
      </c>
      <c r="AD120" s="15">
        <f>AD130</f>
        <v>10</v>
      </c>
      <c r="AE120" s="15">
        <f t="shared" si="65"/>
        <v>0</v>
      </c>
      <c r="AF120" s="15">
        <f t="shared" si="65"/>
        <v>0</v>
      </c>
      <c r="AG120" s="15">
        <f t="shared" si="65"/>
        <v>0</v>
      </c>
      <c r="AH120" s="15">
        <f t="shared" si="65"/>
        <v>0</v>
      </c>
      <c r="AI120" s="15">
        <f t="shared" si="65"/>
        <v>0</v>
      </c>
      <c r="AJ120" s="15">
        <f t="shared" si="65"/>
        <v>0</v>
      </c>
      <c r="AK120" s="15">
        <f t="shared" si="65"/>
        <v>0</v>
      </c>
      <c r="AL120" s="15">
        <f t="shared" si="65"/>
        <v>0</v>
      </c>
      <c r="AM120" s="15">
        <f t="shared" si="65"/>
        <v>0</v>
      </c>
      <c r="AN120" s="15">
        <f t="shared" si="65"/>
        <v>0</v>
      </c>
      <c r="AO120" s="15">
        <f t="shared" si="65"/>
        <v>0</v>
      </c>
      <c r="AP120" s="15">
        <f t="shared" si="65"/>
        <v>0</v>
      </c>
      <c r="AQ120" s="15">
        <f t="shared" si="65"/>
        <v>0</v>
      </c>
      <c r="AR120" s="15">
        <f t="shared" si="65"/>
        <v>10</v>
      </c>
      <c r="AS120" s="15">
        <f t="shared" si="65"/>
        <v>0</v>
      </c>
      <c r="AT120" s="15">
        <f t="shared" si="65"/>
        <v>0</v>
      </c>
      <c r="AU120" s="15">
        <f t="shared" si="65"/>
        <v>0</v>
      </c>
      <c r="AV120" s="15">
        <f t="shared" si="65"/>
        <v>0</v>
      </c>
      <c r="AW120" s="15">
        <f t="shared" si="65"/>
        <v>0</v>
      </c>
      <c r="AX120" s="15">
        <f t="shared" si="65"/>
        <v>0</v>
      </c>
      <c r="AY120" s="15">
        <f t="shared" si="65"/>
        <v>0</v>
      </c>
      <c r="AZ120" s="15">
        <f t="shared" si="65"/>
        <v>0</v>
      </c>
      <c r="BA120" s="15">
        <f t="shared" si="65"/>
        <v>0</v>
      </c>
      <c r="BB120" s="16"/>
      <c r="BC120" s="16"/>
      <c r="BD120" s="16"/>
      <c r="BE120" s="16"/>
      <c r="BF120" s="16"/>
      <c r="BG120" s="15">
        <f>SUM(BB120:BF120)+AS120</f>
        <v>0</v>
      </c>
      <c r="BH120" s="30">
        <f t="shared" si="53"/>
        <v>10</v>
      </c>
      <c r="BI120" s="8"/>
      <c r="BJ120" s="5"/>
      <c r="BK120" s="46"/>
      <c r="BL120" s="5"/>
      <c r="BM120" s="50"/>
      <c r="BN120" s="8"/>
    </row>
    <row r="121" spans="4:66" ht="12" customHeight="1" x14ac:dyDescent="0.3">
      <c r="D121" s="153"/>
      <c r="E121" s="154"/>
      <c r="F121" s="102"/>
      <c r="G121" s="128"/>
      <c r="H121" s="130"/>
      <c r="I121" s="133"/>
      <c r="J121" s="136" t="s">
        <v>557</v>
      </c>
      <c r="K121" s="113" t="s">
        <v>557</v>
      </c>
      <c r="L121" s="113"/>
      <c r="M121" s="36" t="s">
        <v>148</v>
      </c>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11"/>
      <c r="AU121" s="5"/>
      <c r="AV121" s="5"/>
      <c r="AW121" s="5"/>
      <c r="AX121" s="5"/>
      <c r="AY121" s="5"/>
      <c r="AZ121" s="5"/>
      <c r="BA121" s="5"/>
      <c r="BB121" s="15">
        <f t="shared" ref="BB121:BG121" si="66">SUM(BB122:BB129)</f>
        <v>0</v>
      </c>
      <c r="BC121" s="15">
        <f t="shared" si="66"/>
        <v>0</v>
      </c>
      <c r="BD121" s="15">
        <f t="shared" si="66"/>
        <v>0</v>
      </c>
      <c r="BE121" s="15">
        <f t="shared" si="66"/>
        <v>0</v>
      </c>
      <c r="BF121" s="15">
        <f t="shared" si="66"/>
        <v>0</v>
      </c>
      <c r="BG121" s="15">
        <f t="shared" si="66"/>
        <v>0</v>
      </c>
      <c r="BH121" s="30">
        <f t="shared" si="53"/>
        <v>0</v>
      </c>
      <c r="BI121" s="8"/>
      <c r="BJ121" s="5"/>
      <c r="BK121" s="46"/>
      <c r="BL121" s="5"/>
      <c r="BM121" s="50"/>
      <c r="BN121" s="8"/>
    </row>
    <row r="122" spans="4:66" ht="12" customHeight="1" x14ac:dyDescent="0.3">
      <c r="D122" s="153"/>
      <c r="E122" s="154"/>
      <c r="F122" s="102"/>
      <c r="G122" s="128"/>
      <c r="H122" s="130"/>
      <c r="I122" s="133"/>
      <c r="J122" s="136"/>
      <c r="K122" s="109" t="s">
        <v>547</v>
      </c>
      <c r="L122" s="109"/>
      <c r="M122" s="36" t="s">
        <v>149</v>
      </c>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11"/>
      <c r="AU122" s="5"/>
      <c r="AV122" s="5"/>
      <c r="AW122" s="5"/>
      <c r="AX122" s="5"/>
      <c r="AY122" s="5"/>
      <c r="AZ122" s="5"/>
      <c r="BA122" s="5"/>
      <c r="BB122" s="15">
        <f t="shared" ref="BB122:BG122" si="67">BB27</f>
        <v>0</v>
      </c>
      <c r="BC122" s="15">
        <f t="shared" si="67"/>
        <v>0</v>
      </c>
      <c r="BD122" s="15">
        <f t="shared" si="67"/>
        <v>0</v>
      </c>
      <c r="BE122" s="15">
        <f t="shared" si="67"/>
        <v>0</v>
      </c>
      <c r="BF122" s="15">
        <f t="shared" si="67"/>
        <v>0</v>
      </c>
      <c r="BG122" s="15">
        <f t="shared" si="67"/>
        <v>0</v>
      </c>
      <c r="BH122" s="30">
        <f t="shared" si="53"/>
        <v>0</v>
      </c>
      <c r="BI122" s="8"/>
      <c r="BJ122" s="5"/>
      <c r="BK122" s="46"/>
      <c r="BL122" s="5"/>
      <c r="BM122" s="50"/>
      <c r="BN122" s="8"/>
    </row>
    <row r="123" spans="4:66" ht="12" customHeight="1" x14ac:dyDescent="0.3">
      <c r="D123" s="153"/>
      <c r="E123" s="154"/>
      <c r="F123" s="102"/>
      <c r="G123" s="128"/>
      <c r="H123" s="130"/>
      <c r="I123" s="133"/>
      <c r="J123" s="136"/>
      <c r="K123" s="181" t="s">
        <v>553</v>
      </c>
      <c r="L123" s="182"/>
      <c r="M123" s="36" t="s">
        <v>150</v>
      </c>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11"/>
      <c r="AU123" s="5"/>
      <c r="AV123" s="5"/>
      <c r="AW123" s="5"/>
      <c r="AX123" s="5"/>
      <c r="AY123" s="5"/>
      <c r="AZ123" s="5"/>
      <c r="BA123" s="5"/>
      <c r="BB123" s="15">
        <f t="shared" ref="BB123:BF125" si="68">BB95</f>
        <v>0</v>
      </c>
      <c r="BC123" s="15">
        <f t="shared" si="68"/>
        <v>0</v>
      </c>
      <c r="BD123" s="15">
        <f t="shared" si="68"/>
        <v>0</v>
      </c>
      <c r="BE123" s="15">
        <f t="shared" si="68"/>
        <v>0</v>
      </c>
      <c r="BF123" s="15">
        <f t="shared" si="68"/>
        <v>0</v>
      </c>
      <c r="BG123" s="15">
        <f>SUM(BB123:BF123)+AS123</f>
        <v>0</v>
      </c>
      <c r="BH123" s="30">
        <f t="shared" si="53"/>
        <v>0</v>
      </c>
      <c r="BI123" s="8"/>
      <c r="BJ123" s="5"/>
      <c r="BK123" s="46"/>
      <c r="BL123" s="5"/>
      <c r="BM123" s="50"/>
      <c r="BN123" s="8"/>
    </row>
    <row r="124" spans="4:66" ht="12" customHeight="1" x14ac:dyDescent="0.3">
      <c r="D124" s="153"/>
      <c r="E124" s="154"/>
      <c r="F124" s="102"/>
      <c r="G124" s="128"/>
      <c r="H124" s="130"/>
      <c r="I124" s="133"/>
      <c r="J124" s="136"/>
      <c r="K124" s="135" t="s">
        <v>554</v>
      </c>
      <c r="L124" s="135"/>
      <c r="M124" s="36" t="s">
        <v>151</v>
      </c>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11"/>
      <c r="AU124" s="5"/>
      <c r="AV124" s="5"/>
      <c r="AW124" s="5"/>
      <c r="AX124" s="5"/>
      <c r="AY124" s="5"/>
      <c r="AZ124" s="5"/>
      <c r="BA124" s="5"/>
      <c r="BB124" s="15">
        <f t="shared" si="68"/>
        <v>0</v>
      </c>
      <c r="BC124" s="15">
        <f t="shared" si="68"/>
        <v>0</v>
      </c>
      <c r="BD124" s="15">
        <f t="shared" si="68"/>
        <v>0</v>
      </c>
      <c r="BE124" s="15">
        <f t="shared" si="68"/>
        <v>0</v>
      </c>
      <c r="BF124" s="15">
        <f t="shared" si="68"/>
        <v>0</v>
      </c>
      <c r="BG124" s="15">
        <f>BG96</f>
        <v>0</v>
      </c>
      <c r="BH124" s="30">
        <f t="shared" si="53"/>
        <v>0</v>
      </c>
      <c r="BI124" s="8"/>
      <c r="BJ124" s="5"/>
      <c r="BK124" s="46"/>
      <c r="BL124" s="5"/>
      <c r="BM124" s="50"/>
      <c r="BN124" s="8"/>
    </row>
    <row r="125" spans="4:66" ht="12" customHeight="1" x14ac:dyDescent="0.3">
      <c r="D125" s="153"/>
      <c r="E125" s="154"/>
      <c r="F125" s="102"/>
      <c r="G125" s="128"/>
      <c r="H125" s="130"/>
      <c r="I125" s="133"/>
      <c r="J125" s="136"/>
      <c r="K125" s="109" t="s">
        <v>536</v>
      </c>
      <c r="L125" s="109"/>
      <c r="M125" s="36" t="s">
        <v>152</v>
      </c>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11"/>
      <c r="AU125" s="5"/>
      <c r="AV125" s="5"/>
      <c r="AW125" s="5"/>
      <c r="AX125" s="5"/>
      <c r="AY125" s="5"/>
      <c r="AZ125" s="5"/>
      <c r="BA125" s="5"/>
      <c r="BB125" s="15">
        <f t="shared" si="68"/>
        <v>0</v>
      </c>
      <c r="BC125" s="15">
        <f t="shared" si="68"/>
        <v>0</v>
      </c>
      <c r="BD125" s="15">
        <f t="shared" si="68"/>
        <v>0</v>
      </c>
      <c r="BE125" s="15">
        <f t="shared" si="68"/>
        <v>0</v>
      </c>
      <c r="BF125" s="15">
        <f t="shared" si="68"/>
        <v>0</v>
      </c>
      <c r="BG125" s="15">
        <f>BG97</f>
        <v>0</v>
      </c>
      <c r="BH125" s="30">
        <f t="shared" si="53"/>
        <v>0</v>
      </c>
      <c r="BI125" s="8"/>
      <c r="BJ125" s="5"/>
      <c r="BK125" s="46"/>
      <c r="BL125" s="5"/>
      <c r="BM125" s="50"/>
      <c r="BN125" s="8"/>
    </row>
    <row r="126" spans="4:66" ht="12" customHeight="1" x14ac:dyDescent="0.3">
      <c r="D126" s="153"/>
      <c r="E126" s="154"/>
      <c r="F126" s="102"/>
      <c r="G126" s="128"/>
      <c r="H126" s="130"/>
      <c r="I126" s="133"/>
      <c r="J126" s="136"/>
      <c r="K126" s="137" t="s">
        <v>524</v>
      </c>
      <c r="L126" s="137"/>
      <c r="M126" s="36" t="s">
        <v>153</v>
      </c>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11"/>
      <c r="AU126" s="5"/>
      <c r="AV126" s="5"/>
      <c r="AW126" s="5"/>
      <c r="AX126" s="5"/>
      <c r="AY126" s="5"/>
      <c r="AZ126" s="5"/>
      <c r="BA126" s="5"/>
      <c r="BB126" s="15">
        <f>BB85</f>
        <v>0</v>
      </c>
      <c r="BC126" s="15">
        <f>BC85</f>
        <v>0</v>
      </c>
      <c r="BD126" s="15">
        <f>BD85</f>
        <v>0</v>
      </c>
      <c r="BE126" s="15">
        <f>BE85</f>
        <v>0</v>
      </c>
      <c r="BF126" s="15">
        <f>BF85</f>
        <v>0</v>
      </c>
      <c r="BG126" s="15">
        <f>SUM(BB126:BF126)+AS126</f>
        <v>0</v>
      </c>
      <c r="BH126" s="30">
        <f t="shared" si="53"/>
        <v>0</v>
      </c>
      <c r="BI126" s="8"/>
      <c r="BJ126" s="5"/>
      <c r="BK126" s="46"/>
      <c r="BL126" s="5"/>
      <c r="BM126" s="50"/>
      <c r="BN126" s="8"/>
    </row>
    <row r="127" spans="4:66" ht="12" customHeight="1" x14ac:dyDescent="0.3">
      <c r="D127" s="153"/>
      <c r="E127" s="154"/>
      <c r="F127" s="102"/>
      <c r="G127" s="128"/>
      <c r="H127" s="130"/>
      <c r="I127" s="133"/>
      <c r="J127" s="136"/>
      <c r="K127" s="137" t="s">
        <v>529</v>
      </c>
      <c r="L127" s="137"/>
      <c r="M127" s="36" t="s">
        <v>154</v>
      </c>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11"/>
      <c r="AU127" s="5"/>
      <c r="AV127" s="5"/>
      <c r="AW127" s="5"/>
      <c r="AX127" s="5"/>
      <c r="AY127" s="5"/>
      <c r="AZ127" s="5"/>
      <c r="BA127" s="5"/>
      <c r="BB127" s="15">
        <f>BB92</f>
        <v>0</v>
      </c>
      <c r="BC127" s="15">
        <f>BC92</f>
        <v>0</v>
      </c>
      <c r="BD127" s="15">
        <f>BD92</f>
        <v>0</v>
      </c>
      <c r="BE127" s="15">
        <f>BE92</f>
        <v>0</v>
      </c>
      <c r="BF127" s="15">
        <f>BF92</f>
        <v>0</v>
      </c>
      <c r="BG127" s="15">
        <f>SUM(BB127:BF127)+AS127</f>
        <v>0</v>
      </c>
      <c r="BH127" s="30">
        <f t="shared" si="53"/>
        <v>0</v>
      </c>
      <c r="BI127" s="8"/>
      <c r="BJ127" s="5"/>
      <c r="BK127" s="46"/>
      <c r="BL127" s="5"/>
      <c r="BM127" s="50"/>
      <c r="BN127" s="8"/>
    </row>
    <row r="128" spans="4:66" ht="12" customHeight="1" x14ac:dyDescent="0.3">
      <c r="D128" s="153"/>
      <c r="E128" s="154"/>
      <c r="F128" s="102"/>
      <c r="G128" s="128"/>
      <c r="H128" s="130"/>
      <c r="I128" s="133"/>
      <c r="J128" s="136"/>
      <c r="K128" s="137" t="s">
        <v>558</v>
      </c>
      <c r="L128" s="137"/>
      <c r="M128" s="36" t="s">
        <v>155</v>
      </c>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11"/>
      <c r="AU128" s="5"/>
      <c r="AV128" s="5"/>
      <c r="AW128" s="5"/>
      <c r="AX128" s="5"/>
      <c r="AY128" s="5"/>
      <c r="AZ128" s="5"/>
      <c r="BA128" s="5"/>
      <c r="BB128" s="15">
        <f>BB99</f>
        <v>0</v>
      </c>
      <c r="BC128" s="15">
        <f>BC99</f>
        <v>0</v>
      </c>
      <c r="BD128" s="15">
        <f>BD99</f>
        <v>0</v>
      </c>
      <c r="BE128" s="15">
        <f>BE99</f>
        <v>0</v>
      </c>
      <c r="BF128" s="15">
        <f>BF99</f>
        <v>0</v>
      </c>
      <c r="BG128" s="15">
        <f>SUM(BB128:BF128)+AS128</f>
        <v>0</v>
      </c>
      <c r="BH128" s="30">
        <f t="shared" si="53"/>
        <v>0</v>
      </c>
      <c r="BI128" s="8"/>
      <c r="BJ128" s="5"/>
      <c r="BK128" s="46"/>
      <c r="BL128" s="5"/>
      <c r="BM128" s="50"/>
      <c r="BN128" s="8"/>
    </row>
    <row r="129" spans="4:66" ht="12" customHeight="1" x14ac:dyDescent="0.3">
      <c r="D129" s="153"/>
      <c r="E129" s="154"/>
      <c r="F129" s="102"/>
      <c r="G129" s="128"/>
      <c r="H129" s="130"/>
      <c r="I129" s="133"/>
      <c r="J129" s="136"/>
      <c r="K129" s="137" t="s">
        <v>556</v>
      </c>
      <c r="L129" s="137"/>
      <c r="M129" s="36" t="s">
        <v>156</v>
      </c>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11"/>
      <c r="AU129" s="5"/>
      <c r="AV129" s="5"/>
      <c r="AW129" s="5"/>
      <c r="AX129" s="5"/>
      <c r="AY129" s="5"/>
      <c r="AZ129" s="5"/>
      <c r="BA129" s="5"/>
      <c r="BB129" s="15">
        <f>BB130</f>
        <v>0</v>
      </c>
      <c r="BC129" s="15">
        <f>BC130</f>
        <v>0</v>
      </c>
      <c r="BD129" s="15">
        <f>BD130</f>
        <v>0</v>
      </c>
      <c r="BE129" s="15">
        <f>BE130</f>
        <v>0</v>
      </c>
      <c r="BF129" s="15">
        <f>BF130</f>
        <v>0</v>
      </c>
      <c r="BG129" s="15">
        <f>SUM(BB129:BF129)+AS129</f>
        <v>0</v>
      </c>
      <c r="BH129" s="30">
        <f t="shared" si="53"/>
        <v>0</v>
      </c>
      <c r="BI129" s="8"/>
      <c r="BJ129" s="5"/>
      <c r="BK129" s="46"/>
      <c r="BL129" s="5"/>
      <c r="BM129" s="50"/>
      <c r="BN129" s="8"/>
    </row>
    <row r="130" spans="4:66" ht="12" customHeight="1" x14ac:dyDescent="0.3">
      <c r="D130" s="153"/>
      <c r="E130" s="154"/>
      <c r="F130" s="102"/>
      <c r="G130" s="128"/>
      <c r="H130" s="130"/>
      <c r="I130" s="133"/>
      <c r="J130" s="136" t="s">
        <v>556</v>
      </c>
      <c r="K130" s="113" t="s">
        <v>556</v>
      </c>
      <c r="L130" s="113"/>
      <c r="M130" s="36" t="s">
        <v>157</v>
      </c>
      <c r="N130" s="18">
        <f t="shared" ref="N130:BF130" si="69">N131+N132+N133</f>
        <v>0</v>
      </c>
      <c r="O130" s="18">
        <f t="shared" si="69"/>
        <v>0</v>
      </c>
      <c r="P130" s="18">
        <f t="shared" si="69"/>
        <v>10</v>
      </c>
      <c r="Q130" s="18">
        <f t="shared" si="69"/>
        <v>0</v>
      </c>
      <c r="R130" s="18">
        <f t="shared" si="69"/>
        <v>0</v>
      </c>
      <c r="S130" s="18">
        <f t="shared" si="69"/>
        <v>0</v>
      </c>
      <c r="T130" s="18">
        <f t="shared" si="69"/>
        <v>0</v>
      </c>
      <c r="U130" s="18">
        <f t="shared" si="69"/>
        <v>0</v>
      </c>
      <c r="V130" s="18">
        <f>V131+V132+V133</f>
        <v>0</v>
      </c>
      <c r="W130" s="18">
        <f t="shared" ref="W130:Y130" si="70">W131+W132+W133</f>
        <v>0</v>
      </c>
      <c r="X130" s="18">
        <f t="shared" si="70"/>
        <v>0</v>
      </c>
      <c r="Y130" s="18">
        <f t="shared" si="70"/>
        <v>0</v>
      </c>
      <c r="Z130" s="18">
        <f t="shared" si="69"/>
        <v>0</v>
      </c>
      <c r="AA130" s="18">
        <f t="shared" si="69"/>
        <v>0</v>
      </c>
      <c r="AB130" s="18">
        <f t="shared" si="69"/>
        <v>0</v>
      </c>
      <c r="AC130" s="18">
        <f t="shared" si="69"/>
        <v>0</v>
      </c>
      <c r="AD130" s="29">
        <f>AD131+AD132+AD133</f>
        <v>10</v>
      </c>
      <c r="AE130" s="18">
        <f t="shared" si="69"/>
        <v>0</v>
      </c>
      <c r="AF130" s="18">
        <f t="shared" si="69"/>
        <v>0</v>
      </c>
      <c r="AG130" s="18">
        <f t="shared" si="69"/>
        <v>0</v>
      </c>
      <c r="AH130" s="18">
        <f t="shared" si="69"/>
        <v>0</v>
      </c>
      <c r="AI130" s="18">
        <f t="shared" si="69"/>
        <v>0</v>
      </c>
      <c r="AJ130" s="18">
        <f t="shared" si="69"/>
        <v>0</v>
      </c>
      <c r="AK130" s="18">
        <f t="shared" si="69"/>
        <v>0</v>
      </c>
      <c r="AL130" s="18">
        <f t="shared" si="69"/>
        <v>0</v>
      </c>
      <c r="AM130" s="18">
        <f t="shared" si="69"/>
        <v>0</v>
      </c>
      <c r="AN130" s="18">
        <f t="shared" si="69"/>
        <v>0</v>
      </c>
      <c r="AO130" s="18">
        <f t="shared" si="69"/>
        <v>0</v>
      </c>
      <c r="AP130" s="18">
        <f t="shared" si="69"/>
        <v>0</v>
      </c>
      <c r="AQ130" s="18">
        <f t="shared" si="69"/>
        <v>0</v>
      </c>
      <c r="AR130" s="18">
        <f t="shared" si="69"/>
        <v>10</v>
      </c>
      <c r="AS130" s="18">
        <f t="shared" si="69"/>
        <v>0</v>
      </c>
      <c r="AT130" s="18">
        <f t="shared" si="69"/>
        <v>0</v>
      </c>
      <c r="AU130" s="18">
        <f t="shared" si="69"/>
        <v>0</v>
      </c>
      <c r="AV130" s="18">
        <f t="shared" si="69"/>
        <v>0</v>
      </c>
      <c r="AW130" s="18">
        <f t="shared" si="69"/>
        <v>0</v>
      </c>
      <c r="AX130" s="18">
        <f t="shared" si="69"/>
        <v>0</v>
      </c>
      <c r="AY130" s="18">
        <f t="shared" si="69"/>
        <v>0</v>
      </c>
      <c r="AZ130" s="18">
        <f t="shared" si="69"/>
        <v>0</v>
      </c>
      <c r="BA130" s="18">
        <f t="shared" si="69"/>
        <v>0</v>
      </c>
      <c r="BB130" s="18">
        <f t="shared" si="69"/>
        <v>0</v>
      </c>
      <c r="BC130" s="18">
        <f t="shared" si="69"/>
        <v>0</v>
      </c>
      <c r="BD130" s="18">
        <f t="shared" si="69"/>
        <v>0</v>
      </c>
      <c r="BE130" s="18">
        <f t="shared" si="69"/>
        <v>0</v>
      </c>
      <c r="BF130" s="18">
        <f t="shared" si="69"/>
        <v>0</v>
      </c>
      <c r="BG130" s="18">
        <f>AS130+BB130+BC130+BD130+BE130+BF130</f>
        <v>0</v>
      </c>
      <c r="BH130" s="30">
        <f t="shared" si="53"/>
        <v>10</v>
      </c>
      <c r="BI130" s="8"/>
      <c r="BJ130" s="5"/>
      <c r="BK130" s="46"/>
      <c r="BL130" s="5"/>
      <c r="BM130" s="50"/>
      <c r="BN130" s="13"/>
    </row>
    <row r="131" spans="4:66" ht="12" customHeight="1" x14ac:dyDescent="0.3">
      <c r="D131" s="153"/>
      <c r="E131" s="154"/>
      <c r="F131" s="102"/>
      <c r="G131" s="128"/>
      <c r="H131" s="130"/>
      <c r="I131" s="133"/>
      <c r="J131" s="136"/>
      <c r="K131" s="137" t="s">
        <v>559</v>
      </c>
      <c r="L131" s="137"/>
      <c r="M131" s="36" t="s">
        <v>158</v>
      </c>
      <c r="N131" s="66"/>
      <c r="O131" s="66"/>
      <c r="P131" s="66"/>
      <c r="Q131" s="66"/>
      <c r="R131" s="18">
        <f>S131+U131+Z131</f>
        <v>0</v>
      </c>
      <c r="S131" s="66"/>
      <c r="T131" s="66"/>
      <c r="U131" s="66"/>
      <c r="V131" s="66"/>
      <c r="W131" s="66"/>
      <c r="X131" s="66"/>
      <c r="Y131" s="66"/>
      <c r="Z131" s="66"/>
      <c r="AA131" s="66"/>
      <c r="AB131" s="66"/>
      <c r="AC131" s="66"/>
      <c r="AD131" s="29">
        <f>O131+P131+Q131+R131+AC131</f>
        <v>0</v>
      </c>
      <c r="AE131" s="18">
        <f>AF131+AG131</f>
        <v>0</v>
      </c>
      <c r="AF131" s="66"/>
      <c r="AG131" s="66"/>
      <c r="AH131" s="66"/>
      <c r="AI131" s="66"/>
      <c r="AJ131" s="66"/>
      <c r="AK131" s="66"/>
      <c r="AL131" s="18">
        <f>AE131+AI131+AJ131+AK131</f>
        <v>0</v>
      </c>
      <c r="AM131" s="66"/>
      <c r="AN131" s="66"/>
      <c r="AO131" s="66"/>
      <c r="AP131" s="66"/>
      <c r="AQ131" s="18">
        <f>AM131+AN131+AO131+AP131</f>
        <v>0</v>
      </c>
      <c r="AR131" s="18">
        <f>AD131+AL131+AQ131</f>
        <v>0</v>
      </c>
      <c r="AS131" s="18">
        <f>AT131+AU131+AV131+AW131+AZ131+BA131</f>
        <v>0</v>
      </c>
      <c r="AT131" s="67"/>
      <c r="AU131" s="66"/>
      <c r="AV131" s="66"/>
      <c r="AW131" s="66"/>
      <c r="AX131" s="66"/>
      <c r="AY131" s="66"/>
      <c r="AZ131" s="66"/>
      <c r="BA131" s="66"/>
      <c r="BB131" s="69"/>
      <c r="BC131" s="69"/>
      <c r="BD131" s="69"/>
      <c r="BE131" s="69"/>
      <c r="BF131" s="69"/>
      <c r="BG131" s="18">
        <f>AS131+BB131+BC131+BD131+BE131+BF131</f>
        <v>0</v>
      </c>
      <c r="BH131" s="30">
        <f t="shared" si="53"/>
        <v>0</v>
      </c>
      <c r="BI131" s="8"/>
      <c r="BJ131" s="5"/>
      <c r="BK131" s="46"/>
      <c r="BL131" s="5"/>
      <c r="BM131" s="50"/>
      <c r="BN131" s="13"/>
    </row>
    <row r="132" spans="4:66" ht="12" customHeight="1" x14ac:dyDescent="0.3">
      <c r="D132" s="153"/>
      <c r="E132" s="154"/>
      <c r="F132" s="102"/>
      <c r="G132" s="128"/>
      <c r="H132" s="130"/>
      <c r="I132" s="133"/>
      <c r="J132" s="136"/>
      <c r="K132" s="137" t="s">
        <v>560</v>
      </c>
      <c r="L132" s="137"/>
      <c r="M132" s="36" t="s">
        <v>159</v>
      </c>
      <c r="N132" s="66"/>
      <c r="O132" s="66"/>
      <c r="P132" s="76">
        <v>10</v>
      </c>
      <c r="Q132" s="66"/>
      <c r="R132" s="18">
        <f>S132+U132+Z132</f>
        <v>0</v>
      </c>
      <c r="S132" s="66"/>
      <c r="T132" s="66"/>
      <c r="U132" s="66"/>
      <c r="V132" s="66"/>
      <c r="W132" s="66"/>
      <c r="X132" s="66"/>
      <c r="Y132" s="66"/>
      <c r="Z132" s="66"/>
      <c r="AA132" s="66"/>
      <c r="AB132" s="66"/>
      <c r="AC132" s="66"/>
      <c r="AD132" s="29">
        <f>O132+P132+Q132+R132+AC132</f>
        <v>10</v>
      </c>
      <c r="AE132" s="18">
        <f>AF132+AG132</f>
        <v>0</v>
      </c>
      <c r="AF132" s="66"/>
      <c r="AG132" s="66"/>
      <c r="AH132" s="66"/>
      <c r="AI132" s="66"/>
      <c r="AJ132" s="66"/>
      <c r="AK132" s="66"/>
      <c r="AL132" s="18">
        <f>AE132+AI132+AJ132+AK132</f>
        <v>0</v>
      </c>
      <c r="AM132" s="66"/>
      <c r="AN132" s="66"/>
      <c r="AO132" s="66"/>
      <c r="AP132" s="66"/>
      <c r="AQ132" s="18">
        <f>AM132+AN132+AO132+AP132</f>
        <v>0</v>
      </c>
      <c r="AR132" s="18">
        <f>AD132+AL132+AQ132</f>
        <v>10</v>
      </c>
      <c r="AS132" s="18">
        <f>AT132+AU132+AV132+AW132+AZ132+BA132</f>
        <v>0</v>
      </c>
      <c r="AT132" s="67"/>
      <c r="AU132" s="66"/>
      <c r="AV132" s="66"/>
      <c r="AW132" s="66"/>
      <c r="AX132" s="66"/>
      <c r="AY132" s="66"/>
      <c r="AZ132" s="66"/>
      <c r="BA132" s="66"/>
      <c r="BB132" s="69"/>
      <c r="BC132" s="69"/>
      <c r="BD132" s="69"/>
      <c r="BE132" s="69"/>
      <c r="BF132" s="69"/>
      <c r="BG132" s="18">
        <f>AS132+BB132+BC132+BD132+BE132+BF132</f>
        <v>0</v>
      </c>
      <c r="BH132" s="30">
        <f t="shared" si="53"/>
        <v>10</v>
      </c>
      <c r="BI132" s="8"/>
      <c r="BJ132" s="5"/>
      <c r="BK132" s="46"/>
      <c r="BL132" s="5"/>
      <c r="BM132" s="50"/>
      <c r="BN132" s="13"/>
    </row>
    <row r="133" spans="4:66" ht="12" customHeight="1" x14ac:dyDescent="0.3">
      <c r="D133" s="153"/>
      <c r="E133" s="154"/>
      <c r="F133" s="102"/>
      <c r="G133" s="128"/>
      <c r="H133" s="131"/>
      <c r="I133" s="134"/>
      <c r="J133" s="136"/>
      <c r="K133" s="137" t="s">
        <v>561</v>
      </c>
      <c r="L133" s="137"/>
      <c r="M133" s="36" t="s">
        <v>160</v>
      </c>
      <c r="N133" s="9"/>
      <c r="O133" s="9"/>
      <c r="P133" s="9"/>
      <c r="Q133" s="9"/>
      <c r="R133" s="18">
        <f>S133+U133+Z133</f>
        <v>0</v>
      </c>
      <c r="S133" s="9"/>
      <c r="T133" s="9"/>
      <c r="U133" s="9"/>
      <c r="V133" s="9"/>
      <c r="W133" s="9"/>
      <c r="X133" s="9"/>
      <c r="Y133" s="9"/>
      <c r="Z133" s="9"/>
      <c r="AA133" s="9"/>
      <c r="AB133" s="9"/>
      <c r="AC133" s="9"/>
      <c r="AD133" s="29">
        <f>O133+P133+Q133+R133+AC133</f>
        <v>0</v>
      </c>
      <c r="AE133" s="18">
        <f>AF133+AG133</f>
        <v>0</v>
      </c>
      <c r="AF133" s="9"/>
      <c r="AG133" s="9"/>
      <c r="AH133" s="9"/>
      <c r="AI133" s="9"/>
      <c r="AJ133" s="9"/>
      <c r="AK133" s="9"/>
      <c r="AL133" s="18">
        <f>AE133+AI133+AJ133+AK133</f>
        <v>0</v>
      </c>
      <c r="AM133" s="9"/>
      <c r="AN133" s="9"/>
      <c r="AO133" s="9"/>
      <c r="AP133" s="9"/>
      <c r="AQ133" s="18">
        <f>AM133+AN133+AO133+AP133</f>
        <v>0</v>
      </c>
      <c r="AR133" s="18">
        <f>AD133+AL133+AQ133</f>
        <v>0</v>
      </c>
      <c r="AS133" s="18">
        <f>AT133+AU133+AV133+AW133+AZ133+BA133</f>
        <v>0</v>
      </c>
      <c r="AT133" s="10"/>
      <c r="AU133" s="9"/>
      <c r="AV133" s="9"/>
      <c r="AW133" s="9"/>
      <c r="AX133" s="9"/>
      <c r="AY133" s="9"/>
      <c r="AZ133" s="9"/>
      <c r="BA133" s="9"/>
      <c r="BB133" s="69"/>
      <c r="BC133" s="69"/>
      <c r="BD133" s="69"/>
      <c r="BE133" s="69"/>
      <c r="BF133" s="69"/>
      <c r="BG133" s="18">
        <f>AS133+BB133+BC133+BD133+BE133+BF133</f>
        <v>0</v>
      </c>
      <c r="BH133" s="30">
        <f t="shared" si="53"/>
        <v>0</v>
      </c>
      <c r="BI133" s="8"/>
      <c r="BJ133" s="5"/>
      <c r="BK133" s="46"/>
      <c r="BL133" s="5"/>
      <c r="BM133" s="50"/>
      <c r="BN133" s="13"/>
    </row>
    <row r="134" spans="4:66" ht="24" customHeight="1" x14ac:dyDescent="0.3">
      <c r="D134" s="153"/>
      <c r="E134" s="154"/>
      <c r="F134" s="124" t="s">
        <v>562</v>
      </c>
      <c r="G134" s="125"/>
      <c r="H134" s="126"/>
      <c r="I134" s="127"/>
      <c r="J134" s="40" t="s">
        <v>563</v>
      </c>
      <c r="K134" s="113" t="s">
        <v>563</v>
      </c>
      <c r="L134" s="113"/>
      <c r="M134" s="36" t="s">
        <v>161</v>
      </c>
      <c r="N134" s="15">
        <f>(-1)*N21+(-1)*N32+N130</f>
        <v>0</v>
      </c>
      <c r="O134" s="15">
        <f>(-1)*O21+(-1)*O32+O130</f>
        <v>0</v>
      </c>
      <c r="P134" s="15">
        <f>(-1)*P21+(-1)*P32+P130</f>
        <v>10</v>
      </c>
      <c r="Q134" s="15">
        <f>(-1)*Q21+(-1)*Q32+Q130</f>
        <v>-100</v>
      </c>
      <c r="R134" s="18">
        <f>S134+U134+Z134</f>
        <v>0</v>
      </c>
      <c r="S134" s="15">
        <f t="shared" ref="S134:AC134" si="71">S61+(-1)*(S64+S67+S75+S79+S93)+S130</f>
        <v>0</v>
      </c>
      <c r="T134" s="15">
        <f>T61+(-1)*(T64+T67+T75+T79+T93)+T130</f>
        <v>0</v>
      </c>
      <c r="U134" s="15">
        <f t="shared" si="71"/>
        <v>0</v>
      </c>
      <c r="V134" s="15">
        <f t="shared" si="71"/>
        <v>0</v>
      </c>
      <c r="W134" s="15">
        <f t="shared" si="71"/>
        <v>0</v>
      </c>
      <c r="X134" s="15">
        <f t="shared" si="71"/>
        <v>0</v>
      </c>
      <c r="Y134" s="15">
        <f t="shared" si="71"/>
        <v>0</v>
      </c>
      <c r="Z134" s="15">
        <f t="shared" si="71"/>
        <v>0</v>
      </c>
      <c r="AA134" s="15">
        <f t="shared" si="71"/>
        <v>0</v>
      </c>
      <c r="AB134" s="15">
        <f t="shared" si="71"/>
        <v>0</v>
      </c>
      <c r="AC134" s="15">
        <f t="shared" si="71"/>
        <v>0</v>
      </c>
      <c r="AD134" s="29">
        <f>O134+P134+Q134+R134+AC134</f>
        <v>-90</v>
      </c>
      <c r="AE134" s="18">
        <f>AF134+AG134</f>
        <v>0</v>
      </c>
      <c r="AF134" s="15">
        <f t="shared" ref="AF134:AK134" si="72">AF61+(-1)*(AF64+AF67+AF75+AF79+AF93)+AF130</f>
        <v>0</v>
      </c>
      <c r="AG134" s="15">
        <f t="shared" si="72"/>
        <v>0</v>
      </c>
      <c r="AH134" s="15">
        <f t="shared" si="72"/>
        <v>0</v>
      </c>
      <c r="AI134" s="15">
        <f t="shared" si="72"/>
        <v>0</v>
      </c>
      <c r="AJ134" s="15">
        <f t="shared" si="72"/>
        <v>0</v>
      </c>
      <c r="AK134" s="15">
        <f t="shared" si="72"/>
        <v>0</v>
      </c>
      <c r="AL134" s="18">
        <f>AE134+AI134+AJ134+AK134</f>
        <v>0</v>
      </c>
      <c r="AM134" s="15">
        <f>AM61+(-1)*(AM64+AM67+AM75+AM79+AM93)+AM130</f>
        <v>0</v>
      </c>
      <c r="AN134" s="15">
        <f>AN61+(-1)*(AN64+AN67+AN75+AN79+AN93)+AN130</f>
        <v>0</v>
      </c>
      <c r="AO134" s="15">
        <f>AO61+(-1)*(AO64+AO67+AO75+AO79+AO93)+AO130</f>
        <v>0</v>
      </c>
      <c r="AP134" s="15">
        <f>AP61+(-1)*(AP64+AP67+AP75+AP79+AP93)+AP130</f>
        <v>0</v>
      </c>
      <c r="AQ134" s="18">
        <f>AM134+AN134+AO134+AP134</f>
        <v>0</v>
      </c>
      <c r="AR134" s="18">
        <f>AD134+AL134+AQ134</f>
        <v>-90</v>
      </c>
      <c r="AS134" s="18">
        <f>AT134+AU134+AV134+AW134+AZ134+BA134</f>
        <v>0</v>
      </c>
      <c r="AT134" s="15">
        <f t="shared" ref="AT134:BF134" si="73">AT61+(-1)*(AT64+AT67+AT75+AT79+AT93)+AT130</f>
        <v>0</v>
      </c>
      <c r="AU134" s="15">
        <f t="shared" si="73"/>
        <v>0</v>
      </c>
      <c r="AV134" s="15">
        <f t="shared" si="73"/>
        <v>0</v>
      </c>
      <c r="AW134" s="15">
        <f t="shared" si="73"/>
        <v>0</v>
      </c>
      <c r="AX134" s="15">
        <f t="shared" si="73"/>
        <v>0</v>
      </c>
      <c r="AY134" s="15">
        <f t="shared" si="73"/>
        <v>0</v>
      </c>
      <c r="AZ134" s="15">
        <f t="shared" si="73"/>
        <v>0</v>
      </c>
      <c r="BA134" s="15">
        <f t="shared" si="73"/>
        <v>0</v>
      </c>
      <c r="BB134" s="15">
        <f t="shared" si="73"/>
        <v>0</v>
      </c>
      <c r="BC134" s="15">
        <f t="shared" si="73"/>
        <v>0</v>
      </c>
      <c r="BD134" s="15">
        <f t="shared" si="73"/>
        <v>0</v>
      </c>
      <c r="BE134" s="15">
        <f t="shared" si="73"/>
        <v>0</v>
      </c>
      <c r="BF134" s="15">
        <f t="shared" si="73"/>
        <v>0</v>
      </c>
      <c r="BG134" s="18">
        <f>AS134+BB134+BC134+BD134+BE134+BF134</f>
        <v>0</v>
      </c>
      <c r="BH134" s="30">
        <f t="shared" si="53"/>
        <v>-90</v>
      </c>
      <c r="BI134" s="8"/>
      <c r="BJ134" s="69"/>
      <c r="BK134" s="69"/>
      <c r="BL134" s="70"/>
      <c r="BM134" s="50"/>
      <c r="BN134" s="31">
        <f>BH134+BI134+BJ134+BK134+BL134</f>
        <v>-90</v>
      </c>
    </row>
    <row r="135" spans="4:66" ht="12" customHeight="1" x14ac:dyDescent="0.3">
      <c r="D135" s="153"/>
      <c r="E135" s="154"/>
      <c r="F135" s="102" t="s">
        <v>564</v>
      </c>
      <c r="G135" s="128"/>
      <c r="H135" s="129" t="s">
        <v>565</v>
      </c>
      <c r="I135" s="132" t="s">
        <v>540</v>
      </c>
      <c r="J135" s="112" t="s">
        <v>566</v>
      </c>
      <c r="K135" s="113" t="s">
        <v>567</v>
      </c>
      <c r="L135" s="113"/>
      <c r="M135" s="36" t="s">
        <v>162</v>
      </c>
      <c r="N135" s="22"/>
      <c r="O135" s="22"/>
      <c r="P135" s="22"/>
      <c r="Q135" s="22"/>
      <c r="R135" s="25"/>
      <c r="S135" s="25"/>
      <c r="T135" s="25"/>
      <c r="U135" s="25"/>
      <c r="V135" s="25"/>
      <c r="W135" s="25"/>
      <c r="X135" s="25"/>
      <c r="Y135" s="25"/>
      <c r="Z135" s="25"/>
      <c r="AA135" s="25"/>
      <c r="AB135" s="25"/>
      <c r="AC135" s="25"/>
      <c r="AD135" s="25"/>
      <c r="AE135" s="25"/>
      <c r="AF135" s="25"/>
      <c r="AG135" s="25"/>
      <c r="AH135" s="25"/>
      <c r="AI135" s="25"/>
      <c r="AJ135" s="25"/>
      <c r="AK135" s="25"/>
      <c r="AL135" s="25"/>
      <c r="AM135" s="25"/>
      <c r="AN135" s="25"/>
      <c r="AO135" s="25"/>
      <c r="AP135" s="25"/>
      <c r="AQ135" s="25"/>
      <c r="AR135" s="25"/>
      <c r="AS135" s="25"/>
      <c r="AT135" s="25"/>
      <c r="AU135" s="25"/>
      <c r="AV135" s="25"/>
      <c r="AW135" s="25"/>
      <c r="AX135" s="25"/>
      <c r="AY135" s="25"/>
      <c r="AZ135" s="25"/>
      <c r="BA135" s="25"/>
      <c r="BB135" s="25"/>
      <c r="BC135" s="25"/>
      <c r="BD135" s="25"/>
      <c r="BE135" s="25"/>
      <c r="BF135" s="25"/>
      <c r="BG135" s="25"/>
      <c r="BH135" s="25"/>
      <c r="BI135" s="8"/>
      <c r="BJ135" s="5"/>
      <c r="BK135" s="46"/>
      <c r="BL135" s="5"/>
      <c r="BM135" s="50"/>
      <c r="BN135" s="8"/>
    </row>
    <row r="136" spans="4:66" ht="12" customHeight="1" x14ac:dyDescent="0.3">
      <c r="D136" s="153"/>
      <c r="E136" s="154"/>
      <c r="F136" s="102"/>
      <c r="G136" s="128"/>
      <c r="H136" s="130"/>
      <c r="I136" s="133"/>
      <c r="J136" s="112"/>
      <c r="K136" s="109" t="s">
        <v>568</v>
      </c>
      <c r="L136" s="109"/>
      <c r="M136" s="36" t="s">
        <v>163</v>
      </c>
      <c r="N136" s="22"/>
      <c r="O136" s="22"/>
      <c r="P136" s="22"/>
      <c r="Q136" s="22"/>
      <c r="R136" s="25"/>
      <c r="S136" s="25"/>
      <c r="T136" s="25"/>
      <c r="U136" s="25"/>
      <c r="V136" s="25"/>
      <c r="W136" s="25"/>
      <c r="X136" s="25"/>
      <c r="Y136" s="25"/>
      <c r="Z136" s="25"/>
      <c r="AA136" s="25"/>
      <c r="AB136" s="25"/>
      <c r="AC136" s="25"/>
      <c r="AD136" s="25"/>
      <c r="AE136" s="25"/>
      <c r="AF136" s="25"/>
      <c r="AG136" s="25"/>
      <c r="AH136" s="25"/>
      <c r="AI136" s="25"/>
      <c r="AJ136" s="25"/>
      <c r="AK136" s="25"/>
      <c r="AL136" s="25"/>
      <c r="AM136" s="25"/>
      <c r="AN136" s="25"/>
      <c r="AO136" s="25"/>
      <c r="AP136" s="25"/>
      <c r="AQ136" s="25"/>
      <c r="AR136" s="25"/>
      <c r="AS136" s="25"/>
      <c r="AT136" s="25"/>
      <c r="AU136" s="25"/>
      <c r="AV136" s="25"/>
      <c r="AW136" s="25"/>
      <c r="AX136" s="25"/>
      <c r="AY136" s="25"/>
      <c r="AZ136" s="25"/>
      <c r="BA136" s="25"/>
      <c r="BB136" s="25"/>
      <c r="BC136" s="25"/>
      <c r="BD136" s="25"/>
      <c r="BE136" s="25"/>
      <c r="BF136" s="25"/>
      <c r="BG136" s="25"/>
      <c r="BH136" s="25"/>
      <c r="BI136" s="8"/>
      <c r="BJ136" s="5"/>
      <c r="BK136" s="46"/>
      <c r="BL136" s="5"/>
      <c r="BM136" s="50"/>
      <c r="BN136" s="8"/>
    </row>
    <row r="137" spans="4:66" ht="12" customHeight="1" x14ac:dyDescent="0.3">
      <c r="D137" s="153"/>
      <c r="E137" s="154"/>
      <c r="F137" s="102"/>
      <c r="G137" s="128"/>
      <c r="H137" s="130"/>
      <c r="I137" s="133"/>
      <c r="J137" s="112"/>
      <c r="K137" s="135" t="s">
        <v>455</v>
      </c>
      <c r="L137" s="135"/>
      <c r="M137" s="36" t="s">
        <v>164</v>
      </c>
      <c r="N137" s="22"/>
      <c r="O137" s="22"/>
      <c r="P137" s="22"/>
      <c r="Q137" s="22"/>
      <c r="R137" s="25"/>
      <c r="S137" s="25"/>
      <c r="T137" s="25"/>
      <c r="U137" s="25"/>
      <c r="V137" s="25"/>
      <c r="W137" s="25"/>
      <c r="X137" s="25"/>
      <c r="Y137" s="25"/>
      <c r="Z137" s="25"/>
      <c r="AA137" s="25"/>
      <c r="AB137" s="25"/>
      <c r="AC137" s="25"/>
      <c r="AD137" s="25"/>
      <c r="AE137" s="25"/>
      <c r="AF137" s="25"/>
      <c r="AG137" s="25"/>
      <c r="AH137" s="25"/>
      <c r="AI137" s="25"/>
      <c r="AJ137" s="25"/>
      <c r="AK137" s="25"/>
      <c r="AL137" s="25"/>
      <c r="AM137" s="25"/>
      <c r="AN137" s="25"/>
      <c r="AO137" s="25"/>
      <c r="AP137" s="25"/>
      <c r="AQ137" s="25"/>
      <c r="AR137" s="25"/>
      <c r="AS137" s="25"/>
      <c r="AT137" s="25"/>
      <c r="AU137" s="25"/>
      <c r="AV137" s="25"/>
      <c r="AW137" s="25"/>
      <c r="AX137" s="25"/>
      <c r="AY137" s="25"/>
      <c r="AZ137" s="25"/>
      <c r="BA137" s="25"/>
      <c r="BB137" s="25"/>
      <c r="BC137" s="25"/>
      <c r="BD137" s="25"/>
      <c r="BE137" s="25"/>
      <c r="BF137" s="25"/>
      <c r="BG137" s="25"/>
      <c r="BH137" s="25"/>
      <c r="BI137" s="8"/>
      <c r="BJ137" s="5"/>
      <c r="BK137" s="46"/>
      <c r="BL137" s="5"/>
      <c r="BM137" s="50"/>
      <c r="BN137" s="8"/>
    </row>
    <row r="138" spans="4:66" ht="12" customHeight="1" x14ac:dyDescent="0.3">
      <c r="D138" s="153"/>
      <c r="E138" s="154"/>
      <c r="F138" s="102"/>
      <c r="G138" s="128"/>
      <c r="H138" s="130"/>
      <c r="I138" s="133"/>
      <c r="J138" s="112"/>
      <c r="K138" s="135" t="s">
        <v>456</v>
      </c>
      <c r="L138" s="135"/>
      <c r="M138" s="36" t="s">
        <v>165</v>
      </c>
      <c r="N138" s="22"/>
      <c r="O138" s="22"/>
      <c r="P138" s="22"/>
      <c r="Q138" s="22"/>
      <c r="R138" s="32" t="str">
        <f>IF(AND(ISNUMBER(R26), R26&gt;0), CONCATENATE((1-R26/(R66+R68))*100,"%")," ")</f>
        <v xml:space="preserve"> </v>
      </c>
      <c r="S138" s="32" t="str">
        <f>IF(AND(ISNUMBER(S26), S26&gt;0), CONCATENATE((1-S26/(S66+S68))*100,"%")," ")</f>
        <v xml:space="preserve"> </v>
      </c>
      <c r="T138" s="32" t="str">
        <f>IF(AND(ISNUMBER(T26), T26&gt;0), CONCATENATE((1-T26/(T66+T68))*100,"%")," ")</f>
        <v xml:space="preserve"> </v>
      </c>
      <c r="U138" s="32" t="str">
        <f>IF(AND(ISNUMBER(U26), U26&gt;0), CONCATENATE((1-U26/(U66+U68))*100,"%")," ")</f>
        <v xml:space="preserve"> </v>
      </c>
      <c r="V138" s="32" t="str">
        <f>IF(AND(ISNUMBER(V26), V26&gt;0), CONCATENATE((1-V26/(V66+V68))*100,"%")," ")</f>
        <v xml:space="preserve"> </v>
      </c>
      <c r="W138" s="32"/>
      <c r="X138" s="32"/>
      <c r="Y138" s="32"/>
      <c r="Z138" s="32" t="str">
        <f>IF(AND(ISNUMBER(Z26), Z26&gt;0), CONCATENATE((1-Z26/(Z66+Z68))*100,"%")," ")</f>
        <v xml:space="preserve"> </v>
      </c>
      <c r="AA138" s="32" t="str">
        <f>IF(AND(ISNUMBER(AA26), AA26&gt;0), CONCATENATE((1-AA26/(AA66+AA68))*100,"%")," ")</f>
        <v xml:space="preserve"> </v>
      </c>
      <c r="AB138" s="32"/>
      <c r="AC138" s="32" t="str">
        <f t="shared" ref="AC138:BH138" si="74">IF(AND(ISNUMBER(AC26), AC26&gt;0), CONCATENATE((1-AC26/(AC66+AC68))*100,"%")," ")</f>
        <v xml:space="preserve"> </v>
      </c>
      <c r="AD138" s="32" t="str">
        <f t="shared" si="74"/>
        <v xml:space="preserve"> </v>
      </c>
      <c r="AE138" s="32" t="str">
        <f t="shared" si="74"/>
        <v xml:space="preserve"> </v>
      </c>
      <c r="AF138" s="32" t="str">
        <f t="shared" si="74"/>
        <v xml:space="preserve"> </v>
      </c>
      <c r="AG138" s="32" t="str">
        <f t="shared" si="74"/>
        <v xml:space="preserve"> </v>
      </c>
      <c r="AH138" s="32" t="str">
        <f t="shared" si="74"/>
        <v xml:space="preserve"> </v>
      </c>
      <c r="AI138" s="32" t="str">
        <f t="shared" si="74"/>
        <v xml:space="preserve"> </v>
      </c>
      <c r="AJ138" s="32" t="str">
        <f t="shared" si="74"/>
        <v xml:space="preserve"> </v>
      </c>
      <c r="AK138" s="32" t="str">
        <f t="shared" si="74"/>
        <v xml:space="preserve"> </v>
      </c>
      <c r="AL138" s="32" t="str">
        <f t="shared" si="74"/>
        <v xml:space="preserve"> </v>
      </c>
      <c r="AM138" s="32" t="str">
        <f t="shared" si="74"/>
        <v xml:space="preserve"> </v>
      </c>
      <c r="AN138" s="32" t="str">
        <f t="shared" si="74"/>
        <v xml:space="preserve"> </v>
      </c>
      <c r="AO138" s="32" t="str">
        <f t="shared" si="74"/>
        <v xml:space="preserve"> </v>
      </c>
      <c r="AP138" s="32" t="str">
        <f t="shared" si="74"/>
        <v xml:space="preserve"> </v>
      </c>
      <c r="AQ138" s="32" t="str">
        <f t="shared" si="74"/>
        <v xml:space="preserve"> </v>
      </c>
      <c r="AR138" s="32" t="str">
        <f t="shared" si="74"/>
        <v xml:space="preserve"> </v>
      </c>
      <c r="AS138" s="32" t="str">
        <f t="shared" si="74"/>
        <v xml:space="preserve"> </v>
      </c>
      <c r="AT138" s="32" t="str">
        <f t="shared" si="74"/>
        <v xml:space="preserve"> </v>
      </c>
      <c r="AU138" s="32" t="str">
        <f t="shared" si="74"/>
        <v xml:space="preserve"> </v>
      </c>
      <c r="AV138" s="32" t="str">
        <f t="shared" si="74"/>
        <v xml:space="preserve"> </v>
      </c>
      <c r="AW138" s="32" t="str">
        <f t="shared" si="74"/>
        <v xml:space="preserve"> </v>
      </c>
      <c r="AX138" s="32" t="str">
        <f t="shared" si="74"/>
        <v xml:space="preserve"> </v>
      </c>
      <c r="AY138" s="32" t="str">
        <f t="shared" si="74"/>
        <v xml:space="preserve"> </v>
      </c>
      <c r="AZ138" s="32" t="str">
        <f t="shared" si="74"/>
        <v xml:space="preserve"> </v>
      </c>
      <c r="BA138" s="32" t="str">
        <f t="shared" si="74"/>
        <v xml:space="preserve"> </v>
      </c>
      <c r="BB138" s="32" t="str">
        <f t="shared" si="74"/>
        <v xml:space="preserve"> </v>
      </c>
      <c r="BC138" s="32" t="str">
        <f t="shared" si="74"/>
        <v xml:space="preserve"> </v>
      </c>
      <c r="BD138" s="32" t="str">
        <f t="shared" si="74"/>
        <v xml:space="preserve"> </v>
      </c>
      <c r="BE138" s="32" t="str">
        <f t="shared" si="74"/>
        <v xml:space="preserve"> </v>
      </c>
      <c r="BF138" s="32" t="str">
        <f t="shared" si="74"/>
        <v xml:space="preserve"> </v>
      </c>
      <c r="BG138" s="32" t="str">
        <f t="shared" si="74"/>
        <v xml:space="preserve"> </v>
      </c>
      <c r="BH138" s="32" t="str">
        <f t="shared" si="74"/>
        <v xml:space="preserve"> </v>
      </c>
      <c r="BI138" s="8"/>
      <c r="BJ138" s="5"/>
      <c r="BK138" s="46"/>
      <c r="BL138" s="5"/>
      <c r="BM138" s="50"/>
      <c r="BN138" s="8"/>
    </row>
    <row r="139" spans="4:66" ht="12" customHeight="1" x14ac:dyDescent="0.3">
      <c r="D139" s="153"/>
      <c r="E139" s="154"/>
      <c r="F139" s="102"/>
      <c r="G139" s="128"/>
      <c r="H139" s="130"/>
      <c r="I139" s="133"/>
      <c r="J139" s="112" t="s">
        <v>569</v>
      </c>
      <c r="K139" s="138" t="s">
        <v>570</v>
      </c>
      <c r="L139" s="138"/>
      <c r="M139" s="36" t="s">
        <v>166</v>
      </c>
      <c r="N139" s="22"/>
      <c r="O139" s="22"/>
      <c r="P139" s="22"/>
      <c r="Q139" s="22"/>
      <c r="R139" s="25"/>
      <c r="S139" s="25"/>
      <c r="T139" s="25"/>
      <c r="U139" s="25"/>
      <c r="V139" s="25"/>
      <c r="W139" s="25"/>
      <c r="X139" s="25"/>
      <c r="Y139" s="25"/>
      <c r="Z139" s="25"/>
      <c r="AA139" s="25"/>
      <c r="AB139" s="25"/>
      <c r="AC139" s="25"/>
      <c r="AD139" s="25"/>
      <c r="AE139" s="25"/>
      <c r="AF139" s="25"/>
      <c r="AG139" s="25"/>
      <c r="AH139" s="25"/>
      <c r="AI139" s="25"/>
      <c r="AJ139" s="25"/>
      <c r="AK139" s="25"/>
      <c r="AL139" s="25"/>
      <c r="AM139" s="25"/>
      <c r="AN139" s="25"/>
      <c r="AO139" s="25"/>
      <c r="AP139" s="25"/>
      <c r="AQ139" s="25"/>
      <c r="AR139" s="25"/>
      <c r="AS139" s="25"/>
      <c r="AT139" s="25"/>
      <c r="AU139" s="25"/>
      <c r="AV139" s="25"/>
      <c r="AW139" s="25"/>
      <c r="AX139" s="25"/>
      <c r="AY139" s="25"/>
      <c r="AZ139" s="25"/>
      <c r="BA139" s="25"/>
      <c r="BB139" s="25"/>
      <c r="BC139" s="25"/>
      <c r="BD139" s="25"/>
      <c r="BE139" s="25"/>
      <c r="BF139" s="25"/>
      <c r="BG139" s="25"/>
      <c r="BH139" s="25"/>
      <c r="BI139" s="8"/>
      <c r="BJ139" s="5"/>
      <c r="BK139" s="46"/>
      <c r="BL139" s="5"/>
      <c r="BM139" s="50"/>
      <c r="BN139" s="8"/>
    </row>
    <row r="140" spans="4:66" ht="12" customHeight="1" x14ac:dyDescent="0.3">
      <c r="D140" s="153"/>
      <c r="E140" s="154"/>
      <c r="F140" s="102"/>
      <c r="G140" s="128"/>
      <c r="H140" s="130"/>
      <c r="I140" s="133"/>
      <c r="J140" s="112"/>
      <c r="K140" s="135" t="s">
        <v>571</v>
      </c>
      <c r="L140" s="135"/>
      <c r="M140" s="36" t="s">
        <v>167</v>
      </c>
      <c r="N140" s="22"/>
      <c r="O140" s="22"/>
      <c r="P140" s="22"/>
      <c r="Q140" s="22"/>
      <c r="R140" s="25"/>
      <c r="S140" s="25"/>
      <c r="T140" s="25"/>
      <c r="U140" s="25"/>
      <c r="V140" s="25"/>
      <c r="W140" s="25"/>
      <c r="X140" s="25"/>
      <c r="Y140" s="25"/>
      <c r="Z140" s="25"/>
      <c r="AA140" s="25"/>
      <c r="AB140" s="25"/>
      <c r="AC140" s="25"/>
      <c r="AD140" s="25"/>
      <c r="AE140" s="25"/>
      <c r="AF140" s="25"/>
      <c r="AG140" s="25"/>
      <c r="AH140" s="25"/>
      <c r="AI140" s="25"/>
      <c r="AJ140" s="25"/>
      <c r="AK140" s="25"/>
      <c r="AL140" s="25"/>
      <c r="AM140" s="25"/>
      <c r="AN140" s="25"/>
      <c r="AO140" s="25"/>
      <c r="AP140" s="25"/>
      <c r="AQ140" s="25"/>
      <c r="AR140" s="25"/>
      <c r="AS140" s="25"/>
      <c r="AT140" s="25"/>
      <c r="AU140" s="25"/>
      <c r="AV140" s="25"/>
      <c r="AW140" s="25"/>
      <c r="AX140" s="25"/>
      <c r="AY140" s="25"/>
      <c r="AZ140" s="25"/>
      <c r="BA140" s="25"/>
      <c r="BB140" s="25"/>
      <c r="BC140" s="25"/>
      <c r="BD140" s="25"/>
      <c r="BE140" s="25"/>
      <c r="BF140" s="25"/>
      <c r="BG140" s="25"/>
      <c r="BH140" s="25"/>
      <c r="BI140" s="13"/>
      <c r="BJ140" s="3"/>
      <c r="BK140" s="47"/>
      <c r="BL140" s="3"/>
      <c r="BM140" s="51"/>
      <c r="BN140" s="13"/>
    </row>
    <row r="141" spans="4:66" ht="12" customHeight="1" x14ac:dyDescent="0.3">
      <c r="D141" s="153"/>
      <c r="E141" s="154"/>
      <c r="F141" s="102"/>
      <c r="G141" s="128"/>
      <c r="H141" s="130"/>
      <c r="I141" s="133"/>
      <c r="J141" s="112"/>
      <c r="K141" s="135" t="s">
        <v>456</v>
      </c>
      <c r="L141" s="135"/>
      <c r="M141" s="36" t="s">
        <v>168</v>
      </c>
      <c r="N141" s="22"/>
      <c r="O141" s="22"/>
      <c r="P141" s="22"/>
      <c r="Q141" s="22"/>
      <c r="R141" s="32" t="str">
        <f t="shared" ref="R141:V141" si="75">IF(AND(ISNUMBER(R47), R47&gt;0), CONCATENATE((1-R47/R71)*100, "%"), " ")</f>
        <v xml:space="preserve"> </v>
      </c>
      <c r="S141" s="32" t="str">
        <f t="shared" si="75"/>
        <v xml:space="preserve"> </v>
      </c>
      <c r="T141" s="32" t="str">
        <f t="shared" si="75"/>
        <v xml:space="preserve"> </v>
      </c>
      <c r="U141" s="32" t="str">
        <f t="shared" si="75"/>
        <v xml:space="preserve"> </v>
      </c>
      <c r="V141" s="32" t="str">
        <f t="shared" si="75"/>
        <v xml:space="preserve"> </v>
      </c>
      <c r="W141" s="32"/>
      <c r="X141" s="32"/>
      <c r="Y141" s="32"/>
      <c r="Z141" s="32" t="str">
        <f>IF(AND(ISNUMBER(Z47), Z47&gt;0), CONCATENATE((1-Z47/Z71)*100, "%"), " ")</f>
        <v xml:space="preserve"> </v>
      </c>
      <c r="AA141" s="32" t="str">
        <f>IF(AND(ISNUMBER(AA47), AA47&gt;0), CONCATENATE((1-AA47/AA71)*100, "%"), " ")</f>
        <v xml:space="preserve"> </v>
      </c>
      <c r="AB141" s="32"/>
      <c r="AC141" s="32" t="str">
        <f t="shared" ref="AC141:BH141" si="76">IF(AND(ISNUMBER(AC47), AC47&gt;0), CONCATENATE((1-AC47/AC71)*100, "%"), " ")</f>
        <v xml:space="preserve"> </v>
      </c>
      <c r="AD141" s="32" t="str">
        <f t="shared" si="76"/>
        <v xml:space="preserve"> </v>
      </c>
      <c r="AE141" s="32" t="str">
        <f t="shared" si="76"/>
        <v xml:space="preserve"> </v>
      </c>
      <c r="AF141" s="32" t="str">
        <f t="shared" si="76"/>
        <v xml:space="preserve"> </v>
      </c>
      <c r="AG141" s="32" t="str">
        <f t="shared" si="76"/>
        <v xml:space="preserve"> </v>
      </c>
      <c r="AH141" s="32" t="str">
        <f t="shared" si="76"/>
        <v xml:space="preserve"> </v>
      </c>
      <c r="AI141" s="32" t="str">
        <f t="shared" si="76"/>
        <v xml:space="preserve"> </v>
      </c>
      <c r="AJ141" s="32" t="str">
        <f t="shared" si="76"/>
        <v xml:space="preserve"> </v>
      </c>
      <c r="AK141" s="32" t="str">
        <f t="shared" si="76"/>
        <v xml:space="preserve"> </v>
      </c>
      <c r="AL141" s="32" t="str">
        <f t="shared" si="76"/>
        <v xml:space="preserve"> </v>
      </c>
      <c r="AM141" s="32" t="str">
        <f t="shared" si="76"/>
        <v xml:space="preserve"> </v>
      </c>
      <c r="AN141" s="32" t="str">
        <f t="shared" si="76"/>
        <v xml:space="preserve"> </v>
      </c>
      <c r="AO141" s="32" t="str">
        <f t="shared" si="76"/>
        <v xml:space="preserve"> </v>
      </c>
      <c r="AP141" s="32" t="str">
        <f t="shared" si="76"/>
        <v xml:space="preserve"> </v>
      </c>
      <c r="AQ141" s="32" t="str">
        <f t="shared" si="76"/>
        <v xml:space="preserve"> </v>
      </c>
      <c r="AR141" s="32" t="str">
        <f t="shared" si="76"/>
        <v xml:space="preserve"> </v>
      </c>
      <c r="AS141" s="32" t="str">
        <f t="shared" si="76"/>
        <v xml:space="preserve"> </v>
      </c>
      <c r="AT141" s="32" t="str">
        <f t="shared" si="76"/>
        <v xml:space="preserve"> </v>
      </c>
      <c r="AU141" s="32" t="str">
        <f t="shared" si="76"/>
        <v xml:space="preserve"> </v>
      </c>
      <c r="AV141" s="32" t="str">
        <f t="shared" si="76"/>
        <v xml:space="preserve"> </v>
      </c>
      <c r="AW141" s="32" t="str">
        <f t="shared" si="76"/>
        <v xml:space="preserve"> </v>
      </c>
      <c r="AX141" s="32" t="str">
        <f t="shared" si="76"/>
        <v xml:space="preserve"> </v>
      </c>
      <c r="AY141" s="32" t="str">
        <f t="shared" si="76"/>
        <v xml:space="preserve"> </v>
      </c>
      <c r="AZ141" s="32" t="str">
        <f t="shared" si="76"/>
        <v xml:space="preserve"> </v>
      </c>
      <c r="BA141" s="32" t="str">
        <f t="shared" si="76"/>
        <v xml:space="preserve"> </v>
      </c>
      <c r="BB141" s="32" t="str">
        <f t="shared" si="76"/>
        <v xml:space="preserve"> </v>
      </c>
      <c r="BC141" s="32" t="str">
        <f t="shared" si="76"/>
        <v xml:space="preserve"> </v>
      </c>
      <c r="BD141" s="32" t="str">
        <f t="shared" si="76"/>
        <v xml:space="preserve"> </v>
      </c>
      <c r="BE141" s="32" t="str">
        <f t="shared" si="76"/>
        <v xml:space="preserve"> </v>
      </c>
      <c r="BF141" s="32" t="str">
        <f t="shared" si="76"/>
        <v xml:space="preserve"> </v>
      </c>
      <c r="BG141" s="32" t="str">
        <f t="shared" si="76"/>
        <v xml:space="preserve"> </v>
      </c>
      <c r="BH141" s="32" t="str">
        <f t="shared" si="76"/>
        <v xml:space="preserve"> </v>
      </c>
      <c r="BI141" s="13"/>
      <c r="BJ141" s="3"/>
      <c r="BK141" s="47"/>
      <c r="BL141" s="3"/>
      <c r="BM141" s="51"/>
      <c r="BN141" s="13"/>
    </row>
    <row r="142" spans="4:66" ht="12" customHeight="1" x14ac:dyDescent="0.3">
      <c r="D142" s="153"/>
      <c r="E142" s="154"/>
      <c r="F142" s="102"/>
      <c r="G142" s="128"/>
      <c r="H142" s="130"/>
      <c r="I142" s="133"/>
      <c r="J142" s="112"/>
      <c r="K142" s="109" t="s">
        <v>483</v>
      </c>
      <c r="L142" s="109"/>
      <c r="M142" s="36" t="s">
        <v>169</v>
      </c>
      <c r="N142" s="22"/>
      <c r="O142" s="22"/>
      <c r="P142" s="22"/>
      <c r="Q142" s="22"/>
      <c r="R142" s="25"/>
      <c r="S142" s="25"/>
      <c r="T142" s="25"/>
      <c r="U142" s="25"/>
      <c r="V142" s="25"/>
      <c r="W142" s="25"/>
      <c r="X142" s="25"/>
      <c r="Y142" s="25"/>
      <c r="Z142" s="25"/>
      <c r="AA142" s="25"/>
      <c r="AB142" s="25"/>
      <c r="AC142" s="25"/>
      <c r="AD142" s="25"/>
      <c r="AE142" s="25"/>
      <c r="AF142" s="25"/>
      <c r="AG142" s="25"/>
      <c r="AH142" s="25"/>
      <c r="AI142" s="25"/>
      <c r="AJ142" s="25"/>
      <c r="AK142" s="25"/>
      <c r="AL142" s="25"/>
      <c r="AM142" s="25"/>
      <c r="AN142" s="25"/>
      <c r="AO142" s="25"/>
      <c r="AP142" s="25"/>
      <c r="AQ142" s="25"/>
      <c r="AR142" s="25"/>
      <c r="AS142" s="25"/>
      <c r="AT142" s="25"/>
      <c r="AU142" s="25"/>
      <c r="AV142" s="25"/>
      <c r="AW142" s="25"/>
      <c r="AX142" s="25"/>
      <c r="AY142" s="25"/>
      <c r="AZ142" s="25"/>
      <c r="BA142" s="25"/>
      <c r="BB142" s="25"/>
      <c r="BC142" s="25"/>
      <c r="BD142" s="25"/>
      <c r="BE142" s="25"/>
      <c r="BF142" s="25"/>
      <c r="BG142" s="25"/>
      <c r="BH142" s="25"/>
      <c r="BI142" s="8"/>
      <c r="BJ142" s="5"/>
      <c r="BK142" s="46"/>
      <c r="BL142" s="5"/>
      <c r="BM142" s="50"/>
      <c r="BN142" s="8"/>
    </row>
    <row r="143" spans="4:66" ht="12" customHeight="1" x14ac:dyDescent="0.3">
      <c r="D143" s="153"/>
      <c r="E143" s="154"/>
      <c r="F143" s="102"/>
      <c r="G143" s="128"/>
      <c r="H143" s="130"/>
      <c r="I143" s="133"/>
      <c r="J143" s="112" t="s">
        <v>572</v>
      </c>
      <c r="K143" s="113" t="s">
        <v>573</v>
      </c>
      <c r="L143" s="113"/>
      <c r="M143" s="36" t="s">
        <v>170</v>
      </c>
      <c r="N143" s="22"/>
      <c r="O143" s="22"/>
      <c r="P143" s="22"/>
      <c r="Q143" s="22"/>
      <c r="R143" s="25"/>
      <c r="S143" s="25"/>
      <c r="T143" s="25"/>
      <c r="U143" s="103" t="s">
        <v>6</v>
      </c>
      <c r="V143" s="104"/>
      <c r="W143" s="104"/>
      <c r="X143" s="104"/>
      <c r="Y143" s="104"/>
      <c r="Z143" s="104"/>
      <c r="AA143" s="104"/>
      <c r="AB143" s="104"/>
      <c r="AC143" s="104"/>
      <c r="AD143" s="104"/>
      <c r="AE143" s="104"/>
      <c r="AF143" s="104"/>
      <c r="AG143" s="104"/>
      <c r="AH143" s="104"/>
      <c r="AI143" s="104"/>
      <c r="AJ143" s="104"/>
      <c r="AK143" s="104"/>
      <c r="AL143" s="104"/>
      <c r="AM143" s="104"/>
      <c r="AN143" s="104"/>
      <c r="AO143" s="104"/>
      <c r="AP143" s="104"/>
      <c r="AQ143" s="104"/>
      <c r="AR143" s="104"/>
      <c r="AS143" s="104"/>
      <c r="AT143" s="104"/>
      <c r="AU143" s="104"/>
      <c r="AV143" s="104"/>
      <c r="AW143" s="104"/>
      <c r="AX143" s="104"/>
      <c r="AY143" s="104"/>
      <c r="AZ143" s="104"/>
      <c r="BA143" s="104"/>
      <c r="BB143" s="104"/>
      <c r="BC143" s="104"/>
      <c r="BD143" s="105"/>
      <c r="BE143" s="25"/>
      <c r="BF143" s="25"/>
      <c r="BG143" s="25"/>
      <c r="BH143" s="25"/>
      <c r="BI143" s="8"/>
      <c r="BJ143" s="5"/>
      <c r="BK143" s="49"/>
      <c r="BL143" s="5"/>
      <c r="BM143" s="50"/>
      <c r="BN143" s="8"/>
    </row>
    <row r="144" spans="4:66" ht="12" customHeight="1" x14ac:dyDescent="0.3">
      <c r="D144" s="153"/>
      <c r="E144" s="154"/>
      <c r="F144" s="102"/>
      <c r="G144" s="128"/>
      <c r="H144" s="130"/>
      <c r="I144" s="133"/>
      <c r="J144" s="112"/>
      <c r="K144" s="181" t="s">
        <v>489</v>
      </c>
      <c r="L144" s="182"/>
      <c r="M144" s="36" t="s">
        <v>171</v>
      </c>
      <c r="N144" s="22"/>
      <c r="O144" s="22"/>
      <c r="P144" s="22"/>
      <c r="Q144" s="22"/>
      <c r="R144" s="25"/>
      <c r="S144" s="25"/>
      <c r="T144" s="26"/>
      <c r="U144" s="106"/>
      <c r="V144" s="107"/>
      <c r="W144" s="107"/>
      <c r="X144" s="107"/>
      <c r="Y144" s="107"/>
      <c r="Z144" s="107"/>
      <c r="AA144" s="107"/>
      <c r="AB144" s="107"/>
      <c r="AC144" s="107"/>
      <c r="AD144" s="107"/>
      <c r="AE144" s="107"/>
      <c r="AF144" s="107"/>
      <c r="AG144" s="107"/>
      <c r="AH144" s="107"/>
      <c r="AI144" s="107"/>
      <c r="AJ144" s="107"/>
      <c r="AK144" s="107"/>
      <c r="AL144" s="107"/>
      <c r="AM144" s="107"/>
      <c r="AN144" s="107"/>
      <c r="AO144" s="107"/>
      <c r="AP144" s="107"/>
      <c r="AQ144" s="107"/>
      <c r="AR144" s="107"/>
      <c r="AS144" s="107"/>
      <c r="AT144" s="107"/>
      <c r="AU144" s="107"/>
      <c r="AV144" s="107"/>
      <c r="AW144" s="107"/>
      <c r="AX144" s="107"/>
      <c r="AY144" s="107"/>
      <c r="AZ144" s="107"/>
      <c r="BA144" s="107"/>
      <c r="BB144" s="107"/>
      <c r="BC144" s="107"/>
      <c r="BD144" s="108"/>
      <c r="BE144" s="25"/>
      <c r="BF144" s="25"/>
      <c r="BG144" s="25"/>
      <c r="BH144" s="25"/>
      <c r="BI144" s="8"/>
      <c r="BJ144" s="5"/>
      <c r="BK144" s="49"/>
      <c r="BL144" s="5"/>
      <c r="BM144" s="50"/>
      <c r="BN144" s="8"/>
    </row>
    <row r="145" spans="4:66" ht="12" customHeight="1" x14ac:dyDescent="0.3">
      <c r="D145" s="153"/>
      <c r="E145" s="154"/>
      <c r="F145" s="102"/>
      <c r="G145" s="128"/>
      <c r="H145" s="130"/>
      <c r="I145" s="133"/>
      <c r="J145" s="112"/>
      <c r="K145" s="135" t="s">
        <v>490</v>
      </c>
      <c r="L145" s="135"/>
      <c r="M145" s="36" t="s">
        <v>172</v>
      </c>
      <c r="N145" s="22"/>
      <c r="O145" s="22"/>
      <c r="P145" s="22"/>
      <c r="Q145" s="22"/>
      <c r="R145" s="25"/>
      <c r="S145" s="25"/>
      <c r="T145" s="25"/>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5"/>
      <c r="BA145" s="25"/>
      <c r="BB145" s="25"/>
      <c r="BC145" s="25"/>
      <c r="BD145" s="25"/>
      <c r="BE145" s="25"/>
      <c r="BF145" s="25"/>
      <c r="BG145" s="25"/>
      <c r="BH145" s="25"/>
      <c r="BI145" s="8"/>
      <c r="BJ145" s="5"/>
      <c r="BK145" s="49"/>
      <c r="BL145" s="5"/>
      <c r="BM145" s="50"/>
      <c r="BN145" s="8"/>
    </row>
    <row r="146" spans="4:66" ht="12" customHeight="1" x14ac:dyDescent="0.3">
      <c r="D146" s="153"/>
      <c r="E146" s="154"/>
      <c r="F146" s="102"/>
      <c r="G146" s="128"/>
      <c r="H146" s="131"/>
      <c r="I146" s="134"/>
      <c r="J146" s="112"/>
      <c r="K146" s="109" t="s">
        <v>491</v>
      </c>
      <c r="L146" s="109"/>
      <c r="M146" s="36" t="s">
        <v>173</v>
      </c>
      <c r="N146" s="22"/>
      <c r="O146" s="22"/>
      <c r="P146" s="22"/>
      <c r="Q146" s="22"/>
      <c r="R146" s="25"/>
      <c r="S146" s="25"/>
      <c r="T146" s="25"/>
      <c r="U146" s="25"/>
      <c r="V146" s="25"/>
      <c r="W146" s="25"/>
      <c r="X146" s="25"/>
      <c r="Y146" s="25"/>
      <c r="Z146" s="25"/>
      <c r="AA146" s="25"/>
      <c r="AB146" s="25"/>
      <c r="AC146" s="25"/>
      <c r="AD146" s="25"/>
      <c r="AE146" s="25"/>
      <c r="AF146" s="25"/>
      <c r="AG146" s="25"/>
      <c r="AH146" s="25"/>
      <c r="AI146" s="25"/>
      <c r="AJ146" s="25"/>
      <c r="AK146" s="25"/>
      <c r="AL146" s="25"/>
      <c r="AM146" s="25"/>
      <c r="AN146" s="25"/>
      <c r="AO146" s="25"/>
      <c r="AP146" s="25"/>
      <c r="AQ146" s="25"/>
      <c r="AR146" s="25"/>
      <c r="AS146" s="25"/>
      <c r="AT146" s="25"/>
      <c r="AU146" s="25"/>
      <c r="AV146" s="25"/>
      <c r="AW146" s="25"/>
      <c r="AX146" s="25"/>
      <c r="AY146" s="25"/>
      <c r="AZ146" s="25"/>
      <c r="BA146" s="25"/>
      <c r="BB146" s="25"/>
      <c r="BC146" s="25"/>
      <c r="BD146" s="25"/>
      <c r="BE146" s="25"/>
      <c r="BF146" s="25"/>
      <c r="BG146" s="25"/>
      <c r="BH146" s="25"/>
      <c r="BI146" s="8"/>
      <c r="BJ146" s="5"/>
      <c r="BK146" s="49"/>
      <c r="BL146" s="5"/>
      <c r="BM146" s="50"/>
      <c r="BN146" s="8"/>
    </row>
    <row r="147" spans="4:66" ht="12" customHeight="1" x14ac:dyDescent="0.3">
      <c r="D147" s="153"/>
      <c r="E147" s="110"/>
      <c r="F147" s="110"/>
      <c r="G147" s="110"/>
      <c r="H147" s="111"/>
      <c r="I147" s="111"/>
      <c r="J147" s="110"/>
      <c r="K147" s="110"/>
      <c r="L147" s="41"/>
      <c r="M147" s="37"/>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23"/>
      <c r="BJ147" s="5"/>
      <c r="BK147" s="24"/>
      <c r="BL147" s="5"/>
      <c r="BM147" s="24"/>
      <c r="BN147" s="24"/>
    </row>
    <row r="148" spans="4:66" ht="12" customHeight="1" x14ac:dyDescent="0.3">
      <c r="D148" s="153"/>
      <c r="E148" s="120" t="s">
        <v>574</v>
      </c>
      <c r="F148" s="114" t="s">
        <v>575</v>
      </c>
      <c r="G148" s="115"/>
      <c r="H148" s="115"/>
      <c r="I148" s="116"/>
      <c r="J148" s="96" t="s">
        <v>437</v>
      </c>
      <c r="K148" s="193" t="s">
        <v>576</v>
      </c>
      <c r="L148" s="86" t="s">
        <v>577</v>
      </c>
      <c r="M148" s="36" t="s">
        <v>174</v>
      </c>
      <c r="N148" s="9"/>
      <c r="O148" s="9"/>
      <c r="P148" s="9"/>
      <c r="Q148" s="9"/>
      <c r="R148" s="18">
        <f>S148+U148+Z148</f>
        <v>0</v>
      </c>
      <c r="S148" s="9"/>
      <c r="T148" s="9"/>
      <c r="U148" s="9"/>
      <c r="V148" s="9"/>
      <c r="W148" s="9"/>
      <c r="X148" s="9"/>
      <c r="Y148" s="9"/>
      <c r="Z148" s="9"/>
      <c r="AA148" s="9"/>
      <c r="AB148" s="9"/>
      <c r="AC148" s="9"/>
      <c r="AD148" s="29">
        <f>O148+P148+Q148+R148+AC148</f>
        <v>0</v>
      </c>
      <c r="AE148" s="18">
        <f>AF148+AG148</f>
        <v>0</v>
      </c>
      <c r="AF148" s="9"/>
      <c r="AG148" s="9"/>
      <c r="AH148" s="9"/>
      <c r="AI148" s="9"/>
      <c r="AJ148" s="9"/>
      <c r="AK148" s="9"/>
      <c r="AL148" s="18">
        <f>AE148+AI148+AJ148+AK148</f>
        <v>0</v>
      </c>
      <c r="AM148" s="9"/>
      <c r="AN148" s="9"/>
      <c r="AO148" s="9"/>
      <c r="AP148" s="9"/>
      <c r="AQ148" s="18">
        <f>AM148+AN148+AO148+AP148</f>
        <v>0</v>
      </c>
      <c r="AR148" s="18">
        <f>AD148+AL148+AQ148</f>
        <v>0</v>
      </c>
      <c r="AS148" s="18">
        <f>AT148+AU148+AV148+AW148+AZ148+BA148</f>
        <v>0</v>
      </c>
      <c r="AT148" s="10"/>
      <c r="AU148" s="9"/>
      <c r="AV148" s="9"/>
      <c r="AW148" s="9"/>
      <c r="AX148" s="9"/>
      <c r="AY148" s="9"/>
      <c r="AZ148" s="9"/>
      <c r="BA148" s="9"/>
      <c r="BB148" s="69"/>
      <c r="BC148" s="69"/>
      <c r="BD148" s="69"/>
      <c r="BE148" s="69"/>
      <c r="BF148" s="69"/>
      <c r="BG148" s="18">
        <f>AS148+BB148+BC148+BD148+BE148+BF148</f>
        <v>0</v>
      </c>
      <c r="BH148" s="30">
        <f>N148+AR148+BG148</f>
        <v>0</v>
      </c>
      <c r="BI148" s="23"/>
      <c r="BJ148" s="5"/>
      <c r="BK148" s="24"/>
      <c r="BL148" s="5"/>
      <c r="BM148" s="24"/>
      <c r="BN148" s="24"/>
    </row>
    <row r="149" spans="4:66" ht="12" customHeight="1" x14ac:dyDescent="0.3">
      <c r="D149" s="153"/>
      <c r="E149" s="120"/>
      <c r="F149" s="114"/>
      <c r="G149" s="115"/>
      <c r="H149" s="115"/>
      <c r="I149" s="116"/>
      <c r="J149" s="96"/>
      <c r="K149" s="122" t="s">
        <v>578</v>
      </c>
      <c r="L149" s="122"/>
      <c r="M149" s="36" t="s">
        <v>175</v>
      </c>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45"/>
      <c r="BI149" s="23"/>
      <c r="BJ149" s="5"/>
      <c r="BK149" s="24"/>
      <c r="BL149" s="5"/>
      <c r="BM149" s="24"/>
      <c r="BN149" s="24"/>
    </row>
    <row r="150" spans="4:66" ht="12" customHeight="1" x14ac:dyDescent="0.3">
      <c r="D150" s="153"/>
      <c r="E150" s="120"/>
      <c r="F150" s="114"/>
      <c r="G150" s="115"/>
      <c r="H150" s="115"/>
      <c r="I150" s="116"/>
      <c r="J150" s="96"/>
      <c r="K150" s="122" t="s">
        <v>579</v>
      </c>
      <c r="L150" s="122"/>
      <c r="M150" s="36" t="s">
        <v>176</v>
      </c>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45"/>
      <c r="BI150" s="23"/>
      <c r="BJ150" s="5"/>
      <c r="BK150" s="24"/>
      <c r="BL150" s="5"/>
      <c r="BM150" s="24"/>
      <c r="BN150" s="24"/>
    </row>
    <row r="151" spans="4:66" ht="12" customHeight="1" x14ac:dyDescent="0.3">
      <c r="D151" s="153"/>
      <c r="E151" s="120"/>
      <c r="F151" s="114"/>
      <c r="G151" s="115"/>
      <c r="H151" s="115"/>
      <c r="I151" s="116"/>
      <c r="J151" s="96"/>
      <c r="K151" s="122" t="s">
        <v>580</v>
      </c>
      <c r="L151" s="84" t="s">
        <v>581</v>
      </c>
      <c r="M151" s="36" t="s">
        <v>177</v>
      </c>
      <c r="N151" s="6"/>
      <c r="O151" s="6"/>
      <c r="P151" s="6"/>
      <c r="Q151" s="6"/>
      <c r="R151" s="18">
        <f>S151+U151+Z151</f>
        <v>0</v>
      </c>
      <c r="S151" s="6"/>
      <c r="T151" s="6"/>
      <c r="U151" s="6"/>
      <c r="V151" s="6"/>
      <c r="W151" s="6"/>
      <c r="X151" s="6"/>
      <c r="Y151" s="6"/>
      <c r="Z151" s="6"/>
      <c r="AA151" s="6"/>
      <c r="AB151" s="6"/>
      <c r="AC151" s="6"/>
      <c r="AD151" s="29">
        <f>O151+P151+Q151+R151+AC151</f>
        <v>0</v>
      </c>
      <c r="AE151" s="18">
        <f>AF151+AG151</f>
        <v>0</v>
      </c>
      <c r="AF151" s="9"/>
      <c r="AG151" s="9"/>
      <c r="AH151" s="9"/>
      <c r="AI151" s="9"/>
      <c r="AJ151" s="9"/>
      <c r="AK151" s="9"/>
      <c r="AL151" s="18">
        <f>AE151+AI151+AJ151+AK151</f>
        <v>0</v>
      </c>
      <c r="AM151" s="9"/>
      <c r="AN151" s="9"/>
      <c r="AO151" s="9"/>
      <c r="AP151" s="9"/>
      <c r="AQ151" s="18">
        <f>AM151+AN151+AO151+AP151</f>
        <v>0</v>
      </c>
      <c r="AR151" s="18">
        <f>AD151+AL151+AQ151</f>
        <v>0</v>
      </c>
      <c r="AS151" s="18">
        <f>AT151+AU151+AV151+AW151+AZ151+BA151</f>
        <v>0</v>
      </c>
      <c r="AT151" s="10"/>
      <c r="AU151" s="9"/>
      <c r="AV151" s="9"/>
      <c r="AW151" s="9"/>
      <c r="AX151" s="9"/>
      <c r="AY151" s="9"/>
      <c r="AZ151" s="9"/>
      <c r="BA151" s="9"/>
      <c r="BB151" s="69"/>
      <c r="BC151" s="69"/>
      <c r="BD151" s="69"/>
      <c r="BE151" s="69"/>
      <c r="BF151" s="69"/>
      <c r="BG151" s="18">
        <f>AS151+BB151+BC151+BD151+BE151+BF151</f>
        <v>0</v>
      </c>
      <c r="BH151" s="30">
        <f>N151+AR151+BG151</f>
        <v>0</v>
      </c>
      <c r="BI151" s="23"/>
      <c r="BJ151" s="5"/>
      <c r="BK151" s="24"/>
      <c r="BL151" s="5"/>
      <c r="BM151" s="24"/>
      <c r="BN151" s="24"/>
    </row>
    <row r="152" spans="4:66" ht="12" customHeight="1" x14ac:dyDescent="0.3">
      <c r="D152" s="153"/>
      <c r="E152" s="120"/>
      <c r="F152" s="114"/>
      <c r="G152" s="115"/>
      <c r="H152" s="115"/>
      <c r="I152" s="116"/>
      <c r="J152" s="96"/>
      <c r="K152" s="122"/>
      <c r="L152" s="84" t="s">
        <v>582</v>
      </c>
      <c r="M152" s="36" t="s">
        <v>178</v>
      </c>
      <c r="N152" s="21"/>
      <c r="O152" s="21"/>
      <c r="P152" s="21"/>
      <c r="Q152" s="21"/>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30">
        <f>N152+O152+P152+Q152</f>
        <v>0</v>
      </c>
      <c r="BI152" s="23"/>
      <c r="BJ152" s="5"/>
      <c r="BK152" s="24"/>
      <c r="BL152" s="5"/>
      <c r="BM152" s="24"/>
      <c r="BN152" s="24"/>
    </row>
    <row r="153" spans="4:66" ht="12" customHeight="1" x14ac:dyDescent="0.3">
      <c r="D153" s="153"/>
      <c r="E153" s="120"/>
      <c r="F153" s="114"/>
      <c r="G153" s="115"/>
      <c r="H153" s="115"/>
      <c r="I153" s="116"/>
      <c r="J153" s="96"/>
      <c r="K153" s="122" t="s">
        <v>583</v>
      </c>
      <c r="L153" s="84" t="s">
        <v>581</v>
      </c>
      <c r="M153" s="36" t="s">
        <v>179</v>
      </c>
      <c r="N153" s="5"/>
      <c r="O153" s="5"/>
      <c r="P153" s="5"/>
      <c r="Q153" s="5"/>
      <c r="R153" s="18">
        <f>S153+U153+Z153</f>
        <v>0</v>
      </c>
      <c r="S153" s="21"/>
      <c r="T153" s="21"/>
      <c r="U153" s="21"/>
      <c r="V153" s="21"/>
      <c r="W153" s="21"/>
      <c r="X153" s="21"/>
      <c r="Y153" s="21"/>
      <c r="Z153" s="21"/>
      <c r="AA153" s="21"/>
      <c r="AB153" s="21"/>
      <c r="AC153" s="21"/>
      <c r="AD153" s="29">
        <f>O153+P153+Q153+R153+AC153</f>
        <v>0</v>
      </c>
      <c r="AE153" s="18">
        <f>AF153+AG153</f>
        <v>0</v>
      </c>
      <c r="AF153" s="9"/>
      <c r="AG153" s="9"/>
      <c r="AH153" s="9"/>
      <c r="AI153" s="9"/>
      <c r="AJ153" s="9"/>
      <c r="AK153" s="9"/>
      <c r="AL153" s="18">
        <f>AE153+AI153+AJ153+AK153</f>
        <v>0</v>
      </c>
      <c r="AM153" s="9"/>
      <c r="AN153" s="9"/>
      <c r="AO153" s="9"/>
      <c r="AP153" s="9"/>
      <c r="AQ153" s="18">
        <f>AM153+AN153+AO153+AP153</f>
        <v>0</v>
      </c>
      <c r="AR153" s="18">
        <f>AD153+AL153+AQ153</f>
        <v>0</v>
      </c>
      <c r="AS153" s="18">
        <f>AT153+AU153+AV153+AW153+AZ153+BA153</f>
        <v>0</v>
      </c>
      <c r="AT153" s="10"/>
      <c r="AU153" s="9"/>
      <c r="AV153" s="9"/>
      <c r="AW153" s="9"/>
      <c r="AX153" s="9"/>
      <c r="AY153" s="9"/>
      <c r="AZ153" s="9"/>
      <c r="BA153" s="9"/>
      <c r="BB153" s="69"/>
      <c r="BC153" s="69"/>
      <c r="BD153" s="69"/>
      <c r="BE153" s="69"/>
      <c r="BF153" s="69"/>
      <c r="BG153" s="18">
        <f>AS153+BB153+BC153+BD153+BE153+BF153</f>
        <v>0</v>
      </c>
      <c r="BH153" s="30">
        <f>N153+AR153+BG153</f>
        <v>0</v>
      </c>
      <c r="BI153" s="23"/>
      <c r="BJ153" s="5"/>
      <c r="BK153" s="24"/>
      <c r="BL153" s="5"/>
      <c r="BM153" s="24"/>
      <c r="BN153" s="24"/>
    </row>
    <row r="154" spans="4:66" ht="12" customHeight="1" x14ac:dyDescent="0.3">
      <c r="D154" s="153"/>
      <c r="E154" s="120"/>
      <c r="F154" s="114"/>
      <c r="G154" s="115"/>
      <c r="H154" s="115"/>
      <c r="I154" s="116"/>
      <c r="J154" s="96"/>
      <c r="K154" s="122"/>
      <c r="L154" s="84" t="s">
        <v>582</v>
      </c>
      <c r="M154" s="36" t="s">
        <v>180</v>
      </c>
      <c r="N154" s="9"/>
      <c r="O154" s="9"/>
      <c r="P154" s="9"/>
      <c r="Q154" s="9"/>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30">
        <f>N154+O154+P154+Q154</f>
        <v>0</v>
      </c>
      <c r="BI154" s="23"/>
      <c r="BJ154" s="5"/>
      <c r="BK154" s="24"/>
      <c r="BL154" s="5"/>
      <c r="BM154" s="24"/>
      <c r="BN154" s="24"/>
    </row>
    <row r="155" spans="4:66" ht="12" customHeight="1" x14ac:dyDescent="0.3">
      <c r="D155" s="153"/>
      <c r="E155" s="120"/>
      <c r="F155" s="114"/>
      <c r="G155" s="115"/>
      <c r="H155" s="115"/>
      <c r="I155" s="116"/>
      <c r="J155" s="96"/>
      <c r="K155" s="90" t="s">
        <v>584</v>
      </c>
      <c r="L155" s="84" t="s">
        <v>581</v>
      </c>
      <c r="M155" s="36" t="s">
        <v>181</v>
      </c>
      <c r="N155" s="5"/>
      <c r="O155" s="5"/>
      <c r="P155" s="5"/>
      <c r="Q155" s="5"/>
      <c r="R155" s="18">
        <f>S155+U155+Z155</f>
        <v>0</v>
      </c>
      <c r="S155" s="21"/>
      <c r="T155" s="21"/>
      <c r="U155" s="21"/>
      <c r="V155" s="21"/>
      <c r="W155" s="21"/>
      <c r="X155" s="21"/>
      <c r="Y155" s="21"/>
      <c r="Z155" s="21"/>
      <c r="AA155" s="21"/>
      <c r="AB155" s="21"/>
      <c r="AC155" s="21"/>
      <c r="AD155" s="29">
        <f>O155+P155+Q155+R155+AC155</f>
        <v>0</v>
      </c>
      <c r="AE155" s="18">
        <f>AF155+AG155</f>
        <v>0</v>
      </c>
      <c r="AF155" s="9"/>
      <c r="AG155" s="9"/>
      <c r="AH155" s="9"/>
      <c r="AI155" s="9"/>
      <c r="AJ155" s="9"/>
      <c r="AK155" s="9"/>
      <c r="AL155" s="18">
        <f>AE155+AI155+AJ155+AK155</f>
        <v>0</v>
      </c>
      <c r="AM155" s="9"/>
      <c r="AN155" s="9"/>
      <c r="AO155" s="9"/>
      <c r="AP155" s="9"/>
      <c r="AQ155" s="18">
        <f>AM155+AN155+AO155+AP155</f>
        <v>0</v>
      </c>
      <c r="AR155" s="18">
        <f>AD155+AL155+AQ155</f>
        <v>0</v>
      </c>
      <c r="AS155" s="18">
        <f>AT155+AU155+AV155+AW155+AZ155+BA155</f>
        <v>0</v>
      </c>
      <c r="AT155" s="10"/>
      <c r="AU155" s="9"/>
      <c r="AV155" s="9"/>
      <c r="AW155" s="9"/>
      <c r="AX155" s="9"/>
      <c r="AY155" s="9"/>
      <c r="AZ155" s="9"/>
      <c r="BA155" s="9"/>
      <c r="BB155" s="69"/>
      <c r="BC155" s="69"/>
      <c r="BD155" s="69"/>
      <c r="BE155" s="69"/>
      <c r="BF155" s="69"/>
      <c r="BG155" s="18">
        <f>AS155+BB155+BC155+BD155+BE155+BF155</f>
        <v>0</v>
      </c>
      <c r="BH155" s="30">
        <f>N155+AR155+BG155</f>
        <v>0</v>
      </c>
      <c r="BI155" s="23"/>
      <c r="BJ155" s="5"/>
      <c r="BK155" s="24"/>
      <c r="BL155" s="5"/>
      <c r="BM155" s="24"/>
      <c r="BN155" s="24"/>
    </row>
    <row r="156" spans="4:66" ht="12" customHeight="1" x14ac:dyDescent="0.3">
      <c r="D156" s="153"/>
      <c r="E156" s="120"/>
      <c r="F156" s="114"/>
      <c r="G156" s="115"/>
      <c r="H156" s="115"/>
      <c r="I156" s="116"/>
      <c r="J156" s="96"/>
      <c r="K156" s="90"/>
      <c r="L156" s="84" t="s">
        <v>582</v>
      </c>
      <c r="M156" s="36" t="s">
        <v>182</v>
      </c>
      <c r="N156" s="9"/>
      <c r="O156" s="9"/>
      <c r="P156" s="9"/>
      <c r="Q156" s="9"/>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30">
        <f>N156+O156+P156+Q156</f>
        <v>0</v>
      </c>
      <c r="BI156" s="23"/>
      <c r="BJ156" s="5"/>
      <c r="BK156" s="24"/>
      <c r="BL156" s="5"/>
      <c r="BM156" s="24"/>
      <c r="BN156" s="24"/>
    </row>
    <row r="157" spans="4:66" ht="12" customHeight="1" x14ac:dyDescent="0.3">
      <c r="D157" s="153"/>
      <c r="E157" s="120"/>
      <c r="F157" s="114"/>
      <c r="G157" s="115"/>
      <c r="H157" s="115"/>
      <c r="I157" s="116"/>
      <c r="J157" s="96"/>
      <c r="K157" s="90" t="s">
        <v>511</v>
      </c>
      <c r="L157" s="84" t="s">
        <v>581</v>
      </c>
      <c r="M157" s="36" t="s">
        <v>183</v>
      </c>
      <c r="N157" s="5"/>
      <c r="O157" s="5"/>
      <c r="P157" s="5"/>
      <c r="Q157" s="5"/>
      <c r="R157" s="18">
        <f>S157+U157+Z157</f>
        <v>0</v>
      </c>
      <c r="S157" s="21"/>
      <c r="T157" s="21"/>
      <c r="U157" s="21"/>
      <c r="V157" s="21"/>
      <c r="W157" s="21"/>
      <c r="X157" s="21"/>
      <c r="Y157" s="21"/>
      <c r="Z157" s="21"/>
      <c r="AA157" s="21"/>
      <c r="AB157" s="21"/>
      <c r="AC157" s="21"/>
      <c r="AD157" s="29">
        <f>O157+P157+Q157+R157+AC157</f>
        <v>0</v>
      </c>
      <c r="AE157" s="18">
        <f>AF157+AG157</f>
        <v>0</v>
      </c>
      <c r="AF157" s="9"/>
      <c r="AG157" s="9"/>
      <c r="AH157" s="9"/>
      <c r="AI157" s="9"/>
      <c r="AJ157" s="9"/>
      <c r="AK157" s="9"/>
      <c r="AL157" s="18">
        <f>AE157+AI157+AJ157+AK157</f>
        <v>0</v>
      </c>
      <c r="AM157" s="9"/>
      <c r="AN157" s="9"/>
      <c r="AO157" s="9"/>
      <c r="AP157" s="9"/>
      <c r="AQ157" s="18">
        <f>AM157+AN157+AO157+AP157</f>
        <v>0</v>
      </c>
      <c r="AR157" s="18">
        <f>AD157+AL157+AQ157</f>
        <v>0</v>
      </c>
      <c r="AS157" s="18">
        <f>AT157+AU157+AV157+AW157+AZ157+BA157</f>
        <v>0</v>
      </c>
      <c r="AT157" s="10"/>
      <c r="AU157" s="9"/>
      <c r="AV157" s="9"/>
      <c r="AW157" s="9"/>
      <c r="AX157" s="9"/>
      <c r="AY157" s="9"/>
      <c r="AZ157" s="9"/>
      <c r="BA157" s="9"/>
      <c r="BB157" s="69"/>
      <c r="BC157" s="69"/>
      <c r="BD157" s="69"/>
      <c r="BE157" s="69"/>
      <c r="BF157" s="69"/>
      <c r="BG157" s="18">
        <f>AS157+BB157+BC157+BD157+BE157+BF157</f>
        <v>0</v>
      </c>
      <c r="BH157" s="30">
        <f>N157+AR157+BG157</f>
        <v>0</v>
      </c>
      <c r="BI157" s="23"/>
      <c r="BJ157" s="5"/>
      <c r="BK157" s="24"/>
      <c r="BL157" s="5"/>
      <c r="BM157" s="24"/>
      <c r="BN157" s="24"/>
    </row>
    <row r="158" spans="4:66" ht="12" customHeight="1" x14ac:dyDescent="0.3">
      <c r="D158" s="153"/>
      <c r="E158" s="120"/>
      <c r="F158" s="114"/>
      <c r="G158" s="115"/>
      <c r="H158" s="115"/>
      <c r="I158" s="116"/>
      <c r="J158" s="96"/>
      <c r="K158" s="90"/>
      <c r="L158" s="84" t="s">
        <v>585</v>
      </c>
      <c r="M158" s="36" t="s">
        <v>184</v>
      </c>
      <c r="N158" s="5"/>
      <c r="O158" s="5"/>
      <c r="P158" s="5"/>
      <c r="Q158" s="5"/>
      <c r="R158" s="18">
        <f>S158+U158+Z158</f>
        <v>0</v>
      </c>
      <c r="S158" s="21"/>
      <c r="T158" s="21"/>
      <c r="U158" s="21"/>
      <c r="V158" s="21"/>
      <c r="W158" s="21"/>
      <c r="X158" s="21"/>
      <c r="Y158" s="21"/>
      <c r="Z158" s="21"/>
      <c r="AA158" s="21"/>
      <c r="AB158" s="21"/>
      <c r="AC158" s="21"/>
      <c r="AD158" s="29">
        <f>O158+P158+Q158+R158+AC158</f>
        <v>0</v>
      </c>
      <c r="AE158" s="18">
        <f>AF158+AG158</f>
        <v>0</v>
      </c>
      <c r="AF158" s="9"/>
      <c r="AG158" s="9"/>
      <c r="AH158" s="9"/>
      <c r="AI158" s="9"/>
      <c r="AJ158" s="9"/>
      <c r="AK158" s="9"/>
      <c r="AL158" s="18">
        <f>AE158+AI158+AJ158+AK158</f>
        <v>0</v>
      </c>
      <c r="AM158" s="9"/>
      <c r="AN158" s="9"/>
      <c r="AO158" s="9"/>
      <c r="AP158" s="9"/>
      <c r="AQ158" s="18">
        <f>AM158+AN158+AO158+AP158</f>
        <v>0</v>
      </c>
      <c r="AR158" s="18">
        <f>AD158+AL158+AQ158</f>
        <v>0</v>
      </c>
      <c r="AS158" s="18">
        <f>AT158+AU158+AV158+AW158+AZ158+BA158</f>
        <v>0</v>
      </c>
      <c r="AT158" s="10"/>
      <c r="AU158" s="9"/>
      <c r="AV158" s="9"/>
      <c r="AW158" s="9"/>
      <c r="AX158" s="9"/>
      <c r="AY158" s="9"/>
      <c r="AZ158" s="9"/>
      <c r="BA158" s="9"/>
      <c r="BB158" s="69"/>
      <c r="BC158" s="69"/>
      <c r="BD158" s="69"/>
      <c r="BE158" s="69"/>
      <c r="BF158" s="69"/>
      <c r="BG158" s="18">
        <f>AS158+BB158+BC158+BD158+BE158+BF158</f>
        <v>0</v>
      </c>
      <c r="BH158" s="30">
        <f>N158+AR158+BG158</f>
        <v>0</v>
      </c>
      <c r="BI158" s="23"/>
      <c r="BJ158" s="5"/>
      <c r="BK158" s="24"/>
      <c r="BL158" s="5"/>
      <c r="BM158" s="24"/>
      <c r="BN158" s="24"/>
    </row>
    <row r="159" spans="4:66" ht="12" customHeight="1" x14ac:dyDescent="0.3">
      <c r="D159" s="153"/>
      <c r="E159" s="120"/>
      <c r="F159" s="114"/>
      <c r="G159" s="115"/>
      <c r="H159" s="115"/>
      <c r="I159" s="116"/>
      <c r="J159" s="96"/>
      <c r="K159" s="98" t="s">
        <v>586</v>
      </c>
      <c r="L159" s="84" t="s">
        <v>581</v>
      </c>
      <c r="M159" s="36" t="s">
        <v>185</v>
      </c>
      <c r="N159" s="6"/>
      <c r="O159" s="6"/>
      <c r="P159" s="6"/>
      <c r="Q159" s="6"/>
      <c r="R159" s="18">
        <f>S159+U159+Z159</f>
        <v>0</v>
      </c>
      <c r="S159" s="21"/>
      <c r="T159" s="21"/>
      <c r="U159" s="21"/>
      <c r="V159" s="21"/>
      <c r="W159" s="21"/>
      <c r="X159" s="21"/>
      <c r="Y159" s="21"/>
      <c r="Z159" s="21"/>
      <c r="AA159" s="21"/>
      <c r="AB159" s="21"/>
      <c r="AC159" s="21"/>
      <c r="AD159" s="29">
        <f>O159+P159+Q159+R159+AC159</f>
        <v>0</v>
      </c>
      <c r="AE159" s="18">
        <f>AF159+AG159</f>
        <v>0</v>
      </c>
      <c r="AF159" s="9"/>
      <c r="AG159" s="9"/>
      <c r="AH159" s="9"/>
      <c r="AI159" s="9"/>
      <c r="AJ159" s="9"/>
      <c r="AK159" s="9"/>
      <c r="AL159" s="18">
        <f>AE159+AI159+AJ159+AK159</f>
        <v>0</v>
      </c>
      <c r="AM159" s="9"/>
      <c r="AN159" s="9"/>
      <c r="AO159" s="9"/>
      <c r="AP159" s="9"/>
      <c r="AQ159" s="18">
        <f>AM159+AN159+AO159+AP159</f>
        <v>0</v>
      </c>
      <c r="AR159" s="18">
        <f>AD159+AL159+AQ159</f>
        <v>0</v>
      </c>
      <c r="AS159" s="18">
        <f>AT159+AU159+AV159+AW159+AZ159+BA159</f>
        <v>0</v>
      </c>
      <c r="AT159" s="10"/>
      <c r="AU159" s="9"/>
      <c r="AV159" s="9"/>
      <c r="AW159" s="9"/>
      <c r="AX159" s="9"/>
      <c r="AY159" s="9"/>
      <c r="AZ159" s="9"/>
      <c r="BA159" s="9"/>
      <c r="BB159" s="69"/>
      <c r="BC159" s="69"/>
      <c r="BD159" s="69"/>
      <c r="BE159" s="69"/>
      <c r="BF159" s="69"/>
      <c r="BG159" s="18">
        <f>AS159+BB159+BC159+BD159+BE159+BF159</f>
        <v>0</v>
      </c>
      <c r="BH159" s="30">
        <f>N159+AR159+BG159</f>
        <v>0</v>
      </c>
      <c r="BI159" s="23"/>
      <c r="BJ159" s="5"/>
      <c r="BK159" s="24"/>
      <c r="BL159" s="5"/>
      <c r="BM159" s="24"/>
      <c r="BN159" s="24"/>
    </row>
    <row r="160" spans="4:66" ht="12" customHeight="1" x14ac:dyDescent="0.3">
      <c r="D160" s="153"/>
      <c r="E160" s="120"/>
      <c r="F160" s="114"/>
      <c r="G160" s="115"/>
      <c r="H160" s="115"/>
      <c r="I160" s="116"/>
      <c r="J160" s="96"/>
      <c r="K160" s="98"/>
      <c r="L160" s="84" t="s">
        <v>582</v>
      </c>
      <c r="M160" s="36" t="s">
        <v>186</v>
      </c>
      <c r="N160" s="9"/>
      <c r="O160" s="9"/>
      <c r="P160" s="9"/>
      <c r="Q160" s="9"/>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30">
        <f>N160+O160+P160+Q160</f>
        <v>0</v>
      </c>
      <c r="BI160" s="23"/>
      <c r="BJ160" s="5"/>
      <c r="BK160" s="24"/>
      <c r="BL160" s="5"/>
      <c r="BM160" s="24"/>
      <c r="BN160" s="24"/>
    </row>
    <row r="161" spans="4:66" ht="12" customHeight="1" x14ac:dyDescent="0.3">
      <c r="D161" s="153"/>
      <c r="E161" s="120"/>
      <c r="F161" s="114"/>
      <c r="G161" s="115"/>
      <c r="H161" s="115"/>
      <c r="I161" s="116"/>
      <c r="J161" s="96"/>
      <c r="K161" s="84" t="s">
        <v>587</v>
      </c>
      <c r="L161" s="86" t="s">
        <v>577</v>
      </c>
      <c r="M161" s="36" t="s">
        <v>187</v>
      </c>
      <c r="N161" s="18">
        <f>N148+N151+N153+N155+N157+N159</f>
        <v>0</v>
      </c>
      <c r="O161" s="18">
        <f t="shared" ref="O161:BH161" si="77">O148+O151+O153+O155+O157+O159</f>
        <v>0</v>
      </c>
      <c r="P161" s="18">
        <f t="shared" si="77"/>
        <v>0</v>
      </c>
      <c r="Q161" s="18">
        <f t="shared" si="77"/>
        <v>0</v>
      </c>
      <c r="R161" s="18">
        <f t="shared" si="77"/>
        <v>0</v>
      </c>
      <c r="S161" s="18">
        <f t="shared" si="77"/>
        <v>0</v>
      </c>
      <c r="T161" s="18">
        <f t="shared" si="77"/>
        <v>0</v>
      </c>
      <c r="U161" s="18">
        <f t="shared" si="77"/>
        <v>0</v>
      </c>
      <c r="V161" s="18">
        <f t="shared" si="77"/>
        <v>0</v>
      </c>
      <c r="W161" s="18">
        <f t="shared" si="77"/>
        <v>0</v>
      </c>
      <c r="X161" s="18">
        <f t="shared" si="77"/>
        <v>0</v>
      </c>
      <c r="Y161" s="18">
        <f t="shared" si="77"/>
        <v>0</v>
      </c>
      <c r="Z161" s="18">
        <f t="shared" si="77"/>
        <v>0</v>
      </c>
      <c r="AA161" s="18">
        <f t="shared" si="77"/>
        <v>0</v>
      </c>
      <c r="AB161" s="18">
        <f t="shared" si="77"/>
        <v>0</v>
      </c>
      <c r="AC161" s="18">
        <f t="shared" si="77"/>
        <v>0</v>
      </c>
      <c r="AD161" s="18">
        <f t="shared" si="77"/>
        <v>0</v>
      </c>
      <c r="AE161" s="18">
        <f t="shared" si="77"/>
        <v>0</v>
      </c>
      <c r="AF161" s="18">
        <f t="shared" si="77"/>
        <v>0</v>
      </c>
      <c r="AG161" s="18">
        <f t="shared" si="77"/>
        <v>0</v>
      </c>
      <c r="AH161" s="18">
        <f t="shared" si="77"/>
        <v>0</v>
      </c>
      <c r="AI161" s="18">
        <f t="shared" si="77"/>
        <v>0</v>
      </c>
      <c r="AJ161" s="18">
        <f t="shared" si="77"/>
        <v>0</v>
      </c>
      <c r="AK161" s="18">
        <f t="shared" si="77"/>
        <v>0</v>
      </c>
      <c r="AL161" s="18">
        <f t="shared" si="77"/>
        <v>0</v>
      </c>
      <c r="AM161" s="18">
        <f t="shared" si="77"/>
        <v>0</v>
      </c>
      <c r="AN161" s="18">
        <f t="shared" si="77"/>
        <v>0</v>
      </c>
      <c r="AO161" s="18">
        <f t="shared" si="77"/>
        <v>0</v>
      </c>
      <c r="AP161" s="18">
        <f t="shared" si="77"/>
        <v>0</v>
      </c>
      <c r="AQ161" s="18">
        <f t="shared" si="77"/>
        <v>0</v>
      </c>
      <c r="AR161" s="18">
        <f t="shared" si="77"/>
        <v>0</v>
      </c>
      <c r="AS161" s="18">
        <f t="shared" si="77"/>
        <v>0</v>
      </c>
      <c r="AT161" s="18">
        <f t="shared" si="77"/>
        <v>0</v>
      </c>
      <c r="AU161" s="18">
        <f t="shared" si="77"/>
        <v>0</v>
      </c>
      <c r="AV161" s="18">
        <f t="shared" si="77"/>
        <v>0</v>
      </c>
      <c r="AW161" s="18">
        <f t="shared" si="77"/>
        <v>0</v>
      </c>
      <c r="AX161" s="18">
        <f t="shared" si="77"/>
        <v>0</v>
      </c>
      <c r="AY161" s="18">
        <f t="shared" si="77"/>
        <v>0</v>
      </c>
      <c r="AZ161" s="18">
        <f t="shared" si="77"/>
        <v>0</v>
      </c>
      <c r="BA161" s="18">
        <f t="shared" si="77"/>
        <v>0</v>
      </c>
      <c r="BB161" s="18">
        <f t="shared" si="77"/>
        <v>0</v>
      </c>
      <c r="BC161" s="18">
        <f t="shared" si="77"/>
        <v>0</v>
      </c>
      <c r="BD161" s="18">
        <f t="shared" si="77"/>
        <v>0</v>
      </c>
      <c r="BE161" s="18">
        <f t="shared" si="77"/>
        <v>0</v>
      </c>
      <c r="BF161" s="18">
        <f t="shared" si="77"/>
        <v>0</v>
      </c>
      <c r="BG161" s="18">
        <f t="shared" si="77"/>
        <v>0</v>
      </c>
      <c r="BH161" s="18">
        <f t="shared" si="77"/>
        <v>0</v>
      </c>
      <c r="BI161" s="23"/>
      <c r="BJ161" s="5"/>
      <c r="BK161" s="24"/>
      <c r="BL161" s="5"/>
      <c r="BM161" s="24"/>
      <c r="BN161" s="24"/>
    </row>
    <row r="162" spans="4:66" ht="12" customHeight="1" x14ac:dyDescent="0.3">
      <c r="D162" s="153"/>
      <c r="E162" s="120"/>
      <c r="F162" s="114"/>
      <c r="G162" s="115"/>
      <c r="H162" s="115"/>
      <c r="I162" s="116"/>
      <c r="J162" s="96"/>
      <c r="K162" s="122" t="s">
        <v>578</v>
      </c>
      <c r="L162" s="122"/>
      <c r="M162" s="36" t="s">
        <v>188</v>
      </c>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3"/>
      <c r="BI162" s="23"/>
      <c r="BJ162" s="5"/>
      <c r="BK162" s="24"/>
      <c r="BL162" s="5"/>
      <c r="BM162" s="24"/>
      <c r="BN162" s="24"/>
    </row>
    <row r="163" spans="4:66" ht="12" customHeight="1" x14ac:dyDescent="0.3">
      <c r="D163" s="153"/>
      <c r="E163" s="120"/>
      <c r="F163" s="114"/>
      <c r="G163" s="115"/>
      <c r="H163" s="115"/>
      <c r="I163" s="116"/>
      <c r="J163" s="97"/>
      <c r="K163" s="122" t="s">
        <v>588</v>
      </c>
      <c r="L163" s="122"/>
      <c r="M163" s="36" t="s">
        <v>189</v>
      </c>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45"/>
      <c r="BI163" s="23"/>
      <c r="BJ163" s="5"/>
      <c r="BK163" s="24"/>
      <c r="BL163" s="5"/>
      <c r="BM163" s="24"/>
      <c r="BN163" s="24"/>
    </row>
    <row r="164" spans="4:66" ht="12" customHeight="1" x14ac:dyDescent="0.3">
      <c r="D164" s="153"/>
      <c r="E164" s="120"/>
      <c r="F164" s="114"/>
      <c r="G164" s="115"/>
      <c r="H164" s="115"/>
      <c r="I164" s="116"/>
      <c r="J164" s="91" t="s">
        <v>589</v>
      </c>
      <c r="K164" s="91"/>
      <c r="L164" s="84" t="s">
        <v>581</v>
      </c>
      <c r="M164" s="36" t="s">
        <v>190</v>
      </c>
      <c r="N164" s="9"/>
      <c r="O164" s="9"/>
      <c r="P164" s="5"/>
      <c r="Q164" s="5"/>
      <c r="R164" s="18">
        <f>S164+U164+Z164</f>
        <v>0</v>
      </c>
      <c r="S164" s="9"/>
      <c r="T164" s="9"/>
      <c r="U164" s="9"/>
      <c r="V164" s="9"/>
      <c r="W164" s="9"/>
      <c r="X164" s="9"/>
      <c r="Y164" s="9"/>
      <c r="Z164" s="9"/>
      <c r="AA164" s="9"/>
      <c r="AB164" s="9"/>
      <c r="AC164" s="9"/>
      <c r="AD164" s="29">
        <f>O164+P164+Q164+R164+AC164</f>
        <v>0</v>
      </c>
      <c r="AE164" s="18">
        <f>AF164+AG164</f>
        <v>0</v>
      </c>
      <c r="AF164" s="9"/>
      <c r="AG164" s="9"/>
      <c r="AH164" s="9"/>
      <c r="AI164" s="9"/>
      <c r="AJ164" s="9"/>
      <c r="AK164" s="9"/>
      <c r="AL164" s="18">
        <f>AE164+AI164+AJ164+AK164</f>
        <v>0</v>
      </c>
      <c r="AM164" s="9"/>
      <c r="AN164" s="9"/>
      <c r="AO164" s="9"/>
      <c r="AP164" s="9"/>
      <c r="AQ164" s="18">
        <f>AM164+AN164+AO164+AP164</f>
        <v>0</v>
      </c>
      <c r="AR164" s="18">
        <f>AD164+AL164+AQ164</f>
        <v>0</v>
      </c>
      <c r="AS164" s="18">
        <f>AT164+AU164+AV164+AW164+AZ164+BA164</f>
        <v>0</v>
      </c>
      <c r="AT164" s="10"/>
      <c r="AU164" s="9"/>
      <c r="AV164" s="9"/>
      <c r="AW164" s="9"/>
      <c r="AX164" s="9"/>
      <c r="AY164" s="9"/>
      <c r="AZ164" s="9"/>
      <c r="BA164" s="9"/>
      <c r="BB164" s="69"/>
      <c r="BC164" s="69"/>
      <c r="BD164" s="69"/>
      <c r="BE164" s="69"/>
      <c r="BF164" s="69"/>
      <c r="BG164" s="18">
        <f>AS164+BB164+BC164+BD164+BE164+BF164</f>
        <v>0</v>
      </c>
      <c r="BH164" s="30">
        <f>N164+AR164+BG164</f>
        <v>0</v>
      </c>
      <c r="BI164" s="23"/>
      <c r="BJ164" s="5"/>
      <c r="BK164" s="24"/>
      <c r="BL164" s="5"/>
      <c r="BM164" s="24"/>
      <c r="BN164" s="24"/>
    </row>
    <row r="165" spans="4:66" ht="12" customHeight="1" x14ac:dyDescent="0.3">
      <c r="D165" s="153"/>
      <c r="E165" s="120"/>
      <c r="F165" s="114"/>
      <c r="G165" s="115"/>
      <c r="H165" s="115"/>
      <c r="I165" s="116"/>
      <c r="J165" s="100" t="s">
        <v>590</v>
      </c>
      <c r="K165" s="84" t="s">
        <v>591</v>
      </c>
      <c r="L165" s="84" t="s">
        <v>581</v>
      </c>
      <c r="M165" s="36" t="s">
        <v>191</v>
      </c>
      <c r="N165" s="5"/>
      <c r="O165" s="5"/>
      <c r="P165" s="5"/>
      <c r="Q165" s="5"/>
      <c r="R165" s="18">
        <f>V165</f>
        <v>0</v>
      </c>
      <c r="S165" s="5"/>
      <c r="T165" s="5"/>
      <c r="U165" s="18">
        <f>V165</f>
        <v>0</v>
      </c>
      <c r="V165" s="18">
        <f>W165</f>
        <v>0</v>
      </c>
      <c r="W165" s="6"/>
      <c r="X165" s="6"/>
      <c r="Y165" s="5"/>
      <c r="Z165" s="5"/>
      <c r="AA165" s="5"/>
      <c r="AB165" s="5"/>
      <c r="AC165" s="5"/>
      <c r="AD165" s="29">
        <f>O165+P165+Q165+R165+AC165</f>
        <v>0</v>
      </c>
      <c r="AE165" s="5"/>
      <c r="AF165" s="5"/>
      <c r="AG165" s="5"/>
      <c r="AH165" s="5"/>
      <c r="AI165" s="5"/>
      <c r="AJ165" s="5"/>
      <c r="AK165" s="5"/>
      <c r="AL165" s="5"/>
      <c r="AM165" s="5"/>
      <c r="AN165" s="5"/>
      <c r="AO165" s="5"/>
      <c r="AP165" s="5"/>
      <c r="AQ165" s="5"/>
      <c r="AR165" s="29">
        <f>AD165+AL165+AQ165</f>
        <v>0</v>
      </c>
      <c r="AS165" s="5"/>
      <c r="AT165" s="5"/>
      <c r="AU165" s="5"/>
      <c r="AV165" s="5"/>
      <c r="AW165" s="5"/>
      <c r="AX165" s="5"/>
      <c r="AY165" s="5"/>
      <c r="AZ165" s="5"/>
      <c r="BA165" s="5"/>
      <c r="BB165" s="5"/>
      <c r="BC165" s="5"/>
      <c r="BD165" s="5"/>
      <c r="BE165" s="5"/>
      <c r="BF165" s="5"/>
      <c r="BG165" s="5"/>
      <c r="BH165" s="30">
        <f>N165+AR165+BG165</f>
        <v>0</v>
      </c>
      <c r="BI165" s="23"/>
      <c r="BJ165" s="5"/>
      <c r="BK165" s="24"/>
      <c r="BL165" s="5"/>
      <c r="BM165" s="24"/>
      <c r="BN165" s="24"/>
    </row>
    <row r="166" spans="4:66" ht="12" customHeight="1" x14ac:dyDescent="0.3">
      <c r="D166" s="153"/>
      <c r="E166" s="120"/>
      <c r="F166" s="114"/>
      <c r="G166" s="115"/>
      <c r="H166" s="115"/>
      <c r="I166" s="116"/>
      <c r="J166" s="100"/>
      <c r="K166" s="84" t="s">
        <v>592</v>
      </c>
      <c r="L166" s="84" t="s">
        <v>581</v>
      </c>
      <c r="M166" s="36" t="s">
        <v>192</v>
      </c>
      <c r="N166" s="5"/>
      <c r="O166" s="5"/>
      <c r="P166" s="5"/>
      <c r="Q166" s="5"/>
      <c r="R166" s="18">
        <f>S166+U166+Z166</f>
        <v>0</v>
      </c>
      <c r="S166" s="9"/>
      <c r="T166" s="9"/>
      <c r="U166" s="9"/>
      <c r="V166" s="9"/>
      <c r="W166" s="9"/>
      <c r="X166" s="9"/>
      <c r="Y166" s="9"/>
      <c r="Z166" s="9"/>
      <c r="AA166" s="9"/>
      <c r="AB166" s="9"/>
      <c r="AC166" s="9"/>
      <c r="AD166" s="29">
        <f>O166+P166+Q166+R166+AC166</f>
        <v>0</v>
      </c>
      <c r="AE166" s="18">
        <f>AF166+AG166</f>
        <v>0</v>
      </c>
      <c r="AF166" s="9"/>
      <c r="AG166" s="9"/>
      <c r="AH166" s="9"/>
      <c r="AI166" s="5"/>
      <c r="AJ166" s="5"/>
      <c r="AK166" s="5"/>
      <c r="AL166" s="18">
        <f>AE166+AI166+AJ166+AK166</f>
        <v>0</v>
      </c>
      <c r="AM166" s="5"/>
      <c r="AN166" s="5"/>
      <c r="AO166" s="5"/>
      <c r="AP166" s="5"/>
      <c r="AQ166" s="5"/>
      <c r="AR166" s="29">
        <f>AD166+AL166+AQ166</f>
        <v>0</v>
      </c>
      <c r="AS166" s="5"/>
      <c r="AT166" s="5"/>
      <c r="AU166" s="5"/>
      <c r="AV166" s="5"/>
      <c r="AW166" s="5"/>
      <c r="AX166" s="5"/>
      <c r="AY166" s="5"/>
      <c r="AZ166" s="5"/>
      <c r="BA166" s="5"/>
      <c r="BB166" s="5"/>
      <c r="BC166" s="5"/>
      <c r="BD166" s="5"/>
      <c r="BE166" s="5"/>
      <c r="BF166" s="5"/>
      <c r="BG166" s="5"/>
      <c r="BH166" s="30">
        <f>N166+AR166+BG166</f>
        <v>0</v>
      </c>
      <c r="BI166" s="23"/>
      <c r="BJ166" s="5"/>
      <c r="BK166" s="24"/>
      <c r="BL166" s="5"/>
      <c r="BM166" s="24"/>
      <c r="BN166" s="24"/>
    </row>
    <row r="167" spans="4:66" ht="12" customHeight="1" x14ac:dyDescent="0.3">
      <c r="D167" s="153"/>
      <c r="E167" s="120"/>
      <c r="F167" s="114"/>
      <c r="G167" s="115"/>
      <c r="H167" s="115"/>
      <c r="I167" s="116"/>
      <c r="J167" s="100"/>
      <c r="K167" s="84" t="s">
        <v>593</v>
      </c>
      <c r="L167" s="84" t="s">
        <v>581</v>
      </c>
      <c r="M167" s="36" t="s">
        <v>193</v>
      </c>
      <c r="N167" s="5"/>
      <c r="O167" s="5"/>
      <c r="P167" s="5"/>
      <c r="Q167" s="5"/>
      <c r="R167" s="18">
        <f>S167+U167+Z167</f>
        <v>0</v>
      </c>
      <c r="S167" s="21"/>
      <c r="T167" s="21"/>
      <c r="U167" s="21"/>
      <c r="V167" s="21"/>
      <c r="W167" s="21"/>
      <c r="X167" s="21"/>
      <c r="Y167" s="21"/>
      <c r="Z167" s="21"/>
      <c r="AA167" s="21"/>
      <c r="AB167" s="21"/>
      <c r="AC167" s="21"/>
      <c r="AD167" s="29">
        <f>O167+P167+Q167+R167+AC167</f>
        <v>0</v>
      </c>
      <c r="AE167" s="18">
        <f>AF167+AG167</f>
        <v>0</v>
      </c>
      <c r="AF167" s="9"/>
      <c r="AG167" s="9"/>
      <c r="AH167" s="9"/>
      <c r="AI167" s="9"/>
      <c r="AJ167" s="9"/>
      <c r="AK167" s="9"/>
      <c r="AL167" s="18">
        <f>AE167+AI167+AJ167+AK167</f>
        <v>0</v>
      </c>
      <c r="AM167" s="9"/>
      <c r="AN167" s="9"/>
      <c r="AO167" s="9"/>
      <c r="AP167" s="9"/>
      <c r="AQ167" s="18">
        <f>AM167+AN167+AO167+AP167</f>
        <v>0</v>
      </c>
      <c r="AR167" s="18">
        <f>AD167+AL167+AQ167</f>
        <v>0</v>
      </c>
      <c r="AS167" s="18">
        <f>AT167+AU167+AV167+AW167+AZ167+BA167</f>
        <v>0</v>
      </c>
      <c r="AT167" s="10"/>
      <c r="AU167" s="9"/>
      <c r="AV167" s="9"/>
      <c r="AW167" s="9"/>
      <c r="AX167" s="9"/>
      <c r="AY167" s="9"/>
      <c r="AZ167" s="9"/>
      <c r="BA167" s="9"/>
      <c r="BB167" s="69"/>
      <c r="BC167" s="69"/>
      <c r="BD167" s="69"/>
      <c r="BE167" s="69"/>
      <c r="BF167" s="69"/>
      <c r="BG167" s="18">
        <f>AS167+BB167+BC167+BD167+BE167+BF167</f>
        <v>0</v>
      </c>
      <c r="BH167" s="30">
        <f>N167+AR167+BG167</f>
        <v>0</v>
      </c>
      <c r="BI167" s="23"/>
      <c r="BJ167" s="5"/>
      <c r="BK167" s="24"/>
      <c r="BL167" s="5"/>
      <c r="BM167" s="24"/>
      <c r="BN167" s="24"/>
    </row>
    <row r="168" spans="4:66" ht="12" customHeight="1" x14ac:dyDescent="0.3">
      <c r="D168" s="153"/>
      <c r="E168" s="120"/>
      <c r="F168" s="114"/>
      <c r="G168" s="115"/>
      <c r="H168" s="115"/>
      <c r="I168" s="116"/>
      <c r="J168" s="100"/>
      <c r="K168" s="122" t="s">
        <v>594</v>
      </c>
      <c r="L168" s="84" t="s">
        <v>581</v>
      </c>
      <c r="M168" s="36" t="s">
        <v>194</v>
      </c>
      <c r="N168" s="5"/>
      <c r="O168" s="5"/>
      <c r="P168" s="5"/>
      <c r="Q168" s="5"/>
      <c r="R168" s="18">
        <f>S168+U168+Z168</f>
        <v>0</v>
      </c>
      <c r="S168" s="21"/>
      <c r="T168" s="21"/>
      <c r="U168" s="21"/>
      <c r="V168" s="21"/>
      <c r="W168" s="21"/>
      <c r="X168" s="21"/>
      <c r="Y168" s="21"/>
      <c r="Z168" s="21"/>
      <c r="AA168" s="21"/>
      <c r="AB168" s="21"/>
      <c r="AC168" s="21"/>
      <c r="AD168" s="29">
        <f>O168+P168+Q168+R168+AC168</f>
        <v>0</v>
      </c>
      <c r="AE168" s="18">
        <f>AF168+AG168</f>
        <v>0</v>
      </c>
      <c r="AF168" s="9"/>
      <c r="AG168" s="9"/>
      <c r="AH168" s="9"/>
      <c r="AI168" s="9"/>
      <c r="AJ168" s="9"/>
      <c r="AK168" s="9"/>
      <c r="AL168" s="18">
        <f>AE168+AI168+AJ168+AK168</f>
        <v>0</v>
      </c>
      <c r="AM168" s="9"/>
      <c r="AN168" s="9"/>
      <c r="AO168" s="9"/>
      <c r="AP168" s="9"/>
      <c r="AQ168" s="18">
        <f>AM168+AN168+AO168+AP168</f>
        <v>0</v>
      </c>
      <c r="AR168" s="18">
        <f>AD168+AL168+AQ168</f>
        <v>0</v>
      </c>
      <c r="AS168" s="18">
        <f>AT168+AU168+AV168+AW168+AZ168+BA168</f>
        <v>0</v>
      </c>
      <c r="AT168" s="10"/>
      <c r="AU168" s="9"/>
      <c r="AV168" s="9"/>
      <c r="AW168" s="9"/>
      <c r="AX168" s="9"/>
      <c r="AY168" s="9"/>
      <c r="AZ168" s="9"/>
      <c r="BA168" s="9"/>
      <c r="BB168" s="69"/>
      <c r="BC168" s="69"/>
      <c r="BD168" s="69"/>
      <c r="BE168" s="69"/>
      <c r="BF168" s="69"/>
      <c r="BG168" s="18">
        <f>AS168+BB168+BC168+BD168+BE168+BF168</f>
        <v>0</v>
      </c>
      <c r="BH168" s="30">
        <f>N168+AR168+BG168</f>
        <v>0</v>
      </c>
      <c r="BI168" s="23"/>
      <c r="BJ168" s="5"/>
      <c r="BK168" s="24"/>
      <c r="BL168" s="5"/>
      <c r="BM168" s="24"/>
      <c r="BN168" s="24"/>
    </row>
    <row r="169" spans="4:66" ht="12" customHeight="1" x14ac:dyDescent="0.3">
      <c r="D169" s="153"/>
      <c r="E169" s="120"/>
      <c r="F169" s="114"/>
      <c r="G169" s="115"/>
      <c r="H169" s="115"/>
      <c r="I169" s="116"/>
      <c r="J169" s="100"/>
      <c r="K169" s="122"/>
      <c r="L169" s="84" t="s">
        <v>582</v>
      </c>
      <c r="M169" s="36" t="s">
        <v>195</v>
      </c>
      <c r="N169" s="9"/>
      <c r="O169" s="9"/>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30">
        <f>N169+O169+P169+Q169</f>
        <v>0</v>
      </c>
      <c r="BI169" s="23"/>
      <c r="BJ169" s="5"/>
      <c r="BK169" s="24"/>
      <c r="BL169" s="5"/>
      <c r="BM169" s="24"/>
      <c r="BN169" s="24"/>
    </row>
    <row r="170" spans="4:66" ht="12" customHeight="1" x14ac:dyDescent="0.3">
      <c r="D170" s="153"/>
      <c r="E170" s="120"/>
      <c r="F170" s="114"/>
      <c r="G170" s="115"/>
      <c r="H170" s="115"/>
      <c r="I170" s="116"/>
      <c r="J170" s="100"/>
      <c r="K170" s="122" t="s">
        <v>511</v>
      </c>
      <c r="L170" s="84" t="s">
        <v>581</v>
      </c>
      <c r="M170" s="36" t="s">
        <v>196</v>
      </c>
      <c r="N170" s="11"/>
      <c r="O170" s="11"/>
      <c r="P170" s="11"/>
      <c r="Q170" s="11"/>
      <c r="R170" s="18">
        <f>S170+U170+Z170</f>
        <v>0</v>
      </c>
      <c r="S170" s="21"/>
      <c r="T170" s="21"/>
      <c r="U170" s="21"/>
      <c r="V170" s="21"/>
      <c r="W170" s="21"/>
      <c r="X170" s="21"/>
      <c r="Y170" s="21"/>
      <c r="Z170" s="21"/>
      <c r="AA170" s="21"/>
      <c r="AB170" s="21"/>
      <c r="AC170" s="21"/>
      <c r="AD170" s="29">
        <f>O170+P170+Q170+R170+AC170</f>
        <v>0</v>
      </c>
      <c r="AE170" s="18">
        <f>AF170+AG170</f>
        <v>0</v>
      </c>
      <c r="AF170" s="9"/>
      <c r="AG170" s="9"/>
      <c r="AH170" s="9"/>
      <c r="AI170" s="9"/>
      <c r="AJ170" s="9"/>
      <c r="AK170" s="9"/>
      <c r="AL170" s="18">
        <f>AE170+AI170+AJ170+AK170</f>
        <v>0</v>
      </c>
      <c r="AM170" s="9"/>
      <c r="AN170" s="9"/>
      <c r="AO170" s="9"/>
      <c r="AP170" s="9"/>
      <c r="AQ170" s="18">
        <f>AM170+AN170+AO170+AP170</f>
        <v>0</v>
      </c>
      <c r="AR170" s="18">
        <f>AD170+AL170+AQ170</f>
        <v>0</v>
      </c>
      <c r="AS170" s="18">
        <f>AT170+AU170+AV170+AW170+AZ170+BA170</f>
        <v>0</v>
      </c>
      <c r="AT170" s="10"/>
      <c r="AU170" s="9"/>
      <c r="AV170" s="9"/>
      <c r="AW170" s="9"/>
      <c r="AX170" s="9"/>
      <c r="AY170" s="9"/>
      <c r="AZ170" s="9"/>
      <c r="BA170" s="9"/>
      <c r="BB170" s="69"/>
      <c r="BC170" s="69"/>
      <c r="BD170" s="69"/>
      <c r="BE170" s="69"/>
      <c r="BF170" s="69"/>
      <c r="BG170" s="18">
        <f>AS170+BB170+BC170+BD170+BE170+BF170</f>
        <v>0</v>
      </c>
      <c r="BH170" s="30">
        <f>N170+AR170+BG170</f>
        <v>0</v>
      </c>
      <c r="BI170" s="23"/>
      <c r="BJ170" s="5"/>
      <c r="BK170" s="24"/>
      <c r="BL170" s="5"/>
      <c r="BM170" s="24"/>
      <c r="BN170" s="24"/>
    </row>
    <row r="171" spans="4:66" ht="12" customHeight="1" x14ac:dyDescent="0.3">
      <c r="D171" s="153"/>
      <c r="E171" s="120"/>
      <c r="F171" s="114"/>
      <c r="G171" s="115"/>
      <c r="H171" s="115"/>
      <c r="I171" s="116"/>
      <c r="J171" s="100"/>
      <c r="K171" s="122"/>
      <c r="L171" s="84" t="s">
        <v>585</v>
      </c>
      <c r="M171" s="36" t="s">
        <v>197</v>
      </c>
      <c r="N171" s="11"/>
      <c r="O171" s="11"/>
      <c r="P171" s="11"/>
      <c r="Q171" s="11"/>
      <c r="R171" s="18">
        <f>S171+U171+Z171</f>
        <v>0</v>
      </c>
      <c r="S171" s="21"/>
      <c r="T171" s="21"/>
      <c r="U171" s="21"/>
      <c r="V171" s="21"/>
      <c r="W171" s="21"/>
      <c r="X171" s="21"/>
      <c r="Y171" s="21"/>
      <c r="Z171" s="21"/>
      <c r="AA171" s="21"/>
      <c r="AB171" s="21"/>
      <c r="AC171" s="21"/>
      <c r="AD171" s="29">
        <f>O171+P171+Q171+R171+AC171</f>
        <v>0</v>
      </c>
      <c r="AE171" s="18">
        <f>AF171+AG171</f>
        <v>0</v>
      </c>
      <c r="AF171" s="9"/>
      <c r="AG171" s="9"/>
      <c r="AH171" s="9"/>
      <c r="AI171" s="9"/>
      <c r="AJ171" s="9"/>
      <c r="AK171" s="9"/>
      <c r="AL171" s="18">
        <f>AE171+AI171+AJ171+AK171</f>
        <v>0</v>
      </c>
      <c r="AM171" s="9"/>
      <c r="AN171" s="9"/>
      <c r="AO171" s="9"/>
      <c r="AP171" s="9"/>
      <c r="AQ171" s="18">
        <f>AM171+AN171+AO171+AP171</f>
        <v>0</v>
      </c>
      <c r="AR171" s="18">
        <f>AD171+AL171+AQ171</f>
        <v>0</v>
      </c>
      <c r="AS171" s="18">
        <f>AT171+AU171+AV171+AW171+AZ171+BA171</f>
        <v>0</v>
      </c>
      <c r="AT171" s="10"/>
      <c r="AU171" s="9"/>
      <c r="AV171" s="9"/>
      <c r="AW171" s="9"/>
      <c r="AX171" s="9"/>
      <c r="AY171" s="9"/>
      <c r="AZ171" s="9"/>
      <c r="BA171" s="9"/>
      <c r="BB171" s="69"/>
      <c r="BC171" s="69"/>
      <c r="BD171" s="69"/>
      <c r="BE171" s="69"/>
      <c r="BF171" s="69"/>
      <c r="BG171" s="18">
        <f>AS171+BB171+BC171+BD171+BE171+BF171</f>
        <v>0</v>
      </c>
      <c r="BH171" s="30">
        <f>N171+AR171+BG171</f>
        <v>0</v>
      </c>
      <c r="BI171" s="23"/>
      <c r="BJ171" s="5"/>
      <c r="BK171" s="24"/>
      <c r="BL171" s="5"/>
      <c r="BM171" s="24"/>
      <c r="BN171" s="24"/>
    </row>
    <row r="172" spans="4:66" ht="12" customHeight="1" x14ac:dyDescent="0.3">
      <c r="D172" s="153"/>
      <c r="E172" s="120"/>
      <c r="F172" s="114"/>
      <c r="G172" s="115"/>
      <c r="H172" s="115"/>
      <c r="I172" s="116"/>
      <c r="J172" s="100"/>
      <c r="K172" s="84" t="s">
        <v>595</v>
      </c>
      <c r="L172" s="84" t="s">
        <v>581</v>
      </c>
      <c r="M172" s="36" t="s">
        <v>198</v>
      </c>
      <c r="N172" s="9"/>
      <c r="O172" s="9"/>
      <c r="P172" s="5"/>
      <c r="Q172" s="5"/>
      <c r="R172" s="18">
        <f>S172+U172+Z172</f>
        <v>0</v>
      </c>
      <c r="S172" s="9"/>
      <c r="T172" s="9"/>
      <c r="U172" s="9"/>
      <c r="V172" s="9"/>
      <c r="W172" s="9"/>
      <c r="X172" s="9"/>
      <c r="Y172" s="9"/>
      <c r="Z172" s="9"/>
      <c r="AA172" s="9"/>
      <c r="AB172" s="9"/>
      <c r="AC172" s="9"/>
      <c r="AD172" s="29">
        <f>O172+P172+Q172+R172+AC172</f>
        <v>0</v>
      </c>
      <c r="AE172" s="18">
        <f>AF172+AG172</f>
        <v>0</v>
      </c>
      <c r="AF172" s="9"/>
      <c r="AG172" s="9"/>
      <c r="AH172" s="9"/>
      <c r="AI172" s="9"/>
      <c r="AJ172" s="9"/>
      <c r="AK172" s="9"/>
      <c r="AL172" s="18">
        <f>AE172+AI172+AJ172+AK172</f>
        <v>0</v>
      </c>
      <c r="AM172" s="9"/>
      <c r="AN172" s="9"/>
      <c r="AO172" s="9"/>
      <c r="AP172" s="9"/>
      <c r="AQ172" s="18">
        <f>AM172+AN172+AO172+AP172</f>
        <v>0</v>
      </c>
      <c r="AR172" s="18">
        <f>AD172+AL172+AQ172</f>
        <v>0</v>
      </c>
      <c r="AS172" s="18">
        <f>AT172+AU172+AV172+AW172+AZ172+BA172</f>
        <v>0</v>
      </c>
      <c r="AT172" s="10"/>
      <c r="AU172" s="9"/>
      <c r="AV172" s="9"/>
      <c r="AW172" s="9"/>
      <c r="AX172" s="9"/>
      <c r="AY172" s="9"/>
      <c r="AZ172" s="9"/>
      <c r="BA172" s="9"/>
      <c r="BB172" s="69"/>
      <c r="BC172" s="69"/>
      <c r="BD172" s="69"/>
      <c r="BE172" s="69"/>
      <c r="BF172" s="69"/>
      <c r="BG172" s="18">
        <f>AS172+BB172+BC172+BD172+BE172+BF172</f>
        <v>0</v>
      </c>
      <c r="BH172" s="30">
        <f>N172+AR172+BG172</f>
        <v>0</v>
      </c>
      <c r="BI172" s="23"/>
      <c r="BJ172" s="5"/>
      <c r="BK172" s="24"/>
      <c r="BL172" s="5"/>
      <c r="BM172" s="24"/>
      <c r="BN172" s="24"/>
    </row>
    <row r="173" spans="4:66" ht="12" customHeight="1" x14ac:dyDescent="0.3">
      <c r="D173" s="153"/>
      <c r="E173" s="120"/>
      <c r="F173" s="114"/>
      <c r="G173" s="115"/>
      <c r="H173" s="115"/>
      <c r="I173" s="116"/>
      <c r="J173" s="100"/>
      <c r="K173" s="84" t="s">
        <v>587</v>
      </c>
      <c r="L173" s="84" t="s">
        <v>581</v>
      </c>
      <c r="M173" s="36" t="s">
        <v>199</v>
      </c>
      <c r="N173" s="18">
        <f>N164+N165+N166+N167+N168+N170+N172</f>
        <v>0</v>
      </c>
      <c r="O173" s="18">
        <f>O164+O165+O166+O167+O168+O170+O172</f>
        <v>0</v>
      </c>
      <c r="P173" s="5"/>
      <c r="Q173" s="5"/>
      <c r="R173" s="18">
        <f t="shared" ref="R173:BH173" si="78">R164+R165+R166+R167+R168+R170+R172</f>
        <v>0</v>
      </c>
      <c r="S173" s="18">
        <f t="shared" si="78"/>
        <v>0</v>
      </c>
      <c r="T173" s="18">
        <f t="shared" si="78"/>
        <v>0</v>
      </c>
      <c r="U173" s="18">
        <f t="shared" si="78"/>
        <v>0</v>
      </c>
      <c r="V173" s="18">
        <f t="shared" si="78"/>
        <v>0</v>
      </c>
      <c r="W173" s="18">
        <f t="shared" si="78"/>
        <v>0</v>
      </c>
      <c r="X173" s="18">
        <f t="shared" si="78"/>
        <v>0</v>
      </c>
      <c r="Y173" s="18">
        <f t="shared" si="78"/>
        <v>0</v>
      </c>
      <c r="Z173" s="18">
        <f t="shared" si="78"/>
        <v>0</v>
      </c>
      <c r="AA173" s="18">
        <f t="shared" si="78"/>
        <v>0</v>
      </c>
      <c r="AB173" s="18">
        <f t="shared" si="78"/>
        <v>0</v>
      </c>
      <c r="AC173" s="18">
        <f t="shared" si="78"/>
        <v>0</v>
      </c>
      <c r="AD173" s="18">
        <f t="shared" si="78"/>
        <v>0</v>
      </c>
      <c r="AE173" s="18">
        <f t="shared" si="78"/>
        <v>0</v>
      </c>
      <c r="AF173" s="18">
        <f t="shared" si="78"/>
        <v>0</v>
      </c>
      <c r="AG173" s="18">
        <f t="shared" si="78"/>
        <v>0</v>
      </c>
      <c r="AH173" s="18">
        <f t="shared" si="78"/>
        <v>0</v>
      </c>
      <c r="AI173" s="18">
        <f t="shared" si="78"/>
        <v>0</v>
      </c>
      <c r="AJ173" s="18">
        <f t="shared" si="78"/>
        <v>0</v>
      </c>
      <c r="AK173" s="18">
        <f t="shared" si="78"/>
        <v>0</v>
      </c>
      <c r="AL173" s="18">
        <f t="shared" si="78"/>
        <v>0</v>
      </c>
      <c r="AM173" s="18">
        <f t="shared" si="78"/>
        <v>0</v>
      </c>
      <c r="AN173" s="18">
        <f t="shared" si="78"/>
        <v>0</v>
      </c>
      <c r="AO173" s="18">
        <f t="shared" si="78"/>
        <v>0</v>
      </c>
      <c r="AP173" s="18">
        <f t="shared" si="78"/>
        <v>0</v>
      </c>
      <c r="AQ173" s="18">
        <f t="shared" si="78"/>
        <v>0</v>
      </c>
      <c r="AR173" s="18">
        <f t="shared" si="78"/>
        <v>0</v>
      </c>
      <c r="AS173" s="18">
        <f t="shared" si="78"/>
        <v>0</v>
      </c>
      <c r="AT173" s="18">
        <f t="shared" si="78"/>
        <v>0</v>
      </c>
      <c r="AU173" s="18">
        <f t="shared" si="78"/>
        <v>0</v>
      </c>
      <c r="AV173" s="18">
        <f t="shared" si="78"/>
        <v>0</v>
      </c>
      <c r="AW173" s="18">
        <f t="shared" si="78"/>
        <v>0</v>
      </c>
      <c r="AX173" s="18">
        <f t="shared" si="78"/>
        <v>0</v>
      </c>
      <c r="AY173" s="18">
        <f t="shared" si="78"/>
        <v>0</v>
      </c>
      <c r="AZ173" s="18">
        <f t="shared" si="78"/>
        <v>0</v>
      </c>
      <c r="BA173" s="18">
        <f t="shared" si="78"/>
        <v>0</v>
      </c>
      <c r="BB173" s="18">
        <f t="shared" si="78"/>
        <v>0</v>
      </c>
      <c r="BC173" s="18">
        <f t="shared" si="78"/>
        <v>0</v>
      </c>
      <c r="BD173" s="18">
        <f t="shared" si="78"/>
        <v>0</v>
      </c>
      <c r="BE173" s="18">
        <f t="shared" si="78"/>
        <v>0</v>
      </c>
      <c r="BF173" s="18">
        <f t="shared" si="78"/>
        <v>0</v>
      </c>
      <c r="BG173" s="18">
        <f t="shared" si="78"/>
        <v>0</v>
      </c>
      <c r="BH173" s="18">
        <f t="shared" si="78"/>
        <v>0</v>
      </c>
      <c r="BI173" s="23"/>
      <c r="BJ173" s="5"/>
      <c r="BK173" s="24"/>
      <c r="BL173" s="5"/>
      <c r="BM173" s="24"/>
      <c r="BN173" s="24"/>
    </row>
    <row r="174" spans="4:66" ht="12" customHeight="1" x14ac:dyDescent="0.3">
      <c r="D174" s="153"/>
      <c r="E174" s="120"/>
      <c r="F174" s="114"/>
      <c r="G174" s="115"/>
      <c r="H174" s="115"/>
      <c r="I174" s="116"/>
      <c r="J174" s="100" t="s">
        <v>596</v>
      </c>
      <c r="K174" s="100"/>
      <c r="L174" s="84" t="s">
        <v>581</v>
      </c>
      <c r="M174" s="36" t="s">
        <v>200</v>
      </c>
      <c r="N174" s="5"/>
      <c r="O174" s="5"/>
      <c r="P174" s="5"/>
      <c r="Q174" s="5"/>
      <c r="R174" s="18">
        <f>S174+U174+Z174</f>
        <v>0</v>
      </c>
      <c r="S174" s="21"/>
      <c r="T174" s="21"/>
      <c r="U174" s="21"/>
      <c r="V174" s="21"/>
      <c r="W174" s="21"/>
      <c r="X174" s="21"/>
      <c r="Y174" s="21"/>
      <c r="Z174" s="21"/>
      <c r="AA174" s="21"/>
      <c r="AB174" s="21"/>
      <c r="AC174" s="21"/>
      <c r="AD174" s="29">
        <f>O174+P174+Q174+R174+AC174</f>
        <v>0</v>
      </c>
      <c r="AE174" s="18">
        <f>AF174+AG174</f>
        <v>0</v>
      </c>
      <c r="AF174" s="9"/>
      <c r="AG174" s="9"/>
      <c r="AH174" s="9"/>
      <c r="AI174" s="9"/>
      <c r="AJ174" s="9"/>
      <c r="AK174" s="9"/>
      <c r="AL174" s="18">
        <f>AE174+AI174+AJ174+AK174</f>
        <v>0</v>
      </c>
      <c r="AM174" s="9"/>
      <c r="AN174" s="9"/>
      <c r="AO174" s="9"/>
      <c r="AP174" s="9"/>
      <c r="AQ174" s="18">
        <f>AM174+AN174+AO174+AP174</f>
        <v>0</v>
      </c>
      <c r="AR174" s="18">
        <f>AD174+AL174+AQ174</f>
        <v>0</v>
      </c>
      <c r="AS174" s="18">
        <f>AT174+AU174+AV174+AW174+AZ174+BA174</f>
        <v>0</v>
      </c>
      <c r="AT174" s="10"/>
      <c r="AU174" s="9"/>
      <c r="AV174" s="9"/>
      <c r="AW174" s="9"/>
      <c r="AX174" s="9"/>
      <c r="AY174" s="9"/>
      <c r="AZ174" s="9"/>
      <c r="BA174" s="9"/>
      <c r="BB174" s="69"/>
      <c r="BC174" s="69"/>
      <c r="BD174" s="69"/>
      <c r="BE174" s="69"/>
      <c r="BF174" s="69"/>
      <c r="BG174" s="18">
        <f>AS174+BB174+BC174+BD174+BE174+BF174</f>
        <v>0</v>
      </c>
      <c r="BH174" s="30">
        <f>N174+AR174+BG174</f>
        <v>0</v>
      </c>
      <c r="BI174" s="23"/>
      <c r="BJ174" s="5"/>
      <c r="BK174" s="24"/>
      <c r="BL174" s="5"/>
      <c r="BM174" s="24"/>
      <c r="BN174" s="24"/>
    </row>
    <row r="175" spans="4:66" ht="12" customHeight="1" x14ac:dyDescent="0.3">
      <c r="D175" s="153"/>
      <c r="E175" s="120"/>
      <c r="F175" s="114"/>
      <c r="G175" s="115"/>
      <c r="H175" s="115"/>
      <c r="I175" s="116"/>
      <c r="J175" s="100"/>
      <c r="K175" s="100"/>
      <c r="L175" s="84" t="s">
        <v>582</v>
      </c>
      <c r="M175" s="36" t="s">
        <v>201</v>
      </c>
      <c r="N175" s="9"/>
      <c r="O175" s="9"/>
      <c r="P175" s="9"/>
      <c r="Q175" s="9"/>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30">
        <f>N175+O175+P175+Q175</f>
        <v>0</v>
      </c>
      <c r="BI175" s="23"/>
      <c r="BJ175" s="5"/>
      <c r="BK175" s="24"/>
      <c r="BL175" s="5"/>
      <c r="BM175" s="24"/>
      <c r="BN175" s="24"/>
    </row>
    <row r="176" spans="4:66" ht="12" customHeight="1" x14ac:dyDescent="0.3">
      <c r="D176" s="153"/>
      <c r="E176" s="120"/>
      <c r="F176" s="114"/>
      <c r="G176" s="115"/>
      <c r="H176" s="115"/>
      <c r="I176" s="116"/>
      <c r="J176" s="91" t="s">
        <v>597</v>
      </c>
      <c r="K176" s="90" t="s">
        <v>598</v>
      </c>
      <c r="L176" s="85" t="s">
        <v>581</v>
      </c>
      <c r="M176" s="36" t="s">
        <v>202</v>
      </c>
      <c r="N176" s="5"/>
      <c r="O176" s="5"/>
      <c r="P176" s="5"/>
      <c r="Q176" s="5"/>
      <c r="R176" s="18">
        <f>S176+U176+Z176</f>
        <v>0</v>
      </c>
      <c r="S176" s="21"/>
      <c r="T176" s="21"/>
      <c r="U176" s="21"/>
      <c r="V176" s="21"/>
      <c r="W176" s="21"/>
      <c r="X176" s="21"/>
      <c r="Y176" s="21"/>
      <c r="Z176" s="21"/>
      <c r="AA176" s="21"/>
      <c r="AB176" s="21"/>
      <c r="AC176" s="21"/>
      <c r="AD176" s="29">
        <f>O176+P176+Q176+R176+AC176</f>
        <v>0</v>
      </c>
      <c r="AE176" s="18">
        <f>AF176+AG176</f>
        <v>0</v>
      </c>
      <c r="AF176" s="9"/>
      <c r="AG176" s="9"/>
      <c r="AH176" s="9"/>
      <c r="AI176" s="9"/>
      <c r="AJ176" s="9"/>
      <c r="AK176" s="9"/>
      <c r="AL176" s="18">
        <f>AE176+AI176+AJ176+AK176</f>
        <v>0</v>
      </c>
      <c r="AM176" s="9"/>
      <c r="AN176" s="9"/>
      <c r="AO176" s="9"/>
      <c r="AP176" s="9"/>
      <c r="AQ176" s="18">
        <f>AM176+AN176+AO176+AP176</f>
        <v>0</v>
      </c>
      <c r="AR176" s="18">
        <f>AD176+AL176+AQ176</f>
        <v>0</v>
      </c>
      <c r="AS176" s="18">
        <f>AT176+AU176+AV176+AW176+AZ176+BA176</f>
        <v>0</v>
      </c>
      <c r="AT176" s="10"/>
      <c r="AU176" s="9"/>
      <c r="AV176" s="9"/>
      <c r="AW176" s="9"/>
      <c r="AX176" s="9"/>
      <c r="AY176" s="9"/>
      <c r="AZ176" s="9"/>
      <c r="BA176" s="9"/>
      <c r="BB176" s="69"/>
      <c r="BC176" s="69"/>
      <c r="BD176" s="69"/>
      <c r="BE176" s="69"/>
      <c r="BF176" s="69"/>
      <c r="BG176" s="18">
        <f>AS176+BB176+BC176+BD176+BE176+BF176</f>
        <v>0</v>
      </c>
      <c r="BH176" s="30">
        <f>N176+AR176+BG176</f>
        <v>0</v>
      </c>
      <c r="BI176" s="23"/>
      <c r="BJ176" s="5"/>
      <c r="BK176" s="24"/>
      <c r="BL176" s="5"/>
      <c r="BM176" s="24"/>
      <c r="BN176" s="24"/>
    </row>
    <row r="177" spans="4:66" ht="12" customHeight="1" x14ac:dyDescent="0.3">
      <c r="D177" s="153"/>
      <c r="E177" s="120"/>
      <c r="F177" s="114"/>
      <c r="G177" s="115"/>
      <c r="H177" s="115"/>
      <c r="I177" s="116"/>
      <c r="J177" s="91"/>
      <c r="K177" s="90"/>
      <c r="L177" s="85" t="s">
        <v>582</v>
      </c>
      <c r="M177" s="36" t="s">
        <v>203</v>
      </c>
      <c r="N177" s="9"/>
      <c r="O177" s="9"/>
      <c r="P177" s="9"/>
      <c r="Q177" s="9"/>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30">
        <f>N177+O177+P177+Q177</f>
        <v>0</v>
      </c>
      <c r="BI177" s="23"/>
      <c r="BJ177" s="5"/>
      <c r="BK177" s="24"/>
      <c r="BL177" s="5"/>
      <c r="BM177" s="24"/>
      <c r="BN177" s="24"/>
    </row>
    <row r="178" spans="4:66" ht="12" customHeight="1" x14ac:dyDescent="0.3">
      <c r="D178" s="153"/>
      <c r="E178" s="120"/>
      <c r="F178" s="114"/>
      <c r="G178" s="115"/>
      <c r="H178" s="115"/>
      <c r="I178" s="116"/>
      <c r="J178" s="91"/>
      <c r="K178" s="98" t="s">
        <v>511</v>
      </c>
      <c r="L178" s="86" t="s">
        <v>581</v>
      </c>
      <c r="M178" s="36" t="s">
        <v>204</v>
      </c>
      <c r="N178" s="11"/>
      <c r="O178" s="11"/>
      <c r="P178" s="11"/>
      <c r="Q178" s="11"/>
      <c r="R178" s="18">
        <f>S178+U178+Z178</f>
        <v>0</v>
      </c>
      <c r="S178" s="21"/>
      <c r="T178" s="21"/>
      <c r="U178" s="21"/>
      <c r="V178" s="21"/>
      <c r="W178" s="21"/>
      <c r="X178" s="21"/>
      <c r="Y178" s="21"/>
      <c r="Z178" s="21"/>
      <c r="AA178" s="21"/>
      <c r="AB178" s="21"/>
      <c r="AC178" s="21"/>
      <c r="AD178" s="29">
        <f>O178+P178+Q178+R178+AC178</f>
        <v>0</v>
      </c>
      <c r="AE178" s="18">
        <f>AF178+AG178</f>
        <v>0</v>
      </c>
      <c r="AF178" s="9"/>
      <c r="AG178" s="9"/>
      <c r="AH178" s="9"/>
      <c r="AI178" s="9"/>
      <c r="AJ178" s="9"/>
      <c r="AK178" s="9"/>
      <c r="AL178" s="18">
        <f>AE178+AI178+AJ178+AK178</f>
        <v>0</v>
      </c>
      <c r="AM178" s="9"/>
      <c r="AN178" s="9"/>
      <c r="AO178" s="9"/>
      <c r="AP178" s="9"/>
      <c r="AQ178" s="18">
        <f>AM178+AN178+AO178+AP178</f>
        <v>0</v>
      </c>
      <c r="AR178" s="18">
        <f>AD178+AL178+AQ178</f>
        <v>0</v>
      </c>
      <c r="AS178" s="18">
        <f>AT178+AU178+AV178+AW178+AZ178+BA178</f>
        <v>0</v>
      </c>
      <c r="AT178" s="10"/>
      <c r="AU178" s="9"/>
      <c r="AV178" s="9"/>
      <c r="AW178" s="9"/>
      <c r="AX178" s="9"/>
      <c r="AY178" s="9"/>
      <c r="AZ178" s="9"/>
      <c r="BA178" s="9"/>
      <c r="BB178" s="69"/>
      <c r="BC178" s="69"/>
      <c r="BD178" s="69"/>
      <c r="BE178" s="69"/>
      <c r="BF178" s="69"/>
      <c r="BG178" s="18">
        <f>AS178+BB178+BC178+BD178+BE178+BF178</f>
        <v>0</v>
      </c>
      <c r="BH178" s="30">
        <f>N178+AR178+BG178</f>
        <v>0</v>
      </c>
      <c r="BI178" s="23"/>
      <c r="BJ178" s="5"/>
      <c r="BK178" s="24"/>
      <c r="BL178" s="5"/>
      <c r="BM178" s="24"/>
      <c r="BN178" s="24"/>
    </row>
    <row r="179" spans="4:66" ht="12" customHeight="1" x14ac:dyDescent="0.3">
      <c r="D179" s="153"/>
      <c r="E179" s="120"/>
      <c r="F179" s="114"/>
      <c r="G179" s="115"/>
      <c r="H179" s="115"/>
      <c r="I179" s="116"/>
      <c r="J179" s="91"/>
      <c r="K179" s="98"/>
      <c r="L179" s="86" t="s">
        <v>585</v>
      </c>
      <c r="M179" s="36" t="s">
        <v>205</v>
      </c>
      <c r="N179" s="11"/>
      <c r="O179" s="11"/>
      <c r="P179" s="11"/>
      <c r="Q179" s="11"/>
      <c r="R179" s="18">
        <f>S179+U179+Z179</f>
        <v>0</v>
      </c>
      <c r="S179" s="21"/>
      <c r="T179" s="21"/>
      <c r="U179" s="21"/>
      <c r="V179" s="21"/>
      <c r="W179" s="21"/>
      <c r="X179" s="21"/>
      <c r="Y179" s="21"/>
      <c r="Z179" s="21"/>
      <c r="AA179" s="21"/>
      <c r="AB179" s="21"/>
      <c r="AC179" s="21"/>
      <c r="AD179" s="29">
        <f>O179+P179+Q179+R179+AC179</f>
        <v>0</v>
      </c>
      <c r="AE179" s="18">
        <f>AF179+AG179</f>
        <v>0</v>
      </c>
      <c r="AF179" s="9"/>
      <c r="AG179" s="9"/>
      <c r="AH179" s="9"/>
      <c r="AI179" s="9"/>
      <c r="AJ179" s="9"/>
      <c r="AK179" s="9"/>
      <c r="AL179" s="18">
        <f>AE179+AI179+AJ179+AK179</f>
        <v>0</v>
      </c>
      <c r="AM179" s="9"/>
      <c r="AN179" s="9"/>
      <c r="AO179" s="9"/>
      <c r="AP179" s="9"/>
      <c r="AQ179" s="18">
        <f>AM179+AN179+AO179+AP179</f>
        <v>0</v>
      </c>
      <c r="AR179" s="18">
        <f>AD179+AL179+AQ179</f>
        <v>0</v>
      </c>
      <c r="AS179" s="18">
        <f>AT179+AU179+AV179+AW179+AZ179+BA179</f>
        <v>0</v>
      </c>
      <c r="AT179" s="10"/>
      <c r="AU179" s="9"/>
      <c r="AV179" s="9"/>
      <c r="AW179" s="9"/>
      <c r="AX179" s="9"/>
      <c r="AY179" s="9"/>
      <c r="AZ179" s="9"/>
      <c r="BA179" s="9"/>
      <c r="BB179" s="69"/>
      <c r="BC179" s="69"/>
      <c r="BD179" s="69"/>
      <c r="BE179" s="69"/>
      <c r="BF179" s="69"/>
      <c r="BG179" s="18">
        <f>AS179+BB179+BC179+BD179+BE179+BF179</f>
        <v>0</v>
      </c>
      <c r="BH179" s="30">
        <f>N179+AR179+BG179</f>
        <v>0</v>
      </c>
      <c r="BI179" s="23"/>
      <c r="BJ179" s="5"/>
      <c r="BK179" s="24"/>
      <c r="BL179" s="5"/>
      <c r="BM179" s="24"/>
      <c r="BN179" s="24"/>
    </row>
    <row r="180" spans="4:66" ht="12" customHeight="1" x14ac:dyDescent="0.3">
      <c r="D180" s="153"/>
      <c r="E180" s="120"/>
      <c r="F180" s="117"/>
      <c r="G180" s="118"/>
      <c r="H180" s="118"/>
      <c r="I180" s="119"/>
      <c r="J180" s="91"/>
      <c r="K180" s="86" t="s">
        <v>595</v>
      </c>
      <c r="L180" s="86" t="s">
        <v>581</v>
      </c>
      <c r="M180" s="36" t="s">
        <v>206</v>
      </c>
      <c r="N180" s="21"/>
      <c r="O180" s="21"/>
      <c r="P180" s="21"/>
      <c r="Q180" s="21"/>
      <c r="R180" s="18">
        <f>S180+U180+Z180</f>
        <v>0</v>
      </c>
      <c r="S180" s="21"/>
      <c r="T180" s="21"/>
      <c r="U180" s="21"/>
      <c r="V180" s="21"/>
      <c r="W180" s="21"/>
      <c r="X180" s="21"/>
      <c r="Y180" s="21"/>
      <c r="Z180" s="21"/>
      <c r="AA180" s="21"/>
      <c r="AB180" s="21"/>
      <c r="AC180" s="21"/>
      <c r="AD180" s="29">
        <f>O180+P180+Q180+R180+AC180</f>
        <v>0</v>
      </c>
      <c r="AE180" s="18">
        <f>AF180+AG180</f>
        <v>0</v>
      </c>
      <c r="AF180" s="9"/>
      <c r="AG180" s="9"/>
      <c r="AH180" s="9"/>
      <c r="AI180" s="9"/>
      <c r="AJ180" s="9"/>
      <c r="AK180" s="9"/>
      <c r="AL180" s="18">
        <f>AE180+AI180+AJ180+AK180</f>
        <v>0</v>
      </c>
      <c r="AM180" s="9"/>
      <c r="AN180" s="9"/>
      <c r="AO180" s="9"/>
      <c r="AP180" s="9"/>
      <c r="AQ180" s="18">
        <f>AM180+AN180+AO180+AP180</f>
        <v>0</v>
      </c>
      <c r="AR180" s="18">
        <f>AD180+AL180+AQ180</f>
        <v>0</v>
      </c>
      <c r="AS180" s="18">
        <f>AT180+AU180+AV180+AW180+AZ180+BA180</f>
        <v>0</v>
      </c>
      <c r="AT180" s="10"/>
      <c r="AU180" s="9"/>
      <c r="AV180" s="9"/>
      <c r="AW180" s="9"/>
      <c r="AX180" s="9"/>
      <c r="AY180" s="9"/>
      <c r="AZ180" s="9"/>
      <c r="BA180" s="9"/>
      <c r="BB180" s="69"/>
      <c r="BC180" s="69"/>
      <c r="BD180" s="69"/>
      <c r="BE180" s="69"/>
      <c r="BF180" s="69"/>
      <c r="BG180" s="18">
        <f>AS180+BB180+BC180+BD180+BE180+BF180</f>
        <v>0</v>
      </c>
      <c r="BH180" s="30">
        <f>N180+AR180+BG180</f>
        <v>0</v>
      </c>
      <c r="BI180" s="23"/>
      <c r="BJ180" s="5"/>
      <c r="BK180" s="24"/>
      <c r="BL180" s="5"/>
      <c r="BM180" s="24"/>
      <c r="BN180" s="24"/>
    </row>
    <row r="181" spans="4:66" ht="12" customHeight="1" x14ac:dyDescent="0.3">
      <c r="D181" s="153"/>
      <c r="E181" s="120"/>
      <c r="F181" s="87" t="s">
        <v>599</v>
      </c>
      <c r="G181" s="87"/>
      <c r="H181" s="87"/>
      <c r="I181" s="87"/>
      <c r="J181" s="88" t="s">
        <v>600</v>
      </c>
      <c r="K181" s="98" t="s">
        <v>601</v>
      </c>
      <c r="L181" s="86" t="s">
        <v>581</v>
      </c>
      <c r="M181" s="36" t="s">
        <v>207</v>
      </c>
      <c r="N181" s="5"/>
      <c r="O181" s="5"/>
      <c r="P181" s="5"/>
      <c r="Q181" s="5"/>
      <c r="R181" s="18">
        <f>S181+U181+Z181</f>
        <v>0</v>
      </c>
      <c r="S181" s="21"/>
      <c r="T181" s="21"/>
      <c r="U181" s="21"/>
      <c r="V181" s="21"/>
      <c r="W181" s="21"/>
      <c r="X181" s="21"/>
      <c r="Y181" s="21"/>
      <c r="Z181" s="21"/>
      <c r="AA181" s="21"/>
      <c r="AB181" s="21"/>
      <c r="AC181" s="21"/>
      <c r="AD181" s="29">
        <f>O181+P181+Q181+R181+AC181</f>
        <v>0</v>
      </c>
      <c r="AE181" s="18">
        <f>AF181+AG181</f>
        <v>0</v>
      </c>
      <c r="AF181" s="9"/>
      <c r="AG181" s="9"/>
      <c r="AH181" s="9"/>
      <c r="AI181" s="9"/>
      <c r="AJ181" s="9"/>
      <c r="AK181" s="9"/>
      <c r="AL181" s="18">
        <f>AE181+AI181+AJ181+AK181</f>
        <v>0</v>
      </c>
      <c r="AM181" s="9"/>
      <c r="AN181" s="9"/>
      <c r="AO181" s="9"/>
      <c r="AP181" s="9"/>
      <c r="AQ181" s="18">
        <f>AM181+AN181+AO181+AP181</f>
        <v>0</v>
      </c>
      <c r="AR181" s="18">
        <f>AD181+AL181+AQ181</f>
        <v>0</v>
      </c>
      <c r="AS181" s="18">
        <f>AT181+AU181+AV181+AW181+AZ181+BA181</f>
        <v>0</v>
      </c>
      <c r="AT181" s="10"/>
      <c r="AU181" s="9"/>
      <c r="AV181" s="9"/>
      <c r="AW181" s="9"/>
      <c r="AX181" s="9"/>
      <c r="AY181" s="9"/>
      <c r="AZ181" s="9"/>
      <c r="BA181" s="9"/>
      <c r="BB181" s="69"/>
      <c r="BC181" s="69"/>
      <c r="BD181" s="69"/>
      <c r="BE181" s="69"/>
      <c r="BF181" s="69"/>
      <c r="BG181" s="18">
        <f>AS181+BB181+BC181+BD181+BE181+BF181</f>
        <v>0</v>
      </c>
      <c r="BH181" s="30">
        <f>N181+AR181+BG181</f>
        <v>0</v>
      </c>
      <c r="BI181" s="23"/>
      <c r="BJ181" s="5"/>
      <c r="BK181" s="24"/>
      <c r="BL181" s="5"/>
      <c r="BM181" s="24"/>
      <c r="BN181" s="24"/>
    </row>
    <row r="182" spans="4:66" ht="12" customHeight="1" x14ac:dyDescent="0.3">
      <c r="D182" s="153"/>
      <c r="E182" s="120"/>
      <c r="F182" s="87"/>
      <c r="G182" s="87"/>
      <c r="H182" s="87"/>
      <c r="I182" s="87"/>
      <c r="J182" s="88"/>
      <c r="K182" s="98"/>
      <c r="L182" s="86" t="s">
        <v>582</v>
      </c>
      <c r="M182" s="36" t="s">
        <v>208</v>
      </c>
      <c r="N182" s="9"/>
      <c r="O182" s="9"/>
      <c r="P182" s="9"/>
      <c r="Q182" s="9"/>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30">
        <f>N182+O182+P182+Q182</f>
        <v>0</v>
      </c>
      <c r="BI182" s="23"/>
      <c r="BJ182" s="5"/>
      <c r="BK182" s="24"/>
      <c r="BL182" s="5"/>
      <c r="BM182" s="24"/>
      <c r="BN182" s="24"/>
    </row>
    <row r="183" spans="4:66" ht="12" customHeight="1" x14ac:dyDescent="0.3">
      <c r="D183" s="153"/>
      <c r="E183" s="120"/>
      <c r="F183" s="87"/>
      <c r="G183" s="87"/>
      <c r="H183" s="87"/>
      <c r="I183" s="87"/>
      <c r="J183" s="88"/>
      <c r="K183" s="98" t="s">
        <v>598</v>
      </c>
      <c r="L183" s="86" t="s">
        <v>581</v>
      </c>
      <c r="M183" s="36" t="s">
        <v>209</v>
      </c>
      <c r="N183" s="5"/>
      <c r="O183" s="5"/>
      <c r="P183" s="5"/>
      <c r="Q183" s="5"/>
      <c r="R183" s="18">
        <f>S183+U183+Z183</f>
        <v>0</v>
      </c>
      <c r="S183" s="21"/>
      <c r="T183" s="21"/>
      <c r="U183" s="21"/>
      <c r="V183" s="21"/>
      <c r="W183" s="21"/>
      <c r="X183" s="21"/>
      <c r="Y183" s="21"/>
      <c r="Z183" s="21"/>
      <c r="AA183" s="21"/>
      <c r="AB183" s="21"/>
      <c r="AC183" s="21"/>
      <c r="AD183" s="29">
        <f>O183+P183+Q183+R183+AC183</f>
        <v>0</v>
      </c>
      <c r="AE183" s="18">
        <f>AF183+AG183</f>
        <v>0</v>
      </c>
      <c r="AF183" s="9"/>
      <c r="AG183" s="9"/>
      <c r="AH183" s="9"/>
      <c r="AI183" s="9"/>
      <c r="AJ183" s="9"/>
      <c r="AK183" s="9"/>
      <c r="AL183" s="18">
        <f>AE183+AI183+AJ183+AK183</f>
        <v>0</v>
      </c>
      <c r="AM183" s="9"/>
      <c r="AN183" s="9"/>
      <c r="AO183" s="9"/>
      <c r="AP183" s="9"/>
      <c r="AQ183" s="18">
        <f>AM183+AN183+AO183+AP183</f>
        <v>0</v>
      </c>
      <c r="AR183" s="18">
        <f>AD183+AL183+AQ183</f>
        <v>0</v>
      </c>
      <c r="AS183" s="18">
        <f>AT183+AU183+AV183+AW183+AZ183+BA183</f>
        <v>0</v>
      </c>
      <c r="AT183" s="10"/>
      <c r="AU183" s="9"/>
      <c r="AV183" s="9"/>
      <c r="AW183" s="9"/>
      <c r="AX183" s="9"/>
      <c r="AY183" s="9"/>
      <c r="AZ183" s="9"/>
      <c r="BA183" s="9"/>
      <c r="BB183" s="69"/>
      <c r="BC183" s="69"/>
      <c r="BD183" s="69"/>
      <c r="BE183" s="69"/>
      <c r="BF183" s="69"/>
      <c r="BG183" s="18">
        <f>AS183+BB183+BC183+BD183+BE183+BF183</f>
        <v>0</v>
      </c>
      <c r="BH183" s="30">
        <f>N183+AR183+BG183</f>
        <v>0</v>
      </c>
      <c r="BI183" s="23"/>
      <c r="BJ183" s="5"/>
      <c r="BK183" s="24"/>
      <c r="BL183" s="5"/>
      <c r="BM183" s="24"/>
      <c r="BN183" s="24"/>
    </row>
    <row r="184" spans="4:66" ht="12" customHeight="1" x14ac:dyDescent="0.3">
      <c r="D184" s="153"/>
      <c r="E184" s="120"/>
      <c r="F184" s="87"/>
      <c r="G184" s="87"/>
      <c r="H184" s="87"/>
      <c r="I184" s="87"/>
      <c r="J184" s="88"/>
      <c r="K184" s="98"/>
      <c r="L184" s="86" t="s">
        <v>582</v>
      </c>
      <c r="M184" s="36" t="s">
        <v>210</v>
      </c>
      <c r="N184" s="9"/>
      <c r="O184" s="9"/>
      <c r="P184" s="9"/>
      <c r="Q184" s="9"/>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30">
        <f>N184+O184+P184+Q184</f>
        <v>0</v>
      </c>
      <c r="BI184" s="23"/>
      <c r="BJ184" s="5"/>
      <c r="BK184" s="24"/>
      <c r="BL184" s="5"/>
      <c r="BM184" s="24"/>
      <c r="BN184" s="24"/>
    </row>
    <row r="185" spans="4:66" ht="12" customHeight="1" x14ac:dyDescent="0.3">
      <c r="D185" s="153"/>
      <c r="E185" s="120"/>
      <c r="F185" s="87"/>
      <c r="G185" s="87"/>
      <c r="H185" s="87"/>
      <c r="I185" s="87"/>
      <c r="J185" s="88"/>
      <c r="K185" s="98" t="s">
        <v>602</v>
      </c>
      <c r="L185" s="86" t="s">
        <v>581</v>
      </c>
      <c r="M185" s="36" t="s">
        <v>211</v>
      </c>
      <c r="N185" s="5"/>
      <c r="O185" s="5"/>
      <c r="P185" s="5"/>
      <c r="Q185" s="5"/>
      <c r="R185" s="18">
        <f>S185+U185+Z185</f>
        <v>0</v>
      </c>
      <c r="S185" s="21"/>
      <c r="T185" s="21"/>
      <c r="U185" s="21"/>
      <c r="V185" s="21"/>
      <c r="W185" s="21"/>
      <c r="X185" s="21"/>
      <c r="Y185" s="21"/>
      <c r="Z185" s="21"/>
      <c r="AA185" s="21"/>
      <c r="AB185" s="21"/>
      <c r="AC185" s="21"/>
      <c r="AD185" s="29">
        <f>O185+P185+Q185+R185+AC185</f>
        <v>0</v>
      </c>
      <c r="AE185" s="18">
        <f>AF185+AG185</f>
        <v>0</v>
      </c>
      <c r="AF185" s="9"/>
      <c r="AG185" s="9"/>
      <c r="AH185" s="9"/>
      <c r="AI185" s="9"/>
      <c r="AJ185" s="9"/>
      <c r="AK185" s="9"/>
      <c r="AL185" s="18">
        <f>AE185+AI185+AJ185+AK185</f>
        <v>0</v>
      </c>
      <c r="AM185" s="9"/>
      <c r="AN185" s="9"/>
      <c r="AO185" s="9"/>
      <c r="AP185" s="9"/>
      <c r="AQ185" s="18">
        <f>AM185+AN185+AO185+AP185</f>
        <v>0</v>
      </c>
      <c r="AR185" s="18">
        <f>AD185+AL185+AQ185</f>
        <v>0</v>
      </c>
      <c r="AS185" s="18">
        <f>AT185+AU185+AV185+AW185+AZ185+BA185</f>
        <v>0</v>
      </c>
      <c r="AT185" s="10"/>
      <c r="AU185" s="9"/>
      <c r="AV185" s="9"/>
      <c r="AW185" s="9"/>
      <c r="AX185" s="9"/>
      <c r="AY185" s="9"/>
      <c r="AZ185" s="9"/>
      <c r="BA185" s="9"/>
      <c r="BB185" s="69"/>
      <c r="BC185" s="69"/>
      <c r="BD185" s="69"/>
      <c r="BE185" s="69"/>
      <c r="BF185" s="69"/>
      <c r="BG185" s="18">
        <f>AS185+BB185+BC185+BD185+BE185+BF185</f>
        <v>0</v>
      </c>
      <c r="BH185" s="30">
        <f>N185+AR185+BG185</f>
        <v>0</v>
      </c>
      <c r="BI185" s="23"/>
      <c r="BJ185" s="5"/>
      <c r="BK185" s="24"/>
      <c r="BL185" s="5"/>
      <c r="BM185" s="24"/>
      <c r="BN185" s="24"/>
    </row>
    <row r="186" spans="4:66" ht="12" customHeight="1" x14ac:dyDescent="0.3">
      <c r="D186" s="153"/>
      <c r="E186" s="120"/>
      <c r="F186" s="87"/>
      <c r="G186" s="87"/>
      <c r="H186" s="87"/>
      <c r="I186" s="87"/>
      <c r="J186" s="88"/>
      <c r="K186" s="98"/>
      <c r="L186" s="86" t="s">
        <v>582</v>
      </c>
      <c r="M186" s="36" t="s">
        <v>212</v>
      </c>
      <c r="N186" s="9"/>
      <c r="O186" s="9"/>
      <c r="P186" s="9"/>
      <c r="Q186" s="9"/>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30">
        <f>N186+O186+P186+Q186</f>
        <v>0</v>
      </c>
      <c r="BI186" s="23"/>
      <c r="BJ186" s="5"/>
      <c r="BK186" s="24"/>
      <c r="BL186" s="5"/>
      <c r="BM186" s="24"/>
      <c r="BN186" s="24"/>
    </row>
    <row r="187" spans="4:66" ht="12" customHeight="1" x14ac:dyDescent="0.3">
      <c r="D187" s="153"/>
      <c r="E187" s="120"/>
      <c r="F187" s="87"/>
      <c r="G187" s="87"/>
      <c r="H187" s="87"/>
      <c r="I187" s="87"/>
      <c r="J187" s="88"/>
      <c r="K187" s="98" t="s">
        <v>511</v>
      </c>
      <c r="L187" s="86" t="s">
        <v>581</v>
      </c>
      <c r="M187" s="36" t="s">
        <v>213</v>
      </c>
      <c r="N187" s="11"/>
      <c r="O187" s="11"/>
      <c r="P187" s="11"/>
      <c r="Q187" s="11"/>
      <c r="R187" s="18">
        <f>S187+U187+Z187</f>
        <v>0</v>
      </c>
      <c r="S187" s="21"/>
      <c r="T187" s="21"/>
      <c r="U187" s="21"/>
      <c r="V187" s="21"/>
      <c r="W187" s="21"/>
      <c r="X187" s="21"/>
      <c r="Y187" s="21"/>
      <c r="Z187" s="21"/>
      <c r="AA187" s="21"/>
      <c r="AB187" s="21"/>
      <c r="AC187" s="21"/>
      <c r="AD187" s="29">
        <f>O187+P187+Q187+R187+AC187</f>
        <v>0</v>
      </c>
      <c r="AE187" s="18">
        <f>AF187+AG187</f>
        <v>0</v>
      </c>
      <c r="AF187" s="9"/>
      <c r="AG187" s="9"/>
      <c r="AH187" s="9"/>
      <c r="AI187" s="9"/>
      <c r="AJ187" s="9"/>
      <c r="AK187" s="9"/>
      <c r="AL187" s="18">
        <f>AE187+AI187+AJ187+AK187</f>
        <v>0</v>
      </c>
      <c r="AM187" s="9"/>
      <c r="AN187" s="9"/>
      <c r="AO187" s="9"/>
      <c r="AP187" s="9"/>
      <c r="AQ187" s="18">
        <f>AM187+AN187+AO187+AP187</f>
        <v>0</v>
      </c>
      <c r="AR187" s="18">
        <f>AD187+AL187+AQ187</f>
        <v>0</v>
      </c>
      <c r="AS187" s="18">
        <f>AT187+AU187+AV187+AW187+AZ187+BA187</f>
        <v>0</v>
      </c>
      <c r="AT187" s="10"/>
      <c r="AU187" s="9"/>
      <c r="AV187" s="9"/>
      <c r="AW187" s="9"/>
      <c r="AX187" s="9"/>
      <c r="AY187" s="9"/>
      <c r="AZ187" s="9"/>
      <c r="BA187" s="9"/>
      <c r="BB187" s="69"/>
      <c r="BC187" s="69"/>
      <c r="BD187" s="69"/>
      <c r="BE187" s="69"/>
      <c r="BF187" s="69"/>
      <c r="BG187" s="18">
        <f>AS187+BB187+BC187+BD187+BE187+BF187</f>
        <v>0</v>
      </c>
      <c r="BH187" s="30">
        <f>N187+AR187+BG187</f>
        <v>0</v>
      </c>
      <c r="BI187" s="23"/>
      <c r="BJ187" s="5"/>
      <c r="BK187" s="24"/>
      <c r="BL187" s="5"/>
      <c r="BM187" s="24"/>
      <c r="BN187" s="24"/>
    </row>
    <row r="188" spans="4:66" ht="12" customHeight="1" x14ac:dyDescent="0.3">
      <c r="D188" s="153"/>
      <c r="E188" s="120"/>
      <c r="F188" s="87"/>
      <c r="G188" s="87"/>
      <c r="H188" s="87"/>
      <c r="I188" s="87"/>
      <c r="J188" s="88"/>
      <c r="K188" s="98"/>
      <c r="L188" s="86" t="s">
        <v>585</v>
      </c>
      <c r="M188" s="36" t="s">
        <v>214</v>
      </c>
      <c r="N188" s="11"/>
      <c r="O188" s="11"/>
      <c r="P188" s="11"/>
      <c r="Q188" s="11"/>
      <c r="R188" s="18">
        <f>S188+U188+Z188</f>
        <v>0</v>
      </c>
      <c r="S188" s="21"/>
      <c r="T188" s="21"/>
      <c r="U188" s="21"/>
      <c r="V188" s="21"/>
      <c r="W188" s="21"/>
      <c r="X188" s="21"/>
      <c r="Y188" s="21"/>
      <c r="Z188" s="21"/>
      <c r="AA188" s="21"/>
      <c r="AB188" s="21"/>
      <c r="AC188" s="21"/>
      <c r="AD188" s="29">
        <f>O188+P188+Q188+R188+AC188</f>
        <v>0</v>
      </c>
      <c r="AE188" s="18">
        <f>AF188+AG188</f>
        <v>0</v>
      </c>
      <c r="AF188" s="9"/>
      <c r="AG188" s="9"/>
      <c r="AH188" s="9"/>
      <c r="AI188" s="9"/>
      <c r="AJ188" s="9"/>
      <c r="AK188" s="9"/>
      <c r="AL188" s="18">
        <f>AE188+AI188+AJ188+AK188</f>
        <v>0</v>
      </c>
      <c r="AM188" s="9"/>
      <c r="AN188" s="9"/>
      <c r="AO188" s="9"/>
      <c r="AP188" s="9"/>
      <c r="AQ188" s="18">
        <f>AM188+AN188+AO188+AP188</f>
        <v>0</v>
      </c>
      <c r="AR188" s="18">
        <f>AD188+AL188+AQ188</f>
        <v>0</v>
      </c>
      <c r="AS188" s="18">
        <f>AT188+AU188+AV188+AW188+AZ188+BA188</f>
        <v>0</v>
      </c>
      <c r="AT188" s="10"/>
      <c r="AU188" s="9"/>
      <c r="AV188" s="9"/>
      <c r="AW188" s="9"/>
      <c r="AX188" s="9"/>
      <c r="AY188" s="9"/>
      <c r="AZ188" s="9"/>
      <c r="BA188" s="9"/>
      <c r="BB188" s="69"/>
      <c r="BC188" s="69"/>
      <c r="BD188" s="69"/>
      <c r="BE188" s="69"/>
      <c r="BF188" s="69"/>
      <c r="BG188" s="18">
        <f>AS188+BB188+BC188+BD188+BE188+BF188</f>
        <v>0</v>
      </c>
      <c r="BH188" s="30">
        <f>N188+AR188+BG188</f>
        <v>0</v>
      </c>
      <c r="BI188" s="23"/>
      <c r="BJ188" s="5"/>
      <c r="BK188" s="24"/>
      <c r="BL188" s="5"/>
      <c r="BM188" s="24"/>
      <c r="BN188" s="24"/>
    </row>
    <row r="189" spans="4:66" ht="12" customHeight="1" x14ac:dyDescent="0.3">
      <c r="D189" s="153"/>
      <c r="E189" s="120"/>
      <c r="F189" s="87"/>
      <c r="G189" s="87"/>
      <c r="H189" s="87"/>
      <c r="I189" s="87"/>
      <c r="J189" s="88"/>
      <c r="K189" s="86" t="s">
        <v>603</v>
      </c>
      <c r="L189" s="86" t="s">
        <v>577</v>
      </c>
      <c r="M189" s="36" t="s">
        <v>215</v>
      </c>
      <c r="N189" s="10"/>
      <c r="O189" s="10"/>
      <c r="P189" s="10"/>
      <c r="Q189" s="77">
        <v>-100</v>
      </c>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30">
        <f>N189+O189+P189+Q189</f>
        <v>-100</v>
      </c>
      <c r="BI189" s="23"/>
      <c r="BJ189" s="5"/>
      <c r="BK189" s="24"/>
      <c r="BL189" s="5"/>
      <c r="BM189" s="24"/>
      <c r="BN189" s="24"/>
    </row>
    <row r="190" spans="4:66" ht="12" customHeight="1" x14ac:dyDescent="0.3">
      <c r="D190" s="153"/>
      <c r="E190" s="120"/>
      <c r="F190" s="87"/>
      <c r="G190" s="87"/>
      <c r="H190" s="87"/>
      <c r="I190" s="87"/>
      <c r="J190" s="88"/>
      <c r="K190" s="98" t="s">
        <v>434</v>
      </c>
      <c r="L190" s="86" t="s">
        <v>577</v>
      </c>
      <c r="M190" s="36" t="s">
        <v>216</v>
      </c>
      <c r="N190" s="6"/>
      <c r="O190" s="6"/>
      <c r="P190" s="6"/>
      <c r="Q190" s="6"/>
      <c r="R190" s="18">
        <f>S190+U190+Z190</f>
        <v>0</v>
      </c>
      <c r="S190" s="21"/>
      <c r="T190" s="21"/>
      <c r="U190" s="21"/>
      <c r="V190" s="21"/>
      <c r="W190" s="21"/>
      <c r="X190" s="21"/>
      <c r="Y190" s="21"/>
      <c r="Z190" s="21"/>
      <c r="AA190" s="21"/>
      <c r="AB190" s="21"/>
      <c r="AC190" s="21"/>
      <c r="AD190" s="29">
        <f>O190+P190+Q190+R190+AC190</f>
        <v>0</v>
      </c>
      <c r="AE190" s="18">
        <f>AF190+AG190</f>
        <v>0</v>
      </c>
      <c r="AF190" s="9"/>
      <c r="AG190" s="9"/>
      <c r="AH190" s="9"/>
      <c r="AI190" s="9"/>
      <c r="AJ190" s="9"/>
      <c r="AK190" s="9"/>
      <c r="AL190" s="18">
        <f>AE190+AI190+AJ190+AK190</f>
        <v>0</v>
      </c>
      <c r="AM190" s="9"/>
      <c r="AN190" s="9"/>
      <c r="AO190" s="9"/>
      <c r="AP190" s="9"/>
      <c r="AQ190" s="18">
        <f>AM190+AN190+AO190+AP190</f>
        <v>0</v>
      </c>
      <c r="AR190" s="18">
        <f>AD190+AL190+AQ190</f>
        <v>0</v>
      </c>
      <c r="AS190" s="18">
        <f>AT190+AU190+AV190+AW190+AZ190+BA190</f>
        <v>0</v>
      </c>
      <c r="AT190" s="10"/>
      <c r="AU190" s="9"/>
      <c r="AV190" s="9"/>
      <c r="AW190" s="9"/>
      <c r="AX190" s="9"/>
      <c r="AY190" s="9"/>
      <c r="AZ190" s="9"/>
      <c r="BA190" s="9"/>
      <c r="BB190" s="69"/>
      <c r="BC190" s="69"/>
      <c r="BD190" s="69"/>
      <c r="BE190" s="69"/>
      <c r="BF190" s="69"/>
      <c r="BG190" s="18">
        <f>AS190+BB190+BC190+BD190+BE190+BF190</f>
        <v>0</v>
      </c>
      <c r="BH190" s="30">
        <f>N190+AR190+BG190</f>
        <v>0</v>
      </c>
      <c r="BI190" s="23"/>
      <c r="BJ190" s="5"/>
      <c r="BK190" s="24"/>
      <c r="BL190" s="5"/>
      <c r="BM190" s="24"/>
      <c r="BN190" s="24"/>
    </row>
    <row r="191" spans="4:66" ht="12" customHeight="1" x14ac:dyDescent="0.3">
      <c r="D191" s="153"/>
      <c r="E191" s="120"/>
      <c r="F191" s="87"/>
      <c r="G191" s="87"/>
      <c r="H191" s="87"/>
      <c r="I191" s="87"/>
      <c r="J191" s="88"/>
      <c r="K191" s="98"/>
      <c r="L191" s="86" t="s">
        <v>582</v>
      </c>
      <c r="M191" s="36" t="s">
        <v>217</v>
      </c>
      <c r="N191" s="9"/>
      <c r="O191" s="9"/>
      <c r="P191" s="9"/>
      <c r="Q191" s="9"/>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30">
        <f>N191+O191+P191+Q191</f>
        <v>0</v>
      </c>
      <c r="BI191" s="23"/>
      <c r="BJ191" s="5"/>
      <c r="BK191" s="24"/>
      <c r="BL191" s="5"/>
      <c r="BM191" s="24"/>
      <c r="BN191" s="24"/>
    </row>
    <row r="192" spans="4:66" ht="12" customHeight="1" x14ac:dyDescent="0.3">
      <c r="D192" s="153"/>
      <c r="E192" s="120"/>
      <c r="F192" s="87"/>
      <c r="G192" s="87"/>
      <c r="H192" s="87"/>
      <c r="I192" s="87"/>
      <c r="J192" s="88"/>
      <c r="K192" s="84" t="s">
        <v>587</v>
      </c>
      <c r="L192" s="86" t="s">
        <v>577</v>
      </c>
      <c r="M192" s="36" t="s">
        <v>218</v>
      </c>
      <c r="N192" s="18">
        <f>N181+N183+N185+N187+N189+N190</f>
        <v>0</v>
      </c>
      <c r="O192" s="18">
        <f t="shared" ref="O192:BH192" si="79">O181+O183+O185+O187+O189+O190</f>
        <v>0</v>
      </c>
      <c r="P192" s="18">
        <f t="shared" si="79"/>
        <v>0</v>
      </c>
      <c r="Q192" s="18">
        <f t="shared" si="79"/>
        <v>-100</v>
      </c>
      <c r="R192" s="18">
        <f t="shared" si="79"/>
        <v>0</v>
      </c>
      <c r="S192" s="18">
        <f t="shared" si="79"/>
        <v>0</v>
      </c>
      <c r="T192" s="18">
        <f t="shared" si="79"/>
        <v>0</v>
      </c>
      <c r="U192" s="18">
        <f t="shared" si="79"/>
        <v>0</v>
      </c>
      <c r="V192" s="18">
        <f t="shared" si="79"/>
        <v>0</v>
      </c>
      <c r="W192" s="18">
        <f t="shared" si="79"/>
        <v>0</v>
      </c>
      <c r="X192" s="18">
        <f t="shared" si="79"/>
        <v>0</v>
      </c>
      <c r="Y192" s="18">
        <f t="shared" si="79"/>
        <v>0</v>
      </c>
      <c r="Z192" s="18">
        <f t="shared" si="79"/>
        <v>0</v>
      </c>
      <c r="AA192" s="18">
        <f t="shared" si="79"/>
        <v>0</v>
      </c>
      <c r="AB192" s="18">
        <f t="shared" si="79"/>
        <v>0</v>
      </c>
      <c r="AC192" s="18">
        <f t="shared" si="79"/>
        <v>0</v>
      </c>
      <c r="AD192" s="18">
        <f t="shared" si="79"/>
        <v>0</v>
      </c>
      <c r="AE192" s="18">
        <f t="shared" si="79"/>
        <v>0</v>
      </c>
      <c r="AF192" s="18">
        <f t="shared" si="79"/>
        <v>0</v>
      </c>
      <c r="AG192" s="18">
        <f t="shared" si="79"/>
        <v>0</v>
      </c>
      <c r="AH192" s="18">
        <f t="shared" si="79"/>
        <v>0</v>
      </c>
      <c r="AI192" s="18">
        <f t="shared" si="79"/>
        <v>0</v>
      </c>
      <c r="AJ192" s="18">
        <f t="shared" si="79"/>
        <v>0</v>
      </c>
      <c r="AK192" s="18">
        <f t="shared" si="79"/>
        <v>0</v>
      </c>
      <c r="AL192" s="18">
        <f t="shared" si="79"/>
        <v>0</v>
      </c>
      <c r="AM192" s="18">
        <f t="shared" si="79"/>
        <v>0</v>
      </c>
      <c r="AN192" s="18">
        <f t="shared" si="79"/>
        <v>0</v>
      </c>
      <c r="AO192" s="18">
        <f t="shared" si="79"/>
        <v>0</v>
      </c>
      <c r="AP192" s="18">
        <f t="shared" si="79"/>
        <v>0</v>
      </c>
      <c r="AQ192" s="18">
        <f t="shared" si="79"/>
        <v>0</v>
      </c>
      <c r="AR192" s="18">
        <f t="shared" si="79"/>
        <v>0</v>
      </c>
      <c r="AS192" s="18">
        <f t="shared" si="79"/>
        <v>0</v>
      </c>
      <c r="AT192" s="18">
        <f t="shared" si="79"/>
        <v>0</v>
      </c>
      <c r="AU192" s="18">
        <f t="shared" si="79"/>
        <v>0</v>
      </c>
      <c r="AV192" s="18">
        <f t="shared" si="79"/>
        <v>0</v>
      </c>
      <c r="AW192" s="18">
        <f t="shared" si="79"/>
        <v>0</v>
      </c>
      <c r="AX192" s="18">
        <f t="shared" si="79"/>
        <v>0</v>
      </c>
      <c r="AY192" s="18">
        <f t="shared" si="79"/>
        <v>0</v>
      </c>
      <c r="AZ192" s="18">
        <f t="shared" si="79"/>
        <v>0</v>
      </c>
      <c r="BA192" s="18">
        <f t="shared" si="79"/>
        <v>0</v>
      </c>
      <c r="BB192" s="18">
        <f t="shared" si="79"/>
        <v>0</v>
      </c>
      <c r="BC192" s="18">
        <f t="shared" si="79"/>
        <v>0</v>
      </c>
      <c r="BD192" s="29">
        <f>BD181+BD183+BD185+BD187+BD189+BD190</f>
        <v>0</v>
      </c>
      <c r="BE192" s="29">
        <f>BE181+BE183+BE185+BE187+BE189+BE190</f>
        <v>0</v>
      </c>
      <c r="BF192" s="18">
        <f t="shared" si="79"/>
        <v>0</v>
      </c>
      <c r="BG192" s="18">
        <f t="shared" si="79"/>
        <v>0</v>
      </c>
      <c r="BH192" s="18">
        <f t="shared" si="79"/>
        <v>-100</v>
      </c>
      <c r="BI192" s="23"/>
      <c r="BJ192" s="5"/>
      <c r="BK192" s="24"/>
      <c r="BL192" s="5"/>
      <c r="BM192" s="24"/>
      <c r="BN192" s="24"/>
    </row>
    <row r="193" spans="4:66" ht="12" customHeight="1" x14ac:dyDescent="0.3">
      <c r="D193" s="153"/>
      <c r="E193" s="120"/>
      <c r="F193" s="87"/>
      <c r="G193" s="87"/>
      <c r="H193" s="87"/>
      <c r="I193" s="87"/>
      <c r="J193" s="88"/>
      <c r="K193" s="122" t="s">
        <v>578</v>
      </c>
      <c r="L193" s="122"/>
      <c r="M193" s="36" t="s">
        <v>219</v>
      </c>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66"/>
      <c r="BI193" s="23"/>
      <c r="BJ193" s="5"/>
      <c r="BK193" s="24"/>
      <c r="BL193" s="5"/>
      <c r="BM193" s="24"/>
      <c r="BN193" s="24"/>
    </row>
    <row r="194" spans="4:66" ht="12" customHeight="1" x14ac:dyDescent="0.3">
      <c r="D194" s="153"/>
      <c r="E194" s="120"/>
      <c r="F194" s="87"/>
      <c r="G194" s="87"/>
      <c r="H194" s="87"/>
      <c r="I194" s="87"/>
      <c r="J194" s="88"/>
      <c r="K194" s="122" t="s">
        <v>588</v>
      </c>
      <c r="L194" s="122"/>
      <c r="M194" s="36" t="s">
        <v>220</v>
      </c>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30" t="str">
        <f>IF(AND(ISNUMBER(BH192),ISNUMBER(BH193)),CONCATENATE((BH193/BH192)*100,"%"),"")</f>
        <v/>
      </c>
      <c r="BI194" s="23"/>
      <c r="BJ194" s="5"/>
      <c r="BK194" s="24"/>
      <c r="BL194" s="5"/>
      <c r="BM194" s="24"/>
      <c r="BN194" s="24"/>
    </row>
    <row r="195" spans="4:66" ht="12" customHeight="1" x14ac:dyDescent="0.3">
      <c r="D195" s="153"/>
      <c r="E195" s="120"/>
      <c r="F195" s="87"/>
      <c r="G195" s="87"/>
      <c r="H195" s="87"/>
      <c r="I195" s="87"/>
      <c r="J195" s="88" t="s">
        <v>604</v>
      </c>
      <c r="K195" s="98" t="s">
        <v>598</v>
      </c>
      <c r="L195" s="86" t="s">
        <v>581</v>
      </c>
      <c r="M195" s="36" t="s">
        <v>221</v>
      </c>
      <c r="N195" s="5"/>
      <c r="O195" s="5"/>
      <c r="P195" s="5"/>
      <c r="Q195" s="5"/>
      <c r="R195" s="18">
        <f>S195+U195+Z195</f>
        <v>0</v>
      </c>
      <c r="S195" s="21"/>
      <c r="T195" s="21"/>
      <c r="U195" s="21"/>
      <c r="V195" s="21"/>
      <c r="W195" s="21"/>
      <c r="X195" s="21"/>
      <c r="Y195" s="21"/>
      <c r="Z195" s="21"/>
      <c r="AA195" s="21"/>
      <c r="AB195" s="21"/>
      <c r="AC195" s="21"/>
      <c r="AD195" s="29">
        <f>O195+P195+Q195+R195+AC195</f>
        <v>0</v>
      </c>
      <c r="AE195" s="18">
        <f>AF195+AG195</f>
        <v>0</v>
      </c>
      <c r="AF195" s="9"/>
      <c r="AG195" s="9"/>
      <c r="AH195" s="9"/>
      <c r="AI195" s="9"/>
      <c r="AJ195" s="9"/>
      <c r="AK195" s="9"/>
      <c r="AL195" s="18">
        <f>AE195+AI195+AJ195+AK195</f>
        <v>0</v>
      </c>
      <c r="AM195" s="9"/>
      <c r="AN195" s="9"/>
      <c r="AO195" s="9"/>
      <c r="AP195" s="9"/>
      <c r="AQ195" s="18">
        <f>AM195+AN195+AO195+AP195</f>
        <v>0</v>
      </c>
      <c r="AR195" s="18">
        <f>AD195+AL195+AQ195</f>
        <v>0</v>
      </c>
      <c r="AS195" s="18">
        <f>AT195+AU195+AV195+AW195+AZ195+BA195</f>
        <v>0</v>
      </c>
      <c r="AT195" s="10"/>
      <c r="AU195" s="9"/>
      <c r="AV195" s="9"/>
      <c r="AW195" s="9"/>
      <c r="AX195" s="9"/>
      <c r="AY195" s="9"/>
      <c r="AZ195" s="9"/>
      <c r="BA195" s="9"/>
      <c r="BB195" s="69"/>
      <c r="BC195" s="69"/>
      <c r="BD195" s="69"/>
      <c r="BE195" s="69"/>
      <c r="BF195" s="69"/>
      <c r="BG195" s="18">
        <f>AS195+BB195+BC195+BD195+BE195+BF195</f>
        <v>0</v>
      </c>
      <c r="BH195" s="30">
        <f>N195+AR195+BG195</f>
        <v>0</v>
      </c>
      <c r="BI195" s="23"/>
      <c r="BJ195" s="5"/>
      <c r="BK195" s="24"/>
      <c r="BL195" s="5"/>
      <c r="BM195" s="24"/>
      <c r="BN195" s="24"/>
    </row>
    <row r="196" spans="4:66" ht="12" customHeight="1" x14ac:dyDescent="0.3">
      <c r="D196" s="153"/>
      <c r="E196" s="120"/>
      <c r="F196" s="87"/>
      <c r="G196" s="87"/>
      <c r="H196" s="87"/>
      <c r="I196" s="87"/>
      <c r="J196" s="88"/>
      <c r="K196" s="98"/>
      <c r="L196" s="86" t="s">
        <v>582</v>
      </c>
      <c r="M196" s="36" t="s">
        <v>222</v>
      </c>
      <c r="N196" s="9"/>
      <c r="O196" s="9"/>
      <c r="P196" s="9"/>
      <c r="Q196" s="9"/>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30">
        <f>N196+O196+P196+Q196</f>
        <v>0</v>
      </c>
      <c r="BI196" s="23"/>
      <c r="BJ196" s="5"/>
      <c r="BK196" s="24"/>
      <c r="BL196" s="5"/>
      <c r="BM196" s="24"/>
      <c r="BN196" s="24"/>
    </row>
    <row r="197" spans="4:66" ht="12" customHeight="1" x14ac:dyDescent="0.3">
      <c r="D197" s="153"/>
      <c r="E197" s="120"/>
      <c r="F197" s="87"/>
      <c r="G197" s="87"/>
      <c r="H197" s="87"/>
      <c r="I197" s="87"/>
      <c r="J197" s="88"/>
      <c r="K197" s="98" t="s">
        <v>602</v>
      </c>
      <c r="L197" s="86" t="s">
        <v>581</v>
      </c>
      <c r="M197" s="36" t="s">
        <v>223</v>
      </c>
      <c r="N197" s="5"/>
      <c r="O197" s="5"/>
      <c r="P197" s="5"/>
      <c r="Q197" s="5"/>
      <c r="R197" s="18">
        <f>S197+U197+Z197</f>
        <v>0</v>
      </c>
      <c r="S197" s="21"/>
      <c r="T197" s="21"/>
      <c r="U197" s="21"/>
      <c r="V197" s="21"/>
      <c r="W197" s="21"/>
      <c r="X197" s="21"/>
      <c r="Y197" s="21"/>
      <c r="Z197" s="21"/>
      <c r="AA197" s="21"/>
      <c r="AB197" s="21"/>
      <c r="AC197" s="21"/>
      <c r="AD197" s="29">
        <f>O197+P197+Q197+R197+AC197</f>
        <v>0</v>
      </c>
      <c r="AE197" s="18">
        <f>AF197+AG197</f>
        <v>0</v>
      </c>
      <c r="AF197" s="9"/>
      <c r="AG197" s="9"/>
      <c r="AH197" s="9"/>
      <c r="AI197" s="9"/>
      <c r="AJ197" s="9"/>
      <c r="AK197" s="9"/>
      <c r="AL197" s="18">
        <f>AE197+AI197+AJ197+AK197</f>
        <v>0</v>
      </c>
      <c r="AM197" s="9"/>
      <c r="AN197" s="9"/>
      <c r="AO197" s="9"/>
      <c r="AP197" s="9"/>
      <c r="AQ197" s="18">
        <f>AM197+AN197+AO197+AP197</f>
        <v>0</v>
      </c>
      <c r="AR197" s="18">
        <f>AD197+AL197+AQ197</f>
        <v>0</v>
      </c>
      <c r="AS197" s="18">
        <f>AT197+AU197+AV197+AW197+AZ197+BA197</f>
        <v>0</v>
      </c>
      <c r="AT197" s="10"/>
      <c r="AU197" s="9"/>
      <c r="AV197" s="9"/>
      <c r="AW197" s="9"/>
      <c r="AX197" s="9"/>
      <c r="AY197" s="9"/>
      <c r="AZ197" s="9"/>
      <c r="BA197" s="9"/>
      <c r="BB197" s="69"/>
      <c r="BC197" s="69"/>
      <c r="BD197" s="69"/>
      <c r="BE197" s="69"/>
      <c r="BF197" s="69"/>
      <c r="BG197" s="18">
        <f>AS197+BB197+BC197+BD197+BE197+BF197</f>
        <v>0</v>
      </c>
      <c r="BH197" s="30">
        <f>N197+AR197+BG197</f>
        <v>0</v>
      </c>
      <c r="BI197" s="23"/>
      <c r="BJ197" s="5"/>
      <c r="BK197" s="24"/>
      <c r="BL197" s="5"/>
      <c r="BM197" s="24"/>
      <c r="BN197" s="24"/>
    </row>
    <row r="198" spans="4:66" ht="12" customHeight="1" x14ac:dyDescent="0.3">
      <c r="D198" s="153"/>
      <c r="E198" s="120"/>
      <c r="F198" s="87"/>
      <c r="G198" s="87"/>
      <c r="H198" s="87"/>
      <c r="I198" s="87"/>
      <c r="J198" s="88"/>
      <c r="K198" s="98"/>
      <c r="L198" s="86" t="s">
        <v>582</v>
      </c>
      <c r="M198" s="36" t="s">
        <v>224</v>
      </c>
      <c r="N198" s="9"/>
      <c r="O198" s="9"/>
      <c r="P198" s="9"/>
      <c r="Q198" s="9"/>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30">
        <f>N198+O198+P198+Q198</f>
        <v>0</v>
      </c>
      <c r="BI198" s="23"/>
      <c r="BJ198" s="5"/>
      <c r="BK198" s="24"/>
      <c r="BL198" s="5"/>
      <c r="BM198" s="24"/>
      <c r="BN198" s="24"/>
    </row>
    <row r="199" spans="4:66" ht="12" customHeight="1" x14ac:dyDescent="0.3">
      <c r="D199" s="153"/>
      <c r="E199" s="120"/>
      <c r="F199" s="87"/>
      <c r="G199" s="87"/>
      <c r="H199" s="87"/>
      <c r="I199" s="87"/>
      <c r="J199" s="88"/>
      <c r="K199" s="98" t="s">
        <v>511</v>
      </c>
      <c r="L199" s="86" t="s">
        <v>581</v>
      </c>
      <c r="M199" s="36" t="s">
        <v>225</v>
      </c>
      <c r="N199" s="5"/>
      <c r="O199" s="5"/>
      <c r="P199" s="5"/>
      <c r="Q199" s="5"/>
      <c r="R199" s="18">
        <f>S199+U199+Z199</f>
        <v>0</v>
      </c>
      <c r="S199" s="9"/>
      <c r="T199" s="9"/>
      <c r="U199" s="9"/>
      <c r="V199" s="9"/>
      <c r="W199" s="9"/>
      <c r="X199" s="9"/>
      <c r="Y199" s="9"/>
      <c r="Z199" s="9"/>
      <c r="AA199" s="9"/>
      <c r="AB199" s="9"/>
      <c r="AC199" s="9"/>
      <c r="AD199" s="29">
        <f>O199+P199+Q199+R199+AC199</f>
        <v>0</v>
      </c>
      <c r="AE199" s="18">
        <f>AF199+AG199</f>
        <v>0</v>
      </c>
      <c r="AF199" s="9"/>
      <c r="AG199" s="9"/>
      <c r="AH199" s="9"/>
      <c r="AI199" s="9"/>
      <c r="AJ199" s="9"/>
      <c r="AK199" s="9"/>
      <c r="AL199" s="18">
        <f>AE199+AI199+AJ199+AK199</f>
        <v>0</v>
      </c>
      <c r="AM199" s="9"/>
      <c r="AN199" s="9"/>
      <c r="AO199" s="9"/>
      <c r="AP199" s="9"/>
      <c r="AQ199" s="18">
        <f>AM199+AN199+AO199+AP199</f>
        <v>0</v>
      </c>
      <c r="AR199" s="18">
        <f>AD199+AL199+AQ199</f>
        <v>0</v>
      </c>
      <c r="AS199" s="18">
        <f>AT199+AU199+AV199+AW199+AZ199+BA199</f>
        <v>0</v>
      </c>
      <c r="AT199" s="10"/>
      <c r="AU199" s="9"/>
      <c r="AV199" s="9"/>
      <c r="AW199" s="9"/>
      <c r="AX199" s="9"/>
      <c r="AY199" s="9"/>
      <c r="AZ199" s="9"/>
      <c r="BA199" s="9"/>
      <c r="BB199" s="69"/>
      <c r="BC199" s="69"/>
      <c r="BD199" s="69"/>
      <c r="BE199" s="69"/>
      <c r="BF199" s="69"/>
      <c r="BG199" s="18">
        <f>AS199+BB199+BC199+BD199+BE199+BF199</f>
        <v>0</v>
      </c>
      <c r="BH199" s="30">
        <f>N199+AR199+BG199</f>
        <v>0</v>
      </c>
      <c r="BI199" s="23"/>
      <c r="BJ199" s="5"/>
      <c r="BK199" s="24"/>
      <c r="BL199" s="5"/>
      <c r="BM199" s="24"/>
      <c r="BN199" s="24"/>
    </row>
    <row r="200" spans="4:66" ht="12" customHeight="1" x14ac:dyDescent="0.3">
      <c r="D200" s="153"/>
      <c r="E200" s="120"/>
      <c r="F200" s="87"/>
      <c r="G200" s="87"/>
      <c r="H200" s="87"/>
      <c r="I200" s="87"/>
      <c r="J200" s="88"/>
      <c r="K200" s="98"/>
      <c r="L200" s="85" t="s">
        <v>585</v>
      </c>
      <c r="M200" s="36" t="s">
        <v>226</v>
      </c>
      <c r="N200" s="5"/>
      <c r="O200" s="5"/>
      <c r="P200" s="5"/>
      <c r="Q200" s="5"/>
      <c r="R200" s="18">
        <f>S200+U200+Z200</f>
        <v>0</v>
      </c>
      <c r="S200" s="9"/>
      <c r="T200" s="9"/>
      <c r="U200" s="9"/>
      <c r="V200" s="9"/>
      <c r="W200" s="9"/>
      <c r="X200" s="9"/>
      <c r="Y200" s="9"/>
      <c r="Z200" s="9"/>
      <c r="AA200" s="9"/>
      <c r="AB200" s="9"/>
      <c r="AC200" s="9"/>
      <c r="AD200" s="29">
        <f>O200+P200+Q200+R200+AC200</f>
        <v>0</v>
      </c>
      <c r="AE200" s="18">
        <f>AF200+AG200</f>
        <v>0</v>
      </c>
      <c r="AF200" s="9"/>
      <c r="AG200" s="9"/>
      <c r="AH200" s="9"/>
      <c r="AI200" s="9"/>
      <c r="AJ200" s="9"/>
      <c r="AK200" s="9"/>
      <c r="AL200" s="18">
        <f>AE200+AI200+AJ200+AK200</f>
        <v>0</v>
      </c>
      <c r="AM200" s="9"/>
      <c r="AN200" s="9"/>
      <c r="AO200" s="9"/>
      <c r="AP200" s="9"/>
      <c r="AQ200" s="18">
        <f>AM200+AN200+AO200+AP200</f>
        <v>0</v>
      </c>
      <c r="AR200" s="18">
        <f>AD200+AL200+AQ200</f>
        <v>0</v>
      </c>
      <c r="AS200" s="18">
        <f>AT200+AU200+AV200+AW200+AZ200+BA200</f>
        <v>0</v>
      </c>
      <c r="AT200" s="10"/>
      <c r="AU200" s="9"/>
      <c r="AV200" s="9"/>
      <c r="AW200" s="9"/>
      <c r="AX200" s="9"/>
      <c r="AY200" s="9"/>
      <c r="AZ200" s="9"/>
      <c r="BA200" s="9"/>
      <c r="BB200" s="69"/>
      <c r="BC200" s="69"/>
      <c r="BD200" s="69"/>
      <c r="BE200" s="69"/>
      <c r="BF200" s="69"/>
      <c r="BG200" s="18">
        <f>AS200+BB200+BC200+BD200+BE200+BF200</f>
        <v>0</v>
      </c>
      <c r="BH200" s="30">
        <f>N200+AR200+BG200</f>
        <v>0</v>
      </c>
      <c r="BI200" s="23"/>
      <c r="BJ200" s="5"/>
      <c r="BK200" s="24"/>
      <c r="BL200" s="5"/>
      <c r="BM200" s="24"/>
      <c r="BN200" s="24"/>
    </row>
    <row r="201" spans="4:66" ht="12" customHeight="1" x14ac:dyDescent="0.3">
      <c r="D201" s="153"/>
      <c r="E201" s="120"/>
      <c r="F201" s="87"/>
      <c r="G201" s="87"/>
      <c r="H201" s="87"/>
      <c r="I201" s="87"/>
      <c r="J201" s="88"/>
      <c r="K201" s="86" t="s">
        <v>603</v>
      </c>
      <c r="L201" s="86" t="s">
        <v>577</v>
      </c>
      <c r="M201" s="36" t="s">
        <v>227</v>
      </c>
      <c r="N201" s="9"/>
      <c r="O201" s="9"/>
      <c r="P201" s="9"/>
      <c r="Q201" s="9"/>
      <c r="R201" s="5"/>
      <c r="S201" s="5"/>
      <c r="T201" s="5"/>
      <c r="U201" s="5"/>
      <c r="V201" s="5"/>
      <c r="W201" s="5"/>
      <c r="X201" s="5"/>
      <c r="Y201" s="5"/>
      <c r="Z201" s="5"/>
      <c r="AA201" s="5"/>
      <c r="AB201" s="5"/>
      <c r="AC201" s="5"/>
      <c r="AD201" s="56"/>
      <c r="AE201" s="5"/>
      <c r="AF201" s="5"/>
      <c r="AG201" s="5"/>
      <c r="AH201" s="5"/>
      <c r="AI201" s="5"/>
      <c r="AJ201" s="5"/>
      <c r="AK201" s="5"/>
      <c r="AL201" s="5"/>
      <c r="AM201" s="5"/>
      <c r="AN201" s="5"/>
      <c r="AO201" s="5"/>
      <c r="AP201" s="5"/>
      <c r="AQ201" s="5"/>
      <c r="AR201" s="5"/>
      <c r="AS201" s="5"/>
      <c r="AT201" s="11"/>
      <c r="AU201" s="5"/>
      <c r="AV201" s="5"/>
      <c r="AW201" s="5"/>
      <c r="AX201" s="5"/>
      <c r="AY201" s="5"/>
      <c r="AZ201" s="5"/>
      <c r="BA201" s="5"/>
      <c r="BB201" s="16"/>
      <c r="BC201" s="16"/>
      <c r="BD201" s="16"/>
      <c r="BE201" s="16"/>
      <c r="BF201" s="16"/>
      <c r="BG201" s="5"/>
      <c r="BH201" s="30">
        <f>N201+AR201+BG201</f>
        <v>0</v>
      </c>
      <c r="BI201" s="23"/>
      <c r="BJ201" s="5"/>
      <c r="BK201" s="24"/>
      <c r="BL201" s="5"/>
      <c r="BM201" s="24"/>
      <c r="BN201" s="24"/>
    </row>
    <row r="202" spans="4:66" ht="12" customHeight="1" x14ac:dyDescent="0.3">
      <c r="D202" s="153"/>
      <c r="E202" s="120"/>
      <c r="F202" s="87"/>
      <c r="G202" s="87"/>
      <c r="H202" s="87"/>
      <c r="I202" s="87"/>
      <c r="J202" s="88"/>
      <c r="K202" s="98" t="s">
        <v>434</v>
      </c>
      <c r="L202" s="86" t="s">
        <v>577</v>
      </c>
      <c r="M202" s="36" t="s">
        <v>228</v>
      </c>
      <c r="N202" s="9"/>
      <c r="O202" s="9"/>
      <c r="P202" s="9"/>
      <c r="Q202" s="9"/>
      <c r="R202" s="18">
        <f>S202+U202+Z202</f>
        <v>0</v>
      </c>
      <c r="S202" s="21"/>
      <c r="T202" s="21"/>
      <c r="U202" s="21"/>
      <c r="V202" s="21"/>
      <c r="W202" s="21"/>
      <c r="X202" s="21"/>
      <c r="Y202" s="21"/>
      <c r="Z202" s="21"/>
      <c r="AA202" s="21"/>
      <c r="AB202" s="21"/>
      <c r="AC202" s="21"/>
      <c r="AD202" s="29">
        <f>O202+P202+Q202+R202+AC202</f>
        <v>0</v>
      </c>
      <c r="AE202" s="18">
        <f>AF202+AG202</f>
        <v>0</v>
      </c>
      <c r="AF202" s="9"/>
      <c r="AG202" s="9"/>
      <c r="AH202" s="9"/>
      <c r="AI202" s="9"/>
      <c r="AJ202" s="9"/>
      <c r="AK202" s="9"/>
      <c r="AL202" s="18">
        <f>AE202+AI202+AJ202+AK202</f>
        <v>0</v>
      </c>
      <c r="AM202" s="9"/>
      <c r="AN202" s="9"/>
      <c r="AO202" s="9"/>
      <c r="AP202" s="9"/>
      <c r="AQ202" s="18">
        <f>AM202+AN202+AO202+AP202</f>
        <v>0</v>
      </c>
      <c r="AR202" s="18">
        <f>AD202+AL202+AQ202</f>
        <v>0</v>
      </c>
      <c r="AS202" s="18">
        <f>AT202+AU202+AV202+AW202+AZ202+BA202</f>
        <v>0</v>
      </c>
      <c r="AT202" s="10"/>
      <c r="AU202" s="9"/>
      <c r="AV202" s="9"/>
      <c r="AW202" s="9"/>
      <c r="AX202" s="9"/>
      <c r="AY202" s="9"/>
      <c r="AZ202" s="9"/>
      <c r="BA202" s="9"/>
      <c r="BB202" s="69"/>
      <c r="BC202" s="69"/>
      <c r="BD202" s="69"/>
      <c r="BE202" s="69"/>
      <c r="BF202" s="69"/>
      <c r="BG202" s="18">
        <f>AS202+BB202+BC202+BD202+BE202+BF202</f>
        <v>0</v>
      </c>
      <c r="BH202" s="30">
        <f>N202+AR202+BG202</f>
        <v>0</v>
      </c>
      <c r="BI202" s="23"/>
      <c r="BJ202" s="5"/>
      <c r="BK202" s="24"/>
      <c r="BL202" s="5"/>
      <c r="BM202" s="24"/>
      <c r="BN202" s="24"/>
    </row>
    <row r="203" spans="4:66" ht="12" customHeight="1" x14ac:dyDescent="0.3">
      <c r="D203" s="153"/>
      <c r="E203" s="120"/>
      <c r="F203" s="87"/>
      <c r="G203" s="87"/>
      <c r="H203" s="87"/>
      <c r="I203" s="87"/>
      <c r="J203" s="88"/>
      <c r="K203" s="98"/>
      <c r="L203" s="86" t="s">
        <v>582</v>
      </c>
      <c r="M203" s="36" t="s">
        <v>229</v>
      </c>
      <c r="N203" s="9"/>
      <c r="O203" s="9"/>
      <c r="P203" s="9"/>
      <c r="Q203" s="9"/>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30">
        <f>N203+O203+P203+Q203</f>
        <v>0</v>
      </c>
      <c r="BI203" s="23"/>
      <c r="BJ203" s="5"/>
      <c r="BK203" s="24"/>
      <c r="BL203" s="5"/>
      <c r="BM203" s="24"/>
      <c r="BN203" s="24"/>
    </row>
    <row r="204" spans="4:66" ht="12" customHeight="1" x14ac:dyDescent="0.3">
      <c r="D204" s="153"/>
      <c r="E204" s="120"/>
      <c r="F204" s="87"/>
      <c r="G204" s="87"/>
      <c r="H204" s="87"/>
      <c r="I204" s="87"/>
      <c r="J204" s="88"/>
      <c r="K204" s="84" t="s">
        <v>587</v>
      </c>
      <c r="L204" s="86" t="s">
        <v>577</v>
      </c>
      <c r="M204" s="36" t="s">
        <v>230</v>
      </c>
      <c r="N204" s="18">
        <f>N195+N197+N199+N201+N202</f>
        <v>0</v>
      </c>
      <c r="O204" s="18">
        <f t="shared" ref="O204:BG204" si="80">O195+O197+O199+O201+O202</f>
        <v>0</v>
      </c>
      <c r="P204" s="18">
        <f t="shared" si="80"/>
        <v>0</v>
      </c>
      <c r="Q204" s="18">
        <f t="shared" si="80"/>
        <v>0</v>
      </c>
      <c r="R204" s="18">
        <f t="shared" si="80"/>
        <v>0</v>
      </c>
      <c r="S204" s="18">
        <f t="shared" si="80"/>
        <v>0</v>
      </c>
      <c r="T204" s="18">
        <f t="shared" si="80"/>
        <v>0</v>
      </c>
      <c r="U204" s="18">
        <f t="shared" si="80"/>
        <v>0</v>
      </c>
      <c r="V204" s="18">
        <f t="shared" si="80"/>
        <v>0</v>
      </c>
      <c r="W204" s="18">
        <f t="shared" si="80"/>
        <v>0</v>
      </c>
      <c r="X204" s="18">
        <f t="shared" si="80"/>
        <v>0</v>
      </c>
      <c r="Y204" s="18">
        <f t="shared" si="80"/>
        <v>0</v>
      </c>
      <c r="Z204" s="18">
        <f t="shared" si="80"/>
        <v>0</v>
      </c>
      <c r="AA204" s="18">
        <f t="shared" si="80"/>
        <v>0</v>
      </c>
      <c r="AB204" s="18">
        <f t="shared" si="80"/>
        <v>0</v>
      </c>
      <c r="AC204" s="18">
        <f t="shared" si="80"/>
        <v>0</v>
      </c>
      <c r="AD204" s="18">
        <f t="shared" si="80"/>
        <v>0</v>
      </c>
      <c r="AE204" s="18">
        <f t="shared" si="80"/>
        <v>0</v>
      </c>
      <c r="AF204" s="18">
        <f t="shared" si="80"/>
        <v>0</v>
      </c>
      <c r="AG204" s="18">
        <f t="shared" si="80"/>
        <v>0</v>
      </c>
      <c r="AH204" s="18">
        <f t="shared" si="80"/>
        <v>0</v>
      </c>
      <c r="AI204" s="18">
        <f t="shared" si="80"/>
        <v>0</v>
      </c>
      <c r="AJ204" s="18">
        <f t="shared" si="80"/>
        <v>0</v>
      </c>
      <c r="AK204" s="18">
        <f t="shared" si="80"/>
        <v>0</v>
      </c>
      <c r="AL204" s="18">
        <f t="shared" si="80"/>
        <v>0</v>
      </c>
      <c r="AM204" s="18">
        <f t="shared" si="80"/>
        <v>0</v>
      </c>
      <c r="AN204" s="18">
        <f t="shared" si="80"/>
        <v>0</v>
      </c>
      <c r="AO204" s="18">
        <f t="shared" si="80"/>
        <v>0</v>
      </c>
      <c r="AP204" s="18">
        <f t="shared" si="80"/>
        <v>0</v>
      </c>
      <c r="AQ204" s="18">
        <f t="shared" si="80"/>
        <v>0</v>
      </c>
      <c r="AR204" s="18">
        <f t="shared" si="80"/>
        <v>0</v>
      </c>
      <c r="AS204" s="18">
        <f t="shared" si="80"/>
        <v>0</v>
      </c>
      <c r="AT204" s="18">
        <f t="shared" si="80"/>
        <v>0</v>
      </c>
      <c r="AU204" s="18">
        <f t="shared" si="80"/>
        <v>0</v>
      </c>
      <c r="AV204" s="18">
        <f t="shared" si="80"/>
        <v>0</v>
      </c>
      <c r="AW204" s="18">
        <f t="shared" si="80"/>
        <v>0</v>
      </c>
      <c r="AX204" s="18">
        <f t="shared" si="80"/>
        <v>0</v>
      </c>
      <c r="AY204" s="18">
        <f t="shared" si="80"/>
        <v>0</v>
      </c>
      <c r="AZ204" s="18">
        <f t="shared" si="80"/>
        <v>0</v>
      </c>
      <c r="BA204" s="18">
        <f t="shared" si="80"/>
        <v>0</v>
      </c>
      <c r="BB204" s="18">
        <f t="shared" si="80"/>
        <v>0</v>
      </c>
      <c r="BC204" s="18">
        <f t="shared" si="80"/>
        <v>0</v>
      </c>
      <c r="BD204" s="18">
        <f t="shared" si="80"/>
        <v>0</v>
      </c>
      <c r="BE204" s="29">
        <f>BE195+BE197+BE199+BE201+BE202</f>
        <v>0</v>
      </c>
      <c r="BF204" s="18">
        <f t="shared" si="80"/>
        <v>0</v>
      </c>
      <c r="BG204" s="18">
        <f t="shared" si="80"/>
        <v>0</v>
      </c>
      <c r="BH204" s="30">
        <f>BH195+BH197+BH199+BH201+BH202</f>
        <v>0</v>
      </c>
      <c r="BI204" s="23"/>
      <c r="BJ204" s="5"/>
      <c r="BK204" s="24"/>
      <c r="BL204" s="5"/>
      <c r="BM204" s="24"/>
      <c r="BN204" s="24"/>
    </row>
    <row r="205" spans="4:66" ht="12" customHeight="1" x14ac:dyDescent="0.3">
      <c r="D205" s="153"/>
      <c r="E205" s="120"/>
      <c r="F205" s="87"/>
      <c r="G205" s="87"/>
      <c r="H205" s="87"/>
      <c r="I205" s="87"/>
      <c r="J205" s="88"/>
      <c r="K205" s="122" t="s">
        <v>578</v>
      </c>
      <c r="L205" s="122"/>
      <c r="M205" s="36" t="s">
        <v>231</v>
      </c>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66"/>
      <c r="BI205" s="23"/>
      <c r="BJ205" s="5"/>
      <c r="BK205" s="24"/>
      <c r="BL205" s="5"/>
      <c r="BM205" s="24"/>
      <c r="BN205" s="24"/>
    </row>
    <row r="206" spans="4:66" ht="12" customHeight="1" x14ac:dyDescent="0.3">
      <c r="D206" s="153"/>
      <c r="E206" s="120"/>
      <c r="F206" s="87"/>
      <c r="G206" s="87"/>
      <c r="H206" s="87"/>
      <c r="I206" s="87"/>
      <c r="J206" s="88"/>
      <c r="K206" s="122" t="s">
        <v>588</v>
      </c>
      <c r="L206" s="122"/>
      <c r="M206" s="73" t="s">
        <v>232</v>
      </c>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30" t="str">
        <f>IF(AND(ISNUMBER(BH204),ISNUMBER(BH205)),CONCATENATE((BH205/BH204)*100,"%"),"")</f>
        <v/>
      </c>
      <c r="BI206" s="23"/>
      <c r="BJ206" s="5"/>
      <c r="BK206" s="24"/>
      <c r="BL206" s="5"/>
      <c r="BM206" s="24"/>
      <c r="BN206" s="24"/>
    </row>
    <row r="207" spans="4:66" ht="12" customHeight="1" x14ac:dyDescent="0.3">
      <c r="D207" s="153"/>
      <c r="E207" s="120"/>
      <c r="F207" s="89" t="s">
        <v>605</v>
      </c>
      <c r="G207" s="89"/>
      <c r="H207" s="89"/>
      <c r="I207" s="89"/>
      <c r="J207" s="88" t="s">
        <v>0</v>
      </c>
      <c r="K207" s="86" t="s">
        <v>606</v>
      </c>
      <c r="L207" s="86" t="s">
        <v>582</v>
      </c>
      <c r="M207" s="73" t="s">
        <v>233</v>
      </c>
      <c r="N207" s="6"/>
      <c r="O207" s="6"/>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30">
        <f>N207+O207+P207+Q207</f>
        <v>0</v>
      </c>
      <c r="BI207" s="23"/>
      <c r="BJ207" s="5"/>
      <c r="BK207" s="24"/>
      <c r="BL207" s="5"/>
      <c r="BM207" s="24"/>
      <c r="BN207" s="24"/>
    </row>
    <row r="208" spans="4:66" ht="12" customHeight="1" x14ac:dyDescent="0.3">
      <c r="D208" s="153"/>
      <c r="E208" s="120"/>
      <c r="F208" s="89"/>
      <c r="G208" s="89"/>
      <c r="H208" s="89"/>
      <c r="I208" s="89"/>
      <c r="J208" s="88"/>
      <c r="K208" s="86" t="s">
        <v>602</v>
      </c>
      <c r="L208" s="86" t="s">
        <v>582</v>
      </c>
      <c r="M208" s="73" t="s">
        <v>234</v>
      </c>
      <c r="N208" s="9"/>
      <c r="O208" s="9"/>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30">
        <f>N208+O208+P208+Q208</f>
        <v>0</v>
      </c>
      <c r="BI208" s="23"/>
      <c r="BJ208" s="5"/>
      <c r="BK208" s="24"/>
      <c r="BL208" s="5"/>
      <c r="BM208" s="24"/>
      <c r="BN208" s="24"/>
    </row>
    <row r="209" spans="4:66" ht="12" customHeight="1" x14ac:dyDescent="0.3">
      <c r="D209" s="153"/>
      <c r="E209" s="120"/>
      <c r="F209" s="89"/>
      <c r="G209" s="89"/>
      <c r="H209" s="89"/>
      <c r="I209" s="89"/>
      <c r="J209" s="88"/>
      <c r="K209" s="92" t="s">
        <v>587</v>
      </c>
      <c r="L209" s="86" t="s">
        <v>607</v>
      </c>
      <c r="M209" s="73" t="s">
        <v>342</v>
      </c>
      <c r="N209" s="9"/>
      <c r="O209" s="9"/>
      <c r="P209" s="5"/>
      <c r="Q209" s="5"/>
      <c r="R209" s="18">
        <f>S209+U209+Z209</f>
        <v>0</v>
      </c>
      <c r="S209" s="9"/>
      <c r="T209" s="9"/>
      <c r="U209" s="9"/>
      <c r="V209" s="9"/>
      <c r="W209" s="9"/>
      <c r="X209" s="9"/>
      <c r="Y209" s="9"/>
      <c r="Z209" s="9"/>
      <c r="AA209" s="9"/>
      <c r="AB209" s="9"/>
      <c r="AC209" s="9"/>
      <c r="AD209" s="29">
        <f>O209+P209+Q209+R209+AC209</f>
        <v>0</v>
      </c>
      <c r="AE209" s="18">
        <f>AF209+AG209</f>
        <v>0</v>
      </c>
      <c r="AF209" s="9"/>
      <c r="AG209" s="9"/>
      <c r="AH209" s="9"/>
      <c r="AI209" s="9"/>
      <c r="AJ209" s="9"/>
      <c r="AK209" s="9"/>
      <c r="AL209" s="18">
        <f>AE209+AI209+AJ209+AK209</f>
        <v>0</v>
      </c>
      <c r="AM209" s="9"/>
      <c r="AN209" s="9"/>
      <c r="AO209" s="9"/>
      <c r="AP209" s="9"/>
      <c r="AQ209" s="18">
        <f>AM209+AN209+AO209+AP209</f>
        <v>0</v>
      </c>
      <c r="AR209" s="18">
        <f>AD209+AL209+AQ209</f>
        <v>0</v>
      </c>
      <c r="AS209" s="18">
        <f>AT209+AU209+AV209+AW209+AZ209+BA209</f>
        <v>0</v>
      </c>
      <c r="AT209" s="10"/>
      <c r="AU209" s="9"/>
      <c r="AV209" s="9"/>
      <c r="AW209" s="9"/>
      <c r="AX209" s="9"/>
      <c r="AY209" s="9"/>
      <c r="AZ209" s="9"/>
      <c r="BA209" s="9"/>
      <c r="BB209" s="69"/>
      <c r="BC209" s="69"/>
      <c r="BD209" s="69"/>
      <c r="BE209" s="69"/>
      <c r="BF209" s="69"/>
      <c r="BG209" s="29">
        <f>AS209+BB209+BC209+BD209+BE209+BF209</f>
        <v>0</v>
      </c>
      <c r="BH209" s="30">
        <f>N209+AR209+BG209</f>
        <v>0</v>
      </c>
      <c r="BI209" s="23"/>
      <c r="BJ209" s="5"/>
      <c r="BK209" s="24"/>
      <c r="BL209" s="5"/>
      <c r="BM209" s="24"/>
      <c r="BN209" s="24"/>
    </row>
    <row r="210" spans="4:66" ht="12" customHeight="1" x14ac:dyDescent="0.3">
      <c r="D210" s="153"/>
      <c r="E210" s="120"/>
      <c r="F210" s="89"/>
      <c r="G210" s="89"/>
      <c r="H210" s="89"/>
      <c r="I210" s="89"/>
      <c r="J210" s="88"/>
      <c r="K210" s="93"/>
      <c r="L210" s="86" t="s">
        <v>608</v>
      </c>
      <c r="M210" s="73" t="s">
        <v>343</v>
      </c>
      <c r="N210" s="9"/>
      <c r="O210" s="9"/>
      <c r="P210" s="5"/>
      <c r="Q210" s="5"/>
      <c r="R210" s="18">
        <f>S210+U210+Z210</f>
        <v>0</v>
      </c>
      <c r="S210" s="9"/>
      <c r="T210" s="9"/>
      <c r="U210" s="9"/>
      <c r="V210" s="9"/>
      <c r="W210" s="9"/>
      <c r="X210" s="9"/>
      <c r="Y210" s="9"/>
      <c r="Z210" s="9"/>
      <c r="AA210" s="9"/>
      <c r="AB210" s="9"/>
      <c r="AC210" s="9"/>
      <c r="AD210" s="29">
        <f>O210+P210+Q210+R210+AC210</f>
        <v>0</v>
      </c>
      <c r="AE210" s="18">
        <f>AF210+AG210</f>
        <v>0</v>
      </c>
      <c r="AF210" s="9"/>
      <c r="AG210" s="9"/>
      <c r="AH210" s="9"/>
      <c r="AI210" s="9"/>
      <c r="AJ210" s="9"/>
      <c r="AK210" s="9"/>
      <c r="AL210" s="18">
        <f>AE210+AI210+AJ210+AK210</f>
        <v>0</v>
      </c>
      <c r="AM210" s="9"/>
      <c r="AN210" s="9"/>
      <c r="AO210" s="9"/>
      <c r="AP210" s="9"/>
      <c r="AQ210" s="18">
        <f>AM210+AN210+AO210+AP210</f>
        <v>0</v>
      </c>
      <c r="AR210" s="18">
        <f>AD210+AL210+AQ210</f>
        <v>0</v>
      </c>
      <c r="AS210" s="18">
        <f>AT210+AU210+AV210+AW210+AZ210+BA210</f>
        <v>0</v>
      </c>
      <c r="AT210" s="10"/>
      <c r="AU210" s="9"/>
      <c r="AV210" s="9"/>
      <c r="AW210" s="9"/>
      <c r="AX210" s="9"/>
      <c r="AY210" s="9"/>
      <c r="AZ210" s="9"/>
      <c r="BA210" s="9"/>
      <c r="BB210" s="69"/>
      <c r="BC210" s="69"/>
      <c r="BD210" s="69"/>
      <c r="BE210" s="69"/>
      <c r="BF210" s="69"/>
      <c r="BG210" s="29">
        <f>AS210+BB210+BC210+BD210+BE210+BF210</f>
        <v>0</v>
      </c>
      <c r="BH210" s="30">
        <f>N210+AR210+BG210</f>
        <v>0</v>
      </c>
      <c r="BI210" s="23"/>
      <c r="BJ210" s="5"/>
      <c r="BK210" s="24"/>
      <c r="BL210" s="5"/>
      <c r="BM210" s="24"/>
      <c r="BN210" s="24"/>
    </row>
    <row r="211" spans="4:66" ht="12" customHeight="1" x14ac:dyDescent="0.3">
      <c r="D211" s="153"/>
      <c r="E211" s="120"/>
      <c r="F211" s="89"/>
      <c r="G211" s="89"/>
      <c r="H211" s="89"/>
      <c r="I211" s="89"/>
      <c r="J211" s="88"/>
      <c r="K211" s="94"/>
      <c r="L211" s="85" t="s">
        <v>581</v>
      </c>
      <c r="M211" s="73" t="s">
        <v>235</v>
      </c>
      <c r="N211" s="18">
        <f>N209+N210</f>
        <v>0</v>
      </c>
      <c r="O211" s="18">
        <f>O209+O210</f>
        <v>0</v>
      </c>
      <c r="P211" s="5"/>
      <c r="Q211" s="5"/>
      <c r="R211" s="18">
        <f>R209+R210</f>
        <v>0</v>
      </c>
      <c r="S211" s="18">
        <f t="shared" ref="S211:BH211" si="81">S209+S210</f>
        <v>0</v>
      </c>
      <c r="T211" s="18">
        <f t="shared" si="81"/>
        <v>0</v>
      </c>
      <c r="U211" s="18">
        <f t="shared" si="81"/>
        <v>0</v>
      </c>
      <c r="V211" s="18">
        <f t="shared" si="81"/>
        <v>0</v>
      </c>
      <c r="W211" s="18">
        <f t="shared" si="81"/>
        <v>0</v>
      </c>
      <c r="X211" s="18">
        <f t="shared" si="81"/>
        <v>0</v>
      </c>
      <c r="Y211" s="18">
        <f t="shared" si="81"/>
        <v>0</v>
      </c>
      <c r="Z211" s="18">
        <f t="shared" si="81"/>
        <v>0</v>
      </c>
      <c r="AA211" s="18">
        <f t="shared" si="81"/>
        <v>0</v>
      </c>
      <c r="AB211" s="18">
        <f t="shared" si="81"/>
        <v>0</v>
      </c>
      <c r="AC211" s="18">
        <f t="shared" si="81"/>
        <v>0</v>
      </c>
      <c r="AD211" s="18">
        <f t="shared" si="81"/>
        <v>0</v>
      </c>
      <c r="AE211" s="18">
        <f t="shared" si="81"/>
        <v>0</v>
      </c>
      <c r="AF211" s="18">
        <f t="shared" si="81"/>
        <v>0</v>
      </c>
      <c r="AG211" s="18">
        <f t="shared" si="81"/>
        <v>0</v>
      </c>
      <c r="AH211" s="18">
        <f t="shared" si="81"/>
        <v>0</v>
      </c>
      <c r="AI211" s="18">
        <f t="shared" si="81"/>
        <v>0</v>
      </c>
      <c r="AJ211" s="18">
        <f t="shared" si="81"/>
        <v>0</v>
      </c>
      <c r="AK211" s="18">
        <f t="shared" si="81"/>
        <v>0</v>
      </c>
      <c r="AL211" s="18">
        <f t="shared" si="81"/>
        <v>0</v>
      </c>
      <c r="AM211" s="18">
        <f t="shared" si="81"/>
        <v>0</v>
      </c>
      <c r="AN211" s="18">
        <f t="shared" si="81"/>
        <v>0</v>
      </c>
      <c r="AO211" s="18">
        <f t="shared" si="81"/>
        <v>0</v>
      </c>
      <c r="AP211" s="18">
        <f t="shared" si="81"/>
        <v>0</v>
      </c>
      <c r="AQ211" s="18">
        <f t="shared" si="81"/>
        <v>0</v>
      </c>
      <c r="AR211" s="18">
        <f t="shared" si="81"/>
        <v>0</v>
      </c>
      <c r="AS211" s="18">
        <f t="shared" si="81"/>
        <v>0</v>
      </c>
      <c r="AT211" s="18">
        <f t="shared" si="81"/>
        <v>0</v>
      </c>
      <c r="AU211" s="18">
        <f t="shared" si="81"/>
        <v>0</v>
      </c>
      <c r="AV211" s="18">
        <f t="shared" si="81"/>
        <v>0</v>
      </c>
      <c r="AW211" s="18">
        <f t="shared" si="81"/>
        <v>0</v>
      </c>
      <c r="AX211" s="18">
        <f t="shared" si="81"/>
        <v>0</v>
      </c>
      <c r="AY211" s="18">
        <f t="shared" si="81"/>
        <v>0</v>
      </c>
      <c r="AZ211" s="18">
        <f t="shared" si="81"/>
        <v>0</v>
      </c>
      <c r="BA211" s="18">
        <f t="shared" si="81"/>
        <v>0</v>
      </c>
      <c r="BB211" s="18">
        <f t="shared" si="81"/>
        <v>0</v>
      </c>
      <c r="BC211" s="18">
        <f t="shared" si="81"/>
        <v>0</v>
      </c>
      <c r="BD211" s="18">
        <f t="shared" si="81"/>
        <v>0</v>
      </c>
      <c r="BE211" s="18">
        <f t="shared" si="81"/>
        <v>0</v>
      </c>
      <c r="BF211" s="18">
        <f t="shared" si="81"/>
        <v>0</v>
      </c>
      <c r="BG211" s="18">
        <f t="shared" si="81"/>
        <v>0</v>
      </c>
      <c r="BH211" s="18">
        <f t="shared" si="81"/>
        <v>0</v>
      </c>
      <c r="BI211" s="23"/>
      <c r="BJ211" s="5"/>
      <c r="BK211" s="24"/>
      <c r="BL211" s="5"/>
      <c r="BM211" s="24"/>
      <c r="BN211" s="24"/>
    </row>
    <row r="212" spans="4:66" ht="12" customHeight="1" x14ac:dyDescent="0.3">
      <c r="D212" s="153"/>
      <c r="E212" s="120"/>
      <c r="F212" s="89"/>
      <c r="G212" s="89"/>
      <c r="H212" s="89"/>
      <c r="I212" s="89"/>
      <c r="J212" s="88"/>
      <c r="K212" s="98" t="s">
        <v>609</v>
      </c>
      <c r="L212" s="98"/>
      <c r="M212" s="73" t="s">
        <v>236</v>
      </c>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66"/>
      <c r="BI212" s="23"/>
      <c r="BJ212" s="5"/>
      <c r="BK212" s="24"/>
      <c r="BL212" s="5"/>
      <c r="BM212" s="24"/>
      <c r="BN212" s="24"/>
    </row>
    <row r="213" spans="4:66" ht="12" customHeight="1" x14ac:dyDescent="0.3">
      <c r="D213" s="153"/>
      <c r="E213" s="120"/>
      <c r="F213" s="89"/>
      <c r="G213" s="89"/>
      <c r="H213" s="89"/>
      <c r="I213" s="89"/>
      <c r="J213" s="88"/>
      <c r="K213" s="98" t="s">
        <v>610</v>
      </c>
      <c r="L213" s="98"/>
      <c r="M213" s="73" t="s">
        <v>237</v>
      </c>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30" t="str">
        <f>IF(AND(ISNUMBER(BH211),ISNUMBER(BH212)),CONCATENATE((BH212/BH211)*100,"%"),"")</f>
        <v/>
      </c>
      <c r="BI213" s="23"/>
      <c r="BJ213" s="5"/>
      <c r="BK213" s="24"/>
      <c r="BL213" s="5"/>
      <c r="BM213" s="24"/>
      <c r="BN213" s="24"/>
    </row>
    <row r="214" spans="4:66" ht="12" customHeight="1" x14ac:dyDescent="0.3">
      <c r="D214" s="153"/>
      <c r="E214" s="120"/>
      <c r="F214" s="89"/>
      <c r="G214" s="89"/>
      <c r="H214" s="89"/>
      <c r="I214" s="89"/>
      <c r="J214" s="88" t="s">
        <v>1</v>
      </c>
      <c r="K214" s="86" t="s">
        <v>598</v>
      </c>
      <c r="L214" s="86" t="s">
        <v>582</v>
      </c>
      <c r="M214" s="73" t="s">
        <v>238</v>
      </c>
      <c r="N214" s="6"/>
      <c r="O214" s="6"/>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30">
        <f>N214+O214+P214+Q214</f>
        <v>0</v>
      </c>
      <c r="BI214" s="23"/>
      <c r="BJ214" s="5"/>
      <c r="BK214" s="24"/>
      <c r="BL214" s="5"/>
      <c r="BM214" s="24"/>
      <c r="BN214" s="24"/>
    </row>
    <row r="215" spans="4:66" ht="12" customHeight="1" x14ac:dyDescent="0.3">
      <c r="D215" s="153"/>
      <c r="E215" s="120"/>
      <c r="F215" s="89"/>
      <c r="G215" s="89"/>
      <c r="H215" s="89"/>
      <c r="I215" s="89"/>
      <c r="J215" s="88"/>
      <c r="K215" s="86" t="s">
        <v>602</v>
      </c>
      <c r="L215" s="86" t="s">
        <v>582</v>
      </c>
      <c r="M215" s="73" t="s">
        <v>239</v>
      </c>
      <c r="N215" s="9"/>
      <c r="O215" s="9"/>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30">
        <f>N215+O215+P215+Q215</f>
        <v>0</v>
      </c>
      <c r="BI215" s="23"/>
      <c r="BJ215" s="5"/>
      <c r="BK215" s="24"/>
      <c r="BL215" s="5"/>
      <c r="BM215" s="24"/>
      <c r="BN215" s="24"/>
    </row>
    <row r="216" spans="4:66" ht="12" customHeight="1" x14ac:dyDescent="0.3">
      <c r="D216" s="153"/>
      <c r="E216" s="120"/>
      <c r="F216" s="89"/>
      <c r="G216" s="89"/>
      <c r="H216" s="89"/>
      <c r="I216" s="89"/>
      <c r="J216" s="88"/>
      <c r="K216" s="92" t="s">
        <v>587</v>
      </c>
      <c r="L216" s="86" t="s">
        <v>608</v>
      </c>
      <c r="M216" s="73" t="s">
        <v>344</v>
      </c>
      <c r="N216" s="9"/>
      <c r="O216" s="9"/>
      <c r="P216" s="5"/>
      <c r="Q216" s="5"/>
      <c r="R216" s="18">
        <f t="shared" ref="R216:R220" si="82">S216+U216+Z216</f>
        <v>0</v>
      </c>
      <c r="S216" s="9"/>
      <c r="T216" s="9"/>
      <c r="U216" s="9"/>
      <c r="V216" s="9"/>
      <c r="W216" s="9"/>
      <c r="X216" s="9"/>
      <c r="Y216" s="9"/>
      <c r="Z216" s="9"/>
      <c r="AA216" s="9"/>
      <c r="AB216" s="9"/>
      <c r="AC216" s="9"/>
      <c r="AD216" s="29">
        <f t="shared" ref="AD216:AD220" si="83">O216+P216+Q216+R216+AC216</f>
        <v>0</v>
      </c>
      <c r="AE216" s="18">
        <f t="shared" ref="AE216:AE220" si="84">AF216+AG216</f>
        <v>0</v>
      </c>
      <c r="AF216" s="9"/>
      <c r="AG216" s="9"/>
      <c r="AH216" s="9"/>
      <c r="AI216" s="9"/>
      <c r="AJ216" s="9"/>
      <c r="AK216" s="9"/>
      <c r="AL216" s="18">
        <f t="shared" ref="AL216:AL220" si="85">AE216+AI216+AJ216+AK216</f>
        <v>0</v>
      </c>
      <c r="AM216" s="9"/>
      <c r="AN216" s="9"/>
      <c r="AO216" s="9"/>
      <c r="AP216" s="9"/>
      <c r="AQ216" s="18">
        <f t="shared" ref="AQ216:AQ220" si="86">AM216+AN216+AO216+AP216</f>
        <v>0</v>
      </c>
      <c r="AR216" s="18">
        <f t="shared" ref="AR216:AR220" si="87">AD216+AL216+AQ216</f>
        <v>0</v>
      </c>
      <c r="AS216" s="18">
        <f t="shared" ref="AS216:AS220" si="88">AT216+AU216+AV216+AW216+AZ216+BA216</f>
        <v>0</v>
      </c>
      <c r="AT216" s="10"/>
      <c r="AU216" s="9"/>
      <c r="AV216" s="9"/>
      <c r="AW216" s="9"/>
      <c r="AX216" s="9"/>
      <c r="AY216" s="9"/>
      <c r="AZ216" s="9"/>
      <c r="BA216" s="9"/>
      <c r="BB216" s="69"/>
      <c r="BC216" s="69"/>
      <c r="BD216" s="69"/>
      <c r="BE216" s="69"/>
      <c r="BF216" s="69"/>
      <c r="BG216" s="18">
        <f t="shared" ref="BG216:BG220" si="89">AS216+BB216+BC216+BD216+BE216+BF216</f>
        <v>0</v>
      </c>
      <c r="BH216" s="30">
        <f t="shared" ref="BH216:BH220" si="90">N216+AR216+BG216</f>
        <v>0</v>
      </c>
      <c r="BI216" s="23"/>
      <c r="BJ216" s="5"/>
      <c r="BK216" s="24"/>
      <c r="BL216" s="5"/>
      <c r="BM216" s="24"/>
      <c r="BN216" s="24"/>
    </row>
    <row r="217" spans="4:66" ht="12" customHeight="1" x14ac:dyDescent="0.3">
      <c r="D217" s="153"/>
      <c r="E217" s="120"/>
      <c r="F217" s="89"/>
      <c r="G217" s="89"/>
      <c r="H217" s="89"/>
      <c r="I217" s="89"/>
      <c r="J217" s="88"/>
      <c r="K217" s="93"/>
      <c r="L217" s="86" t="s">
        <v>611</v>
      </c>
      <c r="M217" s="73" t="s">
        <v>345</v>
      </c>
      <c r="N217" s="9"/>
      <c r="O217" s="9"/>
      <c r="P217" s="5"/>
      <c r="Q217" s="5"/>
      <c r="R217" s="18">
        <f t="shared" si="82"/>
        <v>0</v>
      </c>
      <c r="S217" s="9"/>
      <c r="T217" s="9"/>
      <c r="U217" s="9"/>
      <c r="V217" s="9"/>
      <c r="W217" s="9"/>
      <c r="X217" s="9"/>
      <c r="Y217" s="9"/>
      <c r="Z217" s="9"/>
      <c r="AA217" s="9"/>
      <c r="AB217" s="9"/>
      <c r="AC217" s="9"/>
      <c r="AD217" s="29">
        <f t="shared" si="83"/>
        <v>0</v>
      </c>
      <c r="AE217" s="18">
        <f t="shared" si="84"/>
        <v>0</v>
      </c>
      <c r="AF217" s="9"/>
      <c r="AG217" s="9"/>
      <c r="AH217" s="9"/>
      <c r="AI217" s="9"/>
      <c r="AJ217" s="9"/>
      <c r="AK217" s="9"/>
      <c r="AL217" s="18">
        <f t="shared" si="85"/>
        <v>0</v>
      </c>
      <c r="AM217" s="9"/>
      <c r="AN217" s="9"/>
      <c r="AO217" s="9"/>
      <c r="AP217" s="9"/>
      <c r="AQ217" s="18">
        <f t="shared" si="86"/>
        <v>0</v>
      </c>
      <c r="AR217" s="18">
        <f t="shared" si="87"/>
        <v>0</v>
      </c>
      <c r="AS217" s="18">
        <f t="shared" si="88"/>
        <v>0</v>
      </c>
      <c r="AT217" s="10"/>
      <c r="AU217" s="9"/>
      <c r="AV217" s="9"/>
      <c r="AW217" s="9"/>
      <c r="AX217" s="9"/>
      <c r="AY217" s="9"/>
      <c r="AZ217" s="9"/>
      <c r="BA217" s="9"/>
      <c r="BB217" s="69"/>
      <c r="BC217" s="69"/>
      <c r="BD217" s="69"/>
      <c r="BE217" s="69"/>
      <c r="BF217" s="69"/>
      <c r="BG217" s="18">
        <f t="shared" si="89"/>
        <v>0</v>
      </c>
      <c r="BH217" s="30">
        <f t="shared" si="90"/>
        <v>0</v>
      </c>
      <c r="BI217" s="23"/>
      <c r="BJ217" s="5"/>
      <c r="BK217" s="24"/>
      <c r="BL217" s="5"/>
      <c r="BM217" s="24"/>
      <c r="BN217" s="24"/>
    </row>
    <row r="218" spans="4:66" ht="12" customHeight="1" x14ac:dyDescent="0.3">
      <c r="D218" s="153"/>
      <c r="E218" s="120"/>
      <c r="F218" s="89"/>
      <c r="G218" s="89"/>
      <c r="H218" s="89"/>
      <c r="I218" s="89"/>
      <c r="J218" s="88"/>
      <c r="K218" s="93"/>
      <c r="L218" s="86" t="s">
        <v>612</v>
      </c>
      <c r="M218" s="73" t="s">
        <v>346</v>
      </c>
      <c r="N218" s="9"/>
      <c r="O218" s="9"/>
      <c r="P218" s="5"/>
      <c r="Q218" s="5"/>
      <c r="R218" s="18">
        <f t="shared" si="82"/>
        <v>0</v>
      </c>
      <c r="S218" s="9"/>
      <c r="T218" s="9"/>
      <c r="U218" s="9"/>
      <c r="V218" s="9"/>
      <c r="W218" s="9"/>
      <c r="X218" s="9"/>
      <c r="Y218" s="9"/>
      <c r="Z218" s="9"/>
      <c r="AA218" s="9"/>
      <c r="AB218" s="9"/>
      <c r="AC218" s="9"/>
      <c r="AD218" s="29">
        <f t="shared" si="83"/>
        <v>0</v>
      </c>
      <c r="AE218" s="18">
        <f t="shared" si="84"/>
        <v>0</v>
      </c>
      <c r="AF218" s="9"/>
      <c r="AG218" s="9"/>
      <c r="AH218" s="9"/>
      <c r="AI218" s="9"/>
      <c r="AJ218" s="9"/>
      <c r="AK218" s="9"/>
      <c r="AL218" s="18">
        <f t="shared" si="85"/>
        <v>0</v>
      </c>
      <c r="AM218" s="9"/>
      <c r="AN218" s="9"/>
      <c r="AO218" s="9"/>
      <c r="AP218" s="9"/>
      <c r="AQ218" s="18">
        <f t="shared" si="86"/>
        <v>0</v>
      </c>
      <c r="AR218" s="18">
        <f t="shared" si="87"/>
        <v>0</v>
      </c>
      <c r="AS218" s="18">
        <f t="shared" si="88"/>
        <v>0</v>
      </c>
      <c r="AT218" s="10"/>
      <c r="AU218" s="9"/>
      <c r="AV218" s="9"/>
      <c r="AW218" s="9"/>
      <c r="AX218" s="9"/>
      <c r="AY218" s="9"/>
      <c r="AZ218" s="9"/>
      <c r="BA218" s="9"/>
      <c r="BB218" s="69"/>
      <c r="BC218" s="69"/>
      <c r="BD218" s="69"/>
      <c r="BE218" s="69"/>
      <c r="BF218" s="69"/>
      <c r="BG218" s="18">
        <f t="shared" si="89"/>
        <v>0</v>
      </c>
      <c r="BH218" s="30">
        <f t="shared" si="90"/>
        <v>0</v>
      </c>
      <c r="BI218" s="23"/>
      <c r="BJ218" s="5"/>
      <c r="BK218" s="24"/>
      <c r="BL218" s="5"/>
      <c r="BM218" s="24"/>
      <c r="BN218" s="24"/>
    </row>
    <row r="219" spans="4:66" ht="12" customHeight="1" x14ac:dyDescent="0.3">
      <c r="D219" s="153"/>
      <c r="E219" s="120"/>
      <c r="F219" s="89"/>
      <c r="G219" s="89"/>
      <c r="H219" s="89"/>
      <c r="I219" s="89"/>
      <c r="J219" s="88"/>
      <c r="K219" s="93"/>
      <c r="L219" s="86" t="s">
        <v>613</v>
      </c>
      <c r="M219" s="73" t="s">
        <v>347</v>
      </c>
      <c r="N219" s="9"/>
      <c r="O219" s="9"/>
      <c r="P219" s="5"/>
      <c r="Q219" s="5"/>
      <c r="R219" s="18">
        <f t="shared" si="82"/>
        <v>0</v>
      </c>
      <c r="S219" s="9"/>
      <c r="T219" s="9"/>
      <c r="U219" s="9"/>
      <c r="V219" s="9"/>
      <c r="W219" s="9"/>
      <c r="X219" s="9"/>
      <c r="Y219" s="9"/>
      <c r="Z219" s="9"/>
      <c r="AA219" s="9"/>
      <c r="AB219" s="9"/>
      <c r="AC219" s="9"/>
      <c r="AD219" s="29">
        <f t="shared" si="83"/>
        <v>0</v>
      </c>
      <c r="AE219" s="18">
        <f t="shared" si="84"/>
        <v>0</v>
      </c>
      <c r="AF219" s="9"/>
      <c r="AG219" s="9"/>
      <c r="AH219" s="9"/>
      <c r="AI219" s="9"/>
      <c r="AJ219" s="9"/>
      <c r="AK219" s="9"/>
      <c r="AL219" s="18">
        <f t="shared" si="85"/>
        <v>0</v>
      </c>
      <c r="AM219" s="9"/>
      <c r="AN219" s="9"/>
      <c r="AO219" s="9"/>
      <c r="AP219" s="9"/>
      <c r="AQ219" s="18">
        <f t="shared" si="86"/>
        <v>0</v>
      </c>
      <c r="AR219" s="18">
        <f t="shared" si="87"/>
        <v>0</v>
      </c>
      <c r="AS219" s="18">
        <f t="shared" si="88"/>
        <v>0</v>
      </c>
      <c r="AT219" s="10"/>
      <c r="AU219" s="9"/>
      <c r="AV219" s="9"/>
      <c r="AW219" s="9"/>
      <c r="AX219" s="9"/>
      <c r="AY219" s="9"/>
      <c r="AZ219" s="9"/>
      <c r="BA219" s="9"/>
      <c r="BB219" s="69"/>
      <c r="BC219" s="69"/>
      <c r="BD219" s="69"/>
      <c r="BE219" s="69"/>
      <c r="BF219" s="69"/>
      <c r="BG219" s="18">
        <f t="shared" si="89"/>
        <v>0</v>
      </c>
      <c r="BH219" s="30">
        <f t="shared" si="90"/>
        <v>0</v>
      </c>
      <c r="BI219" s="23"/>
      <c r="BJ219" s="5"/>
      <c r="BK219" s="24"/>
      <c r="BL219" s="5"/>
      <c r="BM219" s="24"/>
      <c r="BN219" s="24"/>
    </row>
    <row r="220" spans="4:66" ht="12" customHeight="1" x14ac:dyDescent="0.3">
      <c r="D220" s="153"/>
      <c r="E220" s="120"/>
      <c r="F220" s="89"/>
      <c r="G220" s="89"/>
      <c r="H220" s="89"/>
      <c r="I220" s="89"/>
      <c r="J220" s="88"/>
      <c r="K220" s="93"/>
      <c r="L220" s="86" t="s">
        <v>608</v>
      </c>
      <c r="M220" s="73" t="s">
        <v>348</v>
      </c>
      <c r="N220" s="9"/>
      <c r="O220" s="9"/>
      <c r="P220" s="5"/>
      <c r="Q220" s="5"/>
      <c r="R220" s="18">
        <f t="shared" si="82"/>
        <v>0</v>
      </c>
      <c r="S220" s="9"/>
      <c r="T220" s="9"/>
      <c r="U220" s="9"/>
      <c r="V220" s="9"/>
      <c r="W220" s="9"/>
      <c r="X220" s="9"/>
      <c r="Y220" s="9"/>
      <c r="Z220" s="9"/>
      <c r="AA220" s="9"/>
      <c r="AB220" s="9"/>
      <c r="AC220" s="9"/>
      <c r="AD220" s="29">
        <f t="shared" si="83"/>
        <v>0</v>
      </c>
      <c r="AE220" s="18">
        <f t="shared" si="84"/>
        <v>0</v>
      </c>
      <c r="AF220" s="9"/>
      <c r="AG220" s="9"/>
      <c r="AH220" s="9"/>
      <c r="AI220" s="9"/>
      <c r="AJ220" s="9"/>
      <c r="AK220" s="9"/>
      <c r="AL220" s="18">
        <f t="shared" si="85"/>
        <v>0</v>
      </c>
      <c r="AM220" s="9"/>
      <c r="AN220" s="9"/>
      <c r="AO220" s="9"/>
      <c r="AP220" s="9"/>
      <c r="AQ220" s="18">
        <f t="shared" si="86"/>
        <v>0</v>
      </c>
      <c r="AR220" s="18">
        <f t="shared" si="87"/>
        <v>0</v>
      </c>
      <c r="AS220" s="18">
        <f t="shared" si="88"/>
        <v>0</v>
      </c>
      <c r="AT220" s="10"/>
      <c r="AU220" s="9"/>
      <c r="AV220" s="9"/>
      <c r="AW220" s="9"/>
      <c r="AX220" s="9"/>
      <c r="AY220" s="9"/>
      <c r="AZ220" s="9"/>
      <c r="BA220" s="9"/>
      <c r="BB220" s="69"/>
      <c r="BC220" s="69"/>
      <c r="BD220" s="69"/>
      <c r="BE220" s="69"/>
      <c r="BF220" s="69"/>
      <c r="BG220" s="18">
        <f t="shared" si="89"/>
        <v>0</v>
      </c>
      <c r="BH220" s="30">
        <f t="shared" si="90"/>
        <v>0</v>
      </c>
      <c r="BI220" s="23"/>
      <c r="BJ220" s="5"/>
      <c r="BK220" s="24"/>
      <c r="BL220" s="5"/>
      <c r="BM220" s="24"/>
      <c r="BN220" s="24"/>
    </row>
    <row r="221" spans="4:66" ht="12" customHeight="1" x14ac:dyDescent="0.3">
      <c r="D221" s="153"/>
      <c r="E221" s="120"/>
      <c r="F221" s="89"/>
      <c r="G221" s="89"/>
      <c r="H221" s="89"/>
      <c r="I221" s="89"/>
      <c r="J221" s="88"/>
      <c r="K221" s="94"/>
      <c r="L221" s="85" t="s">
        <v>581</v>
      </c>
      <c r="M221" s="73" t="s">
        <v>240</v>
      </c>
      <c r="N221" s="18">
        <f>N216++N217+N218+N219+N220</f>
        <v>0</v>
      </c>
      <c r="O221" s="18">
        <f>O216++O217+O218+O219+O220</f>
        <v>0</v>
      </c>
      <c r="P221" s="5"/>
      <c r="Q221" s="5"/>
      <c r="R221" s="18">
        <f>R216++R217+R218+R219+R220</f>
        <v>0</v>
      </c>
      <c r="S221" s="18">
        <f t="shared" ref="S221:BH221" si="91">S216++S217+S218+S219+S220</f>
        <v>0</v>
      </c>
      <c r="T221" s="18">
        <f t="shared" si="91"/>
        <v>0</v>
      </c>
      <c r="U221" s="18">
        <f t="shared" si="91"/>
        <v>0</v>
      </c>
      <c r="V221" s="18">
        <f t="shared" si="91"/>
        <v>0</v>
      </c>
      <c r="W221" s="18">
        <f t="shared" si="91"/>
        <v>0</v>
      </c>
      <c r="X221" s="18">
        <f t="shared" si="91"/>
        <v>0</v>
      </c>
      <c r="Y221" s="18">
        <f t="shared" si="91"/>
        <v>0</v>
      </c>
      <c r="Z221" s="18">
        <f t="shared" si="91"/>
        <v>0</v>
      </c>
      <c r="AA221" s="18">
        <f t="shared" si="91"/>
        <v>0</v>
      </c>
      <c r="AB221" s="18">
        <f t="shared" si="91"/>
        <v>0</v>
      </c>
      <c r="AC221" s="18">
        <f t="shared" si="91"/>
        <v>0</v>
      </c>
      <c r="AD221" s="18">
        <f t="shared" si="91"/>
        <v>0</v>
      </c>
      <c r="AE221" s="18">
        <f t="shared" si="91"/>
        <v>0</v>
      </c>
      <c r="AF221" s="18">
        <f t="shared" si="91"/>
        <v>0</v>
      </c>
      <c r="AG221" s="18">
        <f t="shared" si="91"/>
        <v>0</v>
      </c>
      <c r="AH221" s="18">
        <f t="shared" si="91"/>
        <v>0</v>
      </c>
      <c r="AI221" s="18">
        <f t="shared" si="91"/>
        <v>0</v>
      </c>
      <c r="AJ221" s="18">
        <f t="shared" si="91"/>
        <v>0</v>
      </c>
      <c r="AK221" s="18">
        <f t="shared" si="91"/>
        <v>0</v>
      </c>
      <c r="AL221" s="18">
        <f t="shared" si="91"/>
        <v>0</v>
      </c>
      <c r="AM221" s="18">
        <f t="shared" si="91"/>
        <v>0</v>
      </c>
      <c r="AN221" s="18">
        <f t="shared" si="91"/>
        <v>0</v>
      </c>
      <c r="AO221" s="18">
        <f t="shared" si="91"/>
        <v>0</v>
      </c>
      <c r="AP221" s="18">
        <f t="shared" si="91"/>
        <v>0</v>
      </c>
      <c r="AQ221" s="18">
        <f t="shared" si="91"/>
        <v>0</v>
      </c>
      <c r="AR221" s="18">
        <f t="shared" si="91"/>
        <v>0</v>
      </c>
      <c r="AS221" s="18">
        <f t="shared" si="91"/>
        <v>0</v>
      </c>
      <c r="AT221" s="18">
        <f t="shared" si="91"/>
        <v>0</v>
      </c>
      <c r="AU221" s="18">
        <f t="shared" si="91"/>
        <v>0</v>
      </c>
      <c r="AV221" s="18">
        <f t="shared" si="91"/>
        <v>0</v>
      </c>
      <c r="AW221" s="18">
        <f t="shared" si="91"/>
        <v>0</v>
      </c>
      <c r="AX221" s="18">
        <f t="shared" si="91"/>
        <v>0</v>
      </c>
      <c r="AY221" s="18">
        <f t="shared" si="91"/>
        <v>0</v>
      </c>
      <c r="AZ221" s="18">
        <f t="shared" si="91"/>
        <v>0</v>
      </c>
      <c r="BA221" s="18">
        <f t="shared" si="91"/>
        <v>0</v>
      </c>
      <c r="BB221" s="18">
        <f t="shared" si="91"/>
        <v>0</v>
      </c>
      <c r="BC221" s="18">
        <f t="shared" si="91"/>
        <v>0</v>
      </c>
      <c r="BD221" s="18">
        <f t="shared" si="91"/>
        <v>0</v>
      </c>
      <c r="BE221" s="18">
        <f t="shared" si="91"/>
        <v>0</v>
      </c>
      <c r="BF221" s="18">
        <f t="shared" si="91"/>
        <v>0</v>
      </c>
      <c r="BG221" s="18">
        <f t="shared" si="91"/>
        <v>0</v>
      </c>
      <c r="BH221" s="18">
        <f t="shared" si="91"/>
        <v>0</v>
      </c>
      <c r="BI221" s="23"/>
      <c r="BJ221" s="5"/>
      <c r="BK221" s="24"/>
      <c r="BL221" s="5"/>
      <c r="BM221" s="24"/>
      <c r="BN221" s="24"/>
    </row>
    <row r="222" spans="4:66" ht="12" customHeight="1" x14ac:dyDescent="0.3">
      <c r="D222" s="153"/>
      <c r="E222" s="120"/>
      <c r="F222" s="89"/>
      <c r="G222" s="89"/>
      <c r="H222" s="89"/>
      <c r="I222" s="89"/>
      <c r="J222" s="88"/>
      <c r="K222" s="98" t="s">
        <v>609</v>
      </c>
      <c r="L222" s="98"/>
      <c r="M222" s="73" t="s">
        <v>241</v>
      </c>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66"/>
      <c r="BI222" s="23"/>
      <c r="BJ222" s="5"/>
      <c r="BK222" s="24"/>
      <c r="BL222" s="5"/>
      <c r="BM222" s="24"/>
      <c r="BN222" s="24"/>
    </row>
    <row r="223" spans="4:66" ht="12" customHeight="1" x14ac:dyDescent="0.3">
      <c r="D223" s="153"/>
      <c r="E223" s="120"/>
      <c r="F223" s="89"/>
      <c r="G223" s="89"/>
      <c r="H223" s="89"/>
      <c r="I223" s="89"/>
      <c r="J223" s="88"/>
      <c r="K223" s="98" t="s">
        <v>610</v>
      </c>
      <c r="L223" s="98"/>
      <c r="M223" s="73" t="s">
        <v>242</v>
      </c>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30" t="str">
        <f>IF(AND(ISNUMBER(BH221),ISNUMBER(BH222)),CONCATENATE((BH222/BH221)*100,"%"),"")</f>
        <v/>
      </c>
      <c r="BI223" s="23"/>
      <c r="BJ223" s="5"/>
      <c r="BK223" s="24"/>
      <c r="BL223" s="5"/>
      <c r="BM223" s="24"/>
      <c r="BN223" s="24"/>
    </row>
    <row r="224" spans="4:66" ht="12" customHeight="1" x14ac:dyDescent="0.3">
      <c r="D224" s="153"/>
      <c r="E224" s="120"/>
      <c r="F224" s="89"/>
      <c r="G224" s="89"/>
      <c r="H224" s="89"/>
      <c r="I224" s="89"/>
      <c r="J224" s="88" t="s">
        <v>597</v>
      </c>
      <c r="K224" s="86" t="s">
        <v>598</v>
      </c>
      <c r="L224" s="86" t="s">
        <v>582</v>
      </c>
      <c r="M224" s="73" t="s">
        <v>243</v>
      </c>
      <c r="N224" s="6"/>
      <c r="O224" s="6"/>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30">
        <f>N224+O224+P224+Q224</f>
        <v>0</v>
      </c>
      <c r="BI224" s="23"/>
      <c r="BJ224" s="5"/>
      <c r="BK224" s="24"/>
      <c r="BL224" s="5"/>
      <c r="BM224" s="24"/>
      <c r="BN224" s="24"/>
    </row>
    <row r="225" spans="4:66" ht="12" customHeight="1" x14ac:dyDescent="0.3">
      <c r="D225" s="153"/>
      <c r="E225" s="120"/>
      <c r="F225" s="89"/>
      <c r="G225" s="89"/>
      <c r="H225" s="89"/>
      <c r="I225" s="89"/>
      <c r="J225" s="88"/>
      <c r="K225" s="86" t="s">
        <v>602</v>
      </c>
      <c r="L225" s="86" t="s">
        <v>582</v>
      </c>
      <c r="M225" s="73" t="s">
        <v>244</v>
      </c>
      <c r="N225" s="9"/>
      <c r="O225" s="9"/>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30">
        <f>N225+O225+P225+Q225</f>
        <v>0</v>
      </c>
      <c r="BI225" s="23"/>
      <c r="BJ225" s="5"/>
      <c r="BK225" s="24"/>
      <c r="BL225" s="5"/>
      <c r="BM225" s="24"/>
      <c r="BN225" s="24"/>
    </row>
    <row r="226" spans="4:66" ht="12" customHeight="1" x14ac:dyDescent="0.3">
      <c r="D226" s="153"/>
      <c r="E226" s="120"/>
      <c r="F226" s="89"/>
      <c r="G226" s="89"/>
      <c r="H226" s="89"/>
      <c r="I226" s="89"/>
      <c r="J226" s="88"/>
      <c r="K226" s="92" t="s">
        <v>587</v>
      </c>
      <c r="L226" s="86" t="s">
        <v>607</v>
      </c>
      <c r="M226" s="73" t="s">
        <v>349</v>
      </c>
      <c r="N226" s="9"/>
      <c r="O226" s="9"/>
      <c r="P226" s="5"/>
      <c r="Q226" s="5"/>
      <c r="R226" s="18">
        <f>S226+U226+Z226</f>
        <v>0</v>
      </c>
      <c r="S226" s="9"/>
      <c r="T226" s="9"/>
      <c r="U226" s="9"/>
      <c r="V226" s="9"/>
      <c r="W226" s="9"/>
      <c r="X226" s="9"/>
      <c r="Y226" s="9"/>
      <c r="Z226" s="9"/>
      <c r="AA226" s="9"/>
      <c r="AB226" s="9"/>
      <c r="AC226" s="9"/>
      <c r="AD226" s="29">
        <f>O226+P226+Q226+R226+AC226</f>
        <v>0</v>
      </c>
      <c r="AE226" s="18">
        <f>AF226+AG226</f>
        <v>0</v>
      </c>
      <c r="AF226" s="9"/>
      <c r="AG226" s="9"/>
      <c r="AH226" s="9"/>
      <c r="AI226" s="9"/>
      <c r="AJ226" s="9"/>
      <c r="AK226" s="9"/>
      <c r="AL226" s="18">
        <f>AE226+AI226+AJ226+AK226</f>
        <v>0</v>
      </c>
      <c r="AM226" s="9"/>
      <c r="AN226" s="9"/>
      <c r="AO226" s="9"/>
      <c r="AP226" s="9"/>
      <c r="AQ226" s="18">
        <f>AM226+AN226+AO226+AP226</f>
        <v>0</v>
      </c>
      <c r="AR226" s="18">
        <f>AD226+AL226+AQ226</f>
        <v>0</v>
      </c>
      <c r="AS226" s="18">
        <f>AT226+AU226+AV226+AW226+AZ226+BA226</f>
        <v>0</v>
      </c>
      <c r="AT226" s="10"/>
      <c r="AU226" s="9"/>
      <c r="AV226" s="9"/>
      <c r="AW226" s="9"/>
      <c r="AX226" s="9"/>
      <c r="AY226" s="9"/>
      <c r="AZ226" s="9"/>
      <c r="BA226" s="9"/>
      <c r="BB226" s="69"/>
      <c r="BC226" s="69"/>
      <c r="BD226" s="69"/>
      <c r="BE226" s="69"/>
      <c r="BF226" s="69"/>
      <c r="BG226" s="18">
        <f>AS226+BB226+BC226+BD226+BE226+BF226</f>
        <v>0</v>
      </c>
      <c r="BH226" s="30">
        <f>N226+AR226+BG226</f>
        <v>0</v>
      </c>
      <c r="BI226" s="23"/>
      <c r="BJ226" s="5"/>
      <c r="BK226" s="24"/>
      <c r="BL226" s="5"/>
      <c r="BM226" s="24"/>
      <c r="BN226" s="24"/>
    </row>
    <row r="227" spans="4:66" ht="12" customHeight="1" x14ac:dyDescent="0.3">
      <c r="D227" s="153"/>
      <c r="E227" s="120"/>
      <c r="F227" s="89"/>
      <c r="G227" s="89"/>
      <c r="H227" s="89"/>
      <c r="I227" s="89"/>
      <c r="J227" s="88"/>
      <c r="K227" s="93"/>
      <c r="L227" s="86" t="s">
        <v>608</v>
      </c>
      <c r="M227" s="73" t="s">
        <v>350</v>
      </c>
      <c r="N227" s="9"/>
      <c r="O227" s="9"/>
      <c r="P227" s="5"/>
      <c r="Q227" s="5"/>
      <c r="R227" s="18">
        <f>S227+U227+Z227</f>
        <v>0</v>
      </c>
      <c r="S227" s="9"/>
      <c r="T227" s="9"/>
      <c r="U227" s="9"/>
      <c r="V227" s="9"/>
      <c r="W227" s="9"/>
      <c r="X227" s="9"/>
      <c r="Y227" s="9"/>
      <c r="Z227" s="9"/>
      <c r="AA227" s="9"/>
      <c r="AB227" s="9"/>
      <c r="AC227" s="9"/>
      <c r="AD227" s="29">
        <f>O227+P227+Q227+R227+AC227</f>
        <v>0</v>
      </c>
      <c r="AE227" s="18">
        <f>AF227+AG227</f>
        <v>0</v>
      </c>
      <c r="AF227" s="9"/>
      <c r="AG227" s="9"/>
      <c r="AH227" s="9"/>
      <c r="AI227" s="9"/>
      <c r="AJ227" s="9"/>
      <c r="AK227" s="9"/>
      <c r="AL227" s="18">
        <f>AE227+AI227+AJ227+AK227</f>
        <v>0</v>
      </c>
      <c r="AM227" s="9"/>
      <c r="AN227" s="9"/>
      <c r="AO227" s="9"/>
      <c r="AP227" s="9"/>
      <c r="AQ227" s="18">
        <f>AM227+AN227+AO227+AP227</f>
        <v>0</v>
      </c>
      <c r="AR227" s="18">
        <f>AD227+AL227+AQ227</f>
        <v>0</v>
      </c>
      <c r="AS227" s="18">
        <f>AT227+AU227+AV227+AW227+AZ227+BA227</f>
        <v>0</v>
      </c>
      <c r="AT227" s="10"/>
      <c r="AU227" s="9"/>
      <c r="AV227" s="9"/>
      <c r="AW227" s="9"/>
      <c r="AX227" s="9"/>
      <c r="AY227" s="9"/>
      <c r="AZ227" s="9"/>
      <c r="BA227" s="9"/>
      <c r="BB227" s="69"/>
      <c r="BC227" s="69"/>
      <c r="BD227" s="69"/>
      <c r="BE227" s="69"/>
      <c r="BF227" s="69"/>
      <c r="BG227" s="18">
        <f>AS227+BB227+BC227+BD227+BE227+BF227</f>
        <v>0</v>
      </c>
      <c r="BH227" s="30">
        <f>N227+AR227+BG227</f>
        <v>0</v>
      </c>
      <c r="BI227" s="23"/>
      <c r="BJ227" s="5"/>
      <c r="BK227" s="24"/>
      <c r="BL227" s="5"/>
      <c r="BM227" s="24"/>
      <c r="BN227" s="24"/>
    </row>
    <row r="228" spans="4:66" ht="12" customHeight="1" x14ac:dyDescent="0.3">
      <c r="D228" s="153"/>
      <c r="E228" s="120"/>
      <c r="F228" s="89"/>
      <c r="G228" s="89"/>
      <c r="H228" s="89"/>
      <c r="I228" s="89"/>
      <c r="J228" s="88"/>
      <c r="K228" s="94"/>
      <c r="L228" s="85" t="s">
        <v>581</v>
      </c>
      <c r="M228" s="73" t="s">
        <v>245</v>
      </c>
      <c r="N228" s="18">
        <f>N226+N227</f>
        <v>0</v>
      </c>
      <c r="O228" s="18">
        <f>O226+O227</f>
        <v>0</v>
      </c>
      <c r="P228" s="5"/>
      <c r="Q228" s="5"/>
      <c r="R228" s="18">
        <f>R226+R227</f>
        <v>0</v>
      </c>
      <c r="S228" s="18">
        <f t="shared" ref="S228:BH228" si="92">S226+S227</f>
        <v>0</v>
      </c>
      <c r="T228" s="18">
        <f t="shared" si="92"/>
        <v>0</v>
      </c>
      <c r="U228" s="18">
        <f t="shared" si="92"/>
        <v>0</v>
      </c>
      <c r="V228" s="18">
        <f t="shared" si="92"/>
        <v>0</v>
      </c>
      <c r="W228" s="18">
        <f t="shared" si="92"/>
        <v>0</v>
      </c>
      <c r="X228" s="18">
        <f t="shared" si="92"/>
        <v>0</v>
      </c>
      <c r="Y228" s="18">
        <f t="shared" si="92"/>
        <v>0</v>
      </c>
      <c r="Z228" s="18">
        <f t="shared" si="92"/>
        <v>0</v>
      </c>
      <c r="AA228" s="18">
        <f t="shared" si="92"/>
        <v>0</v>
      </c>
      <c r="AB228" s="18">
        <f t="shared" si="92"/>
        <v>0</v>
      </c>
      <c r="AC228" s="18">
        <f t="shared" si="92"/>
        <v>0</v>
      </c>
      <c r="AD228" s="18">
        <f t="shared" si="92"/>
        <v>0</v>
      </c>
      <c r="AE228" s="18">
        <f t="shared" si="92"/>
        <v>0</v>
      </c>
      <c r="AF228" s="18">
        <f t="shared" si="92"/>
        <v>0</v>
      </c>
      <c r="AG228" s="18">
        <f t="shared" si="92"/>
        <v>0</v>
      </c>
      <c r="AH228" s="18">
        <f t="shared" si="92"/>
        <v>0</v>
      </c>
      <c r="AI228" s="18">
        <f t="shared" si="92"/>
        <v>0</v>
      </c>
      <c r="AJ228" s="18">
        <f t="shared" si="92"/>
        <v>0</v>
      </c>
      <c r="AK228" s="18">
        <f t="shared" si="92"/>
        <v>0</v>
      </c>
      <c r="AL228" s="18">
        <f t="shared" si="92"/>
        <v>0</v>
      </c>
      <c r="AM228" s="18">
        <f t="shared" si="92"/>
        <v>0</v>
      </c>
      <c r="AN228" s="18">
        <f t="shared" si="92"/>
        <v>0</v>
      </c>
      <c r="AO228" s="18">
        <f t="shared" si="92"/>
        <v>0</v>
      </c>
      <c r="AP228" s="18">
        <f t="shared" si="92"/>
        <v>0</v>
      </c>
      <c r="AQ228" s="18">
        <f t="shared" si="92"/>
        <v>0</v>
      </c>
      <c r="AR228" s="18">
        <f t="shared" si="92"/>
        <v>0</v>
      </c>
      <c r="AS228" s="18">
        <f t="shared" si="92"/>
        <v>0</v>
      </c>
      <c r="AT228" s="18">
        <f t="shared" si="92"/>
        <v>0</v>
      </c>
      <c r="AU228" s="18">
        <f t="shared" si="92"/>
        <v>0</v>
      </c>
      <c r="AV228" s="18">
        <f t="shared" si="92"/>
        <v>0</v>
      </c>
      <c r="AW228" s="18">
        <f t="shared" si="92"/>
        <v>0</v>
      </c>
      <c r="AX228" s="18">
        <f t="shared" si="92"/>
        <v>0</v>
      </c>
      <c r="AY228" s="18">
        <f t="shared" si="92"/>
        <v>0</v>
      </c>
      <c r="AZ228" s="18">
        <f t="shared" si="92"/>
        <v>0</v>
      </c>
      <c r="BA228" s="18">
        <f t="shared" si="92"/>
        <v>0</v>
      </c>
      <c r="BB228" s="18">
        <f t="shared" si="92"/>
        <v>0</v>
      </c>
      <c r="BC228" s="18">
        <f t="shared" si="92"/>
        <v>0</v>
      </c>
      <c r="BD228" s="18">
        <f t="shared" si="92"/>
        <v>0</v>
      </c>
      <c r="BE228" s="18">
        <f t="shared" si="92"/>
        <v>0</v>
      </c>
      <c r="BF228" s="18">
        <f t="shared" si="92"/>
        <v>0</v>
      </c>
      <c r="BG228" s="18">
        <f t="shared" si="92"/>
        <v>0</v>
      </c>
      <c r="BH228" s="18">
        <f t="shared" si="92"/>
        <v>0</v>
      </c>
      <c r="BI228" s="23"/>
      <c r="BJ228" s="5"/>
      <c r="BK228" s="24"/>
      <c r="BL228" s="5"/>
      <c r="BM228" s="24"/>
      <c r="BN228" s="24"/>
    </row>
    <row r="229" spans="4:66" ht="12" customHeight="1" x14ac:dyDescent="0.3">
      <c r="D229" s="153"/>
      <c r="E229" s="120"/>
      <c r="F229" s="89" t="s">
        <v>614</v>
      </c>
      <c r="G229" s="89"/>
      <c r="H229" s="89"/>
      <c r="I229" s="89"/>
      <c r="J229" s="101" t="s">
        <v>330</v>
      </c>
      <c r="K229" s="86" t="s">
        <v>598</v>
      </c>
      <c r="L229" s="86" t="s">
        <v>582</v>
      </c>
      <c r="M229" s="73" t="s">
        <v>246</v>
      </c>
      <c r="N229" s="6"/>
      <c r="O229" s="6"/>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30">
        <f>N229+O229+P229+Q229</f>
        <v>0</v>
      </c>
      <c r="BI229" s="23"/>
      <c r="BJ229" s="5"/>
      <c r="BK229" s="24"/>
      <c r="BL229" s="5"/>
      <c r="BM229" s="24"/>
      <c r="BN229" s="24"/>
    </row>
    <row r="230" spans="4:66" ht="12" customHeight="1" x14ac:dyDescent="0.3">
      <c r="D230" s="153"/>
      <c r="E230" s="120"/>
      <c r="F230" s="89"/>
      <c r="G230" s="89"/>
      <c r="H230" s="89"/>
      <c r="I230" s="89"/>
      <c r="J230" s="101"/>
      <c r="K230" s="86" t="s">
        <v>602</v>
      </c>
      <c r="L230" s="86" t="s">
        <v>582</v>
      </c>
      <c r="M230" s="73" t="s">
        <v>247</v>
      </c>
      <c r="N230" s="9"/>
      <c r="O230" s="9"/>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30">
        <f>N230+O230+P230+Q230</f>
        <v>0</v>
      </c>
      <c r="BI230" s="23"/>
      <c r="BJ230" s="5"/>
      <c r="BK230" s="24"/>
      <c r="BL230" s="5"/>
      <c r="BM230" s="24"/>
      <c r="BN230" s="24"/>
    </row>
    <row r="231" spans="4:66" ht="12" customHeight="1" x14ac:dyDescent="0.3">
      <c r="D231" s="153"/>
      <c r="E231" s="120"/>
      <c r="F231" s="89"/>
      <c r="G231" s="89"/>
      <c r="H231" s="89"/>
      <c r="I231" s="89"/>
      <c r="J231" s="101"/>
      <c r="K231" s="92" t="s">
        <v>587</v>
      </c>
      <c r="L231" s="86" t="s">
        <v>607</v>
      </c>
      <c r="M231" s="73" t="s">
        <v>351</v>
      </c>
      <c r="N231" s="9"/>
      <c r="O231" s="9"/>
      <c r="P231" s="5"/>
      <c r="Q231" s="5"/>
      <c r="R231" s="18">
        <f t="shared" ref="R231:R235" si="93">S231+U231+Z231</f>
        <v>0</v>
      </c>
      <c r="S231" s="9"/>
      <c r="T231" s="9"/>
      <c r="U231" s="9"/>
      <c r="V231" s="9"/>
      <c r="W231" s="9"/>
      <c r="X231" s="9"/>
      <c r="Y231" s="9"/>
      <c r="Z231" s="9"/>
      <c r="AA231" s="9"/>
      <c r="AB231" s="9"/>
      <c r="AC231" s="9"/>
      <c r="AD231" s="29">
        <f t="shared" ref="AD231:AD235" si="94">O231+P231+Q231+R231+AC231</f>
        <v>0</v>
      </c>
      <c r="AE231" s="18">
        <f t="shared" ref="AE231:AE235" si="95">AF231+AG231</f>
        <v>0</v>
      </c>
      <c r="AF231" s="9"/>
      <c r="AG231" s="9"/>
      <c r="AH231" s="9"/>
      <c r="AI231" s="9"/>
      <c r="AJ231" s="9"/>
      <c r="AK231" s="9"/>
      <c r="AL231" s="18">
        <f t="shared" ref="AL231:AL235" si="96">AE231+AI231+AJ231+AK231</f>
        <v>0</v>
      </c>
      <c r="AM231" s="9"/>
      <c r="AN231" s="9"/>
      <c r="AO231" s="9"/>
      <c r="AP231" s="9"/>
      <c r="AQ231" s="18">
        <f t="shared" ref="AQ231:AQ235" si="97">AM231+AN231+AO231+AP231</f>
        <v>0</v>
      </c>
      <c r="AR231" s="18">
        <f t="shared" ref="AR231:AR235" si="98">AD231+AL231+AQ231</f>
        <v>0</v>
      </c>
      <c r="AS231" s="18">
        <f t="shared" ref="AS231:AS235" si="99">AT231+AU231+AV231+AW231+AZ231+BA231</f>
        <v>0</v>
      </c>
      <c r="AT231" s="10"/>
      <c r="AU231" s="9"/>
      <c r="AV231" s="9"/>
      <c r="AW231" s="9"/>
      <c r="AX231" s="9"/>
      <c r="AY231" s="9"/>
      <c r="AZ231" s="9"/>
      <c r="BA231" s="9"/>
      <c r="BB231" s="69"/>
      <c r="BC231" s="69"/>
      <c r="BD231" s="69"/>
      <c r="BE231" s="69"/>
      <c r="BF231" s="69"/>
      <c r="BG231" s="18">
        <f t="shared" ref="BG231:BG235" si="100">AS231+BB231+BC231+BD231+BE231+BF231</f>
        <v>0</v>
      </c>
      <c r="BH231" s="30">
        <f t="shared" ref="BH231:BH235" si="101">N231+AR231+BG231</f>
        <v>0</v>
      </c>
      <c r="BI231" s="23"/>
      <c r="BJ231" s="5"/>
      <c r="BK231" s="24"/>
      <c r="BL231" s="5"/>
      <c r="BM231" s="24"/>
      <c r="BN231" s="24"/>
    </row>
    <row r="232" spans="4:66" ht="12" customHeight="1" x14ac:dyDescent="0.3">
      <c r="D232" s="153"/>
      <c r="E232" s="120"/>
      <c r="F232" s="89"/>
      <c r="G232" s="89"/>
      <c r="H232" s="89"/>
      <c r="I232" s="89"/>
      <c r="J232" s="101"/>
      <c r="K232" s="93"/>
      <c r="L232" s="86" t="s">
        <v>611</v>
      </c>
      <c r="M232" s="73" t="s">
        <v>352</v>
      </c>
      <c r="N232" s="9"/>
      <c r="O232" s="9"/>
      <c r="P232" s="5"/>
      <c r="Q232" s="5"/>
      <c r="R232" s="18">
        <f t="shared" si="93"/>
        <v>0</v>
      </c>
      <c r="S232" s="9"/>
      <c r="T232" s="9"/>
      <c r="U232" s="9"/>
      <c r="V232" s="9"/>
      <c r="W232" s="9"/>
      <c r="X232" s="9"/>
      <c r="Y232" s="9"/>
      <c r="Z232" s="9"/>
      <c r="AA232" s="9"/>
      <c r="AB232" s="9"/>
      <c r="AC232" s="9"/>
      <c r="AD232" s="29">
        <f t="shared" si="94"/>
        <v>0</v>
      </c>
      <c r="AE232" s="18">
        <f t="shared" si="95"/>
        <v>0</v>
      </c>
      <c r="AF232" s="9"/>
      <c r="AG232" s="9"/>
      <c r="AH232" s="9"/>
      <c r="AI232" s="9"/>
      <c r="AJ232" s="9"/>
      <c r="AK232" s="9"/>
      <c r="AL232" s="18">
        <f t="shared" si="96"/>
        <v>0</v>
      </c>
      <c r="AM232" s="9"/>
      <c r="AN232" s="9"/>
      <c r="AO232" s="9"/>
      <c r="AP232" s="9"/>
      <c r="AQ232" s="18">
        <f t="shared" si="97"/>
        <v>0</v>
      </c>
      <c r="AR232" s="18">
        <f t="shared" si="98"/>
        <v>0</v>
      </c>
      <c r="AS232" s="18">
        <f t="shared" si="99"/>
        <v>0</v>
      </c>
      <c r="AT232" s="10"/>
      <c r="AU232" s="9"/>
      <c r="AV232" s="9"/>
      <c r="AW232" s="9"/>
      <c r="AX232" s="9"/>
      <c r="AY232" s="9"/>
      <c r="AZ232" s="9"/>
      <c r="BA232" s="9"/>
      <c r="BB232" s="69"/>
      <c r="BC232" s="69"/>
      <c r="BD232" s="69"/>
      <c r="BE232" s="69"/>
      <c r="BF232" s="69"/>
      <c r="BG232" s="18">
        <f t="shared" si="100"/>
        <v>0</v>
      </c>
      <c r="BH232" s="30">
        <f t="shared" si="101"/>
        <v>0</v>
      </c>
      <c r="BI232" s="23"/>
      <c r="BJ232" s="5"/>
      <c r="BK232" s="24"/>
      <c r="BL232" s="5"/>
      <c r="BM232" s="24"/>
      <c r="BN232" s="24"/>
    </row>
    <row r="233" spans="4:66" ht="12" customHeight="1" x14ac:dyDescent="0.3">
      <c r="D233" s="153"/>
      <c r="E233" s="120"/>
      <c r="F233" s="89"/>
      <c r="G233" s="89"/>
      <c r="H233" s="89"/>
      <c r="I233" s="89"/>
      <c r="J233" s="101"/>
      <c r="K233" s="93"/>
      <c r="L233" s="86" t="s">
        <v>612</v>
      </c>
      <c r="M233" s="73" t="s">
        <v>353</v>
      </c>
      <c r="N233" s="9"/>
      <c r="O233" s="9"/>
      <c r="P233" s="5"/>
      <c r="Q233" s="5"/>
      <c r="R233" s="18">
        <f t="shared" si="93"/>
        <v>0</v>
      </c>
      <c r="S233" s="9"/>
      <c r="T233" s="9"/>
      <c r="U233" s="9"/>
      <c r="V233" s="9"/>
      <c r="W233" s="9"/>
      <c r="X233" s="9"/>
      <c r="Y233" s="9"/>
      <c r="Z233" s="9"/>
      <c r="AA233" s="9"/>
      <c r="AB233" s="9"/>
      <c r="AC233" s="9"/>
      <c r="AD233" s="29">
        <f t="shared" si="94"/>
        <v>0</v>
      </c>
      <c r="AE233" s="18">
        <f t="shared" si="95"/>
        <v>0</v>
      </c>
      <c r="AF233" s="9"/>
      <c r="AG233" s="9"/>
      <c r="AH233" s="9"/>
      <c r="AI233" s="9"/>
      <c r="AJ233" s="9"/>
      <c r="AK233" s="9"/>
      <c r="AL233" s="18">
        <f t="shared" si="96"/>
        <v>0</v>
      </c>
      <c r="AM233" s="9"/>
      <c r="AN233" s="9"/>
      <c r="AO233" s="9"/>
      <c r="AP233" s="9"/>
      <c r="AQ233" s="18">
        <f t="shared" si="97"/>
        <v>0</v>
      </c>
      <c r="AR233" s="18">
        <f t="shared" si="98"/>
        <v>0</v>
      </c>
      <c r="AS233" s="18">
        <f t="shared" si="99"/>
        <v>0</v>
      </c>
      <c r="AT233" s="10"/>
      <c r="AU233" s="9"/>
      <c r="AV233" s="9"/>
      <c r="AW233" s="9"/>
      <c r="AX233" s="9"/>
      <c r="AY233" s="9"/>
      <c r="AZ233" s="9"/>
      <c r="BA233" s="9"/>
      <c r="BB233" s="69"/>
      <c r="BC233" s="69"/>
      <c r="BD233" s="69"/>
      <c r="BE233" s="69"/>
      <c r="BF233" s="69"/>
      <c r="BG233" s="18">
        <f t="shared" si="100"/>
        <v>0</v>
      </c>
      <c r="BH233" s="30">
        <f t="shared" si="101"/>
        <v>0</v>
      </c>
      <c r="BI233" s="23"/>
      <c r="BJ233" s="5"/>
      <c r="BK233" s="24"/>
      <c r="BL233" s="5"/>
      <c r="BM233" s="24"/>
      <c r="BN233" s="24"/>
    </row>
    <row r="234" spans="4:66" ht="12" customHeight="1" x14ac:dyDescent="0.3">
      <c r="D234" s="153"/>
      <c r="E234" s="120"/>
      <c r="F234" s="89"/>
      <c r="G234" s="89"/>
      <c r="H234" s="89"/>
      <c r="I234" s="89"/>
      <c r="J234" s="101"/>
      <c r="K234" s="93"/>
      <c r="L234" s="86" t="s">
        <v>613</v>
      </c>
      <c r="M234" s="73" t="s">
        <v>354</v>
      </c>
      <c r="N234" s="9"/>
      <c r="O234" s="9"/>
      <c r="P234" s="5"/>
      <c r="Q234" s="5"/>
      <c r="R234" s="18">
        <f t="shared" si="93"/>
        <v>0</v>
      </c>
      <c r="S234" s="9"/>
      <c r="T234" s="9"/>
      <c r="U234" s="9"/>
      <c r="V234" s="9"/>
      <c r="W234" s="9"/>
      <c r="X234" s="9"/>
      <c r="Y234" s="9"/>
      <c r="Z234" s="9"/>
      <c r="AA234" s="9"/>
      <c r="AB234" s="9"/>
      <c r="AC234" s="9"/>
      <c r="AD234" s="29">
        <f t="shared" si="94"/>
        <v>0</v>
      </c>
      <c r="AE234" s="18">
        <f t="shared" si="95"/>
        <v>0</v>
      </c>
      <c r="AF234" s="9"/>
      <c r="AG234" s="9"/>
      <c r="AH234" s="9"/>
      <c r="AI234" s="9"/>
      <c r="AJ234" s="9"/>
      <c r="AK234" s="9"/>
      <c r="AL234" s="18">
        <f t="shared" si="96"/>
        <v>0</v>
      </c>
      <c r="AM234" s="9"/>
      <c r="AN234" s="9"/>
      <c r="AO234" s="9"/>
      <c r="AP234" s="9"/>
      <c r="AQ234" s="18">
        <f t="shared" si="97"/>
        <v>0</v>
      </c>
      <c r="AR234" s="18">
        <f t="shared" si="98"/>
        <v>0</v>
      </c>
      <c r="AS234" s="18">
        <f t="shared" si="99"/>
        <v>0</v>
      </c>
      <c r="AT234" s="10"/>
      <c r="AU234" s="9"/>
      <c r="AV234" s="9"/>
      <c r="AW234" s="9"/>
      <c r="AX234" s="9"/>
      <c r="AY234" s="9"/>
      <c r="AZ234" s="9"/>
      <c r="BA234" s="9"/>
      <c r="BB234" s="69"/>
      <c r="BC234" s="69"/>
      <c r="BD234" s="69"/>
      <c r="BE234" s="69"/>
      <c r="BF234" s="69"/>
      <c r="BG234" s="18">
        <f t="shared" si="100"/>
        <v>0</v>
      </c>
      <c r="BH234" s="30">
        <f t="shared" si="101"/>
        <v>0</v>
      </c>
      <c r="BI234" s="23"/>
      <c r="BJ234" s="5"/>
      <c r="BK234" s="24"/>
      <c r="BL234" s="5"/>
      <c r="BM234" s="24"/>
      <c r="BN234" s="24"/>
    </row>
    <row r="235" spans="4:66" ht="12" customHeight="1" x14ac:dyDescent="0.3">
      <c r="D235" s="153"/>
      <c r="E235" s="120"/>
      <c r="F235" s="89"/>
      <c r="G235" s="89"/>
      <c r="H235" s="89"/>
      <c r="I235" s="89"/>
      <c r="J235" s="101"/>
      <c r="K235" s="93"/>
      <c r="L235" s="86" t="s">
        <v>608</v>
      </c>
      <c r="M235" s="73" t="s">
        <v>355</v>
      </c>
      <c r="N235" s="9"/>
      <c r="O235" s="9"/>
      <c r="P235" s="5"/>
      <c r="Q235" s="5"/>
      <c r="R235" s="18">
        <f t="shared" si="93"/>
        <v>0</v>
      </c>
      <c r="S235" s="9"/>
      <c r="T235" s="9"/>
      <c r="U235" s="9"/>
      <c r="V235" s="9"/>
      <c r="W235" s="9"/>
      <c r="X235" s="9"/>
      <c r="Y235" s="9"/>
      <c r="Z235" s="9"/>
      <c r="AA235" s="9"/>
      <c r="AB235" s="9"/>
      <c r="AC235" s="9"/>
      <c r="AD235" s="29">
        <f t="shared" si="94"/>
        <v>0</v>
      </c>
      <c r="AE235" s="18">
        <f t="shared" si="95"/>
        <v>0</v>
      </c>
      <c r="AF235" s="9"/>
      <c r="AG235" s="9"/>
      <c r="AH235" s="9"/>
      <c r="AI235" s="9"/>
      <c r="AJ235" s="9"/>
      <c r="AK235" s="9"/>
      <c r="AL235" s="18">
        <f t="shared" si="96"/>
        <v>0</v>
      </c>
      <c r="AM235" s="9"/>
      <c r="AN235" s="9"/>
      <c r="AO235" s="9"/>
      <c r="AP235" s="9"/>
      <c r="AQ235" s="18">
        <f t="shared" si="97"/>
        <v>0</v>
      </c>
      <c r="AR235" s="18">
        <f t="shared" si="98"/>
        <v>0</v>
      </c>
      <c r="AS235" s="18">
        <f t="shared" si="99"/>
        <v>0</v>
      </c>
      <c r="AT235" s="10"/>
      <c r="AU235" s="9"/>
      <c r="AV235" s="9"/>
      <c r="AW235" s="9"/>
      <c r="AX235" s="9"/>
      <c r="AY235" s="9"/>
      <c r="AZ235" s="9"/>
      <c r="BA235" s="9"/>
      <c r="BB235" s="69"/>
      <c r="BC235" s="69"/>
      <c r="BD235" s="69"/>
      <c r="BE235" s="69"/>
      <c r="BF235" s="69"/>
      <c r="BG235" s="18">
        <f t="shared" si="100"/>
        <v>0</v>
      </c>
      <c r="BH235" s="30">
        <f t="shared" si="101"/>
        <v>0</v>
      </c>
      <c r="BI235" s="23"/>
      <c r="BJ235" s="5"/>
      <c r="BK235" s="24"/>
      <c r="BL235" s="5"/>
      <c r="BM235" s="24"/>
      <c r="BN235" s="24"/>
    </row>
    <row r="236" spans="4:66" ht="12" customHeight="1" x14ac:dyDescent="0.3">
      <c r="D236" s="153"/>
      <c r="E236" s="120"/>
      <c r="F236" s="89"/>
      <c r="G236" s="89"/>
      <c r="H236" s="89"/>
      <c r="I236" s="89"/>
      <c r="J236" s="101"/>
      <c r="K236" s="94"/>
      <c r="L236" s="85" t="s">
        <v>581</v>
      </c>
      <c r="M236" s="73" t="s">
        <v>248</v>
      </c>
      <c r="N236" s="18">
        <f>N231++N232+N233+N234+N235</f>
        <v>0</v>
      </c>
      <c r="O236" s="18">
        <f>O231++O232+O233+O234+O235</f>
        <v>0</v>
      </c>
      <c r="P236" s="5"/>
      <c r="Q236" s="5"/>
      <c r="R236" s="18">
        <f>R231++R232+R233+R234+R235</f>
        <v>0</v>
      </c>
      <c r="S236" s="18">
        <f t="shared" ref="S236:BH236" si="102">S231++S232+S233+S234+S235</f>
        <v>0</v>
      </c>
      <c r="T236" s="18">
        <f t="shared" si="102"/>
        <v>0</v>
      </c>
      <c r="U236" s="18">
        <f t="shared" si="102"/>
        <v>0</v>
      </c>
      <c r="V236" s="18">
        <f t="shared" si="102"/>
        <v>0</v>
      </c>
      <c r="W236" s="18">
        <f t="shared" si="102"/>
        <v>0</v>
      </c>
      <c r="X236" s="18">
        <f t="shared" si="102"/>
        <v>0</v>
      </c>
      <c r="Y236" s="18">
        <f t="shared" si="102"/>
        <v>0</v>
      </c>
      <c r="Z236" s="18">
        <f t="shared" si="102"/>
        <v>0</v>
      </c>
      <c r="AA236" s="18">
        <f t="shared" si="102"/>
        <v>0</v>
      </c>
      <c r="AB236" s="18">
        <f t="shared" si="102"/>
        <v>0</v>
      </c>
      <c r="AC236" s="18">
        <f t="shared" si="102"/>
        <v>0</v>
      </c>
      <c r="AD236" s="18">
        <f t="shared" si="102"/>
        <v>0</v>
      </c>
      <c r="AE236" s="18">
        <f t="shared" si="102"/>
        <v>0</v>
      </c>
      <c r="AF236" s="18">
        <f t="shared" si="102"/>
        <v>0</v>
      </c>
      <c r="AG236" s="18">
        <f t="shared" si="102"/>
        <v>0</v>
      </c>
      <c r="AH236" s="18">
        <f t="shared" si="102"/>
        <v>0</v>
      </c>
      <c r="AI236" s="18">
        <f t="shared" si="102"/>
        <v>0</v>
      </c>
      <c r="AJ236" s="18">
        <f t="shared" si="102"/>
        <v>0</v>
      </c>
      <c r="AK236" s="18">
        <f t="shared" si="102"/>
        <v>0</v>
      </c>
      <c r="AL236" s="18">
        <f t="shared" si="102"/>
        <v>0</v>
      </c>
      <c r="AM236" s="18">
        <f t="shared" si="102"/>
        <v>0</v>
      </c>
      <c r="AN236" s="18">
        <f t="shared" si="102"/>
        <v>0</v>
      </c>
      <c r="AO236" s="18">
        <f t="shared" si="102"/>
        <v>0</v>
      </c>
      <c r="AP236" s="18">
        <f t="shared" si="102"/>
        <v>0</v>
      </c>
      <c r="AQ236" s="18">
        <f t="shared" si="102"/>
        <v>0</v>
      </c>
      <c r="AR236" s="18">
        <f t="shared" si="102"/>
        <v>0</v>
      </c>
      <c r="AS236" s="18">
        <f t="shared" si="102"/>
        <v>0</v>
      </c>
      <c r="AT236" s="18">
        <f t="shared" si="102"/>
        <v>0</v>
      </c>
      <c r="AU236" s="18">
        <f t="shared" si="102"/>
        <v>0</v>
      </c>
      <c r="AV236" s="18">
        <f t="shared" si="102"/>
        <v>0</v>
      </c>
      <c r="AW236" s="18">
        <f t="shared" si="102"/>
        <v>0</v>
      </c>
      <c r="AX236" s="18">
        <f t="shared" si="102"/>
        <v>0</v>
      </c>
      <c r="AY236" s="18">
        <f t="shared" si="102"/>
        <v>0</v>
      </c>
      <c r="AZ236" s="18">
        <f t="shared" si="102"/>
        <v>0</v>
      </c>
      <c r="BA236" s="18">
        <f t="shared" si="102"/>
        <v>0</v>
      </c>
      <c r="BB236" s="18">
        <f t="shared" si="102"/>
        <v>0</v>
      </c>
      <c r="BC236" s="18">
        <f t="shared" si="102"/>
        <v>0</v>
      </c>
      <c r="BD236" s="18">
        <f t="shared" si="102"/>
        <v>0</v>
      </c>
      <c r="BE236" s="18">
        <f t="shared" si="102"/>
        <v>0</v>
      </c>
      <c r="BF236" s="18">
        <f t="shared" si="102"/>
        <v>0</v>
      </c>
      <c r="BG236" s="18">
        <f t="shared" si="102"/>
        <v>0</v>
      </c>
      <c r="BH236" s="18">
        <f t="shared" si="102"/>
        <v>0</v>
      </c>
      <c r="BI236" s="23"/>
      <c r="BJ236" s="5"/>
      <c r="BK236" s="24"/>
      <c r="BL236" s="5"/>
      <c r="BM236" s="24"/>
      <c r="BN236" s="24"/>
    </row>
    <row r="237" spans="4:66" ht="12" customHeight="1" x14ac:dyDescent="0.3">
      <c r="D237" s="153"/>
      <c r="E237" s="120"/>
      <c r="F237" s="89"/>
      <c r="G237" s="89"/>
      <c r="H237" s="89"/>
      <c r="I237" s="89"/>
      <c r="J237" s="101"/>
      <c r="K237" s="98" t="s">
        <v>609</v>
      </c>
      <c r="L237" s="98"/>
      <c r="M237" s="73" t="s">
        <v>249</v>
      </c>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66"/>
      <c r="BI237" s="23"/>
      <c r="BJ237" s="5"/>
      <c r="BK237" s="24"/>
      <c r="BL237" s="5"/>
      <c r="BM237" s="24"/>
      <c r="BN237" s="24"/>
    </row>
    <row r="238" spans="4:66" ht="12" customHeight="1" x14ac:dyDescent="0.3">
      <c r="D238" s="153"/>
      <c r="E238" s="120"/>
      <c r="F238" s="89"/>
      <c r="G238" s="89"/>
      <c r="H238" s="89"/>
      <c r="I238" s="89"/>
      <c r="J238" s="101"/>
      <c r="K238" s="98" t="s">
        <v>610</v>
      </c>
      <c r="L238" s="98"/>
      <c r="M238" s="73" t="s">
        <v>250</v>
      </c>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30" t="str">
        <f>IF(AND(ISNUMBER(BH236),ISNUMBER(BH237)),CONCATENATE((BH237/BH236)*100,"%"),"")</f>
        <v/>
      </c>
      <c r="BI238" s="23"/>
      <c r="BJ238" s="5"/>
      <c r="BK238" s="24"/>
      <c r="BL238" s="5"/>
      <c r="BM238" s="24"/>
      <c r="BN238" s="24"/>
    </row>
    <row r="239" spans="4:66" ht="12" customHeight="1" x14ac:dyDescent="0.3">
      <c r="D239" s="153"/>
      <c r="E239" s="120"/>
      <c r="F239" s="89"/>
      <c r="G239" s="89"/>
      <c r="H239" s="89"/>
      <c r="I239" s="89"/>
      <c r="J239" s="88" t="s">
        <v>2</v>
      </c>
      <c r="K239" s="86" t="s">
        <v>598</v>
      </c>
      <c r="L239" s="86" t="s">
        <v>582</v>
      </c>
      <c r="M239" s="73" t="s">
        <v>251</v>
      </c>
      <c r="N239" s="6"/>
      <c r="O239" s="6"/>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30">
        <f>N239+O239+P239+Q239</f>
        <v>0</v>
      </c>
      <c r="BI239" s="23"/>
      <c r="BJ239" s="5"/>
      <c r="BK239" s="24"/>
      <c r="BL239" s="5"/>
      <c r="BM239" s="24"/>
      <c r="BN239" s="24"/>
    </row>
    <row r="240" spans="4:66" ht="12" customHeight="1" x14ac:dyDescent="0.3">
      <c r="D240" s="153"/>
      <c r="E240" s="120"/>
      <c r="F240" s="89"/>
      <c r="G240" s="89"/>
      <c r="H240" s="89"/>
      <c r="I240" s="89"/>
      <c r="J240" s="88"/>
      <c r="K240" s="86" t="s">
        <v>602</v>
      </c>
      <c r="L240" s="86" t="s">
        <v>582</v>
      </c>
      <c r="M240" s="73" t="s">
        <v>252</v>
      </c>
      <c r="N240" s="9"/>
      <c r="O240" s="9"/>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30">
        <f>N240+O240+P240+Q240</f>
        <v>0</v>
      </c>
      <c r="BI240" s="23"/>
      <c r="BJ240" s="5"/>
      <c r="BK240" s="24"/>
      <c r="BL240" s="5"/>
      <c r="BM240" s="24"/>
      <c r="BN240" s="24"/>
    </row>
    <row r="241" spans="4:66" ht="12" customHeight="1" x14ac:dyDescent="0.3">
      <c r="D241" s="153"/>
      <c r="E241" s="120"/>
      <c r="F241" s="89"/>
      <c r="G241" s="89"/>
      <c r="H241" s="89"/>
      <c r="I241" s="89"/>
      <c r="J241" s="88"/>
      <c r="K241" s="92" t="s">
        <v>615</v>
      </c>
      <c r="L241" s="86" t="s">
        <v>607</v>
      </c>
      <c r="M241" s="73" t="s">
        <v>356</v>
      </c>
      <c r="N241" s="9"/>
      <c r="O241" s="9"/>
      <c r="P241" s="5"/>
      <c r="Q241" s="5"/>
      <c r="R241" s="18">
        <f t="shared" ref="R241:R245" si="103">S241+U241+Z241</f>
        <v>0</v>
      </c>
      <c r="S241" s="9"/>
      <c r="T241" s="9"/>
      <c r="U241" s="9"/>
      <c r="V241" s="9"/>
      <c r="W241" s="9"/>
      <c r="X241" s="9"/>
      <c r="Y241" s="9"/>
      <c r="Z241" s="9"/>
      <c r="AA241" s="9"/>
      <c r="AB241" s="9"/>
      <c r="AC241" s="9"/>
      <c r="AD241" s="29">
        <f t="shared" ref="AD241:AD245" si="104">O241+P241+Q241+R241+AC241</f>
        <v>0</v>
      </c>
      <c r="AE241" s="18">
        <f t="shared" ref="AE241:AE245" si="105">AF241+AG241</f>
        <v>0</v>
      </c>
      <c r="AF241" s="9"/>
      <c r="AG241" s="9"/>
      <c r="AH241" s="9"/>
      <c r="AI241" s="9"/>
      <c r="AJ241" s="9"/>
      <c r="AK241" s="9"/>
      <c r="AL241" s="18">
        <f t="shared" ref="AL241:AL245" si="106">AE241+AI241+AJ241+AK241</f>
        <v>0</v>
      </c>
      <c r="AM241" s="9"/>
      <c r="AN241" s="9"/>
      <c r="AO241" s="9"/>
      <c r="AP241" s="9"/>
      <c r="AQ241" s="18">
        <f t="shared" ref="AQ241:AQ245" si="107">AM241+AN241+AO241+AP241</f>
        <v>0</v>
      </c>
      <c r="AR241" s="18">
        <f t="shared" ref="AR241:AR245" si="108">AD241+AL241+AQ241</f>
        <v>0</v>
      </c>
      <c r="AS241" s="18">
        <f t="shared" ref="AS241:AS245" si="109">AT241+AU241+AV241+AW241+AZ241+BA241</f>
        <v>0</v>
      </c>
      <c r="AT241" s="10"/>
      <c r="AU241" s="9"/>
      <c r="AV241" s="9"/>
      <c r="AW241" s="9"/>
      <c r="AX241" s="9"/>
      <c r="AY241" s="9"/>
      <c r="AZ241" s="9"/>
      <c r="BA241" s="9"/>
      <c r="BB241" s="69"/>
      <c r="BC241" s="69"/>
      <c r="BD241" s="69"/>
      <c r="BE241" s="69"/>
      <c r="BF241" s="69"/>
      <c r="BG241" s="18">
        <f t="shared" ref="BG241:BG245" si="110">AS241+BB241+BC241+BD241+BE241+BF241</f>
        <v>0</v>
      </c>
      <c r="BH241" s="30">
        <f t="shared" ref="BH241:BH245" si="111">N241+AR241+BG241</f>
        <v>0</v>
      </c>
      <c r="BI241" s="23"/>
      <c r="BJ241" s="5"/>
      <c r="BK241" s="24"/>
      <c r="BL241" s="5"/>
      <c r="BM241" s="24"/>
      <c r="BN241" s="24"/>
    </row>
    <row r="242" spans="4:66" ht="12" customHeight="1" x14ac:dyDescent="0.3">
      <c r="D242" s="153"/>
      <c r="E242" s="120"/>
      <c r="F242" s="89"/>
      <c r="G242" s="89"/>
      <c r="H242" s="89"/>
      <c r="I242" s="89"/>
      <c r="J242" s="88"/>
      <c r="K242" s="93"/>
      <c r="L242" s="86" t="s">
        <v>611</v>
      </c>
      <c r="M242" s="73" t="s">
        <v>357</v>
      </c>
      <c r="N242" s="9"/>
      <c r="O242" s="9"/>
      <c r="P242" s="5"/>
      <c r="Q242" s="5"/>
      <c r="R242" s="18">
        <f t="shared" si="103"/>
        <v>0</v>
      </c>
      <c r="S242" s="9"/>
      <c r="T242" s="9"/>
      <c r="U242" s="9"/>
      <c r="V242" s="9"/>
      <c r="W242" s="9"/>
      <c r="X242" s="9"/>
      <c r="Y242" s="9"/>
      <c r="Z242" s="9"/>
      <c r="AA242" s="9"/>
      <c r="AB242" s="9"/>
      <c r="AC242" s="9"/>
      <c r="AD242" s="29">
        <f t="shared" si="104"/>
        <v>0</v>
      </c>
      <c r="AE242" s="18">
        <f t="shared" si="105"/>
        <v>0</v>
      </c>
      <c r="AF242" s="9"/>
      <c r="AG242" s="9"/>
      <c r="AH242" s="9"/>
      <c r="AI242" s="9"/>
      <c r="AJ242" s="9"/>
      <c r="AK242" s="9"/>
      <c r="AL242" s="18">
        <f t="shared" si="106"/>
        <v>0</v>
      </c>
      <c r="AM242" s="9"/>
      <c r="AN242" s="9"/>
      <c r="AO242" s="9"/>
      <c r="AP242" s="9"/>
      <c r="AQ242" s="18">
        <f t="shared" si="107"/>
        <v>0</v>
      </c>
      <c r="AR242" s="18">
        <f t="shared" si="108"/>
        <v>0</v>
      </c>
      <c r="AS242" s="18">
        <f t="shared" si="109"/>
        <v>0</v>
      </c>
      <c r="AT242" s="10"/>
      <c r="AU242" s="9"/>
      <c r="AV242" s="9"/>
      <c r="AW242" s="9"/>
      <c r="AX242" s="9"/>
      <c r="AY242" s="9"/>
      <c r="AZ242" s="9"/>
      <c r="BA242" s="9"/>
      <c r="BB242" s="69"/>
      <c r="BC242" s="69"/>
      <c r="BD242" s="69"/>
      <c r="BE242" s="69"/>
      <c r="BF242" s="69"/>
      <c r="BG242" s="18">
        <f t="shared" si="110"/>
        <v>0</v>
      </c>
      <c r="BH242" s="30">
        <f t="shared" si="111"/>
        <v>0</v>
      </c>
      <c r="BI242" s="23"/>
      <c r="BJ242" s="5"/>
      <c r="BK242" s="24"/>
      <c r="BL242" s="5"/>
      <c r="BM242" s="24"/>
      <c r="BN242" s="24"/>
    </row>
    <row r="243" spans="4:66" ht="12" customHeight="1" x14ac:dyDescent="0.3">
      <c r="D243" s="153"/>
      <c r="E243" s="120"/>
      <c r="F243" s="89"/>
      <c r="G243" s="89"/>
      <c r="H243" s="89"/>
      <c r="I243" s="89"/>
      <c r="J243" s="88"/>
      <c r="K243" s="93"/>
      <c r="L243" s="86" t="s">
        <v>612</v>
      </c>
      <c r="M243" s="73" t="s">
        <v>358</v>
      </c>
      <c r="N243" s="9"/>
      <c r="O243" s="9"/>
      <c r="P243" s="5"/>
      <c r="Q243" s="5"/>
      <c r="R243" s="18">
        <f t="shared" si="103"/>
        <v>0</v>
      </c>
      <c r="S243" s="9"/>
      <c r="T243" s="9"/>
      <c r="U243" s="9"/>
      <c r="V243" s="9"/>
      <c r="W243" s="9"/>
      <c r="X243" s="9"/>
      <c r="Y243" s="9"/>
      <c r="Z243" s="9"/>
      <c r="AA243" s="9"/>
      <c r="AB243" s="9"/>
      <c r="AC243" s="9"/>
      <c r="AD243" s="29">
        <f t="shared" si="104"/>
        <v>0</v>
      </c>
      <c r="AE243" s="18">
        <f t="shared" si="105"/>
        <v>0</v>
      </c>
      <c r="AF243" s="9"/>
      <c r="AG243" s="9"/>
      <c r="AH243" s="9"/>
      <c r="AI243" s="9"/>
      <c r="AJ243" s="9"/>
      <c r="AK243" s="9"/>
      <c r="AL243" s="18">
        <f t="shared" si="106"/>
        <v>0</v>
      </c>
      <c r="AM243" s="9"/>
      <c r="AN243" s="9"/>
      <c r="AO243" s="9"/>
      <c r="AP243" s="9"/>
      <c r="AQ243" s="18">
        <f t="shared" si="107"/>
        <v>0</v>
      </c>
      <c r="AR243" s="18">
        <f t="shared" si="108"/>
        <v>0</v>
      </c>
      <c r="AS243" s="18">
        <f t="shared" si="109"/>
        <v>0</v>
      </c>
      <c r="AT243" s="10"/>
      <c r="AU243" s="9"/>
      <c r="AV243" s="9"/>
      <c r="AW243" s="9"/>
      <c r="AX243" s="9"/>
      <c r="AY243" s="9"/>
      <c r="AZ243" s="9"/>
      <c r="BA243" s="9"/>
      <c r="BB243" s="69"/>
      <c r="BC243" s="69"/>
      <c r="BD243" s="69"/>
      <c r="BE243" s="69"/>
      <c r="BF243" s="69"/>
      <c r="BG243" s="18">
        <f t="shared" si="110"/>
        <v>0</v>
      </c>
      <c r="BH243" s="30">
        <f t="shared" si="111"/>
        <v>0</v>
      </c>
      <c r="BI243" s="23"/>
      <c r="BJ243" s="5"/>
      <c r="BK243" s="24"/>
      <c r="BL243" s="5"/>
      <c r="BM243" s="24"/>
      <c r="BN243" s="24"/>
    </row>
    <row r="244" spans="4:66" ht="12" customHeight="1" x14ac:dyDescent="0.3">
      <c r="D244" s="153"/>
      <c r="E244" s="120"/>
      <c r="F244" s="89"/>
      <c r="G244" s="89"/>
      <c r="H244" s="89"/>
      <c r="I244" s="89"/>
      <c r="J244" s="88"/>
      <c r="K244" s="93"/>
      <c r="L244" s="86" t="s">
        <v>613</v>
      </c>
      <c r="M244" s="73" t="s">
        <v>359</v>
      </c>
      <c r="N244" s="9"/>
      <c r="O244" s="9"/>
      <c r="P244" s="5"/>
      <c r="Q244" s="5"/>
      <c r="R244" s="18">
        <f t="shared" si="103"/>
        <v>0</v>
      </c>
      <c r="S244" s="9"/>
      <c r="T244" s="9"/>
      <c r="U244" s="9"/>
      <c r="V244" s="9"/>
      <c r="W244" s="9"/>
      <c r="X244" s="9"/>
      <c r="Y244" s="9"/>
      <c r="Z244" s="9"/>
      <c r="AA244" s="9"/>
      <c r="AB244" s="9"/>
      <c r="AC244" s="9"/>
      <c r="AD244" s="29">
        <f t="shared" si="104"/>
        <v>0</v>
      </c>
      <c r="AE244" s="18">
        <f t="shared" si="105"/>
        <v>0</v>
      </c>
      <c r="AF244" s="9"/>
      <c r="AG244" s="9"/>
      <c r="AH244" s="9"/>
      <c r="AI244" s="9"/>
      <c r="AJ244" s="9"/>
      <c r="AK244" s="9"/>
      <c r="AL244" s="18">
        <f t="shared" si="106"/>
        <v>0</v>
      </c>
      <c r="AM244" s="9"/>
      <c r="AN244" s="9"/>
      <c r="AO244" s="9"/>
      <c r="AP244" s="9"/>
      <c r="AQ244" s="18">
        <f t="shared" si="107"/>
        <v>0</v>
      </c>
      <c r="AR244" s="18">
        <f t="shared" si="108"/>
        <v>0</v>
      </c>
      <c r="AS244" s="18">
        <f t="shared" si="109"/>
        <v>0</v>
      </c>
      <c r="AT244" s="10"/>
      <c r="AU244" s="9"/>
      <c r="AV244" s="9"/>
      <c r="AW244" s="9"/>
      <c r="AX244" s="9"/>
      <c r="AY244" s="9"/>
      <c r="AZ244" s="9"/>
      <c r="BA244" s="9"/>
      <c r="BB244" s="69"/>
      <c r="BC244" s="69"/>
      <c r="BD244" s="69"/>
      <c r="BE244" s="69"/>
      <c r="BF244" s="69"/>
      <c r="BG244" s="18">
        <f t="shared" si="110"/>
        <v>0</v>
      </c>
      <c r="BH244" s="30">
        <f t="shared" si="111"/>
        <v>0</v>
      </c>
      <c r="BI244" s="23"/>
      <c r="BJ244" s="5"/>
      <c r="BK244" s="24"/>
      <c r="BL244" s="5"/>
      <c r="BM244" s="24"/>
      <c r="BN244" s="24"/>
    </row>
    <row r="245" spans="4:66" ht="12" customHeight="1" x14ac:dyDescent="0.3">
      <c r="D245" s="153"/>
      <c r="E245" s="120"/>
      <c r="F245" s="89"/>
      <c r="G245" s="89"/>
      <c r="H245" s="89"/>
      <c r="I245" s="89"/>
      <c r="J245" s="88"/>
      <c r="K245" s="93"/>
      <c r="L245" s="86" t="s">
        <v>608</v>
      </c>
      <c r="M245" s="73" t="s">
        <v>360</v>
      </c>
      <c r="N245" s="9"/>
      <c r="O245" s="9"/>
      <c r="P245" s="5"/>
      <c r="Q245" s="5"/>
      <c r="R245" s="18">
        <f t="shared" si="103"/>
        <v>0</v>
      </c>
      <c r="S245" s="9"/>
      <c r="T245" s="9"/>
      <c r="U245" s="9"/>
      <c r="V245" s="9"/>
      <c r="W245" s="9"/>
      <c r="X245" s="9"/>
      <c r="Y245" s="9"/>
      <c r="Z245" s="9"/>
      <c r="AA245" s="9"/>
      <c r="AB245" s="9"/>
      <c r="AC245" s="9"/>
      <c r="AD245" s="29">
        <f t="shared" si="104"/>
        <v>0</v>
      </c>
      <c r="AE245" s="18">
        <f t="shared" si="105"/>
        <v>0</v>
      </c>
      <c r="AF245" s="9"/>
      <c r="AG245" s="9"/>
      <c r="AH245" s="9"/>
      <c r="AI245" s="9"/>
      <c r="AJ245" s="9"/>
      <c r="AK245" s="9"/>
      <c r="AL245" s="18">
        <f t="shared" si="106"/>
        <v>0</v>
      </c>
      <c r="AM245" s="9"/>
      <c r="AN245" s="9"/>
      <c r="AO245" s="9"/>
      <c r="AP245" s="9"/>
      <c r="AQ245" s="18">
        <f t="shared" si="107"/>
        <v>0</v>
      </c>
      <c r="AR245" s="18">
        <f t="shared" si="108"/>
        <v>0</v>
      </c>
      <c r="AS245" s="18">
        <f t="shared" si="109"/>
        <v>0</v>
      </c>
      <c r="AT245" s="10"/>
      <c r="AU245" s="9"/>
      <c r="AV245" s="9"/>
      <c r="AW245" s="9"/>
      <c r="AX245" s="9"/>
      <c r="AY245" s="9"/>
      <c r="AZ245" s="9"/>
      <c r="BA245" s="9"/>
      <c r="BB245" s="69"/>
      <c r="BC245" s="69"/>
      <c r="BD245" s="69"/>
      <c r="BE245" s="69"/>
      <c r="BF245" s="69"/>
      <c r="BG245" s="18">
        <f t="shared" si="110"/>
        <v>0</v>
      </c>
      <c r="BH245" s="30">
        <f t="shared" si="111"/>
        <v>0</v>
      </c>
      <c r="BI245" s="23"/>
      <c r="BJ245" s="5"/>
      <c r="BK245" s="24"/>
      <c r="BL245" s="5"/>
      <c r="BM245" s="24"/>
      <c r="BN245" s="24"/>
    </row>
    <row r="246" spans="4:66" ht="12" customHeight="1" x14ac:dyDescent="0.3">
      <c r="D246" s="153"/>
      <c r="E246" s="120"/>
      <c r="F246" s="89"/>
      <c r="G246" s="89"/>
      <c r="H246" s="89"/>
      <c r="I246" s="89"/>
      <c r="J246" s="88"/>
      <c r="K246" s="94"/>
      <c r="L246" s="86" t="s">
        <v>581</v>
      </c>
      <c r="M246" s="73" t="s">
        <v>253</v>
      </c>
      <c r="N246" s="18">
        <f>N241++N242+N243+N244+N245</f>
        <v>0</v>
      </c>
      <c r="O246" s="18">
        <f>O241++O242+O243+O244+O245</f>
        <v>0</v>
      </c>
      <c r="P246" s="5"/>
      <c r="Q246" s="5"/>
      <c r="R246" s="18">
        <f>R241++R242+R243+R244+R245</f>
        <v>0</v>
      </c>
      <c r="S246" s="18">
        <f t="shared" ref="S246:BH246" si="112">S241++S242+S243+S244+S245</f>
        <v>0</v>
      </c>
      <c r="T246" s="18">
        <f t="shared" si="112"/>
        <v>0</v>
      </c>
      <c r="U246" s="18">
        <f t="shared" si="112"/>
        <v>0</v>
      </c>
      <c r="V246" s="18">
        <f t="shared" si="112"/>
        <v>0</v>
      </c>
      <c r="W246" s="18">
        <f t="shared" si="112"/>
        <v>0</v>
      </c>
      <c r="X246" s="18">
        <f t="shared" si="112"/>
        <v>0</v>
      </c>
      <c r="Y246" s="18">
        <f t="shared" si="112"/>
        <v>0</v>
      </c>
      <c r="Z246" s="18">
        <f t="shared" si="112"/>
        <v>0</v>
      </c>
      <c r="AA246" s="18">
        <f t="shared" si="112"/>
        <v>0</v>
      </c>
      <c r="AB246" s="18">
        <f t="shared" si="112"/>
        <v>0</v>
      </c>
      <c r="AC246" s="18">
        <f t="shared" si="112"/>
        <v>0</v>
      </c>
      <c r="AD246" s="18">
        <f t="shared" si="112"/>
        <v>0</v>
      </c>
      <c r="AE246" s="18">
        <f t="shared" si="112"/>
        <v>0</v>
      </c>
      <c r="AF246" s="18">
        <f t="shared" si="112"/>
        <v>0</v>
      </c>
      <c r="AG246" s="18">
        <f t="shared" si="112"/>
        <v>0</v>
      </c>
      <c r="AH246" s="18">
        <f t="shared" si="112"/>
        <v>0</v>
      </c>
      <c r="AI246" s="18">
        <f t="shared" si="112"/>
        <v>0</v>
      </c>
      <c r="AJ246" s="18">
        <f t="shared" si="112"/>
        <v>0</v>
      </c>
      <c r="AK246" s="18">
        <f t="shared" si="112"/>
        <v>0</v>
      </c>
      <c r="AL246" s="18">
        <f t="shared" si="112"/>
        <v>0</v>
      </c>
      <c r="AM246" s="18">
        <f t="shared" si="112"/>
        <v>0</v>
      </c>
      <c r="AN246" s="18">
        <f t="shared" si="112"/>
        <v>0</v>
      </c>
      <c r="AO246" s="18">
        <f t="shared" si="112"/>
        <v>0</v>
      </c>
      <c r="AP246" s="18">
        <f t="shared" si="112"/>
        <v>0</v>
      </c>
      <c r="AQ246" s="18">
        <f t="shared" si="112"/>
        <v>0</v>
      </c>
      <c r="AR246" s="18">
        <f t="shared" si="112"/>
        <v>0</v>
      </c>
      <c r="AS246" s="18">
        <f t="shared" si="112"/>
        <v>0</v>
      </c>
      <c r="AT246" s="18">
        <f t="shared" si="112"/>
        <v>0</v>
      </c>
      <c r="AU246" s="18">
        <f t="shared" si="112"/>
        <v>0</v>
      </c>
      <c r="AV246" s="18">
        <f t="shared" si="112"/>
        <v>0</v>
      </c>
      <c r="AW246" s="18">
        <f t="shared" si="112"/>
        <v>0</v>
      </c>
      <c r="AX246" s="18">
        <f t="shared" si="112"/>
        <v>0</v>
      </c>
      <c r="AY246" s="18">
        <f t="shared" si="112"/>
        <v>0</v>
      </c>
      <c r="AZ246" s="18">
        <f t="shared" si="112"/>
        <v>0</v>
      </c>
      <c r="BA246" s="18">
        <f t="shared" si="112"/>
        <v>0</v>
      </c>
      <c r="BB246" s="18">
        <f t="shared" si="112"/>
        <v>0</v>
      </c>
      <c r="BC246" s="18">
        <f t="shared" si="112"/>
        <v>0</v>
      </c>
      <c r="BD246" s="18">
        <f t="shared" si="112"/>
        <v>0</v>
      </c>
      <c r="BE246" s="18">
        <f t="shared" si="112"/>
        <v>0</v>
      </c>
      <c r="BF246" s="18">
        <f t="shared" si="112"/>
        <v>0</v>
      </c>
      <c r="BG246" s="18">
        <f t="shared" si="112"/>
        <v>0</v>
      </c>
      <c r="BH246" s="18">
        <f t="shared" si="112"/>
        <v>0</v>
      </c>
      <c r="BI246" s="27"/>
      <c r="BJ246" s="28"/>
      <c r="BK246" s="24"/>
      <c r="BL246" s="5"/>
      <c r="BM246" s="24"/>
      <c r="BN246" s="24"/>
    </row>
    <row r="247" spans="4:66" ht="12" customHeight="1" x14ac:dyDescent="0.3">
      <c r="D247" s="153"/>
      <c r="E247" s="120"/>
      <c r="F247" s="89"/>
      <c r="G247" s="89"/>
      <c r="H247" s="89"/>
      <c r="I247" s="89"/>
      <c r="J247" s="88" t="s">
        <v>3</v>
      </c>
      <c r="K247" s="86" t="s">
        <v>598</v>
      </c>
      <c r="L247" s="85" t="s">
        <v>582</v>
      </c>
      <c r="M247" s="73" t="s">
        <v>254</v>
      </c>
      <c r="N247" s="6"/>
      <c r="O247" s="6"/>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30">
        <f>N247+O247+P247+Q247</f>
        <v>0</v>
      </c>
      <c r="BI247" s="27"/>
      <c r="BJ247" s="28"/>
      <c r="BK247" s="24"/>
      <c r="BL247" s="5"/>
      <c r="BM247" s="24"/>
      <c r="BN247" s="24"/>
    </row>
    <row r="248" spans="4:66" ht="12" customHeight="1" x14ac:dyDescent="0.3">
      <c r="D248" s="153"/>
      <c r="E248" s="120"/>
      <c r="F248" s="89"/>
      <c r="G248" s="89"/>
      <c r="H248" s="89"/>
      <c r="I248" s="89"/>
      <c r="J248" s="88"/>
      <c r="K248" s="86" t="s">
        <v>602</v>
      </c>
      <c r="L248" s="85" t="s">
        <v>582</v>
      </c>
      <c r="M248" s="73" t="s">
        <v>255</v>
      </c>
      <c r="N248" s="9"/>
      <c r="O248" s="9"/>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30">
        <f>N248+O248+P248+Q248</f>
        <v>0</v>
      </c>
      <c r="BI248" s="27"/>
      <c r="BJ248" s="28"/>
      <c r="BK248" s="24"/>
      <c r="BL248" s="5"/>
      <c r="BM248" s="24"/>
      <c r="BN248" s="24"/>
    </row>
    <row r="249" spans="4:66" ht="12" customHeight="1" x14ac:dyDescent="0.3">
      <c r="D249" s="153"/>
      <c r="E249" s="120"/>
      <c r="F249" s="89"/>
      <c r="G249" s="89"/>
      <c r="H249" s="89"/>
      <c r="I249" s="89"/>
      <c r="J249" s="88"/>
      <c r="K249" s="92" t="s">
        <v>587</v>
      </c>
      <c r="L249" s="86" t="s">
        <v>607</v>
      </c>
      <c r="M249" s="73" t="s">
        <v>361</v>
      </c>
      <c r="N249" s="9"/>
      <c r="O249" s="9"/>
      <c r="P249" s="5"/>
      <c r="Q249" s="5"/>
      <c r="R249" s="18">
        <f>S249+U249+Z249</f>
        <v>0</v>
      </c>
      <c r="S249" s="9"/>
      <c r="T249" s="9"/>
      <c r="U249" s="9"/>
      <c r="V249" s="9"/>
      <c r="W249" s="9"/>
      <c r="X249" s="9"/>
      <c r="Y249" s="9"/>
      <c r="Z249" s="9"/>
      <c r="AA249" s="9"/>
      <c r="AB249" s="9"/>
      <c r="AC249" s="9"/>
      <c r="AD249" s="29">
        <f>O249+P249+Q249+R249+AC249</f>
        <v>0</v>
      </c>
      <c r="AE249" s="18">
        <f>AF249+AG249</f>
        <v>0</v>
      </c>
      <c r="AF249" s="9"/>
      <c r="AG249" s="9"/>
      <c r="AH249" s="9"/>
      <c r="AI249" s="9"/>
      <c r="AJ249" s="9"/>
      <c r="AK249" s="9"/>
      <c r="AL249" s="18">
        <f>AE249+AI249+AJ249+AK249</f>
        <v>0</v>
      </c>
      <c r="AM249" s="9"/>
      <c r="AN249" s="9"/>
      <c r="AO249" s="9"/>
      <c r="AP249" s="9"/>
      <c r="AQ249" s="18">
        <f>AM249+AN249+AO249+AP249</f>
        <v>0</v>
      </c>
      <c r="AR249" s="18">
        <f>AD249+AL249+AQ249</f>
        <v>0</v>
      </c>
      <c r="AS249" s="18">
        <f>AT249+AU249+AV249+AW249+AZ249+BA249</f>
        <v>0</v>
      </c>
      <c r="AT249" s="10"/>
      <c r="AU249" s="9"/>
      <c r="AV249" s="9"/>
      <c r="AW249" s="9"/>
      <c r="AX249" s="9"/>
      <c r="AY249" s="9"/>
      <c r="AZ249" s="9"/>
      <c r="BA249" s="9"/>
      <c r="BB249" s="69"/>
      <c r="BC249" s="69"/>
      <c r="BD249" s="69"/>
      <c r="BE249" s="69"/>
      <c r="BF249" s="69"/>
      <c r="BG249" s="18">
        <f>AS249+BB249+BC249+BD249+BE249+BF249</f>
        <v>0</v>
      </c>
      <c r="BH249" s="30">
        <f>N249+AR249+BG249</f>
        <v>0</v>
      </c>
      <c r="BI249" s="23"/>
      <c r="BJ249" s="28"/>
      <c r="BK249" s="24"/>
      <c r="BL249" s="5"/>
      <c r="BM249" s="24"/>
      <c r="BN249" s="24"/>
    </row>
    <row r="250" spans="4:66" ht="12" customHeight="1" x14ac:dyDescent="0.3">
      <c r="D250" s="153"/>
      <c r="E250" s="120"/>
      <c r="F250" s="89"/>
      <c r="G250" s="89"/>
      <c r="H250" s="89"/>
      <c r="I250" s="89"/>
      <c r="J250" s="88"/>
      <c r="K250" s="93"/>
      <c r="L250" s="86" t="s">
        <v>608</v>
      </c>
      <c r="M250" s="73" t="s">
        <v>362</v>
      </c>
      <c r="N250" s="9"/>
      <c r="O250" s="9"/>
      <c r="P250" s="5"/>
      <c r="Q250" s="5"/>
      <c r="R250" s="18">
        <f>S250+U250+Z250</f>
        <v>0</v>
      </c>
      <c r="S250" s="9"/>
      <c r="T250" s="9"/>
      <c r="U250" s="9"/>
      <c r="V250" s="9"/>
      <c r="W250" s="9"/>
      <c r="X250" s="9"/>
      <c r="Y250" s="9"/>
      <c r="Z250" s="9"/>
      <c r="AA250" s="9"/>
      <c r="AB250" s="9"/>
      <c r="AC250" s="9"/>
      <c r="AD250" s="29">
        <f>O250+P250+Q250+R250+AC250</f>
        <v>0</v>
      </c>
      <c r="AE250" s="18">
        <f>AF250+AG250</f>
        <v>0</v>
      </c>
      <c r="AF250" s="9"/>
      <c r="AG250" s="9"/>
      <c r="AH250" s="9"/>
      <c r="AI250" s="9"/>
      <c r="AJ250" s="9"/>
      <c r="AK250" s="9"/>
      <c r="AL250" s="18">
        <f>AE250+AI250+AJ250+AK250</f>
        <v>0</v>
      </c>
      <c r="AM250" s="9"/>
      <c r="AN250" s="9"/>
      <c r="AO250" s="9"/>
      <c r="AP250" s="9"/>
      <c r="AQ250" s="18">
        <f>AM250+AN250+AO250+AP250</f>
        <v>0</v>
      </c>
      <c r="AR250" s="18">
        <f>AD250+AL250+AQ250</f>
        <v>0</v>
      </c>
      <c r="AS250" s="18">
        <f>AT250+AU250+AV250+AW250+AZ250+BA250</f>
        <v>0</v>
      </c>
      <c r="AT250" s="10"/>
      <c r="AU250" s="9"/>
      <c r="AV250" s="9"/>
      <c r="AW250" s="9"/>
      <c r="AX250" s="9"/>
      <c r="AY250" s="9"/>
      <c r="AZ250" s="9"/>
      <c r="BA250" s="9"/>
      <c r="BB250" s="69"/>
      <c r="BC250" s="69"/>
      <c r="BD250" s="69"/>
      <c r="BE250" s="69"/>
      <c r="BF250" s="69"/>
      <c r="BG250" s="18">
        <f>AS250+BB250+BC250+BD250+BE250+BF250</f>
        <v>0</v>
      </c>
      <c r="BH250" s="30">
        <f>N250+AR250+BG250</f>
        <v>0</v>
      </c>
      <c r="BI250" s="23"/>
      <c r="BJ250" s="28"/>
      <c r="BK250" s="24"/>
      <c r="BL250" s="5"/>
      <c r="BM250" s="24"/>
      <c r="BN250" s="24"/>
    </row>
    <row r="251" spans="4:66" ht="12" customHeight="1" x14ac:dyDescent="0.3">
      <c r="D251" s="153"/>
      <c r="E251" s="120"/>
      <c r="F251" s="89"/>
      <c r="G251" s="89"/>
      <c r="H251" s="89"/>
      <c r="I251" s="89"/>
      <c r="J251" s="88"/>
      <c r="K251" s="94"/>
      <c r="L251" s="85" t="s">
        <v>581</v>
      </c>
      <c r="M251" s="73" t="s">
        <v>256</v>
      </c>
      <c r="N251" s="18">
        <f>N249+N250</f>
        <v>0</v>
      </c>
      <c r="O251" s="18">
        <f>O249+O250</f>
        <v>0</v>
      </c>
      <c r="P251" s="5"/>
      <c r="Q251" s="5"/>
      <c r="R251" s="18">
        <f>R249+R250</f>
        <v>0</v>
      </c>
      <c r="S251" s="18">
        <f t="shared" ref="S251:BH251" si="113">S249+S250</f>
        <v>0</v>
      </c>
      <c r="T251" s="18">
        <f t="shared" si="113"/>
        <v>0</v>
      </c>
      <c r="U251" s="18">
        <f t="shared" si="113"/>
        <v>0</v>
      </c>
      <c r="V251" s="18">
        <f t="shared" si="113"/>
        <v>0</v>
      </c>
      <c r="W251" s="18">
        <f t="shared" si="113"/>
        <v>0</v>
      </c>
      <c r="X251" s="18">
        <f t="shared" si="113"/>
        <v>0</v>
      </c>
      <c r="Y251" s="18">
        <f t="shared" si="113"/>
        <v>0</v>
      </c>
      <c r="Z251" s="18">
        <f t="shared" si="113"/>
        <v>0</v>
      </c>
      <c r="AA251" s="18">
        <f t="shared" si="113"/>
        <v>0</v>
      </c>
      <c r="AB251" s="18">
        <f t="shared" si="113"/>
        <v>0</v>
      </c>
      <c r="AC251" s="18">
        <f t="shared" si="113"/>
        <v>0</v>
      </c>
      <c r="AD251" s="18">
        <f t="shared" si="113"/>
        <v>0</v>
      </c>
      <c r="AE251" s="18">
        <f t="shared" si="113"/>
        <v>0</v>
      </c>
      <c r="AF251" s="18">
        <f t="shared" si="113"/>
        <v>0</v>
      </c>
      <c r="AG251" s="18">
        <f t="shared" si="113"/>
        <v>0</v>
      </c>
      <c r="AH251" s="18">
        <f t="shared" si="113"/>
        <v>0</v>
      </c>
      <c r="AI251" s="18">
        <f t="shared" si="113"/>
        <v>0</v>
      </c>
      <c r="AJ251" s="18">
        <f t="shared" si="113"/>
        <v>0</v>
      </c>
      <c r="AK251" s="18">
        <f t="shared" si="113"/>
        <v>0</v>
      </c>
      <c r="AL251" s="18">
        <f t="shared" si="113"/>
        <v>0</v>
      </c>
      <c r="AM251" s="18">
        <f t="shared" si="113"/>
        <v>0</v>
      </c>
      <c r="AN251" s="18">
        <f t="shared" si="113"/>
        <v>0</v>
      </c>
      <c r="AO251" s="18">
        <f t="shared" si="113"/>
        <v>0</v>
      </c>
      <c r="AP251" s="18">
        <f t="shared" si="113"/>
        <v>0</v>
      </c>
      <c r="AQ251" s="18">
        <f t="shared" si="113"/>
        <v>0</v>
      </c>
      <c r="AR251" s="18">
        <f t="shared" si="113"/>
        <v>0</v>
      </c>
      <c r="AS251" s="18">
        <f t="shared" si="113"/>
        <v>0</v>
      </c>
      <c r="AT251" s="18">
        <f t="shared" si="113"/>
        <v>0</v>
      </c>
      <c r="AU251" s="18">
        <f t="shared" si="113"/>
        <v>0</v>
      </c>
      <c r="AV251" s="18">
        <f t="shared" si="113"/>
        <v>0</v>
      </c>
      <c r="AW251" s="18">
        <f t="shared" si="113"/>
        <v>0</v>
      </c>
      <c r="AX251" s="18">
        <f t="shared" si="113"/>
        <v>0</v>
      </c>
      <c r="AY251" s="18">
        <f t="shared" si="113"/>
        <v>0</v>
      </c>
      <c r="AZ251" s="18">
        <f t="shared" si="113"/>
        <v>0</v>
      </c>
      <c r="BA251" s="18">
        <f t="shared" si="113"/>
        <v>0</v>
      </c>
      <c r="BB251" s="18">
        <f t="shared" si="113"/>
        <v>0</v>
      </c>
      <c r="BC251" s="18">
        <f t="shared" si="113"/>
        <v>0</v>
      </c>
      <c r="BD251" s="18">
        <f t="shared" si="113"/>
        <v>0</v>
      </c>
      <c r="BE251" s="18">
        <f t="shared" si="113"/>
        <v>0</v>
      </c>
      <c r="BF251" s="18">
        <f t="shared" si="113"/>
        <v>0</v>
      </c>
      <c r="BG251" s="18">
        <f t="shared" si="113"/>
        <v>0</v>
      </c>
      <c r="BH251" s="18">
        <f t="shared" si="113"/>
        <v>0</v>
      </c>
      <c r="BI251" s="23"/>
      <c r="BJ251" s="5"/>
      <c r="BK251" s="24"/>
      <c r="BL251" s="5"/>
      <c r="BM251" s="24"/>
      <c r="BN251" s="24"/>
    </row>
    <row r="252" spans="4:66" ht="12" customHeight="1" x14ac:dyDescent="0.3">
      <c r="D252" s="153"/>
      <c r="E252" s="120"/>
      <c r="F252" s="89"/>
      <c r="G252" s="89"/>
      <c r="H252" s="89"/>
      <c r="I252" s="89"/>
      <c r="J252" s="91" t="s">
        <v>4</v>
      </c>
      <c r="K252" s="86" t="s">
        <v>598</v>
      </c>
      <c r="L252" s="85" t="s">
        <v>582</v>
      </c>
      <c r="M252" s="73" t="s">
        <v>257</v>
      </c>
      <c r="N252" s="6"/>
      <c r="O252" s="6"/>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30">
        <f>N252+O252+P252+Q252</f>
        <v>0</v>
      </c>
      <c r="BI252" s="23"/>
      <c r="BJ252" s="5"/>
      <c r="BK252" s="24"/>
      <c r="BL252" s="5"/>
      <c r="BM252" s="24"/>
      <c r="BN252" s="24"/>
    </row>
    <row r="253" spans="4:66" ht="12" customHeight="1" x14ac:dyDescent="0.3">
      <c r="D253" s="153"/>
      <c r="E253" s="120"/>
      <c r="F253" s="89"/>
      <c r="G253" s="89"/>
      <c r="H253" s="89"/>
      <c r="I253" s="89"/>
      <c r="J253" s="91"/>
      <c r="K253" s="86" t="s">
        <v>602</v>
      </c>
      <c r="L253" s="85" t="s">
        <v>582</v>
      </c>
      <c r="M253" s="73" t="s">
        <v>258</v>
      </c>
      <c r="N253" s="9"/>
      <c r="O253" s="9"/>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30">
        <f>N253+O253+P253+Q253</f>
        <v>0</v>
      </c>
      <c r="BI253" s="23"/>
      <c r="BJ253" s="5"/>
      <c r="BK253" s="24"/>
      <c r="BL253" s="5"/>
      <c r="BM253" s="24"/>
      <c r="BN253" s="24"/>
    </row>
    <row r="254" spans="4:66" ht="12" customHeight="1" x14ac:dyDescent="0.3">
      <c r="D254" s="153"/>
      <c r="E254" s="120"/>
      <c r="F254" s="89"/>
      <c r="G254" s="89"/>
      <c r="H254" s="89"/>
      <c r="I254" s="89"/>
      <c r="J254" s="91"/>
      <c r="K254" s="92" t="s">
        <v>587</v>
      </c>
      <c r="L254" s="86" t="s">
        <v>607</v>
      </c>
      <c r="M254" s="73" t="s">
        <v>363</v>
      </c>
      <c r="N254" s="9"/>
      <c r="O254" s="9"/>
      <c r="P254" s="5"/>
      <c r="Q254" s="5"/>
      <c r="R254" s="18">
        <f t="shared" ref="R254:R261" si="114">S254+U254+Z254</f>
        <v>0</v>
      </c>
      <c r="S254" s="9"/>
      <c r="T254" s="9"/>
      <c r="U254" s="9"/>
      <c r="V254" s="9"/>
      <c r="W254" s="9"/>
      <c r="X254" s="9"/>
      <c r="Y254" s="9"/>
      <c r="Z254" s="9"/>
      <c r="AA254" s="9"/>
      <c r="AB254" s="9"/>
      <c r="AC254" s="9"/>
      <c r="AD254" s="29">
        <f t="shared" ref="AD254:AD261" si="115">O254+P254+Q254+R254+AC254</f>
        <v>0</v>
      </c>
      <c r="AE254" s="18">
        <f t="shared" ref="AE254:AE261" si="116">AF254+AG254</f>
        <v>0</v>
      </c>
      <c r="AF254" s="9"/>
      <c r="AG254" s="9"/>
      <c r="AH254" s="9"/>
      <c r="AI254" s="9"/>
      <c r="AJ254" s="9"/>
      <c r="AK254" s="9"/>
      <c r="AL254" s="18">
        <f t="shared" ref="AL254:AL261" si="117">AE254+AI254+AJ254+AK254</f>
        <v>0</v>
      </c>
      <c r="AM254" s="9"/>
      <c r="AN254" s="9"/>
      <c r="AO254" s="9"/>
      <c r="AP254" s="9"/>
      <c r="AQ254" s="18">
        <f t="shared" ref="AQ254:AQ261" si="118">AM254+AN254+AO254+AP254</f>
        <v>0</v>
      </c>
      <c r="AR254" s="18">
        <f t="shared" ref="AR254:AR261" si="119">AD254+AL254+AQ254</f>
        <v>0</v>
      </c>
      <c r="AS254" s="18">
        <f t="shared" ref="AS254:AS261" si="120">AT254+AU254+AV254+AW254+AZ254+BA254</f>
        <v>0</v>
      </c>
      <c r="AT254" s="10"/>
      <c r="AU254" s="9"/>
      <c r="AV254" s="9"/>
      <c r="AW254" s="9"/>
      <c r="AX254" s="9"/>
      <c r="AY254" s="9"/>
      <c r="AZ254" s="9"/>
      <c r="BA254" s="9"/>
      <c r="BB254" s="69"/>
      <c r="BC254" s="69"/>
      <c r="BD254" s="69"/>
      <c r="BE254" s="69"/>
      <c r="BF254" s="69"/>
      <c r="BG254" s="18">
        <f t="shared" ref="BG254:BG261" si="121">AS254+BB254+BC254+BD254+BE254+BF254</f>
        <v>0</v>
      </c>
      <c r="BH254" s="30">
        <f t="shared" ref="BH254:BH261" si="122">N254+AR254+BG254</f>
        <v>0</v>
      </c>
      <c r="BI254" s="23"/>
      <c r="BJ254" s="5"/>
      <c r="BK254" s="24"/>
      <c r="BL254" s="5"/>
      <c r="BM254" s="24"/>
      <c r="BN254" s="24"/>
    </row>
    <row r="255" spans="4:66" ht="12" customHeight="1" x14ac:dyDescent="0.3">
      <c r="D255" s="153"/>
      <c r="E255" s="120"/>
      <c r="F255" s="89"/>
      <c r="G255" s="89"/>
      <c r="H255" s="89"/>
      <c r="I255" s="89"/>
      <c r="J255" s="91"/>
      <c r="K255" s="93"/>
      <c r="L255" s="86" t="s">
        <v>611</v>
      </c>
      <c r="M255" s="73" t="s">
        <v>364</v>
      </c>
      <c r="N255" s="9"/>
      <c r="O255" s="9"/>
      <c r="P255" s="5"/>
      <c r="Q255" s="5"/>
      <c r="R255" s="18">
        <f t="shared" si="114"/>
        <v>0</v>
      </c>
      <c r="S255" s="9"/>
      <c r="T255" s="9"/>
      <c r="U255" s="9"/>
      <c r="V255" s="9"/>
      <c r="W255" s="9"/>
      <c r="X255" s="9"/>
      <c r="Y255" s="9"/>
      <c r="Z255" s="9"/>
      <c r="AA255" s="9"/>
      <c r="AB255" s="9"/>
      <c r="AC255" s="9"/>
      <c r="AD255" s="29">
        <f t="shared" si="115"/>
        <v>0</v>
      </c>
      <c r="AE255" s="18">
        <f t="shared" si="116"/>
        <v>0</v>
      </c>
      <c r="AF255" s="9"/>
      <c r="AG255" s="9"/>
      <c r="AH255" s="9"/>
      <c r="AI255" s="9"/>
      <c r="AJ255" s="9"/>
      <c r="AK255" s="9"/>
      <c r="AL255" s="18">
        <f t="shared" si="117"/>
        <v>0</v>
      </c>
      <c r="AM255" s="9"/>
      <c r="AN255" s="9"/>
      <c r="AO255" s="9"/>
      <c r="AP255" s="9"/>
      <c r="AQ255" s="18">
        <f t="shared" si="118"/>
        <v>0</v>
      </c>
      <c r="AR255" s="18">
        <f t="shared" si="119"/>
        <v>0</v>
      </c>
      <c r="AS255" s="18">
        <f t="shared" si="120"/>
        <v>0</v>
      </c>
      <c r="AT255" s="10"/>
      <c r="AU255" s="9"/>
      <c r="AV255" s="9"/>
      <c r="AW255" s="9"/>
      <c r="AX255" s="9"/>
      <c r="AY255" s="9"/>
      <c r="AZ255" s="9"/>
      <c r="BA255" s="9"/>
      <c r="BB255" s="69"/>
      <c r="BC255" s="69"/>
      <c r="BD255" s="69"/>
      <c r="BE255" s="69"/>
      <c r="BF255" s="69"/>
      <c r="BG255" s="18">
        <f t="shared" si="121"/>
        <v>0</v>
      </c>
      <c r="BH255" s="30">
        <f t="shared" si="122"/>
        <v>0</v>
      </c>
      <c r="BI255" s="23"/>
      <c r="BJ255" s="5"/>
      <c r="BK255" s="24"/>
      <c r="BL255" s="5"/>
      <c r="BM255" s="24"/>
      <c r="BN255" s="24"/>
    </row>
    <row r="256" spans="4:66" ht="12" customHeight="1" x14ac:dyDescent="0.3">
      <c r="D256" s="153"/>
      <c r="E256" s="120"/>
      <c r="F256" s="89"/>
      <c r="G256" s="89"/>
      <c r="H256" s="89"/>
      <c r="I256" s="89"/>
      <c r="J256" s="91"/>
      <c r="K256" s="93"/>
      <c r="L256" s="86" t="s">
        <v>612</v>
      </c>
      <c r="M256" s="73" t="s">
        <v>365</v>
      </c>
      <c r="N256" s="9"/>
      <c r="O256" s="9"/>
      <c r="P256" s="5"/>
      <c r="Q256" s="5"/>
      <c r="R256" s="18">
        <f t="shared" si="114"/>
        <v>0</v>
      </c>
      <c r="S256" s="9"/>
      <c r="T256" s="9"/>
      <c r="U256" s="9"/>
      <c r="V256" s="9"/>
      <c r="W256" s="9"/>
      <c r="X256" s="9"/>
      <c r="Y256" s="9"/>
      <c r="Z256" s="9"/>
      <c r="AA256" s="9"/>
      <c r="AB256" s="9"/>
      <c r="AC256" s="9"/>
      <c r="AD256" s="29">
        <f t="shared" si="115"/>
        <v>0</v>
      </c>
      <c r="AE256" s="18">
        <f t="shared" si="116"/>
        <v>0</v>
      </c>
      <c r="AF256" s="9"/>
      <c r="AG256" s="9"/>
      <c r="AH256" s="9"/>
      <c r="AI256" s="9"/>
      <c r="AJ256" s="9"/>
      <c r="AK256" s="9"/>
      <c r="AL256" s="18">
        <f t="shared" si="117"/>
        <v>0</v>
      </c>
      <c r="AM256" s="9"/>
      <c r="AN256" s="9"/>
      <c r="AO256" s="9"/>
      <c r="AP256" s="9"/>
      <c r="AQ256" s="18">
        <f t="shared" si="118"/>
        <v>0</v>
      </c>
      <c r="AR256" s="18">
        <f t="shared" si="119"/>
        <v>0</v>
      </c>
      <c r="AS256" s="18">
        <f t="shared" si="120"/>
        <v>0</v>
      </c>
      <c r="AT256" s="10"/>
      <c r="AU256" s="9"/>
      <c r="AV256" s="9"/>
      <c r="AW256" s="9"/>
      <c r="AX256" s="9"/>
      <c r="AY256" s="9"/>
      <c r="AZ256" s="9"/>
      <c r="BA256" s="9"/>
      <c r="BB256" s="69"/>
      <c r="BC256" s="69"/>
      <c r="BD256" s="69"/>
      <c r="BE256" s="69"/>
      <c r="BF256" s="69"/>
      <c r="BG256" s="18">
        <f t="shared" si="121"/>
        <v>0</v>
      </c>
      <c r="BH256" s="30">
        <f t="shared" si="122"/>
        <v>0</v>
      </c>
      <c r="BI256" s="23"/>
      <c r="BJ256" s="5"/>
      <c r="BK256" s="24"/>
      <c r="BL256" s="5"/>
      <c r="BM256" s="24"/>
      <c r="BN256" s="24"/>
    </row>
    <row r="257" spans="4:66" ht="12" customHeight="1" x14ac:dyDescent="0.3">
      <c r="D257" s="153"/>
      <c r="E257" s="120"/>
      <c r="F257" s="89"/>
      <c r="G257" s="89"/>
      <c r="H257" s="89"/>
      <c r="I257" s="89"/>
      <c r="J257" s="91"/>
      <c r="K257" s="93"/>
      <c r="L257" s="86" t="s">
        <v>613</v>
      </c>
      <c r="M257" s="73" t="s">
        <v>366</v>
      </c>
      <c r="N257" s="9"/>
      <c r="O257" s="9"/>
      <c r="P257" s="5"/>
      <c r="Q257" s="5"/>
      <c r="R257" s="18">
        <f t="shared" si="114"/>
        <v>0</v>
      </c>
      <c r="S257" s="9"/>
      <c r="T257" s="9"/>
      <c r="U257" s="9"/>
      <c r="V257" s="9"/>
      <c r="W257" s="9"/>
      <c r="X257" s="9"/>
      <c r="Y257" s="9"/>
      <c r="Z257" s="9"/>
      <c r="AA257" s="9"/>
      <c r="AB257" s="9"/>
      <c r="AC257" s="9"/>
      <c r="AD257" s="29">
        <f t="shared" si="115"/>
        <v>0</v>
      </c>
      <c r="AE257" s="18">
        <f t="shared" si="116"/>
        <v>0</v>
      </c>
      <c r="AF257" s="9"/>
      <c r="AG257" s="9"/>
      <c r="AH257" s="9"/>
      <c r="AI257" s="9"/>
      <c r="AJ257" s="9"/>
      <c r="AK257" s="9"/>
      <c r="AL257" s="18">
        <f t="shared" si="117"/>
        <v>0</v>
      </c>
      <c r="AM257" s="9"/>
      <c r="AN257" s="9"/>
      <c r="AO257" s="9"/>
      <c r="AP257" s="9"/>
      <c r="AQ257" s="18">
        <f t="shared" si="118"/>
        <v>0</v>
      </c>
      <c r="AR257" s="18">
        <f t="shared" si="119"/>
        <v>0</v>
      </c>
      <c r="AS257" s="18">
        <f t="shared" si="120"/>
        <v>0</v>
      </c>
      <c r="AT257" s="10"/>
      <c r="AU257" s="9"/>
      <c r="AV257" s="9"/>
      <c r="AW257" s="9"/>
      <c r="AX257" s="9"/>
      <c r="AY257" s="9"/>
      <c r="AZ257" s="9"/>
      <c r="BA257" s="9"/>
      <c r="BB257" s="69"/>
      <c r="BC257" s="69"/>
      <c r="BD257" s="69"/>
      <c r="BE257" s="69"/>
      <c r="BF257" s="69"/>
      <c r="BG257" s="18">
        <f t="shared" si="121"/>
        <v>0</v>
      </c>
      <c r="BH257" s="30">
        <f t="shared" si="122"/>
        <v>0</v>
      </c>
      <c r="BI257" s="23"/>
      <c r="BJ257" s="5"/>
      <c r="BK257" s="24"/>
      <c r="BL257" s="5"/>
      <c r="BM257" s="24"/>
      <c r="BN257" s="24"/>
    </row>
    <row r="258" spans="4:66" ht="12" customHeight="1" x14ac:dyDescent="0.3">
      <c r="D258" s="153"/>
      <c r="E258" s="120"/>
      <c r="F258" s="89"/>
      <c r="G258" s="89"/>
      <c r="H258" s="89"/>
      <c r="I258" s="89"/>
      <c r="J258" s="91"/>
      <c r="K258" s="93"/>
      <c r="L258" s="86" t="s">
        <v>608</v>
      </c>
      <c r="M258" s="73" t="s">
        <v>367</v>
      </c>
      <c r="N258" s="9"/>
      <c r="O258" s="9"/>
      <c r="P258" s="5"/>
      <c r="Q258" s="5"/>
      <c r="R258" s="18">
        <f t="shared" si="114"/>
        <v>0</v>
      </c>
      <c r="S258" s="9"/>
      <c r="T258" s="9"/>
      <c r="U258" s="9"/>
      <c r="V258" s="9"/>
      <c r="W258" s="9"/>
      <c r="X258" s="9"/>
      <c r="Y258" s="9"/>
      <c r="Z258" s="9"/>
      <c r="AA258" s="9"/>
      <c r="AB258" s="9"/>
      <c r="AC258" s="9"/>
      <c r="AD258" s="29">
        <f t="shared" si="115"/>
        <v>0</v>
      </c>
      <c r="AE258" s="18">
        <f t="shared" si="116"/>
        <v>0</v>
      </c>
      <c r="AF258" s="9"/>
      <c r="AG258" s="9"/>
      <c r="AH258" s="9"/>
      <c r="AI258" s="9"/>
      <c r="AJ258" s="9"/>
      <c r="AK258" s="9"/>
      <c r="AL258" s="18">
        <f t="shared" si="117"/>
        <v>0</v>
      </c>
      <c r="AM258" s="9"/>
      <c r="AN258" s="9"/>
      <c r="AO258" s="9"/>
      <c r="AP258" s="9"/>
      <c r="AQ258" s="18">
        <f t="shared" si="118"/>
        <v>0</v>
      </c>
      <c r="AR258" s="18">
        <f t="shared" si="119"/>
        <v>0</v>
      </c>
      <c r="AS258" s="18">
        <f t="shared" si="120"/>
        <v>0</v>
      </c>
      <c r="AT258" s="10"/>
      <c r="AU258" s="9"/>
      <c r="AV258" s="9"/>
      <c r="AW258" s="9"/>
      <c r="AX258" s="9"/>
      <c r="AY258" s="9"/>
      <c r="AZ258" s="9"/>
      <c r="BA258" s="9"/>
      <c r="BB258" s="69"/>
      <c r="BC258" s="69"/>
      <c r="BD258" s="69"/>
      <c r="BE258" s="69"/>
      <c r="BF258" s="69"/>
      <c r="BG258" s="18">
        <f t="shared" si="121"/>
        <v>0</v>
      </c>
      <c r="BH258" s="30">
        <f t="shared" si="122"/>
        <v>0</v>
      </c>
      <c r="BI258" s="23"/>
      <c r="BJ258" s="5"/>
      <c r="BK258" s="24"/>
      <c r="BL258" s="5"/>
      <c r="BM258" s="24"/>
      <c r="BN258" s="24"/>
    </row>
    <row r="259" spans="4:66" ht="12" customHeight="1" x14ac:dyDescent="0.3">
      <c r="D259" s="153"/>
      <c r="E259" s="120"/>
      <c r="F259" s="89"/>
      <c r="G259" s="89"/>
      <c r="H259" s="89"/>
      <c r="I259" s="89"/>
      <c r="J259" s="91"/>
      <c r="K259" s="94"/>
      <c r="L259" s="86" t="s">
        <v>581</v>
      </c>
      <c r="M259" s="73" t="s">
        <v>259</v>
      </c>
      <c r="N259" s="18">
        <f>N254++N255+N256+N257+N258</f>
        <v>0</v>
      </c>
      <c r="O259" s="18">
        <f>O254++O255+O256+O257+O258</f>
        <v>0</v>
      </c>
      <c r="P259" s="5"/>
      <c r="Q259" s="5"/>
      <c r="R259" s="18">
        <f>R254++R255+R256+R257+R258</f>
        <v>0</v>
      </c>
      <c r="S259" s="18">
        <f t="shared" ref="S259:BH259" si="123">S254++S255+S256+S257+S258</f>
        <v>0</v>
      </c>
      <c r="T259" s="18">
        <f t="shared" si="123"/>
        <v>0</v>
      </c>
      <c r="U259" s="18">
        <f t="shared" si="123"/>
        <v>0</v>
      </c>
      <c r="V259" s="18">
        <f t="shared" si="123"/>
        <v>0</v>
      </c>
      <c r="W259" s="18">
        <f t="shared" si="123"/>
        <v>0</v>
      </c>
      <c r="X259" s="18">
        <f t="shared" si="123"/>
        <v>0</v>
      </c>
      <c r="Y259" s="18">
        <f t="shared" si="123"/>
        <v>0</v>
      </c>
      <c r="Z259" s="18">
        <f t="shared" si="123"/>
        <v>0</v>
      </c>
      <c r="AA259" s="18">
        <f t="shared" si="123"/>
        <v>0</v>
      </c>
      <c r="AB259" s="18">
        <f t="shared" si="123"/>
        <v>0</v>
      </c>
      <c r="AC259" s="18">
        <f t="shared" si="123"/>
        <v>0</v>
      </c>
      <c r="AD259" s="18">
        <f t="shared" si="123"/>
        <v>0</v>
      </c>
      <c r="AE259" s="18">
        <f t="shared" si="123"/>
        <v>0</v>
      </c>
      <c r="AF259" s="18">
        <f t="shared" si="123"/>
        <v>0</v>
      </c>
      <c r="AG259" s="18">
        <f t="shared" si="123"/>
        <v>0</v>
      </c>
      <c r="AH259" s="18">
        <f t="shared" si="123"/>
        <v>0</v>
      </c>
      <c r="AI259" s="18">
        <f t="shared" si="123"/>
        <v>0</v>
      </c>
      <c r="AJ259" s="18">
        <f t="shared" si="123"/>
        <v>0</v>
      </c>
      <c r="AK259" s="18">
        <f t="shared" si="123"/>
        <v>0</v>
      </c>
      <c r="AL259" s="18">
        <f t="shared" si="123"/>
        <v>0</v>
      </c>
      <c r="AM259" s="18">
        <f t="shared" si="123"/>
        <v>0</v>
      </c>
      <c r="AN259" s="18">
        <f t="shared" si="123"/>
        <v>0</v>
      </c>
      <c r="AO259" s="18">
        <f t="shared" si="123"/>
        <v>0</v>
      </c>
      <c r="AP259" s="18">
        <f t="shared" si="123"/>
        <v>0</v>
      </c>
      <c r="AQ259" s="18">
        <f t="shared" si="123"/>
        <v>0</v>
      </c>
      <c r="AR259" s="18">
        <f t="shared" si="123"/>
        <v>0</v>
      </c>
      <c r="AS259" s="18">
        <f t="shared" si="123"/>
        <v>0</v>
      </c>
      <c r="AT259" s="18">
        <f t="shared" si="123"/>
        <v>0</v>
      </c>
      <c r="AU259" s="18">
        <f t="shared" si="123"/>
        <v>0</v>
      </c>
      <c r="AV259" s="18">
        <f t="shared" si="123"/>
        <v>0</v>
      </c>
      <c r="AW259" s="18">
        <f t="shared" si="123"/>
        <v>0</v>
      </c>
      <c r="AX259" s="18">
        <f t="shared" si="123"/>
        <v>0</v>
      </c>
      <c r="AY259" s="18">
        <f t="shared" si="123"/>
        <v>0</v>
      </c>
      <c r="AZ259" s="18">
        <f t="shared" si="123"/>
        <v>0</v>
      </c>
      <c r="BA259" s="18">
        <f t="shared" si="123"/>
        <v>0</v>
      </c>
      <c r="BB259" s="18">
        <f t="shared" si="123"/>
        <v>0</v>
      </c>
      <c r="BC259" s="18">
        <f t="shared" si="123"/>
        <v>0</v>
      </c>
      <c r="BD259" s="18">
        <f t="shared" si="123"/>
        <v>0</v>
      </c>
      <c r="BE259" s="18">
        <f t="shared" si="123"/>
        <v>0</v>
      </c>
      <c r="BF259" s="18">
        <f t="shared" si="123"/>
        <v>0</v>
      </c>
      <c r="BG259" s="18">
        <f t="shared" si="123"/>
        <v>0</v>
      </c>
      <c r="BH259" s="18">
        <f t="shared" si="123"/>
        <v>0</v>
      </c>
      <c r="BI259" s="23"/>
      <c r="BJ259" s="5"/>
      <c r="BK259" s="24"/>
      <c r="BL259" s="5"/>
      <c r="BM259" s="24"/>
      <c r="BN259" s="24"/>
    </row>
    <row r="260" spans="4:66" ht="12" customHeight="1" x14ac:dyDescent="0.3">
      <c r="D260" s="153"/>
      <c r="E260" s="120"/>
      <c r="F260" s="89"/>
      <c r="G260" s="89"/>
      <c r="H260" s="89"/>
      <c r="I260" s="89"/>
      <c r="J260" s="95" t="s">
        <v>616</v>
      </c>
      <c r="K260" s="92" t="s">
        <v>615</v>
      </c>
      <c r="L260" s="86" t="s">
        <v>607</v>
      </c>
      <c r="M260" s="73" t="s">
        <v>368</v>
      </c>
      <c r="N260" s="9"/>
      <c r="O260" s="9"/>
      <c r="P260" s="5"/>
      <c r="Q260" s="5"/>
      <c r="R260" s="18">
        <f t="shared" si="114"/>
        <v>0</v>
      </c>
      <c r="S260" s="9"/>
      <c r="T260" s="9"/>
      <c r="U260" s="9"/>
      <c r="V260" s="9"/>
      <c r="W260" s="9"/>
      <c r="X260" s="9"/>
      <c r="Y260" s="9"/>
      <c r="Z260" s="9"/>
      <c r="AA260" s="9"/>
      <c r="AB260" s="9"/>
      <c r="AC260" s="9"/>
      <c r="AD260" s="29">
        <f t="shared" si="115"/>
        <v>0</v>
      </c>
      <c r="AE260" s="18">
        <f t="shared" si="116"/>
        <v>0</v>
      </c>
      <c r="AF260" s="9"/>
      <c r="AG260" s="9"/>
      <c r="AH260" s="9"/>
      <c r="AI260" s="9"/>
      <c r="AJ260" s="9"/>
      <c r="AK260" s="9"/>
      <c r="AL260" s="18">
        <f t="shared" si="117"/>
        <v>0</v>
      </c>
      <c r="AM260" s="9"/>
      <c r="AN260" s="9"/>
      <c r="AO260" s="9"/>
      <c r="AP260" s="9"/>
      <c r="AQ260" s="18">
        <f t="shared" si="118"/>
        <v>0</v>
      </c>
      <c r="AR260" s="18">
        <f t="shared" si="119"/>
        <v>0</v>
      </c>
      <c r="AS260" s="18">
        <f t="shared" si="120"/>
        <v>0</v>
      </c>
      <c r="AT260" s="10"/>
      <c r="AU260" s="9"/>
      <c r="AV260" s="9"/>
      <c r="AW260" s="9"/>
      <c r="AX260" s="9"/>
      <c r="AY260" s="9"/>
      <c r="AZ260" s="9"/>
      <c r="BA260" s="9"/>
      <c r="BB260" s="69"/>
      <c r="BC260" s="69"/>
      <c r="BD260" s="69"/>
      <c r="BE260" s="69"/>
      <c r="BF260" s="69"/>
      <c r="BG260" s="18">
        <f t="shared" si="121"/>
        <v>0</v>
      </c>
      <c r="BH260" s="30">
        <f t="shared" si="122"/>
        <v>0</v>
      </c>
      <c r="BI260" s="23"/>
      <c r="BJ260" s="5"/>
      <c r="BK260" s="24"/>
      <c r="BL260" s="5"/>
      <c r="BM260" s="24"/>
      <c r="BN260" s="24"/>
    </row>
    <row r="261" spans="4:66" ht="12" customHeight="1" x14ac:dyDescent="0.3">
      <c r="D261" s="153"/>
      <c r="E261" s="120"/>
      <c r="F261" s="89"/>
      <c r="G261" s="89"/>
      <c r="H261" s="89"/>
      <c r="I261" s="89"/>
      <c r="J261" s="96"/>
      <c r="K261" s="93"/>
      <c r="L261" s="86" t="s">
        <v>608</v>
      </c>
      <c r="M261" s="73" t="s">
        <v>369</v>
      </c>
      <c r="N261" s="9"/>
      <c r="O261" s="9"/>
      <c r="P261" s="5"/>
      <c r="Q261" s="5"/>
      <c r="R261" s="18">
        <f t="shared" si="114"/>
        <v>0</v>
      </c>
      <c r="S261" s="9"/>
      <c r="T261" s="9"/>
      <c r="U261" s="9"/>
      <c r="V261" s="9"/>
      <c r="W261" s="9"/>
      <c r="X261" s="9"/>
      <c r="Y261" s="9"/>
      <c r="Z261" s="9"/>
      <c r="AA261" s="9"/>
      <c r="AB261" s="9"/>
      <c r="AC261" s="9"/>
      <c r="AD261" s="29">
        <f t="shared" si="115"/>
        <v>0</v>
      </c>
      <c r="AE261" s="18">
        <f t="shared" si="116"/>
        <v>0</v>
      </c>
      <c r="AF261" s="9"/>
      <c r="AG261" s="9"/>
      <c r="AH261" s="9"/>
      <c r="AI261" s="9"/>
      <c r="AJ261" s="9"/>
      <c r="AK261" s="9"/>
      <c r="AL261" s="18">
        <f t="shared" si="117"/>
        <v>0</v>
      </c>
      <c r="AM261" s="9"/>
      <c r="AN261" s="9"/>
      <c r="AO261" s="9"/>
      <c r="AP261" s="9"/>
      <c r="AQ261" s="18">
        <f t="shared" si="118"/>
        <v>0</v>
      </c>
      <c r="AR261" s="18">
        <f t="shared" si="119"/>
        <v>0</v>
      </c>
      <c r="AS261" s="18">
        <f t="shared" si="120"/>
        <v>0</v>
      </c>
      <c r="AT261" s="10"/>
      <c r="AU261" s="9"/>
      <c r="AV261" s="9"/>
      <c r="AW261" s="9"/>
      <c r="AX261" s="9"/>
      <c r="AY261" s="9"/>
      <c r="AZ261" s="9"/>
      <c r="BA261" s="9"/>
      <c r="BB261" s="69"/>
      <c r="BC261" s="69"/>
      <c r="BD261" s="69"/>
      <c r="BE261" s="69"/>
      <c r="BF261" s="69"/>
      <c r="BG261" s="18">
        <f t="shared" si="121"/>
        <v>0</v>
      </c>
      <c r="BH261" s="30">
        <f t="shared" si="122"/>
        <v>0</v>
      </c>
      <c r="BI261" s="23"/>
      <c r="BJ261" s="5"/>
      <c r="BK261" s="24"/>
      <c r="BL261" s="5"/>
      <c r="BM261" s="24"/>
      <c r="BN261" s="24"/>
    </row>
    <row r="262" spans="4:66" ht="12" customHeight="1" x14ac:dyDescent="0.3">
      <c r="D262" s="153"/>
      <c r="E262" s="120"/>
      <c r="F262" s="89"/>
      <c r="G262" s="89"/>
      <c r="H262" s="89"/>
      <c r="I262" s="89"/>
      <c r="J262" s="97"/>
      <c r="K262" s="94"/>
      <c r="L262" s="85" t="s">
        <v>581</v>
      </c>
      <c r="M262" s="73" t="s">
        <v>260</v>
      </c>
      <c r="N262" s="18">
        <f>N260+N261</f>
        <v>0</v>
      </c>
      <c r="O262" s="18">
        <f>O260+O261</f>
        <v>0</v>
      </c>
      <c r="P262" s="5"/>
      <c r="Q262" s="5"/>
      <c r="R262" s="18">
        <f>R260+R261</f>
        <v>0</v>
      </c>
      <c r="S262" s="18">
        <f t="shared" ref="S262:BH262" si="124">S260+S261</f>
        <v>0</v>
      </c>
      <c r="T262" s="18">
        <f t="shared" si="124"/>
        <v>0</v>
      </c>
      <c r="U262" s="18">
        <f t="shared" si="124"/>
        <v>0</v>
      </c>
      <c r="V262" s="18">
        <f t="shared" si="124"/>
        <v>0</v>
      </c>
      <c r="W262" s="18">
        <f t="shared" si="124"/>
        <v>0</v>
      </c>
      <c r="X262" s="18">
        <f t="shared" si="124"/>
        <v>0</v>
      </c>
      <c r="Y262" s="18">
        <f t="shared" si="124"/>
        <v>0</v>
      </c>
      <c r="Z262" s="18">
        <f t="shared" si="124"/>
        <v>0</v>
      </c>
      <c r="AA262" s="18">
        <f t="shared" si="124"/>
        <v>0</v>
      </c>
      <c r="AB262" s="18">
        <f t="shared" si="124"/>
        <v>0</v>
      </c>
      <c r="AC262" s="18">
        <f t="shared" si="124"/>
        <v>0</v>
      </c>
      <c r="AD262" s="18">
        <f t="shared" si="124"/>
        <v>0</v>
      </c>
      <c r="AE262" s="18">
        <f t="shared" si="124"/>
        <v>0</v>
      </c>
      <c r="AF262" s="18">
        <f t="shared" si="124"/>
        <v>0</v>
      </c>
      <c r="AG262" s="18">
        <f t="shared" si="124"/>
        <v>0</v>
      </c>
      <c r="AH262" s="18">
        <f t="shared" si="124"/>
        <v>0</v>
      </c>
      <c r="AI262" s="18">
        <f t="shared" si="124"/>
        <v>0</v>
      </c>
      <c r="AJ262" s="18">
        <f t="shared" si="124"/>
        <v>0</v>
      </c>
      <c r="AK262" s="18">
        <f t="shared" si="124"/>
        <v>0</v>
      </c>
      <c r="AL262" s="18">
        <f t="shared" si="124"/>
        <v>0</v>
      </c>
      <c r="AM262" s="18">
        <f t="shared" si="124"/>
        <v>0</v>
      </c>
      <c r="AN262" s="18">
        <f t="shared" si="124"/>
        <v>0</v>
      </c>
      <c r="AO262" s="18">
        <f t="shared" si="124"/>
        <v>0</v>
      </c>
      <c r="AP262" s="18">
        <f t="shared" si="124"/>
        <v>0</v>
      </c>
      <c r="AQ262" s="18">
        <f t="shared" si="124"/>
        <v>0</v>
      </c>
      <c r="AR262" s="18">
        <f t="shared" si="124"/>
        <v>0</v>
      </c>
      <c r="AS262" s="18">
        <f t="shared" si="124"/>
        <v>0</v>
      </c>
      <c r="AT262" s="18">
        <f t="shared" si="124"/>
        <v>0</v>
      </c>
      <c r="AU262" s="18">
        <f t="shared" si="124"/>
        <v>0</v>
      </c>
      <c r="AV262" s="18">
        <f t="shared" si="124"/>
        <v>0</v>
      </c>
      <c r="AW262" s="18">
        <f t="shared" si="124"/>
        <v>0</v>
      </c>
      <c r="AX262" s="18">
        <f t="shared" si="124"/>
        <v>0</v>
      </c>
      <c r="AY262" s="18">
        <f t="shared" si="124"/>
        <v>0</v>
      </c>
      <c r="AZ262" s="18">
        <f t="shared" si="124"/>
        <v>0</v>
      </c>
      <c r="BA262" s="18">
        <f t="shared" si="124"/>
        <v>0</v>
      </c>
      <c r="BB262" s="18">
        <f t="shared" si="124"/>
        <v>0</v>
      </c>
      <c r="BC262" s="18">
        <f t="shared" si="124"/>
        <v>0</v>
      </c>
      <c r="BD262" s="18">
        <f t="shared" si="124"/>
        <v>0</v>
      </c>
      <c r="BE262" s="18">
        <f t="shared" si="124"/>
        <v>0</v>
      </c>
      <c r="BF262" s="18">
        <f t="shared" si="124"/>
        <v>0</v>
      </c>
      <c r="BG262" s="18">
        <f t="shared" si="124"/>
        <v>0</v>
      </c>
      <c r="BH262" s="18">
        <f t="shared" si="124"/>
        <v>0</v>
      </c>
      <c r="BI262" s="23"/>
      <c r="BJ262" s="5"/>
      <c r="BK262" s="24"/>
      <c r="BL262" s="5"/>
      <c r="BM262" s="24"/>
      <c r="BN262" s="24"/>
    </row>
    <row r="263" spans="4:66" ht="12" customHeight="1" x14ac:dyDescent="0.3">
      <c r="D263" s="153"/>
      <c r="E263" s="120"/>
      <c r="F263" s="89"/>
      <c r="G263" s="89"/>
      <c r="H263" s="89"/>
      <c r="I263" s="89"/>
      <c r="J263" s="88" t="s">
        <v>597</v>
      </c>
      <c r="K263" s="85" t="s">
        <v>598</v>
      </c>
      <c r="L263" s="85" t="s">
        <v>582</v>
      </c>
      <c r="M263" s="73" t="s">
        <v>261</v>
      </c>
      <c r="N263" s="6"/>
      <c r="O263" s="6"/>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30">
        <f>N263+O263+P263+Q263</f>
        <v>0</v>
      </c>
      <c r="BI263" s="23"/>
      <c r="BJ263" s="5"/>
      <c r="BK263" s="24"/>
      <c r="BL263" s="5"/>
      <c r="BM263" s="24"/>
      <c r="BN263" s="24"/>
    </row>
    <row r="264" spans="4:66" ht="12" customHeight="1" x14ac:dyDescent="0.3">
      <c r="D264" s="153"/>
      <c r="E264" s="120"/>
      <c r="F264" s="89"/>
      <c r="G264" s="89"/>
      <c r="H264" s="89"/>
      <c r="I264" s="89"/>
      <c r="J264" s="88"/>
      <c r="K264" s="86" t="s">
        <v>602</v>
      </c>
      <c r="L264" s="85" t="s">
        <v>582</v>
      </c>
      <c r="M264" s="73" t="s">
        <v>262</v>
      </c>
      <c r="N264" s="9"/>
      <c r="O264" s="9"/>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30">
        <f>N264+O264+P264+Q264</f>
        <v>0</v>
      </c>
      <c r="BI264" s="23"/>
      <c r="BJ264" s="5"/>
      <c r="BK264" s="24"/>
      <c r="BL264" s="5"/>
      <c r="BM264" s="24"/>
      <c r="BN264" s="24"/>
    </row>
    <row r="265" spans="4:66" ht="12" customHeight="1" x14ac:dyDescent="0.3">
      <c r="D265" s="153"/>
      <c r="E265" s="120"/>
      <c r="F265" s="89"/>
      <c r="G265" s="89"/>
      <c r="H265" s="89"/>
      <c r="I265" s="89"/>
      <c r="J265" s="88"/>
      <c r="K265" s="92" t="s">
        <v>587</v>
      </c>
      <c r="L265" s="86" t="s">
        <v>607</v>
      </c>
      <c r="M265" s="73" t="s">
        <v>370</v>
      </c>
      <c r="N265" s="9"/>
      <c r="O265" s="9"/>
      <c r="P265" s="5"/>
      <c r="Q265" s="5"/>
      <c r="R265" s="18">
        <f t="shared" ref="R265:R271" si="125">S265+U265+Z265</f>
        <v>0</v>
      </c>
      <c r="S265" s="9"/>
      <c r="T265" s="9"/>
      <c r="U265" s="9"/>
      <c r="V265" s="9"/>
      <c r="W265" s="9"/>
      <c r="X265" s="9"/>
      <c r="Y265" s="9"/>
      <c r="Z265" s="9"/>
      <c r="AA265" s="9"/>
      <c r="AB265" s="9"/>
      <c r="AC265" s="9"/>
      <c r="AD265" s="29">
        <f t="shared" ref="AD265:AD271" si="126">O265+P265+Q265+R265+AC265</f>
        <v>0</v>
      </c>
      <c r="AE265" s="18">
        <f t="shared" ref="AE265:AE271" si="127">AF265+AG265</f>
        <v>0</v>
      </c>
      <c r="AF265" s="9"/>
      <c r="AG265" s="9"/>
      <c r="AH265" s="9"/>
      <c r="AI265" s="9"/>
      <c r="AJ265" s="9"/>
      <c r="AK265" s="9"/>
      <c r="AL265" s="18">
        <f t="shared" ref="AL265:AL271" si="128">AE265+AI265+AJ265+AK265</f>
        <v>0</v>
      </c>
      <c r="AM265" s="9"/>
      <c r="AN265" s="9"/>
      <c r="AO265" s="9"/>
      <c r="AP265" s="9"/>
      <c r="AQ265" s="18">
        <f t="shared" ref="AQ265:AQ271" si="129">AM265+AN265+AO265+AP265</f>
        <v>0</v>
      </c>
      <c r="AR265" s="18">
        <f t="shared" ref="AR265:AR271" si="130">AD265+AL265+AQ265</f>
        <v>0</v>
      </c>
      <c r="AS265" s="18">
        <f t="shared" ref="AS265:AS271" si="131">AT265+AU265+AV265+AW265+AZ265+BA265</f>
        <v>0</v>
      </c>
      <c r="AT265" s="10"/>
      <c r="AU265" s="9"/>
      <c r="AV265" s="9"/>
      <c r="AW265" s="9"/>
      <c r="AX265" s="9"/>
      <c r="AY265" s="9"/>
      <c r="AZ265" s="9"/>
      <c r="BA265" s="9"/>
      <c r="BB265" s="69"/>
      <c r="BC265" s="69"/>
      <c r="BD265" s="69"/>
      <c r="BE265" s="69"/>
      <c r="BF265" s="69"/>
      <c r="BG265" s="18">
        <f t="shared" ref="BG265:BG271" si="132">AS265+BB265+BC265+BD265+BE265+BF265</f>
        <v>0</v>
      </c>
      <c r="BH265" s="30">
        <f t="shared" ref="BH265:BH271" si="133">N265+AR265+BG265</f>
        <v>0</v>
      </c>
      <c r="BI265" s="23"/>
      <c r="BJ265" s="5"/>
      <c r="BK265" s="24"/>
      <c r="BL265" s="5"/>
      <c r="BM265" s="24"/>
      <c r="BN265" s="24"/>
    </row>
    <row r="266" spans="4:66" ht="12" customHeight="1" x14ac:dyDescent="0.3">
      <c r="D266" s="153"/>
      <c r="E266" s="120"/>
      <c r="F266" s="89"/>
      <c r="G266" s="89"/>
      <c r="H266" s="89"/>
      <c r="I266" s="89"/>
      <c r="J266" s="88"/>
      <c r="K266" s="93"/>
      <c r="L266" s="86" t="s">
        <v>611</v>
      </c>
      <c r="M266" s="73" t="s">
        <v>371</v>
      </c>
      <c r="N266" s="9"/>
      <c r="O266" s="9"/>
      <c r="P266" s="5"/>
      <c r="Q266" s="5"/>
      <c r="R266" s="18">
        <f t="shared" si="125"/>
        <v>0</v>
      </c>
      <c r="S266" s="9"/>
      <c r="T266" s="9"/>
      <c r="U266" s="9"/>
      <c r="V266" s="9"/>
      <c r="W266" s="9"/>
      <c r="X266" s="9"/>
      <c r="Y266" s="9"/>
      <c r="Z266" s="9"/>
      <c r="AA266" s="9"/>
      <c r="AB266" s="9"/>
      <c r="AC266" s="9"/>
      <c r="AD266" s="29">
        <f t="shared" si="126"/>
        <v>0</v>
      </c>
      <c r="AE266" s="18">
        <f t="shared" si="127"/>
        <v>0</v>
      </c>
      <c r="AF266" s="9"/>
      <c r="AG266" s="9"/>
      <c r="AH266" s="9"/>
      <c r="AI266" s="9"/>
      <c r="AJ266" s="9"/>
      <c r="AK266" s="9"/>
      <c r="AL266" s="18">
        <f t="shared" si="128"/>
        <v>0</v>
      </c>
      <c r="AM266" s="9"/>
      <c r="AN266" s="9"/>
      <c r="AO266" s="9"/>
      <c r="AP266" s="9"/>
      <c r="AQ266" s="18">
        <f t="shared" si="129"/>
        <v>0</v>
      </c>
      <c r="AR266" s="18">
        <f t="shared" si="130"/>
        <v>0</v>
      </c>
      <c r="AS266" s="18">
        <f t="shared" si="131"/>
        <v>0</v>
      </c>
      <c r="AT266" s="10"/>
      <c r="AU266" s="9"/>
      <c r="AV266" s="9"/>
      <c r="AW266" s="9"/>
      <c r="AX266" s="9"/>
      <c r="AY266" s="9"/>
      <c r="AZ266" s="9"/>
      <c r="BA266" s="9"/>
      <c r="BB266" s="69"/>
      <c r="BC266" s="69"/>
      <c r="BD266" s="69"/>
      <c r="BE266" s="69"/>
      <c r="BF266" s="69"/>
      <c r="BG266" s="18">
        <f t="shared" si="132"/>
        <v>0</v>
      </c>
      <c r="BH266" s="30">
        <f t="shared" si="133"/>
        <v>0</v>
      </c>
      <c r="BI266" s="23"/>
      <c r="BJ266" s="5"/>
      <c r="BK266" s="24"/>
      <c r="BL266" s="5"/>
      <c r="BM266" s="24"/>
      <c r="BN266" s="24"/>
    </row>
    <row r="267" spans="4:66" ht="12" customHeight="1" x14ac:dyDescent="0.3">
      <c r="D267" s="153"/>
      <c r="E267" s="120"/>
      <c r="F267" s="89"/>
      <c r="G267" s="89"/>
      <c r="H267" s="89"/>
      <c r="I267" s="89"/>
      <c r="J267" s="88"/>
      <c r="K267" s="93"/>
      <c r="L267" s="86" t="s">
        <v>612</v>
      </c>
      <c r="M267" s="73" t="s">
        <v>372</v>
      </c>
      <c r="N267" s="9"/>
      <c r="O267" s="9"/>
      <c r="P267" s="5"/>
      <c r="Q267" s="5"/>
      <c r="R267" s="18">
        <f t="shared" si="125"/>
        <v>0</v>
      </c>
      <c r="S267" s="9"/>
      <c r="T267" s="9"/>
      <c r="U267" s="9"/>
      <c r="V267" s="9"/>
      <c r="W267" s="9"/>
      <c r="X267" s="9"/>
      <c r="Y267" s="9"/>
      <c r="Z267" s="9"/>
      <c r="AA267" s="9"/>
      <c r="AB267" s="9"/>
      <c r="AC267" s="9"/>
      <c r="AD267" s="29">
        <f t="shared" si="126"/>
        <v>0</v>
      </c>
      <c r="AE267" s="18">
        <f t="shared" si="127"/>
        <v>0</v>
      </c>
      <c r="AF267" s="9"/>
      <c r="AG267" s="9"/>
      <c r="AH267" s="9"/>
      <c r="AI267" s="9"/>
      <c r="AJ267" s="9"/>
      <c r="AK267" s="9"/>
      <c r="AL267" s="18">
        <f t="shared" si="128"/>
        <v>0</v>
      </c>
      <c r="AM267" s="9"/>
      <c r="AN267" s="9"/>
      <c r="AO267" s="9"/>
      <c r="AP267" s="9"/>
      <c r="AQ267" s="18">
        <f t="shared" si="129"/>
        <v>0</v>
      </c>
      <c r="AR267" s="18">
        <f t="shared" si="130"/>
        <v>0</v>
      </c>
      <c r="AS267" s="18">
        <f t="shared" si="131"/>
        <v>0</v>
      </c>
      <c r="AT267" s="10"/>
      <c r="AU267" s="9"/>
      <c r="AV267" s="9"/>
      <c r="AW267" s="9"/>
      <c r="AX267" s="9"/>
      <c r="AY267" s="9"/>
      <c r="AZ267" s="9"/>
      <c r="BA267" s="9"/>
      <c r="BB267" s="69"/>
      <c r="BC267" s="69"/>
      <c r="BD267" s="69"/>
      <c r="BE267" s="69"/>
      <c r="BF267" s="69"/>
      <c r="BG267" s="18">
        <f t="shared" si="132"/>
        <v>0</v>
      </c>
      <c r="BH267" s="30">
        <f t="shared" si="133"/>
        <v>0</v>
      </c>
      <c r="BI267" s="23"/>
      <c r="BJ267" s="5"/>
      <c r="BK267" s="24"/>
      <c r="BL267" s="5"/>
      <c r="BM267" s="24"/>
      <c r="BN267" s="24"/>
    </row>
    <row r="268" spans="4:66" ht="12" customHeight="1" x14ac:dyDescent="0.3">
      <c r="D268" s="153"/>
      <c r="E268" s="120"/>
      <c r="F268" s="89"/>
      <c r="G268" s="89"/>
      <c r="H268" s="89"/>
      <c r="I268" s="89"/>
      <c r="J268" s="88"/>
      <c r="K268" s="93"/>
      <c r="L268" s="86" t="s">
        <v>613</v>
      </c>
      <c r="M268" s="73" t="s">
        <v>373</v>
      </c>
      <c r="N268" s="9"/>
      <c r="O268" s="9"/>
      <c r="P268" s="5"/>
      <c r="Q268" s="5"/>
      <c r="R268" s="18">
        <f t="shared" si="125"/>
        <v>0</v>
      </c>
      <c r="S268" s="9"/>
      <c r="T268" s="9"/>
      <c r="U268" s="9"/>
      <c r="V268" s="9"/>
      <c r="W268" s="9"/>
      <c r="X268" s="9"/>
      <c r="Y268" s="9"/>
      <c r="Z268" s="9"/>
      <c r="AA268" s="9"/>
      <c r="AB268" s="9"/>
      <c r="AC268" s="9"/>
      <c r="AD268" s="29">
        <f t="shared" si="126"/>
        <v>0</v>
      </c>
      <c r="AE268" s="18">
        <f t="shared" si="127"/>
        <v>0</v>
      </c>
      <c r="AF268" s="9"/>
      <c r="AG268" s="9"/>
      <c r="AH268" s="9"/>
      <c r="AI268" s="9"/>
      <c r="AJ268" s="9"/>
      <c r="AK268" s="9"/>
      <c r="AL268" s="18">
        <f t="shared" si="128"/>
        <v>0</v>
      </c>
      <c r="AM268" s="9"/>
      <c r="AN268" s="9"/>
      <c r="AO268" s="9"/>
      <c r="AP268" s="9"/>
      <c r="AQ268" s="18">
        <f t="shared" si="129"/>
        <v>0</v>
      </c>
      <c r="AR268" s="18">
        <f t="shared" si="130"/>
        <v>0</v>
      </c>
      <c r="AS268" s="18">
        <f t="shared" si="131"/>
        <v>0</v>
      </c>
      <c r="AT268" s="10"/>
      <c r="AU268" s="9"/>
      <c r="AV268" s="9"/>
      <c r="AW268" s="9"/>
      <c r="AX268" s="9"/>
      <c r="AY268" s="9"/>
      <c r="AZ268" s="9"/>
      <c r="BA268" s="9"/>
      <c r="BB268" s="69"/>
      <c r="BC268" s="69"/>
      <c r="BD268" s="69"/>
      <c r="BE268" s="69"/>
      <c r="BF268" s="69"/>
      <c r="BG268" s="18">
        <f t="shared" si="132"/>
        <v>0</v>
      </c>
      <c r="BH268" s="30">
        <f t="shared" si="133"/>
        <v>0</v>
      </c>
      <c r="BI268" s="23"/>
      <c r="BJ268" s="5"/>
      <c r="BK268" s="24"/>
      <c r="BL268" s="5"/>
      <c r="BM268" s="24"/>
      <c r="BN268" s="24"/>
    </row>
    <row r="269" spans="4:66" ht="12" customHeight="1" x14ac:dyDescent="0.3">
      <c r="D269" s="153"/>
      <c r="E269" s="120"/>
      <c r="F269" s="89"/>
      <c r="G269" s="89"/>
      <c r="H269" s="89"/>
      <c r="I269" s="89"/>
      <c r="J269" s="88"/>
      <c r="K269" s="93"/>
      <c r="L269" s="86" t="s">
        <v>608</v>
      </c>
      <c r="M269" s="73" t="s">
        <v>374</v>
      </c>
      <c r="N269" s="9"/>
      <c r="O269" s="9"/>
      <c r="P269" s="5"/>
      <c r="Q269" s="5"/>
      <c r="R269" s="18">
        <f t="shared" si="125"/>
        <v>0</v>
      </c>
      <c r="S269" s="9"/>
      <c r="T269" s="9"/>
      <c r="U269" s="9"/>
      <c r="V269" s="9"/>
      <c r="W269" s="9"/>
      <c r="X269" s="9"/>
      <c r="Y269" s="9"/>
      <c r="Z269" s="9"/>
      <c r="AA269" s="9"/>
      <c r="AB269" s="9"/>
      <c r="AC269" s="9"/>
      <c r="AD269" s="29">
        <f t="shared" si="126"/>
        <v>0</v>
      </c>
      <c r="AE269" s="18">
        <f t="shared" si="127"/>
        <v>0</v>
      </c>
      <c r="AF269" s="9"/>
      <c r="AG269" s="9"/>
      <c r="AH269" s="9"/>
      <c r="AI269" s="9"/>
      <c r="AJ269" s="9"/>
      <c r="AK269" s="9"/>
      <c r="AL269" s="18">
        <f t="shared" si="128"/>
        <v>0</v>
      </c>
      <c r="AM269" s="9"/>
      <c r="AN269" s="9"/>
      <c r="AO269" s="9"/>
      <c r="AP269" s="9"/>
      <c r="AQ269" s="18">
        <f t="shared" si="129"/>
        <v>0</v>
      </c>
      <c r="AR269" s="18">
        <f t="shared" si="130"/>
        <v>0</v>
      </c>
      <c r="AS269" s="18">
        <f t="shared" si="131"/>
        <v>0</v>
      </c>
      <c r="AT269" s="10"/>
      <c r="AU269" s="9"/>
      <c r="AV269" s="9"/>
      <c r="AW269" s="9"/>
      <c r="AX269" s="9"/>
      <c r="AY269" s="9"/>
      <c r="AZ269" s="9"/>
      <c r="BA269" s="9"/>
      <c r="BB269" s="69"/>
      <c r="BC269" s="69"/>
      <c r="BD269" s="69"/>
      <c r="BE269" s="69"/>
      <c r="BF269" s="69"/>
      <c r="BG269" s="18">
        <f t="shared" si="132"/>
        <v>0</v>
      </c>
      <c r="BH269" s="30">
        <f t="shared" si="133"/>
        <v>0</v>
      </c>
      <c r="BI269" s="23"/>
      <c r="BJ269" s="5"/>
      <c r="BK269" s="24"/>
      <c r="BL269" s="5"/>
      <c r="BM269" s="24"/>
      <c r="BN269" s="24"/>
    </row>
    <row r="270" spans="4:66" ht="12" customHeight="1" x14ac:dyDescent="0.3">
      <c r="D270" s="153"/>
      <c r="E270" s="120"/>
      <c r="F270" s="89"/>
      <c r="G270" s="89"/>
      <c r="H270" s="89"/>
      <c r="I270" s="89"/>
      <c r="J270" s="88"/>
      <c r="K270" s="94"/>
      <c r="L270" s="85" t="s">
        <v>581</v>
      </c>
      <c r="M270" s="73" t="s">
        <v>263</v>
      </c>
      <c r="N270" s="18">
        <f>N265++N266+N267+N268+N269</f>
        <v>0</v>
      </c>
      <c r="O270" s="18">
        <f>O265++O266+O267+O268+O269</f>
        <v>0</v>
      </c>
      <c r="P270" s="5"/>
      <c r="Q270" s="5"/>
      <c r="R270" s="18">
        <f>R265++R266+R267+R268+R269</f>
        <v>0</v>
      </c>
      <c r="S270" s="18">
        <f t="shared" ref="S270:BH270" si="134">S265++S266+S267+S268+S269</f>
        <v>0</v>
      </c>
      <c r="T270" s="18">
        <f t="shared" si="134"/>
        <v>0</v>
      </c>
      <c r="U270" s="18">
        <f t="shared" si="134"/>
        <v>0</v>
      </c>
      <c r="V270" s="18">
        <f t="shared" si="134"/>
        <v>0</v>
      </c>
      <c r="W270" s="18">
        <f t="shared" si="134"/>
        <v>0</v>
      </c>
      <c r="X270" s="18">
        <f t="shared" si="134"/>
        <v>0</v>
      </c>
      <c r="Y270" s="18">
        <f t="shared" si="134"/>
        <v>0</v>
      </c>
      <c r="Z270" s="18">
        <f t="shared" si="134"/>
        <v>0</v>
      </c>
      <c r="AA270" s="18">
        <f t="shared" si="134"/>
        <v>0</v>
      </c>
      <c r="AB270" s="18">
        <f t="shared" si="134"/>
        <v>0</v>
      </c>
      <c r="AC270" s="18">
        <f t="shared" si="134"/>
        <v>0</v>
      </c>
      <c r="AD270" s="18">
        <f t="shared" si="134"/>
        <v>0</v>
      </c>
      <c r="AE270" s="18">
        <f t="shared" si="134"/>
        <v>0</v>
      </c>
      <c r="AF270" s="18">
        <f t="shared" si="134"/>
        <v>0</v>
      </c>
      <c r="AG270" s="18">
        <f t="shared" si="134"/>
        <v>0</v>
      </c>
      <c r="AH270" s="18">
        <f t="shared" si="134"/>
        <v>0</v>
      </c>
      <c r="AI270" s="18">
        <f t="shared" si="134"/>
        <v>0</v>
      </c>
      <c r="AJ270" s="18">
        <f t="shared" si="134"/>
        <v>0</v>
      </c>
      <c r="AK270" s="18">
        <f t="shared" si="134"/>
        <v>0</v>
      </c>
      <c r="AL270" s="18">
        <f t="shared" si="134"/>
        <v>0</v>
      </c>
      <c r="AM270" s="18">
        <f t="shared" si="134"/>
        <v>0</v>
      </c>
      <c r="AN270" s="18">
        <f t="shared" si="134"/>
        <v>0</v>
      </c>
      <c r="AO270" s="18">
        <f t="shared" si="134"/>
        <v>0</v>
      </c>
      <c r="AP270" s="18">
        <f t="shared" si="134"/>
        <v>0</v>
      </c>
      <c r="AQ270" s="18">
        <f t="shared" si="134"/>
        <v>0</v>
      </c>
      <c r="AR270" s="18">
        <f t="shared" si="134"/>
        <v>0</v>
      </c>
      <c r="AS270" s="18">
        <f t="shared" si="134"/>
        <v>0</v>
      </c>
      <c r="AT270" s="18">
        <f t="shared" si="134"/>
        <v>0</v>
      </c>
      <c r="AU270" s="18">
        <f t="shared" si="134"/>
        <v>0</v>
      </c>
      <c r="AV270" s="18">
        <f t="shared" si="134"/>
        <v>0</v>
      </c>
      <c r="AW270" s="18">
        <f t="shared" si="134"/>
        <v>0</v>
      </c>
      <c r="AX270" s="18">
        <f t="shared" si="134"/>
        <v>0</v>
      </c>
      <c r="AY270" s="18">
        <f t="shared" si="134"/>
        <v>0</v>
      </c>
      <c r="AZ270" s="18">
        <f t="shared" si="134"/>
        <v>0</v>
      </c>
      <c r="BA270" s="18">
        <f t="shared" si="134"/>
        <v>0</v>
      </c>
      <c r="BB270" s="18">
        <f t="shared" si="134"/>
        <v>0</v>
      </c>
      <c r="BC270" s="18">
        <f t="shared" si="134"/>
        <v>0</v>
      </c>
      <c r="BD270" s="18">
        <f t="shared" si="134"/>
        <v>0</v>
      </c>
      <c r="BE270" s="18">
        <f t="shared" si="134"/>
        <v>0</v>
      </c>
      <c r="BF270" s="18">
        <f t="shared" si="134"/>
        <v>0</v>
      </c>
      <c r="BG270" s="18">
        <f t="shared" si="134"/>
        <v>0</v>
      </c>
      <c r="BH270" s="18">
        <f t="shared" si="134"/>
        <v>0</v>
      </c>
      <c r="BI270" s="23"/>
      <c r="BJ270" s="5"/>
      <c r="BK270" s="24"/>
      <c r="BL270" s="5"/>
      <c r="BM270" s="24"/>
      <c r="BN270" s="24"/>
    </row>
    <row r="271" spans="4:66" ht="12" customHeight="1" x14ac:dyDescent="0.3">
      <c r="D271" s="153"/>
      <c r="E271" s="120"/>
      <c r="F271" s="99" t="s">
        <v>617</v>
      </c>
      <c r="G271" s="99"/>
      <c r="H271" s="99"/>
      <c r="I271" s="99"/>
      <c r="J271" s="99"/>
      <c r="K271" s="90" t="s">
        <v>618</v>
      </c>
      <c r="L271" s="85" t="s">
        <v>581</v>
      </c>
      <c r="M271" s="73" t="s">
        <v>264</v>
      </c>
      <c r="N271" s="5"/>
      <c r="O271" s="5"/>
      <c r="P271" s="5"/>
      <c r="Q271" s="5"/>
      <c r="R271" s="18">
        <f t="shared" si="125"/>
        <v>0</v>
      </c>
      <c r="S271" s="21"/>
      <c r="T271" s="21"/>
      <c r="U271" s="21"/>
      <c r="V271" s="21"/>
      <c r="W271" s="21"/>
      <c r="X271" s="21"/>
      <c r="Y271" s="21"/>
      <c r="Z271" s="21"/>
      <c r="AA271" s="21"/>
      <c r="AB271" s="21"/>
      <c r="AC271" s="21"/>
      <c r="AD271" s="29">
        <f t="shared" si="126"/>
        <v>0</v>
      </c>
      <c r="AE271" s="18">
        <f t="shared" si="127"/>
        <v>0</v>
      </c>
      <c r="AF271" s="9"/>
      <c r="AG271" s="9"/>
      <c r="AH271" s="9"/>
      <c r="AI271" s="9"/>
      <c r="AJ271" s="9"/>
      <c r="AK271" s="9"/>
      <c r="AL271" s="18">
        <f t="shared" si="128"/>
        <v>0</v>
      </c>
      <c r="AM271" s="9"/>
      <c r="AN271" s="9"/>
      <c r="AO271" s="9"/>
      <c r="AP271" s="9"/>
      <c r="AQ271" s="18">
        <f t="shared" si="129"/>
        <v>0</v>
      </c>
      <c r="AR271" s="18">
        <f t="shared" si="130"/>
        <v>0</v>
      </c>
      <c r="AS271" s="18">
        <f t="shared" si="131"/>
        <v>0</v>
      </c>
      <c r="AT271" s="10"/>
      <c r="AU271" s="9"/>
      <c r="AV271" s="9"/>
      <c r="AW271" s="9"/>
      <c r="AX271" s="9"/>
      <c r="AY271" s="9"/>
      <c r="AZ271" s="9"/>
      <c r="BA271" s="9"/>
      <c r="BB271" s="69"/>
      <c r="BC271" s="69"/>
      <c r="BD271" s="69"/>
      <c r="BE271" s="69"/>
      <c r="BF271" s="69"/>
      <c r="BG271" s="18">
        <f t="shared" si="132"/>
        <v>0</v>
      </c>
      <c r="BH271" s="30">
        <f t="shared" si="133"/>
        <v>0</v>
      </c>
      <c r="BI271" s="23"/>
      <c r="BJ271" s="5"/>
      <c r="BK271" s="24"/>
      <c r="BL271" s="5"/>
      <c r="BM271" s="24"/>
      <c r="BN271" s="24"/>
    </row>
    <row r="272" spans="4:66" ht="12" customHeight="1" x14ac:dyDescent="0.3">
      <c r="D272" s="153"/>
      <c r="E272" s="120"/>
      <c r="F272" s="99"/>
      <c r="G272" s="99"/>
      <c r="H272" s="99"/>
      <c r="I272" s="99"/>
      <c r="J272" s="99"/>
      <c r="K272" s="90"/>
      <c r="L272" s="85" t="s">
        <v>582</v>
      </c>
      <c r="M272" s="73" t="s">
        <v>265</v>
      </c>
      <c r="N272" s="9"/>
      <c r="O272" s="9"/>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30">
        <f>N272+O272+P272+Q272</f>
        <v>0</v>
      </c>
      <c r="BI272" s="23"/>
      <c r="BJ272" s="5"/>
      <c r="BK272" s="24"/>
      <c r="BL272" s="5"/>
      <c r="BM272" s="24"/>
      <c r="BN272" s="24"/>
    </row>
    <row r="273" spans="4:66" ht="12" customHeight="1" x14ac:dyDescent="0.3">
      <c r="D273" s="153"/>
      <c r="E273" s="120"/>
      <c r="F273" s="99"/>
      <c r="G273" s="99"/>
      <c r="H273" s="99"/>
      <c r="I273" s="99"/>
      <c r="J273" s="99"/>
      <c r="K273" s="90" t="s">
        <v>619</v>
      </c>
      <c r="L273" s="85" t="s">
        <v>581</v>
      </c>
      <c r="M273" s="73" t="s">
        <v>266</v>
      </c>
      <c r="N273" s="5"/>
      <c r="O273" s="5"/>
      <c r="P273" s="5"/>
      <c r="Q273" s="5"/>
      <c r="R273" s="18">
        <f>S273+U273+Z273</f>
        <v>0</v>
      </c>
      <c r="S273" s="21"/>
      <c r="T273" s="21"/>
      <c r="U273" s="21"/>
      <c r="V273" s="21"/>
      <c r="W273" s="21"/>
      <c r="X273" s="21"/>
      <c r="Y273" s="21"/>
      <c r="Z273" s="21"/>
      <c r="AA273" s="21"/>
      <c r="AB273" s="21"/>
      <c r="AC273" s="21"/>
      <c r="AD273" s="29">
        <f>O273+P273+Q273+R273+AC273</f>
        <v>0</v>
      </c>
      <c r="AE273" s="18">
        <f>AF273+AG273</f>
        <v>0</v>
      </c>
      <c r="AF273" s="9"/>
      <c r="AG273" s="9"/>
      <c r="AH273" s="9"/>
      <c r="AI273" s="9"/>
      <c r="AJ273" s="9"/>
      <c r="AK273" s="9"/>
      <c r="AL273" s="18">
        <f>AE273+AI273+AJ273+AK273</f>
        <v>0</v>
      </c>
      <c r="AM273" s="9"/>
      <c r="AN273" s="9"/>
      <c r="AO273" s="9"/>
      <c r="AP273" s="9"/>
      <c r="AQ273" s="18">
        <f>AM273+AN273+AO273+AP273</f>
        <v>0</v>
      </c>
      <c r="AR273" s="18">
        <f>AD273+AL273+AQ273</f>
        <v>0</v>
      </c>
      <c r="AS273" s="18">
        <f>AT273+AU273+AV273+AW273+AZ273+BA273</f>
        <v>0</v>
      </c>
      <c r="AT273" s="10"/>
      <c r="AU273" s="9"/>
      <c r="AV273" s="9"/>
      <c r="AW273" s="9"/>
      <c r="AX273" s="9"/>
      <c r="AY273" s="9"/>
      <c r="AZ273" s="9"/>
      <c r="BA273" s="9"/>
      <c r="BB273" s="69"/>
      <c r="BC273" s="69"/>
      <c r="BD273" s="69"/>
      <c r="BE273" s="69"/>
      <c r="BF273" s="69"/>
      <c r="BG273" s="18">
        <f>AS273+BB273+BC273+BD273+BE273+BF273</f>
        <v>0</v>
      </c>
      <c r="BH273" s="30">
        <f>N273+AR273+BG273</f>
        <v>0</v>
      </c>
      <c r="BI273" s="23"/>
      <c r="BJ273" s="5"/>
      <c r="BK273" s="24"/>
      <c r="BL273" s="5"/>
      <c r="BM273" s="24"/>
      <c r="BN273" s="24"/>
    </row>
    <row r="274" spans="4:66" ht="12" customHeight="1" x14ac:dyDescent="0.3">
      <c r="D274" s="153"/>
      <c r="E274" s="120"/>
      <c r="F274" s="99"/>
      <c r="G274" s="99"/>
      <c r="H274" s="99"/>
      <c r="I274" s="99"/>
      <c r="J274" s="99"/>
      <c r="K274" s="90"/>
      <c r="L274" s="85" t="s">
        <v>582</v>
      </c>
      <c r="M274" s="73" t="s">
        <v>267</v>
      </c>
      <c r="N274" s="9"/>
      <c r="O274" s="9"/>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30">
        <f>N274+O274+P274+Q274</f>
        <v>0</v>
      </c>
      <c r="BI274" s="23"/>
      <c r="BJ274" s="5"/>
      <c r="BK274" s="24"/>
      <c r="BL274" s="5"/>
      <c r="BM274" s="24"/>
      <c r="BN274" s="24"/>
    </row>
    <row r="275" spans="4:66" ht="12" customHeight="1" x14ac:dyDescent="0.3">
      <c r="D275" s="153"/>
      <c r="E275" s="120"/>
      <c r="F275" s="99"/>
      <c r="G275" s="99"/>
      <c r="H275" s="99"/>
      <c r="I275" s="99"/>
      <c r="J275" s="99"/>
      <c r="K275" s="90" t="s">
        <v>511</v>
      </c>
      <c r="L275" s="85" t="s">
        <v>581</v>
      </c>
      <c r="M275" s="73" t="s">
        <v>268</v>
      </c>
      <c r="N275" s="5"/>
      <c r="O275" s="5"/>
      <c r="P275" s="5"/>
      <c r="Q275" s="5"/>
      <c r="R275" s="18">
        <f>S275+U275+Z275</f>
        <v>0</v>
      </c>
      <c r="S275" s="9"/>
      <c r="T275" s="9"/>
      <c r="U275" s="9"/>
      <c r="V275" s="9"/>
      <c r="W275" s="9"/>
      <c r="X275" s="9"/>
      <c r="Y275" s="9"/>
      <c r="Z275" s="9"/>
      <c r="AA275" s="9"/>
      <c r="AB275" s="9"/>
      <c r="AC275" s="9"/>
      <c r="AD275" s="29">
        <f>O275+P275+Q275+R275+AC275</f>
        <v>0</v>
      </c>
      <c r="AE275" s="18">
        <f>AF275+AG275</f>
        <v>0</v>
      </c>
      <c r="AF275" s="9"/>
      <c r="AG275" s="9"/>
      <c r="AH275" s="9"/>
      <c r="AI275" s="9"/>
      <c r="AJ275" s="9"/>
      <c r="AK275" s="9"/>
      <c r="AL275" s="18">
        <f>AE275+AI275+AJ275+AK275</f>
        <v>0</v>
      </c>
      <c r="AM275" s="9"/>
      <c r="AN275" s="9"/>
      <c r="AO275" s="9"/>
      <c r="AP275" s="9"/>
      <c r="AQ275" s="18">
        <f>AM275+AN275+AO275+AP275</f>
        <v>0</v>
      </c>
      <c r="AR275" s="18">
        <f>AD275+AL275+AQ275</f>
        <v>0</v>
      </c>
      <c r="AS275" s="18">
        <f>AT275+AU275+AV275+AW275+AZ275+BA275</f>
        <v>0</v>
      </c>
      <c r="AT275" s="10"/>
      <c r="AU275" s="9"/>
      <c r="AV275" s="9"/>
      <c r="AW275" s="9"/>
      <c r="AX275" s="9"/>
      <c r="AY275" s="9"/>
      <c r="AZ275" s="9"/>
      <c r="BA275" s="9"/>
      <c r="BB275" s="69"/>
      <c r="BC275" s="69"/>
      <c r="BD275" s="69"/>
      <c r="BE275" s="69"/>
      <c r="BF275" s="69"/>
      <c r="BG275" s="18">
        <f>AS275+BB275+BC275+BD275+BE275+BF275</f>
        <v>0</v>
      </c>
      <c r="BH275" s="30">
        <f>N275+AR275+BG275</f>
        <v>0</v>
      </c>
      <c r="BI275" s="23"/>
      <c r="BJ275" s="5"/>
      <c r="BK275" s="24"/>
      <c r="BL275" s="5"/>
      <c r="BM275" s="24"/>
      <c r="BN275" s="24"/>
    </row>
    <row r="276" spans="4:66" ht="12" customHeight="1" x14ac:dyDescent="0.3">
      <c r="D276" s="153"/>
      <c r="E276" s="120"/>
      <c r="F276" s="99"/>
      <c r="G276" s="99"/>
      <c r="H276" s="99"/>
      <c r="I276" s="99"/>
      <c r="J276" s="99"/>
      <c r="K276" s="90"/>
      <c r="L276" s="85" t="s">
        <v>582</v>
      </c>
      <c r="M276" s="73" t="s">
        <v>269</v>
      </c>
      <c r="N276" s="5"/>
      <c r="O276" s="5"/>
      <c r="P276" s="5"/>
      <c r="Q276" s="5"/>
      <c r="R276" s="18">
        <f>S276+U276+Z276</f>
        <v>0</v>
      </c>
      <c r="S276" s="9"/>
      <c r="T276" s="9"/>
      <c r="U276" s="9"/>
      <c r="V276" s="9"/>
      <c r="W276" s="9"/>
      <c r="X276" s="9"/>
      <c r="Y276" s="9"/>
      <c r="Z276" s="9"/>
      <c r="AA276" s="9"/>
      <c r="AB276" s="9"/>
      <c r="AC276" s="9"/>
      <c r="AD276" s="29">
        <f>O276+P276+Q276+R276+AC276</f>
        <v>0</v>
      </c>
      <c r="AE276" s="18">
        <f>AF276+AG276</f>
        <v>0</v>
      </c>
      <c r="AF276" s="9"/>
      <c r="AG276" s="9"/>
      <c r="AH276" s="9"/>
      <c r="AI276" s="9"/>
      <c r="AJ276" s="9"/>
      <c r="AK276" s="9"/>
      <c r="AL276" s="18">
        <f>AE276+AI276+AJ276+AK276</f>
        <v>0</v>
      </c>
      <c r="AM276" s="9"/>
      <c r="AN276" s="9"/>
      <c r="AO276" s="9"/>
      <c r="AP276" s="9"/>
      <c r="AQ276" s="18">
        <f>AM276+AN276+AO276+AP276</f>
        <v>0</v>
      </c>
      <c r="AR276" s="18">
        <f>AD276+AL276+AQ276</f>
        <v>0</v>
      </c>
      <c r="AS276" s="18">
        <f>AT276+AU276+AV276+AW276+AZ276+BA276</f>
        <v>0</v>
      </c>
      <c r="AT276" s="10"/>
      <c r="AU276" s="9"/>
      <c r="AV276" s="9"/>
      <c r="AW276" s="9"/>
      <c r="AX276" s="9"/>
      <c r="AY276" s="9"/>
      <c r="AZ276" s="9"/>
      <c r="BA276" s="9"/>
      <c r="BB276" s="69"/>
      <c r="BC276" s="69"/>
      <c r="BD276" s="69"/>
      <c r="BE276" s="69"/>
      <c r="BF276" s="69"/>
      <c r="BG276" s="18">
        <f>AS276+BB276+BC276+BD276+BE276+BF276</f>
        <v>0</v>
      </c>
      <c r="BH276" s="30">
        <f>N276+AR276+BG276</f>
        <v>0</v>
      </c>
      <c r="BI276" s="23"/>
      <c r="BJ276" s="5"/>
      <c r="BK276" s="24"/>
      <c r="BL276" s="5"/>
      <c r="BM276" s="24"/>
      <c r="BN276" s="24"/>
    </row>
    <row r="277" spans="4:66" ht="12" customHeight="1" x14ac:dyDescent="0.3">
      <c r="D277" s="153"/>
      <c r="E277" s="120"/>
      <c r="F277" s="99"/>
      <c r="G277" s="99"/>
      <c r="H277" s="99"/>
      <c r="I277" s="99"/>
      <c r="J277" s="99"/>
      <c r="K277" s="85" t="s">
        <v>620</v>
      </c>
      <c r="L277" s="85" t="s">
        <v>581</v>
      </c>
      <c r="M277" s="73" t="s">
        <v>270</v>
      </c>
      <c r="N277" s="21"/>
      <c r="O277" s="21"/>
      <c r="P277" s="5"/>
      <c r="Q277" s="5"/>
      <c r="R277" s="18">
        <f>S277+U277+Z277</f>
        <v>0</v>
      </c>
      <c r="S277" s="9"/>
      <c r="T277" s="9"/>
      <c r="U277" s="9"/>
      <c r="V277" s="9"/>
      <c r="W277" s="9"/>
      <c r="X277" s="9"/>
      <c r="Y277" s="9"/>
      <c r="Z277" s="9"/>
      <c r="AA277" s="9"/>
      <c r="AB277" s="9"/>
      <c r="AC277" s="9"/>
      <c r="AD277" s="29">
        <f>O277+P277+Q277+R277+AC277</f>
        <v>0</v>
      </c>
      <c r="AE277" s="18">
        <f>AF277+AG277</f>
        <v>0</v>
      </c>
      <c r="AF277" s="9"/>
      <c r="AG277" s="9"/>
      <c r="AH277" s="9"/>
      <c r="AI277" s="9"/>
      <c r="AJ277" s="9"/>
      <c r="AK277" s="9"/>
      <c r="AL277" s="18">
        <f>AE277+AI277+AJ277+AK277</f>
        <v>0</v>
      </c>
      <c r="AM277" s="9"/>
      <c r="AN277" s="9"/>
      <c r="AO277" s="9"/>
      <c r="AP277" s="9"/>
      <c r="AQ277" s="18">
        <f>AM277+AN277+AO277+AP277</f>
        <v>0</v>
      </c>
      <c r="AR277" s="18">
        <f>AD277+AL277+AQ277</f>
        <v>0</v>
      </c>
      <c r="AS277" s="18">
        <f>AT277+AU277+AV277+AW277+AZ277+BA277</f>
        <v>0</v>
      </c>
      <c r="AT277" s="10"/>
      <c r="AU277" s="9"/>
      <c r="AV277" s="9"/>
      <c r="AW277" s="9"/>
      <c r="AX277" s="9"/>
      <c r="AY277" s="9"/>
      <c r="AZ277" s="9"/>
      <c r="BA277" s="9"/>
      <c r="BB277" s="69"/>
      <c r="BC277" s="69"/>
      <c r="BD277" s="69"/>
      <c r="BE277" s="69"/>
      <c r="BF277" s="69"/>
      <c r="BG277" s="18">
        <f>AS277+BB277+BC277+BD277+BE277+BF277</f>
        <v>0</v>
      </c>
      <c r="BH277" s="30">
        <f>N277+AR277+BG277</f>
        <v>0</v>
      </c>
      <c r="BI277" s="23"/>
      <c r="BJ277" s="5"/>
      <c r="BK277" s="24"/>
      <c r="BL277" s="5"/>
      <c r="BM277" s="24"/>
      <c r="BN277" s="24"/>
    </row>
    <row r="278" spans="4:66" ht="12" customHeight="1" x14ac:dyDescent="0.3">
      <c r="D278" s="153"/>
      <c r="E278" s="120"/>
      <c r="F278" s="99"/>
      <c r="G278" s="99"/>
      <c r="H278" s="99"/>
      <c r="I278" s="99"/>
      <c r="J278" s="99"/>
      <c r="K278" s="85" t="s">
        <v>621</v>
      </c>
      <c r="L278" s="85" t="s">
        <v>581</v>
      </c>
      <c r="M278" s="73" t="s">
        <v>271</v>
      </c>
      <c r="N278" s="21"/>
      <c r="O278" s="21"/>
      <c r="P278" s="5"/>
      <c r="Q278" s="5"/>
      <c r="R278" s="18">
        <f>S278+U278+Z278</f>
        <v>0</v>
      </c>
      <c r="S278" s="9"/>
      <c r="T278" s="9"/>
      <c r="U278" s="9"/>
      <c r="V278" s="9"/>
      <c r="W278" s="9"/>
      <c r="X278" s="9"/>
      <c r="Y278" s="9"/>
      <c r="Z278" s="9"/>
      <c r="AA278" s="9"/>
      <c r="AB278" s="9"/>
      <c r="AC278" s="9"/>
      <c r="AD278" s="29">
        <f>O278+P278+Q278+R278+AC278</f>
        <v>0</v>
      </c>
      <c r="AE278" s="18">
        <f>AF278+AG278</f>
        <v>0</v>
      </c>
      <c r="AF278" s="9"/>
      <c r="AG278" s="9"/>
      <c r="AH278" s="9"/>
      <c r="AI278" s="9"/>
      <c r="AJ278" s="9"/>
      <c r="AK278" s="9"/>
      <c r="AL278" s="18">
        <f>AE278+AI278+AJ278+AK278</f>
        <v>0</v>
      </c>
      <c r="AM278" s="9"/>
      <c r="AN278" s="9"/>
      <c r="AO278" s="9"/>
      <c r="AP278" s="9"/>
      <c r="AQ278" s="18">
        <f>AM278+AN278+AO278+AP278</f>
        <v>0</v>
      </c>
      <c r="AR278" s="18">
        <f>AD278+AL278+AQ278</f>
        <v>0</v>
      </c>
      <c r="AS278" s="18">
        <f>AT278+AU278+AV278+AW278+AZ278+BA278</f>
        <v>0</v>
      </c>
      <c r="AT278" s="10"/>
      <c r="AU278" s="9"/>
      <c r="AV278" s="9"/>
      <c r="AW278" s="9"/>
      <c r="AX278" s="9"/>
      <c r="AY278" s="9"/>
      <c r="AZ278" s="9"/>
      <c r="BA278" s="9"/>
      <c r="BB278" s="69"/>
      <c r="BC278" s="69"/>
      <c r="BD278" s="69"/>
      <c r="BE278" s="69"/>
      <c r="BF278" s="69"/>
      <c r="BG278" s="18">
        <f>AS278+BB278+BC278+BD278+BE278+BF278</f>
        <v>0</v>
      </c>
      <c r="BH278" s="30">
        <f>N278+AR278+BG278</f>
        <v>0</v>
      </c>
      <c r="BI278" s="23"/>
      <c r="BJ278" s="5"/>
      <c r="BK278" s="24"/>
      <c r="BL278" s="5"/>
      <c r="BM278" s="24"/>
      <c r="BN278" s="24"/>
    </row>
    <row r="279" spans="4:66" ht="12" customHeight="1" x14ac:dyDescent="0.3">
      <c r="D279" s="153"/>
      <c r="E279" s="120"/>
      <c r="F279" s="102" t="s">
        <v>622</v>
      </c>
      <c r="G279" s="102"/>
      <c r="H279" s="102"/>
      <c r="I279" s="102"/>
      <c r="J279" s="91" t="s">
        <v>623</v>
      </c>
      <c r="K279" s="90" t="s">
        <v>618</v>
      </c>
      <c r="L279" s="85" t="s">
        <v>581</v>
      </c>
      <c r="M279" s="73" t="s">
        <v>272</v>
      </c>
      <c r="N279" s="5"/>
      <c r="O279" s="5"/>
      <c r="P279" s="5"/>
      <c r="Q279" s="5"/>
      <c r="R279" s="18">
        <f>S279+U279+Z279</f>
        <v>0</v>
      </c>
      <c r="S279" s="21"/>
      <c r="T279" s="21"/>
      <c r="U279" s="21"/>
      <c r="V279" s="21"/>
      <c r="W279" s="21"/>
      <c r="X279" s="21"/>
      <c r="Y279" s="21"/>
      <c r="Z279" s="21"/>
      <c r="AA279" s="21"/>
      <c r="AB279" s="21"/>
      <c r="AC279" s="21"/>
      <c r="AD279" s="29">
        <f>O279+P279+Q279+R279+AC279</f>
        <v>0</v>
      </c>
      <c r="AE279" s="18">
        <f>AF279+AG279</f>
        <v>0</v>
      </c>
      <c r="AF279" s="9"/>
      <c r="AG279" s="9"/>
      <c r="AH279" s="9"/>
      <c r="AI279" s="9"/>
      <c r="AJ279" s="9"/>
      <c r="AK279" s="9"/>
      <c r="AL279" s="18">
        <f>AE279+AI279+AJ279+AK279</f>
        <v>0</v>
      </c>
      <c r="AM279" s="9"/>
      <c r="AN279" s="9"/>
      <c r="AO279" s="9"/>
      <c r="AP279" s="9"/>
      <c r="AQ279" s="18">
        <f>AM279+AN279+AO279+AP279</f>
        <v>0</v>
      </c>
      <c r="AR279" s="18">
        <f>AD279+AL279+AQ279</f>
        <v>0</v>
      </c>
      <c r="AS279" s="18">
        <f>AT279+AU279+AV279+AW279+AZ279+BA279</f>
        <v>0</v>
      </c>
      <c r="AT279" s="10"/>
      <c r="AU279" s="9"/>
      <c r="AV279" s="9"/>
      <c r="AW279" s="9"/>
      <c r="AX279" s="9"/>
      <c r="AY279" s="9"/>
      <c r="AZ279" s="9"/>
      <c r="BA279" s="9"/>
      <c r="BB279" s="69"/>
      <c r="BC279" s="69"/>
      <c r="BD279" s="69"/>
      <c r="BE279" s="69"/>
      <c r="BF279" s="69"/>
      <c r="BG279" s="18">
        <f>AS279+BB279+BC279+BD279+BE279+BF279</f>
        <v>0</v>
      </c>
      <c r="BH279" s="30">
        <f>N279+AR279+BG279</f>
        <v>0</v>
      </c>
      <c r="BI279" s="23"/>
      <c r="BJ279" s="5"/>
      <c r="BK279" s="24"/>
      <c r="BL279" s="5"/>
      <c r="BM279" s="24"/>
      <c r="BN279" s="24"/>
    </row>
    <row r="280" spans="4:66" ht="12" customHeight="1" x14ac:dyDescent="0.3">
      <c r="D280" s="153"/>
      <c r="E280" s="120"/>
      <c r="F280" s="102"/>
      <c r="G280" s="102"/>
      <c r="H280" s="102"/>
      <c r="I280" s="102"/>
      <c r="J280" s="91"/>
      <c r="K280" s="90"/>
      <c r="L280" s="85" t="s">
        <v>582</v>
      </c>
      <c r="M280" s="73" t="s">
        <v>273</v>
      </c>
      <c r="N280" s="9"/>
      <c r="O280" s="9"/>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30">
        <f>N280+O280+P280+Q280</f>
        <v>0</v>
      </c>
      <c r="BI280" s="23"/>
      <c r="BJ280" s="5"/>
      <c r="BK280" s="24"/>
      <c r="BL280" s="5"/>
      <c r="BM280" s="24"/>
      <c r="BN280" s="24"/>
    </row>
    <row r="281" spans="4:66" ht="12" customHeight="1" x14ac:dyDescent="0.3">
      <c r="D281" s="153"/>
      <c r="E281" s="120"/>
      <c r="F281" s="102"/>
      <c r="G281" s="102"/>
      <c r="H281" s="102"/>
      <c r="I281" s="102"/>
      <c r="J281" s="91"/>
      <c r="K281" s="90" t="s">
        <v>619</v>
      </c>
      <c r="L281" s="85" t="s">
        <v>581</v>
      </c>
      <c r="M281" s="73" t="s">
        <v>274</v>
      </c>
      <c r="N281" s="5"/>
      <c r="O281" s="5"/>
      <c r="P281" s="5"/>
      <c r="Q281" s="5"/>
      <c r="R281" s="18">
        <f>S281+U281+Z281</f>
        <v>0</v>
      </c>
      <c r="S281" s="21"/>
      <c r="T281" s="21"/>
      <c r="U281" s="21"/>
      <c r="V281" s="21"/>
      <c r="W281" s="21"/>
      <c r="X281" s="21"/>
      <c r="Y281" s="21"/>
      <c r="Z281" s="21"/>
      <c r="AA281" s="21"/>
      <c r="AB281" s="21"/>
      <c r="AC281" s="21"/>
      <c r="AD281" s="29">
        <f>O281+P281+Q281+R281+AC281</f>
        <v>0</v>
      </c>
      <c r="AE281" s="18">
        <f>AF281+AG281</f>
        <v>0</v>
      </c>
      <c r="AF281" s="9"/>
      <c r="AG281" s="9"/>
      <c r="AH281" s="9"/>
      <c r="AI281" s="9"/>
      <c r="AJ281" s="9"/>
      <c r="AK281" s="9"/>
      <c r="AL281" s="18">
        <f>AE281+AI281+AJ281+AK281</f>
        <v>0</v>
      </c>
      <c r="AM281" s="9"/>
      <c r="AN281" s="9"/>
      <c r="AO281" s="9"/>
      <c r="AP281" s="9"/>
      <c r="AQ281" s="18">
        <f>AM281+AN281+AO281+AP281</f>
        <v>0</v>
      </c>
      <c r="AR281" s="18">
        <f>AD281+AL281+AQ281</f>
        <v>0</v>
      </c>
      <c r="AS281" s="18">
        <f>AT281+AU281+AV281+AW281+AZ281+BA281</f>
        <v>0</v>
      </c>
      <c r="AT281" s="10"/>
      <c r="AU281" s="9"/>
      <c r="AV281" s="9"/>
      <c r="AW281" s="9"/>
      <c r="AX281" s="9"/>
      <c r="AY281" s="9"/>
      <c r="AZ281" s="9"/>
      <c r="BA281" s="9"/>
      <c r="BB281" s="69"/>
      <c r="BC281" s="69"/>
      <c r="BD281" s="69"/>
      <c r="BE281" s="69"/>
      <c r="BF281" s="69"/>
      <c r="BG281" s="18">
        <f>AS281+BB281+BC281+BD281+BE281+BF281</f>
        <v>0</v>
      </c>
      <c r="BH281" s="30">
        <f>N281+AR281+BG281</f>
        <v>0</v>
      </c>
      <c r="BI281" s="23"/>
      <c r="BJ281" s="5"/>
      <c r="BK281" s="24"/>
      <c r="BL281" s="5"/>
      <c r="BM281" s="24"/>
      <c r="BN281" s="24"/>
    </row>
    <row r="282" spans="4:66" ht="12" customHeight="1" x14ac:dyDescent="0.3">
      <c r="D282" s="153"/>
      <c r="E282" s="120"/>
      <c r="F282" s="102"/>
      <c r="G282" s="102"/>
      <c r="H282" s="102"/>
      <c r="I282" s="102"/>
      <c r="J282" s="91"/>
      <c r="K282" s="90"/>
      <c r="L282" s="85" t="s">
        <v>582</v>
      </c>
      <c r="M282" s="73" t="s">
        <v>275</v>
      </c>
      <c r="N282" s="9"/>
      <c r="O282" s="9"/>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30">
        <f>N282+O282+P282+Q282</f>
        <v>0</v>
      </c>
      <c r="BI282" s="23"/>
      <c r="BJ282" s="5"/>
      <c r="BK282" s="24"/>
      <c r="BL282" s="5"/>
      <c r="BM282" s="24"/>
      <c r="BN282" s="24"/>
    </row>
    <row r="283" spans="4:66" ht="12" customHeight="1" x14ac:dyDescent="0.3">
      <c r="D283" s="153"/>
      <c r="E283" s="120"/>
      <c r="F283" s="102"/>
      <c r="G283" s="102"/>
      <c r="H283" s="102"/>
      <c r="I283" s="102"/>
      <c r="J283" s="91"/>
      <c r="K283" s="90" t="s">
        <v>511</v>
      </c>
      <c r="L283" s="85" t="s">
        <v>581</v>
      </c>
      <c r="M283" s="73" t="s">
        <v>276</v>
      </c>
      <c r="N283" s="5"/>
      <c r="O283" s="5"/>
      <c r="P283" s="5"/>
      <c r="Q283" s="5"/>
      <c r="R283" s="18">
        <f>S283+U283+Z283</f>
        <v>0</v>
      </c>
      <c r="S283" s="9"/>
      <c r="T283" s="9"/>
      <c r="U283" s="9"/>
      <c r="V283" s="9"/>
      <c r="W283" s="9"/>
      <c r="X283" s="9"/>
      <c r="Y283" s="9"/>
      <c r="Z283" s="9"/>
      <c r="AA283" s="9"/>
      <c r="AB283" s="9"/>
      <c r="AC283" s="9"/>
      <c r="AD283" s="29">
        <f>O283+P283+Q283+R283+AC283</f>
        <v>0</v>
      </c>
      <c r="AE283" s="18">
        <f>AF283+AG283</f>
        <v>0</v>
      </c>
      <c r="AF283" s="9"/>
      <c r="AG283" s="9"/>
      <c r="AH283" s="9"/>
      <c r="AI283" s="9"/>
      <c r="AJ283" s="9"/>
      <c r="AK283" s="9"/>
      <c r="AL283" s="18">
        <f>AE283+AI283+AJ283+AK283</f>
        <v>0</v>
      </c>
      <c r="AM283" s="9"/>
      <c r="AN283" s="9"/>
      <c r="AO283" s="9"/>
      <c r="AP283" s="9"/>
      <c r="AQ283" s="18">
        <f>AM283+AN283+AO283+AP283</f>
        <v>0</v>
      </c>
      <c r="AR283" s="18">
        <f>AD283+AL283+AQ283</f>
        <v>0</v>
      </c>
      <c r="AS283" s="18">
        <f>AT283+AU283+AV283+AW283+AZ283+BA283</f>
        <v>0</v>
      </c>
      <c r="AT283" s="10"/>
      <c r="AU283" s="9"/>
      <c r="AV283" s="9"/>
      <c r="AW283" s="9"/>
      <c r="AX283" s="9"/>
      <c r="AY283" s="9"/>
      <c r="AZ283" s="9"/>
      <c r="BA283" s="9"/>
      <c r="BB283" s="69"/>
      <c r="BC283" s="69"/>
      <c r="BD283" s="69"/>
      <c r="BE283" s="69"/>
      <c r="BF283" s="69"/>
      <c r="BG283" s="18">
        <f>AS283+BB283+BC283+BD283+BE283+BF283</f>
        <v>0</v>
      </c>
      <c r="BH283" s="30">
        <f>N283+AR283+BG283</f>
        <v>0</v>
      </c>
      <c r="BI283" s="23"/>
      <c r="BJ283" s="5"/>
      <c r="BK283" s="24"/>
      <c r="BL283" s="5"/>
      <c r="BM283" s="24"/>
      <c r="BN283" s="24"/>
    </row>
    <row r="284" spans="4:66" ht="12" customHeight="1" x14ac:dyDescent="0.3">
      <c r="D284" s="153"/>
      <c r="E284" s="120"/>
      <c r="F284" s="102"/>
      <c r="G284" s="102"/>
      <c r="H284" s="102"/>
      <c r="I284" s="102"/>
      <c r="J284" s="91"/>
      <c r="K284" s="90"/>
      <c r="L284" s="85" t="s">
        <v>582</v>
      </c>
      <c r="M284" s="73" t="s">
        <v>277</v>
      </c>
      <c r="N284" s="5"/>
      <c r="O284" s="5"/>
      <c r="P284" s="5"/>
      <c r="Q284" s="5"/>
      <c r="R284" s="18">
        <f>S284+U284+Z284</f>
        <v>0</v>
      </c>
      <c r="S284" s="9"/>
      <c r="T284" s="9"/>
      <c r="U284" s="9"/>
      <c r="V284" s="9"/>
      <c r="W284" s="9"/>
      <c r="X284" s="9"/>
      <c r="Y284" s="9"/>
      <c r="Z284" s="9"/>
      <c r="AA284" s="9"/>
      <c r="AB284" s="9"/>
      <c r="AC284" s="9"/>
      <c r="AD284" s="29">
        <f>O284+P284+Q284+R284+AC284</f>
        <v>0</v>
      </c>
      <c r="AE284" s="18">
        <f>AF284+AG284</f>
        <v>0</v>
      </c>
      <c r="AF284" s="9"/>
      <c r="AG284" s="9"/>
      <c r="AH284" s="9"/>
      <c r="AI284" s="9"/>
      <c r="AJ284" s="9"/>
      <c r="AK284" s="9"/>
      <c r="AL284" s="18">
        <f>AE284+AI284+AJ284+AK284</f>
        <v>0</v>
      </c>
      <c r="AM284" s="9"/>
      <c r="AN284" s="9"/>
      <c r="AO284" s="9"/>
      <c r="AP284" s="9"/>
      <c r="AQ284" s="18">
        <f>AM284+AN284+AO284+AP284</f>
        <v>0</v>
      </c>
      <c r="AR284" s="18">
        <f>AD284+AL284+AQ284</f>
        <v>0</v>
      </c>
      <c r="AS284" s="18">
        <f>AT284+AU284+AV284+AW284+AZ284+BA284</f>
        <v>0</v>
      </c>
      <c r="AT284" s="10"/>
      <c r="AU284" s="9"/>
      <c r="AV284" s="9"/>
      <c r="AW284" s="9"/>
      <c r="AX284" s="9"/>
      <c r="AY284" s="9"/>
      <c r="AZ284" s="9"/>
      <c r="BA284" s="9"/>
      <c r="BB284" s="69"/>
      <c r="BC284" s="69"/>
      <c r="BD284" s="69"/>
      <c r="BE284" s="69"/>
      <c r="BF284" s="69"/>
      <c r="BG284" s="18">
        <f>AS284+BB284+BC284+BD284+BE284+BF284</f>
        <v>0</v>
      </c>
      <c r="BH284" s="30">
        <f>N284+AR284+BG284</f>
        <v>0</v>
      </c>
      <c r="BI284" s="23"/>
      <c r="BJ284" s="5"/>
      <c r="BK284" s="24"/>
      <c r="BL284" s="5"/>
      <c r="BM284" s="24"/>
      <c r="BN284" s="24"/>
    </row>
    <row r="285" spans="4:66" ht="12" customHeight="1" x14ac:dyDescent="0.3">
      <c r="D285" s="153"/>
      <c r="E285" s="120"/>
      <c r="F285" s="102"/>
      <c r="G285" s="102"/>
      <c r="H285" s="102"/>
      <c r="I285" s="102"/>
      <c r="J285" s="91"/>
      <c r="K285" s="85" t="s">
        <v>620</v>
      </c>
      <c r="L285" s="85" t="s">
        <v>581</v>
      </c>
      <c r="M285" s="73" t="s">
        <v>278</v>
      </c>
      <c r="N285" s="21"/>
      <c r="O285" s="21"/>
      <c r="P285" s="5"/>
      <c r="Q285" s="5"/>
      <c r="R285" s="18">
        <f>S285+U285+Z285</f>
        <v>0</v>
      </c>
      <c r="S285" s="9"/>
      <c r="T285" s="9"/>
      <c r="U285" s="9"/>
      <c r="V285" s="9"/>
      <c r="W285" s="9"/>
      <c r="X285" s="9"/>
      <c r="Y285" s="9"/>
      <c r="Z285" s="9"/>
      <c r="AA285" s="9"/>
      <c r="AB285" s="9"/>
      <c r="AC285" s="9"/>
      <c r="AD285" s="29">
        <f>O285+P285+Q285+R285+AC285</f>
        <v>0</v>
      </c>
      <c r="AE285" s="18">
        <f>AF285+AG285</f>
        <v>0</v>
      </c>
      <c r="AF285" s="9"/>
      <c r="AG285" s="9"/>
      <c r="AH285" s="9"/>
      <c r="AI285" s="9"/>
      <c r="AJ285" s="9"/>
      <c r="AK285" s="9"/>
      <c r="AL285" s="18">
        <f>AE285+AI285+AJ285+AK285</f>
        <v>0</v>
      </c>
      <c r="AM285" s="9"/>
      <c r="AN285" s="9"/>
      <c r="AO285" s="9"/>
      <c r="AP285" s="9"/>
      <c r="AQ285" s="18">
        <f>AM285+AN285+AO285+AP285</f>
        <v>0</v>
      </c>
      <c r="AR285" s="18">
        <f>AD285+AL285+AQ285</f>
        <v>0</v>
      </c>
      <c r="AS285" s="18">
        <f>AT285+AU285+AV285+AW285+AZ285+BA285</f>
        <v>0</v>
      </c>
      <c r="AT285" s="10"/>
      <c r="AU285" s="9"/>
      <c r="AV285" s="9"/>
      <c r="AW285" s="9"/>
      <c r="AX285" s="9"/>
      <c r="AY285" s="9"/>
      <c r="AZ285" s="9"/>
      <c r="BA285" s="9"/>
      <c r="BB285" s="69"/>
      <c r="BC285" s="69"/>
      <c r="BD285" s="69"/>
      <c r="BE285" s="69"/>
      <c r="BF285" s="69"/>
      <c r="BG285" s="18">
        <f>AS285+BB285+BC285+BD285+BE285+BF285</f>
        <v>0</v>
      </c>
      <c r="BH285" s="30">
        <f>N285+AR285+BG285</f>
        <v>0</v>
      </c>
      <c r="BI285" s="23"/>
      <c r="BJ285" s="5"/>
      <c r="BK285" s="24"/>
      <c r="BL285" s="5"/>
      <c r="BM285" s="24"/>
      <c r="BN285" s="24"/>
    </row>
    <row r="286" spans="4:66" ht="12" customHeight="1" x14ac:dyDescent="0.3">
      <c r="D286" s="153"/>
      <c r="E286" s="120"/>
      <c r="F286" s="102"/>
      <c r="G286" s="102"/>
      <c r="H286" s="102"/>
      <c r="I286" s="102"/>
      <c r="J286" s="91"/>
      <c r="K286" s="85" t="s">
        <v>621</v>
      </c>
      <c r="L286" s="85" t="s">
        <v>581</v>
      </c>
      <c r="M286" s="73" t="s">
        <v>279</v>
      </c>
      <c r="N286" s="21"/>
      <c r="O286" s="21"/>
      <c r="P286" s="5"/>
      <c r="Q286" s="5"/>
      <c r="R286" s="18">
        <f>S286+U286+Z286</f>
        <v>0</v>
      </c>
      <c r="S286" s="9"/>
      <c r="T286" s="9"/>
      <c r="U286" s="9"/>
      <c r="V286" s="9"/>
      <c r="W286" s="9"/>
      <c r="X286" s="9"/>
      <c r="Y286" s="9"/>
      <c r="Z286" s="9"/>
      <c r="AA286" s="9"/>
      <c r="AB286" s="9"/>
      <c r="AC286" s="9"/>
      <c r="AD286" s="29">
        <f>O286+P286+Q286+R286+AC286</f>
        <v>0</v>
      </c>
      <c r="AE286" s="18">
        <f>AF286+AG286</f>
        <v>0</v>
      </c>
      <c r="AF286" s="9"/>
      <c r="AG286" s="9"/>
      <c r="AH286" s="9"/>
      <c r="AI286" s="9"/>
      <c r="AJ286" s="9"/>
      <c r="AK286" s="9"/>
      <c r="AL286" s="18">
        <f>AE286+AI286+AJ286+AK286</f>
        <v>0</v>
      </c>
      <c r="AM286" s="9"/>
      <c r="AN286" s="9"/>
      <c r="AO286" s="9"/>
      <c r="AP286" s="9"/>
      <c r="AQ286" s="18">
        <f>AM286+AN286+AO286+AP286</f>
        <v>0</v>
      </c>
      <c r="AR286" s="18">
        <f>AD286+AL286+AQ286</f>
        <v>0</v>
      </c>
      <c r="AS286" s="18">
        <f>AT286+AU286+AV286+AW286+AZ286+BA286</f>
        <v>0</v>
      </c>
      <c r="AT286" s="10"/>
      <c r="AU286" s="9"/>
      <c r="AV286" s="9"/>
      <c r="AW286" s="9"/>
      <c r="AX286" s="9"/>
      <c r="AY286" s="9"/>
      <c r="AZ286" s="9"/>
      <c r="BA286" s="9"/>
      <c r="BB286" s="69"/>
      <c r="BC286" s="69"/>
      <c r="BD286" s="69"/>
      <c r="BE286" s="69"/>
      <c r="BF286" s="69"/>
      <c r="BG286" s="18">
        <f>AS286+BB286+BC286+BD286+BE286+BF286</f>
        <v>0</v>
      </c>
      <c r="BH286" s="30">
        <f>N286+AR286+BG286</f>
        <v>0</v>
      </c>
      <c r="BI286" s="23"/>
      <c r="BJ286" s="5"/>
      <c r="BK286" s="24"/>
      <c r="BL286" s="5"/>
      <c r="BM286" s="24"/>
      <c r="BN286" s="24"/>
    </row>
    <row r="287" spans="4:66" ht="12" customHeight="1" x14ac:dyDescent="0.3">
      <c r="D287" s="153"/>
      <c r="E287" s="120"/>
      <c r="F287" s="102"/>
      <c r="G287" s="102"/>
      <c r="H287" s="102"/>
      <c r="I287" s="102"/>
      <c r="J287" s="91" t="s">
        <v>624</v>
      </c>
      <c r="K287" s="90" t="s">
        <v>618</v>
      </c>
      <c r="L287" s="85" t="s">
        <v>581</v>
      </c>
      <c r="M287" s="73" t="s">
        <v>280</v>
      </c>
      <c r="N287" s="5"/>
      <c r="O287" s="5"/>
      <c r="P287" s="5"/>
      <c r="Q287" s="5"/>
      <c r="R287" s="18">
        <f>S287+U287+Z287</f>
        <v>0</v>
      </c>
      <c r="S287" s="21"/>
      <c r="T287" s="21"/>
      <c r="U287" s="21"/>
      <c r="V287" s="21"/>
      <c r="W287" s="21"/>
      <c r="X287" s="21"/>
      <c r="Y287" s="21"/>
      <c r="Z287" s="21"/>
      <c r="AA287" s="21"/>
      <c r="AB287" s="21"/>
      <c r="AC287" s="21"/>
      <c r="AD287" s="29">
        <f>O287+P287+Q287+R287+AC287</f>
        <v>0</v>
      </c>
      <c r="AE287" s="18">
        <f>AF287+AG287</f>
        <v>0</v>
      </c>
      <c r="AF287" s="9"/>
      <c r="AG287" s="9"/>
      <c r="AH287" s="9"/>
      <c r="AI287" s="9"/>
      <c r="AJ287" s="9"/>
      <c r="AK287" s="9"/>
      <c r="AL287" s="18">
        <f>AE287+AI287+AJ287+AK287</f>
        <v>0</v>
      </c>
      <c r="AM287" s="9"/>
      <c r="AN287" s="9"/>
      <c r="AO287" s="9"/>
      <c r="AP287" s="9"/>
      <c r="AQ287" s="18">
        <f>AM287+AN287+AO287+AP287</f>
        <v>0</v>
      </c>
      <c r="AR287" s="18">
        <f>AD287+AL287+AQ287</f>
        <v>0</v>
      </c>
      <c r="AS287" s="18">
        <f>AT287+AU287+AV287+AW287+AZ287+BA287</f>
        <v>0</v>
      </c>
      <c r="AT287" s="10"/>
      <c r="AU287" s="9"/>
      <c r="AV287" s="9"/>
      <c r="AW287" s="9"/>
      <c r="AX287" s="9"/>
      <c r="AY287" s="9"/>
      <c r="AZ287" s="9"/>
      <c r="BA287" s="9"/>
      <c r="BB287" s="69"/>
      <c r="BC287" s="69"/>
      <c r="BD287" s="69"/>
      <c r="BE287" s="69"/>
      <c r="BF287" s="69"/>
      <c r="BG287" s="18">
        <f>AS287+BB287+BC287+BD287+BE287+BF287</f>
        <v>0</v>
      </c>
      <c r="BH287" s="30">
        <f>N287+AR287+BG287</f>
        <v>0</v>
      </c>
      <c r="BI287" s="23"/>
      <c r="BJ287" s="5"/>
      <c r="BK287" s="24"/>
      <c r="BL287" s="5"/>
      <c r="BM287" s="24"/>
      <c r="BN287" s="24"/>
    </row>
    <row r="288" spans="4:66" ht="12" customHeight="1" x14ac:dyDescent="0.3">
      <c r="D288" s="153"/>
      <c r="E288" s="120"/>
      <c r="F288" s="102"/>
      <c r="G288" s="102"/>
      <c r="H288" s="102"/>
      <c r="I288" s="102"/>
      <c r="J288" s="91"/>
      <c r="K288" s="90"/>
      <c r="L288" s="85" t="s">
        <v>582</v>
      </c>
      <c r="M288" s="73" t="s">
        <v>281</v>
      </c>
      <c r="N288" s="9"/>
      <c r="O288" s="9"/>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30">
        <f>N288+O288+P288+Q288</f>
        <v>0</v>
      </c>
      <c r="BI288" s="23"/>
      <c r="BJ288" s="5"/>
      <c r="BK288" s="24"/>
      <c r="BL288" s="5"/>
      <c r="BM288" s="24"/>
      <c r="BN288" s="24"/>
    </row>
    <row r="289" spans="4:66" ht="12" customHeight="1" x14ac:dyDescent="0.3">
      <c r="D289" s="153"/>
      <c r="E289" s="120"/>
      <c r="F289" s="102"/>
      <c r="G289" s="102"/>
      <c r="H289" s="102"/>
      <c r="I289" s="102"/>
      <c r="J289" s="91"/>
      <c r="K289" s="90" t="s">
        <v>619</v>
      </c>
      <c r="L289" s="85" t="s">
        <v>581</v>
      </c>
      <c r="M289" s="73" t="s">
        <v>282</v>
      </c>
      <c r="N289" s="5"/>
      <c r="O289" s="5"/>
      <c r="P289" s="5"/>
      <c r="Q289" s="5"/>
      <c r="R289" s="18">
        <f>S289+U289+Z289</f>
        <v>0</v>
      </c>
      <c r="S289" s="21"/>
      <c r="T289" s="21"/>
      <c r="U289" s="21"/>
      <c r="V289" s="21"/>
      <c r="W289" s="21"/>
      <c r="X289" s="21"/>
      <c r="Y289" s="21"/>
      <c r="Z289" s="21"/>
      <c r="AA289" s="21"/>
      <c r="AB289" s="21"/>
      <c r="AC289" s="21"/>
      <c r="AD289" s="29">
        <f>O289+P289+Q289+R289+AC289</f>
        <v>0</v>
      </c>
      <c r="AE289" s="18">
        <f>AF289+AG289</f>
        <v>0</v>
      </c>
      <c r="AF289" s="9"/>
      <c r="AG289" s="9"/>
      <c r="AH289" s="9"/>
      <c r="AI289" s="9"/>
      <c r="AJ289" s="9"/>
      <c r="AK289" s="9"/>
      <c r="AL289" s="18">
        <f>AE289+AI289+AJ289+AK289</f>
        <v>0</v>
      </c>
      <c r="AM289" s="9"/>
      <c r="AN289" s="9"/>
      <c r="AO289" s="9"/>
      <c r="AP289" s="9"/>
      <c r="AQ289" s="18">
        <f>AM289+AN289+AO289+AP289</f>
        <v>0</v>
      </c>
      <c r="AR289" s="18">
        <f>AD289+AL289+AQ289</f>
        <v>0</v>
      </c>
      <c r="AS289" s="18">
        <f>AT289+AU289+AV289+AW289+AZ289+BA289</f>
        <v>0</v>
      </c>
      <c r="AT289" s="10"/>
      <c r="AU289" s="9"/>
      <c r="AV289" s="9"/>
      <c r="AW289" s="9"/>
      <c r="AX289" s="9"/>
      <c r="AY289" s="9"/>
      <c r="AZ289" s="9"/>
      <c r="BA289" s="9"/>
      <c r="BB289" s="69"/>
      <c r="BC289" s="69"/>
      <c r="BD289" s="69"/>
      <c r="BE289" s="69"/>
      <c r="BF289" s="69"/>
      <c r="BG289" s="18">
        <f>AS289+BB289+BC289+BD289+BE289+BF289</f>
        <v>0</v>
      </c>
      <c r="BH289" s="30">
        <f>N289+AR289+BG289</f>
        <v>0</v>
      </c>
      <c r="BI289" s="23"/>
      <c r="BJ289" s="5"/>
      <c r="BK289" s="24"/>
      <c r="BL289" s="5"/>
      <c r="BM289" s="24"/>
      <c r="BN289" s="24"/>
    </row>
    <row r="290" spans="4:66" ht="12" customHeight="1" x14ac:dyDescent="0.3">
      <c r="D290" s="153"/>
      <c r="E290" s="120"/>
      <c r="F290" s="102"/>
      <c r="G290" s="102"/>
      <c r="H290" s="102"/>
      <c r="I290" s="102"/>
      <c r="J290" s="91"/>
      <c r="K290" s="90"/>
      <c r="L290" s="85" t="s">
        <v>582</v>
      </c>
      <c r="M290" s="73" t="s">
        <v>283</v>
      </c>
      <c r="N290" s="9"/>
      <c r="O290" s="9"/>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30">
        <f>N290+O290+P290+Q290</f>
        <v>0</v>
      </c>
      <c r="BI290" s="23"/>
      <c r="BJ290" s="5"/>
      <c r="BK290" s="24"/>
      <c r="BL290" s="5"/>
      <c r="BM290" s="24"/>
      <c r="BN290" s="24"/>
    </row>
    <row r="291" spans="4:66" ht="12" customHeight="1" x14ac:dyDescent="0.3">
      <c r="D291" s="153"/>
      <c r="E291" s="120"/>
      <c r="F291" s="102"/>
      <c r="G291" s="102"/>
      <c r="H291" s="102"/>
      <c r="I291" s="102"/>
      <c r="J291" s="91"/>
      <c r="K291" s="90" t="s">
        <v>511</v>
      </c>
      <c r="L291" s="85" t="s">
        <v>581</v>
      </c>
      <c r="M291" s="73" t="s">
        <v>284</v>
      </c>
      <c r="N291" s="5"/>
      <c r="O291" s="5"/>
      <c r="P291" s="5"/>
      <c r="Q291" s="5"/>
      <c r="R291" s="18">
        <f>S291+U291+Z291</f>
        <v>0</v>
      </c>
      <c r="S291" s="9"/>
      <c r="T291" s="9"/>
      <c r="U291" s="9"/>
      <c r="V291" s="9"/>
      <c r="W291" s="9"/>
      <c r="X291" s="9"/>
      <c r="Y291" s="9"/>
      <c r="Z291" s="9"/>
      <c r="AA291" s="9"/>
      <c r="AB291" s="9"/>
      <c r="AC291" s="9"/>
      <c r="AD291" s="29">
        <f>O291+P291+Q291+R291+AC291</f>
        <v>0</v>
      </c>
      <c r="AE291" s="18">
        <f>AF291+AG291</f>
        <v>0</v>
      </c>
      <c r="AF291" s="9"/>
      <c r="AG291" s="9"/>
      <c r="AH291" s="9"/>
      <c r="AI291" s="9"/>
      <c r="AJ291" s="9"/>
      <c r="AK291" s="9"/>
      <c r="AL291" s="18">
        <f>AE291+AI291+AJ291+AK291</f>
        <v>0</v>
      </c>
      <c r="AM291" s="9"/>
      <c r="AN291" s="9"/>
      <c r="AO291" s="9"/>
      <c r="AP291" s="9"/>
      <c r="AQ291" s="18">
        <f>AM291+AN291+AO291+AP291</f>
        <v>0</v>
      </c>
      <c r="AR291" s="18">
        <f>AD291+AL291+AQ291</f>
        <v>0</v>
      </c>
      <c r="AS291" s="18">
        <f>AT291+AU291+AV291+AW291+AZ291+BA291</f>
        <v>0</v>
      </c>
      <c r="AT291" s="10"/>
      <c r="AU291" s="9"/>
      <c r="AV291" s="9"/>
      <c r="AW291" s="9"/>
      <c r="AX291" s="9"/>
      <c r="AY291" s="9"/>
      <c r="AZ291" s="9"/>
      <c r="BA291" s="9"/>
      <c r="BB291" s="69"/>
      <c r="BC291" s="69"/>
      <c r="BD291" s="69"/>
      <c r="BE291" s="69"/>
      <c r="BF291" s="69"/>
      <c r="BG291" s="18">
        <f>AS291+BB291+BC291+BD291+BE291+BF291</f>
        <v>0</v>
      </c>
      <c r="BH291" s="30">
        <f>N291+AR291+BG291</f>
        <v>0</v>
      </c>
      <c r="BI291" s="23"/>
      <c r="BJ291" s="5"/>
      <c r="BK291" s="24"/>
      <c r="BL291" s="5"/>
      <c r="BM291" s="24"/>
      <c r="BN291" s="24"/>
    </row>
    <row r="292" spans="4:66" ht="12" customHeight="1" x14ac:dyDescent="0.3">
      <c r="D292" s="153"/>
      <c r="E292" s="120"/>
      <c r="F292" s="102"/>
      <c r="G292" s="102"/>
      <c r="H292" s="102"/>
      <c r="I292" s="102"/>
      <c r="J292" s="91"/>
      <c r="K292" s="90"/>
      <c r="L292" s="85" t="s">
        <v>585</v>
      </c>
      <c r="M292" s="73" t="s">
        <v>285</v>
      </c>
      <c r="N292" s="5"/>
      <c r="O292" s="5"/>
      <c r="P292" s="5"/>
      <c r="Q292" s="5"/>
      <c r="R292" s="18">
        <f>S292+U292+Z292</f>
        <v>0</v>
      </c>
      <c r="S292" s="9"/>
      <c r="T292" s="9"/>
      <c r="U292" s="9"/>
      <c r="V292" s="9"/>
      <c r="W292" s="9"/>
      <c r="X292" s="9"/>
      <c r="Y292" s="9"/>
      <c r="Z292" s="9"/>
      <c r="AA292" s="9"/>
      <c r="AB292" s="9"/>
      <c r="AC292" s="9"/>
      <c r="AD292" s="29">
        <f>O292+P292+Q292+R292+AC292</f>
        <v>0</v>
      </c>
      <c r="AE292" s="18">
        <f>AF292+AG292</f>
        <v>0</v>
      </c>
      <c r="AF292" s="9"/>
      <c r="AG292" s="9"/>
      <c r="AH292" s="9"/>
      <c r="AI292" s="9"/>
      <c r="AJ292" s="9"/>
      <c r="AK292" s="9"/>
      <c r="AL292" s="18">
        <f>AE292+AI292+AJ292+AK292</f>
        <v>0</v>
      </c>
      <c r="AM292" s="9"/>
      <c r="AN292" s="9"/>
      <c r="AO292" s="9"/>
      <c r="AP292" s="9"/>
      <c r="AQ292" s="18">
        <f>AM292+AN292+AO292+AP292</f>
        <v>0</v>
      </c>
      <c r="AR292" s="18">
        <f>AD292+AL292+AQ292</f>
        <v>0</v>
      </c>
      <c r="AS292" s="18">
        <f>AT292+AU292+AV292+AW292+AZ292+BA292</f>
        <v>0</v>
      </c>
      <c r="AT292" s="10"/>
      <c r="AU292" s="9"/>
      <c r="AV292" s="9"/>
      <c r="AW292" s="9"/>
      <c r="AX292" s="9"/>
      <c r="AY292" s="9"/>
      <c r="AZ292" s="9"/>
      <c r="BA292" s="9"/>
      <c r="BB292" s="69"/>
      <c r="BC292" s="69"/>
      <c r="BD292" s="69"/>
      <c r="BE292" s="69"/>
      <c r="BF292" s="69"/>
      <c r="BG292" s="18">
        <f>AS292+BB292+BC292+BD292+BE292+BF292</f>
        <v>0</v>
      </c>
      <c r="BH292" s="30">
        <f>N292+AR292+BG292</f>
        <v>0</v>
      </c>
      <c r="BI292" s="23"/>
      <c r="BJ292" s="5"/>
      <c r="BK292" s="24"/>
      <c r="BL292" s="5"/>
      <c r="BM292" s="24"/>
      <c r="BN292" s="24"/>
    </row>
    <row r="293" spans="4:66" ht="12" customHeight="1" x14ac:dyDescent="0.3">
      <c r="D293" s="153"/>
      <c r="E293" s="120"/>
      <c r="F293" s="102"/>
      <c r="G293" s="102"/>
      <c r="H293" s="102"/>
      <c r="I293" s="102"/>
      <c r="J293" s="91"/>
      <c r="K293" s="85" t="s">
        <v>620</v>
      </c>
      <c r="L293" s="85" t="s">
        <v>581</v>
      </c>
      <c r="M293" s="73" t="s">
        <v>286</v>
      </c>
      <c r="N293" s="21"/>
      <c r="O293" s="21"/>
      <c r="P293" s="5"/>
      <c r="Q293" s="5"/>
      <c r="R293" s="18">
        <f>S293+U293+Z293</f>
        <v>0</v>
      </c>
      <c r="S293" s="9"/>
      <c r="T293" s="9"/>
      <c r="U293" s="9"/>
      <c r="V293" s="9"/>
      <c r="W293" s="9"/>
      <c r="X293" s="9"/>
      <c r="Y293" s="9"/>
      <c r="Z293" s="9"/>
      <c r="AA293" s="9"/>
      <c r="AB293" s="9"/>
      <c r="AC293" s="9"/>
      <c r="AD293" s="29">
        <f>O293+P293+Q293+R293+AC293</f>
        <v>0</v>
      </c>
      <c r="AE293" s="18">
        <f>AF293+AG293</f>
        <v>0</v>
      </c>
      <c r="AF293" s="9"/>
      <c r="AG293" s="9"/>
      <c r="AH293" s="9"/>
      <c r="AI293" s="9"/>
      <c r="AJ293" s="9"/>
      <c r="AK293" s="9"/>
      <c r="AL293" s="18">
        <f>AE293+AI293+AJ293+AK293</f>
        <v>0</v>
      </c>
      <c r="AM293" s="9"/>
      <c r="AN293" s="9"/>
      <c r="AO293" s="9"/>
      <c r="AP293" s="9"/>
      <c r="AQ293" s="18">
        <f>AM293+AN293+AO293+AP293</f>
        <v>0</v>
      </c>
      <c r="AR293" s="18">
        <f>AD293+AL293+AQ293</f>
        <v>0</v>
      </c>
      <c r="AS293" s="18">
        <f>AT293+AU293+AV293+AW293+AZ293+BA293</f>
        <v>0</v>
      </c>
      <c r="AT293" s="10"/>
      <c r="AU293" s="9"/>
      <c r="AV293" s="9"/>
      <c r="AW293" s="9"/>
      <c r="AX293" s="9"/>
      <c r="AY293" s="9"/>
      <c r="AZ293" s="9"/>
      <c r="BA293" s="9"/>
      <c r="BB293" s="69"/>
      <c r="BC293" s="69"/>
      <c r="BD293" s="69"/>
      <c r="BE293" s="69"/>
      <c r="BF293" s="69"/>
      <c r="BG293" s="18">
        <f>AS293+BB293+BC293+BD293+BE293+BF293</f>
        <v>0</v>
      </c>
      <c r="BH293" s="30">
        <f>N293+AR293+BG293</f>
        <v>0</v>
      </c>
      <c r="BI293" s="23"/>
      <c r="BJ293" s="5"/>
      <c r="BK293" s="24"/>
      <c r="BL293" s="5"/>
      <c r="BM293" s="24"/>
      <c r="BN293" s="24"/>
    </row>
    <row r="294" spans="4:66" ht="12" customHeight="1" x14ac:dyDescent="0.3">
      <c r="D294" s="153"/>
      <c r="E294" s="120"/>
      <c r="F294" s="102"/>
      <c r="G294" s="102"/>
      <c r="H294" s="102"/>
      <c r="I294" s="102"/>
      <c r="J294" s="91"/>
      <c r="K294" s="85" t="s">
        <v>621</v>
      </c>
      <c r="L294" s="85" t="s">
        <v>581</v>
      </c>
      <c r="M294" s="73" t="s">
        <v>287</v>
      </c>
      <c r="N294" s="21"/>
      <c r="O294" s="21"/>
      <c r="P294" s="5"/>
      <c r="Q294" s="5"/>
      <c r="R294" s="18">
        <f>S294+U294+Z294</f>
        <v>0</v>
      </c>
      <c r="S294" s="9"/>
      <c r="T294" s="9"/>
      <c r="U294" s="9"/>
      <c r="V294" s="9"/>
      <c r="W294" s="9"/>
      <c r="X294" s="9"/>
      <c r="Y294" s="9"/>
      <c r="Z294" s="9"/>
      <c r="AA294" s="9"/>
      <c r="AB294" s="9"/>
      <c r="AC294" s="9"/>
      <c r="AD294" s="29">
        <f>O294+P294+Q294+R294+AC294</f>
        <v>0</v>
      </c>
      <c r="AE294" s="18">
        <f>AF294+AG294</f>
        <v>0</v>
      </c>
      <c r="AF294" s="9"/>
      <c r="AG294" s="9"/>
      <c r="AH294" s="9"/>
      <c r="AI294" s="9"/>
      <c r="AJ294" s="9"/>
      <c r="AK294" s="9"/>
      <c r="AL294" s="18">
        <f>AE294+AI294+AJ294+AK294</f>
        <v>0</v>
      </c>
      <c r="AM294" s="9"/>
      <c r="AN294" s="9"/>
      <c r="AO294" s="9"/>
      <c r="AP294" s="9"/>
      <c r="AQ294" s="18">
        <f>AM294+AN294+AO294+AP294</f>
        <v>0</v>
      </c>
      <c r="AR294" s="18">
        <f>AD294+AL294+AQ294</f>
        <v>0</v>
      </c>
      <c r="AS294" s="18">
        <f>AT294+AU294+AV294+AW294+AZ294+BA294</f>
        <v>0</v>
      </c>
      <c r="AT294" s="10"/>
      <c r="AU294" s="9"/>
      <c r="AV294" s="9"/>
      <c r="AW294" s="9"/>
      <c r="AX294" s="9"/>
      <c r="AY294" s="9"/>
      <c r="AZ294" s="9"/>
      <c r="BA294" s="9"/>
      <c r="BB294" s="69"/>
      <c r="BC294" s="69"/>
      <c r="BD294" s="69"/>
      <c r="BE294" s="69"/>
      <c r="BF294" s="69"/>
      <c r="BG294" s="18">
        <f>AS294+BB294+BC294+BD294+BE294+BF294</f>
        <v>0</v>
      </c>
      <c r="BH294" s="30">
        <f>N294+AR294+BG294</f>
        <v>0</v>
      </c>
      <c r="BI294" s="23"/>
      <c r="BJ294" s="5"/>
      <c r="BK294" s="24"/>
      <c r="BL294" s="5"/>
      <c r="BM294" s="24"/>
      <c r="BN294" s="24"/>
    </row>
    <row r="295" spans="4:66" ht="12" customHeight="1" x14ac:dyDescent="0.3">
      <c r="D295" s="153"/>
      <c r="E295" s="120"/>
      <c r="F295" s="102"/>
      <c r="G295" s="102"/>
      <c r="H295" s="102"/>
      <c r="I295" s="102"/>
      <c r="J295" s="91" t="s">
        <v>625</v>
      </c>
      <c r="K295" s="90" t="s">
        <v>618</v>
      </c>
      <c r="L295" s="85" t="s">
        <v>581</v>
      </c>
      <c r="M295" s="73" t="s">
        <v>288</v>
      </c>
      <c r="N295" s="5"/>
      <c r="O295" s="5"/>
      <c r="P295" s="5"/>
      <c r="Q295" s="5"/>
      <c r="R295" s="18">
        <f>S295+U295+Z295</f>
        <v>0</v>
      </c>
      <c r="S295" s="21"/>
      <c r="T295" s="21"/>
      <c r="U295" s="21"/>
      <c r="V295" s="21"/>
      <c r="W295" s="21"/>
      <c r="X295" s="21"/>
      <c r="Y295" s="21"/>
      <c r="Z295" s="21"/>
      <c r="AA295" s="21"/>
      <c r="AB295" s="21"/>
      <c r="AC295" s="21"/>
      <c r="AD295" s="29">
        <f>O295+P295+Q295+R295+AC295</f>
        <v>0</v>
      </c>
      <c r="AE295" s="18">
        <f>AF295+AG295</f>
        <v>0</v>
      </c>
      <c r="AF295" s="9"/>
      <c r="AG295" s="9"/>
      <c r="AH295" s="9"/>
      <c r="AI295" s="9"/>
      <c r="AJ295" s="9"/>
      <c r="AK295" s="9"/>
      <c r="AL295" s="18">
        <f>AE295+AI295+AJ295+AK295</f>
        <v>0</v>
      </c>
      <c r="AM295" s="9"/>
      <c r="AN295" s="9"/>
      <c r="AO295" s="9"/>
      <c r="AP295" s="9"/>
      <c r="AQ295" s="18">
        <f>AM295+AN295+AO295+AP295</f>
        <v>0</v>
      </c>
      <c r="AR295" s="18">
        <f>AD295+AL295+AQ295</f>
        <v>0</v>
      </c>
      <c r="AS295" s="18">
        <f>AT295+AU295+AV295+AW295+AZ295+BA295</f>
        <v>0</v>
      </c>
      <c r="AT295" s="10"/>
      <c r="AU295" s="9"/>
      <c r="AV295" s="9"/>
      <c r="AW295" s="9"/>
      <c r="AX295" s="9"/>
      <c r="AY295" s="9"/>
      <c r="AZ295" s="9"/>
      <c r="BA295" s="9"/>
      <c r="BB295" s="69"/>
      <c r="BC295" s="69"/>
      <c r="BD295" s="69"/>
      <c r="BE295" s="69"/>
      <c r="BF295" s="69"/>
      <c r="BG295" s="18">
        <f>AS295+BB295+BC295+BD295+BE295+BF295</f>
        <v>0</v>
      </c>
      <c r="BH295" s="30">
        <f>N295+AR295+BG295</f>
        <v>0</v>
      </c>
      <c r="BI295" s="23"/>
      <c r="BJ295" s="5"/>
      <c r="BK295" s="24"/>
      <c r="BL295" s="5"/>
      <c r="BM295" s="24"/>
      <c r="BN295" s="24"/>
    </row>
    <row r="296" spans="4:66" ht="12" customHeight="1" x14ac:dyDescent="0.3">
      <c r="D296" s="153"/>
      <c r="E296" s="120"/>
      <c r="F296" s="102"/>
      <c r="G296" s="102"/>
      <c r="H296" s="102"/>
      <c r="I296" s="102"/>
      <c r="J296" s="91"/>
      <c r="K296" s="90"/>
      <c r="L296" s="85" t="s">
        <v>582</v>
      </c>
      <c r="M296" s="73" t="s">
        <v>289</v>
      </c>
      <c r="N296" s="9"/>
      <c r="O296" s="9"/>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30">
        <f>N296+O296+P296+Q296</f>
        <v>0</v>
      </c>
      <c r="BI296" s="23"/>
      <c r="BJ296" s="5"/>
      <c r="BK296" s="24"/>
      <c r="BL296" s="5"/>
      <c r="BM296" s="24"/>
      <c r="BN296" s="24"/>
    </row>
    <row r="297" spans="4:66" ht="12" customHeight="1" x14ac:dyDescent="0.3">
      <c r="D297" s="153"/>
      <c r="E297" s="120"/>
      <c r="F297" s="102"/>
      <c r="G297" s="102"/>
      <c r="H297" s="102"/>
      <c r="I297" s="102"/>
      <c r="J297" s="91"/>
      <c r="K297" s="90" t="s">
        <v>619</v>
      </c>
      <c r="L297" s="85" t="s">
        <v>581</v>
      </c>
      <c r="M297" s="73" t="s">
        <v>290</v>
      </c>
      <c r="N297" s="5"/>
      <c r="O297" s="5"/>
      <c r="P297" s="5"/>
      <c r="Q297" s="5"/>
      <c r="R297" s="18">
        <f>S297+U297+Z297</f>
        <v>0</v>
      </c>
      <c r="S297" s="21"/>
      <c r="T297" s="21"/>
      <c r="U297" s="21"/>
      <c r="V297" s="21"/>
      <c r="W297" s="21"/>
      <c r="X297" s="21"/>
      <c r="Y297" s="21"/>
      <c r="Z297" s="21"/>
      <c r="AA297" s="21"/>
      <c r="AB297" s="21"/>
      <c r="AC297" s="21"/>
      <c r="AD297" s="29">
        <f>O297+P297+Q297+R297+AC297</f>
        <v>0</v>
      </c>
      <c r="AE297" s="18">
        <f>AF297+AG297</f>
        <v>0</v>
      </c>
      <c r="AF297" s="9"/>
      <c r="AG297" s="9"/>
      <c r="AH297" s="9"/>
      <c r="AI297" s="9"/>
      <c r="AJ297" s="9"/>
      <c r="AK297" s="9"/>
      <c r="AL297" s="18">
        <f>AE297+AI297+AJ297+AK297</f>
        <v>0</v>
      </c>
      <c r="AM297" s="9"/>
      <c r="AN297" s="9"/>
      <c r="AO297" s="9"/>
      <c r="AP297" s="9"/>
      <c r="AQ297" s="18">
        <f>AM297+AN297+AO297+AP297</f>
        <v>0</v>
      </c>
      <c r="AR297" s="18">
        <f>AD297+AL297+AQ297</f>
        <v>0</v>
      </c>
      <c r="AS297" s="18">
        <f>AT297+AU297+AV297+AW297+AZ297+BA297</f>
        <v>0</v>
      </c>
      <c r="AT297" s="10"/>
      <c r="AU297" s="9"/>
      <c r="AV297" s="9"/>
      <c r="AW297" s="9"/>
      <c r="AX297" s="9"/>
      <c r="AY297" s="9"/>
      <c r="AZ297" s="9"/>
      <c r="BA297" s="9"/>
      <c r="BB297" s="69"/>
      <c r="BC297" s="69"/>
      <c r="BD297" s="69"/>
      <c r="BE297" s="69"/>
      <c r="BF297" s="69"/>
      <c r="BG297" s="18">
        <f>AS297+BB297+BC297+BD297+BE297+BF297</f>
        <v>0</v>
      </c>
      <c r="BH297" s="30">
        <f>N297+AR297+BG297</f>
        <v>0</v>
      </c>
      <c r="BI297" s="23"/>
      <c r="BJ297" s="5"/>
      <c r="BK297" s="24"/>
      <c r="BL297" s="5"/>
      <c r="BM297" s="24"/>
      <c r="BN297" s="24"/>
    </row>
    <row r="298" spans="4:66" ht="12" customHeight="1" x14ac:dyDescent="0.3">
      <c r="D298" s="153"/>
      <c r="E298" s="120"/>
      <c r="F298" s="102"/>
      <c r="G298" s="102"/>
      <c r="H298" s="102"/>
      <c r="I298" s="102"/>
      <c r="J298" s="91"/>
      <c r="K298" s="90"/>
      <c r="L298" s="85" t="s">
        <v>582</v>
      </c>
      <c r="M298" s="73" t="s">
        <v>291</v>
      </c>
      <c r="N298" s="9"/>
      <c r="O298" s="9"/>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30">
        <f>N298+O298+P298+Q298</f>
        <v>0</v>
      </c>
      <c r="BI298" s="23"/>
      <c r="BJ298" s="5"/>
      <c r="BK298" s="24"/>
      <c r="BL298" s="5"/>
      <c r="BM298" s="24"/>
      <c r="BN298" s="24"/>
    </row>
    <row r="299" spans="4:66" ht="12" customHeight="1" x14ac:dyDescent="0.3">
      <c r="D299" s="153"/>
      <c r="E299" s="120"/>
      <c r="F299" s="102"/>
      <c r="G299" s="102"/>
      <c r="H299" s="102"/>
      <c r="I299" s="102"/>
      <c r="J299" s="91"/>
      <c r="K299" s="90" t="s">
        <v>511</v>
      </c>
      <c r="L299" s="85" t="s">
        <v>581</v>
      </c>
      <c r="M299" s="73" t="s">
        <v>292</v>
      </c>
      <c r="N299" s="5"/>
      <c r="O299" s="5"/>
      <c r="P299" s="5"/>
      <c r="Q299" s="5"/>
      <c r="R299" s="18">
        <f>S299+U299+Z299</f>
        <v>0</v>
      </c>
      <c r="S299" s="9"/>
      <c r="T299" s="9"/>
      <c r="U299" s="9"/>
      <c r="V299" s="9"/>
      <c r="W299" s="9"/>
      <c r="X299" s="9"/>
      <c r="Y299" s="9"/>
      <c r="Z299" s="9"/>
      <c r="AA299" s="9"/>
      <c r="AB299" s="9"/>
      <c r="AC299" s="9"/>
      <c r="AD299" s="29">
        <f>O299+P299+Q299+R299+AC299</f>
        <v>0</v>
      </c>
      <c r="AE299" s="18">
        <f>AF299+AG299</f>
        <v>0</v>
      </c>
      <c r="AF299" s="9"/>
      <c r="AG299" s="9"/>
      <c r="AH299" s="9"/>
      <c r="AI299" s="9"/>
      <c r="AJ299" s="9"/>
      <c r="AK299" s="9"/>
      <c r="AL299" s="18">
        <f>AE299+AI299+AJ299+AK299</f>
        <v>0</v>
      </c>
      <c r="AM299" s="9"/>
      <c r="AN299" s="9"/>
      <c r="AO299" s="9"/>
      <c r="AP299" s="9"/>
      <c r="AQ299" s="18">
        <f>AM299+AN299+AO299+AP299</f>
        <v>0</v>
      </c>
      <c r="AR299" s="18">
        <f>AD299+AL299+AQ299</f>
        <v>0</v>
      </c>
      <c r="AS299" s="18">
        <f>AT299+AU299+AV299+AW299+AZ299+BA299</f>
        <v>0</v>
      </c>
      <c r="AT299" s="10"/>
      <c r="AU299" s="9"/>
      <c r="AV299" s="9"/>
      <c r="AW299" s="9"/>
      <c r="AX299" s="9"/>
      <c r="AY299" s="9"/>
      <c r="AZ299" s="9"/>
      <c r="BA299" s="9"/>
      <c r="BB299" s="69"/>
      <c r="BC299" s="69"/>
      <c r="BD299" s="69"/>
      <c r="BE299" s="69"/>
      <c r="BF299" s="69"/>
      <c r="BG299" s="18">
        <f>AS299+BB299+BC299+BD299+BE299+BF299</f>
        <v>0</v>
      </c>
      <c r="BH299" s="30">
        <f>N299+AR299+BG299</f>
        <v>0</v>
      </c>
      <c r="BI299" s="23"/>
      <c r="BJ299" s="5"/>
      <c r="BK299" s="24"/>
      <c r="BL299" s="5"/>
      <c r="BM299" s="24"/>
      <c r="BN299" s="24"/>
    </row>
    <row r="300" spans="4:66" ht="12" customHeight="1" x14ac:dyDescent="0.3">
      <c r="D300" s="153"/>
      <c r="E300" s="120"/>
      <c r="F300" s="102"/>
      <c r="G300" s="102"/>
      <c r="H300" s="102"/>
      <c r="I300" s="102"/>
      <c r="J300" s="91"/>
      <c r="K300" s="90"/>
      <c r="L300" s="85" t="s">
        <v>585</v>
      </c>
      <c r="M300" s="73" t="s">
        <v>293</v>
      </c>
      <c r="N300" s="5"/>
      <c r="O300" s="5"/>
      <c r="P300" s="5"/>
      <c r="Q300" s="5"/>
      <c r="R300" s="18">
        <f>S300+U300+Z300</f>
        <v>0</v>
      </c>
      <c r="S300" s="9"/>
      <c r="T300" s="9"/>
      <c r="U300" s="9"/>
      <c r="V300" s="9"/>
      <c r="W300" s="9"/>
      <c r="X300" s="9"/>
      <c r="Y300" s="9"/>
      <c r="Z300" s="9"/>
      <c r="AA300" s="9"/>
      <c r="AB300" s="9"/>
      <c r="AC300" s="9"/>
      <c r="AD300" s="29">
        <f>O300+P300+Q300+R300+AC300</f>
        <v>0</v>
      </c>
      <c r="AE300" s="18">
        <f>AF300+AG300</f>
        <v>0</v>
      </c>
      <c r="AF300" s="9"/>
      <c r="AG300" s="9"/>
      <c r="AH300" s="9"/>
      <c r="AI300" s="9"/>
      <c r="AJ300" s="9"/>
      <c r="AK300" s="9"/>
      <c r="AL300" s="18">
        <f>AE300+AI300+AJ300+AK300</f>
        <v>0</v>
      </c>
      <c r="AM300" s="9"/>
      <c r="AN300" s="9"/>
      <c r="AO300" s="9"/>
      <c r="AP300" s="9"/>
      <c r="AQ300" s="18">
        <f>AM300+AN300+AO300+AP300</f>
        <v>0</v>
      </c>
      <c r="AR300" s="18">
        <f>AD300+AL300+AQ300</f>
        <v>0</v>
      </c>
      <c r="AS300" s="18">
        <f>AT300+AU300+AV300+AW300+AZ300+BA300</f>
        <v>0</v>
      </c>
      <c r="AT300" s="10"/>
      <c r="AU300" s="9"/>
      <c r="AV300" s="9"/>
      <c r="AW300" s="9"/>
      <c r="AX300" s="9"/>
      <c r="AY300" s="9"/>
      <c r="AZ300" s="9"/>
      <c r="BA300" s="9"/>
      <c r="BB300" s="69"/>
      <c r="BC300" s="69"/>
      <c r="BD300" s="69"/>
      <c r="BE300" s="69"/>
      <c r="BF300" s="69"/>
      <c r="BG300" s="18">
        <f>AS300+BB300+BC300+BD300+BE300+BF300</f>
        <v>0</v>
      </c>
      <c r="BH300" s="30">
        <f>N300+AR300+BG300</f>
        <v>0</v>
      </c>
      <c r="BI300" s="23"/>
      <c r="BJ300" s="5"/>
      <c r="BK300" s="24"/>
      <c r="BL300" s="5"/>
      <c r="BM300" s="24"/>
      <c r="BN300" s="24"/>
    </row>
    <row r="301" spans="4:66" ht="12" customHeight="1" x14ac:dyDescent="0.3">
      <c r="D301" s="153"/>
      <c r="E301" s="120"/>
      <c r="F301" s="102"/>
      <c r="G301" s="102"/>
      <c r="H301" s="102"/>
      <c r="I301" s="102"/>
      <c r="J301" s="91"/>
      <c r="K301" s="85" t="s">
        <v>620</v>
      </c>
      <c r="L301" s="85" t="s">
        <v>581</v>
      </c>
      <c r="M301" s="73" t="s">
        <v>294</v>
      </c>
      <c r="N301" s="21"/>
      <c r="O301" s="21"/>
      <c r="P301" s="5"/>
      <c r="Q301" s="5"/>
      <c r="R301" s="18">
        <f>S301+U301+Z301</f>
        <v>0</v>
      </c>
      <c r="S301" s="9"/>
      <c r="T301" s="9"/>
      <c r="U301" s="9"/>
      <c r="V301" s="9"/>
      <c r="W301" s="9"/>
      <c r="X301" s="9"/>
      <c r="Y301" s="9"/>
      <c r="Z301" s="9"/>
      <c r="AA301" s="9"/>
      <c r="AB301" s="9"/>
      <c r="AC301" s="9"/>
      <c r="AD301" s="29">
        <f>O301+P301+Q301+R301+AC301</f>
        <v>0</v>
      </c>
      <c r="AE301" s="18">
        <f>AF301+AG301</f>
        <v>0</v>
      </c>
      <c r="AF301" s="9"/>
      <c r="AG301" s="9"/>
      <c r="AH301" s="9"/>
      <c r="AI301" s="9"/>
      <c r="AJ301" s="9"/>
      <c r="AK301" s="9"/>
      <c r="AL301" s="18">
        <f>AE301+AI301+AJ301+AK301</f>
        <v>0</v>
      </c>
      <c r="AM301" s="9"/>
      <c r="AN301" s="9"/>
      <c r="AO301" s="9"/>
      <c r="AP301" s="9"/>
      <c r="AQ301" s="18">
        <f>AM301+AN301+AO301+AP301</f>
        <v>0</v>
      </c>
      <c r="AR301" s="18">
        <f>AD301+AL301+AQ301</f>
        <v>0</v>
      </c>
      <c r="AS301" s="18">
        <f>AT301+AU301+AV301+AW301+AZ301+BA301</f>
        <v>0</v>
      </c>
      <c r="AT301" s="10"/>
      <c r="AU301" s="9"/>
      <c r="AV301" s="9"/>
      <c r="AW301" s="9"/>
      <c r="AX301" s="9"/>
      <c r="AY301" s="9"/>
      <c r="AZ301" s="9"/>
      <c r="BA301" s="9"/>
      <c r="BB301" s="69"/>
      <c r="BC301" s="69"/>
      <c r="BD301" s="69"/>
      <c r="BE301" s="69"/>
      <c r="BF301" s="69"/>
      <c r="BG301" s="18">
        <f>AS301+BB301+BC301+BD301+BE301+BF301</f>
        <v>0</v>
      </c>
      <c r="BH301" s="30">
        <f>N301+AR301+BG301</f>
        <v>0</v>
      </c>
      <c r="BI301" s="23"/>
      <c r="BJ301" s="5"/>
      <c r="BK301" s="24"/>
      <c r="BL301" s="5"/>
      <c r="BM301" s="24"/>
      <c r="BN301" s="24"/>
    </row>
    <row r="302" spans="4:66" ht="12" customHeight="1" x14ac:dyDescent="0.3">
      <c r="D302" s="153"/>
      <c r="E302" s="120"/>
      <c r="F302" s="102"/>
      <c r="G302" s="102"/>
      <c r="H302" s="102"/>
      <c r="I302" s="102"/>
      <c r="J302" s="91"/>
      <c r="K302" s="85" t="s">
        <v>621</v>
      </c>
      <c r="L302" s="85" t="s">
        <v>581</v>
      </c>
      <c r="M302" s="73" t="s">
        <v>295</v>
      </c>
      <c r="N302" s="21"/>
      <c r="O302" s="21"/>
      <c r="P302" s="5"/>
      <c r="Q302" s="5"/>
      <c r="R302" s="18">
        <f>S302+U302+Z302</f>
        <v>0</v>
      </c>
      <c r="S302" s="9"/>
      <c r="T302" s="9"/>
      <c r="U302" s="9"/>
      <c r="V302" s="9"/>
      <c r="W302" s="9"/>
      <c r="X302" s="9"/>
      <c r="Y302" s="9"/>
      <c r="Z302" s="9"/>
      <c r="AA302" s="9"/>
      <c r="AB302" s="9"/>
      <c r="AC302" s="9"/>
      <c r="AD302" s="29">
        <f>O302+P302+Q302+R302+AC302</f>
        <v>0</v>
      </c>
      <c r="AE302" s="18">
        <f>AF302+AG302</f>
        <v>0</v>
      </c>
      <c r="AF302" s="9"/>
      <c r="AG302" s="9"/>
      <c r="AH302" s="9"/>
      <c r="AI302" s="9"/>
      <c r="AJ302" s="9"/>
      <c r="AK302" s="9"/>
      <c r="AL302" s="18">
        <f>AE302+AI302+AJ302+AK302</f>
        <v>0</v>
      </c>
      <c r="AM302" s="9"/>
      <c r="AN302" s="9"/>
      <c r="AO302" s="9"/>
      <c r="AP302" s="9"/>
      <c r="AQ302" s="18">
        <f>AM302+AN302+AO302+AP302</f>
        <v>0</v>
      </c>
      <c r="AR302" s="18">
        <f>AD302+AL302+AQ302</f>
        <v>0</v>
      </c>
      <c r="AS302" s="18">
        <f>AT302+AU302+AV302+AW302+AZ302+BA302</f>
        <v>0</v>
      </c>
      <c r="AT302" s="10"/>
      <c r="AU302" s="9"/>
      <c r="AV302" s="9"/>
      <c r="AW302" s="9"/>
      <c r="AX302" s="9"/>
      <c r="AY302" s="9"/>
      <c r="AZ302" s="9"/>
      <c r="BA302" s="9"/>
      <c r="BB302" s="69"/>
      <c r="BC302" s="69"/>
      <c r="BD302" s="69"/>
      <c r="BE302" s="69"/>
      <c r="BF302" s="69"/>
      <c r="BG302" s="18">
        <f>AS302+BB302+BC302+BD302+BE302+BF302</f>
        <v>0</v>
      </c>
      <c r="BH302" s="30">
        <f>N302+AR302+BG302</f>
        <v>0</v>
      </c>
      <c r="BI302" s="23"/>
      <c r="BJ302" s="5"/>
      <c r="BK302" s="24"/>
      <c r="BL302" s="5"/>
      <c r="BM302" s="24"/>
      <c r="BN302" s="24"/>
    </row>
    <row r="303" spans="4:66" ht="12" customHeight="1" x14ac:dyDescent="0.3">
      <c r="D303" s="153"/>
      <c r="E303" s="120"/>
      <c r="F303" s="102"/>
      <c r="G303" s="102"/>
      <c r="H303" s="102"/>
      <c r="I303" s="102"/>
      <c r="J303" s="101" t="s">
        <v>626</v>
      </c>
      <c r="K303" s="90" t="s">
        <v>618</v>
      </c>
      <c r="L303" s="85" t="s">
        <v>581</v>
      </c>
      <c r="M303" s="73" t="s">
        <v>296</v>
      </c>
      <c r="N303" s="5"/>
      <c r="O303" s="5"/>
      <c r="P303" s="5"/>
      <c r="Q303" s="5"/>
      <c r="R303" s="18">
        <f>S303+U303+Z303</f>
        <v>0</v>
      </c>
      <c r="S303" s="21"/>
      <c r="T303" s="21"/>
      <c r="U303" s="21"/>
      <c r="V303" s="21"/>
      <c r="W303" s="21"/>
      <c r="X303" s="21"/>
      <c r="Y303" s="21"/>
      <c r="Z303" s="21"/>
      <c r="AA303" s="21"/>
      <c r="AB303" s="21"/>
      <c r="AC303" s="21"/>
      <c r="AD303" s="29">
        <f>O303+P303+Q303+R303+AC303</f>
        <v>0</v>
      </c>
      <c r="AE303" s="18">
        <f>AF303+AG303</f>
        <v>0</v>
      </c>
      <c r="AF303" s="9"/>
      <c r="AG303" s="9"/>
      <c r="AH303" s="9"/>
      <c r="AI303" s="9"/>
      <c r="AJ303" s="9"/>
      <c r="AK303" s="9"/>
      <c r="AL303" s="18">
        <f>AE303+AI303+AJ303+AK303</f>
        <v>0</v>
      </c>
      <c r="AM303" s="9"/>
      <c r="AN303" s="9"/>
      <c r="AO303" s="9"/>
      <c r="AP303" s="9"/>
      <c r="AQ303" s="18">
        <f>AM303+AN303+AO303+AP303</f>
        <v>0</v>
      </c>
      <c r="AR303" s="18">
        <f>AD303+AL303+AQ303</f>
        <v>0</v>
      </c>
      <c r="AS303" s="18">
        <f>AT303+AU303+AV303+AW303+AZ303+BA303</f>
        <v>0</v>
      </c>
      <c r="AT303" s="10"/>
      <c r="AU303" s="9"/>
      <c r="AV303" s="9"/>
      <c r="AW303" s="9"/>
      <c r="AX303" s="9"/>
      <c r="AY303" s="9"/>
      <c r="AZ303" s="9"/>
      <c r="BA303" s="9"/>
      <c r="BB303" s="69"/>
      <c r="BC303" s="69"/>
      <c r="BD303" s="69"/>
      <c r="BE303" s="69"/>
      <c r="BF303" s="69"/>
      <c r="BG303" s="18">
        <f>AS303+BB303+BC303+BD303+BE303+BF303</f>
        <v>0</v>
      </c>
      <c r="BH303" s="30">
        <f>N303+AR303+BG303</f>
        <v>0</v>
      </c>
      <c r="BI303" s="23"/>
      <c r="BJ303" s="5"/>
      <c r="BK303" s="24"/>
      <c r="BL303" s="5"/>
      <c r="BM303" s="24"/>
      <c r="BN303" s="24"/>
    </row>
    <row r="304" spans="4:66" ht="12" customHeight="1" x14ac:dyDescent="0.3">
      <c r="D304" s="153"/>
      <c r="E304" s="120"/>
      <c r="F304" s="102"/>
      <c r="G304" s="102"/>
      <c r="H304" s="102"/>
      <c r="I304" s="102"/>
      <c r="J304" s="101"/>
      <c r="K304" s="90"/>
      <c r="L304" s="85" t="s">
        <v>582</v>
      </c>
      <c r="M304" s="73" t="s">
        <v>297</v>
      </c>
      <c r="N304" s="9"/>
      <c r="O304" s="9"/>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30">
        <f>N304+O304+P304+Q304</f>
        <v>0</v>
      </c>
      <c r="BI304" s="23"/>
      <c r="BJ304" s="5"/>
      <c r="BK304" s="24"/>
      <c r="BL304" s="5"/>
      <c r="BM304" s="24"/>
      <c r="BN304" s="24"/>
    </row>
    <row r="305" spans="4:66" ht="12" customHeight="1" x14ac:dyDescent="0.3">
      <c r="D305" s="153"/>
      <c r="E305" s="120"/>
      <c r="F305" s="102"/>
      <c r="G305" s="102"/>
      <c r="H305" s="102"/>
      <c r="I305" s="102"/>
      <c r="J305" s="101"/>
      <c r="K305" s="90" t="s">
        <v>619</v>
      </c>
      <c r="L305" s="85" t="s">
        <v>581</v>
      </c>
      <c r="M305" s="73" t="s">
        <v>298</v>
      </c>
      <c r="N305" s="5"/>
      <c r="O305" s="5"/>
      <c r="P305" s="5"/>
      <c r="Q305" s="5"/>
      <c r="R305" s="18">
        <f>S305+U305+Z305</f>
        <v>0</v>
      </c>
      <c r="S305" s="21"/>
      <c r="T305" s="21"/>
      <c r="U305" s="21"/>
      <c r="V305" s="21"/>
      <c r="W305" s="21"/>
      <c r="X305" s="21"/>
      <c r="Y305" s="21"/>
      <c r="Z305" s="21"/>
      <c r="AA305" s="21"/>
      <c r="AB305" s="21"/>
      <c r="AC305" s="21"/>
      <c r="AD305" s="29">
        <f>O305+P305+Q305+R305+AC305</f>
        <v>0</v>
      </c>
      <c r="AE305" s="18">
        <f>AF305+AG305</f>
        <v>0</v>
      </c>
      <c r="AF305" s="9"/>
      <c r="AG305" s="9"/>
      <c r="AH305" s="9"/>
      <c r="AI305" s="9"/>
      <c r="AJ305" s="9"/>
      <c r="AK305" s="9"/>
      <c r="AL305" s="18">
        <f>AE305+AI305+AJ305+AK305</f>
        <v>0</v>
      </c>
      <c r="AM305" s="9"/>
      <c r="AN305" s="9"/>
      <c r="AO305" s="9"/>
      <c r="AP305" s="9"/>
      <c r="AQ305" s="18">
        <f>AM305+AN305+AO305+AP305</f>
        <v>0</v>
      </c>
      <c r="AR305" s="18">
        <f>AD305+AL305+AQ305</f>
        <v>0</v>
      </c>
      <c r="AS305" s="18">
        <f>AT305+AU305+AV305+AW305+AZ305+BA305</f>
        <v>0</v>
      </c>
      <c r="AT305" s="10"/>
      <c r="AU305" s="9"/>
      <c r="AV305" s="9"/>
      <c r="AW305" s="9"/>
      <c r="AX305" s="9"/>
      <c r="AY305" s="9"/>
      <c r="AZ305" s="9"/>
      <c r="BA305" s="9"/>
      <c r="BB305" s="69"/>
      <c r="BC305" s="69"/>
      <c r="BD305" s="69"/>
      <c r="BE305" s="69"/>
      <c r="BF305" s="69"/>
      <c r="BG305" s="18">
        <f>AS305+BB305+BC305+BD305+BE305+BF305</f>
        <v>0</v>
      </c>
      <c r="BH305" s="30">
        <f>N305+AR305+BG305</f>
        <v>0</v>
      </c>
      <c r="BI305" s="23"/>
      <c r="BJ305" s="5"/>
      <c r="BK305" s="24"/>
      <c r="BL305" s="5"/>
      <c r="BM305" s="24"/>
      <c r="BN305" s="24"/>
    </row>
    <row r="306" spans="4:66" ht="12" customHeight="1" x14ac:dyDescent="0.3">
      <c r="D306" s="153"/>
      <c r="E306" s="120"/>
      <c r="F306" s="102"/>
      <c r="G306" s="102"/>
      <c r="H306" s="102"/>
      <c r="I306" s="102"/>
      <c r="J306" s="101"/>
      <c r="K306" s="90"/>
      <c r="L306" s="85" t="s">
        <v>582</v>
      </c>
      <c r="M306" s="73" t="s">
        <v>299</v>
      </c>
      <c r="N306" s="9"/>
      <c r="O306" s="9"/>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30">
        <f>N306+O306+P306+Q306</f>
        <v>0</v>
      </c>
      <c r="BI306" s="23"/>
      <c r="BJ306" s="5"/>
      <c r="BK306" s="24"/>
      <c r="BL306" s="5"/>
      <c r="BM306" s="24"/>
      <c r="BN306" s="24"/>
    </row>
    <row r="307" spans="4:66" ht="12" customHeight="1" x14ac:dyDescent="0.3">
      <c r="D307" s="153"/>
      <c r="E307" s="120"/>
      <c r="F307" s="102"/>
      <c r="G307" s="102"/>
      <c r="H307" s="102"/>
      <c r="I307" s="102"/>
      <c r="J307" s="101"/>
      <c r="K307" s="90" t="s">
        <v>511</v>
      </c>
      <c r="L307" s="85" t="s">
        <v>581</v>
      </c>
      <c r="M307" s="73" t="s">
        <v>300</v>
      </c>
      <c r="N307" s="5"/>
      <c r="O307" s="5"/>
      <c r="P307" s="5"/>
      <c r="Q307" s="5"/>
      <c r="R307" s="18">
        <f>S307+U307+Z307</f>
        <v>0</v>
      </c>
      <c r="S307" s="9"/>
      <c r="T307" s="9"/>
      <c r="U307" s="9"/>
      <c r="V307" s="9"/>
      <c r="W307" s="9"/>
      <c r="X307" s="9"/>
      <c r="Y307" s="9"/>
      <c r="Z307" s="9"/>
      <c r="AA307" s="9"/>
      <c r="AB307" s="9"/>
      <c r="AC307" s="9"/>
      <c r="AD307" s="29">
        <f>O307+P307+Q307+R307+AC307</f>
        <v>0</v>
      </c>
      <c r="AE307" s="18">
        <f>AF307+AG307</f>
        <v>0</v>
      </c>
      <c r="AF307" s="9"/>
      <c r="AG307" s="9"/>
      <c r="AH307" s="9"/>
      <c r="AI307" s="9"/>
      <c r="AJ307" s="9"/>
      <c r="AK307" s="9"/>
      <c r="AL307" s="18">
        <f>AE307+AI307+AJ307+AK307</f>
        <v>0</v>
      </c>
      <c r="AM307" s="9"/>
      <c r="AN307" s="9"/>
      <c r="AO307" s="9"/>
      <c r="AP307" s="9"/>
      <c r="AQ307" s="18">
        <f>AM307+AN307+AO307+AP307</f>
        <v>0</v>
      </c>
      <c r="AR307" s="18">
        <f>AD307+AL307+AQ307</f>
        <v>0</v>
      </c>
      <c r="AS307" s="18">
        <f>AT307+AU307+AV307+AW307+AZ307+BA307</f>
        <v>0</v>
      </c>
      <c r="AT307" s="10"/>
      <c r="AU307" s="9"/>
      <c r="AV307" s="9"/>
      <c r="AW307" s="9"/>
      <c r="AX307" s="9"/>
      <c r="AY307" s="9"/>
      <c r="AZ307" s="9"/>
      <c r="BA307" s="9"/>
      <c r="BB307" s="69"/>
      <c r="BC307" s="69"/>
      <c r="BD307" s="69"/>
      <c r="BE307" s="69"/>
      <c r="BF307" s="69"/>
      <c r="BG307" s="18">
        <f>AS307+BB307+BC307+BD307+BE307+BF307</f>
        <v>0</v>
      </c>
      <c r="BH307" s="30">
        <f>N307+AR307+BG307</f>
        <v>0</v>
      </c>
      <c r="BI307" s="23"/>
      <c r="BJ307" s="5"/>
      <c r="BK307" s="24"/>
      <c r="BL307" s="5"/>
      <c r="BM307" s="24"/>
      <c r="BN307" s="24"/>
    </row>
    <row r="308" spans="4:66" ht="12" customHeight="1" x14ac:dyDescent="0.3">
      <c r="D308" s="153"/>
      <c r="E308" s="120"/>
      <c r="F308" s="102"/>
      <c r="G308" s="102"/>
      <c r="H308" s="102"/>
      <c r="I308" s="102"/>
      <c r="J308" s="101"/>
      <c r="K308" s="90"/>
      <c r="L308" s="85" t="s">
        <v>585</v>
      </c>
      <c r="M308" s="73" t="s">
        <v>301</v>
      </c>
      <c r="N308" s="5"/>
      <c r="O308" s="5"/>
      <c r="P308" s="5"/>
      <c r="Q308" s="5"/>
      <c r="R308" s="18">
        <f>S308+U308+Z308</f>
        <v>0</v>
      </c>
      <c r="S308" s="9"/>
      <c r="T308" s="9"/>
      <c r="U308" s="9"/>
      <c r="V308" s="9"/>
      <c r="W308" s="9"/>
      <c r="X308" s="9"/>
      <c r="Y308" s="9"/>
      <c r="Z308" s="9"/>
      <c r="AA308" s="9"/>
      <c r="AB308" s="9"/>
      <c r="AC308" s="9"/>
      <c r="AD308" s="29">
        <f>O308+P308+Q308+R308+AC308</f>
        <v>0</v>
      </c>
      <c r="AE308" s="18">
        <f>AF308+AG308</f>
        <v>0</v>
      </c>
      <c r="AF308" s="9"/>
      <c r="AG308" s="9"/>
      <c r="AH308" s="9"/>
      <c r="AI308" s="9"/>
      <c r="AJ308" s="9"/>
      <c r="AK308" s="9"/>
      <c r="AL308" s="18">
        <f>AE308+AI308+AJ308+AK308</f>
        <v>0</v>
      </c>
      <c r="AM308" s="9"/>
      <c r="AN308" s="9"/>
      <c r="AO308" s="9"/>
      <c r="AP308" s="9"/>
      <c r="AQ308" s="18">
        <f>AM308+AN308+AO308+AP308</f>
        <v>0</v>
      </c>
      <c r="AR308" s="18">
        <f>AD308+AL308+AQ308</f>
        <v>0</v>
      </c>
      <c r="AS308" s="18">
        <f>AT308+AU308+AV308+AW308+AZ308+BA308</f>
        <v>0</v>
      </c>
      <c r="AT308" s="10"/>
      <c r="AU308" s="9"/>
      <c r="AV308" s="9"/>
      <c r="AW308" s="9"/>
      <c r="AX308" s="9"/>
      <c r="AY308" s="9"/>
      <c r="AZ308" s="9"/>
      <c r="BA308" s="9"/>
      <c r="BB308" s="69"/>
      <c r="BC308" s="69"/>
      <c r="BD308" s="69"/>
      <c r="BE308" s="69"/>
      <c r="BF308" s="69"/>
      <c r="BG308" s="18">
        <f>AS308+BB308+BC308+BD308+BE308+BF308</f>
        <v>0</v>
      </c>
      <c r="BH308" s="30">
        <f>N308+AR308+BG308</f>
        <v>0</v>
      </c>
      <c r="BI308" s="23"/>
      <c r="BJ308" s="5"/>
      <c r="BK308" s="24"/>
      <c r="BL308" s="5"/>
      <c r="BM308" s="24"/>
      <c r="BN308" s="24"/>
    </row>
    <row r="309" spans="4:66" ht="12" customHeight="1" x14ac:dyDescent="0.3">
      <c r="D309" s="153"/>
      <c r="E309" s="120"/>
      <c r="F309" s="102"/>
      <c r="G309" s="102"/>
      <c r="H309" s="102"/>
      <c r="I309" s="102"/>
      <c r="J309" s="101"/>
      <c r="K309" s="85" t="s">
        <v>620</v>
      </c>
      <c r="L309" s="85" t="s">
        <v>581</v>
      </c>
      <c r="M309" s="73" t="s">
        <v>302</v>
      </c>
      <c r="N309" s="21"/>
      <c r="O309" s="21"/>
      <c r="P309" s="5"/>
      <c r="Q309" s="5"/>
      <c r="R309" s="18">
        <f>S309+U309+Z309</f>
        <v>0</v>
      </c>
      <c r="S309" s="9"/>
      <c r="T309" s="9"/>
      <c r="U309" s="9"/>
      <c r="V309" s="9"/>
      <c r="W309" s="9"/>
      <c r="X309" s="9"/>
      <c r="Y309" s="9"/>
      <c r="Z309" s="9"/>
      <c r="AA309" s="9"/>
      <c r="AB309" s="9"/>
      <c r="AC309" s="9"/>
      <c r="AD309" s="29">
        <f>O309+P309+Q309+R309+AC309</f>
        <v>0</v>
      </c>
      <c r="AE309" s="18">
        <f>AF309+AG309</f>
        <v>0</v>
      </c>
      <c r="AF309" s="9"/>
      <c r="AG309" s="9"/>
      <c r="AH309" s="9"/>
      <c r="AI309" s="9"/>
      <c r="AJ309" s="9"/>
      <c r="AK309" s="9"/>
      <c r="AL309" s="18">
        <f>AE309+AI309+AJ309+AK309</f>
        <v>0</v>
      </c>
      <c r="AM309" s="9"/>
      <c r="AN309" s="9"/>
      <c r="AO309" s="9"/>
      <c r="AP309" s="9"/>
      <c r="AQ309" s="18">
        <f>AM309+AN309+AO309+AP309</f>
        <v>0</v>
      </c>
      <c r="AR309" s="18">
        <f>AD309+AL309+AQ309</f>
        <v>0</v>
      </c>
      <c r="AS309" s="18">
        <f>AT309+AU309+AV309+AW309+AZ309+BA309</f>
        <v>0</v>
      </c>
      <c r="AT309" s="10"/>
      <c r="AU309" s="9"/>
      <c r="AV309" s="9"/>
      <c r="AW309" s="9"/>
      <c r="AX309" s="9"/>
      <c r="AY309" s="9"/>
      <c r="AZ309" s="9"/>
      <c r="BA309" s="9"/>
      <c r="BB309" s="69"/>
      <c r="BC309" s="69"/>
      <c r="BD309" s="69"/>
      <c r="BE309" s="69"/>
      <c r="BF309" s="69"/>
      <c r="BG309" s="18">
        <f>AS309+BB309+BC309+BD309+BE309+BF309</f>
        <v>0</v>
      </c>
      <c r="BH309" s="30">
        <f>N309+AR309+BG309</f>
        <v>0</v>
      </c>
      <c r="BI309" s="23"/>
      <c r="BJ309" s="5"/>
      <c r="BK309" s="24"/>
      <c r="BL309" s="5"/>
      <c r="BM309" s="24"/>
      <c r="BN309" s="24"/>
    </row>
    <row r="310" spans="4:66" ht="12" customHeight="1" x14ac:dyDescent="0.3">
      <c r="D310" s="153"/>
      <c r="E310" s="120"/>
      <c r="F310" s="102"/>
      <c r="G310" s="102"/>
      <c r="H310" s="102"/>
      <c r="I310" s="102"/>
      <c r="J310" s="101"/>
      <c r="K310" s="85" t="s">
        <v>621</v>
      </c>
      <c r="L310" s="85" t="s">
        <v>581</v>
      </c>
      <c r="M310" s="73" t="s">
        <v>303</v>
      </c>
      <c r="N310" s="21"/>
      <c r="O310" s="21"/>
      <c r="P310" s="5"/>
      <c r="Q310" s="5"/>
      <c r="R310" s="18">
        <f>S310+U310+Z310</f>
        <v>0</v>
      </c>
      <c r="S310" s="9"/>
      <c r="T310" s="9"/>
      <c r="U310" s="9"/>
      <c r="V310" s="9"/>
      <c r="W310" s="9"/>
      <c r="X310" s="9"/>
      <c r="Y310" s="9"/>
      <c r="Z310" s="9"/>
      <c r="AA310" s="9"/>
      <c r="AB310" s="9"/>
      <c r="AC310" s="9"/>
      <c r="AD310" s="29">
        <f>O310+P310+Q310+R310+AC310</f>
        <v>0</v>
      </c>
      <c r="AE310" s="18">
        <f>AF310+AG310</f>
        <v>0</v>
      </c>
      <c r="AF310" s="9"/>
      <c r="AG310" s="9"/>
      <c r="AH310" s="9"/>
      <c r="AI310" s="9"/>
      <c r="AJ310" s="9"/>
      <c r="AK310" s="9"/>
      <c r="AL310" s="18">
        <f>AE310+AI310+AJ310+AK310</f>
        <v>0</v>
      </c>
      <c r="AM310" s="9"/>
      <c r="AN310" s="9"/>
      <c r="AO310" s="9"/>
      <c r="AP310" s="9"/>
      <c r="AQ310" s="18">
        <f>AM310+AN310+AO310+AP310</f>
        <v>0</v>
      </c>
      <c r="AR310" s="18">
        <f>AD310+AL310+AQ310</f>
        <v>0</v>
      </c>
      <c r="AS310" s="18">
        <f>AT310+AU310+AV310+AW310+AZ310+BA310</f>
        <v>0</v>
      </c>
      <c r="AT310" s="10"/>
      <c r="AU310" s="9"/>
      <c r="AV310" s="9"/>
      <c r="AW310" s="9"/>
      <c r="AX310" s="9"/>
      <c r="AY310" s="9"/>
      <c r="AZ310" s="9"/>
      <c r="BA310" s="9"/>
      <c r="BB310" s="69"/>
      <c r="BC310" s="69"/>
      <c r="BD310" s="69"/>
      <c r="BE310" s="69"/>
      <c r="BF310" s="69"/>
      <c r="BG310" s="18">
        <f>AS310+BB310+BC310+BD310+BE310+BF310</f>
        <v>0</v>
      </c>
      <c r="BH310" s="30">
        <f>N310+AR310+BG310</f>
        <v>0</v>
      </c>
      <c r="BI310" s="23"/>
      <c r="BJ310" s="5"/>
      <c r="BK310" s="24"/>
      <c r="BL310" s="5"/>
      <c r="BM310" s="24"/>
      <c r="BN310" s="24"/>
    </row>
    <row r="311" spans="4:66" ht="12" customHeight="1" x14ac:dyDescent="0.3">
      <c r="D311" s="153"/>
      <c r="E311" s="120"/>
      <c r="F311" s="102"/>
      <c r="G311" s="102"/>
      <c r="H311" s="102"/>
      <c r="I311" s="102"/>
      <c r="J311" s="91" t="s">
        <v>627</v>
      </c>
      <c r="K311" s="90" t="s">
        <v>618</v>
      </c>
      <c r="L311" s="85" t="s">
        <v>581</v>
      </c>
      <c r="M311" s="73" t="s">
        <v>304</v>
      </c>
      <c r="N311" s="5"/>
      <c r="O311" s="5"/>
      <c r="P311" s="5"/>
      <c r="Q311" s="5"/>
      <c r="R311" s="18">
        <f>S311+U311+Z311</f>
        <v>0</v>
      </c>
      <c r="S311" s="21"/>
      <c r="T311" s="21"/>
      <c r="U311" s="21"/>
      <c r="V311" s="21"/>
      <c r="W311" s="21"/>
      <c r="X311" s="21"/>
      <c r="Y311" s="21"/>
      <c r="Z311" s="21"/>
      <c r="AA311" s="21"/>
      <c r="AB311" s="21"/>
      <c r="AC311" s="21"/>
      <c r="AD311" s="29">
        <f>O311+P311+Q311+R311+AC311</f>
        <v>0</v>
      </c>
      <c r="AE311" s="18">
        <f>AF311+AG311</f>
        <v>0</v>
      </c>
      <c r="AF311" s="9"/>
      <c r="AG311" s="9"/>
      <c r="AH311" s="9"/>
      <c r="AI311" s="9"/>
      <c r="AJ311" s="9"/>
      <c r="AK311" s="9"/>
      <c r="AL311" s="18">
        <f>AE311+AI311+AJ311+AK311</f>
        <v>0</v>
      </c>
      <c r="AM311" s="9"/>
      <c r="AN311" s="9"/>
      <c r="AO311" s="9"/>
      <c r="AP311" s="9"/>
      <c r="AQ311" s="18">
        <f>AM311+AN311+AO311+AP311</f>
        <v>0</v>
      </c>
      <c r="AR311" s="18">
        <f>AD311+AL311+AQ311</f>
        <v>0</v>
      </c>
      <c r="AS311" s="18">
        <f>AT311+AU311+AV311+AW311+AZ311+BA311</f>
        <v>0</v>
      </c>
      <c r="AT311" s="10"/>
      <c r="AU311" s="9"/>
      <c r="AV311" s="9"/>
      <c r="AW311" s="9"/>
      <c r="AX311" s="9"/>
      <c r="AY311" s="9"/>
      <c r="AZ311" s="9"/>
      <c r="BA311" s="9"/>
      <c r="BB311" s="69"/>
      <c r="BC311" s="69"/>
      <c r="BD311" s="69"/>
      <c r="BE311" s="69"/>
      <c r="BF311" s="69"/>
      <c r="BG311" s="18">
        <f>AS311+BB311+BC311+BD311+BE311+BF311</f>
        <v>0</v>
      </c>
      <c r="BH311" s="30">
        <f>N311+AR311+BG311</f>
        <v>0</v>
      </c>
      <c r="BI311" s="23"/>
      <c r="BJ311" s="5"/>
      <c r="BK311" s="24"/>
      <c r="BL311" s="5"/>
      <c r="BM311" s="24"/>
      <c r="BN311" s="24"/>
    </row>
    <row r="312" spans="4:66" ht="12" customHeight="1" x14ac:dyDescent="0.3">
      <c r="D312" s="153"/>
      <c r="E312" s="120"/>
      <c r="F312" s="102"/>
      <c r="G312" s="102"/>
      <c r="H312" s="102"/>
      <c r="I312" s="102"/>
      <c r="J312" s="91"/>
      <c r="K312" s="90"/>
      <c r="L312" s="85" t="s">
        <v>582</v>
      </c>
      <c r="M312" s="73" t="s">
        <v>305</v>
      </c>
      <c r="N312" s="9"/>
      <c r="O312" s="9"/>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30">
        <f>N312+O312+P312+Q312</f>
        <v>0</v>
      </c>
      <c r="BI312" s="23"/>
      <c r="BJ312" s="5"/>
      <c r="BK312" s="24"/>
      <c r="BL312" s="5"/>
      <c r="BM312" s="24"/>
      <c r="BN312" s="24"/>
    </row>
    <row r="313" spans="4:66" ht="12" customHeight="1" x14ac:dyDescent="0.3">
      <c r="D313" s="153"/>
      <c r="E313" s="120"/>
      <c r="F313" s="102"/>
      <c r="G313" s="102"/>
      <c r="H313" s="102"/>
      <c r="I313" s="102"/>
      <c r="J313" s="91"/>
      <c r="K313" s="90" t="s">
        <v>619</v>
      </c>
      <c r="L313" s="85" t="s">
        <v>581</v>
      </c>
      <c r="M313" s="73" t="s">
        <v>306</v>
      </c>
      <c r="N313" s="5"/>
      <c r="O313" s="5"/>
      <c r="P313" s="5"/>
      <c r="Q313" s="5"/>
      <c r="R313" s="18">
        <f>S313+U313+Z313</f>
        <v>0</v>
      </c>
      <c r="S313" s="21"/>
      <c r="T313" s="21"/>
      <c r="U313" s="21"/>
      <c r="V313" s="21"/>
      <c r="W313" s="21"/>
      <c r="X313" s="21"/>
      <c r="Y313" s="21"/>
      <c r="Z313" s="21"/>
      <c r="AA313" s="21"/>
      <c r="AB313" s="21"/>
      <c r="AC313" s="21"/>
      <c r="AD313" s="29">
        <f>O313+P313+Q313+R313+AC313</f>
        <v>0</v>
      </c>
      <c r="AE313" s="18">
        <f>AF313+AG313</f>
        <v>0</v>
      </c>
      <c r="AF313" s="9"/>
      <c r="AG313" s="9"/>
      <c r="AH313" s="9"/>
      <c r="AI313" s="9"/>
      <c r="AJ313" s="9"/>
      <c r="AK313" s="9"/>
      <c r="AL313" s="18">
        <f>AE313+AI313+AJ313+AK313</f>
        <v>0</v>
      </c>
      <c r="AM313" s="9"/>
      <c r="AN313" s="9"/>
      <c r="AO313" s="9"/>
      <c r="AP313" s="9"/>
      <c r="AQ313" s="18">
        <f>AM313+AN313+AO313+AP313</f>
        <v>0</v>
      </c>
      <c r="AR313" s="18">
        <f>AD313+AL313+AQ313</f>
        <v>0</v>
      </c>
      <c r="AS313" s="18">
        <f>AT313+AU313+AV313+AW313+AZ313+BA313</f>
        <v>0</v>
      </c>
      <c r="AT313" s="10"/>
      <c r="AU313" s="9"/>
      <c r="AV313" s="9"/>
      <c r="AW313" s="9"/>
      <c r="AX313" s="9"/>
      <c r="AY313" s="9"/>
      <c r="AZ313" s="9"/>
      <c r="BA313" s="9"/>
      <c r="BB313" s="69"/>
      <c r="BC313" s="69"/>
      <c r="BD313" s="69"/>
      <c r="BE313" s="69"/>
      <c r="BF313" s="69"/>
      <c r="BG313" s="18">
        <f>AS313+BB313+BC313+BD313+BE313+BF313</f>
        <v>0</v>
      </c>
      <c r="BH313" s="30">
        <f>N313+AR313+BG313</f>
        <v>0</v>
      </c>
      <c r="BI313" s="23"/>
      <c r="BJ313" s="5"/>
      <c r="BK313" s="24"/>
      <c r="BL313" s="5"/>
      <c r="BM313" s="24"/>
      <c r="BN313" s="24"/>
    </row>
    <row r="314" spans="4:66" ht="12" customHeight="1" x14ac:dyDescent="0.3">
      <c r="D314" s="153"/>
      <c r="E314" s="120"/>
      <c r="F314" s="102"/>
      <c r="G314" s="102"/>
      <c r="H314" s="102"/>
      <c r="I314" s="102"/>
      <c r="J314" s="91"/>
      <c r="K314" s="90"/>
      <c r="L314" s="85" t="s">
        <v>582</v>
      </c>
      <c r="M314" s="73" t="s">
        <v>307</v>
      </c>
      <c r="N314" s="9"/>
      <c r="O314" s="9"/>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30">
        <f>N314+O314+P314+Q314</f>
        <v>0</v>
      </c>
      <c r="BI314" s="23"/>
      <c r="BJ314" s="5"/>
      <c r="BK314" s="24"/>
      <c r="BL314" s="5"/>
      <c r="BM314" s="24"/>
      <c r="BN314" s="24"/>
    </row>
    <row r="315" spans="4:66" ht="12" customHeight="1" x14ac:dyDescent="0.3">
      <c r="D315" s="153"/>
      <c r="E315" s="120"/>
      <c r="F315" s="102"/>
      <c r="G315" s="102"/>
      <c r="H315" s="102"/>
      <c r="I315" s="102"/>
      <c r="J315" s="91"/>
      <c r="K315" s="90" t="s">
        <v>511</v>
      </c>
      <c r="L315" s="85" t="s">
        <v>581</v>
      </c>
      <c r="M315" s="73" t="s">
        <v>308</v>
      </c>
      <c r="N315" s="5"/>
      <c r="O315" s="5"/>
      <c r="P315" s="5"/>
      <c r="Q315" s="5"/>
      <c r="R315" s="18">
        <f>S315+U315+Z315</f>
        <v>0</v>
      </c>
      <c r="S315" s="9"/>
      <c r="T315" s="9"/>
      <c r="U315" s="9"/>
      <c r="V315" s="9"/>
      <c r="W315" s="9"/>
      <c r="X315" s="9"/>
      <c r="Y315" s="9"/>
      <c r="Z315" s="9"/>
      <c r="AA315" s="9"/>
      <c r="AB315" s="9"/>
      <c r="AC315" s="9"/>
      <c r="AD315" s="29">
        <f>O315+P315+Q315+R315+AC315</f>
        <v>0</v>
      </c>
      <c r="AE315" s="18">
        <f>AF315+AG315</f>
        <v>0</v>
      </c>
      <c r="AF315" s="9"/>
      <c r="AG315" s="9"/>
      <c r="AH315" s="9"/>
      <c r="AI315" s="9"/>
      <c r="AJ315" s="9"/>
      <c r="AK315" s="9"/>
      <c r="AL315" s="18">
        <f>AE315+AI315+AJ315+AK315</f>
        <v>0</v>
      </c>
      <c r="AM315" s="9"/>
      <c r="AN315" s="9"/>
      <c r="AO315" s="9"/>
      <c r="AP315" s="9"/>
      <c r="AQ315" s="18">
        <f>AM315+AN315+AO315+AP315</f>
        <v>0</v>
      </c>
      <c r="AR315" s="18">
        <f>AD315+AL315+AQ315</f>
        <v>0</v>
      </c>
      <c r="AS315" s="18">
        <f>AT315+AU315+AV315+AW315+AZ315+BA315</f>
        <v>0</v>
      </c>
      <c r="AT315" s="10"/>
      <c r="AU315" s="9"/>
      <c r="AV315" s="9"/>
      <c r="AW315" s="9"/>
      <c r="AX315" s="9"/>
      <c r="AY315" s="9"/>
      <c r="AZ315" s="9"/>
      <c r="BA315" s="9"/>
      <c r="BB315" s="69"/>
      <c r="BC315" s="69"/>
      <c r="BD315" s="69"/>
      <c r="BE315" s="69"/>
      <c r="BF315" s="69"/>
      <c r="BG315" s="18">
        <f>AS315+BB315+BC315+BD315+BE315+BF315</f>
        <v>0</v>
      </c>
      <c r="BH315" s="30">
        <f>N315+AR315+BG315</f>
        <v>0</v>
      </c>
      <c r="BI315" s="23"/>
      <c r="BJ315" s="5"/>
      <c r="BK315" s="24"/>
      <c r="BL315" s="5"/>
      <c r="BM315" s="24"/>
      <c r="BN315" s="24"/>
    </row>
    <row r="316" spans="4:66" ht="12" customHeight="1" x14ac:dyDescent="0.3">
      <c r="D316" s="153"/>
      <c r="E316" s="120"/>
      <c r="F316" s="102"/>
      <c r="G316" s="102"/>
      <c r="H316" s="102"/>
      <c r="I316" s="102"/>
      <c r="J316" s="91"/>
      <c r="K316" s="90"/>
      <c r="L316" s="85" t="s">
        <v>585</v>
      </c>
      <c r="M316" s="73" t="s">
        <v>309</v>
      </c>
      <c r="N316" s="5"/>
      <c r="O316" s="5"/>
      <c r="P316" s="5"/>
      <c r="Q316" s="5"/>
      <c r="R316" s="18">
        <f>S316+U316+Z316</f>
        <v>0</v>
      </c>
      <c r="S316" s="9"/>
      <c r="T316" s="9"/>
      <c r="U316" s="9"/>
      <c r="V316" s="9"/>
      <c r="W316" s="9"/>
      <c r="X316" s="9"/>
      <c r="Y316" s="9"/>
      <c r="Z316" s="9"/>
      <c r="AA316" s="9"/>
      <c r="AB316" s="9"/>
      <c r="AC316" s="9"/>
      <c r="AD316" s="29">
        <f>O316+P316+Q316+R316+AC316</f>
        <v>0</v>
      </c>
      <c r="AE316" s="18">
        <f>AF316+AG316</f>
        <v>0</v>
      </c>
      <c r="AF316" s="9"/>
      <c r="AG316" s="9"/>
      <c r="AH316" s="9"/>
      <c r="AI316" s="9"/>
      <c r="AJ316" s="9"/>
      <c r="AK316" s="9"/>
      <c r="AL316" s="18">
        <f>AE316+AI316+AJ316+AK316</f>
        <v>0</v>
      </c>
      <c r="AM316" s="9"/>
      <c r="AN316" s="9"/>
      <c r="AO316" s="9"/>
      <c r="AP316" s="9"/>
      <c r="AQ316" s="18">
        <f>AM316+AN316+AO316+AP316</f>
        <v>0</v>
      </c>
      <c r="AR316" s="18">
        <f>AD316+AL316+AQ316</f>
        <v>0</v>
      </c>
      <c r="AS316" s="18">
        <f>AT316+AU316+AV316+AW316+AZ316+BA316</f>
        <v>0</v>
      </c>
      <c r="AT316" s="10"/>
      <c r="AU316" s="9"/>
      <c r="AV316" s="9"/>
      <c r="AW316" s="9"/>
      <c r="AX316" s="9"/>
      <c r="AY316" s="9"/>
      <c r="AZ316" s="9"/>
      <c r="BA316" s="9"/>
      <c r="BB316" s="69"/>
      <c r="BC316" s="69"/>
      <c r="BD316" s="69"/>
      <c r="BE316" s="69"/>
      <c r="BF316" s="69"/>
      <c r="BG316" s="18">
        <f>AS316+BB316+BC316+BD316+BE316+BF316</f>
        <v>0</v>
      </c>
      <c r="BH316" s="30">
        <f>N316+AR316+BG316</f>
        <v>0</v>
      </c>
      <c r="BI316" s="23"/>
      <c r="BJ316" s="5"/>
      <c r="BK316" s="24"/>
      <c r="BL316" s="5"/>
      <c r="BM316" s="24"/>
      <c r="BN316" s="24"/>
    </row>
    <row r="317" spans="4:66" ht="12" customHeight="1" x14ac:dyDescent="0.3">
      <c r="D317" s="153"/>
      <c r="E317" s="120"/>
      <c r="F317" s="102"/>
      <c r="G317" s="102"/>
      <c r="H317" s="102"/>
      <c r="I317" s="102"/>
      <c r="J317" s="91"/>
      <c r="K317" s="85" t="s">
        <v>620</v>
      </c>
      <c r="L317" s="85" t="s">
        <v>581</v>
      </c>
      <c r="M317" s="36" t="s">
        <v>310</v>
      </c>
      <c r="N317" s="21"/>
      <c r="O317" s="21"/>
      <c r="P317" s="5"/>
      <c r="Q317" s="5"/>
      <c r="R317" s="18">
        <f>S317+U317+Z317</f>
        <v>0</v>
      </c>
      <c r="S317" s="9"/>
      <c r="T317" s="9"/>
      <c r="U317" s="9"/>
      <c r="V317" s="9"/>
      <c r="W317" s="9"/>
      <c r="X317" s="9"/>
      <c r="Y317" s="9"/>
      <c r="Z317" s="9"/>
      <c r="AA317" s="9"/>
      <c r="AB317" s="9"/>
      <c r="AC317" s="9"/>
      <c r="AD317" s="29">
        <f>O317+P317+Q317+R317+AC317</f>
        <v>0</v>
      </c>
      <c r="AE317" s="18">
        <f>AF317+AG317</f>
        <v>0</v>
      </c>
      <c r="AF317" s="9"/>
      <c r="AG317" s="9"/>
      <c r="AH317" s="9"/>
      <c r="AI317" s="9"/>
      <c r="AJ317" s="9"/>
      <c r="AK317" s="9"/>
      <c r="AL317" s="18">
        <f>AE317+AI317+AJ317+AK317</f>
        <v>0</v>
      </c>
      <c r="AM317" s="9"/>
      <c r="AN317" s="9"/>
      <c r="AO317" s="9"/>
      <c r="AP317" s="9"/>
      <c r="AQ317" s="18">
        <f>AM317+AN317+AO317+AP317</f>
        <v>0</v>
      </c>
      <c r="AR317" s="18">
        <f>AD317+AL317+AQ317</f>
        <v>0</v>
      </c>
      <c r="AS317" s="18">
        <f>AT317+AU317+AV317+AW317+AZ317+BA317</f>
        <v>0</v>
      </c>
      <c r="AT317" s="10"/>
      <c r="AU317" s="9"/>
      <c r="AV317" s="9"/>
      <c r="AW317" s="9"/>
      <c r="AX317" s="9"/>
      <c r="AY317" s="9"/>
      <c r="AZ317" s="9"/>
      <c r="BA317" s="9"/>
      <c r="BB317" s="69"/>
      <c r="BC317" s="69"/>
      <c r="BD317" s="69"/>
      <c r="BE317" s="69"/>
      <c r="BF317" s="69"/>
      <c r="BG317" s="18">
        <f>AS317+BB317+BC317+BD317+BE317+BF317</f>
        <v>0</v>
      </c>
      <c r="BH317" s="30">
        <f>N317+AR317+BG317</f>
        <v>0</v>
      </c>
      <c r="BI317" s="23"/>
      <c r="BJ317" s="5"/>
      <c r="BK317" s="24"/>
      <c r="BL317" s="5"/>
      <c r="BM317" s="24"/>
      <c r="BN317" s="24"/>
    </row>
    <row r="318" spans="4:66" ht="12" customHeight="1" x14ac:dyDescent="0.3">
      <c r="D318" s="153"/>
      <c r="E318" s="120"/>
      <c r="F318" s="102"/>
      <c r="G318" s="102"/>
      <c r="H318" s="102"/>
      <c r="I318" s="102"/>
      <c r="J318" s="91"/>
      <c r="K318" s="85" t="s">
        <v>621</v>
      </c>
      <c r="L318" s="85" t="s">
        <v>581</v>
      </c>
      <c r="M318" s="36" t="s">
        <v>311</v>
      </c>
      <c r="N318" s="21"/>
      <c r="O318" s="21"/>
      <c r="P318" s="5"/>
      <c r="Q318" s="5"/>
      <c r="R318" s="18">
        <f>S318+U318+Z318</f>
        <v>0</v>
      </c>
      <c r="S318" s="9"/>
      <c r="T318" s="9"/>
      <c r="U318" s="9"/>
      <c r="V318" s="9"/>
      <c r="W318" s="9"/>
      <c r="X318" s="9"/>
      <c r="Y318" s="9"/>
      <c r="Z318" s="9"/>
      <c r="AA318" s="9"/>
      <c r="AB318" s="9"/>
      <c r="AC318" s="9"/>
      <c r="AD318" s="29">
        <f>O318+P318+Q318+R318+AC318</f>
        <v>0</v>
      </c>
      <c r="AE318" s="18">
        <f>AF318+AG318</f>
        <v>0</v>
      </c>
      <c r="AF318" s="9"/>
      <c r="AG318" s="9"/>
      <c r="AH318" s="9"/>
      <c r="AI318" s="9"/>
      <c r="AJ318" s="9"/>
      <c r="AK318" s="9"/>
      <c r="AL318" s="18">
        <f>AE318+AI318+AJ318+AK318</f>
        <v>0</v>
      </c>
      <c r="AM318" s="9"/>
      <c r="AN318" s="9"/>
      <c r="AO318" s="9"/>
      <c r="AP318" s="9"/>
      <c r="AQ318" s="18">
        <f>AM318+AN318+AO318+AP318</f>
        <v>0</v>
      </c>
      <c r="AR318" s="18">
        <f>AD318+AL318+AQ318</f>
        <v>0</v>
      </c>
      <c r="AS318" s="18">
        <f>AT318+AU318+AV318+AW318+AZ318+BA318</f>
        <v>0</v>
      </c>
      <c r="AT318" s="10"/>
      <c r="AU318" s="9"/>
      <c r="AV318" s="9"/>
      <c r="AW318" s="9"/>
      <c r="AX318" s="9"/>
      <c r="AY318" s="9"/>
      <c r="AZ318" s="9"/>
      <c r="BA318" s="9"/>
      <c r="BB318" s="69"/>
      <c r="BC318" s="69"/>
      <c r="BD318" s="69"/>
      <c r="BE318" s="69"/>
      <c r="BF318" s="69"/>
      <c r="BG318" s="18">
        <f>AS318+BB318+BC318+BD318+BE318+BF318</f>
        <v>0</v>
      </c>
      <c r="BH318" s="30">
        <f>N318+AR318+BG318</f>
        <v>0</v>
      </c>
      <c r="BI318" s="23"/>
      <c r="BJ318" s="5"/>
      <c r="BK318" s="24"/>
      <c r="BL318" s="5"/>
      <c r="BM318" s="24"/>
      <c r="BN318" s="24"/>
    </row>
    <row r="319" spans="4:66" ht="12" customHeight="1" x14ac:dyDescent="0.3">
      <c r="D319" s="153"/>
      <c r="E319" s="120"/>
      <c r="F319" s="102"/>
      <c r="G319" s="102"/>
      <c r="H319" s="102"/>
      <c r="I319" s="102"/>
      <c r="J319" s="91" t="s">
        <v>628</v>
      </c>
      <c r="K319" s="90" t="s">
        <v>618</v>
      </c>
      <c r="L319" s="85" t="s">
        <v>581</v>
      </c>
      <c r="M319" s="36" t="s">
        <v>312</v>
      </c>
      <c r="N319" s="5"/>
      <c r="O319" s="5"/>
      <c r="P319" s="5"/>
      <c r="Q319" s="5"/>
      <c r="R319" s="18">
        <f>S319+U319+Z319</f>
        <v>0</v>
      </c>
      <c r="S319" s="21"/>
      <c r="T319" s="21"/>
      <c r="U319" s="21"/>
      <c r="V319" s="21"/>
      <c r="W319" s="21"/>
      <c r="X319" s="21"/>
      <c r="Y319" s="21"/>
      <c r="Z319" s="21"/>
      <c r="AA319" s="21"/>
      <c r="AB319" s="21"/>
      <c r="AC319" s="21"/>
      <c r="AD319" s="29">
        <f>O319+P319+Q319+R319+AC319</f>
        <v>0</v>
      </c>
      <c r="AE319" s="18">
        <f>AF319+AG319</f>
        <v>0</v>
      </c>
      <c r="AF319" s="9"/>
      <c r="AG319" s="9"/>
      <c r="AH319" s="9"/>
      <c r="AI319" s="9"/>
      <c r="AJ319" s="9"/>
      <c r="AK319" s="9"/>
      <c r="AL319" s="18">
        <f>AE319+AI319+AJ319+AK319</f>
        <v>0</v>
      </c>
      <c r="AM319" s="9"/>
      <c r="AN319" s="9"/>
      <c r="AO319" s="9"/>
      <c r="AP319" s="9"/>
      <c r="AQ319" s="18">
        <f>AM319+AN319+AO319+AP319</f>
        <v>0</v>
      </c>
      <c r="AR319" s="18">
        <f>AD319+AL319+AQ319</f>
        <v>0</v>
      </c>
      <c r="AS319" s="18">
        <f>AT319+AU319+AV319+AW319+AZ319+BA319</f>
        <v>0</v>
      </c>
      <c r="AT319" s="10"/>
      <c r="AU319" s="9"/>
      <c r="AV319" s="9"/>
      <c r="AW319" s="9"/>
      <c r="AX319" s="9"/>
      <c r="AY319" s="9"/>
      <c r="AZ319" s="9"/>
      <c r="BA319" s="9"/>
      <c r="BB319" s="69"/>
      <c r="BC319" s="69"/>
      <c r="BD319" s="69"/>
      <c r="BE319" s="69"/>
      <c r="BF319" s="69"/>
      <c r="BG319" s="18">
        <f>AS319+BB319+BC319+BD319+BE319+BF319</f>
        <v>0</v>
      </c>
      <c r="BH319" s="30">
        <f>N319+AR319+BG319</f>
        <v>0</v>
      </c>
      <c r="BI319" s="23"/>
      <c r="BJ319" s="5"/>
      <c r="BK319" s="24"/>
      <c r="BL319" s="5"/>
      <c r="BM319" s="24"/>
      <c r="BN319" s="24"/>
    </row>
    <row r="320" spans="4:66" ht="12" customHeight="1" x14ac:dyDescent="0.3">
      <c r="D320" s="153"/>
      <c r="E320" s="120"/>
      <c r="F320" s="102"/>
      <c r="G320" s="102"/>
      <c r="H320" s="102"/>
      <c r="I320" s="102"/>
      <c r="J320" s="91"/>
      <c r="K320" s="90"/>
      <c r="L320" s="85" t="s">
        <v>582</v>
      </c>
      <c r="M320" s="36" t="s">
        <v>313</v>
      </c>
      <c r="N320" s="9"/>
      <c r="O320" s="9"/>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30">
        <f>N320+O320+P320+Q320</f>
        <v>0</v>
      </c>
      <c r="BI320" s="23"/>
      <c r="BJ320" s="5"/>
      <c r="BK320" s="24"/>
      <c r="BL320" s="5"/>
      <c r="BM320" s="24"/>
      <c r="BN320" s="24"/>
    </row>
    <row r="321" spans="4:66" ht="12" customHeight="1" x14ac:dyDescent="0.3">
      <c r="D321" s="153"/>
      <c r="E321" s="120"/>
      <c r="F321" s="102"/>
      <c r="G321" s="102"/>
      <c r="H321" s="102"/>
      <c r="I321" s="102"/>
      <c r="J321" s="91"/>
      <c r="K321" s="90" t="s">
        <v>619</v>
      </c>
      <c r="L321" s="85" t="s">
        <v>581</v>
      </c>
      <c r="M321" s="36" t="s">
        <v>314</v>
      </c>
      <c r="N321" s="5"/>
      <c r="O321" s="5"/>
      <c r="P321" s="5"/>
      <c r="Q321" s="5"/>
      <c r="R321" s="18">
        <f>S321+U321+Z321</f>
        <v>0</v>
      </c>
      <c r="S321" s="21"/>
      <c r="T321" s="21"/>
      <c r="U321" s="21"/>
      <c r="V321" s="21"/>
      <c r="W321" s="21"/>
      <c r="X321" s="21"/>
      <c r="Y321" s="21"/>
      <c r="Z321" s="21"/>
      <c r="AA321" s="21"/>
      <c r="AB321" s="21"/>
      <c r="AC321" s="21"/>
      <c r="AD321" s="29">
        <f>O321+P321+Q321+R321+AC321</f>
        <v>0</v>
      </c>
      <c r="AE321" s="18">
        <f>AF321+AG321</f>
        <v>0</v>
      </c>
      <c r="AF321" s="9"/>
      <c r="AG321" s="9"/>
      <c r="AH321" s="9"/>
      <c r="AI321" s="9"/>
      <c r="AJ321" s="9"/>
      <c r="AK321" s="9"/>
      <c r="AL321" s="18">
        <f>AE321+AI321+AJ321+AK321</f>
        <v>0</v>
      </c>
      <c r="AM321" s="9"/>
      <c r="AN321" s="9"/>
      <c r="AO321" s="9"/>
      <c r="AP321" s="9"/>
      <c r="AQ321" s="18">
        <f>AM321+AN321+AO321+AP321</f>
        <v>0</v>
      </c>
      <c r="AR321" s="18">
        <f>AD321+AL321+AQ321</f>
        <v>0</v>
      </c>
      <c r="AS321" s="18">
        <f>AT321+AU321+AV321+AW321+AZ321+BA321</f>
        <v>0</v>
      </c>
      <c r="AT321" s="10"/>
      <c r="AU321" s="9"/>
      <c r="AV321" s="9"/>
      <c r="AW321" s="9"/>
      <c r="AX321" s="9"/>
      <c r="AY321" s="9"/>
      <c r="AZ321" s="9"/>
      <c r="BA321" s="9"/>
      <c r="BB321" s="69"/>
      <c r="BC321" s="69"/>
      <c r="BD321" s="69"/>
      <c r="BE321" s="69"/>
      <c r="BF321" s="69"/>
      <c r="BG321" s="18">
        <f>AS321+BB321+BC321+BD321+BE321+BF321</f>
        <v>0</v>
      </c>
      <c r="BH321" s="30">
        <f>N321+AR321+BG321</f>
        <v>0</v>
      </c>
      <c r="BI321" s="23"/>
      <c r="BJ321" s="5"/>
      <c r="BK321" s="24"/>
      <c r="BL321" s="5"/>
      <c r="BM321" s="24"/>
      <c r="BN321" s="24"/>
    </row>
    <row r="322" spans="4:66" ht="12" customHeight="1" x14ac:dyDescent="0.3">
      <c r="D322" s="153"/>
      <c r="E322" s="120"/>
      <c r="F322" s="102"/>
      <c r="G322" s="102"/>
      <c r="H322" s="102"/>
      <c r="I322" s="102"/>
      <c r="J322" s="91"/>
      <c r="K322" s="90"/>
      <c r="L322" s="85" t="s">
        <v>582</v>
      </c>
      <c r="M322" s="36" t="s">
        <v>315</v>
      </c>
      <c r="N322" s="9"/>
      <c r="O322" s="9"/>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30">
        <f>N322+O322+P322+Q322</f>
        <v>0</v>
      </c>
      <c r="BI322" s="23"/>
      <c r="BJ322" s="5"/>
      <c r="BK322" s="24"/>
      <c r="BL322" s="5"/>
      <c r="BM322" s="24"/>
      <c r="BN322" s="24"/>
    </row>
    <row r="323" spans="4:66" ht="12" customHeight="1" x14ac:dyDescent="0.3">
      <c r="D323" s="153"/>
      <c r="E323" s="120"/>
      <c r="F323" s="102"/>
      <c r="G323" s="102"/>
      <c r="H323" s="102"/>
      <c r="I323" s="102"/>
      <c r="J323" s="91"/>
      <c r="K323" s="90" t="s">
        <v>511</v>
      </c>
      <c r="L323" s="85" t="s">
        <v>581</v>
      </c>
      <c r="M323" s="36" t="s">
        <v>316</v>
      </c>
      <c r="N323" s="5"/>
      <c r="O323" s="5"/>
      <c r="P323" s="5"/>
      <c r="Q323" s="5"/>
      <c r="R323" s="18">
        <f>S323+U323+Z323</f>
        <v>0</v>
      </c>
      <c r="S323" s="9"/>
      <c r="T323" s="9"/>
      <c r="U323" s="9"/>
      <c r="V323" s="9"/>
      <c r="W323" s="9"/>
      <c r="X323" s="9"/>
      <c r="Y323" s="9"/>
      <c r="Z323" s="9"/>
      <c r="AA323" s="9"/>
      <c r="AB323" s="9"/>
      <c r="AC323" s="9"/>
      <c r="AD323" s="29">
        <f>O323+P323+Q323+R323+AC323</f>
        <v>0</v>
      </c>
      <c r="AE323" s="18">
        <f>AF323+AG323</f>
        <v>0</v>
      </c>
      <c r="AF323" s="9"/>
      <c r="AG323" s="9"/>
      <c r="AH323" s="9"/>
      <c r="AI323" s="9"/>
      <c r="AJ323" s="9"/>
      <c r="AK323" s="9"/>
      <c r="AL323" s="18">
        <f>AE323+AI323+AJ323+AK323</f>
        <v>0</v>
      </c>
      <c r="AM323" s="9"/>
      <c r="AN323" s="9"/>
      <c r="AO323" s="9"/>
      <c r="AP323" s="9"/>
      <c r="AQ323" s="18">
        <f>AM323+AN323+AO323+AP323</f>
        <v>0</v>
      </c>
      <c r="AR323" s="18">
        <f>AD323+AL323+AQ323</f>
        <v>0</v>
      </c>
      <c r="AS323" s="18">
        <f>AT323+AU323+AV323+AW323+AZ323+BA323</f>
        <v>0</v>
      </c>
      <c r="AT323" s="10"/>
      <c r="AU323" s="9"/>
      <c r="AV323" s="9"/>
      <c r="AW323" s="9"/>
      <c r="AX323" s="9"/>
      <c r="AY323" s="9"/>
      <c r="AZ323" s="9"/>
      <c r="BA323" s="9"/>
      <c r="BB323" s="69"/>
      <c r="BC323" s="69"/>
      <c r="BD323" s="69"/>
      <c r="BE323" s="69"/>
      <c r="BF323" s="69"/>
      <c r="BG323" s="18">
        <f>AS323+BB323+BC323+BD323+BE323+BF323</f>
        <v>0</v>
      </c>
      <c r="BH323" s="30">
        <f>N323+AR323+BG323</f>
        <v>0</v>
      </c>
      <c r="BI323" s="23"/>
      <c r="BJ323" s="5"/>
      <c r="BK323" s="24"/>
      <c r="BL323" s="5"/>
      <c r="BM323" s="24"/>
      <c r="BN323" s="24"/>
    </row>
    <row r="324" spans="4:66" ht="12" customHeight="1" x14ac:dyDescent="0.3">
      <c r="D324" s="153"/>
      <c r="E324" s="120"/>
      <c r="F324" s="102"/>
      <c r="G324" s="102"/>
      <c r="H324" s="102"/>
      <c r="I324" s="102"/>
      <c r="J324" s="91"/>
      <c r="K324" s="90"/>
      <c r="L324" s="85" t="s">
        <v>585</v>
      </c>
      <c r="M324" s="36" t="s">
        <v>317</v>
      </c>
      <c r="N324" s="5"/>
      <c r="O324" s="5"/>
      <c r="P324" s="5"/>
      <c r="Q324" s="5"/>
      <c r="R324" s="18">
        <f>S324+U324+Z324</f>
        <v>0</v>
      </c>
      <c r="S324" s="9"/>
      <c r="T324" s="9"/>
      <c r="U324" s="9"/>
      <c r="V324" s="9"/>
      <c r="W324" s="9"/>
      <c r="X324" s="9"/>
      <c r="Y324" s="9"/>
      <c r="Z324" s="9"/>
      <c r="AA324" s="9"/>
      <c r="AB324" s="9"/>
      <c r="AC324" s="9"/>
      <c r="AD324" s="29">
        <f>O324+P324+Q324+R324+AC324</f>
        <v>0</v>
      </c>
      <c r="AE324" s="18">
        <f>AF324+AG324</f>
        <v>0</v>
      </c>
      <c r="AF324" s="9"/>
      <c r="AG324" s="9"/>
      <c r="AH324" s="9"/>
      <c r="AI324" s="9"/>
      <c r="AJ324" s="9"/>
      <c r="AK324" s="9"/>
      <c r="AL324" s="18">
        <f>AE324+AI324+AJ324+AK324</f>
        <v>0</v>
      </c>
      <c r="AM324" s="9"/>
      <c r="AN324" s="9"/>
      <c r="AO324" s="9"/>
      <c r="AP324" s="9"/>
      <c r="AQ324" s="18">
        <f>AM324+AN324+AO324+AP324</f>
        <v>0</v>
      </c>
      <c r="AR324" s="18">
        <f>AD324+AL324+AQ324</f>
        <v>0</v>
      </c>
      <c r="AS324" s="18">
        <f>AT324+AU324+AV324+AW324+AZ324+BA324</f>
        <v>0</v>
      </c>
      <c r="AT324" s="10"/>
      <c r="AU324" s="9"/>
      <c r="AV324" s="9"/>
      <c r="AW324" s="9"/>
      <c r="AX324" s="9"/>
      <c r="AY324" s="9"/>
      <c r="AZ324" s="9"/>
      <c r="BA324" s="9"/>
      <c r="BB324" s="69"/>
      <c r="BC324" s="69"/>
      <c r="BD324" s="69"/>
      <c r="BE324" s="69"/>
      <c r="BF324" s="69"/>
      <c r="BG324" s="18">
        <f>AS324+BB324+BC324+BD324+BE324+BF324</f>
        <v>0</v>
      </c>
      <c r="BH324" s="30">
        <f>N324+AR324+BG324</f>
        <v>0</v>
      </c>
      <c r="BI324" s="23"/>
      <c r="BJ324" s="5"/>
      <c r="BK324" s="24"/>
      <c r="BL324" s="5"/>
      <c r="BM324" s="24"/>
      <c r="BN324" s="24"/>
    </row>
    <row r="325" spans="4:66" ht="12" customHeight="1" x14ac:dyDescent="0.3">
      <c r="D325" s="153"/>
      <c r="E325" s="120"/>
      <c r="F325" s="102"/>
      <c r="G325" s="102"/>
      <c r="H325" s="102"/>
      <c r="I325" s="102"/>
      <c r="J325" s="91"/>
      <c r="K325" s="85" t="s">
        <v>620</v>
      </c>
      <c r="L325" s="85" t="s">
        <v>581</v>
      </c>
      <c r="M325" s="36" t="s">
        <v>318</v>
      </c>
      <c r="N325" s="21"/>
      <c r="O325" s="21"/>
      <c r="P325" s="5"/>
      <c r="Q325" s="5"/>
      <c r="R325" s="18">
        <f>S325+U325+Z325</f>
        <v>0</v>
      </c>
      <c r="S325" s="9"/>
      <c r="T325" s="9"/>
      <c r="U325" s="9"/>
      <c r="V325" s="9"/>
      <c r="W325" s="9"/>
      <c r="X325" s="9"/>
      <c r="Y325" s="9"/>
      <c r="Z325" s="9"/>
      <c r="AA325" s="9"/>
      <c r="AB325" s="9"/>
      <c r="AC325" s="9"/>
      <c r="AD325" s="29">
        <f>O325+P325+Q325+R325+AC325</f>
        <v>0</v>
      </c>
      <c r="AE325" s="18">
        <f>AF325+AG325</f>
        <v>0</v>
      </c>
      <c r="AF325" s="9"/>
      <c r="AG325" s="9"/>
      <c r="AH325" s="9"/>
      <c r="AI325" s="9"/>
      <c r="AJ325" s="9"/>
      <c r="AK325" s="9"/>
      <c r="AL325" s="18">
        <f>AE325+AI325+AJ325+AK325</f>
        <v>0</v>
      </c>
      <c r="AM325" s="9"/>
      <c r="AN325" s="9"/>
      <c r="AO325" s="9"/>
      <c r="AP325" s="9"/>
      <c r="AQ325" s="18">
        <f>AM325+AN325+AO325+AP325</f>
        <v>0</v>
      </c>
      <c r="AR325" s="18">
        <f>AD325+AL325+AQ325</f>
        <v>0</v>
      </c>
      <c r="AS325" s="18">
        <f>AT325+AU325+AV325+AW325+AZ325+BA325</f>
        <v>0</v>
      </c>
      <c r="AT325" s="10"/>
      <c r="AU325" s="9"/>
      <c r="AV325" s="9"/>
      <c r="AW325" s="9"/>
      <c r="AX325" s="9"/>
      <c r="AY325" s="9"/>
      <c r="AZ325" s="9"/>
      <c r="BA325" s="9"/>
      <c r="BB325" s="69"/>
      <c r="BC325" s="69"/>
      <c r="BD325" s="69"/>
      <c r="BE325" s="69"/>
      <c r="BF325" s="69"/>
      <c r="BG325" s="18">
        <f>AS325+BB325+BC325+BD325+BE325+BF325</f>
        <v>0</v>
      </c>
      <c r="BH325" s="30">
        <f>N325+AR325+BG325</f>
        <v>0</v>
      </c>
      <c r="BI325" s="23"/>
      <c r="BJ325" s="5"/>
      <c r="BK325" s="24"/>
      <c r="BL325" s="5"/>
      <c r="BM325" s="24"/>
      <c r="BN325" s="24"/>
    </row>
    <row r="326" spans="4:66" ht="12" customHeight="1" x14ac:dyDescent="0.3">
      <c r="D326" s="153"/>
      <c r="E326" s="120"/>
      <c r="F326" s="102"/>
      <c r="G326" s="102"/>
      <c r="H326" s="102"/>
      <c r="I326" s="102"/>
      <c r="J326" s="91"/>
      <c r="K326" s="85" t="s">
        <v>621</v>
      </c>
      <c r="L326" s="85" t="s">
        <v>581</v>
      </c>
      <c r="M326" s="36" t="s">
        <v>319</v>
      </c>
      <c r="N326" s="21"/>
      <c r="O326" s="21"/>
      <c r="P326" s="5"/>
      <c r="Q326" s="5"/>
      <c r="R326" s="18">
        <f>S326+U326+Z326</f>
        <v>0</v>
      </c>
      <c r="S326" s="9"/>
      <c r="T326" s="9"/>
      <c r="U326" s="9"/>
      <c r="V326" s="9"/>
      <c r="W326" s="9"/>
      <c r="X326" s="9"/>
      <c r="Y326" s="9"/>
      <c r="Z326" s="9"/>
      <c r="AA326" s="9"/>
      <c r="AB326" s="9"/>
      <c r="AC326" s="9"/>
      <c r="AD326" s="29">
        <f>O326+P326+Q326+R326+AC326</f>
        <v>0</v>
      </c>
      <c r="AE326" s="18">
        <f>AF326+AG326</f>
        <v>0</v>
      </c>
      <c r="AF326" s="9"/>
      <c r="AG326" s="9"/>
      <c r="AH326" s="9"/>
      <c r="AI326" s="9"/>
      <c r="AJ326" s="9"/>
      <c r="AK326" s="9"/>
      <c r="AL326" s="18">
        <f>AE326+AI326+AJ326+AK326</f>
        <v>0</v>
      </c>
      <c r="AM326" s="9"/>
      <c r="AN326" s="9"/>
      <c r="AO326" s="9"/>
      <c r="AP326" s="9"/>
      <c r="AQ326" s="18">
        <f>AM326+AN326+AO326+AP326</f>
        <v>0</v>
      </c>
      <c r="AR326" s="18">
        <f>AD326+AL326+AQ326</f>
        <v>0</v>
      </c>
      <c r="AS326" s="18">
        <f>AT326+AU326+AV326+AW326+AZ326+BA326</f>
        <v>0</v>
      </c>
      <c r="AT326" s="10"/>
      <c r="AU326" s="9"/>
      <c r="AV326" s="9"/>
      <c r="AW326" s="9"/>
      <c r="AX326" s="9"/>
      <c r="AY326" s="9"/>
      <c r="AZ326" s="9"/>
      <c r="BA326" s="9"/>
      <c r="BB326" s="69"/>
      <c r="BC326" s="69"/>
      <c r="BD326" s="69"/>
      <c r="BE326" s="69"/>
      <c r="BF326" s="69"/>
      <c r="BG326" s="18">
        <f>AS326+BB326+BC326+BD326+BE326+BF326</f>
        <v>0</v>
      </c>
      <c r="BH326" s="30">
        <f>N326+AR326+BG326</f>
        <v>0</v>
      </c>
      <c r="BI326" s="23"/>
      <c r="BJ326" s="5"/>
      <c r="BK326" s="24"/>
      <c r="BL326" s="5"/>
      <c r="BM326" s="24"/>
      <c r="BN326" s="24"/>
    </row>
    <row r="327" spans="4:66" ht="12" customHeight="1" x14ac:dyDescent="0.3">
      <c r="D327" s="153"/>
      <c r="E327" s="120"/>
      <c r="F327" s="102"/>
      <c r="G327" s="102"/>
      <c r="H327" s="102"/>
      <c r="I327" s="102"/>
      <c r="J327" s="91" t="s">
        <v>629</v>
      </c>
      <c r="K327" s="90" t="s">
        <v>618</v>
      </c>
      <c r="L327" s="85" t="s">
        <v>581</v>
      </c>
      <c r="M327" s="36" t="s">
        <v>320</v>
      </c>
      <c r="N327" s="5"/>
      <c r="O327" s="5"/>
      <c r="P327" s="5"/>
      <c r="Q327" s="5"/>
      <c r="R327" s="18">
        <f>S327+U327+Z327</f>
        <v>0</v>
      </c>
      <c r="S327" s="21"/>
      <c r="T327" s="21"/>
      <c r="U327" s="21"/>
      <c r="V327" s="21"/>
      <c r="W327" s="21"/>
      <c r="X327" s="21"/>
      <c r="Y327" s="21"/>
      <c r="Z327" s="21"/>
      <c r="AA327" s="21"/>
      <c r="AB327" s="21"/>
      <c r="AC327" s="21"/>
      <c r="AD327" s="29">
        <f>O327+P327+Q327+R327+AC327</f>
        <v>0</v>
      </c>
      <c r="AE327" s="18">
        <f>AF327+AG327</f>
        <v>0</v>
      </c>
      <c r="AF327" s="9"/>
      <c r="AG327" s="9"/>
      <c r="AH327" s="9"/>
      <c r="AI327" s="9"/>
      <c r="AJ327" s="9"/>
      <c r="AK327" s="9"/>
      <c r="AL327" s="18">
        <f>AE327+AI327+AJ327+AK327</f>
        <v>0</v>
      </c>
      <c r="AM327" s="9"/>
      <c r="AN327" s="9"/>
      <c r="AO327" s="9"/>
      <c r="AP327" s="9"/>
      <c r="AQ327" s="18">
        <f>AM327+AN327+AO327+AP327</f>
        <v>0</v>
      </c>
      <c r="AR327" s="18">
        <f>AD327+AL327+AQ327</f>
        <v>0</v>
      </c>
      <c r="AS327" s="18">
        <f>AT327+AU327+AV327+AW327+AZ327+BA327</f>
        <v>0</v>
      </c>
      <c r="AT327" s="10"/>
      <c r="AU327" s="9"/>
      <c r="AV327" s="9"/>
      <c r="AW327" s="9"/>
      <c r="AX327" s="9"/>
      <c r="AY327" s="9"/>
      <c r="AZ327" s="9"/>
      <c r="BA327" s="9"/>
      <c r="BB327" s="69"/>
      <c r="BC327" s="69"/>
      <c r="BD327" s="69"/>
      <c r="BE327" s="69"/>
      <c r="BF327" s="69"/>
      <c r="BG327" s="18">
        <f>AS327+BB327+BC327+BD327+BE327+BF327</f>
        <v>0</v>
      </c>
      <c r="BH327" s="30">
        <f>N327+AR327+BG327</f>
        <v>0</v>
      </c>
      <c r="BI327" s="23"/>
      <c r="BJ327" s="5"/>
      <c r="BK327" s="24"/>
      <c r="BL327" s="5"/>
      <c r="BM327" s="24"/>
      <c r="BN327" s="24"/>
    </row>
    <row r="328" spans="4:66" ht="12" customHeight="1" x14ac:dyDescent="0.3">
      <c r="D328" s="153"/>
      <c r="E328" s="120"/>
      <c r="F328" s="102"/>
      <c r="G328" s="102"/>
      <c r="H328" s="102"/>
      <c r="I328" s="102"/>
      <c r="J328" s="91"/>
      <c r="K328" s="90"/>
      <c r="L328" s="85" t="s">
        <v>582</v>
      </c>
      <c r="M328" s="36" t="s">
        <v>321</v>
      </c>
      <c r="N328" s="9"/>
      <c r="O328" s="9"/>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30">
        <f>N328+O328+P328+Q328</f>
        <v>0</v>
      </c>
      <c r="BI328" s="23"/>
      <c r="BJ328" s="5"/>
      <c r="BK328" s="24"/>
      <c r="BL328" s="5"/>
      <c r="BM328" s="24"/>
      <c r="BN328" s="24"/>
    </row>
    <row r="329" spans="4:66" ht="12" customHeight="1" x14ac:dyDescent="0.3">
      <c r="D329" s="153"/>
      <c r="E329" s="120"/>
      <c r="F329" s="102"/>
      <c r="G329" s="102"/>
      <c r="H329" s="102"/>
      <c r="I329" s="102"/>
      <c r="J329" s="91"/>
      <c r="K329" s="90" t="s">
        <v>619</v>
      </c>
      <c r="L329" s="85" t="s">
        <v>581</v>
      </c>
      <c r="M329" s="36" t="s">
        <v>322</v>
      </c>
      <c r="N329" s="5"/>
      <c r="O329" s="5"/>
      <c r="P329" s="5"/>
      <c r="Q329" s="5"/>
      <c r="R329" s="18">
        <f>S329+U329+Z329</f>
        <v>0</v>
      </c>
      <c r="S329" s="21"/>
      <c r="T329" s="21"/>
      <c r="U329" s="21"/>
      <c r="V329" s="21"/>
      <c r="W329" s="21"/>
      <c r="X329" s="21"/>
      <c r="Y329" s="21"/>
      <c r="Z329" s="21"/>
      <c r="AA329" s="21"/>
      <c r="AB329" s="21"/>
      <c r="AC329" s="21"/>
      <c r="AD329" s="29">
        <f>O329+P329+Q329+R329+AC329</f>
        <v>0</v>
      </c>
      <c r="AE329" s="18">
        <f>AF329+AG329</f>
        <v>0</v>
      </c>
      <c r="AF329" s="9"/>
      <c r="AG329" s="9"/>
      <c r="AH329" s="9"/>
      <c r="AI329" s="9"/>
      <c r="AJ329" s="9"/>
      <c r="AK329" s="9"/>
      <c r="AL329" s="18">
        <f>AE329+AI329+AJ329+AK329</f>
        <v>0</v>
      </c>
      <c r="AM329" s="9"/>
      <c r="AN329" s="9"/>
      <c r="AO329" s="9"/>
      <c r="AP329" s="9"/>
      <c r="AQ329" s="18">
        <f>AM329+AN329+AO329+AP329</f>
        <v>0</v>
      </c>
      <c r="AR329" s="18">
        <f>AD329+AL329+AQ329</f>
        <v>0</v>
      </c>
      <c r="AS329" s="18">
        <f>AT329+AU329+AV329+AW329+AZ329+BA329</f>
        <v>0</v>
      </c>
      <c r="AT329" s="10"/>
      <c r="AU329" s="9"/>
      <c r="AV329" s="9"/>
      <c r="AW329" s="9"/>
      <c r="AX329" s="9"/>
      <c r="AY329" s="9"/>
      <c r="AZ329" s="9"/>
      <c r="BA329" s="9"/>
      <c r="BB329" s="69"/>
      <c r="BC329" s="69"/>
      <c r="BD329" s="69"/>
      <c r="BE329" s="69"/>
      <c r="BF329" s="69"/>
      <c r="BG329" s="18">
        <f>AS329+BB329+BC329+BD329+BE329+BF329</f>
        <v>0</v>
      </c>
      <c r="BH329" s="30">
        <f>N329+AR329+BG329</f>
        <v>0</v>
      </c>
      <c r="BI329" s="23"/>
      <c r="BJ329" s="5"/>
      <c r="BK329" s="24"/>
      <c r="BL329" s="5"/>
      <c r="BM329" s="24"/>
      <c r="BN329" s="24"/>
    </row>
    <row r="330" spans="4:66" ht="12" customHeight="1" x14ac:dyDescent="0.3">
      <c r="D330" s="153"/>
      <c r="E330" s="120"/>
      <c r="F330" s="102"/>
      <c r="G330" s="102"/>
      <c r="H330" s="102"/>
      <c r="I330" s="102"/>
      <c r="J330" s="91"/>
      <c r="K330" s="90"/>
      <c r="L330" s="85" t="s">
        <v>582</v>
      </c>
      <c r="M330" s="36" t="s">
        <v>323</v>
      </c>
      <c r="N330" s="9"/>
      <c r="O330" s="9"/>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30">
        <f>N330+O330+P330+Q330</f>
        <v>0</v>
      </c>
      <c r="BI330" s="23"/>
      <c r="BJ330" s="5"/>
      <c r="BK330" s="24"/>
      <c r="BL330" s="5"/>
      <c r="BM330" s="24"/>
      <c r="BN330" s="24"/>
    </row>
    <row r="331" spans="4:66" ht="12" customHeight="1" x14ac:dyDescent="0.3">
      <c r="D331" s="153"/>
      <c r="E331" s="120"/>
      <c r="F331" s="102"/>
      <c r="G331" s="102"/>
      <c r="H331" s="102"/>
      <c r="I331" s="102"/>
      <c r="J331" s="91"/>
      <c r="K331" s="90" t="s">
        <v>511</v>
      </c>
      <c r="L331" s="85" t="s">
        <v>581</v>
      </c>
      <c r="M331" s="36" t="s">
        <v>324</v>
      </c>
      <c r="N331" s="5"/>
      <c r="O331" s="5"/>
      <c r="P331" s="5"/>
      <c r="Q331" s="5"/>
      <c r="R331" s="18">
        <f>S331+U331+Z331</f>
        <v>0</v>
      </c>
      <c r="S331" s="9"/>
      <c r="T331" s="9"/>
      <c r="U331" s="9"/>
      <c r="V331" s="9"/>
      <c r="W331" s="9"/>
      <c r="X331" s="9"/>
      <c r="Y331" s="9"/>
      <c r="Z331" s="9"/>
      <c r="AA331" s="9"/>
      <c r="AB331" s="9"/>
      <c r="AC331" s="9"/>
      <c r="AD331" s="29">
        <f>O331+P331+Q331+R331+AC331</f>
        <v>0</v>
      </c>
      <c r="AE331" s="18">
        <f>AF331+AG331</f>
        <v>0</v>
      </c>
      <c r="AF331" s="9"/>
      <c r="AG331" s="9"/>
      <c r="AH331" s="9"/>
      <c r="AI331" s="9"/>
      <c r="AJ331" s="9"/>
      <c r="AK331" s="9"/>
      <c r="AL331" s="18">
        <f>AE331+AI331+AJ331+AK331</f>
        <v>0</v>
      </c>
      <c r="AM331" s="9"/>
      <c r="AN331" s="9"/>
      <c r="AO331" s="9"/>
      <c r="AP331" s="9"/>
      <c r="AQ331" s="18">
        <f>AM331+AN331+AO331+AP331</f>
        <v>0</v>
      </c>
      <c r="AR331" s="18">
        <f>AD331+AL331+AQ331</f>
        <v>0</v>
      </c>
      <c r="AS331" s="18">
        <f>AT331+AU331+AV331+AW331+AZ331+BA331</f>
        <v>0</v>
      </c>
      <c r="AT331" s="10"/>
      <c r="AU331" s="9"/>
      <c r="AV331" s="9"/>
      <c r="AW331" s="9"/>
      <c r="AX331" s="9"/>
      <c r="AY331" s="9"/>
      <c r="AZ331" s="9"/>
      <c r="BA331" s="9"/>
      <c r="BB331" s="69"/>
      <c r="BC331" s="69"/>
      <c r="BD331" s="69"/>
      <c r="BE331" s="69"/>
      <c r="BF331" s="69"/>
      <c r="BG331" s="18">
        <f>AS331+BB331+BC331+BD331+BE331+BF331</f>
        <v>0</v>
      </c>
      <c r="BH331" s="30">
        <f>N331+AR331+BG331</f>
        <v>0</v>
      </c>
      <c r="BI331" s="23"/>
      <c r="BJ331" s="5"/>
      <c r="BK331" s="24"/>
      <c r="BL331" s="5"/>
      <c r="BM331" s="24"/>
      <c r="BN331" s="24"/>
    </row>
    <row r="332" spans="4:66" ht="12" customHeight="1" x14ac:dyDescent="0.3">
      <c r="D332" s="153"/>
      <c r="E332" s="120"/>
      <c r="F332" s="102"/>
      <c r="G332" s="102"/>
      <c r="H332" s="102"/>
      <c r="I332" s="102"/>
      <c r="J332" s="91"/>
      <c r="K332" s="90"/>
      <c r="L332" s="85" t="s">
        <v>585</v>
      </c>
      <c r="M332" s="36" t="s">
        <v>325</v>
      </c>
      <c r="N332" s="5"/>
      <c r="O332" s="5"/>
      <c r="P332" s="5"/>
      <c r="Q332" s="5"/>
      <c r="R332" s="18">
        <f>S332+U332+Z332</f>
        <v>0</v>
      </c>
      <c r="S332" s="9"/>
      <c r="T332" s="9"/>
      <c r="U332" s="9"/>
      <c r="V332" s="9"/>
      <c r="W332" s="9"/>
      <c r="X332" s="9"/>
      <c r="Y332" s="9"/>
      <c r="Z332" s="9"/>
      <c r="AA332" s="9"/>
      <c r="AB332" s="9"/>
      <c r="AC332" s="9"/>
      <c r="AD332" s="29">
        <f>O332+P332+Q332+R332+AC332</f>
        <v>0</v>
      </c>
      <c r="AE332" s="18">
        <f>AF332+AG332</f>
        <v>0</v>
      </c>
      <c r="AF332" s="9"/>
      <c r="AG332" s="9"/>
      <c r="AH332" s="9"/>
      <c r="AI332" s="9"/>
      <c r="AJ332" s="9"/>
      <c r="AK332" s="9"/>
      <c r="AL332" s="18">
        <f>AE332+AI332+AJ332+AK332</f>
        <v>0</v>
      </c>
      <c r="AM332" s="9"/>
      <c r="AN332" s="9"/>
      <c r="AO332" s="9"/>
      <c r="AP332" s="9"/>
      <c r="AQ332" s="18">
        <f>AM332+AN332+AO332+AP332</f>
        <v>0</v>
      </c>
      <c r="AR332" s="18">
        <f>AD332+AL332+AQ332</f>
        <v>0</v>
      </c>
      <c r="AS332" s="18">
        <f>AT332+AU332+AV332+AW332+AZ332+BA332</f>
        <v>0</v>
      </c>
      <c r="AT332" s="10"/>
      <c r="AU332" s="9"/>
      <c r="AV332" s="9"/>
      <c r="AW332" s="9"/>
      <c r="AX332" s="9"/>
      <c r="AY332" s="9"/>
      <c r="AZ332" s="9"/>
      <c r="BA332" s="9"/>
      <c r="BB332" s="69"/>
      <c r="BC332" s="69"/>
      <c r="BD332" s="69"/>
      <c r="BE332" s="69"/>
      <c r="BF332" s="69"/>
      <c r="BG332" s="18">
        <f>AS332+BB332+BC332+BD332+BE332+BF332</f>
        <v>0</v>
      </c>
      <c r="BH332" s="30">
        <f>N332+AR332+BG332</f>
        <v>0</v>
      </c>
      <c r="BI332" s="23"/>
      <c r="BJ332" s="5"/>
      <c r="BK332" s="24"/>
      <c r="BL332" s="5"/>
      <c r="BM332" s="24"/>
      <c r="BN332" s="24"/>
    </row>
    <row r="333" spans="4:66" ht="12" customHeight="1" x14ac:dyDescent="0.3">
      <c r="D333" s="153"/>
      <c r="E333" s="120"/>
      <c r="F333" s="102"/>
      <c r="G333" s="102"/>
      <c r="H333" s="102"/>
      <c r="I333" s="102"/>
      <c r="J333" s="91"/>
      <c r="K333" s="85" t="s">
        <v>620</v>
      </c>
      <c r="L333" s="85" t="s">
        <v>581</v>
      </c>
      <c r="M333" s="36" t="s">
        <v>326</v>
      </c>
      <c r="N333" s="21"/>
      <c r="O333" s="21"/>
      <c r="P333" s="5"/>
      <c r="Q333" s="5"/>
      <c r="R333" s="18">
        <f>S333+U333+Z333</f>
        <v>0</v>
      </c>
      <c r="S333" s="9"/>
      <c r="T333" s="9"/>
      <c r="U333" s="9"/>
      <c r="V333" s="9"/>
      <c r="W333" s="9"/>
      <c r="X333" s="9"/>
      <c r="Y333" s="9"/>
      <c r="Z333" s="9"/>
      <c r="AA333" s="9"/>
      <c r="AB333" s="9"/>
      <c r="AC333" s="9"/>
      <c r="AD333" s="29">
        <f>O333+P333+Q333+R333+AC333</f>
        <v>0</v>
      </c>
      <c r="AE333" s="18">
        <f>AF333+AG333</f>
        <v>0</v>
      </c>
      <c r="AF333" s="9"/>
      <c r="AG333" s="9"/>
      <c r="AH333" s="9"/>
      <c r="AI333" s="9"/>
      <c r="AJ333" s="9"/>
      <c r="AK333" s="9"/>
      <c r="AL333" s="18">
        <f>AE333+AI333+AJ333+AK333</f>
        <v>0</v>
      </c>
      <c r="AM333" s="9"/>
      <c r="AN333" s="9"/>
      <c r="AO333" s="9"/>
      <c r="AP333" s="9"/>
      <c r="AQ333" s="18">
        <f>AM333+AN333+AO333+AP333</f>
        <v>0</v>
      </c>
      <c r="AR333" s="18">
        <f>AD333+AL333+AQ333</f>
        <v>0</v>
      </c>
      <c r="AS333" s="18">
        <f>AT333+AU333+AV333+AW333+AZ333+BA333</f>
        <v>0</v>
      </c>
      <c r="AT333" s="10"/>
      <c r="AU333" s="9"/>
      <c r="AV333" s="9"/>
      <c r="AW333" s="9"/>
      <c r="AX333" s="9"/>
      <c r="AY333" s="9"/>
      <c r="AZ333" s="9"/>
      <c r="BA333" s="9"/>
      <c r="BB333" s="69"/>
      <c r="BC333" s="69"/>
      <c r="BD333" s="69"/>
      <c r="BE333" s="69"/>
      <c r="BF333" s="69"/>
      <c r="BG333" s="18">
        <f>AS333+BB333+BC333+BD333+BE333+BF333</f>
        <v>0</v>
      </c>
      <c r="BH333" s="30">
        <f>N333+AR333+BG333</f>
        <v>0</v>
      </c>
      <c r="BI333" s="23"/>
      <c r="BJ333" s="5"/>
      <c r="BK333" s="24"/>
      <c r="BL333" s="5"/>
      <c r="BM333" s="24"/>
      <c r="BN333" s="24"/>
    </row>
    <row r="334" spans="4:66" ht="12" customHeight="1" x14ac:dyDescent="0.3">
      <c r="D334" s="153"/>
      <c r="E334" s="120"/>
      <c r="F334" s="102"/>
      <c r="G334" s="102"/>
      <c r="H334" s="102"/>
      <c r="I334" s="102"/>
      <c r="J334" s="91"/>
      <c r="K334" s="85" t="s">
        <v>621</v>
      </c>
      <c r="L334" s="85" t="s">
        <v>581</v>
      </c>
      <c r="M334" s="36" t="s">
        <v>327</v>
      </c>
      <c r="N334" s="21"/>
      <c r="O334" s="21"/>
      <c r="P334" s="5"/>
      <c r="Q334" s="5"/>
      <c r="R334" s="18">
        <f>S334+U334+Z334</f>
        <v>0</v>
      </c>
      <c r="S334" s="9"/>
      <c r="T334" s="9"/>
      <c r="U334" s="9"/>
      <c r="V334" s="9"/>
      <c r="W334" s="9"/>
      <c r="X334" s="9"/>
      <c r="Y334" s="9"/>
      <c r="Z334" s="9"/>
      <c r="AA334" s="9"/>
      <c r="AB334" s="9"/>
      <c r="AC334" s="9"/>
      <c r="AD334" s="29">
        <f>O334+P334+Q334+R334+AC334</f>
        <v>0</v>
      </c>
      <c r="AE334" s="18">
        <f>AF334+AG334</f>
        <v>0</v>
      </c>
      <c r="AF334" s="9"/>
      <c r="AG334" s="9"/>
      <c r="AH334" s="9"/>
      <c r="AI334" s="9"/>
      <c r="AJ334" s="9"/>
      <c r="AK334" s="9"/>
      <c r="AL334" s="18">
        <f>AE334+AI334+AJ334+AK334</f>
        <v>0</v>
      </c>
      <c r="AM334" s="9"/>
      <c r="AN334" s="9"/>
      <c r="AO334" s="9"/>
      <c r="AP334" s="9"/>
      <c r="AQ334" s="18">
        <f>AM334+AN334+AO334+AP334</f>
        <v>0</v>
      </c>
      <c r="AR334" s="18">
        <f>AD334+AL334+AQ334</f>
        <v>0</v>
      </c>
      <c r="AS334" s="18">
        <f>AT334+AU334+AV334+AW334+AZ334+BA334</f>
        <v>0</v>
      </c>
      <c r="AT334" s="10"/>
      <c r="AU334" s="9"/>
      <c r="AV334" s="9"/>
      <c r="AW334" s="9"/>
      <c r="AX334" s="9"/>
      <c r="AY334" s="9"/>
      <c r="AZ334" s="9"/>
      <c r="BA334" s="9"/>
      <c r="BB334" s="69"/>
      <c r="BC334" s="69"/>
      <c r="BD334" s="69"/>
      <c r="BE334" s="69"/>
      <c r="BF334" s="69"/>
      <c r="BG334" s="18">
        <f>AS334+BB334+BC334+BD334+BE334+BF334</f>
        <v>0</v>
      </c>
      <c r="BH334" s="30">
        <f>N334+AR334+BG334</f>
        <v>0</v>
      </c>
      <c r="BI334" s="23"/>
      <c r="BJ334" s="5"/>
      <c r="BK334" s="24"/>
      <c r="BL334" s="5"/>
      <c r="BM334" s="24"/>
      <c r="BN334" s="24"/>
    </row>
    <row r="335" spans="4:66" ht="12" customHeight="1" x14ac:dyDescent="0.3">
      <c r="D335" s="153"/>
      <c r="E335" s="121"/>
      <c r="F335" s="123" t="s">
        <v>630</v>
      </c>
      <c r="G335" s="123"/>
      <c r="H335" s="123"/>
      <c r="I335" s="123"/>
      <c r="J335" s="123"/>
      <c r="K335" s="123"/>
      <c r="L335" s="123"/>
      <c r="M335" s="36" t="s">
        <v>328</v>
      </c>
      <c r="N335" s="18">
        <f t="shared" ref="N335:BH335" si="135">N161+N164+N173+N174+N176+N178+N180+N192+N204+N211+N221+N228+N236+N246+N251+N259+N262+N270+N271+N273+N275+N277+N278+N279+N281+N283+N285+N286+N287+N289+N291+N293+N294+N295+N297+N299+N301+N302+N303+N305+N307+N309+N310+N311+N313+N315+N317+N318+N319+N321+N323+N325+N326+N327+N329+N331+N333+N334</f>
        <v>0</v>
      </c>
      <c r="O335" s="18">
        <f t="shared" si="135"/>
        <v>0</v>
      </c>
      <c r="P335" s="18">
        <f t="shared" si="135"/>
        <v>0</v>
      </c>
      <c r="Q335" s="18">
        <f t="shared" si="135"/>
        <v>-100</v>
      </c>
      <c r="R335" s="18">
        <f t="shared" si="135"/>
        <v>0</v>
      </c>
      <c r="S335" s="18">
        <f t="shared" si="135"/>
        <v>0</v>
      </c>
      <c r="T335" s="18">
        <f t="shared" si="135"/>
        <v>0</v>
      </c>
      <c r="U335" s="18">
        <f t="shared" si="135"/>
        <v>0</v>
      </c>
      <c r="V335" s="18">
        <f t="shared" si="135"/>
        <v>0</v>
      </c>
      <c r="W335" s="18">
        <f t="shared" si="135"/>
        <v>0</v>
      </c>
      <c r="X335" s="18">
        <f t="shared" si="135"/>
        <v>0</v>
      </c>
      <c r="Y335" s="18">
        <f t="shared" si="135"/>
        <v>0</v>
      </c>
      <c r="Z335" s="18">
        <f t="shared" si="135"/>
        <v>0</v>
      </c>
      <c r="AA335" s="18">
        <f t="shared" si="135"/>
        <v>0</v>
      </c>
      <c r="AB335" s="18">
        <f t="shared" si="135"/>
        <v>0</v>
      </c>
      <c r="AC335" s="18">
        <f t="shared" si="135"/>
        <v>0</v>
      </c>
      <c r="AD335" s="18">
        <f t="shared" si="135"/>
        <v>0</v>
      </c>
      <c r="AE335" s="18">
        <f t="shared" si="135"/>
        <v>0</v>
      </c>
      <c r="AF335" s="18">
        <f t="shared" si="135"/>
        <v>0</v>
      </c>
      <c r="AG335" s="18">
        <f t="shared" si="135"/>
        <v>0</v>
      </c>
      <c r="AH335" s="18">
        <f t="shared" si="135"/>
        <v>0</v>
      </c>
      <c r="AI335" s="18">
        <f t="shared" si="135"/>
        <v>0</v>
      </c>
      <c r="AJ335" s="18">
        <f t="shared" si="135"/>
        <v>0</v>
      </c>
      <c r="AK335" s="18">
        <f t="shared" si="135"/>
        <v>0</v>
      </c>
      <c r="AL335" s="18">
        <f t="shared" si="135"/>
        <v>0</v>
      </c>
      <c r="AM335" s="18">
        <f t="shared" si="135"/>
        <v>0</v>
      </c>
      <c r="AN335" s="18">
        <f t="shared" si="135"/>
        <v>0</v>
      </c>
      <c r="AO335" s="18">
        <f t="shared" si="135"/>
        <v>0</v>
      </c>
      <c r="AP335" s="18">
        <f t="shared" si="135"/>
        <v>0</v>
      </c>
      <c r="AQ335" s="18">
        <f t="shared" si="135"/>
        <v>0</v>
      </c>
      <c r="AR335" s="18">
        <f t="shared" si="135"/>
        <v>0</v>
      </c>
      <c r="AS335" s="18">
        <f t="shared" si="135"/>
        <v>0</v>
      </c>
      <c r="AT335" s="18">
        <f t="shared" si="135"/>
        <v>0</v>
      </c>
      <c r="AU335" s="18">
        <f t="shared" si="135"/>
        <v>0</v>
      </c>
      <c r="AV335" s="18">
        <f t="shared" si="135"/>
        <v>0</v>
      </c>
      <c r="AW335" s="18">
        <f t="shared" si="135"/>
        <v>0</v>
      </c>
      <c r="AX335" s="18">
        <f t="shared" si="135"/>
        <v>0</v>
      </c>
      <c r="AY335" s="18">
        <f t="shared" si="135"/>
        <v>0</v>
      </c>
      <c r="AZ335" s="18">
        <f t="shared" si="135"/>
        <v>0</v>
      </c>
      <c r="BA335" s="18">
        <f t="shared" si="135"/>
        <v>0</v>
      </c>
      <c r="BB335" s="18">
        <f t="shared" si="135"/>
        <v>0</v>
      </c>
      <c r="BC335" s="18">
        <f t="shared" si="135"/>
        <v>0</v>
      </c>
      <c r="BD335" s="18">
        <f t="shared" si="135"/>
        <v>0</v>
      </c>
      <c r="BE335" s="18">
        <f t="shared" si="135"/>
        <v>0</v>
      </c>
      <c r="BF335" s="18">
        <f t="shared" si="135"/>
        <v>0</v>
      </c>
      <c r="BG335" s="18">
        <f t="shared" si="135"/>
        <v>0</v>
      </c>
      <c r="BH335" s="18">
        <f t="shared" si="135"/>
        <v>-100</v>
      </c>
      <c r="BI335" s="23"/>
      <c r="BJ335" s="5"/>
      <c r="BK335" s="24"/>
      <c r="BL335" s="5"/>
      <c r="BM335" s="24"/>
      <c r="BN335" s="24"/>
    </row>
  </sheetData>
  <mergeCells count="276">
    <mergeCell ref="K33:L33"/>
    <mergeCell ref="D14:L14"/>
    <mergeCell ref="M14:BN14"/>
    <mergeCell ref="D15:L17"/>
    <mergeCell ref="M15:M16"/>
    <mergeCell ref="N15:N16"/>
    <mergeCell ref="O15:AD15"/>
    <mergeCell ref="AE15:AL15"/>
    <mergeCell ref="AM15:AQ15"/>
    <mergeCell ref="AR15:AR16"/>
    <mergeCell ref="AS15:BG15"/>
    <mergeCell ref="BN15:BN16"/>
    <mergeCell ref="BH15:BH16"/>
    <mergeCell ref="BI15:BI16"/>
    <mergeCell ref="BJ15:BJ16"/>
    <mergeCell ref="BK15:BK16"/>
    <mergeCell ref="BL15:BL16"/>
    <mergeCell ref="BM15:BM16"/>
    <mergeCell ref="D18:D335"/>
    <mergeCell ref="E18:E146"/>
    <mergeCell ref="F18:G59"/>
    <mergeCell ref="H18:I41"/>
    <mergeCell ref="K18:L18"/>
    <mergeCell ref="J19:J21"/>
    <mergeCell ref="K19:L19"/>
    <mergeCell ref="K20:L20"/>
    <mergeCell ref="K21:L21"/>
    <mergeCell ref="J27:J31"/>
    <mergeCell ref="K27:L27"/>
    <mergeCell ref="K28:L28"/>
    <mergeCell ref="K29:L29"/>
    <mergeCell ref="K30:L30"/>
    <mergeCell ref="K31:L31"/>
    <mergeCell ref="K22:L22"/>
    <mergeCell ref="J23:J26"/>
    <mergeCell ref="K23:L23"/>
    <mergeCell ref="K24:L24"/>
    <mergeCell ref="K25:L25"/>
    <mergeCell ref="K26:L26"/>
    <mergeCell ref="J32:J41"/>
    <mergeCell ref="K32:L32"/>
    <mergeCell ref="K34:L34"/>
    <mergeCell ref="K35:L35"/>
    <mergeCell ref="K36:L36"/>
    <mergeCell ref="K37:L37"/>
    <mergeCell ref="K38:K39"/>
    <mergeCell ref="K40:L40"/>
    <mergeCell ref="K41:L41"/>
    <mergeCell ref="K50:L50"/>
    <mergeCell ref="K51:L51"/>
    <mergeCell ref="J52:J55"/>
    <mergeCell ref="K52:L52"/>
    <mergeCell ref="K53:L53"/>
    <mergeCell ref="K54:L54"/>
    <mergeCell ref="K55:L55"/>
    <mergeCell ref="H42:I59"/>
    <mergeCell ref="K42:L42"/>
    <mergeCell ref="J43:J50"/>
    <mergeCell ref="K43:L43"/>
    <mergeCell ref="K44:L44"/>
    <mergeCell ref="K45:L45"/>
    <mergeCell ref="K46:L46"/>
    <mergeCell ref="K47:L47"/>
    <mergeCell ref="K48:L48"/>
    <mergeCell ref="K49:L49"/>
    <mergeCell ref="J56:J59"/>
    <mergeCell ref="K56:L56"/>
    <mergeCell ref="K57:L57"/>
    <mergeCell ref="K58:L58"/>
    <mergeCell ref="K59:L59"/>
    <mergeCell ref="F60:G99"/>
    <mergeCell ref="H60:I99"/>
    <mergeCell ref="K60:L60"/>
    <mergeCell ref="K61:L61"/>
    <mergeCell ref="J62:J68"/>
    <mergeCell ref="K68:L68"/>
    <mergeCell ref="J69:J72"/>
    <mergeCell ref="K69:L69"/>
    <mergeCell ref="K70:L70"/>
    <mergeCell ref="K71:L71"/>
    <mergeCell ref="K72:L72"/>
    <mergeCell ref="K62:L62"/>
    <mergeCell ref="K63:L63"/>
    <mergeCell ref="K64:L64"/>
    <mergeCell ref="K65:L65"/>
    <mergeCell ref="K66:L66"/>
    <mergeCell ref="K67:L67"/>
    <mergeCell ref="J73:J76"/>
    <mergeCell ref="K73:L73"/>
    <mergeCell ref="K74:L74"/>
    <mergeCell ref="K75:L75"/>
    <mergeCell ref="K76:L76"/>
    <mergeCell ref="J77:J82"/>
    <mergeCell ref="K77:L77"/>
    <mergeCell ref="K78:L78"/>
    <mergeCell ref="K79:L79"/>
    <mergeCell ref="K80:L80"/>
    <mergeCell ref="K81:L81"/>
    <mergeCell ref="K82:L82"/>
    <mergeCell ref="J83:J90"/>
    <mergeCell ref="K83:L83"/>
    <mergeCell ref="K84:L84"/>
    <mergeCell ref="K85:L85"/>
    <mergeCell ref="K86:L86"/>
    <mergeCell ref="K88:K89"/>
    <mergeCell ref="K90:L90"/>
    <mergeCell ref="J91:J93"/>
    <mergeCell ref="K91:L91"/>
    <mergeCell ref="K92:L92"/>
    <mergeCell ref="K93:L93"/>
    <mergeCell ref="J94:J99"/>
    <mergeCell ref="K94:L94"/>
    <mergeCell ref="K95:L95"/>
    <mergeCell ref="K96:L96"/>
    <mergeCell ref="K97:L97"/>
    <mergeCell ref="K98:L98"/>
    <mergeCell ref="K99:L99"/>
    <mergeCell ref="F100:G133"/>
    <mergeCell ref="H100:H133"/>
    <mergeCell ref="I100:I133"/>
    <mergeCell ref="J100:J101"/>
    <mergeCell ref="K100:L100"/>
    <mergeCell ref="K101:L101"/>
    <mergeCell ref="J102:J120"/>
    <mergeCell ref="K102:L102"/>
    <mergeCell ref="K103:L103"/>
    <mergeCell ref="K110:L110"/>
    <mergeCell ref="K111:L111"/>
    <mergeCell ref="K112:L112"/>
    <mergeCell ref="K113:L113"/>
    <mergeCell ref="K114:L114"/>
    <mergeCell ref="K115:L115"/>
    <mergeCell ref="K104:L104"/>
    <mergeCell ref="K105:L105"/>
    <mergeCell ref="K106:L106"/>
    <mergeCell ref="K107:L107"/>
    <mergeCell ref="K108:L108"/>
    <mergeCell ref="K109:L109"/>
    <mergeCell ref="K116:L116"/>
    <mergeCell ref="K117:L117"/>
    <mergeCell ref="K118:L118"/>
    <mergeCell ref="K119:L119"/>
    <mergeCell ref="K120:L120"/>
    <mergeCell ref="J121:J129"/>
    <mergeCell ref="K121:L121"/>
    <mergeCell ref="K122:L122"/>
    <mergeCell ref="K123:L123"/>
    <mergeCell ref="K124:L124"/>
    <mergeCell ref="K125:L125"/>
    <mergeCell ref="K126:L126"/>
    <mergeCell ref="K127:L127"/>
    <mergeCell ref="K128:L128"/>
    <mergeCell ref="K129:L129"/>
    <mergeCell ref="J130:J133"/>
    <mergeCell ref="K130:L130"/>
    <mergeCell ref="K131:L131"/>
    <mergeCell ref="K132:L132"/>
    <mergeCell ref="K133:L133"/>
    <mergeCell ref="J139:J142"/>
    <mergeCell ref="K139:L139"/>
    <mergeCell ref="K140:L140"/>
    <mergeCell ref="K141:L141"/>
    <mergeCell ref="K142:L142"/>
    <mergeCell ref="J143:J146"/>
    <mergeCell ref="K143:L143"/>
    <mergeCell ref="F134:I134"/>
    <mergeCell ref="K134:L134"/>
    <mergeCell ref="F135:G146"/>
    <mergeCell ref="H135:H146"/>
    <mergeCell ref="I135:I146"/>
    <mergeCell ref="J135:J138"/>
    <mergeCell ref="K135:L135"/>
    <mergeCell ref="K136:L136"/>
    <mergeCell ref="K137:L137"/>
    <mergeCell ref="K138:L138"/>
    <mergeCell ref="U143:BD144"/>
    <mergeCell ref="K144:L144"/>
    <mergeCell ref="K145:L145"/>
    <mergeCell ref="K146:L146"/>
    <mergeCell ref="E147:K147"/>
    <mergeCell ref="E148:E335"/>
    <mergeCell ref="F148:I180"/>
    <mergeCell ref="J148:J163"/>
    <mergeCell ref="K149:L149"/>
    <mergeCell ref="K150:L150"/>
    <mergeCell ref="K163:L163"/>
    <mergeCell ref="J164:K164"/>
    <mergeCell ref="J165:J173"/>
    <mergeCell ref="K168:K169"/>
    <mergeCell ref="K170:K171"/>
    <mergeCell ref="J174:K175"/>
    <mergeCell ref="K151:K152"/>
    <mergeCell ref="K153:K154"/>
    <mergeCell ref="K155:K156"/>
    <mergeCell ref="K157:K158"/>
    <mergeCell ref="K159:K160"/>
    <mergeCell ref="K162:L162"/>
    <mergeCell ref="J176:J180"/>
    <mergeCell ref="K176:K177"/>
    <mergeCell ref="K178:K179"/>
    <mergeCell ref="F181:I206"/>
    <mergeCell ref="J181:J194"/>
    <mergeCell ref="K181:K182"/>
    <mergeCell ref="K183:K184"/>
    <mergeCell ref="K185:K186"/>
    <mergeCell ref="K187:K188"/>
    <mergeCell ref="K190:K191"/>
    <mergeCell ref="K223:L223"/>
    <mergeCell ref="J224:J228"/>
    <mergeCell ref="K193:L193"/>
    <mergeCell ref="K194:L194"/>
    <mergeCell ref="J195:J206"/>
    <mergeCell ref="K195:K196"/>
    <mergeCell ref="K197:K198"/>
    <mergeCell ref="K199:K200"/>
    <mergeCell ref="K202:K203"/>
    <mergeCell ref="K205:L205"/>
    <mergeCell ref="K206:L206"/>
    <mergeCell ref="J252:J259"/>
    <mergeCell ref="K254:K259"/>
    <mergeCell ref="J260:J262"/>
    <mergeCell ref="K260:K262"/>
    <mergeCell ref="J263:J270"/>
    <mergeCell ref="K265:K270"/>
    <mergeCell ref="K226:K228"/>
    <mergeCell ref="F229:I270"/>
    <mergeCell ref="J229:J238"/>
    <mergeCell ref="K231:K236"/>
    <mergeCell ref="K237:L237"/>
    <mergeCell ref="K238:L238"/>
    <mergeCell ref="J239:J246"/>
    <mergeCell ref="K241:K246"/>
    <mergeCell ref="J247:J251"/>
    <mergeCell ref="K249:K251"/>
    <mergeCell ref="F207:I228"/>
    <mergeCell ref="J207:J213"/>
    <mergeCell ref="K209:K211"/>
    <mergeCell ref="K212:L212"/>
    <mergeCell ref="K213:L213"/>
    <mergeCell ref="J214:J223"/>
    <mergeCell ref="K216:K221"/>
    <mergeCell ref="K222:L222"/>
    <mergeCell ref="F271:J278"/>
    <mergeCell ref="K271:K272"/>
    <mergeCell ref="K273:K274"/>
    <mergeCell ref="K275:K276"/>
    <mergeCell ref="F279:I334"/>
    <mergeCell ref="J279:J286"/>
    <mergeCell ref="K279:K280"/>
    <mergeCell ref="K281:K282"/>
    <mergeCell ref="K283:K284"/>
    <mergeCell ref="J287:J294"/>
    <mergeCell ref="J303:J310"/>
    <mergeCell ref="K303:K304"/>
    <mergeCell ref="K305:K306"/>
    <mergeCell ref="K307:K308"/>
    <mergeCell ref="J311:J318"/>
    <mergeCell ref="K311:K312"/>
    <mergeCell ref="K313:K314"/>
    <mergeCell ref="K315:K316"/>
    <mergeCell ref="K287:K288"/>
    <mergeCell ref="K289:K290"/>
    <mergeCell ref="K291:K292"/>
    <mergeCell ref="J295:J302"/>
    <mergeCell ref="K295:K296"/>
    <mergeCell ref="K297:K298"/>
    <mergeCell ref="K299:K300"/>
    <mergeCell ref="F335:L335"/>
    <mergeCell ref="J319:J326"/>
    <mergeCell ref="K319:K320"/>
    <mergeCell ref="K321:K322"/>
    <mergeCell ref="K323:K324"/>
    <mergeCell ref="J327:J334"/>
    <mergeCell ref="K327:K328"/>
    <mergeCell ref="K329:K330"/>
    <mergeCell ref="K331:K332"/>
  </mergeCells>
  <conditionalFormatting sqref="BM22">
    <cfRule type="cellIs" dxfId="103" priority="8" operator="between">
      <formula>BN22*1.02</formula>
      <formula>BN22/1.02</formula>
    </cfRule>
  </conditionalFormatting>
  <conditionalFormatting sqref="BM23">
    <cfRule type="cellIs" dxfId="102" priority="7" operator="between">
      <formula>BN23*1.02</formula>
      <formula>BN23/1.02</formula>
    </cfRule>
  </conditionalFormatting>
  <conditionalFormatting sqref="BM27">
    <cfRule type="cellIs" dxfId="101" priority="6" operator="between">
      <formula>BN27*1.02</formula>
      <formula>BN27/1.02</formula>
    </cfRule>
  </conditionalFormatting>
  <conditionalFormatting sqref="BM43">
    <cfRule type="cellIs" dxfId="100" priority="5" operator="between">
      <formula>BN43*1.02</formula>
      <formula>BN43/1.02</formula>
    </cfRule>
  </conditionalFormatting>
  <conditionalFormatting sqref="BM51">
    <cfRule type="cellIs" dxfId="99" priority="4" operator="between">
      <formula>BN51*1.02</formula>
      <formula>BN51/1.02</formula>
    </cfRule>
  </conditionalFormatting>
  <conditionalFormatting sqref="AD101">
    <cfRule type="cellIs" dxfId="98" priority="3" operator="between">
      <formula>AD100*1.02</formula>
      <formula>AD100/1.02</formula>
    </cfRule>
  </conditionalFormatting>
  <conditionalFormatting sqref="AL101">
    <cfRule type="cellIs" dxfId="97" priority="2" operator="between">
      <formula>AL100*1.02</formula>
      <formula>AL100/1.02</formula>
    </cfRule>
  </conditionalFormatting>
  <conditionalFormatting sqref="AQ101">
    <cfRule type="cellIs" dxfId="96" priority="1" operator="between">
      <formula>AQ100*1.02</formula>
      <formula>AQ100/1.02</formula>
    </cfRule>
  </conditionalFormatting>
  <pageMargins left="0.7" right="0.7" top="0.75" bottom="0.75" header="0.3" footer="0.3"/>
  <pageSetup paperSize="17" scale="2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2:BN335"/>
  <sheetViews>
    <sheetView showGridLines="0" zoomScale="70" zoomScaleNormal="70" workbookViewId="0">
      <selection activeCell="B9" sqref="B9"/>
    </sheetView>
  </sheetViews>
  <sheetFormatPr defaultRowHeight="14.4" x14ac:dyDescent="0.3"/>
  <cols>
    <col min="5" max="9" width="8.88671875" style="44"/>
    <col min="10" max="10" width="16.6640625" style="42" customWidth="1"/>
    <col min="11" max="11" width="39.33203125" style="43" customWidth="1"/>
    <col min="12" max="12" width="38.77734375" style="43" customWidth="1"/>
    <col min="13" max="13" width="5.88671875" style="38" customWidth="1"/>
    <col min="14" max="66" width="4.77734375" customWidth="1"/>
  </cols>
  <sheetData>
    <row r="2" spans="4:66" x14ac:dyDescent="0.3">
      <c r="D2" t="s">
        <v>437</v>
      </c>
    </row>
    <row r="4" spans="4:66" ht="25.8" x14ac:dyDescent="0.3">
      <c r="D4" s="57" t="s">
        <v>438</v>
      </c>
      <c r="K4" s="57"/>
    </row>
    <row r="6" spans="4:66" x14ac:dyDescent="0.3">
      <c r="D6" s="64" t="s">
        <v>329</v>
      </c>
      <c r="J6" s="64" t="s">
        <v>329</v>
      </c>
    </row>
    <row r="7" spans="4:66" x14ac:dyDescent="0.3">
      <c r="D7" s="65" t="s">
        <v>439</v>
      </c>
      <c r="J7" s="65" t="s">
        <v>440</v>
      </c>
      <c r="K7" s="60"/>
      <c r="L7" s="59"/>
      <c r="M7" s="60"/>
      <c r="N7" s="58"/>
      <c r="O7" s="61"/>
      <c r="P7" s="59"/>
      <c r="Q7" s="1"/>
      <c r="R7" s="58"/>
      <c r="S7" s="61"/>
      <c r="T7" s="59"/>
      <c r="U7" s="59"/>
      <c r="V7" s="62"/>
      <c r="W7" s="62"/>
      <c r="X7" s="62"/>
      <c r="Y7" s="62"/>
    </row>
    <row r="8" spans="4:66" x14ac:dyDescent="0.3">
      <c r="K8" s="63"/>
      <c r="L8" s="59"/>
      <c r="M8" s="63"/>
      <c r="N8" s="58"/>
      <c r="O8" s="61"/>
      <c r="P8" s="59"/>
      <c r="Q8" s="1"/>
      <c r="R8" s="58"/>
      <c r="S8" s="61"/>
      <c r="T8" s="59"/>
      <c r="U8" s="59"/>
      <c r="V8" s="62"/>
      <c r="W8" s="62"/>
      <c r="X8" s="62"/>
      <c r="Y8" s="62"/>
    </row>
    <row r="9" spans="4:66" x14ac:dyDescent="0.3">
      <c r="D9" s="64" t="s">
        <v>329</v>
      </c>
    </row>
    <row r="10" spans="4:66" x14ac:dyDescent="0.3">
      <c r="D10" s="65" t="s">
        <v>441</v>
      </c>
      <c r="K10" s="60"/>
    </row>
    <row r="11" spans="4:66" x14ac:dyDescent="0.3">
      <c r="K11" s="63"/>
    </row>
    <row r="14" spans="4:66" x14ac:dyDescent="0.3">
      <c r="D14" s="155"/>
      <c r="E14" s="155"/>
      <c r="F14" s="155"/>
      <c r="G14" s="155"/>
      <c r="H14" s="155"/>
      <c r="I14" s="155"/>
      <c r="J14" s="155"/>
      <c r="K14" s="155"/>
      <c r="L14" s="155"/>
      <c r="M14" s="156" t="s">
        <v>436</v>
      </c>
      <c r="N14" s="157"/>
      <c r="O14" s="157"/>
      <c r="P14" s="157"/>
      <c r="Q14" s="157"/>
      <c r="R14" s="157"/>
      <c r="S14" s="157"/>
      <c r="T14" s="157"/>
      <c r="U14" s="157"/>
      <c r="V14" s="157"/>
      <c r="W14" s="157"/>
      <c r="X14" s="157"/>
      <c r="Y14" s="157"/>
      <c r="Z14" s="157"/>
      <c r="AA14" s="157"/>
      <c r="AB14" s="157"/>
      <c r="AC14" s="157"/>
      <c r="AD14" s="157"/>
      <c r="AE14" s="157"/>
      <c r="AF14" s="157"/>
      <c r="AG14" s="157"/>
      <c r="AH14" s="157"/>
      <c r="AI14" s="157"/>
      <c r="AJ14" s="157"/>
      <c r="AK14" s="157"/>
      <c r="AL14" s="157"/>
      <c r="AM14" s="157"/>
      <c r="AN14" s="157"/>
      <c r="AO14" s="157"/>
      <c r="AP14" s="157"/>
      <c r="AQ14" s="157"/>
      <c r="AR14" s="157"/>
      <c r="AS14" s="157"/>
      <c r="AT14" s="157"/>
      <c r="AU14" s="157"/>
      <c r="AV14" s="157"/>
      <c r="AW14" s="157"/>
      <c r="AX14" s="157"/>
      <c r="AY14" s="157"/>
      <c r="AZ14" s="157"/>
      <c r="BA14" s="157"/>
      <c r="BB14" s="157"/>
      <c r="BC14" s="157"/>
      <c r="BD14" s="157"/>
      <c r="BE14" s="157"/>
      <c r="BF14" s="157"/>
      <c r="BG14" s="157"/>
      <c r="BH14" s="157"/>
      <c r="BI14" s="157"/>
      <c r="BJ14" s="157"/>
      <c r="BK14" s="157"/>
      <c r="BL14" s="157"/>
      <c r="BM14" s="157"/>
      <c r="BN14" s="158"/>
    </row>
    <row r="15" spans="4:66" ht="14.4" customHeight="1" x14ac:dyDescent="0.3">
      <c r="D15" s="155"/>
      <c r="E15" s="155"/>
      <c r="F15" s="155"/>
      <c r="G15" s="155"/>
      <c r="H15" s="155"/>
      <c r="I15" s="155"/>
      <c r="J15" s="155"/>
      <c r="K15" s="155"/>
      <c r="L15" s="155"/>
      <c r="M15" s="159"/>
      <c r="N15" s="174" t="s">
        <v>380</v>
      </c>
      <c r="O15" s="163" t="s">
        <v>381</v>
      </c>
      <c r="P15" s="164"/>
      <c r="Q15" s="164"/>
      <c r="R15" s="164"/>
      <c r="S15" s="164"/>
      <c r="T15" s="164"/>
      <c r="U15" s="164"/>
      <c r="V15" s="164"/>
      <c r="W15" s="164"/>
      <c r="X15" s="164"/>
      <c r="Y15" s="164"/>
      <c r="Z15" s="164"/>
      <c r="AA15" s="164"/>
      <c r="AB15" s="164"/>
      <c r="AC15" s="164"/>
      <c r="AD15" s="165"/>
      <c r="AE15" s="166" t="s">
        <v>382</v>
      </c>
      <c r="AF15" s="166"/>
      <c r="AG15" s="166"/>
      <c r="AH15" s="166"/>
      <c r="AI15" s="166"/>
      <c r="AJ15" s="166"/>
      <c r="AK15" s="166"/>
      <c r="AL15" s="167"/>
      <c r="AM15" s="166" t="s">
        <v>383</v>
      </c>
      <c r="AN15" s="166"/>
      <c r="AO15" s="166"/>
      <c r="AP15" s="166"/>
      <c r="AQ15" s="167"/>
      <c r="AR15" s="161" t="s">
        <v>384</v>
      </c>
      <c r="AS15" s="163" t="s">
        <v>385</v>
      </c>
      <c r="AT15" s="164"/>
      <c r="AU15" s="164"/>
      <c r="AV15" s="164"/>
      <c r="AW15" s="164"/>
      <c r="AX15" s="164"/>
      <c r="AY15" s="164"/>
      <c r="AZ15" s="164"/>
      <c r="BA15" s="164"/>
      <c r="BB15" s="164"/>
      <c r="BC15" s="164"/>
      <c r="BD15" s="164"/>
      <c r="BE15" s="164"/>
      <c r="BF15" s="164"/>
      <c r="BG15" s="165"/>
      <c r="BH15" s="168" t="s">
        <v>386</v>
      </c>
      <c r="BI15" s="170" t="s">
        <v>387</v>
      </c>
      <c r="BJ15" s="172" t="s">
        <v>388</v>
      </c>
      <c r="BK15" s="170" t="s">
        <v>389</v>
      </c>
      <c r="BL15" s="170" t="s">
        <v>390</v>
      </c>
      <c r="BM15" s="170" t="s">
        <v>391</v>
      </c>
      <c r="BN15" s="175" t="s">
        <v>392</v>
      </c>
    </row>
    <row r="16" spans="4:66" ht="409.2" customHeight="1" x14ac:dyDescent="0.3">
      <c r="D16" s="155"/>
      <c r="E16" s="155"/>
      <c r="F16" s="155"/>
      <c r="G16" s="155"/>
      <c r="H16" s="155"/>
      <c r="I16" s="155"/>
      <c r="J16" s="155"/>
      <c r="K16" s="155"/>
      <c r="L16" s="155"/>
      <c r="M16" s="160"/>
      <c r="N16" s="176"/>
      <c r="O16" s="33" t="s">
        <v>393</v>
      </c>
      <c r="P16" s="177" t="s">
        <v>394</v>
      </c>
      <c r="Q16" s="177" t="s">
        <v>395</v>
      </c>
      <c r="R16" s="34" t="s">
        <v>396</v>
      </c>
      <c r="S16" s="34" t="s">
        <v>397</v>
      </c>
      <c r="T16" s="34" t="s">
        <v>398</v>
      </c>
      <c r="U16" s="34" t="s">
        <v>399</v>
      </c>
      <c r="V16" s="34" t="s">
        <v>400</v>
      </c>
      <c r="W16" s="34" t="s">
        <v>401</v>
      </c>
      <c r="X16" s="34" t="s">
        <v>402</v>
      </c>
      <c r="Y16" s="34" t="s">
        <v>403</v>
      </c>
      <c r="Z16" s="178" t="s">
        <v>404</v>
      </c>
      <c r="AA16" s="34" t="s">
        <v>405</v>
      </c>
      <c r="AB16" s="34" t="s">
        <v>406</v>
      </c>
      <c r="AC16" s="34" t="s">
        <v>407</v>
      </c>
      <c r="AD16" s="81" t="s">
        <v>408</v>
      </c>
      <c r="AE16" s="34" t="s">
        <v>409</v>
      </c>
      <c r="AF16" s="34" t="s">
        <v>410</v>
      </c>
      <c r="AG16" s="177" t="s">
        <v>411</v>
      </c>
      <c r="AH16" s="34" t="s">
        <v>405</v>
      </c>
      <c r="AI16" s="34" t="s">
        <v>412</v>
      </c>
      <c r="AJ16" s="34" t="s">
        <v>413</v>
      </c>
      <c r="AK16" s="34" t="s">
        <v>414</v>
      </c>
      <c r="AL16" s="81" t="s">
        <v>415</v>
      </c>
      <c r="AM16" s="34" t="s">
        <v>416</v>
      </c>
      <c r="AN16" s="34" t="s">
        <v>417</v>
      </c>
      <c r="AO16" s="34" t="s">
        <v>418</v>
      </c>
      <c r="AP16" s="177" t="s">
        <v>419</v>
      </c>
      <c r="AQ16" s="81" t="s">
        <v>420</v>
      </c>
      <c r="AR16" s="162"/>
      <c r="AS16" s="34" t="s">
        <v>421</v>
      </c>
      <c r="AT16" s="34" t="s">
        <v>422</v>
      </c>
      <c r="AU16" s="34" t="s">
        <v>423</v>
      </c>
      <c r="AV16" s="34" t="s">
        <v>424</v>
      </c>
      <c r="AW16" s="34" t="s">
        <v>425</v>
      </c>
      <c r="AX16" s="34" t="s">
        <v>426</v>
      </c>
      <c r="AY16" s="34" t="s">
        <v>427</v>
      </c>
      <c r="AZ16" s="34" t="s">
        <v>428</v>
      </c>
      <c r="BA16" s="34" t="s">
        <v>429</v>
      </c>
      <c r="BB16" s="34" t="s">
        <v>430</v>
      </c>
      <c r="BC16" s="34" t="s">
        <v>431</v>
      </c>
      <c r="BD16" s="34" t="s">
        <v>432</v>
      </c>
      <c r="BE16" s="34" t="s">
        <v>433</v>
      </c>
      <c r="BF16" s="34" t="s">
        <v>434</v>
      </c>
      <c r="BG16" s="81" t="s">
        <v>435</v>
      </c>
      <c r="BH16" s="168"/>
      <c r="BI16" s="171"/>
      <c r="BJ16" s="173"/>
      <c r="BK16" s="171"/>
      <c r="BL16" s="171"/>
      <c r="BM16" s="171"/>
      <c r="BN16" s="179"/>
    </row>
    <row r="17" spans="4:66" ht="12" customHeight="1" x14ac:dyDescent="0.3">
      <c r="D17" s="155"/>
      <c r="E17" s="155"/>
      <c r="F17" s="155"/>
      <c r="G17" s="155"/>
      <c r="H17" s="155"/>
      <c r="I17" s="155"/>
      <c r="J17" s="155"/>
      <c r="K17" s="155"/>
      <c r="L17" s="155"/>
      <c r="M17" s="35"/>
      <c r="N17" s="71" t="s">
        <v>7</v>
      </c>
      <c r="O17" s="71" t="s">
        <v>8</v>
      </c>
      <c r="P17" s="71" t="s">
        <v>9</v>
      </c>
      <c r="Q17" s="71" t="s">
        <v>10</v>
      </c>
      <c r="R17" s="71" t="s">
        <v>11</v>
      </c>
      <c r="S17" s="71" t="s">
        <v>12</v>
      </c>
      <c r="T17" s="71" t="s">
        <v>13</v>
      </c>
      <c r="U17" s="71" t="s">
        <v>14</v>
      </c>
      <c r="V17" s="74" t="s">
        <v>15</v>
      </c>
      <c r="W17" s="74" t="s">
        <v>375</v>
      </c>
      <c r="X17" s="74" t="s">
        <v>376</v>
      </c>
      <c r="Y17" s="74" t="s">
        <v>377</v>
      </c>
      <c r="Z17" s="74" t="s">
        <v>16</v>
      </c>
      <c r="AA17" s="74" t="s">
        <v>17</v>
      </c>
      <c r="AB17" s="74" t="s">
        <v>378</v>
      </c>
      <c r="AC17" s="74" t="s">
        <v>18</v>
      </c>
      <c r="AD17" s="71" t="s">
        <v>19</v>
      </c>
      <c r="AE17" s="71" t="s">
        <v>20</v>
      </c>
      <c r="AF17" s="71" t="s">
        <v>21</v>
      </c>
      <c r="AG17" s="71" t="s">
        <v>22</v>
      </c>
      <c r="AH17" s="71" t="s">
        <v>23</v>
      </c>
      <c r="AI17" s="71" t="s">
        <v>24</v>
      </c>
      <c r="AJ17" s="71" t="s">
        <v>25</v>
      </c>
      <c r="AK17" s="71" t="s">
        <v>26</v>
      </c>
      <c r="AL17" s="71" t="s">
        <v>27</v>
      </c>
      <c r="AM17" s="71" t="s">
        <v>28</v>
      </c>
      <c r="AN17" s="71" t="s">
        <v>29</v>
      </c>
      <c r="AO17" s="71" t="s">
        <v>30</v>
      </c>
      <c r="AP17" s="71" t="s">
        <v>31</v>
      </c>
      <c r="AQ17" s="71" t="s">
        <v>32</v>
      </c>
      <c r="AR17" s="71" t="s">
        <v>33</v>
      </c>
      <c r="AS17" s="71" t="s">
        <v>34</v>
      </c>
      <c r="AT17" s="71" t="s">
        <v>35</v>
      </c>
      <c r="AU17" s="71" t="s">
        <v>36</v>
      </c>
      <c r="AV17" s="71" t="s">
        <v>37</v>
      </c>
      <c r="AW17" s="71" t="s">
        <v>38</v>
      </c>
      <c r="AX17" s="71" t="s">
        <v>39</v>
      </c>
      <c r="AY17" s="71" t="s">
        <v>40</v>
      </c>
      <c r="AZ17" s="71" t="s">
        <v>41</v>
      </c>
      <c r="BA17" s="71" t="s">
        <v>42</v>
      </c>
      <c r="BB17" s="71" t="s">
        <v>43</v>
      </c>
      <c r="BC17" s="71" t="s">
        <v>44</v>
      </c>
      <c r="BD17" s="71" t="s">
        <v>45</v>
      </c>
      <c r="BE17" s="71" t="s">
        <v>46</v>
      </c>
      <c r="BF17" s="71" t="s">
        <v>47</v>
      </c>
      <c r="BG17" s="71" t="s">
        <v>48</v>
      </c>
      <c r="BH17" s="71" t="s">
        <v>49</v>
      </c>
      <c r="BI17" s="71" t="s">
        <v>50</v>
      </c>
      <c r="BJ17" s="71" t="s">
        <v>51</v>
      </c>
      <c r="BK17" s="71" t="s">
        <v>52</v>
      </c>
      <c r="BL17" s="71" t="s">
        <v>53</v>
      </c>
      <c r="BM17" s="71" t="s">
        <v>54</v>
      </c>
      <c r="BN17" s="71" t="s">
        <v>55</v>
      </c>
    </row>
    <row r="18" spans="4:66" ht="12" customHeight="1" x14ac:dyDescent="0.3">
      <c r="D18" s="153"/>
      <c r="E18" s="154" t="s">
        <v>442</v>
      </c>
      <c r="F18" s="154" t="s">
        <v>443</v>
      </c>
      <c r="G18" s="154"/>
      <c r="H18" s="150" t="s">
        <v>444</v>
      </c>
      <c r="I18" s="150"/>
      <c r="J18" s="39" t="s">
        <v>445</v>
      </c>
      <c r="K18" s="113" t="s">
        <v>445</v>
      </c>
      <c r="L18" s="113"/>
      <c r="M18" s="36" t="s">
        <v>56</v>
      </c>
      <c r="N18" s="3"/>
      <c r="O18" s="3"/>
      <c r="P18" s="3"/>
      <c r="Q18" s="3"/>
      <c r="R18" s="5"/>
      <c r="S18" s="3"/>
      <c r="T18" s="3"/>
      <c r="U18" s="3"/>
      <c r="V18" s="3"/>
      <c r="W18" s="3"/>
      <c r="X18" s="3"/>
      <c r="Y18" s="3"/>
      <c r="Z18" s="3"/>
      <c r="AA18" s="3"/>
      <c r="AB18" s="3"/>
      <c r="AC18" s="3"/>
      <c r="AD18" s="3"/>
      <c r="AE18" s="5"/>
      <c r="AF18" s="3"/>
      <c r="AG18" s="3"/>
      <c r="AH18" s="3"/>
      <c r="AI18" s="3"/>
      <c r="AJ18" s="3"/>
      <c r="AK18" s="3"/>
      <c r="AL18" s="3"/>
      <c r="AM18" s="3"/>
      <c r="AN18" s="3"/>
      <c r="AO18" s="3"/>
      <c r="AP18" s="3"/>
      <c r="AQ18" s="3"/>
      <c r="AR18" s="3"/>
      <c r="AS18" s="5"/>
      <c r="AT18" s="3"/>
      <c r="AU18" s="3"/>
      <c r="AV18" s="3"/>
      <c r="AW18" s="3"/>
      <c r="AX18" s="3"/>
      <c r="AY18" s="3"/>
      <c r="AZ18" s="3"/>
      <c r="BA18" s="3"/>
      <c r="BB18" s="3"/>
      <c r="BC18" s="3"/>
      <c r="BD18" s="3"/>
      <c r="BE18" s="3"/>
      <c r="BF18" s="3"/>
      <c r="BG18" s="3"/>
      <c r="BH18" s="3"/>
      <c r="BI18" s="13"/>
      <c r="BJ18" s="3"/>
      <c r="BK18" s="3"/>
      <c r="BL18" s="3"/>
      <c r="BM18" s="3"/>
      <c r="BN18" s="3"/>
    </row>
    <row r="19" spans="4:66" ht="12" customHeight="1" x14ac:dyDescent="0.3">
      <c r="D19" s="153"/>
      <c r="E19" s="154"/>
      <c r="F19" s="154"/>
      <c r="G19" s="154"/>
      <c r="H19" s="150"/>
      <c r="I19" s="150"/>
      <c r="J19" s="139" t="s">
        <v>446</v>
      </c>
      <c r="K19" s="113" t="s">
        <v>447</v>
      </c>
      <c r="L19" s="113"/>
      <c r="M19" s="36" t="s">
        <v>57</v>
      </c>
      <c r="N19" s="30">
        <f>N20+N21</f>
        <v>0</v>
      </c>
      <c r="O19" s="30">
        <f>O20+O21</f>
        <v>0</v>
      </c>
      <c r="P19" s="30">
        <f>P20+P21</f>
        <v>60</v>
      </c>
      <c r="Q19" s="30">
        <f>Q20+Q21</f>
        <v>90</v>
      </c>
      <c r="R19" s="5"/>
      <c r="S19" s="5"/>
      <c r="T19" s="5"/>
      <c r="U19" s="5"/>
      <c r="V19" s="5"/>
      <c r="W19" s="5"/>
      <c r="X19" s="5"/>
      <c r="Y19" s="5"/>
      <c r="Z19" s="5"/>
      <c r="AA19" s="5"/>
      <c r="AB19" s="5"/>
      <c r="AC19" s="5"/>
      <c r="AD19" s="18">
        <f>O19+P19+Q19+R19+AC19</f>
        <v>150</v>
      </c>
      <c r="AE19" s="5"/>
      <c r="AF19" s="5"/>
      <c r="AG19" s="5"/>
      <c r="AH19" s="5"/>
      <c r="AI19" s="5"/>
      <c r="AJ19" s="5"/>
      <c r="AK19" s="5"/>
      <c r="AL19" s="5"/>
      <c r="AM19" s="5"/>
      <c r="AN19" s="5"/>
      <c r="AO19" s="5"/>
      <c r="AP19" s="5"/>
      <c r="AQ19" s="5"/>
      <c r="AR19" s="18">
        <f>AD19+AL19+AQ19</f>
        <v>150</v>
      </c>
      <c r="AS19" s="5"/>
      <c r="AT19" s="11"/>
      <c r="AU19" s="5"/>
      <c r="AV19" s="5"/>
      <c r="AW19" s="5"/>
      <c r="AX19" s="5"/>
      <c r="AY19" s="5"/>
      <c r="AZ19" s="5"/>
      <c r="BA19" s="5"/>
      <c r="BB19" s="5"/>
      <c r="BC19" s="5"/>
      <c r="BD19" s="5"/>
      <c r="BE19" s="5"/>
      <c r="BF19" s="5"/>
      <c r="BG19" s="5"/>
      <c r="BH19" s="30">
        <f t="shared" ref="BH19:BH32" si="0">N19+AR19+BG19</f>
        <v>150</v>
      </c>
      <c r="BI19" s="8"/>
      <c r="BJ19" s="3"/>
      <c r="BK19" s="68"/>
      <c r="BL19" s="66"/>
      <c r="BM19" s="66"/>
      <c r="BN19" s="31">
        <f>BH19+BI19+BJ19+BK19+BL19</f>
        <v>150</v>
      </c>
    </row>
    <row r="20" spans="4:66" ht="12" customHeight="1" x14ac:dyDescent="0.3">
      <c r="D20" s="153"/>
      <c r="E20" s="154"/>
      <c r="F20" s="154"/>
      <c r="G20" s="154"/>
      <c r="H20" s="150"/>
      <c r="I20" s="150"/>
      <c r="J20" s="139"/>
      <c r="K20" s="109" t="s">
        <v>448</v>
      </c>
      <c r="L20" s="109"/>
      <c r="M20" s="36" t="s">
        <v>58</v>
      </c>
      <c r="N20" s="4"/>
      <c r="O20" s="4"/>
      <c r="P20" s="75">
        <v>60</v>
      </c>
      <c r="Q20" s="6"/>
      <c r="R20" s="5"/>
      <c r="S20" s="5"/>
      <c r="T20" s="5"/>
      <c r="U20" s="5"/>
      <c r="V20" s="5"/>
      <c r="W20" s="5"/>
      <c r="X20" s="5"/>
      <c r="Y20" s="5"/>
      <c r="Z20" s="5"/>
      <c r="AA20" s="5"/>
      <c r="AB20" s="5"/>
      <c r="AC20" s="5"/>
      <c r="AD20" s="18">
        <f>O20+P20+Q20+R20+AC20</f>
        <v>60</v>
      </c>
      <c r="AE20" s="5"/>
      <c r="AF20" s="5"/>
      <c r="AG20" s="5"/>
      <c r="AH20" s="5"/>
      <c r="AI20" s="5"/>
      <c r="AJ20" s="5"/>
      <c r="AK20" s="5"/>
      <c r="AL20" s="5"/>
      <c r="AM20" s="5"/>
      <c r="AN20" s="5"/>
      <c r="AO20" s="5"/>
      <c r="AP20" s="5"/>
      <c r="AQ20" s="5"/>
      <c r="AR20" s="18">
        <f>AD20+AL20+AQ20</f>
        <v>60</v>
      </c>
      <c r="AS20" s="5"/>
      <c r="AT20" s="11"/>
      <c r="AU20" s="5"/>
      <c r="AV20" s="5"/>
      <c r="AW20" s="5"/>
      <c r="AX20" s="5"/>
      <c r="AY20" s="5"/>
      <c r="AZ20" s="5"/>
      <c r="BA20" s="5"/>
      <c r="BB20" s="5"/>
      <c r="BC20" s="5"/>
      <c r="BD20" s="5"/>
      <c r="BE20" s="5"/>
      <c r="BF20" s="5"/>
      <c r="BG20" s="5"/>
      <c r="BH20" s="30">
        <f t="shared" si="0"/>
        <v>60</v>
      </c>
      <c r="BI20" s="8"/>
      <c r="BJ20" s="3"/>
      <c r="BK20" s="46"/>
      <c r="BL20" s="5"/>
      <c r="BM20" s="50"/>
      <c r="BN20" s="8"/>
    </row>
    <row r="21" spans="4:66" ht="12" customHeight="1" x14ac:dyDescent="0.3">
      <c r="D21" s="153"/>
      <c r="E21" s="154"/>
      <c r="F21" s="154"/>
      <c r="G21" s="154"/>
      <c r="H21" s="150"/>
      <c r="I21" s="150"/>
      <c r="J21" s="139"/>
      <c r="K21" s="109" t="s">
        <v>449</v>
      </c>
      <c r="L21" s="109"/>
      <c r="M21" s="36" t="s">
        <v>59</v>
      </c>
      <c r="N21" s="4"/>
      <c r="O21" s="4"/>
      <c r="P21" s="4"/>
      <c r="Q21" s="76">
        <v>90</v>
      </c>
      <c r="R21" s="5"/>
      <c r="S21" s="5"/>
      <c r="T21" s="5"/>
      <c r="U21" s="5"/>
      <c r="V21" s="5"/>
      <c r="W21" s="5"/>
      <c r="X21" s="5"/>
      <c r="Y21" s="5"/>
      <c r="Z21" s="5"/>
      <c r="AA21" s="5"/>
      <c r="AB21" s="5"/>
      <c r="AC21" s="5"/>
      <c r="AD21" s="30">
        <f>O21+P21+Q21+R21+AC21</f>
        <v>90</v>
      </c>
      <c r="AE21" s="5"/>
      <c r="AF21" s="5"/>
      <c r="AG21" s="5"/>
      <c r="AH21" s="5"/>
      <c r="AI21" s="5"/>
      <c r="AJ21" s="5"/>
      <c r="AK21" s="5"/>
      <c r="AL21" s="5"/>
      <c r="AM21" s="5"/>
      <c r="AN21" s="5"/>
      <c r="AO21" s="5"/>
      <c r="AP21" s="5"/>
      <c r="AQ21" s="5"/>
      <c r="AR21" s="18">
        <f>AD21+AL21+AQ21</f>
        <v>90</v>
      </c>
      <c r="AS21" s="5"/>
      <c r="AT21" s="11"/>
      <c r="AU21" s="5"/>
      <c r="AV21" s="5"/>
      <c r="AW21" s="5"/>
      <c r="AX21" s="5"/>
      <c r="AY21" s="5"/>
      <c r="AZ21" s="5"/>
      <c r="BA21" s="5"/>
      <c r="BB21" s="5"/>
      <c r="BC21" s="5"/>
      <c r="BD21" s="5"/>
      <c r="BE21" s="5"/>
      <c r="BF21" s="5"/>
      <c r="BG21" s="5"/>
      <c r="BH21" s="30">
        <f t="shared" si="0"/>
        <v>90</v>
      </c>
      <c r="BI21" s="8"/>
      <c r="BJ21" s="3"/>
      <c r="BK21" s="46"/>
      <c r="BL21" s="5"/>
      <c r="BM21" s="50"/>
      <c r="BN21" s="8"/>
    </row>
    <row r="22" spans="4:66" ht="12" customHeight="1" x14ac:dyDescent="0.3">
      <c r="D22" s="153"/>
      <c r="E22" s="154"/>
      <c r="F22" s="154"/>
      <c r="G22" s="154"/>
      <c r="H22" s="150"/>
      <c r="I22" s="150"/>
      <c r="J22" s="82" t="s">
        <v>450</v>
      </c>
      <c r="K22" s="138" t="s">
        <v>451</v>
      </c>
      <c r="L22" s="138"/>
      <c r="M22" s="36" t="s">
        <v>60</v>
      </c>
      <c r="N22" s="5"/>
      <c r="O22" s="5"/>
      <c r="P22" s="5"/>
      <c r="Q22" s="5"/>
      <c r="R22" s="18">
        <f>S22+U22+Z22</f>
        <v>0</v>
      </c>
      <c r="S22" s="9"/>
      <c r="T22" s="9"/>
      <c r="U22" s="9"/>
      <c r="V22" s="9"/>
      <c r="W22" s="9"/>
      <c r="X22" s="9"/>
      <c r="Y22" s="9"/>
      <c r="Z22" s="9"/>
      <c r="AA22" s="9"/>
      <c r="AB22" s="9"/>
      <c r="AC22" s="9"/>
      <c r="AD22" s="18">
        <f>O22+P22+Q22+R22+AC22</f>
        <v>0</v>
      </c>
      <c r="AE22" s="18">
        <f>AF22+AG22</f>
        <v>0</v>
      </c>
      <c r="AF22" s="9"/>
      <c r="AG22" s="9"/>
      <c r="AH22" s="9"/>
      <c r="AI22" s="9"/>
      <c r="AJ22" s="9"/>
      <c r="AK22" s="9"/>
      <c r="AL22" s="18">
        <f>AE22+AI22+AJ22+AK22</f>
        <v>0</v>
      </c>
      <c r="AM22" s="9"/>
      <c r="AN22" s="9"/>
      <c r="AO22" s="9"/>
      <c r="AP22" s="9"/>
      <c r="AQ22" s="18">
        <f>AM22+AN22+AO22+AP22</f>
        <v>0</v>
      </c>
      <c r="AR22" s="18">
        <f>AD22+AL22+AQ22</f>
        <v>0</v>
      </c>
      <c r="AS22" s="18">
        <f>AT22+AU22+AV22+AW22+AZ22+BA22</f>
        <v>0</v>
      </c>
      <c r="AT22" s="10"/>
      <c r="AU22" s="9"/>
      <c r="AV22" s="9"/>
      <c r="AW22" s="9"/>
      <c r="AX22" s="9"/>
      <c r="AY22" s="9"/>
      <c r="AZ22" s="9"/>
      <c r="BA22" s="9"/>
      <c r="BB22" s="5"/>
      <c r="BC22" s="5"/>
      <c r="BD22" s="5"/>
      <c r="BE22" s="5"/>
      <c r="BF22" s="5"/>
      <c r="BG22" s="18">
        <f t="shared" ref="BG22:BG31" si="1">AS22+BB22+BC22+BD22+BE22+BF22</f>
        <v>0</v>
      </c>
      <c r="BH22" s="30">
        <f t="shared" si="0"/>
        <v>0</v>
      </c>
      <c r="BI22" s="19"/>
      <c r="BJ22" s="3"/>
      <c r="BK22" s="68"/>
      <c r="BL22" s="66"/>
      <c r="BM22" s="54"/>
      <c r="BN22" s="31">
        <f>BH22+BI22+BJ22+BK22+BL22</f>
        <v>0</v>
      </c>
    </row>
    <row r="23" spans="4:66" ht="12" customHeight="1" x14ac:dyDescent="0.3">
      <c r="D23" s="153"/>
      <c r="E23" s="154"/>
      <c r="F23" s="154"/>
      <c r="G23" s="154"/>
      <c r="H23" s="150"/>
      <c r="I23" s="150"/>
      <c r="J23" s="139" t="s">
        <v>452</v>
      </c>
      <c r="K23" s="113" t="s">
        <v>453</v>
      </c>
      <c r="L23" s="113"/>
      <c r="M23" s="36" t="s">
        <v>61</v>
      </c>
      <c r="N23" s="5"/>
      <c r="O23" s="5"/>
      <c r="P23" s="5"/>
      <c r="Q23" s="5"/>
      <c r="R23" s="18">
        <f t="shared" ref="R23:BA23" si="2">R24+R25</f>
        <v>0</v>
      </c>
      <c r="S23" s="18">
        <f t="shared" si="2"/>
        <v>0</v>
      </c>
      <c r="T23" s="18">
        <f t="shared" si="2"/>
        <v>0</v>
      </c>
      <c r="U23" s="18">
        <f t="shared" si="2"/>
        <v>0</v>
      </c>
      <c r="V23" s="18">
        <f t="shared" si="2"/>
        <v>0</v>
      </c>
      <c r="W23" s="18">
        <f t="shared" si="2"/>
        <v>0</v>
      </c>
      <c r="X23" s="18">
        <f t="shared" si="2"/>
        <v>0</v>
      </c>
      <c r="Y23" s="18">
        <f t="shared" si="2"/>
        <v>0</v>
      </c>
      <c r="Z23" s="18">
        <f t="shared" si="2"/>
        <v>0</v>
      </c>
      <c r="AA23" s="18">
        <f t="shared" si="2"/>
        <v>0</v>
      </c>
      <c r="AB23" s="18">
        <f>AB24+AB25</f>
        <v>0</v>
      </c>
      <c r="AC23" s="18">
        <f t="shared" si="2"/>
        <v>0</v>
      </c>
      <c r="AD23" s="18">
        <f t="shared" si="2"/>
        <v>0</v>
      </c>
      <c r="AE23" s="18">
        <f t="shared" si="2"/>
        <v>0</v>
      </c>
      <c r="AF23" s="18">
        <f t="shared" si="2"/>
        <v>0</v>
      </c>
      <c r="AG23" s="18">
        <f t="shared" si="2"/>
        <v>0</v>
      </c>
      <c r="AH23" s="18">
        <f t="shared" si="2"/>
        <v>0</v>
      </c>
      <c r="AI23" s="18">
        <f t="shared" si="2"/>
        <v>0</v>
      </c>
      <c r="AJ23" s="18">
        <f t="shared" si="2"/>
        <v>0</v>
      </c>
      <c r="AK23" s="18">
        <f t="shared" si="2"/>
        <v>0</v>
      </c>
      <c r="AL23" s="18">
        <f t="shared" si="2"/>
        <v>0</v>
      </c>
      <c r="AM23" s="18">
        <f t="shared" si="2"/>
        <v>0</v>
      </c>
      <c r="AN23" s="18">
        <f t="shared" si="2"/>
        <v>0</v>
      </c>
      <c r="AO23" s="18">
        <f t="shared" si="2"/>
        <v>0</v>
      </c>
      <c r="AP23" s="18">
        <f t="shared" si="2"/>
        <v>0</v>
      </c>
      <c r="AQ23" s="18">
        <f t="shared" si="2"/>
        <v>0</v>
      </c>
      <c r="AR23" s="18">
        <f t="shared" si="2"/>
        <v>0</v>
      </c>
      <c r="AS23" s="18">
        <f t="shared" si="2"/>
        <v>0</v>
      </c>
      <c r="AT23" s="18">
        <f t="shared" si="2"/>
        <v>0</v>
      </c>
      <c r="AU23" s="18">
        <f t="shared" si="2"/>
        <v>0</v>
      </c>
      <c r="AV23" s="18">
        <f t="shared" si="2"/>
        <v>0</v>
      </c>
      <c r="AW23" s="18">
        <f t="shared" si="2"/>
        <v>0</v>
      </c>
      <c r="AX23" s="18">
        <f t="shared" si="2"/>
        <v>0</v>
      </c>
      <c r="AY23" s="18">
        <f t="shared" si="2"/>
        <v>0</v>
      </c>
      <c r="AZ23" s="18">
        <f t="shared" si="2"/>
        <v>0</v>
      </c>
      <c r="BA23" s="18">
        <f t="shared" si="2"/>
        <v>0</v>
      </c>
      <c r="BB23" s="5"/>
      <c r="BC23" s="5"/>
      <c r="BD23" s="5"/>
      <c r="BE23" s="5"/>
      <c r="BF23" s="5"/>
      <c r="BG23" s="18">
        <f t="shared" si="1"/>
        <v>0</v>
      </c>
      <c r="BH23" s="30">
        <f t="shared" si="0"/>
        <v>0</v>
      </c>
      <c r="BI23" s="20"/>
      <c r="BJ23" s="3"/>
      <c r="BK23" s="68"/>
      <c r="BL23" s="66"/>
      <c r="BM23" s="54"/>
      <c r="BN23" s="31">
        <f>BH23+BI23+BJ23+BK23+BL23</f>
        <v>0</v>
      </c>
    </row>
    <row r="24" spans="4:66" ht="12" customHeight="1" x14ac:dyDescent="0.3">
      <c r="D24" s="153"/>
      <c r="E24" s="154"/>
      <c r="F24" s="154"/>
      <c r="G24" s="154"/>
      <c r="H24" s="150"/>
      <c r="I24" s="150"/>
      <c r="J24" s="139"/>
      <c r="K24" s="109" t="s">
        <v>454</v>
      </c>
      <c r="L24" s="109"/>
      <c r="M24" s="36" t="s">
        <v>62</v>
      </c>
      <c r="N24" s="5"/>
      <c r="O24" s="5"/>
      <c r="P24" s="5"/>
      <c r="Q24" s="5"/>
      <c r="R24" s="18">
        <f t="shared" ref="R24:R26" si="3">S24+U24+Z24</f>
        <v>0</v>
      </c>
      <c r="S24" s="9"/>
      <c r="T24" s="9"/>
      <c r="U24" s="9"/>
      <c r="V24" s="9"/>
      <c r="W24" s="9"/>
      <c r="X24" s="9"/>
      <c r="Y24" s="9"/>
      <c r="Z24" s="9"/>
      <c r="AA24" s="9"/>
      <c r="AB24" s="9"/>
      <c r="AC24" s="9"/>
      <c r="AD24" s="18">
        <f t="shared" ref="AD24:AD32" si="4">O24+P24+Q24+R24+AC24</f>
        <v>0</v>
      </c>
      <c r="AE24" s="18">
        <f>AF24+AG24</f>
        <v>0</v>
      </c>
      <c r="AF24" s="9"/>
      <c r="AG24" s="9"/>
      <c r="AH24" s="9"/>
      <c r="AI24" s="9"/>
      <c r="AJ24" s="9"/>
      <c r="AK24" s="9"/>
      <c r="AL24" s="18">
        <f>AE24+AI24+AJ24+AK24</f>
        <v>0</v>
      </c>
      <c r="AM24" s="9"/>
      <c r="AN24" s="9"/>
      <c r="AO24" s="9"/>
      <c r="AP24" s="9"/>
      <c r="AQ24" s="18">
        <f>AM24+AN24+AO24+AP24</f>
        <v>0</v>
      </c>
      <c r="AR24" s="18">
        <f t="shared" ref="AR24:AR41" si="5">AD24+AL24+AQ24</f>
        <v>0</v>
      </c>
      <c r="AS24" s="18">
        <f>AT24+AU24+AV24+AW24+AZ24+BA24</f>
        <v>0</v>
      </c>
      <c r="AT24" s="10"/>
      <c r="AU24" s="9"/>
      <c r="AV24" s="9"/>
      <c r="AW24" s="9"/>
      <c r="AX24" s="9"/>
      <c r="AY24" s="9"/>
      <c r="AZ24" s="9"/>
      <c r="BA24" s="9"/>
      <c r="BB24" s="5"/>
      <c r="BC24" s="5"/>
      <c r="BD24" s="5"/>
      <c r="BE24" s="5"/>
      <c r="BF24" s="5"/>
      <c r="BG24" s="18">
        <f t="shared" si="1"/>
        <v>0</v>
      </c>
      <c r="BH24" s="30">
        <f t="shared" si="0"/>
        <v>0</v>
      </c>
      <c r="BI24" s="8"/>
      <c r="BJ24" s="3"/>
      <c r="BK24" s="46"/>
      <c r="BL24" s="5"/>
      <c r="BM24" s="50"/>
      <c r="BN24" s="8"/>
    </row>
    <row r="25" spans="4:66" ht="12" customHeight="1" x14ac:dyDescent="0.3">
      <c r="D25" s="153"/>
      <c r="E25" s="154"/>
      <c r="F25" s="154"/>
      <c r="G25" s="154"/>
      <c r="H25" s="150"/>
      <c r="I25" s="150"/>
      <c r="J25" s="139"/>
      <c r="K25" s="109" t="s">
        <v>455</v>
      </c>
      <c r="L25" s="109"/>
      <c r="M25" s="36" t="s">
        <v>63</v>
      </c>
      <c r="N25" s="5"/>
      <c r="O25" s="5"/>
      <c r="P25" s="5"/>
      <c r="Q25" s="5"/>
      <c r="R25" s="18">
        <f>S25+U25+Z25</f>
        <v>0</v>
      </c>
      <c r="S25" s="9"/>
      <c r="T25" s="9"/>
      <c r="U25" s="9"/>
      <c r="V25" s="9"/>
      <c r="W25" s="9"/>
      <c r="X25" s="9"/>
      <c r="Y25" s="9"/>
      <c r="Z25" s="9"/>
      <c r="AA25" s="9"/>
      <c r="AB25" s="9"/>
      <c r="AC25" s="9"/>
      <c r="AD25" s="18">
        <f t="shared" si="4"/>
        <v>0</v>
      </c>
      <c r="AE25" s="18">
        <f>AF25+AG25</f>
        <v>0</v>
      </c>
      <c r="AF25" s="9"/>
      <c r="AG25" s="9"/>
      <c r="AH25" s="9"/>
      <c r="AI25" s="9"/>
      <c r="AJ25" s="9"/>
      <c r="AK25" s="9"/>
      <c r="AL25" s="18">
        <f>AE25+AI25+AJ25+AK25</f>
        <v>0</v>
      </c>
      <c r="AM25" s="9"/>
      <c r="AN25" s="9"/>
      <c r="AO25" s="9"/>
      <c r="AP25" s="9"/>
      <c r="AQ25" s="18">
        <f>AM25+AN25+AO25+AP25</f>
        <v>0</v>
      </c>
      <c r="AR25" s="18">
        <f t="shared" si="5"/>
        <v>0</v>
      </c>
      <c r="AS25" s="18">
        <f>AT25+AU25+AV25+AW25+AZ25+BA25</f>
        <v>0</v>
      </c>
      <c r="AT25" s="10"/>
      <c r="AU25" s="9"/>
      <c r="AV25" s="9"/>
      <c r="AW25" s="9"/>
      <c r="AX25" s="9"/>
      <c r="AY25" s="9"/>
      <c r="AZ25" s="9"/>
      <c r="BA25" s="9"/>
      <c r="BB25" s="5"/>
      <c r="BC25" s="5"/>
      <c r="BD25" s="5"/>
      <c r="BE25" s="5"/>
      <c r="BF25" s="5"/>
      <c r="BG25" s="18">
        <f t="shared" si="1"/>
        <v>0</v>
      </c>
      <c r="BH25" s="30">
        <f t="shared" si="0"/>
        <v>0</v>
      </c>
      <c r="BI25" s="8"/>
      <c r="BJ25" s="3"/>
      <c r="BK25" s="46"/>
      <c r="BL25" s="5"/>
      <c r="BM25" s="50"/>
      <c r="BN25" s="8"/>
    </row>
    <row r="26" spans="4:66" ht="12" customHeight="1" x14ac:dyDescent="0.3">
      <c r="D26" s="153"/>
      <c r="E26" s="154"/>
      <c r="F26" s="154"/>
      <c r="G26" s="154"/>
      <c r="H26" s="150"/>
      <c r="I26" s="150"/>
      <c r="J26" s="139"/>
      <c r="K26" s="135" t="s">
        <v>456</v>
      </c>
      <c r="L26" s="135"/>
      <c r="M26" s="36" t="s">
        <v>64</v>
      </c>
      <c r="N26" s="5"/>
      <c r="O26" s="5"/>
      <c r="P26" s="5"/>
      <c r="Q26" s="5"/>
      <c r="R26" s="18">
        <f t="shared" si="3"/>
        <v>0</v>
      </c>
      <c r="S26" s="9"/>
      <c r="T26" s="9"/>
      <c r="U26" s="9"/>
      <c r="V26" s="9"/>
      <c r="W26" s="9"/>
      <c r="X26" s="9"/>
      <c r="Y26" s="9"/>
      <c r="Z26" s="9"/>
      <c r="AA26" s="9"/>
      <c r="AB26" s="9"/>
      <c r="AC26" s="9"/>
      <c r="AD26" s="18">
        <f t="shared" si="4"/>
        <v>0</v>
      </c>
      <c r="AE26" s="18">
        <f>AF26+AG26</f>
        <v>0</v>
      </c>
      <c r="AF26" s="9"/>
      <c r="AG26" s="9"/>
      <c r="AH26" s="9"/>
      <c r="AI26" s="9"/>
      <c r="AJ26" s="9"/>
      <c r="AK26" s="9"/>
      <c r="AL26" s="18">
        <f>AE26+AI26+AJ26+AK26</f>
        <v>0</v>
      </c>
      <c r="AM26" s="9"/>
      <c r="AN26" s="9"/>
      <c r="AO26" s="9"/>
      <c r="AP26" s="9"/>
      <c r="AQ26" s="18">
        <f>AM26+AN26+AO26+AP26</f>
        <v>0</v>
      </c>
      <c r="AR26" s="18">
        <f t="shared" si="5"/>
        <v>0</v>
      </c>
      <c r="AS26" s="18">
        <f>AT26+AU26+AV26+AW26+AZ26+BA26</f>
        <v>0</v>
      </c>
      <c r="AT26" s="10"/>
      <c r="AU26" s="9"/>
      <c r="AV26" s="9"/>
      <c r="AW26" s="9"/>
      <c r="AX26" s="9"/>
      <c r="AY26" s="9"/>
      <c r="AZ26" s="9"/>
      <c r="BA26" s="9"/>
      <c r="BB26" s="5"/>
      <c r="BC26" s="5"/>
      <c r="BD26" s="5"/>
      <c r="BE26" s="5"/>
      <c r="BF26" s="5"/>
      <c r="BG26" s="18">
        <f t="shared" si="1"/>
        <v>0</v>
      </c>
      <c r="BH26" s="30">
        <f t="shared" si="0"/>
        <v>0</v>
      </c>
      <c r="BI26" s="8"/>
      <c r="BJ26" s="3"/>
      <c r="BK26" s="46"/>
      <c r="BL26" s="5"/>
      <c r="BM26" s="50"/>
      <c r="BN26" s="8"/>
    </row>
    <row r="27" spans="4:66" ht="12" customHeight="1" x14ac:dyDescent="0.3">
      <c r="D27" s="153"/>
      <c r="E27" s="154"/>
      <c r="F27" s="154"/>
      <c r="G27" s="154"/>
      <c r="H27" s="150"/>
      <c r="I27" s="150"/>
      <c r="J27" s="139" t="s">
        <v>457</v>
      </c>
      <c r="K27" s="113" t="s">
        <v>458</v>
      </c>
      <c r="L27" s="113"/>
      <c r="M27" s="36" t="s">
        <v>65</v>
      </c>
      <c r="N27" s="5"/>
      <c r="O27" s="5"/>
      <c r="P27" s="5"/>
      <c r="Q27" s="5"/>
      <c r="R27" s="18">
        <f t="shared" ref="R27:R30" si="6">V27</f>
        <v>0</v>
      </c>
      <c r="S27" s="5"/>
      <c r="T27" s="5"/>
      <c r="U27" s="18">
        <f>V27</f>
        <v>0</v>
      </c>
      <c r="V27" s="18">
        <f>W27</f>
        <v>0</v>
      </c>
      <c r="W27" s="18">
        <f>W28+W29+W30+W31</f>
        <v>0</v>
      </c>
      <c r="X27" s="18">
        <f>X28+X29+X30+X31</f>
        <v>0</v>
      </c>
      <c r="Y27" s="5"/>
      <c r="Z27" s="5"/>
      <c r="AA27" s="5"/>
      <c r="AB27" s="5"/>
      <c r="AC27" s="5"/>
      <c r="AD27" s="18">
        <f>O27+P27+Q27+R27+AC27</f>
        <v>0</v>
      </c>
      <c r="AE27" s="5"/>
      <c r="AF27" s="5"/>
      <c r="AG27" s="5"/>
      <c r="AH27" s="5"/>
      <c r="AI27" s="5"/>
      <c r="AJ27" s="5"/>
      <c r="AK27" s="5"/>
      <c r="AL27" s="5"/>
      <c r="AM27" s="5"/>
      <c r="AN27" s="5"/>
      <c r="AO27" s="5"/>
      <c r="AP27" s="5"/>
      <c r="AQ27" s="5"/>
      <c r="AR27" s="18">
        <f t="shared" si="5"/>
        <v>0</v>
      </c>
      <c r="AS27" s="5"/>
      <c r="AT27" s="11"/>
      <c r="AU27" s="5"/>
      <c r="AV27" s="11"/>
      <c r="AW27" s="5"/>
      <c r="AX27" s="11"/>
      <c r="AY27" s="5"/>
      <c r="AZ27" s="11"/>
      <c r="BA27" s="5"/>
      <c r="BB27" s="18">
        <f>BB28+BB29+BB30+BB31</f>
        <v>0</v>
      </c>
      <c r="BC27" s="18">
        <f>BC28+BC29+BC30+BC31</f>
        <v>0</v>
      </c>
      <c r="BD27" s="18">
        <f>BD28+BD29+BD30+BD31</f>
        <v>0</v>
      </c>
      <c r="BE27" s="18">
        <f>BE28+BE29+BE30+BE31</f>
        <v>0</v>
      </c>
      <c r="BF27" s="18">
        <f>BF28+BF29+BF30+BF31</f>
        <v>0</v>
      </c>
      <c r="BG27" s="18">
        <f t="shared" si="1"/>
        <v>0</v>
      </c>
      <c r="BH27" s="30">
        <f t="shared" si="0"/>
        <v>0</v>
      </c>
      <c r="BI27" s="8"/>
      <c r="BJ27" s="3"/>
      <c r="BK27" s="68"/>
      <c r="BL27" s="66"/>
      <c r="BM27" s="54"/>
      <c r="BN27" s="31">
        <f>BH27+BI27+BJ27+BK27+BL27</f>
        <v>0</v>
      </c>
    </row>
    <row r="28" spans="4:66" ht="12" customHeight="1" x14ac:dyDescent="0.3">
      <c r="D28" s="153"/>
      <c r="E28" s="154"/>
      <c r="F28" s="154"/>
      <c r="G28" s="154"/>
      <c r="H28" s="150"/>
      <c r="I28" s="150"/>
      <c r="J28" s="139"/>
      <c r="K28" s="109" t="s">
        <v>459</v>
      </c>
      <c r="L28" s="109"/>
      <c r="M28" s="36" t="s">
        <v>66</v>
      </c>
      <c r="N28" s="5"/>
      <c r="O28" s="5"/>
      <c r="P28" s="5"/>
      <c r="Q28" s="5"/>
      <c r="R28" s="18">
        <f t="shared" si="6"/>
        <v>0</v>
      </c>
      <c r="S28" s="5"/>
      <c r="T28" s="5"/>
      <c r="U28" s="66"/>
      <c r="V28" s="18">
        <f t="shared" ref="V28:V31" si="7">W28</f>
        <v>0</v>
      </c>
      <c r="W28" s="66"/>
      <c r="X28" s="66"/>
      <c r="Y28" s="5"/>
      <c r="Z28" s="5"/>
      <c r="AA28" s="5"/>
      <c r="AB28" s="5"/>
      <c r="AC28" s="5"/>
      <c r="AD28" s="18">
        <f t="shared" si="4"/>
        <v>0</v>
      </c>
      <c r="AE28" s="5"/>
      <c r="AF28" s="5"/>
      <c r="AG28" s="5"/>
      <c r="AH28" s="5"/>
      <c r="AI28" s="5"/>
      <c r="AJ28" s="5"/>
      <c r="AK28" s="5"/>
      <c r="AL28" s="5"/>
      <c r="AM28" s="5"/>
      <c r="AN28" s="5"/>
      <c r="AO28" s="5"/>
      <c r="AP28" s="5"/>
      <c r="AQ28" s="5"/>
      <c r="AR28" s="18">
        <f t="shared" si="5"/>
        <v>0</v>
      </c>
      <c r="AS28" s="5"/>
      <c r="AT28" s="11"/>
      <c r="AU28" s="5"/>
      <c r="AV28" s="11"/>
      <c r="AW28" s="5"/>
      <c r="AX28" s="11"/>
      <c r="AY28" s="5"/>
      <c r="AZ28" s="11"/>
      <c r="BA28" s="5"/>
      <c r="BB28" s="66"/>
      <c r="BC28" s="66"/>
      <c r="BD28" s="66"/>
      <c r="BE28" s="66"/>
      <c r="BF28" s="66"/>
      <c r="BG28" s="18">
        <f t="shared" si="1"/>
        <v>0</v>
      </c>
      <c r="BH28" s="30">
        <f t="shared" si="0"/>
        <v>0</v>
      </c>
      <c r="BI28" s="8"/>
      <c r="BJ28" s="3"/>
      <c r="BK28" s="46"/>
      <c r="BL28" s="5"/>
      <c r="BM28" s="50"/>
      <c r="BN28" s="8"/>
    </row>
    <row r="29" spans="4:66" ht="12" customHeight="1" x14ac:dyDescent="0.3">
      <c r="D29" s="153"/>
      <c r="E29" s="154"/>
      <c r="F29" s="154"/>
      <c r="G29" s="154"/>
      <c r="H29" s="150"/>
      <c r="I29" s="150"/>
      <c r="J29" s="139"/>
      <c r="K29" s="109" t="s">
        <v>460</v>
      </c>
      <c r="L29" s="109"/>
      <c r="M29" s="36" t="s">
        <v>67</v>
      </c>
      <c r="N29" s="5"/>
      <c r="O29" s="5"/>
      <c r="P29" s="5"/>
      <c r="Q29" s="5"/>
      <c r="R29" s="18">
        <f t="shared" si="6"/>
        <v>0</v>
      </c>
      <c r="S29" s="5"/>
      <c r="T29" s="5"/>
      <c r="U29" s="66"/>
      <c r="V29" s="18">
        <f>W29</f>
        <v>0</v>
      </c>
      <c r="W29" s="66"/>
      <c r="X29" s="66"/>
      <c r="Y29" s="5"/>
      <c r="Z29" s="5"/>
      <c r="AA29" s="5"/>
      <c r="AB29" s="5"/>
      <c r="AC29" s="5"/>
      <c r="AD29" s="18">
        <f t="shared" si="4"/>
        <v>0</v>
      </c>
      <c r="AE29" s="5"/>
      <c r="AF29" s="5"/>
      <c r="AG29" s="5"/>
      <c r="AH29" s="5"/>
      <c r="AI29" s="5"/>
      <c r="AJ29" s="5"/>
      <c r="AK29" s="5"/>
      <c r="AL29" s="5"/>
      <c r="AM29" s="5"/>
      <c r="AN29" s="5"/>
      <c r="AO29" s="5"/>
      <c r="AP29" s="5"/>
      <c r="AQ29" s="5"/>
      <c r="AR29" s="18">
        <f t="shared" si="5"/>
        <v>0</v>
      </c>
      <c r="AS29" s="5"/>
      <c r="AT29" s="11"/>
      <c r="AU29" s="5"/>
      <c r="AV29" s="11"/>
      <c r="AW29" s="5"/>
      <c r="AX29" s="11"/>
      <c r="AY29" s="5"/>
      <c r="AZ29" s="11"/>
      <c r="BA29" s="5"/>
      <c r="BB29" s="67"/>
      <c r="BC29" s="66"/>
      <c r="BD29" s="67"/>
      <c r="BE29" s="66"/>
      <c r="BF29" s="67"/>
      <c r="BG29" s="18">
        <f t="shared" si="1"/>
        <v>0</v>
      </c>
      <c r="BH29" s="30">
        <f t="shared" si="0"/>
        <v>0</v>
      </c>
      <c r="BI29" s="8"/>
      <c r="BJ29" s="3"/>
      <c r="BK29" s="46"/>
      <c r="BL29" s="5"/>
      <c r="BM29" s="50"/>
      <c r="BN29" s="8"/>
    </row>
    <row r="30" spans="4:66" ht="12" customHeight="1" x14ac:dyDescent="0.3">
      <c r="D30" s="153"/>
      <c r="E30" s="154"/>
      <c r="F30" s="154"/>
      <c r="G30" s="154"/>
      <c r="H30" s="150"/>
      <c r="I30" s="150"/>
      <c r="J30" s="139"/>
      <c r="K30" s="109" t="s">
        <v>461</v>
      </c>
      <c r="L30" s="109"/>
      <c r="M30" s="36" t="s">
        <v>68</v>
      </c>
      <c r="N30" s="5"/>
      <c r="O30" s="5"/>
      <c r="P30" s="5"/>
      <c r="Q30" s="5"/>
      <c r="R30" s="18">
        <f t="shared" si="6"/>
        <v>0</v>
      </c>
      <c r="S30" s="5"/>
      <c r="T30" s="5"/>
      <c r="U30" s="66"/>
      <c r="V30" s="18">
        <f t="shared" si="7"/>
        <v>0</v>
      </c>
      <c r="W30" s="66"/>
      <c r="X30" s="66"/>
      <c r="Y30" s="5"/>
      <c r="Z30" s="5"/>
      <c r="AA30" s="5"/>
      <c r="AB30" s="5"/>
      <c r="AC30" s="5"/>
      <c r="AD30" s="18">
        <f t="shared" si="4"/>
        <v>0</v>
      </c>
      <c r="AE30" s="5"/>
      <c r="AF30" s="5"/>
      <c r="AG30" s="5"/>
      <c r="AH30" s="5"/>
      <c r="AI30" s="5"/>
      <c r="AJ30" s="5"/>
      <c r="AK30" s="5"/>
      <c r="AL30" s="5"/>
      <c r="AM30" s="5"/>
      <c r="AN30" s="5"/>
      <c r="AO30" s="5"/>
      <c r="AP30" s="5"/>
      <c r="AQ30" s="5"/>
      <c r="AR30" s="18">
        <f t="shared" si="5"/>
        <v>0</v>
      </c>
      <c r="AS30" s="5"/>
      <c r="AT30" s="11"/>
      <c r="AU30" s="5"/>
      <c r="AV30" s="11"/>
      <c r="AW30" s="5"/>
      <c r="AX30" s="11"/>
      <c r="AY30" s="5"/>
      <c r="AZ30" s="11"/>
      <c r="BA30" s="5"/>
      <c r="BB30" s="66"/>
      <c r="BC30" s="66"/>
      <c r="BD30" s="66"/>
      <c r="BE30" s="66"/>
      <c r="BF30" s="66"/>
      <c r="BG30" s="18">
        <f t="shared" si="1"/>
        <v>0</v>
      </c>
      <c r="BH30" s="30">
        <f t="shared" si="0"/>
        <v>0</v>
      </c>
      <c r="BI30" s="8"/>
      <c r="BJ30" s="3"/>
      <c r="BK30" s="46"/>
      <c r="BL30" s="5"/>
      <c r="BM30" s="50"/>
      <c r="BN30" s="8"/>
    </row>
    <row r="31" spans="4:66" ht="12" customHeight="1" x14ac:dyDescent="0.3">
      <c r="D31" s="153"/>
      <c r="E31" s="154"/>
      <c r="F31" s="154"/>
      <c r="G31" s="154"/>
      <c r="H31" s="150"/>
      <c r="I31" s="150"/>
      <c r="J31" s="139"/>
      <c r="K31" s="180" t="s">
        <v>462</v>
      </c>
      <c r="L31" s="180"/>
      <c r="M31" s="36" t="s">
        <v>69</v>
      </c>
      <c r="N31" s="5"/>
      <c r="O31" s="5"/>
      <c r="P31" s="5"/>
      <c r="Q31" s="5"/>
      <c r="R31" s="18">
        <f>V31</f>
        <v>0</v>
      </c>
      <c r="S31" s="5"/>
      <c r="T31" s="5"/>
      <c r="U31" s="66"/>
      <c r="V31" s="18">
        <f t="shared" si="7"/>
        <v>0</v>
      </c>
      <c r="W31" s="66"/>
      <c r="X31" s="66"/>
      <c r="Y31" s="5"/>
      <c r="Z31" s="5"/>
      <c r="AA31" s="5"/>
      <c r="AB31" s="5"/>
      <c r="AC31" s="5"/>
      <c r="AD31" s="18">
        <f t="shared" si="4"/>
        <v>0</v>
      </c>
      <c r="AE31" s="5"/>
      <c r="AF31" s="5"/>
      <c r="AG31" s="5"/>
      <c r="AH31" s="5"/>
      <c r="AI31" s="5"/>
      <c r="AJ31" s="5"/>
      <c r="AK31" s="5"/>
      <c r="AL31" s="5"/>
      <c r="AM31" s="5"/>
      <c r="AN31" s="5"/>
      <c r="AO31" s="5"/>
      <c r="AP31" s="5"/>
      <c r="AQ31" s="5"/>
      <c r="AR31" s="18">
        <f t="shared" si="5"/>
        <v>0</v>
      </c>
      <c r="AS31" s="5"/>
      <c r="AT31" s="11"/>
      <c r="AU31" s="5"/>
      <c r="AV31" s="11"/>
      <c r="AW31" s="5"/>
      <c r="AX31" s="11"/>
      <c r="AY31" s="5"/>
      <c r="AZ31" s="11"/>
      <c r="BA31" s="5"/>
      <c r="BB31" s="66"/>
      <c r="BC31" s="66"/>
      <c r="BD31" s="66"/>
      <c r="BE31" s="66"/>
      <c r="BF31" s="66"/>
      <c r="BG31" s="18">
        <f t="shared" si="1"/>
        <v>0</v>
      </c>
      <c r="BH31" s="30">
        <f t="shared" si="0"/>
        <v>0</v>
      </c>
      <c r="BI31" s="8"/>
      <c r="BJ31" s="3"/>
      <c r="BK31" s="46"/>
      <c r="BL31" s="5"/>
      <c r="BM31" s="50"/>
      <c r="BN31" s="8"/>
    </row>
    <row r="32" spans="4:66" ht="12" customHeight="1" x14ac:dyDescent="0.3">
      <c r="D32" s="153"/>
      <c r="E32" s="154"/>
      <c r="F32" s="154"/>
      <c r="G32" s="154"/>
      <c r="H32" s="150"/>
      <c r="I32" s="150"/>
      <c r="J32" s="139" t="s">
        <v>463</v>
      </c>
      <c r="K32" s="113" t="s">
        <v>464</v>
      </c>
      <c r="L32" s="113"/>
      <c r="M32" s="73" t="s">
        <v>70</v>
      </c>
      <c r="N32" s="18">
        <f>N33+N36+N41</f>
        <v>0</v>
      </c>
      <c r="O32" s="18">
        <f>O33+O36+O41</f>
        <v>0</v>
      </c>
      <c r="P32" s="18">
        <f>P33+P36+P41</f>
        <v>0</v>
      </c>
      <c r="Q32" s="18">
        <f>Q33+Q36+Q41</f>
        <v>0</v>
      </c>
      <c r="R32" s="5"/>
      <c r="S32" s="5"/>
      <c r="T32" s="5"/>
      <c r="U32" s="5"/>
      <c r="V32" s="5"/>
      <c r="W32" s="5"/>
      <c r="X32" s="5"/>
      <c r="Y32" s="5"/>
      <c r="Z32" s="5"/>
      <c r="AA32" s="5"/>
      <c r="AB32" s="5"/>
      <c r="AC32" s="5"/>
      <c r="AD32" s="18">
        <f t="shared" si="4"/>
        <v>0</v>
      </c>
      <c r="AE32" s="5"/>
      <c r="AF32" s="5"/>
      <c r="AG32" s="5"/>
      <c r="AH32" s="5"/>
      <c r="AI32" s="5"/>
      <c r="AJ32" s="5"/>
      <c r="AK32" s="5"/>
      <c r="AL32" s="5"/>
      <c r="AM32" s="5"/>
      <c r="AN32" s="5"/>
      <c r="AO32" s="5"/>
      <c r="AP32" s="5"/>
      <c r="AQ32" s="5"/>
      <c r="AR32" s="18">
        <f t="shared" si="5"/>
        <v>0</v>
      </c>
      <c r="AS32" s="5"/>
      <c r="AT32" s="5"/>
      <c r="AU32" s="5"/>
      <c r="AV32" s="5"/>
      <c r="AW32" s="5"/>
      <c r="AX32" s="5"/>
      <c r="AY32" s="5"/>
      <c r="AZ32" s="5"/>
      <c r="BA32" s="5"/>
      <c r="BB32" s="5"/>
      <c r="BC32" s="5"/>
      <c r="BD32" s="5"/>
      <c r="BE32" s="5"/>
      <c r="BF32" s="5"/>
      <c r="BG32" s="5"/>
      <c r="BH32" s="30">
        <f t="shared" si="0"/>
        <v>0</v>
      </c>
      <c r="BI32" s="8"/>
      <c r="BJ32" s="3"/>
      <c r="BK32" s="46"/>
      <c r="BL32" s="5"/>
      <c r="BM32" s="50"/>
      <c r="BN32" s="5"/>
    </row>
    <row r="33" spans="4:66" ht="12" customHeight="1" x14ac:dyDescent="0.3">
      <c r="D33" s="153"/>
      <c r="E33" s="154"/>
      <c r="F33" s="154"/>
      <c r="G33" s="154"/>
      <c r="H33" s="150"/>
      <c r="I33" s="150"/>
      <c r="J33" s="139"/>
      <c r="K33" s="109" t="s">
        <v>465</v>
      </c>
      <c r="L33" s="109"/>
      <c r="M33" s="73" t="s">
        <v>71</v>
      </c>
      <c r="N33" s="18">
        <f>N34+N35</f>
        <v>0</v>
      </c>
      <c r="O33" s="18">
        <f>O34+O35</f>
        <v>0</v>
      </c>
      <c r="P33" s="5"/>
      <c r="Q33" s="5"/>
      <c r="R33" s="5"/>
      <c r="S33" s="5"/>
      <c r="T33" s="5"/>
      <c r="U33" s="5"/>
      <c r="V33" s="5"/>
      <c r="W33" s="5"/>
      <c r="X33" s="5"/>
      <c r="Y33" s="5"/>
      <c r="Z33" s="5"/>
      <c r="AA33" s="5"/>
      <c r="AB33" s="5"/>
      <c r="AC33" s="5"/>
      <c r="AD33" s="18">
        <f>O33+P33+Q33+R33+AC33</f>
        <v>0</v>
      </c>
      <c r="AE33" s="5"/>
      <c r="AF33" s="5"/>
      <c r="AG33" s="5"/>
      <c r="AH33" s="5"/>
      <c r="AI33" s="5"/>
      <c r="AJ33" s="5"/>
      <c r="AK33" s="5"/>
      <c r="AL33" s="5"/>
      <c r="AM33" s="5"/>
      <c r="AN33" s="5"/>
      <c r="AO33" s="5"/>
      <c r="AP33" s="5"/>
      <c r="AQ33" s="5"/>
      <c r="AR33" s="18">
        <f>AD33+AL33+AQ33</f>
        <v>0</v>
      </c>
      <c r="AS33" s="5"/>
      <c r="AT33" s="5"/>
      <c r="AU33" s="5"/>
      <c r="AV33" s="5"/>
      <c r="AW33" s="5"/>
      <c r="AX33" s="5"/>
      <c r="AY33" s="5"/>
      <c r="AZ33" s="5"/>
      <c r="BA33" s="5"/>
      <c r="BB33" s="5"/>
      <c r="BC33" s="5"/>
      <c r="BD33" s="5"/>
      <c r="BE33" s="5"/>
      <c r="BF33" s="5"/>
      <c r="BG33" s="5"/>
      <c r="BH33" s="30">
        <f>N33+AR33+BG33</f>
        <v>0</v>
      </c>
      <c r="BI33" s="8"/>
      <c r="BJ33" s="3"/>
      <c r="BK33" s="46"/>
      <c r="BL33" s="5"/>
      <c r="BM33" s="50"/>
      <c r="BN33" s="8"/>
    </row>
    <row r="34" spans="4:66" ht="12" customHeight="1" x14ac:dyDescent="0.3">
      <c r="D34" s="153"/>
      <c r="E34" s="154"/>
      <c r="F34" s="154"/>
      <c r="G34" s="154"/>
      <c r="H34" s="150"/>
      <c r="I34" s="150"/>
      <c r="J34" s="139"/>
      <c r="K34" s="109" t="s">
        <v>466</v>
      </c>
      <c r="L34" s="109"/>
      <c r="M34" s="73" t="s">
        <v>331</v>
      </c>
      <c r="N34" s="6"/>
      <c r="O34" s="6"/>
      <c r="P34" s="5"/>
      <c r="Q34" s="5"/>
      <c r="R34" s="5"/>
      <c r="S34" s="5"/>
      <c r="T34" s="5"/>
      <c r="U34" s="5"/>
      <c r="V34" s="5"/>
      <c r="W34" s="5"/>
      <c r="X34" s="5"/>
      <c r="Y34" s="5"/>
      <c r="Z34" s="5"/>
      <c r="AA34" s="5"/>
      <c r="AB34" s="5"/>
      <c r="AC34" s="5"/>
      <c r="AD34" s="18">
        <f t="shared" ref="AD34:AD35" si="8">O34+P34+Q34+R34+AC34</f>
        <v>0</v>
      </c>
      <c r="AE34" s="5"/>
      <c r="AF34" s="5"/>
      <c r="AG34" s="5"/>
      <c r="AH34" s="5"/>
      <c r="AI34" s="5"/>
      <c r="AJ34" s="5"/>
      <c r="AK34" s="5"/>
      <c r="AL34" s="5"/>
      <c r="AM34" s="5"/>
      <c r="AN34" s="5"/>
      <c r="AO34" s="5"/>
      <c r="AP34" s="5"/>
      <c r="AQ34" s="5"/>
      <c r="AR34" s="18">
        <f t="shared" ref="AR34" si="9">AD34+AL34+AQ34</f>
        <v>0</v>
      </c>
      <c r="AS34" s="5"/>
      <c r="AT34" s="5"/>
      <c r="AU34" s="5"/>
      <c r="AV34" s="5"/>
      <c r="AW34" s="5"/>
      <c r="AX34" s="5"/>
      <c r="AY34" s="5"/>
      <c r="AZ34" s="5"/>
      <c r="BA34" s="5"/>
      <c r="BB34" s="5"/>
      <c r="BC34" s="5"/>
      <c r="BD34" s="5"/>
      <c r="BE34" s="5"/>
      <c r="BF34" s="5"/>
      <c r="BG34" s="5"/>
      <c r="BH34" s="30">
        <f t="shared" ref="BH34:BH40" si="10">N34+AR34+BG34</f>
        <v>0</v>
      </c>
      <c r="BI34" s="8"/>
      <c r="BJ34" s="3"/>
      <c r="BK34" s="46"/>
      <c r="BL34" s="5"/>
      <c r="BM34" s="50"/>
      <c r="BN34" s="8"/>
    </row>
    <row r="35" spans="4:66" ht="12" customHeight="1" x14ac:dyDescent="0.3">
      <c r="D35" s="153"/>
      <c r="E35" s="154"/>
      <c r="F35" s="154"/>
      <c r="G35" s="154"/>
      <c r="H35" s="150"/>
      <c r="I35" s="150"/>
      <c r="J35" s="139"/>
      <c r="K35" s="109" t="s">
        <v>467</v>
      </c>
      <c r="L35" s="109"/>
      <c r="M35" s="73" t="s">
        <v>332</v>
      </c>
      <c r="N35" s="6"/>
      <c r="O35" s="6"/>
      <c r="P35" s="5"/>
      <c r="Q35" s="5"/>
      <c r="R35" s="5"/>
      <c r="S35" s="5"/>
      <c r="T35" s="5"/>
      <c r="U35" s="5"/>
      <c r="V35" s="5"/>
      <c r="W35" s="5"/>
      <c r="X35" s="5"/>
      <c r="Y35" s="5"/>
      <c r="Z35" s="5"/>
      <c r="AA35" s="5"/>
      <c r="AB35" s="5"/>
      <c r="AC35" s="5"/>
      <c r="AD35" s="18">
        <f t="shared" si="8"/>
        <v>0</v>
      </c>
      <c r="AE35" s="5"/>
      <c r="AF35" s="5"/>
      <c r="AG35" s="5"/>
      <c r="AH35" s="5"/>
      <c r="AI35" s="5"/>
      <c r="AJ35" s="5"/>
      <c r="AK35" s="5"/>
      <c r="AL35" s="5"/>
      <c r="AM35" s="5"/>
      <c r="AN35" s="5"/>
      <c r="AO35" s="5"/>
      <c r="AP35" s="5"/>
      <c r="AQ35" s="5"/>
      <c r="AR35" s="18">
        <f>AD35+AL35+AQ35</f>
        <v>0</v>
      </c>
      <c r="AS35" s="5"/>
      <c r="AT35" s="5"/>
      <c r="AU35" s="5"/>
      <c r="AV35" s="5"/>
      <c r="AW35" s="5"/>
      <c r="AX35" s="5"/>
      <c r="AY35" s="5"/>
      <c r="AZ35" s="5"/>
      <c r="BA35" s="5"/>
      <c r="BB35" s="5"/>
      <c r="BC35" s="5"/>
      <c r="BD35" s="5"/>
      <c r="BE35" s="5"/>
      <c r="BF35" s="5"/>
      <c r="BG35" s="5"/>
      <c r="BH35" s="30">
        <f t="shared" si="10"/>
        <v>0</v>
      </c>
      <c r="BI35" s="8"/>
      <c r="BJ35" s="3"/>
      <c r="BK35" s="46"/>
      <c r="BL35" s="5"/>
      <c r="BM35" s="50"/>
      <c r="BN35" s="8"/>
    </row>
    <row r="36" spans="4:66" ht="12" customHeight="1" x14ac:dyDescent="0.3">
      <c r="D36" s="153"/>
      <c r="E36" s="154"/>
      <c r="F36" s="154"/>
      <c r="G36" s="154"/>
      <c r="H36" s="150"/>
      <c r="I36" s="150"/>
      <c r="J36" s="139"/>
      <c r="K36" s="135" t="s">
        <v>468</v>
      </c>
      <c r="L36" s="135"/>
      <c r="M36" s="73" t="s">
        <v>72</v>
      </c>
      <c r="N36" s="18">
        <f>N37+N38+N39+N40</f>
        <v>0</v>
      </c>
      <c r="O36" s="18">
        <f t="shared" ref="O36:Q36" si="11">O37+O38+O39+O40</f>
        <v>0</v>
      </c>
      <c r="P36" s="18">
        <f t="shared" si="11"/>
        <v>0</v>
      </c>
      <c r="Q36" s="18">
        <f t="shared" si="11"/>
        <v>0</v>
      </c>
      <c r="R36" s="5"/>
      <c r="S36" s="5"/>
      <c r="T36" s="5"/>
      <c r="U36" s="5"/>
      <c r="V36" s="5"/>
      <c r="W36" s="5"/>
      <c r="X36" s="5"/>
      <c r="Y36" s="5"/>
      <c r="Z36" s="5"/>
      <c r="AA36" s="5"/>
      <c r="AB36" s="5"/>
      <c r="AC36" s="5"/>
      <c r="AD36" s="18">
        <f>O36+P36+Q36+R36+AC36</f>
        <v>0</v>
      </c>
      <c r="AE36" s="5"/>
      <c r="AF36" s="5"/>
      <c r="AG36" s="5"/>
      <c r="AH36" s="5"/>
      <c r="AI36" s="5"/>
      <c r="AJ36" s="5"/>
      <c r="AK36" s="5"/>
      <c r="AL36" s="5"/>
      <c r="AM36" s="5"/>
      <c r="AN36" s="5"/>
      <c r="AO36" s="5"/>
      <c r="AP36" s="5"/>
      <c r="AQ36" s="5"/>
      <c r="AR36" s="18">
        <f>AD36+AL36+AQ36</f>
        <v>0</v>
      </c>
      <c r="AS36" s="5"/>
      <c r="AT36" s="5"/>
      <c r="AU36" s="5"/>
      <c r="AV36" s="5"/>
      <c r="AW36" s="5"/>
      <c r="AX36" s="5"/>
      <c r="AY36" s="5"/>
      <c r="AZ36" s="5"/>
      <c r="BA36" s="5"/>
      <c r="BB36" s="5"/>
      <c r="BC36" s="5"/>
      <c r="BD36" s="5"/>
      <c r="BE36" s="5"/>
      <c r="BF36" s="5"/>
      <c r="BG36" s="5"/>
      <c r="BH36" s="30">
        <f t="shared" si="10"/>
        <v>0</v>
      </c>
      <c r="BI36" s="8"/>
      <c r="BJ36" s="3"/>
      <c r="BK36" s="46"/>
      <c r="BL36" s="5"/>
      <c r="BM36" s="50"/>
      <c r="BN36" s="8"/>
    </row>
    <row r="37" spans="4:66" ht="12" customHeight="1" x14ac:dyDescent="0.3">
      <c r="D37" s="153"/>
      <c r="E37" s="154"/>
      <c r="F37" s="154"/>
      <c r="G37" s="154"/>
      <c r="H37" s="150"/>
      <c r="I37" s="150"/>
      <c r="J37" s="139"/>
      <c r="K37" s="144" t="s">
        <v>469</v>
      </c>
      <c r="L37" s="145"/>
      <c r="M37" s="73" t="s">
        <v>333</v>
      </c>
      <c r="N37" s="6"/>
      <c r="O37" s="6"/>
      <c r="P37" s="6"/>
      <c r="Q37" s="6"/>
      <c r="R37" s="5"/>
      <c r="S37" s="5"/>
      <c r="T37" s="5"/>
      <c r="U37" s="5"/>
      <c r="V37" s="5"/>
      <c r="W37" s="5"/>
      <c r="X37" s="5"/>
      <c r="Y37" s="5"/>
      <c r="Z37" s="5"/>
      <c r="AA37" s="5"/>
      <c r="AB37" s="5"/>
      <c r="AC37" s="5"/>
      <c r="AD37" s="18">
        <f t="shared" ref="AD37:AD40" si="12">O37+P37+Q37+R37+AC37</f>
        <v>0</v>
      </c>
      <c r="AE37" s="5"/>
      <c r="AF37" s="5"/>
      <c r="AG37" s="5"/>
      <c r="AH37" s="5"/>
      <c r="AI37" s="5"/>
      <c r="AJ37" s="5"/>
      <c r="AK37" s="5"/>
      <c r="AL37" s="5"/>
      <c r="AM37" s="5"/>
      <c r="AN37" s="5"/>
      <c r="AO37" s="5"/>
      <c r="AP37" s="5"/>
      <c r="AQ37" s="5"/>
      <c r="AR37" s="18">
        <f t="shared" ref="AR37:AR40" si="13">AD37+AL37+AQ37</f>
        <v>0</v>
      </c>
      <c r="AS37" s="5"/>
      <c r="AT37" s="5"/>
      <c r="AU37" s="5"/>
      <c r="AV37" s="5"/>
      <c r="AW37" s="5"/>
      <c r="AX37" s="5"/>
      <c r="AY37" s="5"/>
      <c r="AZ37" s="5"/>
      <c r="BA37" s="5"/>
      <c r="BB37" s="5"/>
      <c r="BC37" s="5"/>
      <c r="BD37" s="5"/>
      <c r="BE37" s="5"/>
      <c r="BF37" s="5"/>
      <c r="BG37" s="5"/>
      <c r="BH37" s="30">
        <f t="shared" si="10"/>
        <v>0</v>
      </c>
      <c r="BI37" s="8"/>
      <c r="BJ37" s="3"/>
      <c r="BK37" s="46"/>
      <c r="BL37" s="5"/>
      <c r="BM37" s="50"/>
      <c r="BN37" s="8"/>
    </row>
    <row r="38" spans="4:66" ht="12" customHeight="1" x14ac:dyDescent="0.3">
      <c r="D38" s="153"/>
      <c r="E38" s="154"/>
      <c r="F38" s="154"/>
      <c r="G38" s="154"/>
      <c r="H38" s="150"/>
      <c r="I38" s="150"/>
      <c r="J38" s="139"/>
      <c r="K38" s="146" t="s">
        <v>470</v>
      </c>
      <c r="L38" s="83" t="s">
        <v>471</v>
      </c>
      <c r="M38" s="73" t="s">
        <v>334</v>
      </c>
      <c r="N38" s="6"/>
      <c r="O38" s="6"/>
      <c r="P38" s="6"/>
      <c r="Q38" s="6"/>
      <c r="R38" s="5"/>
      <c r="S38" s="5"/>
      <c r="T38" s="5"/>
      <c r="U38" s="5"/>
      <c r="V38" s="5"/>
      <c r="W38" s="5"/>
      <c r="X38" s="5"/>
      <c r="Y38" s="5"/>
      <c r="Z38" s="5"/>
      <c r="AA38" s="5"/>
      <c r="AB38" s="5"/>
      <c r="AC38" s="5"/>
      <c r="AD38" s="18">
        <f t="shared" si="12"/>
        <v>0</v>
      </c>
      <c r="AE38" s="5"/>
      <c r="AF38" s="5"/>
      <c r="AG38" s="5"/>
      <c r="AH38" s="5"/>
      <c r="AI38" s="5"/>
      <c r="AJ38" s="5"/>
      <c r="AK38" s="5"/>
      <c r="AL38" s="5"/>
      <c r="AM38" s="5"/>
      <c r="AN38" s="5"/>
      <c r="AO38" s="5"/>
      <c r="AP38" s="5"/>
      <c r="AQ38" s="5"/>
      <c r="AR38" s="18">
        <f t="shared" si="13"/>
        <v>0</v>
      </c>
      <c r="AS38" s="5"/>
      <c r="AT38" s="5"/>
      <c r="AU38" s="5"/>
      <c r="AV38" s="5"/>
      <c r="AW38" s="5"/>
      <c r="AX38" s="5"/>
      <c r="AY38" s="5"/>
      <c r="AZ38" s="5"/>
      <c r="BA38" s="5"/>
      <c r="BB38" s="5"/>
      <c r="BC38" s="5"/>
      <c r="BD38" s="5"/>
      <c r="BE38" s="5"/>
      <c r="BF38" s="5"/>
      <c r="BG38" s="5"/>
      <c r="BH38" s="30">
        <f t="shared" si="10"/>
        <v>0</v>
      </c>
      <c r="BI38" s="8"/>
      <c r="BJ38" s="3"/>
      <c r="BK38" s="46"/>
      <c r="BL38" s="5"/>
      <c r="BM38" s="50"/>
      <c r="BN38" s="8"/>
    </row>
    <row r="39" spans="4:66" ht="12" customHeight="1" x14ac:dyDescent="0.3">
      <c r="D39" s="153"/>
      <c r="E39" s="154"/>
      <c r="F39" s="154"/>
      <c r="G39" s="154"/>
      <c r="H39" s="150"/>
      <c r="I39" s="150"/>
      <c r="J39" s="139"/>
      <c r="K39" s="148"/>
      <c r="L39" s="83" t="s">
        <v>472</v>
      </c>
      <c r="M39" s="73" t="s">
        <v>335</v>
      </c>
      <c r="N39" s="6"/>
      <c r="O39" s="6"/>
      <c r="P39" s="6"/>
      <c r="Q39" s="6"/>
      <c r="R39" s="5"/>
      <c r="S39" s="5"/>
      <c r="T39" s="5"/>
      <c r="U39" s="5"/>
      <c r="V39" s="5"/>
      <c r="W39" s="5"/>
      <c r="X39" s="5"/>
      <c r="Y39" s="5"/>
      <c r="Z39" s="5"/>
      <c r="AA39" s="5"/>
      <c r="AB39" s="5"/>
      <c r="AC39" s="5"/>
      <c r="AD39" s="18">
        <f t="shared" si="12"/>
        <v>0</v>
      </c>
      <c r="AE39" s="5"/>
      <c r="AF39" s="5"/>
      <c r="AG39" s="5"/>
      <c r="AH39" s="5"/>
      <c r="AI39" s="5"/>
      <c r="AJ39" s="5"/>
      <c r="AK39" s="5"/>
      <c r="AL39" s="5"/>
      <c r="AM39" s="5"/>
      <c r="AN39" s="5"/>
      <c r="AO39" s="5"/>
      <c r="AP39" s="5"/>
      <c r="AQ39" s="5"/>
      <c r="AR39" s="18">
        <f t="shared" si="13"/>
        <v>0</v>
      </c>
      <c r="AS39" s="5"/>
      <c r="AT39" s="5"/>
      <c r="AU39" s="5"/>
      <c r="AV39" s="5"/>
      <c r="AW39" s="5"/>
      <c r="AX39" s="5"/>
      <c r="AY39" s="5"/>
      <c r="AZ39" s="5"/>
      <c r="BA39" s="5"/>
      <c r="BB39" s="5"/>
      <c r="BC39" s="5"/>
      <c r="BD39" s="5"/>
      <c r="BE39" s="5"/>
      <c r="BF39" s="5"/>
      <c r="BG39" s="5"/>
      <c r="BH39" s="30">
        <f t="shared" si="10"/>
        <v>0</v>
      </c>
      <c r="BI39" s="8"/>
      <c r="BJ39" s="3"/>
      <c r="BK39" s="46"/>
      <c r="BL39" s="5"/>
      <c r="BM39" s="50"/>
      <c r="BN39" s="8"/>
    </row>
    <row r="40" spans="4:66" ht="12" customHeight="1" x14ac:dyDescent="0.3">
      <c r="D40" s="153"/>
      <c r="E40" s="154"/>
      <c r="F40" s="154"/>
      <c r="G40" s="154"/>
      <c r="H40" s="150"/>
      <c r="I40" s="150"/>
      <c r="J40" s="139"/>
      <c r="K40" s="144" t="s">
        <v>473</v>
      </c>
      <c r="L40" s="145"/>
      <c r="M40" s="73" t="s">
        <v>336</v>
      </c>
      <c r="N40" s="6"/>
      <c r="O40" s="6"/>
      <c r="P40" s="6"/>
      <c r="Q40" s="6"/>
      <c r="R40" s="5"/>
      <c r="S40" s="5"/>
      <c r="T40" s="5"/>
      <c r="U40" s="5"/>
      <c r="V40" s="5"/>
      <c r="W40" s="5"/>
      <c r="X40" s="5"/>
      <c r="Y40" s="5"/>
      <c r="Z40" s="5"/>
      <c r="AA40" s="5"/>
      <c r="AB40" s="5"/>
      <c r="AC40" s="5"/>
      <c r="AD40" s="18">
        <f t="shared" si="12"/>
        <v>0</v>
      </c>
      <c r="AE40" s="5"/>
      <c r="AF40" s="5"/>
      <c r="AG40" s="5"/>
      <c r="AH40" s="5"/>
      <c r="AI40" s="5"/>
      <c r="AJ40" s="5"/>
      <c r="AK40" s="5"/>
      <c r="AL40" s="5"/>
      <c r="AM40" s="5"/>
      <c r="AN40" s="5"/>
      <c r="AO40" s="5"/>
      <c r="AP40" s="5"/>
      <c r="AQ40" s="5"/>
      <c r="AR40" s="18">
        <f t="shared" si="13"/>
        <v>0</v>
      </c>
      <c r="AS40" s="5"/>
      <c r="AT40" s="5"/>
      <c r="AU40" s="5"/>
      <c r="AV40" s="5"/>
      <c r="AW40" s="5"/>
      <c r="AX40" s="5"/>
      <c r="AY40" s="5"/>
      <c r="AZ40" s="5"/>
      <c r="BA40" s="5"/>
      <c r="BB40" s="5"/>
      <c r="BC40" s="5"/>
      <c r="BD40" s="5"/>
      <c r="BE40" s="5"/>
      <c r="BF40" s="5"/>
      <c r="BG40" s="5"/>
      <c r="BH40" s="30">
        <f t="shared" si="10"/>
        <v>0</v>
      </c>
      <c r="BI40" s="8"/>
      <c r="BJ40" s="3"/>
      <c r="BK40" s="46"/>
      <c r="BL40" s="5"/>
      <c r="BM40" s="50"/>
      <c r="BN40" s="8"/>
    </row>
    <row r="41" spans="4:66" ht="12" customHeight="1" x14ac:dyDescent="0.3">
      <c r="D41" s="153"/>
      <c r="E41" s="154"/>
      <c r="F41" s="154"/>
      <c r="G41" s="154"/>
      <c r="H41" s="150"/>
      <c r="I41" s="150"/>
      <c r="J41" s="139"/>
      <c r="K41" s="109" t="s">
        <v>474</v>
      </c>
      <c r="L41" s="109"/>
      <c r="M41" s="73" t="s">
        <v>73</v>
      </c>
      <c r="N41" s="6"/>
      <c r="O41" s="6"/>
      <c r="P41" s="6"/>
      <c r="Q41" s="6"/>
      <c r="R41" s="5"/>
      <c r="S41" s="5"/>
      <c r="T41" s="5"/>
      <c r="U41" s="5"/>
      <c r="V41" s="5"/>
      <c r="W41" s="5"/>
      <c r="X41" s="5"/>
      <c r="Y41" s="5"/>
      <c r="Z41" s="5"/>
      <c r="AA41" s="5"/>
      <c r="AB41" s="5"/>
      <c r="AC41" s="5"/>
      <c r="AD41" s="18">
        <f>O41+P41+Q41+R41+AC41</f>
        <v>0</v>
      </c>
      <c r="AE41" s="5"/>
      <c r="AF41" s="5"/>
      <c r="AG41" s="5"/>
      <c r="AH41" s="5"/>
      <c r="AI41" s="5"/>
      <c r="AJ41" s="5"/>
      <c r="AK41" s="5"/>
      <c r="AL41" s="5"/>
      <c r="AM41" s="5"/>
      <c r="AN41" s="5"/>
      <c r="AO41" s="5"/>
      <c r="AP41" s="5"/>
      <c r="AQ41" s="5"/>
      <c r="AR41" s="18">
        <f t="shared" si="5"/>
        <v>0</v>
      </c>
      <c r="AS41" s="5"/>
      <c r="AT41" s="5"/>
      <c r="AU41" s="5"/>
      <c r="AV41" s="5"/>
      <c r="AW41" s="5"/>
      <c r="AX41" s="5"/>
      <c r="AY41" s="5"/>
      <c r="AZ41" s="5"/>
      <c r="BA41" s="5"/>
      <c r="BB41" s="5"/>
      <c r="BC41" s="5"/>
      <c r="BD41" s="5"/>
      <c r="BE41" s="5"/>
      <c r="BF41" s="5"/>
      <c r="BG41" s="5"/>
      <c r="BH41" s="30">
        <f>N41+AR41+BG41</f>
        <v>0</v>
      </c>
      <c r="BI41" s="8"/>
      <c r="BJ41" s="3"/>
      <c r="BK41" s="46"/>
      <c r="BL41" s="5"/>
      <c r="BM41" s="50"/>
      <c r="BN41" s="8"/>
    </row>
    <row r="42" spans="4:66" ht="12" customHeight="1" x14ac:dyDescent="0.3">
      <c r="D42" s="153"/>
      <c r="E42" s="154"/>
      <c r="F42" s="154"/>
      <c r="G42" s="154"/>
      <c r="H42" s="150" t="s">
        <v>475</v>
      </c>
      <c r="I42" s="150"/>
      <c r="J42" s="39" t="s">
        <v>476</v>
      </c>
      <c r="K42" s="113" t="s">
        <v>476</v>
      </c>
      <c r="L42" s="113"/>
      <c r="M42" s="73" t="s">
        <v>74</v>
      </c>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11"/>
      <c r="AU42" s="5"/>
      <c r="AV42" s="5"/>
      <c r="AW42" s="5"/>
      <c r="AX42" s="5"/>
      <c r="AY42" s="5"/>
      <c r="AZ42" s="5"/>
      <c r="BA42" s="5"/>
      <c r="BB42" s="5"/>
      <c r="BC42" s="5"/>
      <c r="BD42" s="5"/>
      <c r="BE42" s="5"/>
      <c r="BF42" s="5"/>
      <c r="BG42" s="5"/>
      <c r="BH42" s="5"/>
      <c r="BI42" s="8"/>
      <c r="BJ42" s="3"/>
      <c r="BK42" s="3"/>
      <c r="BL42" s="3"/>
      <c r="BM42" s="3"/>
      <c r="BN42" s="3"/>
    </row>
    <row r="43" spans="4:66" ht="12" customHeight="1" x14ac:dyDescent="0.3">
      <c r="D43" s="153"/>
      <c r="E43" s="154"/>
      <c r="F43" s="154"/>
      <c r="G43" s="154"/>
      <c r="H43" s="150"/>
      <c r="I43" s="150"/>
      <c r="J43" s="139" t="s">
        <v>477</v>
      </c>
      <c r="K43" s="113" t="s">
        <v>478</v>
      </c>
      <c r="L43" s="113"/>
      <c r="M43" s="73" t="s">
        <v>75</v>
      </c>
      <c r="N43" s="5"/>
      <c r="O43" s="5"/>
      <c r="P43" s="5"/>
      <c r="Q43" s="5"/>
      <c r="R43" s="18">
        <f t="shared" ref="R43:BA43" si="14">R44+R48</f>
        <v>0</v>
      </c>
      <c r="S43" s="18">
        <f t="shared" si="14"/>
        <v>0</v>
      </c>
      <c r="T43" s="18">
        <f t="shared" si="14"/>
        <v>0</v>
      </c>
      <c r="U43" s="18">
        <f t="shared" si="14"/>
        <v>0</v>
      </c>
      <c r="V43" s="18">
        <f t="shared" si="14"/>
        <v>0</v>
      </c>
      <c r="W43" s="18">
        <f t="shared" si="14"/>
        <v>0</v>
      </c>
      <c r="X43" s="18">
        <f t="shared" si="14"/>
        <v>0</v>
      </c>
      <c r="Y43" s="18">
        <f t="shared" si="14"/>
        <v>0</v>
      </c>
      <c r="Z43" s="18">
        <f t="shared" si="14"/>
        <v>0</v>
      </c>
      <c r="AA43" s="18">
        <f>AA44+AA48</f>
        <v>0</v>
      </c>
      <c r="AB43" s="18">
        <f>AB44+AB48</f>
        <v>0</v>
      </c>
      <c r="AC43" s="18">
        <f t="shared" si="14"/>
        <v>0</v>
      </c>
      <c r="AD43" s="18">
        <f t="shared" si="14"/>
        <v>0</v>
      </c>
      <c r="AE43" s="18">
        <f t="shared" si="14"/>
        <v>0</v>
      </c>
      <c r="AF43" s="18">
        <f t="shared" si="14"/>
        <v>0</v>
      </c>
      <c r="AG43" s="18">
        <f t="shared" si="14"/>
        <v>0</v>
      </c>
      <c r="AH43" s="18">
        <f t="shared" si="14"/>
        <v>0</v>
      </c>
      <c r="AI43" s="18">
        <f t="shared" si="14"/>
        <v>0</v>
      </c>
      <c r="AJ43" s="18">
        <f t="shared" si="14"/>
        <v>0</v>
      </c>
      <c r="AK43" s="18">
        <f t="shared" si="14"/>
        <v>0</v>
      </c>
      <c r="AL43" s="18">
        <f t="shared" si="14"/>
        <v>0</v>
      </c>
      <c r="AM43" s="18">
        <f t="shared" si="14"/>
        <v>0</v>
      </c>
      <c r="AN43" s="18">
        <f t="shared" si="14"/>
        <v>0</v>
      </c>
      <c r="AO43" s="18">
        <f t="shared" si="14"/>
        <v>0</v>
      </c>
      <c r="AP43" s="18">
        <f t="shared" si="14"/>
        <v>0</v>
      </c>
      <c r="AQ43" s="18">
        <f t="shared" si="14"/>
        <v>0</v>
      </c>
      <c r="AR43" s="18">
        <f t="shared" si="14"/>
        <v>0</v>
      </c>
      <c r="AS43" s="18">
        <f t="shared" si="14"/>
        <v>0</v>
      </c>
      <c r="AT43" s="18">
        <f t="shared" si="14"/>
        <v>0</v>
      </c>
      <c r="AU43" s="18">
        <f t="shared" si="14"/>
        <v>0</v>
      </c>
      <c r="AV43" s="18">
        <f t="shared" si="14"/>
        <v>0</v>
      </c>
      <c r="AW43" s="18">
        <f t="shared" si="14"/>
        <v>0</v>
      </c>
      <c r="AX43" s="18">
        <f t="shared" si="14"/>
        <v>0</v>
      </c>
      <c r="AY43" s="18">
        <f t="shared" si="14"/>
        <v>0</v>
      </c>
      <c r="AZ43" s="18">
        <f t="shared" si="14"/>
        <v>0</v>
      </c>
      <c r="BA43" s="18">
        <f t="shared" si="14"/>
        <v>0</v>
      </c>
      <c r="BB43" s="5"/>
      <c r="BC43" s="5"/>
      <c r="BD43" s="5"/>
      <c r="BE43" s="5"/>
      <c r="BF43" s="5"/>
      <c r="BG43" s="18">
        <f t="shared" ref="BG43:BG55" si="15">AS43+BB43+BC43+BD43+BE43+BF43</f>
        <v>0</v>
      </c>
      <c r="BH43" s="30">
        <f t="shared" ref="BH43:BH102" si="16">N43+AR43+BG43</f>
        <v>0</v>
      </c>
      <c r="BI43" s="20"/>
      <c r="BJ43" s="3"/>
      <c r="BK43" s="68"/>
      <c r="BL43" s="66"/>
      <c r="BM43" s="54"/>
      <c r="BN43" s="31">
        <f>BH43+BI43+BJ43+BK43+BL43</f>
        <v>0</v>
      </c>
    </row>
    <row r="44" spans="4:66" ht="12" customHeight="1" x14ac:dyDescent="0.3">
      <c r="D44" s="153"/>
      <c r="E44" s="154"/>
      <c r="F44" s="154"/>
      <c r="G44" s="154"/>
      <c r="H44" s="150"/>
      <c r="I44" s="150"/>
      <c r="J44" s="139"/>
      <c r="K44" s="109" t="s">
        <v>479</v>
      </c>
      <c r="L44" s="109"/>
      <c r="M44" s="36" t="s">
        <v>76</v>
      </c>
      <c r="N44" s="5"/>
      <c r="O44" s="5"/>
      <c r="P44" s="5"/>
      <c r="Q44" s="5"/>
      <c r="R44" s="18">
        <f t="shared" ref="R44:BA44" si="17">R45+R46</f>
        <v>0</v>
      </c>
      <c r="S44" s="18">
        <f t="shared" si="17"/>
        <v>0</v>
      </c>
      <c r="T44" s="18">
        <f t="shared" si="17"/>
        <v>0</v>
      </c>
      <c r="U44" s="18">
        <f t="shared" si="17"/>
        <v>0</v>
      </c>
      <c r="V44" s="18">
        <f t="shared" si="17"/>
        <v>0</v>
      </c>
      <c r="W44" s="18">
        <f>W45+W46</f>
        <v>0</v>
      </c>
      <c r="X44" s="18">
        <f>X45+X46</f>
        <v>0</v>
      </c>
      <c r="Y44" s="18">
        <f t="shared" si="17"/>
        <v>0</v>
      </c>
      <c r="Z44" s="18">
        <f t="shared" si="17"/>
        <v>0</v>
      </c>
      <c r="AA44" s="18">
        <f>AA45+AA46</f>
        <v>0</v>
      </c>
      <c r="AB44" s="18">
        <f>AB45+AB46</f>
        <v>0</v>
      </c>
      <c r="AC44" s="18">
        <f t="shared" si="17"/>
        <v>0</v>
      </c>
      <c r="AD44" s="18">
        <f t="shared" si="17"/>
        <v>0</v>
      </c>
      <c r="AE44" s="18">
        <f t="shared" si="17"/>
        <v>0</v>
      </c>
      <c r="AF44" s="18">
        <f t="shared" si="17"/>
        <v>0</v>
      </c>
      <c r="AG44" s="18">
        <f t="shared" si="17"/>
        <v>0</v>
      </c>
      <c r="AH44" s="18">
        <f t="shared" si="17"/>
        <v>0</v>
      </c>
      <c r="AI44" s="18">
        <f t="shared" si="17"/>
        <v>0</v>
      </c>
      <c r="AJ44" s="18">
        <f t="shared" si="17"/>
        <v>0</v>
      </c>
      <c r="AK44" s="18">
        <f t="shared" si="17"/>
        <v>0</v>
      </c>
      <c r="AL44" s="18">
        <f t="shared" si="17"/>
        <v>0</v>
      </c>
      <c r="AM44" s="18">
        <f t="shared" si="17"/>
        <v>0</v>
      </c>
      <c r="AN44" s="18">
        <f t="shared" si="17"/>
        <v>0</v>
      </c>
      <c r="AO44" s="18">
        <f t="shared" si="17"/>
        <v>0</v>
      </c>
      <c r="AP44" s="18">
        <f t="shared" si="17"/>
        <v>0</v>
      </c>
      <c r="AQ44" s="18">
        <f t="shared" si="17"/>
        <v>0</v>
      </c>
      <c r="AR44" s="18">
        <f t="shared" si="17"/>
        <v>0</v>
      </c>
      <c r="AS44" s="18">
        <f t="shared" si="17"/>
        <v>0</v>
      </c>
      <c r="AT44" s="18">
        <f t="shared" si="17"/>
        <v>0</v>
      </c>
      <c r="AU44" s="18">
        <f t="shared" si="17"/>
        <v>0</v>
      </c>
      <c r="AV44" s="18">
        <f t="shared" si="17"/>
        <v>0</v>
      </c>
      <c r="AW44" s="18">
        <f t="shared" si="17"/>
        <v>0</v>
      </c>
      <c r="AX44" s="18">
        <f t="shared" si="17"/>
        <v>0</v>
      </c>
      <c r="AY44" s="18">
        <f t="shared" si="17"/>
        <v>0</v>
      </c>
      <c r="AZ44" s="18">
        <f t="shared" si="17"/>
        <v>0</v>
      </c>
      <c r="BA44" s="18">
        <f t="shared" si="17"/>
        <v>0</v>
      </c>
      <c r="BB44" s="5"/>
      <c r="BC44" s="5"/>
      <c r="BD44" s="5"/>
      <c r="BE44" s="5"/>
      <c r="BF44" s="5"/>
      <c r="BG44" s="18">
        <f t="shared" si="15"/>
        <v>0</v>
      </c>
      <c r="BH44" s="30">
        <f t="shared" si="16"/>
        <v>0</v>
      </c>
      <c r="BI44" s="8"/>
      <c r="BJ44" s="3"/>
      <c r="BK44" s="46"/>
      <c r="BL44" s="5"/>
      <c r="BM44" s="50"/>
      <c r="BN44" s="8"/>
    </row>
    <row r="45" spans="4:66" ht="12" customHeight="1" x14ac:dyDescent="0.3">
      <c r="D45" s="153"/>
      <c r="E45" s="154"/>
      <c r="F45" s="154"/>
      <c r="G45" s="154"/>
      <c r="H45" s="150"/>
      <c r="I45" s="150"/>
      <c r="J45" s="139"/>
      <c r="K45" s="109" t="s">
        <v>480</v>
      </c>
      <c r="L45" s="109"/>
      <c r="M45" s="36" t="s">
        <v>77</v>
      </c>
      <c r="N45" s="5"/>
      <c r="O45" s="5"/>
      <c r="P45" s="5"/>
      <c r="Q45" s="5"/>
      <c r="R45" s="18">
        <f>S45+U45+Z45</f>
        <v>0</v>
      </c>
      <c r="S45" s="9"/>
      <c r="T45" s="9"/>
      <c r="U45" s="9"/>
      <c r="V45" s="9"/>
      <c r="W45" s="9"/>
      <c r="X45" s="9"/>
      <c r="Y45" s="9"/>
      <c r="Z45" s="9"/>
      <c r="AA45" s="9"/>
      <c r="AB45" s="9"/>
      <c r="AC45" s="9"/>
      <c r="AD45" s="18">
        <f>O45+P45+Q45+R45+AC45</f>
        <v>0</v>
      </c>
      <c r="AE45" s="18">
        <f>AF45+AG45</f>
        <v>0</v>
      </c>
      <c r="AF45" s="9"/>
      <c r="AG45" s="9"/>
      <c r="AH45" s="9"/>
      <c r="AI45" s="9"/>
      <c r="AJ45" s="9"/>
      <c r="AK45" s="9"/>
      <c r="AL45" s="18">
        <f>AE45+AI45+AJ45+AK45</f>
        <v>0</v>
      </c>
      <c r="AM45" s="9"/>
      <c r="AN45" s="9"/>
      <c r="AO45" s="9"/>
      <c r="AP45" s="9"/>
      <c r="AQ45" s="18">
        <f>AM45+AN45+AO45+AP45</f>
        <v>0</v>
      </c>
      <c r="AR45" s="18">
        <f>AD45+AL45+AQ45</f>
        <v>0</v>
      </c>
      <c r="AS45" s="18">
        <f>AT45+AU45+AV45+AW45+AZ45+BA45</f>
        <v>0</v>
      </c>
      <c r="AT45" s="10"/>
      <c r="AU45" s="9"/>
      <c r="AV45" s="9"/>
      <c r="AW45" s="9"/>
      <c r="AX45" s="9"/>
      <c r="AY45" s="9"/>
      <c r="AZ45" s="9"/>
      <c r="BA45" s="9"/>
      <c r="BB45" s="5"/>
      <c r="BC45" s="5"/>
      <c r="BD45" s="5"/>
      <c r="BE45" s="5"/>
      <c r="BF45" s="5"/>
      <c r="BG45" s="18">
        <f t="shared" si="15"/>
        <v>0</v>
      </c>
      <c r="BH45" s="30">
        <f t="shared" si="16"/>
        <v>0</v>
      </c>
      <c r="BI45" s="8"/>
      <c r="BJ45" s="3"/>
      <c r="BK45" s="46"/>
      <c r="BL45" s="5"/>
      <c r="BM45" s="50"/>
      <c r="BN45" s="8"/>
    </row>
    <row r="46" spans="4:66" ht="12" customHeight="1" x14ac:dyDescent="0.3">
      <c r="D46" s="153"/>
      <c r="E46" s="154"/>
      <c r="F46" s="154"/>
      <c r="G46" s="154"/>
      <c r="H46" s="150"/>
      <c r="I46" s="150"/>
      <c r="J46" s="139"/>
      <c r="K46" s="109" t="s">
        <v>481</v>
      </c>
      <c r="L46" s="109"/>
      <c r="M46" s="36" t="s">
        <v>78</v>
      </c>
      <c r="N46" s="5"/>
      <c r="O46" s="5"/>
      <c r="P46" s="5"/>
      <c r="Q46" s="5"/>
      <c r="R46" s="18">
        <f>S46+U46+Z46</f>
        <v>0</v>
      </c>
      <c r="S46" s="9"/>
      <c r="T46" s="9"/>
      <c r="U46" s="9"/>
      <c r="V46" s="9"/>
      <c r="W46" s="9"/>
      <c r="X46" s="9"/>
      <c r="Y46" s="9"/>
      <c r="Z46" s="9"/>
      <c r="AA46" s="9"/>
      <c r="AB46" s="9"/>
      <c r="AC46" s="9"/>
      <c r="AD46" s="18">
        <f>O46+P46+Q46+R46+AC46</f>
        <v>0</v>
      </c>
      <c r="AE46" s="18">
        <f>AF46+AG46</f>
        <v>0</v>
      </c>
      <c r="AF46" s="9"/>
      <c r="AG46" s="9"/>
      <c r="AH46" s="9"/>
      <c r="AI46" s="9"/>
      <c r="AJ46" s="9"/>
      <c r="AK46" s="9"/>
      <c r="AL46" s="18">
        <f>AE46+AI46+AJ46+AK46</f>
        <v>0</v>
      </c>
      <c r="AM46" s="9"/>
      <c r="AN46" s="9"/>
      <c r="AO46" s="9"/>
      <c r="AP46" s="9"/>
      <c r="AQ46" s="18">
        <f>AM46+AN46+AO46+AP46</f>
        <v>0</v>
      </c>
      <c r="AR46" s="18">
        <f>AD46+AL46+AQ46</f>
        <v>0</v>
      </c>
      <c r="AS46" s="18">
        <f>AT46+AU46+AV46+AW46+AZ46+BA46</f>
        <v>0</v>
      </c>
      <c r="AT46" s="10"/>
      <c r="AU46" s="9"/>
      <c r="AV46" s="9"/>
      <c r="AW46" s="9"/>
      <c r="AX46" s="9"/>
      <c r="AY46" s="9"/>
      <c r="AZ46" s="9"/>
      <c r="BA46" s="9"/>
      <c r="BB46" s="5"/>
      <c r="BC46" s="5"/>
      <c r="BD46" s="5"/>
      <c r="BE46" s="5"/>
      <c r="BF46" s="5"/>
      <c r="BG46" s="18">
        <f t="shared" si="15"/>
        <v>0</v>
      </c>
      <c r="BH46" s="30">
        <f t="shared" si="16"/>
        <v>0</v>
      </c>
      <c r="BI46" s="8"/>
      <c r="BJ46" s="3"/>
      <c r="BK46" s="46"/>
      <c r="BL46" s="5"/>
      <c r="BM46" s="50"/>
      <c r="BN46" s="8"/>
    </row>
    <row r="47" spans="4:66" ht="12" customHeight="1" x14ac:dyDescent="0.3">
      <c r="D47" s="153"/>
      <c r="E47" s="154"/>
      <c r="F47" s="154"/>
      <c r="G47" s="154"/>
      <c r="H47" s="150"/>
      <c r="I47" s="150"/>
      <c r="J47" s="139"/>
      <c r="K47" s="135" t="s">
        <v>482</v>
      </c>
      <c r="L47" s="135"/>
      <c r="M47" s="36" t="s">
        <v>79</v>
      </c>
      <c r="N47" s="5"/>
      <c r="O47" s="5"/>
      <c r="P47" s="5"/>
      <c r="Q47" s="5"/>
      <c r="R47" s="18">
        <f>S47+U47+Z47</f>
        <v>0</v>
      </c>
      <c r="S47" s="9"/>
      <c r="T47" s="9"/>
      <c r="U47" s="9"/>
      <c r="V47" s="9"/>
      <c r="W47" s="9"/>
      <c r="X47" s="9"/>
      <c r="Y47" s="9"/>
      <c r="Z47" s="9"/>
      <c r="AA47" s="9"/>
      <c r="AB47" s="9"/>
      <c r="AC47" s="9"/>
      <c r="AD47" s="18">
        <f>O47+P47+Q47+R47+AC47</f>
        <v>0</v>
      </c>
      <c r="AE47" s="18">
        <f>AF47+AG47</f>
        <v>0</v>
      </c>
      <c r="AF47" s="9"/>
      <c r="AG47" s="9"/>
      <c r="AH47" s="9"/>
      <c r="AI47" s="9"/>
      <c r="AJ47" s="9"/>
      <c r="AK47" s="9"/>
      <c r="AL47" s="18">
        <f>AE47+AI47+AJ47+AK47</f>
        <v>0</v>
      </c>
      <c r="AM47" s="9"/>
      <c r="AN47" s="9"/>
      <c r="AO47" s="9"/>
      <c r="AP47" s="9"/>
      <c r="AQ47" s="18">
        <f>AM47+AN47+AO47+AP47</f>
        <v>0</v>
      </c>
      <c r="AR47" s="18">
        <f>AD47+AL47+AQ47</f>
        <v>0</v>
      </c>
      <c r="AS47" s="18">
        <f>AT47+AU47+AV47+AW47+AZ47+BA47</f>
        <v>0</v>
      </c>
      <c r="AT47" s="10"/>
      <c r="AU47" s="9"/>
      <c r="AV47" s="9"/>
      <c r="AW47" s="9"/>
      <c r="AX47" s="9"/>
      <c r="AY47" s="9"/>
      <c r="AZ47" s="9"/>
      <c r="BA47" s="9"/>
      <c r="BB47" s="5"/>
      <c r="BC47" s="5"/>
      <c r="BD47" s="5"/>
      <c r="BE47" s="5"/>
      <c r="BF47" s="5"/>
      <c r="BG47" s="18">
        <f t="shared" si="15"/>
        <v>0</v>
      </c>
      <c r="BH47" s="30">
        <f t="shared" si="16"/>
        <v>0</v>
      </c>
      <c r="BI47" s="8"/>
      <c r="BJ47" s="3"/>
      <c r="BK47" s="46"/>
      <c r="BL47" s="5"/>
      <c r="BM47" s="50"/>
      <c r="BN47" s="8"/>
    </row>
    <row r="48" spans="4:66" ht="12" customHeight="1" x14ac:dyDescent="0.3">
      <c r="D48" s="153"/>
      <c r="E48" s="154"/>
      <c r="F48" s="154"/>
      <c r="G48" s="154"/>
      <c r="H48" s="150"/>
      <c r="I48" s="150"/>
      <c r="J48" s="139"/>
      <c r="K48" s="109" t="s">
        <v>483</v>
      </c>
      <c r="L48" s="109"/>
      <c r="M48" s="36" t="s">
        <v>80</v>
      </c>
      <c r="N48" s="5"/>
      <c r="O48" s="5"/>
      <c r="P48" s="5"/>
      <c r="Q48" s="5"/>
      <c r="R48" s="18">
        <f t="shared" ref="R48:BA48" si="18">R49+R50</f>
        <v>0</v>
      </c>
      <c r="S48" s="18">
        <f t="shared" si="18"/>
        <v>0</v>
      </c>
      <c r="T48" s="18">
        <f t="shared" si="18"/>
        <v>0</v>
      </c>
      <c r="U48" s="18">
        <f t="shared" si="18"/>
        <v>0</v>
      </c>
      <c r="V48" s="18">
        <f t="shared" si="18"/>
        <v>0</v>
      </c>
      <c r="W48" s="18">
        <f t="shared" si="18"/>
        <v>0</v>
      </c>
      <c r="X48" s="18">
        <f t="shared" si="18"/>
        <v>0</v>
      </c>
      <c r="Y48" s="18">
        <f t="shared" si="18"/>
        <v>0</v>
      </c>
      <c r="Z48" s="18">
        <f t="shared" si="18"/>
        <v>0</v>
      </c>
      <c r="AA48" s="18">
        <f>AA49+AA50</f>
        <v>0</v>
      </c>
      <c r="AB48" s="18">
        <f>AB49+AB50</f>
        <v>0</v>
      </c>
      <c r="AC48" s="18">
        <f t="shared" si="18"/>
        <v>0</v>
      </c>
      <c r="AD48" s="18">
        <f t="shared" si="18"/>
        <v>0</v>
      </c>
      <c r="AE48" s="18">
        <f t="shared" si="18"/>
        <v>0</v>
      </c>
      <c r="AF48" s="18">
        <f t="shared" si="18"/>
        <v>0</v>
      </c>
      <c r="AG48" s="18">
        <f t="shared" si="18"/>
        <v>0</v>
      </c>
      <c r="AH48" s="18">
        <f t="shared" si="18"/>
        <v>0</v>
      </c>
      <c r="AI48" s="18">
        <f t="shared" si="18"/>
        <v>0</v>
      </c>
      <c r="AJ48" s="18">
        <f t="shared" si="18"/>
        <v>0</v>
      </c>
      <c r="AK48" s="18">
        <f t="shared" si="18"/>
        <v>0</v>
      </c>
      <c r="AL48" s="18">
        <f t="shared" si="18"/>
        <v>0</v>
      </c>
      <c r="AM48" s="18">
        <f t="shared" si="18"/>
        <v>0</v>
      </c>
      <c r="AN48" s="18">
        <f t="shared" si="18"/>
        <v>0</v>
      </c>
      <c r="AO48" s="18">
        <f t="shared" si="18"/>
        <v>0</v>
      </c>
      <c r="AP48" s="18">
        <f t="shared" si="18"/>
        <v>0</v>
      </c>
      <c r="AQ48" s="18">
        <f t="shared" si="18"/>
        <v>0</v>
      </c>
      <c r="AR48" s="18">
        <f t="shared" si="18"/>
        <v>0</v>
      </c>
      <c r="AS48" s="18">
        <f t="shared" si="18"/>
        <v>0</v>
      </c>
      <c r="AT48" s="18">
        <f t="shared" si="18"/>
        <v>0</v>
      </c>
      <c r="AU48" s="18">
        <f t="shared" si="18"/>
        <v>0</v>
      </c>
      <c r="AV48" s="18">
        <f t="shared" si="18"/>
        <v>0</v>
      </c>
      <c r="AW48" s="18">
        <f t="shared" si="18"/>
        <v>0</v>
      </c>
      <c r="AX48" s="18">
        <f t="shared" si="18"/>
        <v>0</v>
      </c>
      <c r="AY48" s="18">
        <f t="shared" si="18"/>
        <v>0</v>
      </c>
      <c r="AZ48" s="18">
        <f t="shared" si="18"/>
        <v>0</v>
      </c>
      <c r="BA48" s="18">
        <f t="shared" si="18"/>
        <v>0</v>
      </c>
      <c r="BB48" s="5"/>
      <c r="BC48" s="5"/>
      <c r="BD48" s="5"/>
      <c r="BE48" s="5"/>
      <c r="BF48" s="5"/>
      <c r="BG48" s="18">
        <f t="shared" si="15"/>
        <v>0</v>
      </c>
      <c r="BH48" s="30">
        <f t="shared" si="16"/>
        <v>0</v>
      </c>
      <c r="BI48" s="8"/>
      <c r="BJ48" s="3"/>
      <c r="BK48" s="46"/>
      <c r="BL48" s="5"/>
      <c r="BM48" s="50"/>
      <c r="BN48" s="8"/>
    </row>
    <row r="49" spans="4:66" ht="12" customHeight="1" x14ac:dyDescent="0.3">
      <c r="D49" s="153"/>
      <c r="E49" s="154"/>
      <c r="F49" s="154"/>
      <c r="G49" s="154"/>
      <c r="H49" s="150"/>
      <c r="I49" s="150"/>
      <c r="J49" s="139"/>
      <c r="K49" s="109" t="s">
        <v>480</v>
      </c>
      <c r="L49" s="109"/>
      <c r="M49" s="36" t="s">
        <v>81</v>
      </c>
      <c r="N49" s="5"/>
      <c r="O49" s="5"/>
      <c r="P49" s="5"/>
      <c r="Q49" s="5"/>
      <c r="R49" s="18">
        <f>S49+U49+Z49</f>
        <v>0</v>
      </c>
      <c r="S49" s="9"/>
      <c r="T49" s="9"/>
      <c r="U49" s="9"/>
      <c r="V49" s="9"/>
      <c r="W49" s="9"/>
      <c r="X49" s="9"/>
      <c r="Y49" s="9"/>
      <c r="Z49" s="9"/>
      <c r="AA49" s="9"/>
      <c r="AB49" s="9"/>
      <c r="AC49" s="9"/>
      <c r="AD49" s="18">
        <f>O49+P49+Q49+R49+AC49</f>
        <v>0</v>
      </c>
      <c r="AE49" s="18">
        <f>AF49+AG49</f>
        <v>0</v>
      </c>
      <c r="AF49" s="9"/>
      <c r="AG49" s="9"/>
      <c r="AH49" s="9"/>
      <c r="AI49" s="9"/>
      <c r="AJ49" s="9"/>
      <c r="AK49" s="9"/>
      <c r="AL49" s="18">
        <f>AE49+AI49+AJ49+AK49</f>
        <v>0</v>
      </c>
      <c r="AM49" s="9"/>
      <c r="AN49" s="9"/>
      <c r="AO49" s="9"/>
      <c r="AP49" s="9"/>
      <c r="AQ49" s="18">
        <f>AM49+AN49+AO49+AP49</f>
        <v>0</v>
      </c>
      <c r="AR49" s="18">
        <f>AD49+AL49+AQ49</f>
        <v>0</v>
      </c>
      <c r="AS49" s="18">
        <f>AT49+AU49+AV49+AW49+AZ49+BA49</f>
        <v>0</v>
      </c>
      <c r="AT49" s="10"/>
      <c r="AU49" s="9"/>
      <c r="AV49" s="10"/>
      <c r="AW49" s="9"/>
      <c r="AX49" s="10"/>
      <c r="AY49" s="9"/>
      <c r="AZ49" s="10"/>
      <c r="BA49" s="9"/>
      <c r="BB49" s="5"/>
      <c r="BC49" s="5"/>
      <c r="BD49" s="5"/>
      <c r="BE49" s="5"/>
      <c r="BF49" s="5"/>
      <c r="BG49" s="18">
        <f t="shared" si="15"/>
        <v>0</v>
      </c>
      <c r="BH49" s="30">
        <f t="shared" si="16"/>
        <v>0</v>
      </c>
      <c r="BI49" s="8"/>
      <c r="BJ49" s="3"/>
      <c r="BK49" s="46"/>
      <c r="BL49" s="5"/>
      <c r="BM49" s="50"/>
      <c r="BN49" s="8"/>
    </row>
    <row r="50" spans="4:66" ht="12" customHeight="1" x14ac:dyDescent="0.3">
      <c r="D50" s="153"/>
      <c r="E50" s="154"/>
      <c r="F50" s="154"/>
      <c r="G50" s="154"/>
      <c r="H50" s="150"/>
      <c r="I50" s="150"/>
      <c r="J50" s="139"/>
      <c r="K50" s="109" t="s">
        <v>484</v>
      </c>
      <c r="L50" s="109"/>
      <c r="M50" s="36" t="s">
        <v>82</v>
      </c>
      <c r="N50" s="5"/>
      <c r="O50" s="5"/>
      <c r="P50" s="5"/>
      <c r="Q50" s="5"/>
      <c r="R50" s="18">
        <f>S50+U50+Z50</f>
        <v>0</v>
      </c>
      <c r="S50" s="9"/>
      <c r="T50" s="9"/>
      <c r="U50" s="9"/>
      <c r="V50" s="9"/>
      <c r="W50" s="9"/>
      <c r="X50" s="9"/>
      <c r="Y50" s="9"/>
      <c r="Z50" s="9"/>
      <c r="AA50" s="9"/>
      <c r="AB50" s="9"/>
      <c r="AC50" s="9"/>
      <c r="AD50" s="18">
        <f>O50+P50+Q50+R50+AC50</f>
        <v>0</v>
      </c>
      <c r="AE50" s="18">
        <f>AF50+AG50</f>
        <v>0</v>
      </c>
      <c r="AF50" s="9"/>
      <c r="AG50" s="9"/>
      <c r="AH50" s="9"/>
      <c r="AI50" s="9"/>
      <c r="AJ50" s="9"/>
      <c r="AK50" s="9"/>
      <c r="AL50" s="18">
        <f>AE50+AI50+AJ50+AK50</f>
        <v>0</v>
      </c>
      <c r="AM50" s="9"/>
      <c r="AN50" s="9"/>
      <c r="AO50" s="9"/>
      <c r="AP50" s="9"/>
      <c r="AQ50" s="18">
        <f>AM50+AN50+AO50+AP50</f>
        <v>0</v>
      </c>
      <c r="AR50" s="18">
        <f>AD50+AL50+AQ50</f>
        <v>0</v>
      </c>
      <c r="AS50" s="18">
        <f>AT50+AU50+AV50+AW50+AZ50+BA50</f>
        <v>0</v>
      </c>
      <c r="AT50" s="10"/>
      <c r="AU50" s="9"/>
      <c r="AV50" s="10"/>
      <c r="AW50" s="9"/>
      <c r="AX50" s="10"/>
      <c r="AY50" s="9"/>
      <c r="AZ50" s="10"/>
      <c r="BA50" s="9"/>
      <c r="BB50" s="5"/>
      <c r="BC50" s="5"/>
      <c r="BD50" s="5"/>
      <c r="BE50" s="5"/>
      <c r="BF50" s="5"/>
      <c r="BG50" s="18">
        <f t="shared" si="15"/>
        <v>0</v>
      </c>
      <c r="BH50" s="30">
        <f t="shared" si="16"/>
        <v>0</v>
      </c>
      <c r="BI50" s="8"/>
      <c r="BJ50" s="3"/>
      <c r="BK50" s="46"/>
      <c r="BL50" s="5"/>
      <c r="BM50" s="50"/>
      <c r="BN50" s="8"/>
    </row>
    <row r="51" spans="4:66" ht="12" customHeight="1" x14ac:dyDescent="0.3">
      <c r="D51" s="153"/>
      <c r="E51" s="154"/>
      <c r="F51" s="154"/>
      <c r="G51" s="154"/>
      <c r="H51" s="150"/>
      <c r="I51" s="150"/>
      <c r="J51" s="82" t="s">
        <v>485</v>
      </c>
      <c r="K51" s="113" t="s">
        <v>486</v>
      </c>
      <c r="L51" s="113"/>
      <c r="M51" s="36" t="s">
        <v>83</v>
      </c>
      <c r="N51" s="5"/>
      <c r="O51" s="5"/>
      <c r="P51" s="5"/>
      <c r="Q51" s="5"/>
      <c r="R51" s="18">
        <f>S51+U51+Z51</f>
        <v>0</v>
      </c>
      <c r="S51" s="9"/>
      <c r="T51" s="9"/>
      <c r="U51" s="9"/>
      <c r="V51" s="9"/>
      <c r="W51" s="9"/>
      <c r="X51" s="9"/>
      <c r="Y51" s="9"/>
      <c r="Z51" s="9"/>
      <c r="AA51" s="9"/>
      <c r="AB51" s="9"/>
      <c r="AC51" s="9"/>
      <c r="AD51" s="18">
        <f>O51+P51+Q51+R51+AC51</f>
        <v>0</v>
      </c>
      <c r="AE51" s="18">
        <f>AF51+AG51</f>
        <v>0</v>
      </c>
      <c r="AF51" s="9"/>
      <c r="AG51" s="9"/>
      <c r="AH51" s="9"/>
      <c r="AI51" s="9"/>
      <c r="AJ51" s="9"/>
      <c r="AK51" s="9"/>
      <c r="AL51" s="18">
        <f>AE51+AI51+AJ51+AK51</f>
        <v>0</v>
      </c>
      <c r="AM51" s="9"/>
      <c r="AN51" s="9"/>
      <c r="AO51" s="9"/>
      <c r="AP51" s="9"/>
      <c r="AQ51" s="18">
        <f>AM51+AN51+AO51+AP51</f>
        <v>0</v>
      </c>
      <c r="AR51" s="18">
        <f>AD51+AL51+AQ51</f>
        <v>0</v>
      </c>
      <c r="AS51" s="18">
        <f>AT51+AU51+AV51+AW51+AZ51+BA51</f>
        <v>0</v>
      </c>
      <c r="AT51" s="10"/>
      <c r="AU51" s="9"/>
      <c r="AV51" s="9"/>
      <c r="AW51" s="9"/>
      <c r="AX51" s="9"/>
      <c r="AY51" s="9"/>
      <c r="AZ51" s="9"/>
      <c r="BA51" s="9"/>
      <c r="BB51" s="5"/>
      <c r="BC51" s="5"/>
      <c r="BD51" s="5"/>
      <c r="BE51" s="5"/>
      <c r="BF51" s="5"/>
      <c r="BG51" s="18">
        <f t="shared" si="15"/>
        <v>0</v>
      </c>
      <c r="BH51" s="30">
        <f t="shared" si="16"/>
        <v>0</v>
      </c>
      <c r="BI51" s="19"/>
      <c r="BJ51" s="3"/>
      <c r="BK51" s="68"/>
      <c r="BL51" s="66"/>
      <c r="BM51" s="54"/>
      <c r="BN51" s="31">
        <f>BH51+BI51+BJ51+BK51+BL51</f>
        <v>0</v>
      </c>
    </row>
    <row r="52" spans="4:66" ht="12" customHeight="1" x14ac:dyDescent="0.3">
      <c r="D52" s="153"/>
      <c r="E52" s="154"/>
      <c r="F52" s="154"/>
      <c r="G52" s="154"/>
      <c r="H52" s="150"/>
      <c r="I52" s="150"/>
      <c r="J52" s="139" t="s">
        <v>487</v>
      </c>
      <c r="K52" s="113" t="s">
        <v>488</v>
      </c>
      <c r="L52" s="113"/>
      <c r="M52" s="36" t="s">
        <v>84</v>
      </c>
      <c r="N52" s="5"/>
      <c r="O52" s="5"/>
      <c r="P52" s="5"/>
      <c r="Q52" s="5"/>
      <c r="R52" s="18">
        <f t="shared" ref="R52:BF52" si="19">R53+R54+R55</f>
        <v>0</v>
      </c>
      <c r="S52" s="18">
        <f t="shared" si="19"/>
        <v>0</v>
      </c>
      <c r="T52" s="18">
        <f t="shared" si="19"/>
        <v>0</v>
      </c>
      <c r="U52" s="18">
        <f t="shared" si="19"/>
        <v>0</v>
      </c>
      <c r="V52" s="18">
        <f t="shared" si="19"/>
        <v>0</v>
      </c>
      <c r="W52" s="18">
        <f t="shared" si="19"/>
        <v>0</v>
      </c>
      <c r="X52" s="18">
        <f t="shared" si="19"/>
        <v>0</v>
      </c>
      <c r="Y52" s="18">
        <f t="shared" si="19"/>
        <v>0</v>
      </c>
      <c r="Z52" s="18">
        <f t="shared" si="19"/>
        <v>0</v>
      </c>
      <c r="AA52" s="18">
        <f>AA53+AA54+AA55</f>
        <v>0</v>
      </c>
      <c r="AB52" s="18">
        <f>AB53+AB54+AB55</f>
        <v>0</v>
      </c>
      <c r="AC52" s="18">
        <f t="shared" si="19"/>
        <v>0</v>
      </c>
      <c r="AD52" s="18">
        <f t="shared" si="19"/>
        <v>0</v>
      </c>
      <c r="AE52" s="18">
        <f t="shared" si="19"/>
        <v>0</v>
      </c>
      <c r="AF52" s="18">
        <f t="shared" si="19"/>
        <v>0</v>
      </c>
      <c r="AG52" s="18">
        <f t="shared" si="19"/>
        <v>0</v>
      </c>
      <c r="AH52" s="18">
        <f t="shared" si="19"/>
        <v>0</v>
      </c>
      <c r="AI52" s="18">
        <f t="shared" si="19"/>
        <v>0</v>
      </c>
      <c r="AJ52" s="18">
        <f t="shared" si="19"/>
        <v>0</v>
      </c>
      <c r="AK52" s="18">
        <f t="shared" si="19"/>
        <v>0</v>
      </c>
      <c r="AL52" s="18">
        <f t="shared" si="19"/>
        <v>0</v>
      </c>
      <c r="AM52" s="18">
        <f t="shared" si="19"/>
        <v>0</v>
      </c>
      <c r="AN52" s="18">
        <f t="shared" si="19"/>
        <v>0</v>
      </c>
      <c r="AO52" s="18">
        <f t="shared" si="19"/>
        <v>0</v>
      </c>
      <c r="AP52" s="18">
        <f t="shared" si="19"/>
        <v>0</v>
      </c>
      <c r="AQ52" s="18">
        <f t="shared" si="19"/>
        <v>0</v>
      </c>
      <c r="AR52" s="18">
        <f t="shared" si="19"/>
        <v>0</v>
      </c>
      <c r="AS52" s="18">
        <f t="shared" si="19"/>
        <v>0</v>
      </c>
      <c r="AT52" s="18">
        <f t="shared" si="19"/>
        <v>0</v>
      </c>
      <c r="AU52" s="18">
        <f t="shared" si="19"/>
        <v>0</v>
      </c>
      <c r="AV52" s="18">
        <f t="shared" si="19"/>
        <v>0</v>
      </c>
      <c r="AW52" s="18">
        <f t="shared" si="19"/>
        <v>0</v>
      </c>
      <c r="AX52" s="18">
        <f t="shared" si="19"/>
        <v>0</v>
      </c>
      <c r="AY52" s="18">
        <f t="shared" si="19"/>
        <v>0</v>
      </c>
      <c r="AZ52" s="18">
        <f t="shared" si="19"/>
        <v>0</v>
      </c>
      <c r="BA52" s="18">
        <f t="shared" si="19"/>
        <v>0</v>
      </c>
      <c r="BB52" s="18">
        <f t="shared" si="19"/>
        <v>0</v>
      </c>
      <c r="BC52" s="18">
        <f t="shared" si="19"/>
        <v>0</v>
      </c>
      <c r="BD52" s="18">
        <f t="shared" si="19"/>
        <v>0</v>
      </c>
      <c r="BE52" s="18">
        <f t="shared" si="19"/>
        <v>0</v>
      </c>
      <c r="BF52" s="18">
        <f t="shared" si="19"/>
        <v>0</v>
      </c>
      <c r="BG52" s="18">
        <f t="shared" si="15"/>
        <v>0</v>
      </c>
      <c r="BH52" s="30">
        <f t="shared" si="16"/>
        <v>0</v>
      </c>
      <c r="BI52" s="8"/>
      <c r="BJ52" s="3"/>
      <c r="BK52" s="68"/>
      <c r="BL52" s="68"/>
      <c r="BM52" s="50"/>
      <c r="BN52" s="31">
        <f>BH52+BI52+BJ52+BK52+BL52</f>
        <v>0</v>
      </c>
    </row>
    <row r="53" spans="4:66" ht="12" customHeight="1" x14ac:dyDescent="0.3">
      <c r="D53" s="153"/>
      <c r="E53" s="154"/>
      <c r="F53" s="154"/>
      <c r="G53" s="154"/>
      <c r="H53" s="150"/>
      <c r="I53" s="150"/>
      <c r="J53" s="139"/>
      <c r="K53" s="181" t="s">
        <v>489</v>
      </c>
      <c r="L53" s="182"/>
      <c r="M53" s="36" t="s">
        <v>85</v>
      </c>
      <c r="N53" s="5"/>
      <c r="O53" s="5"/>
      <c r="P53" s="5"/>
      <c r="Q53" s="5"/>
      <c r="R53" s="18">
        <f>S53+U53+Z53</f>
        <v>0</v>
      </c>
      <c r="S53" s="66"/>
      <c r="T53" s="66"/>
      <c r="U53" s="66"/>
      <c r="V53" s="66"/>
      <c r="W53" s="66"/>
      <c r="X53" s="66"/>
      <c r="Y53" s="66"/>
      <c r="Z53" s="66"/>
      <c r="AA53" s="66"/>
      <c r="AB53" s="66"/>
      <c r="AC53" s="66"/>
      <c r="AD53" s="18">
        <f t="shared" ref="AD53:AD59" si="20">O53+P53+Q53+R53+AC53</f>
        <v>0</v>
      </c>
      <c r="AE53" s="18">
        <f>AF53+AG53</f>
        <v>0</v>
      </c>
      <c r="AF53" s="66"/>
      <c r="AG53" s="66"/>
      <c r="AH53" s="66"/>
      <c r="AI53" s="66"/>
      <c r="AJ53" s="66"/>
      <c r="AK53" s="66"/>
      <c r="AL53" s="18">
        <f>AE53+AI53+AJ53+AK53</f>
        <v>0</v>
      </c>
      <c r="AM53" s="66"/>
      <c r="AN53" s="66"/>
      <c r="AO53" s="66"/>
      <c r="AP53" s="66"/>
      <c r="AQ53" s="18">
        <f>AM53+AN53+AO53+AP53</f>
        <v>0</v>
      </c>
      <c r="AR53" s="18">
        <f t="shared" ref="AR53:AR59" si="21">AD53+AL53+AQ53</f>
        <v>0</v>
      </c>
      <c r="AS53" s="18">
        <f>AT53+AU53+AV53+AW53+AZ53+BA53</f>
        <v>0</v>
      </c>
      <c r="AT53" s="67"/>
      <c r="AU53" s="66"/>
      <c r="AV53" s="66"/>
      <c r="AW53" s="66"/>
      <c r="AX53" s="66"/>
      <c r="AY53" s="66"/>
      <c r="AZ53" s="66"/>
      <c r="BA53" s="66"/>
      <c r="BB53" s="66"/>
      <c r="BC53" s="66"/>
      <c r="BD53" s="66"/>
      <c r="BE53" s="66"/>
      <c r="BF53" s="66"/>
      <c r="BG53" s="18">
        <f t="shared" si="15"/>
        <v>0</v>
      </c>
      <c r="BH53" s="30">
        <f t="shared" si="16"/>
        <v>0</v>
      </c>
      <c r="BI53" s="8"/>
      <c r="BJ53" s="3"/>
      <c r="BK53" s="46"/>
      <c r="BL53" s="5"/>
      <c r="BM53" s="50"/>
      <c r="BN53" s="8"/>
    </row>
    <row r="54" spans="4:66" ht="12" customHeight="1" x14ac:dyDescent="0.3">
      <c r="D54" s="153"/>
      <c r="E54" s="154"/>
      <c r="F54" s="154"/>
      <c r="G54" s="154"/>
      <c r="H54" s="150"/>
      <c r="I54" s="150"/>
      <c r="J54" s="139"/>
      <c r="K54" s="109" t="s">
        <v>490</v>
      </c>
      <c r="L54" s="109"/>
      <c r="M54" s="36" t="s">
        <v>86</v>
      </c>
      <c r="N54" s="5"/>
      <c r="O54" s="5"/>
      <c r="P54" s="5"/>
      <c r="Q54" s="5"/>
      <c r="R54" s="18">
        <f>S54+U54+Z54</f>
        <v>0</v>
      </c>
      <c r="S54" s="66"/>
      <c r="T54" s="66"/>
      <c r="U54" s="66"/>
      <c r="V54" s="66"/>
      <c r="W54" s="66"/>
      <c r="X54" s="66"/>
      <c r="Y54" s="66"/>
      <c r="Z54" s="66"/>
      <c r="AA54" s="66"/>
      <c r="AB54" s="66"/>
      <c r="AC54" s="66"/>
      <c r="AD54" s="18">
        <f t="shared" si="20"/>
        <v>0</v>
      </c>
      <c r="AE54" s="18">
        <f>AF54+AG54</f>
        <v>0</v>
      </c>
      <c r="AF54" s="66"/>
      <c r="AG54" s="66"/>
      <c r="AH54" s="66"/>
      <c r="AI54" s="5"/>
      <c r="AJ54" s="5"/>
      <c r="AK54" s="5"/>
      <c r="AL54" s="18">
        <f>AE54+AI54+AJ54+AK54</f>
        <v>0</v>
      </c>
      <c r="AM54" s="5"/>
      <c r="AN54" s="5"/>
      <c r="AO54" s="5"/>
      <c r="AP54" s="5"/>
      <c r="AQ54" s="5"/>
      <c r="AR54" s="18">
        <f t="shared" si="21"/>
        <v>0</v>
      </c>
      <c r="AS54" s="5"/>
      <c r="AT54" s="11"/>
      <c r="AU54" s="5"/>
      <c r="AV54" s="11"/>
      <c r="AW54" s="5"/>
      <c r="AX54" s="11"/>
      <c r="AY54" s="5"/>
      <c r="AZ54" s="11"/>
      <c r="BA54" s="5"/>
      <c r="BB54" s="67"/>
      <c r="BC54" s="66"/>
      <c r="BD54" s="67"/>
      <c r="BE54" s="66"/>
      <c r="BF54" s="67"/>
      <c r="BG54" s="18">
        <f t="shared" si="15"/>
        <v>0</v>
      </c>
      <c r="BH54" s="30">
        <f t="shared" si="16"/>
        <v>0</v>
      </c>
      <c r="BI54" s="8"/>
      <c r="BJ54" s="3"/>
      <c r="BK54" s="46"/>
      <c r="BL54" s="5"/>
      <c r="BM54" s="50"/>
      <c r="BN54" s="8"/>
    </row>
    <row r="55" spans="4:66" ht="12" customHeight="1" x14ac:dyDescent="0.3">
      <c r="D55" s="153"/>
      <c r="E55" s="154"/>
      <c r="F55" s="154"/>
      <c r="G55" s="154"/>
      <c r="H55" s="150"/>
      <c r="I55" s="150"/>
      <c r="J55" s="139"/>
      <c r="K55" s="109" t="s">
        <v>491</v>
      </c>
      <c r="L55" s="109"/>
      <c r="M55" s="36" t="s">
        <v>87</v>
      </c>
      <c r="N55" s="5"/>
      <c r="O55" s="5"/>
      <c r="P55" s="5"/>
      <c r="Q55" s="5"/>
      <c r="R55" s="18">
        <f>S55+U55+Z55</f>
        <v>0</v>
      </c>
      <c r="S55" s="66"/>
      <c r="T55" s="66"/>
      <c r="U55" s="66"/>
      <c r="V55" s="66"/>
      <c r="W55" s="66"/>
      <c r="X55" s="66"/>
      <c r="Y55" s="66"/>
      <c r="Z55" s="66"/>
      <c r="AA55" s="66"/>
      <c r="AB55" s="66"/>
      <c r="AC55" s="66"/>
      <c r="AD55" s="18">
        <f t="shared" si="20"/>
        <v>0</v>
      </c>
      <c r="AE55" s="18">
        <f>AF55+AG55</f>
        <v>0</v>
      </c>
      <c r="AF55" s="66"/>
      <c r="AG55" s="66"/>
      <c r="AH55" s="66"/>
      <c r="AI55" s="66"/>
      <c r="AJ55" s="66"/>
      <c r="AK55" s="66"/>
      <c r="AL55" s="18">
        <f>AE55+AI55+AJ55+AK55</f>
        <v>0</v>
      </c>
      <c r="AM55" s="66"/>
      <c r="AN55" s="66"/>
      <c r="AO55" s="66"/>
      <c r="AP55" s="66"/>
      <c r="AQ55" s="18">
        <f>AM55+AN55+AO55+AP55</f>
        <v>0</v>
      </c>
      <c r="AR55" s="18">
        <f t="shared" si="21"/>
        <v>0</v>
      </c>
      <c r="AS55" s="18">
        <f>AT55+AU55+AV55+AW55+AZ55+BA55</f>
        <v>0</v>
      </c>
      <c r="AT55" s="66"/>
      <c r="AU55" s="66"/>
      <c r="AV55" s="66"/>
      <c r="AW55" s="66"/>
      <c r="AX55" s="66"/>
      <c r="AY55" s="66"/>
      <c r="AZ55" s="66"/>
      <c r="BA55" s="66"/>
      <c r="BB55" s="66"/>
      <c r="BC55" s="66"/>
      <c r="BD55" s="66"/>
      <c r="BE55" s="66"/>
      <c r="BF55" s="66"/>
      <c r="BG55" s="18">
        <f t="shared" si="15"/>
        <v>0</v>
      </c>
      <c r="BH55" s="30">
        <f t="shared" si="16"/>
        <v>0</v>
      </c>
      <c r="BI55" s="8"/>
      <c r="BJ55" s="3"/>
      <c r="BK55" s="46"/>
      <c r="BL55" s="5"/>
      <c r="BM55" s="50"/>
      <c r="BN55" s="8"/>
    </row>
    <row r="56" spans="4:66" ht="12" customHeight="1" x14ac:dyDescent="0.3">
      <c r="D56" s="153"/>
      <c r="E56" s="154"/>
      <c r="F56" s="154"/>
      <c r="G56" s="154"/>
      <c r="H56" s="150"/>
      <c r="I56" s="150"/>
      <c r="J56" s="152" t="s">
        <v>492</v>
      </c>
      <c r="K56" s="109" t="s">
        <v>493</v>
      </c>
      <c r="L56" s="109"/>
      <c r="M56" s="36" t="s">
        <v>88</v>
      </c>
      <c r="N56" s="18">
        <f>N57+N58+N59</f>
        <v>0</v>
      </c>
      <c r="O56" s="18">
        <f>O57+O58+O59</f>
        <v>0</v>
      </c>
      <c r="P56" s="18">
        <f>P57+P58+P59</f>
        <v>0</v>
      </c>
      <c r="Q56" s="18">
        <f>Q57+Q58+Q59</f>
        <v>0</v>
      </c>
      <c r="R56" s="5"/>
      <c r="S56" s="5"/>
      <c r="T56" s="5"/>
      <c r="U56" s="5"/>
      <c r="V56" s="5"/>
      <c r="W56" s="5"/>
      <c r="X56" s="5"/>
      <c r="Y56" s="5"/>
      <c r="Z56" s="5"/>
      <c r="AA56" s="5"/>
      <c r="AB56" s="5"/>
      <c r="AC56" s="5"/>
      <c r="AD56" s="18">
        <f t="shared" si="20"/>
        <v>0</v>
      </c>
      <c r="AE56" s="5"/>
      <c r="AF56" s="5"/>
      <c r="AG56" s="5"/>
      <c r="AH56" s="5"/>
      <c r="AI56" s="5"/>
      <c r="AJ56" s="5"/>
      <c r="AK56" s="5"/>
      <c r="AL56" s="5"/>
      <c r="AM56" s="5"/>
      <c r="AN56" s="5"/>
      <c r="AO56" s="5"/>
      <c r="AP56" s="5"/>
      <c r="AQ56" s="5"/>
      <c r="AR56" s="18">
        <f t="shared" si="21"/>
        <v>0</v>
      </c>
      <c r="AS56" s="5"/>
      <c r="AT56" s="11"/>
      <c r="AU56" s="5"/>
      <c r="AV56" s="11"/>
      <c r="AW56" s="5"/>
      <c r="AX56" s="11"/>
      <c r="AY56" s="5"/>
      <c r="AZ56" s="11"/>
      <c r="BA56" s="5"/>
      <c r="BB56" s="5"/>
      <c r="BC56" s="5"/>
      <c r="BD56" s="5"/>
      <c r="BE56" s="5"/>
      <c r="BF56" s="5"/>
      <c r="BG56" s="5"/>
      <c r="BH56" s="30">
        <f t="shared" si="16"/>
        <v>0</v>
      </c>
      <c r="BI56" s="8"/>
      <c r="BJ56" s="3"/>
      <c r="BK56" s="47"/>
      <c r="BL56" s="3"/>
      <c r="BM56" s="51"/>
      <c r="BN56" s="3"/>
    </row>
    <row r="57" spans="4:66" ht="12" customHeight="1" x14ac:dyDescent="0.3">
      <c r="D57" s="153"/>
      <c r="E57" s="154"/>
      <c r="F57" s="154"/>
      <c r="G57" s="154"/>
      <c r="H57" s="150"/>
      <c r="I57" s="150"/>
      <c r="J57" s="152"/>
      <c r="K57" s="109" t="s">
        <v>494</v>
      </c>
      <c r="L57" s="109"/>
      <c r="M57" s="36" t="s">
        <v>89</v>
      </c>
      <c r="N57" s="6"/>
      <c r="O57" s="6"/>
      <c r="P57" s="11"/>
      <c r="Q57" s="11"/>
      <c r="R57" s="5"/>
      <c r="S57" s="5"/>
      <c r="T57" s="5"/>
      <c r="U57" s="5"/>
      <c r="V57" s="5"/>
      <c r="W57" s="5"/>
      <c r="X57" s="5"/>
      <c r="Y57" s="5"/>
      <c r="Z57" s="5"/>
      <c r="AA57" s="5"/>
      <c r="AB57" s="5"/>
      <c r="AC57" s="5"/>
      <c r="AD57" s="18">
        <f t="shared" si="20"/>
        <v>0</v>
      </c>
      <c r="AE57" s="5"/>
      <c r="AF57" s="5"/>
      <c r="AG57" s="5"/>
      <c r="AH57" s="5"/>
      <c r="AI57" s="5"/>
      <c r="AJ57" s="5"/>
      <c r="AK57" s="5"/>
      <c r="AL57" s="5"/>
      <c r="AM57" s="5"/>
      <c r="AN57" s="5"/>
      <c r="AO57" s="5"/>
      <c r="AP57" s="5"/>
      <c r="AQ57" s="5"/>
      <c r="AR57" s="18">
        <f t="shared" si="21"/>
        <v>0</v>
      </c>
      <c r="AS57" s="5"/>
      <c r="AT57" s="11"/>
      <c r="AU57" s="5"/>
      <c r="AV57" s="11"/>
      <c r="AW57" s="5"/>
      <c r="AX57" s="11"/>
      <c r="AY57" s="5"/>
      <c r="AZ57" s="11"/>
      <c r="BA57" s="5"/>
      <c r="BB57" s="5"/>
      <c r="BC57" s="5"/>
      <c r="BD57" s="5"/>
      <c r="BE57" s="5"/>
      <c r="BF57" s="5"/>
      <c r="BG57" s="5"/>
      <c r="BH57" s="30">
        <f t="shared" si="16"/>
        <v>0</v>
      </c>
      <c r="BI57" s="8"/>
      <c r="BJ57" s="3"/>
      <c r="BK57" s="46"/>
      <c r="BL57" s="5"/>
      <c r="BM57" s="50"/>
      <c r="BN57" s="8"/>
    </row>
    <row r="58" spans="4:66" ht="12" customHeight="1" x14ac:dyDescent="0.3">
      <c r="D58" s="153"/>
      <c r="E58" s="154"/>
      <c r="F58" s="154"/>
      <c r="G58" s="154"/>
      <c r="H58" s="150"/>
      <c r="I58" s="150"/>
      <c r="J58" s="152"/>
      <c r="K58" s="135" t="s">
        <v>495</v>
      </c>
      <c r="L58" s="135"/>
      <c r="M58" s="36" t="s">
        <v>90</v>
      </c>
      <c r="N58" s="7"/>
      <c r="O58" s="7"/>
      <c r="P58" s="7"/>
      <c r="Q58" s="6"/>
      <c r="R58" s="5"/>
      <c r="S58" s="5"/>
      <c r="T58" s="5"/>
      <c r="U58" s="5"/>
      <c r="V58" s="5"/>
      <c r="W58" s="5"/>
      <c r="X58" s="5"/>
      <c r="Y58" s="5"/>
      <c r="Z58" s="5"/>
      <c r="AA58" s="5"/>
      <c r="AB58" s="5"/>
      <c r="AC58" s="5"/>
      <c r="AD58" s="18">
        <f t="shared" si="20"/>
        <v>0</v>
      </c>
      <c r="AE58" s="5"/>
      <c r="AF58" s="5"/>
      <c r="AG58" s="5"/>
      <c r="AH58" s="5"/>
      <c r="AI58" s="5"/>
      <c r="AJ58" s="5"/>
      <c r="AK58" s="5"/>
      <c r="AL58" s="5"/>
      <c r="AM58" s="5"/>
      <c r="AN58" s="5"/>
      <c r="AO58" s="5"/>
      <c r="AP58" s="5"/>
      <c r="AQ58" s="5"/>
      <c r="AR58" s="18">
        <f t="shared" si="21"/>
        <v>0</v>
      </c>
      <c r="AS58" s="5"/>
      <c r="AT58" s="11"/>
      <c r="AU58" s="5"/>
      <c r="AV58" s="11"/>
      <c r="AW58" s="5"/>
      <c r="AX58" s="11"/>
      <c r="AY58" s="5"/>
      <c r="AZ58" s="11"/>
      <c r="BA58" s="5"/>
      <c r="BB58" s="5"/>
      <c r="BC58" s="5"/>
      <c r="BD58" s="5"/>
      <c r="BE58" s="5"/>
      <c r="BF58" s="5"/>
      <c r="BG58" s="5"/>
      <c r="BH58" s="30">
        <f t="shared" si="16"/>
        <v>0</v>
      </c>
      <c r="BI58" s="8"/>
      <c r="BJ58" s="3"/>
      <c r="BK58" s="46"/>
      <c r="BL58" s="5"/>
      <c r="BM58" s="50"/>
      <c r="BN58" s="8"/>
    </row>
    <row r="59" spans="4:66" ht="12" customHeight="1" x14ac:dyDescent="0.3">
      <c r="D59" s="153"/>
      <c r="E59" s="154"/>
      <c r="F59" s="154"/>
      <c r="G59" s="154"/>
      <c r="H59" s="150"/>
      <c r="I59" s="150"/>
      <c r="J59" s="152"/>
      <c r="K59" s="109" t="s">
        <v>496</v>
      </c>
      <c r="L59" s="109"/>
      <c r="M59" s="36" t="s">
        <v>91</v>
      </c>
      <c r="N59" s="14"/>
      <c r="O59" s="14"/>
      <c r="P59" s="14"/>
      <c r="Q59" s="6"/>
      <c r="R59" s="5"/>
      <c r="S59" s="5"/>
      <c r="T59" s="5"/>
      <c r="U59" s="5"/>
      <c r="V59" s="5"/>
      <c r="W59" s="5"/>
      <c r="X59" s="5"/>
      <c r="Y59" s="5"/>
      <c r="Z59" s="5"/>
      <c r="AA59" s="5"/>
      <c r="AB59" s="5"/>
      <c r="AC59" s="5"/>
      <c r="AD59" s="18">
        <f t="shared" si="20"/>
        <v>0</v>
      </c>
      <c r="AE59" s="5"/>
      <c r="AF59" s="5"/>
      <c r="AG59" s="5"/>
      <c r="AH59" s="5"/>
      <c r="AI59" s="5"/>
      <c r="AJ59" s="5"/>
      <c r="AK59" s="5"/>
      <c r="AL59" s="5"/>
      <c r="AM59" s="5"/>
      <c r="AN59" s="5"/>
      <c r="AO59" s="5"/>
      <c r="AP59" s="5"/>
      <c r="AQ59" s="5"/>
      <c r="AR59" s="18">
        <f t="shared" si="21"/>
        <v>0</v>
      </c>
      <c r="AS59" s="5"/>
      <c r="AT59" s="11"/>
      <c r="AU59" s="5"/>
      <c r="AV59" s="11"/>
      <c r="AW59" s="5"/>
      <c r="AX59" s="11"/>
      <c r="AY59" s="5"/>
      <c r="AZ59" s="11"/>
      <c r="BA59" s="5"/>
      <c r="BB59" s="5"/>
      <c r="BC59" s="5"/>
      <c r="BD59" s="5"/>
      <c r="BE59" s="5"/>
      <c r="BF59" s="5"/>
      <c r="BG59" s="5"/>
      <c r="BH59" s="30">
        <f t="shared" si="16"/>
        <v>0</v>
      </c>
      <c r="BI59" s="8"/>
      <c r="BJ59" s="5"/>
      <c r="BK59" s="46"/>
      <c r="BL59" s="5"/>
      <c r="BM59" s="50"/>
      <c r="BN59" s="8"/>
    </row>
    <row r="60" spans="4:66" ht="12" customHeight="1" x14ac:dyDescent="0.3">
      <c r="D60" s="153"/>
      <c r="E60" s="154"/>
      <c r="F60" s="149" t="s">
        <v>497</v>
      </c>
      <c r="G60" s="149"/>
      <c r="H60" s="150" t="s">
        <v>498</v>
      </c>
      <c r="I60" s="150"/>
      <c r="J60" s="40" t="s">
        <v>499</v>
      </c>
      <c r="K60" s="113" t="s">
        <v>499</v>
      </c>
      <c r="L60" s="113"/>
      <c r="M60" s="36" t="s">
        <v>92</v>
      </c>
      <c r="N60" s="8"/>
      <c r="O60" s="8"/>
      <c r="P60" s="8"/>
      <c r="Q60" s="5"/>
      <c r="R60" s="18">
        <f t="shared" ref="R60:BF60" si="22">R62+R74+R75+R78+R79+R84+R91</f>
        <v>0</v>
      </c>
      <c r="S60" s="18">
        <f t="shared" si="22"/>
        <v>0</v>
      </c>
      <c r="T60" s="18">
        <f t="shared" si="22"/>
        <v>0</v>
      </c>
      <c r="U60" s="18">
        <f t="shared" si="22"/>
        <v>0</v>
      </c>
      <c r="V60" s="18">
        <f t="shared" si="22"/>
        <v>0</v>
      </c>
      <c r="W60" s="18">
        <f t="shared" si="22"/>
        <v>0</v>
      </c>
      <c r="X60" s="18">
        <f t="shared" si="22"/>
        <v>0</v>
      </c>
      <c r="Y60" s="18">
        <f t="shared" si="22"/>
        <v>0</v>
      </c>
      <c r="Z60" s="18">
        <f t="shared" si="22"/>
        <v>0</v>
      </c>
      <c r="AA60" s="18">
        <f t="shared" si="22"/>
        <v>0</v>
      </c>
      <c r="AB60" s="18">
        <f t="shared" si="22"/>
        <v>0</v>
      </c>
      <c r="AC60" s="18">
        <f t="shared" si="22"/>
        <v>0</v>
      </c>
      <c r="AD60" s="18">
        <f t="shared" si="22"/>
        <v>0</v>
      </c>
      <c r="AE60" s="18">
        <f t="shared" si="22"/>
        <v>0</v>
      </c>
      <c r="AF60" s="18">
        <f t="shared" si="22"/>
        <v>0</v>
      </c>
      <c r="AG60" s="18">
        <f t="shared" si="22"/>
        <v>0</v>
      </c>
      <c r="AH60" s="18">
        <f t="shared" si="22"/>
        <v>0</v>
      </c>
      <c r="AI60" s="18">
        <f t="shared" si="22"/>
        <v>0</v>
      </c>
      <c r="AJ60" s="18">
        <f t="shared" si="22"/>
        <v>0</v>
      </c>
      <c r="AK60" s="18">
        <f t="shared" si="22"/>
        <v>0</v>
      </c>
      <c r="AL60" s="18">
        <f t="shared" si="22"/>
        <v>0</v>
      </c>
      <c r="AM60" s="18">
        <f t="shared" si="22"/>
        <v>0</v>
      </c>
      <c r="AN60" s="18">
        <f t="shared" si="22"/>
        <v>0</v>
      </c>
      <c r="AO60" s="18">
        <f t="shared" si="22"/>
        <v>0</v>
      </c>
      <c r="AP60" s="18">
        <f t="shared" si="22"/>
        <v>0</v>
      </c>
      <c r="AQ60" s="18">
        <f t="shared" si="22"/>
        <v>0</v>
      </c>
      <c r="AR60" s="18">
        <f t="shared" si="22"/>
        <v>0</v>
      </c>
      <c r="AS60" s="18">
        <f t="shared" si="22"/>
        <v>0</v>
      </c>
      <c r="AT60" s="18">
        <f t="shared" si="22"/>
        <v>0</v>
      </c>
      <c r="AU60" s="18">
        <f t="shared" si="22"/>
        <v>0</v>
      </c>
      <c r="AV60" s="18">
        <f t="shared" si="22"/>
        <v>0</v>
      </c>
      <c r="AW60" s="18">
        <f t="shared" si="22"/>
        <v>0</v>
      </c>
      <c r="AX60" s="18">
        <f t="shared" si="22"/>
        <v>0</v>
      </c>
      <c r="AY60" s="18">
        <f t="shared" si="22"/>
        <v>0</v>
      </c>
      <c r="AZ60" s="18">
        <f t="shared" si="22"/>
        <v>0</v>
      </c>
      <c r="BA60" s="18">
        <f t="shared" si="22"/>
        <v>0</v>
      </c>
      <c r="BB60" s="18">
        <f t="shared" si="22"/>
        <v>0</v>
      </c>
      <c r="BC60" s="18">
        <f t="shared" si="22"/>
        <v>0</v>
      </c>
      <c r="BD60" s="18">
        <f t="shared" si="22"/>
        <v>0</v>
      </c>
      <c r="BE60" s="18">
        <f t="shared" si="22"/>
        <v>0</v>
      </c>
      <c r="BF60" s="18">
        <f t="shared" si="22"/>
        <v>0</v>
      </c>
      <c r="BG60" s="18">
        <f t="shared" ref="BG60:BG99" si="23">AS60+BB60+BC60+BD60+BE60+BF60</f>
        <v>0</v>
      </c>
      <c r="BH60" s="30">
        <f t="shared" si="16"/>
        <v>0</v>
      </c>
      <c r="BI60" s="8"/>
      <c r="BJ60" s="5"/>
      <c r="BK60" s="46"/>
      <c r="BL60" s="5"/>
      <c r="BM60" s="50"/>
      <c r="BN60" s="8"/>
    </row>
    <row r="61" spans="4:66" ht="12" customHeight="1" x14ac:dyDescent="0.3">
      <c r="D61" s="153"/>
      <c r="E61" s="154"/>
      <c r="F61" s="149"/>
      <c r="G61" s="149"/>
      <c r="H61" s="150"/>
      <c r="I61" s="150"/>
      <c r="J61" s="40" t="s">
        <v>500</v>
      </c>
      <c r="K61" s="113" t="s">
        <v>500</v>
      </c>
      <c r="L61" s="113"/>
      <c r="M61" s="36" t="s">
        <v>93</v>
      </c>
      <c r="N61" s="5"/>
      <c r="O61" s="5"/>
      <c r="P61" s="5"/>
      <c r="Q61" s="5"/>
      <c r="R61" s="18">
        <f t="shared" ref="R61:BF61" si="24">R69+R76+R80+R85+R94</f>
        <v>0</v>
      </c>
      <c r="S61" s="18">
        <f t="shared" si="24"/>
        <v>0</v>
      </c>
      <c r="T61" s="18">
        <f t="shared" si="24"/>
        <v>0</v>
      </c>
      <c r="U61" s="18">
        <f t="shared" si="24"/>
        <v>0</v>
      </c>
      <c r="V61" s="18">
        <f t="shared" si="24"/>
        <v>0</v>
      </c>
      <c r="W61" s="18">
        <f t="shared" si="24"/>
        <v>0</v>
      </c>
      <c r="X61" s="18">
        <f t="shared" si="24"/>
        <v>0</v>
      </c>
      <c r="Y61" s="18">
        <f t="shared" si="24"/>
        <v>0</v>
      </c>
      <c r="Z61" s="18">
        <f t="shared" si="24"/>
        <v>0</v>
      </c>
      <c r="AA61" s="18">
        <f t="shared" si="24"/>
        <v>0</v>
      </c>
      <c r="AB61" s="18">
        <f t="shared" si="24"/>
        <v>0</v>
      </c>
      <c r="AC61" s="18">
        <f t="shared" si="24"/>
        <v>0</v>
      </c>
      <c r="AD61" s="18">
        <f t="shared" si="24"/>
        <v>0</v>
      </c>
      <c r="AE61" s="18">
        <f t="shared" si="24"/>
        <v>0</v>
      </c>
      <c r="AF61" s="18">
        <f t="shared" si="24"/>
        <v>0</v>
      </c>
      <c r="AG61" s="18">
        <f t="shared" si="24"/>
        <v>0</v>
      </c>
      <c r="AH61" s="18">
        <f t="shared" si="24"/>
        <v>0</v>
      </c>
      <c r="AI61" s="18">
        <f t="shared" si="24"/>
        <v>0</v>
      </c>
      <c r="AJ61" s="18">
        <f t="shared" si="24"/>
        <v>0</v>
      </c>
      <c r="AK61" s="18">
        <f t="shared" si="24"/>
        <v>0</v>
      </c>
      <c r="AL61" s="18">
        <f t="shared" si="24"/>
        <v>0</v>
      </c>
      <c r="AM61" s="18">
        <f t="shared" si="24"/>
        <v>0</v>
      </c>
      <c r="AN61" s="18">
        <f t="shared" si="24"/>
        <v>0</v>
      </c>
      <c r="AO61" s="18">
        <f t="shared" si="24"/>
        <v>0</v>
      </c>
      <c r="AP61" s="18">
        <f t="shared" si="24"/>
        <v>0</v>
      </c>
      <c r="AQ61" s="18">
        <f t="shared" si="24"/>
        <v>0</v>
      </c>
      <c r="AR61" s="18">
        <f t="shared" si="24"/>
        <v>0</v>
      </c>
      <c r="AS61" s="18">
        <f t="shared" si="24"/>
        <v>0</v>
      </c>
      <c r="AT61" s="18">
        <f t="shared" si="24"/>
        <v>0</v>
      </c>
      <c r="AU61" s="18">
        <f t="shared" si="24"/>
        <v>0</v>
      </c>
      <c r="AV61" s="18">
        <f t="shared" si="24"/>
        <v>0</v>
      </c>
      <c r="AW61" s="18">
        <f t="shared" si="24"/>
        <v>0</v>
      </c>
      <c r="AX61" s="18">
        <f t="shared" si="24"/>
        <v>0</v>
      </c>
      <c r="AY61" s="18">
        <f t="shared" si="24"/>
        <v>0</v>
      </c>
      <c r="AZ61" s="18">
        <f t="shared" si="24"/>
        <v>0</v>
      </c>
      <c r="BA61" s="18">
        <f t="shared" si="24"/>
        <v>0</v>
      </c>
      <c r="BB61" s="18">
        <f t="shared" si="24"/>
        <v>0</v>
      </c>
      <c r="BC61" s="18">
        <f t="shared" si="24"/>
        <v>0</v>
      </c>
      <c r="BD61" s="18">
        <f t="shared" si="24"/>
        <v>0</v>
      </c>
      <c r="BE61" s="18">
        <f t="shared" si="24"/>
        <v>0</v>
      </c>
      <c r="BF61" s="18">
        <f t="shared" si="24"/>
        <v>0</v>
      </c>
      <c r="BG61" s="18">
        <f t="shared" si="23"/>
        <v>0</v>
      </c>
      <c r="BH61" s="30">
        <f t="shared" si="16"/>
        <v>0</v>
      </c>
      <c r="BI61" s="8"/>
      <c r="BJ61" s="5"/>
      <c r="BK61" s="46"/>
      <c r="BL61" s="5"/>
      <c r="BM61" s="50"/>
      <c r="BN61" s="8"/>
    </row>
    <row r="62" spans="4:66" ht="12" customHeight="1" x14ac:dyDescent="0.3">
      <c r="D62" s="153"/>
      <c r="E62" s="154"/>
      <c r="F62" s="149"/>
      <c r="G62" s="149"/>
      <c r="H62" s="150"/>
      <c r="I62" s="150"/>
      <c r="J62" s="139" t="s">
        <v>501</v>
      </c>
      <c r="K62" s="113" t="s">
        <v>502</v>
      </c>
      <c r="L62" s="113"/>
      <c r="M62" s="36" t="s">
        <v>94</v>
      </c>
      <c r="N62" s="5"/>
      <c r="O62" s="5"/>
      <c r="P62" s="5"/>
      <c r="Q62" s="5"/>
      <c r="R62" s="18">
        <f t="shared" ref="R62:BA62" si="25">R63+R64+R65+R67</f>
        <v>0</v>
      </c>
      <c r="S62" s="18">
        <f t="shared" si="25"/>
        <v>0</v>
      </c>
      <c r="T62" s="18">
        <f t="shared" si="25"/>
        <v>0</v>
      </c>
      <c r="U62" s="18">
        <f t="shared" si="25"/>
        <v>0</v>
      </c>
      <c r="V62" s="18">
        <f t="shared" si="25"/>
        <v>0</v>
      </c>
      <c r="W62" s="18">
        <f t="shared" si="25"/>
        <v>0</v>
      </c>
      <c r="X62" s="18">
        <f t="shared" si="25"/>
        <v>0</v>
      </c>
      <c r="Y62" s="18">
        <f t="shared" si="25"/>
        <v>0</v>
      </c>
      <c r="Z62" s="18">
        <f t="shared" si="25"/>
        <v>0</v>
      </c>
      <c r="AA62" s="18">
        <f>AA63+AA64+AA65+AA67</f>
        <v>0</v>
      </c>
      <c r="AB62" s="18">
        <f>AB63+AB64+AB65+AB67</f>
        <v>0</v>
      </c>
      <c r="AC62" s="18">
        <f t="shared" si="25"/>
        <v>0</v>
      </c>
      <c r="AD62" s="18">
        <f t="shared" si="25"/>
        <v>0</v>
      </c>
      <c r="AE62" s="18">
        <f t="shared" si="25"/>
        <v>0</v>
      </c>
      <c r="AF62" s="18">
        <f t="shared" si="25"/>
        <v>0</v>
      </c>
      <c r="AG62" s="18">
        <f t="shared" si="25"/>
        <v>0</v>
      </c>
      <c r="AH62" s="18">
        <f t="shared" si="25"/>
        <v>0</v>
      </c>
      <c r="AI62" s="18">
        <f t="shared" si="25"/>
        <v>0</v>
      </c>
      <c r="AJ62" s="18">
        <f t="shared" si="25"/>
        <v>0</v>
      </c>
      <c r="AK62" s="18">
        <f t="shared" si="25"/>
        <v>0</v>
      </c>
      <c r="AL62" s="18">
        <f t="shared" si="25"/>
        <v>0</v>
      </c>
      <c r="AM62" s="18">
        <f t="shared" si="25"/>
        <v>0</v>
      </c>
      <c r="AN62" s="18">
        <f t="shared" si="25"/>
        <v>0</v>
      </c>
      <c r="AO62" s="18">
        <f t="shared" si="25"/>
        <v>0</v>
      </c>
      <c r="AP62" s="18">
        <f t="shared" si="25"/>
        <v>0</v>
      </c>
      <c r="AQ62" s="18">
        <f t="shared" si="25"/>
        <v>0</v>
      </c>
      <c r="AR62" s="18">
        <f t="shared" si="25"/>
        <v>0</v>
      </c>
      <c r="AS62" s="18">
        <f t="shared" si="25"/>
        <v>0</v>
      </c>
      <c r="AT62" s="18">
        <f t="shared" si="25"/>
        <v>0</v>
      </c>
      <c r="AU62" s="18">
        <f t="shared" si="25"/>
        <v>0</v>
      </c>
      <c r="AV62" s="18">
        <f t="shared" si="25"/>
        <v>0</v>
      </c>
      <c r="AW62" s="18">
        <f t="shared" si="25"/>
        <v>0</v>
      </c>
      <c r="AX62" s="18">
        <f t="shared" si="25"/>
        <v>0</v>
      </c>
      <c r="AY62" s="18">
        <f t="shared" si="25"/>
        <v>0</v>
      </c>
      <c r="AZ62" s="18">
        <f t="shared" si="25"/>
        <v>0</v>
      </c>
      <c r="BA62" s="18">
        <f t="shared" si="25"/>
        <v>0</v>
      </c>
      <c r="BB62" s="5"/>
      <c r="BC62" s="5"/>
      <c r="BD62" s="5"/>
      <c r="BE62" s="5"/>
      <c r="BF62" s="5"/>
      <c r="BG62" s="18">
        <f t="shared" si="23"/>
        <v>0</v>
      </c>
      <c r="BH62" s="30">
        <f t="shared" si="16"/>
        <v>0</v>
      </c>
      <c r="BI62" s="8"/>
      <c r="BJ62" s="5"/>
      <c r="BK62" s="46"/>
      <c r="BL62" s="5"/>
      <c r="BM62" s="50"/>
      <c r="BN62" s="8"/>
    </row>
    <row r="63" spans="4:66" ht="12" customHeight="1" x14ac:dyDescent="0.3">
      <c r="D63" s="153"/>
      <c r="E63" s="154"/>
      <c r="F63" s="149"/>
      <c r="G63" s="149"/>
      <c r="H63" s="150"/>
      <c r="I63" s="150"/>
      <c r="J63" s="139"/>
      <c r="K63" s="109" t="s">
        <v>503</v>
      </c>
      <c r="L63" s="109"/>
      <c r="M63" s="36" t="s">
        <v>95</v>
      </c>
      <c r="N63" s="5"/>
      <c r="O63" s="5"/>
      <c r="P63" s="5"/>
      <c r="Q63" s="5"/>
      <c r="R63" s="18">
        <f t="shared" ref="R63:R68" si="26">S63+U63+Z63</f>
        <v>0</v>
      </c>
      <c r="S63" s="9"/>
      <c r="T63" s="9"/>
      <c r="U63" s="9"/>
      <c r="V63" s="9"/>
      <c r="W63" s="9"/>
      <c r="X63" s="9"/>
      <c r="Y63" s="9"/>
      <c r="Z63" s="9"/>
      <c r="AA63" s="9"/>
      <c r="AB63" s="9"/>
      <c r="AC63" s="9"/>
      <c r="AD63" s="18">
        <f t="shared" ref="AD63:AD68" si="27">O63+P63+Q63+R63+AC63</f>
        <v>0</v>
      </c>
      <c r="AE63" s="18">
        <f t="shared" ref="AE63:AE68" si="28">AF63+AG63</f>
        <v>0</v>
      </c>
      <c r="AF63" s="9"/>
      <c r="AG63" s="9"/>
      <c r="AH63" s="9"/>
      <c r="AI63" s="9"/>
      <c r="AJ63" s="9"/>
      <c r="AK63" s="9"/>
      <c r="AL63" s="18">
        <f t="shared" ref="AL63:AL68" si="29">AE63+AI63+AJ63+AK63</f>
        <v>0</v>
      </c>
      <c r="AM63" s="9"/>
      <c r="AN63" s="9"/>
      <c r="AO63" s="9"/>
      <c r="AP63" s="9"/>
      <c r="AQ63" s="18">
        <f t="shared" ref="AQ63:AQ68" si="30">AM63+AN63+AO63+AP63</f>
        <v>0</v>
      </c>
      <c r="AR63" s="18">
        <f t="shared" ref="AR63:AR68" si="31">AD63+AL63+AQ63</f>
        <v>0</v>
      </c>
      <c r="AS63" s="18">
        <f t="shared" ref="AS63:AS68" si="32">AT63+AU63+AV63+AW63+AZ63+BA63</f>
        <v>0</v>
      </c>
      <c r="AT63" s="10"/>
      <c r="AU63" s="9"/>
      <c r="AV63" s="10"/>
      <c r="AW63" s="9"/>
      <c r="AX63" s="10"/>
      <c r="AY63" s="9"/>
      <c r="AZ63" s="10"/>
      <c r="BA63" s="9"/>
      <c r="BB63" s="11"/>
      <c r="BC63" s="5"/>
      <c r="BD63" s="11"/>
      <c r="BE63" s="5"/>
      <c r="BF63" s="11"/>
      <c r="BG63" s="18">
        <f t="shared" si="23"/>
        <v>0</v>
      </c>
      <c r="BH63" s="30">
        <f t="shared" si="16"/>
        <v>0</v>
      </c>
      <c r="BI63" s="8"/>
      <c r="BJ63" s="5"/>
      <c r="BK63" s="46"/>
      <c r="BL63" s="5"/>
      <c r="BM63" s="50"/>
      <c r="BN63" s="8"/>
    </row>
    <row r="64" spans="4:66" ht="12" customHeight="1" x14ac:dyDescent="0.3">
      <c r="D64" s="153"/>
      <c r="E64" s="154"/>
      <c r="F64" s="149"/>
      <c r="G64" s="149"/>
      <c r="H64" s="150"/>
      <c r="I64" s="150"/>
      <c r="J64" s="139"/>
      <c r="K64" s="109" t="s">
        <v>504</v>
      </c>
      <c r="L64" s="109"/>
      <c r="M64" s="36" t="s">
        <v>96</v>
      </c>
      <c r="N64" s="5"/>
      <c r="O64" s="5"/>
      <c r="P64" s="5"/>
      <c r="Q64" s="5"/>
      <c r="R64" s="18">
        <f t="shared" si="26"/>
        <v>0</v>
      </c>
      <c r="S64" s="9"/>
      <c r="T64" s="9"/>
      <c r="U64" s="9"/>
      <c r="V64" s="9"/>
      <c r="W64" s="9"/>
      <c r="X64" s="9"/>
      <c r="Y64" s="9"/>
      <c r="Z64" s="9"/>
      <c r="AA64" s="9"/>
      <c r="AB64" s="9"/>
      <c r="AC64" s="9"/>
      <c r="AD64" s="18">
        <f t="shared" si="27"/>
        <v>0</v>
      </c>
      <c r="AE64" s="18">
        <f t="shared" si="28"/>
        <v>0</v>
      </c>
      <c r="AF64" s="9"/>
      <c r="AG64" s="9"/>
      <c r="AH64" s="9"/>
      <c r="AI64" s="9"/>
      <c r="AJ64" s="9"/>
      <c r="AK64" s="9"/>
      <c r="AL64" s="18">
        <f t="shared" si="29"/>
        <v>0</v>
      </c>
      <c r="AM64" s="9"/>
      <c r="AN64" s="9"/>
      <c r="AO64" s="9"/>
      <c r="AP64" s="9"/>
      <c r="AQ64" s="18">
        <f t="shared" si="30"/>
        <v>0</v>
      </c>
      <c r="AR64" s="18">
        <f t="shared" si="31"/>
        <v>0</v>
      </c>
      <c r="AS64" s="18">
        <f t="shared" si="32"/>
        <v>0</v>
      </c>
      <c r="AT64" s="10"/>
      <c r="AU64" s="9"/>
      <c r="AV64" s="9"/>
      <c r="AW64" s="9"/>
      <c r="AX64" s="9"/>
      <c r="AY64" s="9"/>
      <c r="AZ64" s="9"/>
      <c r="BA64" s="9"/>
      <c r="BB64" s="5"/>
      <c r="BC64" s="5"/>
      <c r="BD64" s="5"/>
      <c r="BE64" s="5"/>
      <c r="BF64" s="5"/>
      <c r="BG64" s="18">
        <f t="shared" si="23"/>
        <v>0</v>
      </c>
      <c r="BH64" s="30">
        <f t="shared" si="16"/>
        <v>0</v>
      </c>
      <c r="BI64" s="8"/>
      <c r="BJ64" s="5"/>
      <c r="BK64" s="46"/>
      <c r="BL64" s="5"/>
      <c r="BM64" s="50"/>
      <c r="BN64" s="8"/>
    </row>
    <row r="65" spans="4:66" ht="12" customHeight="1" x14ac:dyDescent="0.3">
      <c r="D65" s="153"/>
      <c r="E65" s="154"/>
      <c r="F65" s="149"/>
      <c r="G65" s="149"/>
      <c r="H65" s="150"/>
      <c r="I65" s="150"/>
      <c r="J65" s="139"/>
      <c r="K65" s="109" t="s">
        <v>505</v>
      </c>
      <c r="L65" s="109"/>
      <c r="M65" s="36" t="s">
        <v>97</v>
      </c>
      <c r="N65" s="5"/>
      <c r="O65" s="5"/>
      <c r="P65" s="5"/>
      <c r="Q65" s="5"/>
      <c r="R65" s="18">
        <f t="shared" si="26"/>
        <v>0</v>
      </c>
      <c r="S65" s="9"/>
      <c r="T65" s="9"/>
      <c r="U65" s="9"/>
      <c r="V65" s="9"/>
      <c r="W65" s="9"/>
      <c r="X65" s="9"/>
      <c r="Y65" s="9"/>
      <c r="Z65" s="9"/>
      <c r="AA65" s="9"/>
      <c r="AB65" s="9"/>
      <c r="AC65" s="9"/>
      <c r="AD65" s="18">
        <f t="shared" si="27"/>
        <v>0</v>
      </c>
      <c r="AE65" s="18">
        <f t="shared" si="28"/>
        <v>0</v>
      </c>
      <c r="AF65" s="9"/>
      <c r="AG65" s="9"/>
      <c r="AH65" s="9"/>
      <c r="AI65" s="9"/>
      <c r="AJ65" s="9"/>
      <c r="AK65" s="9"/>
      <c r="AL65" s="18">
        <f t="shared" si="29"/>
        <v>0</v>
      </c>
      <c r="AM65" s="9"/>
      <c r="AN65" s="9"/>
      <c r="AO65" s="9"/>
      <c r="AP65" s="9"/>
      <c r="AQ65" s="18">
        <f t="shared" si="30"/>
        <v>0</v>
      </c>
      <c r="AR65" s="18">
        <f t="shared" si="31"/>
        <v>0</v>
      </c>
      <c r="AS65" s="18">
        <f t="shared" si="32"/>
        <v>0</v>
      </c>
      <c r="AT65" s="10"/>
      <c r="AU65" s="9"/>
      <c r="AV65" s="10"/>
      <c r="AW65" s="9"/>
      <c r="AX65" s="10"/>
      <c r="AY65" s="9"/>
      <c r="AZ65" s="10"/>
      <c r="BA65" s="9"/>
      <c r="BB65" s="11"/>
      <c r="BC65" s="5"/>
      <c r="BD65" s="11"/>
      <c r="BE65" s="5"/>
      <c r="BF65" s="11"/>
      <c r="BG65" s="18">
        <f t="shared" si="23"/>
        <v>0</v>
      </c>
      <c r="BH65" s="30">
        <f t="shared" si="16"/>
        <v>0</v>
      </c>
      <c r="BI65" s="8"/>
      <c r="BJ65" s="5"/>
      <c r="BK65" s="46"/>
      <c r="BL65" s="5"/>
      <c r="BM65" s="50"/>
      <c r="BN65" s="8"/>
    </row>
    <row r="66" spans="4:66" ht="12" customHeight="1" x14ac:dyDescent="0.3">
      <c r="D66" s="153"/>
      <c r="E66" s="154"/>
      <c r="F66" s="149"/>
      <c r="G66" s="149"/>
      <c r="H66" s="150"/>
      <c r="I66" s="150"/>
      <c r="J66" s="139"/>
      <c r="K66" s="135" t="s">
        <v>456</v>
      </c>
      <c r="L66" s="135"/>
      <c r="M66" s="36" t="s">
        <v>98</v>
      </c>
      <c r="N66" s="5"/>
      <c r="O66" s="5"/>
      <c r="P66" s="5"/>
      <c r="Q66" s="5"/>
      <c r="R66" s="18">
        <f t="shared" si="26"/>
        <v>0</v>
      </c>
      <c r="S66" s="9"/>
      <c r="T66" s="9"/>
      <c r="U66" s="9"/>
      <c r="V66" s="9"/>
      <c r="W66" s="9"/>
      <c r="X66" s="9"/>
      <c r="Y66" s="9"/>
      <c r="Z66" s="9"/>
      <c r="AA66" s="9"/>
      <c r="AB66" s="9"/>
      <c r="AC66" s="9"/>
      <c r="AD66" s="18">
        <f t="shared" si="27"/>
        <v>0</v>
      </c>
      <c r="AE66" s="18">
        <f t="shared" si="28"/>
        <v>0</v>
      </c>
      <c r="AF66" s="9"/>
      <c r="AG66" s="9"/>
      <c r="AH66" s="9"/>
      <c r="AI66" s="9"/>
      <c r="AJ66" s="9"/>
      <c r="AK66" s="9"/>
      <c r="AL66" s="18">
        <f t="shared" si="29"/>
        <v>0</v>
      </c>
      <c r="AM66" s="9"/>
      <c r="AN66" s="9"/>
      <c r="AO66" s="9"/>
      <c r="AP66" s="9"/>
      <c r="AQ66" s="18">
        <f t="shared" si="30"/>
        <v>0</v>
      </c>
      <c r="AR66" s="18">
        <f t="shared" si="31"/>
        <v>0</v>
      </c>
      <c r="AS66" s="18">
        <f t="shared" si="32"/>
        <v>0</v>
      </c>
      <c r="AT66" s="10"/>
      <c r="AU66" s="9"/>
      <c r="AV66" s="10"/>
      <c r="AW66" s="9"/>
      <c r="AX66" s="10"/>
      <c r="AY66" s="9"/>
      <c r="AZ66" s="10"/>
      <c r="BA66" s="9"/>
      <c r="BB66" s="11"/>
      <c r="BC66" s="5"/>
      <c r="BD66" s="11"/>
      <c r="BE66" s="5"/>
      <c r="BF66" s="11"/>
      <c r="BG66" s="18">
        <f t="shared" si="23"/>
        <v>0</v>
      </c>
      <c r="BH66" s="30">
        <f t="shared" si="16"/>
        <v>0</v>
      </c>
      <c r="BI66" s="8"/>
      <c r="BJ66" s="5"/>
      <c r="BK66" s="46"/>
      <c r="BL66" s="5"/>
      <c r="BM66" s="50"/>
      <c r="BN66" s="8"/>
    </row>
    <row r="67" spans="4:66" ht="12" customHeight="1" x14ac:dyDescent="0.3">
      <c r="D67" s="153"/>
      <c r="E67" s="154"/>
      <c r="F67" s="149"/>
      <c r="G67" s="149"/>
      <c r="H67" s="150"/>
      <c r="I67" s="150"/>
      <c r="J67" s="139"/>
      <c r="K67" s="109" t="s">
        <v>506</v>
      </c>
      <c r="L67" s="109"/>
      <c r="M67" s="36" t="s">
        <v>99</v>
      </c>
      <c r="N67" s="5"/>
      <c r="O67" s="5"/>
      <c r="P67" s="5"/>
      <c r="Q67" s="5"/>
      <c r="R67" s="18">
        <f t="shared" si="26"/>
        <v>0</v>
      </c>
      <c r="S67" s="9"/>
      <c r="T67" s="9"/>
      <c r="U67" s="9"/>
      <c r="V67" s="9"/>
      <c r="W67" s="9"/>
      <c r="X67" s="9"/>
      <c r="Y67" s="9"/>
      <c r="Z67" s="9"/>
      <c r="AA67" s="9"/>
      <c r="AB67" s="9"/>
      <c r="AC67" s="9"/>
      <c r="AD67" s="18">
        <f t="shared" si="27"/>
        <v>0</v>
      </c>
      <c r="AE67" s="18">
        <f t="shared" si="28"/>
        <v>0</v>
      </c>
      <c r="AF67" s="9"/>
      <c r="AG67" s="9"/>
      <c r="AH67" s="9"/>
      <c r="AI67" s="9"/>
      <c r="AJ67" s="9"/>
      <c r="AK67" s="9"/>
      <c r="AL67" s="18">
        <f t="shared" si="29"/>
        <v>0</v>
      </c>
      <c r="AM67" s="9"/>
      <c r="AN67" s="9"/>
      <c r="AO67" s="9"/>
      <c r="AP67" s="9"/>
      <c r="AQ67" s="18">
        <f t="shared" si="30"/>
        <v>0</v>
      </c>
      <c r="AR67" s="18">
        <f t="shared" si="31"/>
        <v>0</v>
      </c>
      <c r="AS67" s="18">
        <f t="shared" si="32"/>
        <v>0</v>
      </c>
      <c r="AT67" s="10"/>
      <c r="AU67" s="9"/>
      <c r="AV67" s="9"/>
      <c r="AW67" s="9"/>
      <c r="AX67" s="9"/>
      <c r="AY67" s="9"/>
      <c r="AZ67" s="9"/>
      <c r="BA67" s="9"/>
      <c r="BB67" s="5"/>
      <c r="BC67" s="5"/>
      <c r="BD67" s="5"/>
      <c r="BE67" s="5"/>
      <c r="BF67" s="5"/>
      <c r="BG67" s="18">
        <f t="shared" si="23"/>
        <v>0</v>
      </c>
      <c r="BH67" s="30">
        <f t="shared" si="16"/>
        <v>0</v>
      </c>
      <c r="BI67" s="8"/>
      <c r="BJ67" s="5"/>
      <c r="BK67" s="46"/>
      <c r="BL67" s="5"/>
      <c r="BM67" s="50"/>
      <c r="BN67" s="8"/>
    </row>
    <row r="68" spans="4:66" ht="12" customHeight="1" x14ac:dyDescent="0.3">
      <c r="D68" s="153"/>
      <c r="E68" s="154"/>
      <c r="F68" s="149"/>
      <c r="G68" s="149"/>
      <c r="H68" s="150"/>
      <c r="I68" s="150"/>
      <c r="J68" s="139"/>
      <c r="K68" s="135" t="s">
        <v>456</v>
      </c>
      <c r="L68" s="135"/>
      <c r="M68" s="36" t="s">
        <v>100</v>
      </c>
      <c r="N68" s="5"/>
      <c r="O68" s="5"/>
      <c r="P68" s="5"/>
      <c r="Q68" s="5"/>
      <c r="R68" s="18">
        <f t="shared" si="26"/>
        <v>0</v>
      </c>
      <c r="S68" s="9"/>
      <c r="T68" s="9"/>
      <c r="U68" s="9"/>
      <c r="V68" s="9"/>
      <c r="W68" s="9"/>
      <c r="X68" s="9"/>
      <c r="Y68" s="9"/>
      <c r="Z68" s="9"/>
      <c r="AA68" s="9"/>
      <c r="AB68" s="9"/>
      <c r="AC68" s="9"/>
      <c r="AD68" s="18">
        <f t="shared" si="27"/>
        <v>0</v>
      </c>
      <c r="AE68" s="18">
        <f t="shared" si="28"/>
        <v>0</v>
      </c>
      <c r="AF68" s="9"/>
      <c r="AG68" s="9"/>
      <c r="AH68" s="9"/>
      <c r="AI68" s="9"/>
      <c r="AJ68" s="9"/>
      <c r="AK68" s="9"/>
      <c r="AL68" s="18">
        <f t="shared" si="29"/>
        <v>0</v>
      </c>
      <c r="AM68" s="9"/>
      <c r="AN68" s="9"/>
      <c r="AO68" s="9"/>
      <c r="AP68" s="9"/>
      <c r="AQ68" s="18">
        <f t="shared" si="30"/>
        <v>0</v>
      </c>
      <c r="AR68" s="18">
        <f t="shared" si="31"/>
        <v>0</v>
      </c>
      <c r="AS68" s="18">
        <f t="shared" si="32"/>
        <v>0</v>
      </c>
      <c r="AT68" s="10"/>
      <c r="AU68" s="9"/>
      <c r="AV68" s="9"/>
      <c r="AW68" s="9"/>
      <c r="AX68" s="9"/>
      <c r="AY68" s="9"/>
      <c r="AZ68" s="9"/>
      <c r="BA68" s="9"/>
      <c r="BB68" s="5"/>
      <c r="BC68" s="5"/>
      <c r="BD68" s="5"/>
      <c r="BE68" s="5"/>
      <c r="BF68" s="5"/>
      <c r="BG68" s="18">
        <f t="shared" si="23"/>
        <v>0</v>
      </c>
      <c r="BH68" s="30">
        <f t="shared" si="16"/>
        <v>0</v>
      </c>
      <c r="BI68" s="8"/>
      <c r="BJ68" s="5"/>
      <c r="BK68" s="46"/>
      <c r="BL68" s="5"/>
      <c r="BM68" s="50"/>
      <c r="BN68" s="8"/>
    </row>
    <row r="69" spans="4:66" ht="12" customHeight="1" x14ac:dyDescent="0.3">
      <c r="D69" s="153"/>
      <c r="E69" s="154"/>
      <c r="F69" s="149"/>
      <c r="G69" s="149"/>
      <c r="H69" s="150"/>
      <c r="I69" s="150"/>
      <c r="J69" s="139" t="s">
        <v>507</v>
      </c>
      <c r="K69" s="113" t="s">
        <v>508</v>
      </c>
      <c r="L69" s="113"/>
      <c r="M69" s="36" t="s">
        <v>101</v>
      </c>
      <c r="N69" s="3"/>
      <c r="O69" s="3"/>
      <c r="P69" s="3"/>
      <c r="Q69" s="3"/>
      <c r="R69" s="18">
        <f t="shared" ref="R69:BA69" si="33">R70+R72</f>
        <v>0</v>
      </c>
      <c r="S69" s="18">
        <f t="shared" si="33"/>
        <v>0</v>
      </c>
      <c r="T69" s="18">
        <f t="shared" si="33"/>
        <v>0</v>
      </c>
      <c r="U69" s="18">
        <f t="shared" si="33"/>
        <v>0</v>
      </c>
      <c r="V69" s="18">
        <f>V70+V72</f>
        <v>0</v>
      </c>
      <c r="W69" s="18">
        <f t="shared" ref="W69:Y69" si="34">W70+W72</f>
        <v>0</v>
      </c>
      <c r="X69" s="18">
        <f t="shared" si="34"/>
        <v>0</v>
      </c>
      <c r="Y69" s="18">
        <f t="shared" si="34"/>
        <v>0</v>
      </c>
      <c r="Z69" s="18">
        <f t="shared" si="33"/>
        <v>0</v>
      </c>
      <c r="AA69" s="18">
        <f>AA70+AA72</f>
        <v>0</v>
      </c>
      <c r="AB69" s="18">
        <f>AB70+AB72</f>
        <v>0</v>
      </c>
      <c r="AC69" s="18">
        <f t="shared" si="33"/>
        <v>0</v>
      </c>
      <c r="AD69" s="18">
        <f t="shared" si="33"/>
        <v>0</v>
      </c>
      <c r="AE69" s="18">
        <f t="shared" si="33"/>
        <v>0</v>
      </c>
      <c r="AF69" s="18">
        <f t="shared" si="33"/>
        <v>0</v>
      </c>
      <c r="AG69" s="18">
        <f t="shared" si="33"/>
        <v>0</v>
      </c>
      <c r="AH69" s="18">
        <f t="shared" si="33"/>
        <v>0</v>
      </c>
      <c r="AI69" s="18">
        <f t="shared" si="33"/>
        <v>0</v>
      </c>
      <c r="AJ69" s="18">
        <f t="shared" si="33"/>
        <v>0</v>
      </c>
      <c r="AK69" s="18">
        <f t="shared" si="33"/>
        <v>0</v>
      </c>
      <c r="AL69" s="18">
        <f t="shared" si="33"/>
        <v>0</v>
      </c>
      <c r="AM69" s="18">
        <f t="shared" si="33"/>
        <v>0</v>
      </c>
      <c r="AN69" s="18">
        <f t="shared" si="33"/>
        <v>0</v>
      </c>
      <c r="AO69" s="18">
        <f t="shared" si="33"/>
        <v>0</v>
      </c>
      <c r="AP69" s="18">
        <f t="shared" si="33"/>
        <v>0</v>
      </c>
      <c r="AQ69" s="18">
        <f t="shared" si="33"/>
        <v>0</v>
      </c>
      <c r="AR69" s="18">
        <f t="shared" si="33"/>
        <v>0</v>
      </c>
      <c r="AS69" s="18">
        <f t="shared" si="33"/>
        <v>0</v>
      </c>
      <c r="AT69" s="18">
        <f t="shared" si="33"/>
        <v>0</v>
      </c>
      <c r="AU69" s="18">
        <f t="shared" si="33"/>
        <v>0</v>
      </c>
      <c r="AV69" s="18">
        <f t="shared" si="33"/>
        <v>0</v>
      </c>
      <c r="AW69" s="18">
        <f t="shared" si="33"/>
        <v>0</v>
      </c>
      <c r="AX69" s="18">
        <f t="shared" si="33"/>
        <v>0</v>
      </c>
      <c r="AY69" s="18">
        <f t="shared" si="33"/>
        <v>0</v>
      </c>
      <c r="AZ69" s="18">
        <f t="shared" si="33"/>
        <v>0</v>
      </c>
      <c r="BA69" s="18">
        <f t="shared" si="33"/>
        <v>0</v>
      </c>
      <c r="BB69" s="3"/>
      <c r="BC69" s="3"/>
      <c r="BD69" s="3"/>
      <c r="BE69" s="3"/>
      <c r="BF69" s="3"/>
      <c r="BG69" s="18">
        <f t="shared" si="23"/>
        <v>0</v>
      </c>
      <c r="BH69" s="30">
        <f t="shared" si="16"/>
        <v>0</v>
      </c>
      <c r="BI69" s="13"/>
      <c r="BJ69" s="5"/>
      <c r="BK69" s="46"/>
      <c r="BL69" s="5"/>
      <c r="BM69" s="50"/>
      <c r="BN69" s="8"/>
    </row>
    <row r="70" spans="4:66" ht="12" customHeight="1" x14ac:dyDescent="0.3">
      <c r="D70" s="153"/>
      <c r="E70" s="154"/>
      <c r="F70" s="149"/>
      <c r="G70" s="149"/>
      <c r="H70" s="150"/>
      <c r="I70" s="150"/>
      <c r="J70" s="139"/>
      <c r="K70" s="181" t="s">
        <v>509</v>
      </c>
      <c r="L70" s="182"/>
      <c r="M70" s="36" t="s">
        <v>102</v>
      </c>
      <c r="N70" s="5"/>
      <c r="O70" s="5"/>
      <c r="P70" s="5"/>
      <c r="Q70" s="5"/>
      <c r="R70" s="18">
        <f>S70+U70+Z70</f>
        <v>0</v>
      </c>
      <c r="S70" s="9"/>
      <c r="T70" s="9"/>
      <c r="U70" s="9"/>
      <c r="V70" s="9"/>
      <c r="W70" s="9"/>
      <c r="X70" s="9"/>
      <c r="Y70" s="9"/>
      <c r="Z70" s="9"/>
      <c r="AA70" s="9"/>
      <c r="AB70" s="9"/>
      <c r="AC70" s="9"/>
      <c r="AD70" s="18">
        <f>O70+P70+Q70+R70+AC70</f>
        <v>0</v>
      </c>
      <c r="AE70" s="18">
        <f>AF70+AG70</f>
        <v>0</v>
      </c>
      <c r="AF70" s="9"/>
      <c r="AG70" s="9"/>
      <c r="AH70" s="9"/>
      <c r="AI70" s="9"/>
      <c r="AJ70" s="9"/>
      <c r="AK70" s="9"/>
      <c r="AL70" s="18">
        <f>AE70+AI70+AJ70+AK70</f>
        <v>0</v>
      </c>
      <c r="AM70" s="9"/>
      <c r="AN70" s="9"/>
      <c r="AO70" s="9"/>
      <c r="AP70" s="9"/>
      <c r="AQ70" s="18">
        <f>AM70+AN70+AO70+AP70</f>
        <v>0</v>
      </c>
      <c r="AR70" s="18">
        <f>AD70+AL70+AQ70</f>
        <v>0</v>
      </c>
      <c r="AS70" s="18">
        <f>AT70+AU70+AV70+AW70+AZ70+BA70</f>
        <v>0</v>
      </c>
      <c r="AT70" s="10"/>
      <c r="AU70" s="9"/>
      <c r="AV70" s="9"/>
      <c r="AW70" s="9"/>
      <c r="AX70" s="9"/>
      <c r="AY70" s="9"/>
      <c r="AZ70" s="9"/>
      <c r="BA70" s="9"/>
      <c r="BB70" s="5"/>
      <c r="BC70" s="5"/>
      <c r="BD70" s="5"/>
      <c r="BE70" s="5"/>
      <c r="BF70" s="5"/>
      <c r="BG70" s="18">
        <f t="shared" si="23"/>
        <v>0</v>
      </c>
      <c r="BH70" s="30">
        <f t="shared" si="16"/>
        <v>0</v>
      </c>
      <c r="BI70" s="8"/>
      <c r="BJ70" s="5"/>
      <c r="BK70" s="68"/>
      <c r="BL70" s="68"/>
      <c r="BM70" s="50"/>
      <c r="BN70" s="31">
        <f>BH70+BI70+BJ70+BK70+BL70</f>
        <v>0</v>
      </c>
    </row>
    <row r="71" spans="4:66" ht="12" customHeight="1" x14ac:dyDescent="0.3">
      <c r="D71" s="153"/>
      <c r="E71" s="154"/>
      <c r="F71" s="149"/>
      <c r="G71" s="149"/>
      <c r="H71" s="150"/>
      <c r="I71" s="150"/>
      <c r="J71" s="139"/>
      <c r="K71" s="135" t="s">
        <v>456</v>
      </c>
      <c r="L71" s="135"/>
      <c r="M71" s="36" t="s">
        <v>103</v>
      </c>
      <c r="N71" s="5"/>
      <c r="O71" s="5"/>
      <c r="P71" s="5"/>
      <c r="Q71" s="5"/>
      <c r="R71" s="18">
        <f>S71+U71+Z71</f>
        <v>0</v>
      </c>
      <c r="S71" s="9"/>
      <c r="T71" s="9"/>
      <c r="U71" s="9"/>
      <c r="V71" s="9"/>
      <c r="W71" s="9"/>
      <c r="X71" s="9"/>
      <c r="Y71" s="9"/>
      <c r="Z71" s="9"/>
      <c r="AA71" s="9"/>
      <c r="AB71" s="9"/>
      <c r="AC71" s="9"/>
      <c r="AD71" s="18">
        <f>O71+P71+Q71+R71+AC71</f>
        <v>0</v>
      </c>
      <c r="AE71" s="18">
        <f>AF71+AG71</f>
        <v>0</v>
      </c>
      <c r="AF71" s="9"/>
      <c r="AG71" s="9"/>
      <c r="AH71" s="9"/>
      <c r="AI71" s="9"/>
      <c r="AJ71" s="9"/>
      <c r="AK71" s="9"/>
      <c r="AL71" s="18">
        <f>AE71+AI71+AJ71+AK71</f>
        <v>0</v>
      </c>
      <c r="AM71" s="9"/>
      <c r="AN71" s="9"/>
      <c r="AO71" s="9"/>
      <c r="AP71" s="9"/>
      <c r="AQ71" s="18">
        <f>AM71+AN71+AO71+AP71</f>
        <v>0</v>
      </c>
      <c r="AR71" s="18">
        <f>AD71+AL71+AQ71</f>
        <v>0</v>
      </c>
      <c r="AS71" s="18">
        <f>AT71+AU71+AV71+AW71+AZ71+BA71</f>
        <v>0</v>
      </c>
      <c r="AT71" s="10"/>
      <c r="AU71" s="9"/>
      <c r="AV71" s="9"/>
      <c r="AW71" s="9"/>
      <c r="AX71" s="9"/>
      <c r="AY71" s="9"/>
      <c r="AZ71" s="9"/>
      <c r="BA71" s="9"/>
      <c r="BB71" s="5"/>
      <c r="BC71" s="5"/>
      <c r="BD71" s="5"/>
      <c r="BE71" s="5"/>
      <c r="BF71" s="5"/>
      <c r="BG71" s="18">
        <f t="shared" si="23"/>
        <v>0</v>
      </c>
      <c r="BH71" s="30">
        <f t="shared" si="16"/>
        <v>0</v>
      </c>
      <c r="BI71" s="8"/>
      <c r="BJ71" s="5"/>
      <c r="BK71" s="46"/>
      <c r="BL71" s="5"/>
      <c r="BM71" s="50"/>
      <c r="BN71" s="8"/>
    </row>
    <row r="72" spans="4:66" ht="12" customHeight="1" x14ac:dyDescent="0.3">
      <c r="D72" s="153"/>
      <c r="E72" s="154"/>
      <c r="F72" s="149"/>
      <c r="G72" s="149"/>
      <c r="H72" s="150"/>
      <c r="I72" s="150"/>
      <c r="J72" s="139"/>
      <c r="K72" s="109" t="s">
        <v>510</v>
      </c>
      <c r="L72" s="109"/>
      <c r="M72" s="36" t="s">
        <v>104</v>
      </c>
      <c r="N72" s="3"/>
      <c r="O72" s="3"/>
      <c r="P72" s="3"/>
      <c r="Q72" s="5"/>
      <c r="R72" s="18">
        <f>S72+U72+Z72</f>
        <v>0</v>
      </c>
      <c r="S72" s="9"/>
      <c r="T72" s="9"/>
      <c r="U72" s="9"/>
      <c r="V72" s="9"/>
      <c r="W72" s="9"/>
      <c r="X72" s="9"/>
      <c r="Y72" s="9"/>
      <c r="Z72" s="9"/>
      <c r="AA72" s="9"/>
      <c r="AB72" s="9"/>
      <c r="AC72" s="9"/>
      <c r="AD72" s="18">
        <f>O72+P72+Q72+R72+AC72</f>
        <v>0</v>
      </c>
      <c r="AE72" s="18">
        <f>AF72+AG72</f>
        <v>0</v>
      </c>
      <c r="AF72" s="9"/>
      <c r="AG72" s="9"/>
      <c r="AH72" s="9"/>
      <c r="AI72" s="9"/>
      <c r="AJ72" s="9"/>
      <c r="AK72" s="9"/>
      <c r="AL72" s="18">
        <f>AE72+AI72+AJ72+AK72</f>
        <v>0</v>
      </c>
      <c r="AM72" s="9"/>
      <c r="AN72" s="9"/>
      <c r="AO72" s="9"/>
      <c r="AP72" s="9"/>
      <c r="AQ72" s="18">
        <f>AM72+AN72+AO72+AP72</f>
        <v>0</v>
      </c>
      <c r="AR72" s="18">
        <f>AD72+AL72+AQ72</f>
        <v>0</v>
      </c>
      <c r="AS72" s="18">
        <f>AT72+AU72+AV72+AW72+AZ72+BA72</f>
        <v>0</v>
      </c>
      <c r="AT72" s="9"/>
      <c r="AU72" s="9"/>
      <c r="AV72" s="9"/>
      <c r="AW72" s="9"/>
      <c r="AX72" s="9"/>
      <c r="AY72" s="9"/>
      <c r="AZ72" s="9"/>
      <c r="BA72" s="9"/>
      <c r="BB72" s="5"/>
      <c r="BC72" s="5"/>
      <c r="BD72" s="5"/>
      <c r="BE72" s="5"/>
      <c r="BF72" s="5"/>
      <c r="BG72" s="18">
        <f t="shared" si="23"/>
        <v>0</v>
      </c>
      <c r="BH72" s="30">
        <f t="shared" si="16"/>
        <v>0</v>
      </c>
      <c r="BI72" s="8"/>
      <c r="BJ72" s="5"/>
      <c r="BK72" s="46"/>
      <c r="BL72" s="5"/>
      <c r="BM72" s="50"/>
      <c r="BN72" s="13"/>
    </row>
    <row r="73" spans="4:66" ht="12" customHeight="1" x14ac:dyDescent="0.3">
      <c r="D73" s="153"/>
      <c r="E73" s="154"/>
      <c r="F73" s="149"/>
      <c r="G73" s="149"/>
      <c r="H73" s="150"/>
      <c r="I73" s="150"/>
      <c r="J73" s="139" t="s">
        <v>511</v>
      </c>
      <c r="K73" s="113" t="s">
        <v>512</v>
      </c>
      <c r="L73" s="113"/>
      <c r="M73" s="36" t="s">
        <v>105</v>
      </c>
      <c r="N73" s="5"/>
      <c r="O73" s="5"/>
      <c r="P73" s="5"/>
      <c r="Q73" s="5"/>
      <c r="R73" s="18">
        <f t="shared" ref="R73:BA73" si="35">R74+R75+R76</f>
        <v>0</v>
      </c>
      <c r="S73" s="18">
        <f t="shared" si="35"/>
        <v>0</v>
      </c>
      <c r="T73" s="18">
        <f t="shared" si="35"/>
        <v>0</v>
      </c>
      <c r="U73" s="18">
        <f t="shared" si="35"/>
        <v>0</v>
      </c>
      <c r="V73" s="18">
        <f t="shared" si="35"/>
        <v>0</v>
      </c>
      <c r="W73" s="18">
        <f t="shared" si="35"/>
        <v>0</v>
      </c>
      <c r="X73" s="18">
        <f t="shared" si="35"/>
        <v>0</v>
      </c>
      <c r="Y73" s="18">
        <f t="shared" si="35"/>
        <v>0</v>
      </c>
      <c r="Z73" s="18">
        <f t="shared" si="35"/>
        <v>0</v>
      </c>
      <c r="AA73" s="18">
        <f>AA74+AA75+AA76</f>
        <v>0</v>
      </c>
      <c r="AB73" s="18">
        <f>AB74+AB75+AB76</f>
        <v>0</v>
      </c>
      <c r="AC73" s="18">
        <f t="shared" si="35"/>
        <v>0</v>
      </c>
      <c r="AD73" s="18">
        <f t="shared" si="35"/>
        <v>0</v>
      </c>
      <c r="AE73" s="18">
        <f t="shared" si="35"/>
        <v>0</v>
      </c>
      <c r="AF73" s="18">
        <f t="shared" si="35"/>
        <v>0</v>
      </c>
      <c r="AG73" s="18">
        <f t="shared" si="35"/>
        <v>0</v>
      </c>
      <c r="AH73" s="18">
        <f t="shared" si="35"/>
        <v>0</v>
      </c>
      <c r="AI73" s="18">
        <f t="shared" si="35"/>
        <v>0</v>
      </c>
      <c r="AJ73" s="18">
        <f t="shared" si="35"/>
        <v>0</v>
      </c>
      <c r="AK73" s="18">
        <f t="shared" si="35"/>
        <v>0</v>
      </c>
      <c r="AL73" s="18">
        <f t="shared" si="35"/>
        <v>0</v>
      </c>
      <c r="AM73" s="18">
        <f t="shared" si="35"/>
        <v>0</v>
      </c>
      <c r="AN73" s="18">
        <f t="shared" si="35"/>
        <v>0</v>
      </c>
      <c r="AO73" s="18">
        <f t="shared" si="35"/>
        <v>0</v>
      </c>
      <c r="AP73" s="18">
        <f t="shared" si="35"/>
        <v>0</v>
      </c>
      <c r="AQ73" s="18">
        <f t="shared" si="35"/>
        <v>0</v>
      </c>
      <c r="AR73" s="18">
        <f t="shared" si="35"/>
        <v>0</v>
      </c>
      <c r="AS73" s="18">
        <f t="shared" si="35"/>
        <v>0</v>
      </c>
      <c r="AT73" s="18">
        <f t="shared" si="35"/>
        <v>0</v>
      </c>
      <c r="AU73" s="18">
        <f t="shared" si="35"/>
        <v>0</v>
      </c>
      <c r="AV73" s="18">
        <f t="shared" si="35"/>
        <v>0</v>
      </c>
      <c r="AW73" s="18">
        <f t="shared" si="35"/>
        <v>0</v>
      </c>
      <c r="AX73" s="18">
        <f t="shared" si="35"/>
        <v>0</v>
      </c>
      <c r="AY73" s="18">
        <f t="shared" si="35"/>
        <v>0</v>
      </c>
      <c r="AZ73" s="18">
        <f t="shared" si="35"/>
        <v>0</v>
      </c>
      <c r="BA73" s="18">
        <f t="shared" si="35"/>
        <v>0</v>
      </c>
      <c r="BB73" s="5"/>
      <c r="BC73" s="5"/>
      <c r="BD73" s="5"/>
      <c r="BE73" s="5"/>
      <c r="BF73" s="5"/>
      <c r="BG73" s="18">
        <f t="shared" si="23"/>
        <v>0</v>
      </c>
      <c r="BH73" s="30">
        <f t="shared" si="16"/>
        <v>0</v>
      </c>
      <c r="BI73" s="8"/>
      <c r="BJ73" s="5"/>
      <c r="BK73" s="46"/>
      <c r="BL73" s="5"/>
      <c r="BM73" s="50"/>
      <c r="BN73" s="13"/>
    </row>
    <row r="74" spans="4:66" ht="12" customHeight="1" x14ac:dyDescent="0.3">
      <c r="D74" s="153"/>
      <c r="E74" s="154"/>
      <c r="F74" s="149"/>
      <c r="G74" s="149"/>
      <c r="H74" s="150"/>
      <c r="I74" s="150"/>
      <c r="J74" s="139"/>
      <c r="K74" s="109" t="s">
        <v>513</v>
      </c>
      <c r="L74" s="109"/>
      <c r="M74" s="36" t="s">
        <v>106</v>
      </c>
      <c r="N74" s="5"/>
      <c r="O74" s="5"/>
      <c r="P74" s="5"/>
      <c r="Q74" s="5"/>
      <c r="R74" s="18">
        <f>S74+U74+Z74</f>
        <v>0</v>
      </c>
      <c r="S74" s="9"/>
      <c r="T74" s="9"/>
      <c r="U74" s="9"/>
      <c r="V74" s="9"/>
      <c r="W74" s="9"/>
      <c r="X74" s="9"/>
      <c r="Y74" s="9"/>
      <c r="Z74" s="9"/>
      <c r="AA74" s="9"/>
      <c r="AB74" s="9"/>
      <c r="AC74" s="9"/>
      <c r="AD74" s="18">
        <f>O74+P74+Q74+R74+AC74</f>
        <v>0</v>
      </c>
      <c r="AE74" s="18">
        <f>AF74+AG74</f>
        <v>0</v>
      </c>
      <c r="AF74" s="9"/>
      <c r="AG74" s="9"/>
      <c r="AH74" s="9"/>
      <c r="AI74" s="9"/>
      <c r="AJ74" s="9"/>
      <c r="AK74" s="9"/>
      <c r="AL74" s="18">
        <f>AE74+AI74+AJ74+AK74</f>
        <v>0</v>
      </c>
      <c r="AM74" s="9"/>
      <c r="AN74" s="9"/>
      <c r="AO74" s="9"/>
      <c r="AP74" s="9"/>
      <c r="AQ74" s="18">
        <f>AM74+AN74+AO74+AP74</f>
        <v>0</v>
      </c>
      <c r="AR74" s="18">
        <f>AD74+AL74+AQ74</f>
        <v>0</v>
      </c>
      <c r="AS74" s="18">
        <f>AT74+AU74+AV74+AW74+AZ74+BA74</f>
        <v>0</v>
      </c>
      <c r="AT74" s="10"/>
      <c r="AU74" s="9"/>
      <c r="AV74" s="9"/>
      <c r="AW74" s="9"/>
      <c r="AX74" s="9"/>
      <c r="AY74" s="9"/>
      <c r="AZ74" s="9"/>
      <c r="BA74" s="9"/>
      <c r="BB74" s="5"/>
      <c r="BC74" s="5"/>
      <c r="BD74" s="5"/>
      <c r="BE74" s="5"/>
      <c r="BF74" s="5"/>
      <c r="BG74" s="18">
        <f t="shared" si="23"/>
        <v>0</v>
      </c>
      <c r="BH74" s="30">
        <f t="shared" si="16"/>
        <v>0</v>
      </c>
      <c r="BI74" s="8"/>
      <c r="BJ74" s="5"/>
      <c r="BK74" s="46"/>
      <c r="BL74" s="5"/>
      <c r="BM74" s="50"/>
      <c r="BN74" s="8"/>
    </row>
    <row r="75" spans="4:66" ht="12" customHeight="1" x14ac:dyDescent="0.3">
      <c r="D75" s="153"/>
      <c r="E75" s="154"/>
      <c r="F75" s="149"/>
      <c r="G75" s="149"/>
      <c r="H75" s="150"/>
      <c r="I75" s="150"/>
      <c r="J75" s="139"/>
      <c r="K75" s="109" t="s">
        <v>514</v>
      </c>
      <c r="L75" s="109"/>
      <c r="M75" s="36" t="s">
        <v>107</v>
      </c>
      <c r="N75" s="5"/>
      <c r="O75" s="5"/>
      <c r="P75" s="5"/>
      <c r="Q75" s="5"/>
      <c r="R75" s="18">
        <f>S75+U75+Z75</f>
        <v>0</v>
      </c>
      <c r="S75" s="9"/>
      <c r="T75" s="9"/>
      <c r="U75" s="9"/>
      <c r="V75" s="9"/>
      <c r="W75" s="9"/>
      <c r="X75" s="9"/>
      <c r="Y75" s="9"/>
      <c r="Z75" s="9"/>
      <c r="AA75" s="9"/>
      <c r="AB75" s="9"/>
      <c r="AC75" s="9"/>
      <c r="AD75" s="18">
        <f>O75+P75+Q75+R75+AC75</f>
        <v>0</v>
      </c>
      <c r="AE75" s="18">
        <f>AF75+AG75</f>
        <v>0</v>
      </c>
      <c r="AF75" s="9"/>
      <c r="AG75" s="9"/>
      <c r="AH75" s="9"/>
      <c r="AI75" s="9"/>
      <c r="AJ75" s="9"/>
      <c r="AK75" s="9"/>
      <c r="AL75" s="18">
        <f>AE75+AI75+AJ75+AK75</f>
        <v>0</v>
      </c>
      <c r="AM75" s="9"/>
      <c r="AN75" s="9"/>
      <c r="AO75" s="9"/>
      <c r="AP75" s="9"/>
      <c r="AQ75" s="18">
        <f>AM75+AN75+AO75+AP75</f>
        <v>0</v>
      </c>
      <c r="AR75" s="18">
        <f>AD75+AL75+AQ75</f>
        <v>0</v>
      </c>
      <c r="AS75" s="18">
        <f>AT75+AU75+AV75+AW75+AZ75+BA75</f>
        <v>0</v>
      </c>
      <c r="AT75" s="10"/>
      <c r="AU75" s="9"/>
      <c r="AV75" s="9"/>
      <c r="AW75" s="9"/>
      <c r="AX75" s="9"/>
      <c r="AY75" s="9"/>
      <c r="AZ75" s="9"/>
      <c r="BA75" s="9"/>
      <c r="BB75" s="5"/>
      <c r="BC75" s="5"/>
      <c r="BD75" s="5"/>
      <c r="BE75" s="5"/>
      <c r="BF75" s="5"/>
      <c r="BG75" s="18">
        <f t="shared" si="23"/>
        <v>0</v>
      </c>
      <c r="BH75" s="30">
        <f t="shared" si="16"/>
        <v>0</v>
      </c>
      <c r="BI75" s="8"/>
      <c r="BJ75" s="5"/>
      <c r="BK75" s="46"/>
      <c r="BL75" s="5"/>
      <c r="BM75" s="50"/>
      <c r="BN75" s="8"/>
    </row>
    <row r="76" spans="4:66" ht="12" customHeight="1" x14ac:dyDescent="0.3">
      <c r="D76" s="153"/>
      <c r="E76" s="154"/>
      <c r="F76" s="149"/>
      <c r="G76" s="149"/>
      <c r="H76" s="150"/>
      <c r="I76" s="150"/>
      <c r="J76" s="139"/>
      <c r="K76" s="109" t="s">
        <v>515</v>
      </c>
      <c r="L76" s="109"/>
      <c r="M76" s="36" t="s">
        <v>108</v>
      </c>
      <c r="N76" s="5"/>
      <c r="O76" s="5"/>
      <c r="P76" s="5"/>
      <c r="Q76" s="5"/>
      <c r="R76" s="18">
        <f>S76+U76+Z76</f>
        <v>0</v>
      </c>
      <c r="S76" s="9"/>
      <c r="T76" s="9"/>
      <c r="U76" s="9"/>
      <c r="V76" s="9"/>
      <c r="W76" s="9"/>
      <c r="X76" s="9"/>
      <c r="Y76" s="9"/>
      <c r="Z76" s="9"/>
      <c r="AA76" s="9"/>
      <c r="AB76" s="9"/>
      <c r="AC76" s="9"/>
      <c r="AD76" s="18">
        <f>O76+P76+Q76+R76+AC76</f>
        <v>0</v>
      </c>
      <c r="AE76" s="18">
        <f>AF76+AG76</f>
        <v>0</v>
      </c>
      <c r="AF76" s="9"/>
      <c r="AG76" s="9"/>
      <c r="AH76" s="9"/>
      <c r="AI76" s="9"/>
      <c r="AJ76" s="9"/>
      <c r="AK76" s="9"/>
      <c r="AL76" s="18">
        <f>AE76+AI76+AJ76+AK76</f>
        <v>0</v>
      </c>
      <c r="AM76" s="9"/>
      <c r="AN76" s="9"/>
      <c r="AO76" s="9"/>
      <c r="AP76" s="9"/>
      <c r="AQ76" s="18">
        <f>AM76+AN76+AO76+AP76</f>
        <v>0</v>
      </c>
      <c r="AR76" s="18">
        <f>AD76+AL76+AQ76</f>
        <v>0</v>
      </c>
      <c r="AS76" s="18">
        <f>AT76+AU76+AV76+AW76+AZ76+BA76</f>
        <v>0</v>
      </c>
      <c r="AT76" s="10"/>
      <c r="AU76" s="9"/>
      <c r="AV76" s="9"/>
      <c r="AW76" s="9"/>
      <c r="AX76" s="9"/>
      <c r="AY76" s="9"/>
      <c r="AZ76" s="9"/>
      <c r="BA76" s="9"/>
      <c r="BB76" s="5"/>
      <c r="BC76" s="5"/>
      <c r="BD76" s="5"/>
      <c r="BE76" s="5"/>
      <c r="BF76" s="5"/>
      <c r="BG76" s="18">
        <f t="shared" si="23"/>
        <v>0</v>
      </c>
      <c r="BH76" s="30">
        <f t="shared" si="16"/>
        <v>0</v>
      </c>
      <c r="BI76" s="8"/>
      <c r="BJ76" s="5"/>
      <c r="BK76" s="46"/>
      <c r="BL76" s="5"/>
      <c r="BM76" s="50"/>
      <c r="BN76" s="8"/>
    </row>
    <row r="77" spans="4:66" ht="12" customHeight="1" x14ac:dyDescent="0.3">
      <c r="D77" s="153"/>
      <c r="E77" s="154"/>
      <c r="F77" s="149"/>
      <c r="G77" s="149"/>
      <c r="H77" s="150"/>
      <c r="I77" s="150"/>
      <c r="J77" s="139" t="s">
        <v>516</v>
      </c>
      <c r="K77" s="138" t="s">
        <v>517</v>
      </c>
      <c r="L77" s="138"/>
      <c r="M77" s="36" t="s">
        <v>109</v>
      </c>
      <c r="N77" s="5"/>
      <c r="O77" s="5"/>
      <c r="P77" s="5"/>
      <c r="Q77" s="5"/>
      <c r="R77" s="18">
        <f t="shared" ref="R77:BA77" si="36">R78+R79+R80</f>
        <v>0</v>
      </c>
      <c r="S77" s="18">
        <f t="shared" si="36"/>
        <v>0</v>
      </c>
      <c r="T77" s="18">
        <f t="shared" si="36"/>
        <v>0</v>
      </c>
      <c r="U77" s="18">
        <f t="shared" si="36"/>
        <v>0</v>
      </c>
      <c r="V77" s="18">
        <f t="shared" si="36"/>
        <v>0</v>
      </c>
      <c r="W77" s="18">
        <f t="shared" si="36"/>
        <v>0</v>
      </c>
      <c r="X77" s="18">
        <f t="shared" si="36"/>
        <v>0</v>
      </c>
      <c r="Y77" s="18">
        <f t="shared" si="36"/>
        <v>0</v>
      </c>
      <c r="Z77" s="18">
        <f t="shared" si="36"/>
        <v>0</v>
      </c>
      <c r="AA77" s="18">
        <f>AA78+AA79+AA80</f>
        <v>0</v>
      </c>
      <c r="AB77" s="18">
        <f>AB78+AB79+AB80</f>
        <v>0</v>
      </c>
      <c r="AC77" s="18">
        <f t="shared" si="36"/>
        <v>0</v>
      </c>
      <c r="AD77" s="18">
        <f t="shared" si="36"/>
        <v>0</v>
      </c>
      <c r="AE77" s="18">
        <f t="shared" si="36"/>
        <v>0</v>
      </c>
      <c r="AF77" s="18">
        <f t="shared" si="36"/>
        <v>0</v>
      </c>
      <c r="AG77" s="18">
        <f t="shared" si="36"/>
        <v>0</v>
      </c>
      <c r="AH77" s="18">
        <f t="shared" si="36"/>
        <v>0</v>
      </c>
      <c r="AI77" s="18">
        <f t="shared" si="36"/>
        <v>0</v>
      </c>
      <c r="AJ77" s="18">
        <f t="shared" si="36"/>
        <v>0</v>
      </c>
      <c r="AK77" s="18">
        <f t="shared" si="36"/>
        <v>0</v>
      </c>
      <c r="AL77" s="18">
        <f>AL78+AL79+AL80</f>
        <v>0</v>
      </c>
      <c r="AM77" s="18">
        <f t="shared" si="36"/>
        <v>0</v>
      </c>
      <c r="AN77" s="18">
        <f t="shared" si="36"/>
        <v>0</v>
      </c>
      <c r="AO77" s="18">
        <f t="shared" si="36"/>
        <v>0</v>
      </c>
      <c r="AP77" s="18">
        <f t="shared" si="36"/>
        <v>0</v>
      </c>
      <c r="AQ77" s="18">
        <f t="shared" si="36"/>
        <v>0</v>
      </c>
      <c r="AR77" s="18">
        <f t="shared" si="36"/>
        <v>0</v>
      </c>
      <c r="AS77" s="18">
        <f t="shared" si="36"/>
        <v>0</v>
      </c>
      <c r="AT77" s="18">
        <f t="shared" si="36"/>
        <v>0</v>
      </c>
      <c r="AU77" s="18">
        <f t="shared" si="36"/>
        <v>0</v>
      </c>
      <c r="AV77" s="18">
        <f t="shared" si="36"/>
        <v>0</v>
      </c>
      <c r="AW77" s="18">
        <f t="shared" si="36"/>
        <v>0</v>
      </c>
      <c r="AX77" s="18">
        <f t="shared" si="36"/>
        <v>0</v>
      </c>
      <c r="AY77" s="18">
        <f t="shared" si="36"/>
        <v>0</v>
      </c>
      <c r="AZ77" s="18">
        <f t="shared" si="36"/>
        <v>0</v>
      </c>
      <c r="BA77" s="18">
        <f t="shared" si="36"/>
        <v>0</v>
      </c>
      <c r="BB77" s="5"/>
      <c r="BC77" s="5"/>
      <c r="BD77" s="5"/>
      <c r="BE77" s="5"/>
      <c r="BF77" s="5"/>
      <c r="BG77" s="18">
        <f t="shared" si="23"/>
        <v>0</v>
      </c>
      <c r="BH77" s="30">
        <f t="shared" si="16"/>
        <v>0</v>
      </c>
      <c r="BI77" s="8"/>
      <c r="BJ77" s="5"/>
      <c r="BK77" s="46"/>
      <c r="BL77" s="5"/>
      <c r="BM77" s="50"/>
      <c r="BN77" s="13"/>
    </row>
    <row r="78" spans="4:66" ht="12" customHeight="1" x14ac:dyDescent="0.3">
      <c r="D78" s="153"/>
      <c r="E78" s="154"/>
      <c r="F78" s="149"/>
      <c r="G78" s="149"/>
      <c r="H78" s="150"/>
      <c r="I78" s="150"/>
      <c r="J78" s="139"/>
      <c r="K78" s="135" t="s">
        <v>518</v>
      </c>
      <c r="L78" s="135"/>
      <c r="M78" s="36" t="s">
        <v>110</v>
      </c>
      <c r="N78" s="5"/>
      <c r="O78" s="5"/>
      <c r="P78" s="5"/>
      <c r="Q78" s="5"/>
      <c r="R78" s="18">
        <f>S78+U78+Z78</f>
        <v>0</v>
      </c>
      <c r="S78" s="9"/>
      <c r="T78" s="9"/>
      <c r="U78" s="9"/>
      <c r="V78" s="9"/>
      <c r="W78" s="9"/>
      <c r="X78" s="9"/>
      <c r="Y78" s="9"/>
      <c r="Z78" s="9"/>
      <c r="AA78" s="9"/>
      <c r="AB78" s="9"/>
      <c r="AC78" s="9"/>
      <c r="AD78" s="18">
        <f>O78+P78+Q78+R78+AC78</f>
        <v>0</v>
      </c>
      <c r="AE78" s="18">
        <f>AF78+AG78</f>
        <v>0</v>
      </c>
      <c r="AF78" s="9"/>
      <c r="AG78" s="9"/>
      <c r="AH78" s="9"/>
      <c r="AI78" s="9"/>
      <c r="AJ78" s="9"/>
      <c r="AK78" s="9"/>
      <c r="AL78" s="18">
        <f>AE78+AI78+AJ78+AK78</f>
        <v>0</v>
      </c>
      <c r="AM78" s="9"/>
      <c r="AN78" s="9"/>
      <c r="AO78" s="9"/>
      <c r="AP78" s="9"/>
      <c r="AQ78" s="18">
        <f>AM78+AN78+AO78+AP78</f>
        <v>0</v>
      </c>
      <c r="AR78" s="18">
        <f>AD78+AL78+AQ78</f>
        <v>0</v>
      </c>
      <c r="AS78" s="18">
        <f>AT78+AU78+AV78+AW78+AZ78+BA78</f>
        <v>0</v>
      </c>
      <c r="AT78" s="10"/>
      <c r="AU78" s="9"/>
      <c r="AV78" s="9"/>
      <c r="AW78" s="9"/>
      <c r="AX78" s="9"/>
      <c r="AY78" s="9"/>
      <c r="AZ78" s="9"/>
      <c r="BA78" s="9"/>
      <c r="BB78" s="5"/>
      <c r="BC78" s="5"/>
      <c r="BD78" s="5"/>
      <c r="BE78" s="5"/>
      <c r="BF78" s="5"/>
      <c r="BG78" s="18">
        <f t="shared" si="23"/>
        <v>0</v>
      </c>
      <c r="BH78" s="30">
        <f t="shared" si="16"/>
        <v>0</v>
      </c>
      <c r="BI78" s="8"/>
      <c r="BJ78" s="5"/>
      <c r="BK78" s="46"/>
      <c r="BL78" s="5"/>
      <c r="BM78" s="50"/>
      <c r="BN78" s="8"/>
    </row>
    <row r="79" spans="4:66" ht="12" customHeight="1" x14ac:dyDescent="0.3">
      <c r="D79" s="153"/>
      <c r="E79" s="154"/>
      <c r="F79" s="149"/>
      <c r="G79" s="149"/>
      <c r="H79" s="150"/>
      <c r="I79" s="150"/>
      <c r="J79" s="139"/>
      <c r="K79" s="135" t="s">
        <v>519</v>
      </c>
      <c r="L79" s="135"/>
      <c r="M79" s="36" t="s">
        <v>111</v>
      </c>
      <c r="N79" s="5"/>
      <c r="O79" s="5"/>
      <c r="P79" s="5"/>
      <c r="Q79" s="5"/>
      <c r="R79" s="18">
        <f>S79+U79+Z79</f>
        <v>0</v>
      </c>
      <c r="S79" s="9"/>
      <c r="T79" s="9"/>
      <c r="U79" s="9"/>
      <c r="V79" s="9"/>
      <c r="W79" s="9"/>
      <c r="X79" s="9"/>
      <c r="Y79" s="9"/>
      <c r="Z79" s="9"/>
      <c r="AA79" s="9"/>
      <c r="AB79" s="9"/>
      <c r="AC79" s="9"/>
      <c r="AD79" s="18">
        <f>O79+P79+Q79+R79+AC79</f>
        <v>0</v>
      </c>
      <c r="AE79" s="18">
        <f>AF79+AG79</f>
        <v>0</v>
      </c>
      <c r="AF79" s="9"/>
      <c r="AG79" s="9"/>
      <c r="AH79" s="9"/>
      <c r="AI79" s="9"/>
      <c r="AJ79" s="9"/>
      <c r="AK79" s="9"/>
      <c r="AL79" s="18">
        <f>AE79+AI79+AJ79+AK79</f>
        <v>0</v>
      </c>
      <c r="AM79" s="9"/>
      <c r="AN79" s="9"/>
      <c r="AO79" s="9"/>
      <c r="AP79" s="9"/>
      <c r="AQ79" s="18">
        <f>AM79+AN79+AO79+AP79</f>
        <v>0</v>
      </c>
      <c r="AR79" s="18">
        <f>AD79+AL79+AQ79</f>
        <v>0</v>
      </c>
      <c r="AS79" s="18">
        <f>AT79+AU79+AV79+AW79+AZ79+BA79</f>
        <v>0</v>
      </c>
      <c r="AT79" s="10"/>
      <c r="AU79" s="9"/>
      <c r="AV79" s="9"/>
      <c r="AW79" s="9"/>
      <c r="AX79" s="9"/>
      <c r="AY79" s="9"/>
      <c r="AZ79" s="9"/>
      <c r="BA79" s="9"/>
      <c r="BB79" s="5"/>
      <c r="BC79" s="5"/>
      <c r="BD79" s="5"/>
      <c r="BE79" s="5"/>
      <c r="BF79" s="5"/>
      <c r="BG79" s="18">
        <f t="shared" si="23"/>
        <v>0</v>
      </c>
      <c r="BH79" s="30">
        <f t="shared" si="16"/>
        <v>0</v>
      </c>
      <c r="BI79" s="8"/>
      <c r="BJ79" s="5"/>
      <c r="BK79" s="46"/>
      <c r="BL79" s="5"/>
      <c r="BM79" s="50"/>
      <c r="BN79" s="8"/>
    </row>
    <row r="80" spans="4:66" ht="12" customHeight="1" x14ac:dyDescent="0.3">
      <c r="D80" s="153"/>
      <c r="E80" s="154"/>
      <c r="F80" s="149"/>
      <c r="G80" s="149"/>
      <c r="H80" s="150"/>
      <c r="I80" s="150"/>
      <c r="J80" s="139"/>
      <c r="K80" s="135" t="s">
        <v>520</v>
      </c>
      <c r="L80" s="135"/>
      <c r="M80" s="36" t="s">
        <v>112</v>
      </c>
      <c r="N80" s="5"/>
      <c r="O80" s="5"/>
      <c r="P80" s="5"/>
      <c r="Q80" s="5"/>
      <c r="R80" s="18">
        <f t="shared" ref="R80:BA80" si="37">R81+R82</f>
        <v>0</v>
      </c>
      <c r="S80" s="18">
        <f t="shared" si="37"/>
        <v>0</v>
      </c>
      <c r="T80" s="18">
        <f t="shared" si="37"/>
        <v>0</v>
      </c>
      <c r="U80" s="18">
        <f t="shared" si="37"/>
        <v>0</v>
      </c>
      <c r="V80" s="18">
        <f t="shared" si="37"/>
        <v>0</v>
      </c>
      <c r="W80" s="18">
        <f t="shared" si="37"/>
        <v>0</v>
      </c>
      <c r="X80" s="18">
        <f t="shared" si="37"/>
        <v>0</v>
      </c>
      <c r="Y80" s="18">
        <f t="shared" si="37"/>
        <v>0</v>
      </c>
      <c r="Z80" s="18">
        <f t="shared" si="37"/>
        <v>0</v>
      </c>
      <c r="AA80" s="18">
        <f>AA81+AA82</f>
        <v>0</v>
      </c>
      <c r="AB80" s="18">
        <f>AB81+AB82</f>
        <v>0</v>
      </c>
      <c r="AC80" s="18">
        <f t="shared" si="37"/>
        <v>0</v>
      </c>
      <c r="AD80" s="18">
        <f t="shared" si="37"/>
        <v>0</v>
      </c>
      <c r="AE80" s="18">
        <f t="shared" si="37"/>
        <v>0</v>
      </c>
      <c r="AF80" s="18">
        <f t="shared" si="37"/>
        <v>0</v>
      </c>
      <c r="AG80" s="18">
        <f t="shared" si="37"/>
        <v>0</v>
      </c>
      <c r="AH80" s="18">
        <f t="shared" si="37"/>
        <v>0</v>
      </c>
      <c r="AI80" s="18">
        <f t="shared" si="37"/>
        <v>0</v>
      </c>
      <c r="AJ80" s="18">
        <f t="shared" si="37"/>
        <v>0</v>
      </c>
      <c r="AK80" s="18">
        <f t="shared" si="37"/>
        <v>0</v>
      </c>
      <c r="AL80" s="18">
        <f t="shared" si="37"/>
        <v>0</v>
      </c>
      <c r="AM80" s="18">
        <f t="shared" si="37"/>
        <v>0</v>
      </c>
      <c r="AN80" s="18">
        <f t="shared" si="37"/>
        <v>0</v>
      </c>
      <c r="AO80" s="18">
        <f t="shared" si="37"/>
        <v>0</v>
      </c>
      <c r="AP80" s="18">
        <f t="shared" si="37"/>
        <v>0</v>
      </c>
      <c r="AQ80" s="18">
        <f t="shared" si="37"/>
        <v>0</v>
      </c>
      <c r="AR80" s="18">
        <f t="shared" si="37"/>
        <v>0</v>
      </c>
      <c r="AS80" s="18">
        <f t="shared" si="37"/>
        <v>0</v>
      </c>
      <c r="AT80" s="18">
        <f t="shared" si="37"/>
        <v>0</v>
      </c>
      <c r="AU80" s="18">
        <f t="shared" si="37"/>
        <v>0</v>
      </c>
      <c r="AV80" s="18">
        <f t="shared" si="37"/>
        <v>0</v>
      </c>
      <c r="AW80" s="18">
        <f t="shared" si="37"/>
        <v>0</v>
      </c>
      <c r="AX80" s="18">
        <f t="shared" si="37"/>
        <v>0</v>
      </c>
      <c r="AY80" s="18">
        <f t="shared" si="37"/>
        <v>0</v>
      </c>
      <c r="AZ80" s="18">
        <f t="shared" si="37"/>
        <v>0</v>
      </c>
      <c r="BA80" s="18">
        <f t="shared" si="37"/>
        <v>0</v>
      </c>
      <c r="BB80" s="11"/>
      <c r="BC80" s="5"/>
      <c r="BD80" s="11"/>
      <c r="BE80" s="5"/>
      <c r="BF80" s="11"/>
      <c r="BG80" s="18">
        <f t="shared" si="23"/>
        <v>0</v>
      </c>
      <c r="BH80" s="30">
        <f t="shared" si="16"/>
        <v>0</v>
      </c>
      <c r="BI80" s="8"/>
      <c r="BJ80" s="5"/>
      <c r="BK80" s="46"/>
      <c r="BL80" s="5"/>
      <c r="BM80" s="50"/>
      <c r="BN80" s="8"/>
    </row>
    <row r="81" spans="4:66" ht="12" customHeight="1" x14ac:dyDescent="0.3">
      <c r="D81" s="153"/>
      <c r="E81" s="154"/>
      <c r="F81" s="149"/>
      <c r="G81" s="149"/>
      <c r="H81" s="150"/>
      <c r="I81" s="150"/>
      <c r="J81" s="139"/>
      <c r="K81" s="137" t="s">
        <v>466</v>
      </c>
      <c r="L81" s="137"/>
      <c r="M81" s="36" t="s">
        <v>113</v>
      </c>
      <c r="N81" s="5"/>
      <c r="O81" s="5"/>
      <c r="P81" s="5"/>
      <c r="Q81" s="5"/>
      <c r="R81" s="18">
        <f>S81+U81+Z81</f>
        <v>0</v>
      </c>
      <c r="S81" s="9"/>
      <c r="T81" s="9"/>
      <c r="U81" s="9"/>
      <c r="V81" s="9"/>
      <c r="W81" s="9"/>
      <c r="X81" s="9"/>
      <c r="Y81" s="9"/>
      <c r="Z81" s="9"/>
      <c r="AA81" s="9"/>
      <c r="AB81" s="9"/>
      <c r="AC81" s="9"/>
      <c r="AD81" s="18">
        <f>O81+P81+Q81+R81+AC81</f>
        <v>0</v>
      </c>
      <c r="AE81" s="18">
        <f>AF81+AG81</f>
        <v>0</v>
      </c>
      <c r="AF81" s="9"/>
      <c r="AG81" s="9"/>
      <c r="AH81" s="9"/>
      <c r="AI81" s="9"/>
      <c r="AJ81" s="9"/>
      <c r="AK81" s="9"/>
      <c r="AL81" s="18">
        <f>AE81+AI81+AJ81+AK81</f>
        <v>0</v>
      </c>
      <c r="AM81" s="9"/>
      <c r="AN81" s="9"/>
      <c r="AO81" s="9"/>
      <c r="AP81" s="9"/>
      <c r="AQ81" s="18">
        <f>AM81+AN81+AO81+AP81</f>
        <v>0</v>
      </c>
      <c r="AR81" s="18">
        <f>AD81+AL81+AQ81</f>
        <v>0</v>
      </c>
      <c r="AS81" s="18">
        <f>AT81+AU81+AV81+AW81+AZ81+BA81</f>
        <v>0</v>
      </c>
      <c r="AT81" s="10"/>
      <c r="AU81" s="9"/>
      <c r="AV81" s="9"/>
      <c r="AW81" s="9"/>
      <c r="AX81" s="9"/>
      <c r="AY81" s="9"/>
      <c r="AZ81" s="9"/>
      <c r="BA81" s="9"/>
      <c r="BB81" s="11"/>
      <c r="BC81" s="5"/>
      <c r="BD81" s="11"/>
      <c r="BE81" s="5"/>
      <c r="BF81" s="11"/>
      <c r="BG81" s="18">
        <f t="shared" si="23"/>
        <v>0</v>
      </c>
      <c r="BH81" s="30">
        <f t="shared" si="16"/>
        <v>0</v>
      </c>
      <c r="BI81" s="8"/>
      <c r="BJ81" s="5"/>
      <c r="BK81" s="46"/>
      <c r="BL81" s="5"/>
      <c r="BM81" s="50"/>
      <c r="BN81" s="8"/>
    </row>
    <row r="82" spans="4:66" ht="12" customHeight="1" x14ac:dyDescent="0.3">
      <c r="D82" s="153"/>
      <c r="E82" s="154"/>
      <c r="F82" s="149"/>
      <c r="G82" s="149"/>
      <c r="H82" s="150"/>
      <c r="I82" s="150"/>
      <c r="J82" s="139"/>
      <c r="K82" s="137" t="s">
        <v>467</v>
      </c>
      <c r="L82" s="137"/>
      <c r="M82" s="36" t="s">
        <v>114</v>
      </c>
      <c r="N82" s="5"/>
      <c r="O82" s="5"/>
      <c r="P82" s="5"/>
      <c r="Q82" s="5"/>
      <c r="R82" s="18">
        <f>S82+U82+Z82</f>
        <v>0</v>
      </c>
      <c r="S82" s="9"/>
      <c r="T82" s="9"/>
      <c r="U82" s="9"/>
      <c r="V82" s="9"/>
      <c r="W82" s="9"/>
      <c r="X82" s="9"/>
      <c r="Y82" s="9"/>
      <c r="Z82" s="9"/>
      <c r="AA82" s="9"/>
      <c r="AB82" s="9"/>
      <c r="AC82" s="9"/>
      <c r="AD82" s="18">
        <f>O82+P82+Q82+R82+AC82</f>
        <v>0</v>
      </c>
      <c r="AE82" s="18">
        <f>AF82+AG82</f>
        <v>0</v>
      </c>
      <c r="AF82" s="9"/>
      <c r="AG82" s="9"/>
      <c r="AH82" s="9"/>
      <c r="AI82" s="9"/>
      <c r="AJ82" s="9"/>
      <c r="AK82" s="9"/>
      <c r="AL82" s="18">
        <f>AE82+AI82+AJ82+AK82</f>
        <v>0</v>
      </c>
      <c r="AM82" s="9"/>
      <c r="AN82" s="9"/>
      <c r="AO82" s="9"/>
      <c r="AP82" s="9"/>
      <c r="AQ82" s="18">
        <f>AM82+AN82+AO82+AP82</f>
        <v>0</v>
      </c>
      <c r="AR82" s="18">
        <f>AD82+AL82+AQ82</f>
        <v>0</v>
      </c>
      <c r="AS82" s="18">
        <f>AT82+AU82+AV82+AW82+AZ82+BA82</f>
        <v>0</v>
      </c>
      <c r="AT82" s="10"/>
      <c r="AU82" s="9"/>
      <c r="AV82" s="9"/>
      <c r="AW82" s="9"/>
      <c r="AX82" s="9"/>
      <c r="AY82" s="9"/>
      <c r="AZ82" s="9"/>
      <c r="BA82" s="9"/>
      <c r="BB82" s="11"/>
      <c r="BC82" s="5"/>
      <c r="BD82" s="11"/>
      <c r="BE82" s="5"/>
      <c r="BF82" s="11"/>
      <c r="BG82" s="18">
        <f t="shared" si="23"/>
        <v>0</v>
      </c>
      <c r="BH82" s="30">
        <f t="shared" si="16"/>
        <v>0</v>
      </c>
      <c r="BI82" s="8"/>
      <c r="BJ82" s="5"/>
      <c r="BK82" s="46"/>
      <c r="BL82" s="5"/>
      <c r="BM82" s="50"/>
      <c r="BN82" s="8"/>
    </row>
    <row r="83" spans="4:66" ht="12" customHeight="1" x14ac:dyDescent="0.3">
      <c r="D83" s="153"/>
      <c r="E83" s="154"/>
      <c r="F83" s="149"/>
      <c r="G83" s="149"/>
      <c r="H83" s="150"/>
      <c r="I83" s="150"/>
      <c r="J83" s="146" t="s">
        <v>521</v>
      </c>
      <c r="K83" s="183" t="s">
        <v>522</v>
      </c>
      <c r="L83" s="184"/>
      <c r="M83" s="36" t="s">
        <v>115</v>
      </c>
      <c r="N83" s="5"/>
      <c r="O83" s="5"/>
      <c r="P83" s="5"/>
      <c r="Q83" s="5"/>
      <c r="R83" s="18">
        <f t="shared" ref="R83:BF83" si="38">R84+R85</f>
        <v>0</v>
      </c>
      <c r="S83" s="18">
        <f t="shared" si="38"/>
        <v>0</v>
      </c>
      <c r="T83" s="18">
        <f t="shared" si="38"/>
        <v>0</v>
      </c>
      <c r="U83" s="18">
        <f t="shared" si="38"/>
        <v>0</v>
      </c>
      <c r="V83" s="18">
        <f>V84+V85</f>
        <v>0</v>
      </c>
      <c r="W83" s="18">
        <f t="shared" ref="W83:Y83" si="39">W84+W85</f>
        <v>0</v>
      </c>
      <c r="X83" s="18">
        <f t="shared" si="39"/>
        <v>0</v>
      </c>
      <c r="Y83" s="18">
        <f t="shared" si="39"/>
        <v>0</v>
      </c>
      <c r="Z83" s="18">
        <f t="shared" si="38"/>
        <v>0</v>
      </c>
      <c r="AA83" s="18">
        <f t="shared" si="38"/>
        <v>0</v>
      </c>
      <c r="AB83" s="18">
        <f t="shared" si="38"/>
        <v>0</v>
      </c>
      <c r="AC83" s="18">
        <f t="shared" si="38"/>
        <v>0</v>
      </c>
      <c r="AD83" s="18">
        <f t="shared" si="38"/>
        <v>0</v>
      </c>
      <c r="AE83" s="18">
        <f t="shared" si="38"/>
        <v>0</v>
      </c>
      <c r="AF83" s="18">
        <f t="shared" si="38"/>
        <v>0</v>
      </c>
      <c r="AG83" s="18">
        <f t="shared" si="38"/>
        <v>0</v>
      </c>
      <c r="AH83" s="18">
        <f t="shared" si="38"/>
        <v>0</v>
      </c>
      <c r="AI83" s="18">
        <f t="shared" si="38"/>
        <v>0</v>
      </c>
      <c r="AJ83" s="18">
        <f t="shared" si="38"/>
        <v>0</v>
      </c>
      <c r="AK83" s="18">
        <f t="shared" si="38"/>
        <v>0</v>
      </c>
      <c r="AL83" s="18">
        <f t="shared" si="38"/>
        <v>0</v>
      </c>
      <c r="AM83" s="18">
        <f t="shared" si="38"/>
        <v>0</v>
      </c>
      <c r="AN83" s="18">
        <f t="shared" si="38"/>
        <v>0</v>
      </c>
      <c r="AO83" s="18">
        <f t="shared" si="38"/>
        <v>0</v>
      </c>
      <c r="AP83" s="18">
        <f t="shared" si="38"/>
        <v>0</v>
      </c>
      <c r="AQ83" s="18">
        <f t="shared" si="38"/>
        <v>0</v>
      </c>
      <c r="AR83" s="18">
        <f t="shared" si="38"/>
        <v>0</v>
      </c>
      <c r="AS83" s="18">
        <f t="shared" si="38"/>
        <v>0</v>
      </c>
      <c r="AT83" s="18">
        <f t="shared" si="38"/>
        <v>0</v>
      </c>
      <c r="AU83" s="18">
        <f t="shared" si="38"/>
        <v>0</v>
      </c>
      <c r="AV83" s="18">
        <f t="shared" si="38"/>
        <v>0</v>
      </c>
      <c r="AW83" s="18">
        <f t="shared" si="38"/>
        <v>0</v>
      </c>
      <c r="AX83" s="18">
        <f t="shared" si="38"/>
        <v>0</v>
      </c>
      <c r="AY83" s="18">
        <f t="shared" si="38"/>
        <v>0</v>
      </c>
      <c r="AZ83" s="18">
        <f t="shared" si="38"/>
        <v>0</v>
      </c>
      <c r="BA83" s="18">
        <f t="shared" si="38"/>
        <v>0</v>
      </c>
      <c r="BB83" s="18">
        <f t="shared" si="38"/>
        <v>0</v>
      </c>
      <c r="BC83" s="18">
        <f t="shared" si="38"/>
        <v>0</v>
      </c>
      <c r="BD83" s="18">
        <f t="shared" si="38"/>
        <v>0</v>
      </c>
      <c r="BE83" s="18">
        <f t="shared" si="38"/>
        <v>0</v>
      </c>
      <c r="BF83" s="18">
        <f t="shared" si="38"/>
        <v>0</v>
      </c>
      <c r="BG83" s="18">
        <f t="shared" si="23"/>
        <v>0</v>
      </c>
      <c r="BH83" s="30">
        <f t="shared" si="16"/>
        <v>0</v>
      </c>
      <c r="BI83" s="8"/>
      <c r="BJ83" s="5"/>
      <c r="BK83" s="46"/>
      <c r="BL83" s="5"/>
      <c r="BM83" s="50"/>
      <c r="BN83" s="13"/>
    </row>
    <row r="84" spans="4:66" ht="12" customHeight="1" x14ac:dyDescent="0.3">
      <c r="D84" s="153"/>
      <c r="E84" s="154"/>
      <c r="F84" s="149"/>
      <c r="G84" s="149"/>
      <c r="H84" s="150"/>
      <c r="I84" s="150"/>
      <c r="J84" s="147"/>
      <c r="K84" s="137" t="s">
        <v>523</v>
      </c>
      <c r="L84" s="137"/>
      <c r="M84" s="36" t="s">
        <v>116</v>
      </c>
      <c r="N84" s="5"/>
      <c r="O84" s="5"/>
      <c r="P84" s="5"/>
      <c r="Q84" s="5"/>
      <c r="R84" s="18">
        <f t="shared" ref="R84:R90" si="40">S84+U84+Z84</f>
        <v>0</v>
      </c>
      <c r="S84" s="9"/>
      <c r="T84" s="9"/>
      <c r="U84" s="9"/>
      <c r="V84" s="9"/>
      <c r="W84" s="9"/>
      <c r="X84" s="9"/>
      <c r="Y84" s="9"/>
      <c r="Z84" s="9"/>
      <c r="AA84" s="9"/>
      <c r="AB84" s="9"/>
      <c r="AC84" s="9"/>
      <c r="AD84" s="18">
        <f t="shared" ref="AD84:AD90" si="41">O84+P84+Q84+R84+AC84</f>
        <v>0</v>
      </c>
      <c r="AE84" s="18">
        <f>AF84+AG84</f>
        <v>0</v>
      </c>
      <c r="AF84" s="9"/>
      <c r="AG84" s="9"/>
      <c r="AH84" s="9"/>
      <c r="AI84" s="9"/>
      <c r="AJ84" s="9"/>
      <c r="AK84" s="9"/>
      <c r="AL84" s="18">
        <f>AE84+AI84+AJ84+AK84</f>
        <v>0</v>
      </c>
      <c r="AM84" s="9"/>
      <c r="AN84" s="9"/>
      <c r="AO84" s="9"/>
      <c r="AP84" s="9"/>
      <c r="AQ84" s="18">
        <f>AM84+AN84+AO84+AP84</f>
        <v>0</v>
      </c>
      <c r="AR84" s="18">
        <f>AD84+AL84+AQ84</f>
        <v>0</v>
      </c>
      <c r="AS84" s="18">
        <f>AT84+AU84+AV84+AW84+AZ84+BA84</f>
        <v>0</v>
      </c>
      <c r="AT84" s="10"/>
      <c r="AU84" s="9"/>
      <c r="AV84" s="10"/>
      <c r="AW84" s="9"/>
      <c r="AX84" s="10"/>
      <c r="AY84" s="9"/>
      <c r="AZ84" s="10"/>
      <c r="BA84" s="9"/>
      <c r="BB84" s="67"/>
      <c r="BC84" s="66"/>
      <c r="BD84" s="67"/>
      <c r="BE84" s="66"/>
      <c r="BF84" s="67"/>
      <c r="BG84" s="18">
        <f t="shared" si="23"/>
        <v>0</v>
      </c>
      <c r="BH84" s="30">
        <f t="shared" si="16"/>
        <v>0</v>
      </c>
      <c r="BI84" s="8"/>
      <c r="BJ84" s="5"/>
      <c r="BK84" s="46"/>
      <c r="BL84" s="5"/>
      <c r="BM84" s="50"/>
      <c r="BN84" s="8"/>
    </row>
    <row r="85" spans="4:66" ht="12" customHeight="1" x14ac:dyDescent="0.3">
      <c r="D85" s="153"/>
      <c r="E85" s="154"/>
      <c r="F85" s="149"/>
      <c r="G85" s="149"/>
      <c r="H85" s="150"/>
      <c r="I85" s="150"/>
      <c r="J85" s="147"/>
      <c r="K85" s="137" t="s">
        <v>524</v>
      </c>
      <c r="L85" s="137"/>
      <c r="M85" s="73" t="s">
        <v>117</v>
      </c>
      <c r="N85" s="5"/>
      <c r="O85" s="5"/>
      <c r="P85" s="5"/>
      <c r="Q85" s="5"/>
      <c r="R85" s="18">
        <f>R86+R87+R88+R89+R90</f>
        <v>0</v>
      </c>
      <c r="S85" s="18">
        <f t="shared" ref="S85:BH85" si="42">S86+S87+S88+S89+S90</f>
        <v>0</v>
      </c>
      <c r="T85" s="18">
        <f t="shared" si="42"/>
        <v>0</v>
      </c>
      <c r="U85" s="18">
        <f t="shared" si="42"/>
        <v>0</v>
      </c>
      <c r="V85" s="18">
        <f t="shared" si="42"/>
        <v>0</v>
      </c>
      <c r="W85" s="18">
        <f t="shared" si="42"/>
        <v>0</v>
      </c>
      <c r="X85" s="18">
        <f t="shared" si="42"/>
        <v>0</v>
      </c>
      <c r="Y85" s="18">
        <f t="shared" si="42"/>
        <v>0</v>
      </c>
      <c r="Z85" s="18">
        <f t="shared" si="42"/>
        <v>0</v>
      </c>
      <c r="AA85" s="18">
        <f t="shared" si="42"/>
        <v>0</v>
      </c>
      <c r="AB85" s="18">
        <f t="shared" si="42"/>
        <v>0</v>
      </c>
      <c r="AC85" s="18">
        <f t="shared" si="42"/>
        <v>0</v>
      </c>
      <c r="AD85" s="18">
        <f t="shared" si="42"/>
        <v>0</v>
      </c>
      <c r="AE85" s="18">
        <f t="shared" si="42"/>
        <v>0</v>
      </c>
      <c r="AF85" s="18">
        <f t="shared" si="42"/>
        <v>0</v>
      </c>
      <c r="AG85" s="18">
        <f t="shared" si="42"/>
        <v>0</v>
      </c>
      <c r="AH85" s="18">
        <f t="shared" si="42"/>
        <v>0</v>
      </c>
      <c r="AI85" s="18">
        <f t="shared" si="42"/>
        <v>0</v>
      </c>
      <c r="AJ85" s="18">
        <f t="shared" si="42"/>
        <v>0</v>
      </c>
      <c r="AK85" s="18">
        <f t="shared" si="42"/>
        <v>0</v>
      </c>
      <c r="AL85" s="18">
        <f t="shared" si="42"/>
        <v>0</v>
      </c>
      <c r="AM85" s="18">
        <f t="shared" si="42"/>
        <v>0</v>
      </c>
      <c r="AN85" s="18">
        <f t="shared" si="42"/>
        <v>0</v>
      </c>
      <c r="AO85" s="18">
        <f t="shared" si="42"/>
        <v>0</v>
      </c>
      <c r="AP85" s="18">
        <f t="shared" si="42"/>
        <v>0</v>
      </c>
      <c r="AQ85" s="18">
        <f t="shared" si="42"/>
        <v>0</v>
      </c>
      <c r="AR85" s="18">
        <f t="shared" si="42"/>
        <v>0</v>
      </c>
      <c r="AS85" s="18">
        <f t="shared" si="42"/>
        <v>0</v>
      </c>
      <c r="AT85" s="18">
        <f t="shared" si="42"/>
        <v>0</v>
      </c>
      <c r="AU85" s="18">
        <f t="shared" si="42"/>
        <v>0</v>
      </c>
      <c r="AV85" s="18">
        <f t="shared" si="42"/>
        <v>0</v>
      </c>
      <c r="AW85" s="18">
        <f t="shared" si="42"/>
        <v>0</v>
      </c>
      <c r="AX85" s="18">
        <f t="shared" si="42"/>
        <v>0</v>
      </c>
      <c r="AY85" s="18">
        <f t="shared" si="42"/>
        <v>0</v>
      </c>
      <c r="AZ85" s="18">
        <f t="shared" si="42"/>
        <v>0</v>
      </c>
      <c r="BA85" s="18">
        <f t="shared" si="42"/>
        <v>0</v>
      </c>
      <c r="BB85" s="18">
        <f t="shared" si="42"/>
        <v>0</v>
      </c>
      <c r="BC85" s="18">
        <f t="shared" si="42"/>
        <v>0</v>
      </c>
      <c r="BD85" s="18">
        <f t="shared" si="42"/>
        <v>0</v>
      </c>
      <c r="BE85" s="18">
        <f t="shared" si="42"/>
        <v>0</v>
      </c>
      <c r="BF85" s="18">
        <f t="shared" si="42"/>
        <v>0</v>
      </c>
      <c r="BG85" s="18">
        <f t="shared" si="42"/>
        <v>0</v>
      </c>
      <c r="BH85" s="18">
        <f t="shared" si="42"/>
        <v>0</v>
      </c>
      <c r="BI85" s="8"/>
      <c r="BJ85" s="5"/>
      <c r="BK85" s="46"/>
      <c r="BL85" s="5"/>
      <c r="BM85" s="50"/>
      <c r="BN85" s="8"/>
    </row>
    <row r="86" spans="4:66" ht="12" customHeight="1" x14ac:dyDescent="0.3">
      <c r="D86" s="153"/>
      <c r="E86" s="154"/>
      <c r="F86" s="149"/>
      <c r="G86" s="149"/>
      <c r="H86" s="150"/>
      <c r="I86" s="150"/>
      <c r="J86" s="147"/>
      <c r="K86" s="185" t="s">
        <v>525</v>
      </c>
      <c r="L86" s="186"/>
      <c r="M86" s="73" t="s">
        <v>337</v>
      </c>
      <c r="N86" s="5"/>
      <c r="O86" s="5"/>
      <c r="P86" s="5"/>
      <c r="Q86" s="5"/>
      <c r="R86" s="18">
        <f t="shared" si="40"/>
        <v>0</v>
      </c>
      <c r="S86" s="9"/>
      <c r="T86" s="9"/>
      <c r="U86" s="9"/>
      <c r="V86" s="9"/>
      <c r="W86" s="9"/>
      <c r="X86" s="9"/>
      <c r="Y86" s="9"/>
      <c r="Z86" s="9"/>
      <c r="AA86" s="9"/>
      <c r="AB86" s="9"/>
      <c r="AC86" s="9"/>
      <c r="AD86" s="18">
        <f t="shared" si="41"/>
        <v>0</v>
      </c>
      <c r="AE86" s="18">
        <f t="shared" ref="AE86:AE90" si="43">AF86+AG86</f>
        <v>0</v>
      </c>
      <c r="AF86" s="9"/>
      <c r="AG86" s="9"/>
      <c r="AH86" s="9"/>
      <c r="AI86" s="9"/>
      <c r="AJ86" s="9"/>
      <c r="AK86" s="9"/>
      <c r="AL86" s="18">
        <f t="shared" ref="AL86:AL90" si="44">AE86+AI86+AJ86+AK86</f>
        <v>0</v>
      </c>
      <c r="AM86" s="9"/>
      <c r="AN86" s="9"/>
      <c r="AO86" s="9"/>
      <c r="AP86" s="9"/>
      <c r="AQ86" s="18">
        <f t="shared" ref="AQ86:AQ90" si="45">AM86+AN86+AO86+AP86</f>
        <v>0</v>
      </c>
      <c r="AR86" s="18">
        <f t="shared" ref="AR86:AR90" si="46">AD86+AL86+AQ86</f>
        <v>0</v>
      </c>
      <c r="AS86" s="18">
        <f t="shared" ref="AS86:AS90" si="47">AT86+AU86+AV86+AW86+AZ86+BA86</f>
        <v>0</v>
      </c>
      <c r="AT86" s="10"/>
      <c r="AU86" s="9"/>
      <c r="AV86" s="9"/>
      <c r="AW86" s="9"/>
      <c r="AX86" s="9"/>
      <c r="AY86" s="9"/>
      <c r="AZ86" s="9"/>
      <c r="BA86" s="9"/>
      <c r="BB86" s="66"/>
      <c r="BC86" s="66"/>
      <c r="BD86" s="66"/>
      <c r="BE86" s="66"/>
      <c r="BF86" s="66"/>
      <c r="BG86" s="18">
        <f t="shared" si="23"/>
        <v>0</v>
      </c>
      <c r="BH86" s="30">
        <f t="shared" si="16"/>
        <v>0</v>
      </c>
      <c r="BI86" s="8"/>
      <c r="BJ86" s="5"/>
      <c r="BK86" s="46"/>
      <c r="BL86" s="5"/>
      <c r="BM86" s="50"/>
      <c r="BN86" s="8"/>
    </row>
    <row r="87" spans="4:66" ht="12" customHeight="1" x14ac:dyDescent="0.3">
      <c r="D87" s="153"/>
      <c r="E87" s="154"/>
      <c r="F87" s="149"/>
      <c r="G87" s="149"/>
      <c r="H87" s="150"/>
      <c r="I87" s="150"/>
      <c r="J87" s="147"/>
      <c r="K87" s="187" t="s">
        <v>526</v>
      </c>
      <c r="L87" s="188"/>
      <c r="M87" s="73" t="s">
        <v>338</v>
      </c>
      <c r="N87" s="5"/>
      <c r="O87" s="5"/>
      <c r="P87" s="5"/>
      <c r="Q87" s="5"/>
      <c r="R87" s="18">
        <f t="shared" si="40"/>
        <v>0</v>
      </c>
      <c r="S87" s="9"/>
      <c r="T87" s="9"/>
      <c r="U87" s="9"/>
      <c r="V87" s="9"/>
      <c r="W87" s="9"/>
      <c r="X87" s="9"/>
      <c r="Y87" s="9"/>
      <c r="Z87" s="9"/>
      <c r="AA87" s="9"/>
      <c r="AB87" s="9"/>
      <c r="AC87" s="9"/>
      <c r="AD87" s="18">
        <f t="shared" si="41"/>
        <v>0</v>
      </c>
      <c r="AE87" s="18">
        <f t="shared" si="43"/>
        <v>0</v>
      </c>
      <c r="AF87" s="9"/>
      <c r="AG87" s="9"/>
      <c r="AH87" s="9"/>
      <c r="AI87" s="9"/>
      <c r="AJ87" s="9"/>
      <c r="AK87" s="9"/>
      <c r="AL87" s="18">
        <f t="shared" si="44"/>
        <v>0</v>
      </c>
      <c r="AM87" s="9"/>
      <c r="AN87" s="9"/>
      <c r="AO87" s="9"/>
      <c r="AP87" s="9"/>
      <c r="AQ87" s="18">
        <f t="shared" si="45"/>
        <v>0</v>
      </c>
      <c r="AR87" s="18">
        <f t="shared" si="46"/>
        <v>0</v>
      </c>
      <c r="AS87" s="18">
        <f t="shared" si="47"/>
        <v>0</v>
      </c>
      <c r="AT87" s="10"/>
      <c r="AU87" s="9"/>
      <c r="AV87" s="9"/>
      <c r="AW87" s="9"/>
      <c r="AX87" s="9"/>
      <c r="AY87" s="9"/>
      <c r="AZ87" s="9"/>
      <c r="BA87" s="9"/>
      <c r="BB87" s="66"/>
      <c r="BC87" s="66"/>
      <c r="BD87" s="66"/>
      <c r="BE87" s="66"/>
      <c r="BF87" s="66"/>
      <c r="BG87" s="18">
        <f t="shared" si="23"/>
        <v>0</v>
      </c>
      <c r="BH87" s="30">
        <f t="shared" si="16"/>
        <v>0</v>
      </c>
      <c r="BI87" s="8"/>
      <c r="BJ87" s="5"/>
      <c r="BK87" s="46"/>
      <c r="BL87" s="5"/>
      <c r="BM87" s="50"/>
      <c r="BN87" s="8"/>
    </row>
    <row r="88" spans="4:66" ht="12" customHeight="1" x14ac:dyDescent="0.3">
      <c r="D88" s="153"/>
      <c r="E88" s="154"/>
      <c r="F88" s="149"/>
      <c r="G88" s="149"/>
      <c r="H88" s="150"/>
      <c r="I88" s="150"/>
      <c r="J88" s="147"/>
      <c r="K88" s="189" t="s">
        <v>470</v>
      </c>
      <c r="L88" s="188" t="s">
        <v>471</v>
      </c>
      <c r="M88" s="73" t="s">
        <v>339</v>
      </c>
      <c r="N88" s="5"/>
      <c r="O88" s="5"/>
      <c r="P88" s="5"/>
      <c r="Q88" s="5"/>
      <c r="R88" s="18">
        <f t="shared" si="40"/>
        <v>0</v>
      </c>
      <c r="S88" s="9"/>
      <c r="T88" s="9"/>
      <c r="U88" s="9"/>
      <c r="V88" s="9"/>
      <c r="W88" s="9"/>
      <c r="X88" s="9"/>
      <c r="Y88" s="9"/>
      <c r="Z88" s="9"/>
      <c r="AA88" s="9"/>
      <c r="AB88" s="9"/>
      <c r="AC88" s="9"/>
      <c r="AD88" s="18">
        <f t="shared" si="41"/>
        <v>0</v>
      </c>
      <c r="AE88" s="18">
        <f t="shared" si="43"/>
        <v>0</v>
      </c>
      <c r="AF88" s="9"/>
      <c r="AG88" s="9"/>
      <c r="AH88" s="9"/>
      <c r="AI88" s="9"/>
      <c r="AJ88" s="9"/>
      <c r="AK88" s="9"/>
      <c r="AL88" s="18">
        <f t="shared" si="44"/>
        <v>0</v>
      </c>
      <c r="AM88" s="9"/>
      <c r="AN88" s="9"/>
      <c r="AO88" s="9"/>
      <c r="AP88" s="9"/>
      <c r="AQ88" s="18">
        <f t="shared" si="45"/>
        <v>0</v>
      </c>
      <c r="AR88" s="18">
        <f t="shared" si="46"/>
        <v>0</v>
      </c>
      <c r="AS88" s="18">
        <f t="shared" si="47"/>
        <v>0</v>
      </c>
      <c r="AT88" s="10"/>
      <c r="AU88" s="9"/>
      <c r="AV88" s="9"/>
      <c r="AW88" s="9"/>
      <c r="AX88" s="9"/>
      <c r="AY88" s="9"/>
      <c r="AZ88" s="9"/>
      <c r="BA88" s="9"/>
      <c r="BB88" s="66"/>
      <c r="BC88" s="66"/>
      <c r="BD88" s="66"/>
      <c r="BE88" s="66"/>
      <c r="BF88" s="66"/>
      <c r="BG88" s="18">
        <f t="shared" si="23"/>
        <v>0</v>
      </c>
      <c r="BH88" s="30">
        <f t="shared" si="16"/>
        <v>0</v>
      </c>
      <c r="BI88" s="8"/>
      <c r="BJ88" s="5"/>
      <c r="BK88" s="46"/>
      <c r="BL88" s="5"/>
      <c r="BM88" s="50"/>
      <c r="BN88" s="8"/>
    </row>
    <row r="89" spans="4:66" ht="12" customHeight="1" x14ac:dyDescent="0.3">
      <c r="D89" s="153"/>
      <c r="E89" s="154"/>
      <c r="F89" s="149"/>
      <c r="G89" s="149"/>
      <c r="H89" s="150"/>
      <c r="I89" s="150"/>
      <c r="J89" s="147"/>
      <c r="K89" s="190"/>
      <c r="L89" s="188" t="s">
        <v>472</v>
      </c>
      <c r="M89" s="73" t="s">
        <v>340</v>
      </c>
      <c r="N89" s="5"/>
      <c r="O89" s="5"/>
      <c r="P89" s="5"/>
      <c r="Q89" s="5"/>
      <c r="R89" s="18">
        <f t="shared" si="40"/>
        <v>0</v>
      </c>
      <c r="S89" s="9"/>
      <c r="T89" s="9"/>
      <c r="U89" s="9"/>
      <c r="V89" s="9"/>
      <c r="W89" s="9"/>
      <c r="X89" s="9"/>
      <c r="Y89" s="9"/>
      <c r="Z89" s="9"/>
      <c r="AA89" s="9"/>
      <c r="AB89" s="9"/>
      <c r="AC89" s="9"/>
      <c r="AD89" s="18">
        <f t="shared" si="41"/>
        <v>0</v>
      </c>
      <c r="AE89" s="18">
        <f t="shared" si="43"/>
        <v>0</v>
      </c>
      <c r="AF89" s="9"/>
      <c r="AG89" s="9"/>
      <c r="AH89" s="9"/>
      <c r="AI89" s="9"/>
      <c r="AJ89" s="9"/>
      <c r="AK89" s="9"/>
      <c r="AL89" s="18">
        <f t="shared" si="44"/>
        <v>0</v>
      </c>
      <c r="AM89" s="9"/>
      <c r="AN89" s="9"/>
      <c r="AO89" s="9"/>
      <c r="AP89" s="9"/>
      <c r="AQ89" s="18">
        <f t="shared" si="45"/>
        <v>0</v>
      </c>
      <c r="AR89" s="18">
        <f t="shared" si="46"/>
        <v>0</v>
      </c>
      <c r="AS89" s="18">
        <f t="shared" si="47"/>
        <v>0</v>
      </c>
      <c r="AT89" s="10"/>
      <c r="AU89" s="9"/>
      <c r="AV89" s="9"/>
      <c r="AW89" s="9"/>
      <c r="AX89" s="9"/>
      <c r="AY89" s="9"/>
      <c r="AZ89" s="9"/>
      <c r="BA89" s="9"/>
      <c r="BB89" s="66"/>
      <c r="BC89" s="66"/>
      <c r="BD89" s="66"/>
      <c r="BE89" s="66"/>
      <c r="BF89" s="66"/>
      <c r="BG89" s="18">
        <f t="shared" si="23"/>
        <v>0</v>
      </c>
      <c r="BH89" s="30">
        <f t="shared" si="16"/>
        <v>0</v>
      </c>
      <c r="BI89" s="8"/>
      <c r="BJ89" s="5"/>
      <c r="BK89" s="46"/>
      <c r="BL89" s="5"/>
      <c r="BM89" s="50"/>
      <c r="BN89" s="8"/>
    </row>
    <row r="90" spans="4:66" ht="12" customHeight="1" x14ac:dyDescent="0.3">
      <c r="D90" s="153"/>
      <c r="E90" s="154"/>
      <c r="F90" s="149"/>
      <c r="G90" s="149"/>
      <c r="H90" s="150"/>
      <c r="I90" s="150"/>
      <c r="J90" s="148"/>
      <c r="K90" s="185" t="s">
        <v>473</v>
      </c>
      <c r="L90" s="186"/>
      <c r="M90" s="73" t="s">
        <v>341</v>
      </c>
      <c r="N90" s="5"/>
      <c r="O90" s="5"/>
      <c r="P90" s="5"/>
      <c r="Q90" s="5"/>
      <c r="R90" s="18">
        <f t="shared" si="40"/>
        <v>0</v>
      </c>
      <c r="S90" s="9"/>
      <c r="T90" s="9"/>
      <c r="U90" s="9"/>
      <c r="V90" s="9"/>
      <c r="W90" s="9"/>
      <c r="X90" s="9"/>
      <c r="Y90" s="9"/>
      <c r="Z90" s="9"/>
      <c r="AA90" s="9"/>
      <c r="AB90" s="9"/>
      <c r="AC90" s="9"/>
      <c r="AD90" s="18">
        <f t="shared" si="41"/>
        <v>0</v>
      </c>
      <c r="AE90" s="18">
        <f t="shared" si="43"/>
        <v>0</v>
      </c>
      <c r="AF90" s="9"/>
      <c r="AG90" s="9"/>
      <c r="AH90" s="9"/>
      <c r="AI90" s="9"/>
      <c r="AJ90" s="9"/>
      <c r="AK90" s="9"/>
      <c r="AL90" s="18">
        <f t="shared" si="44"/>
        <v>0</v>
      </c>
      <c r="AM90" s="9"/>
      <c r="AN90" s="9"/>
      <c r="AO90" s="9"/>
      <c r="AP90" s="9"/>
      <c r="AQ90" s="18">
        <f t="shared" si="45"/>
        <v>0</v>
      </c>
      <c r="AR90" s="18">
        <f t="shared" si="46"/>
        <v>0</v>
      </c>
      <c r="AS90" s="18">
        <f t="shared" si="47"/>
        <v>0</v>
      </c>
      <c r="AT90" s="10"/>
      <c r="AU90" s="9"/>
      <c r="AV90" s="9"/>
      <c r="AW90" s="9"/>
      <c r="AX90" s="9"/>
      <c r="AY90" s="9"/>
      <c r="AZ90" s="9"/>
      <c r="BA90" s="9"/>
      <c r="BB90" s="66"/>
      <c r="BC90" s="66"/>
      <c r="BD90" s="66"/>
      <c r="BE90" s="66"/>
      <c r="BF90" s="66"/>
      <c r="BG90" s="18">
        <f t="shared" si="23"/>
        <v>0</v>
      </c>
      <c r="BH90" s="30">
        <f t="shared" si="16"/>
        <v>0</v>
      </c>
      <c r="BI90" s="8"/>
      <c r="BJ90" s="5"/>
      <c r="BK90" s="46"/>
      <c r="BL90" s="5"/>
      <c r="BM90" s="50"/>
      <c r="BN90" s="8"/>
    </row>
    <row r="91" spans="4:66" ht="12" customHeight="1" x14ac:dyDescent="0.3">
      <c r="D91" s="153"/>
      <c r="E91" s="154"/>
      <c r="F91" s="149"/>
      <c r="G91" s="149"/>
      <c r="H91" s="150"/>
      <c r="I91" s="150"/>
      <c r="J91" s="143" t="s">
        <v>527</v>
      </c>
      <c r="K91" s="138" t="s">
        <v>528</v>
      </c>
      <c r="L91" s="113"/>
      <c r="M91" s="36" t="s">
        <v>118</v>
      </c>
      <c r="N91" s="5"/>
      <c r="O91" s="5"/>
      <c r="P91" s="5"/>
      <c r="Q91" s="5"/>
      <c r="R91" s="18">
        <f t="shared" ref="R91:BF91" si="48">R92+R93</f>
        <v>0</v>
      </c>
      <c r="S91" s="18">
        <f t="shared" si="48"/>
        <v>0</v>
      </c>
      <c r="T91" s="18">
        <f t="shared" si="48"/>
        <v>0</v>
      </c>
      <c r="U91" s="18">
        <f t="shared" si="48"/>
        <v>0</v>
      </c>
      <c r="V91" s="18">
        <f t="shared" si="48"/>
        <v>0</v>
      </c>
      <c r="W91" s="18">
        <f t="shared" si="48"/>
        <v>0</v>
      </c>
      <c r="X91" s="18">
        <f t="shared" si="48"/>
        <v>0</v>
      </c>
      <c r="Y91" s="18">
        <f t="shared" si="48"/>
        <v>0</v>
      </c>
      <c r="Z91" s="18">
        <f t="shared" si="48"/>
        <v>0</v>
      </c>
      <c r="AA91" s="18">
        <f>AA92+AA93</f>
        <v>0</v>
      </c>
      <c r="AB91" s="18">
        <f>AB92+AB93</f>
        <v>0</v>
      </c>
      <c r="AC91" s="18">
        <f t="shared" si="48"/>
        <v>0</v>
      </c>
      <c r="AD91" s="18">
        <f t="shared" si="48"/>
        <v>0</v>
      </c>
      <c r="AE91" s="18">
        <f t="shared" si="48"/>
        <v>0</v>
      </c>
      <c r="AF91" s="18">
        <f t="shared" si="48"/>
        <v>0</v>
      </c>
      <c r="AG91" s="18">
        <f t="shared" si="48"/>
        <v>0</v>
      </c>
      <c r="AH91" s="18">
        <f t="shared" si="48"/>
        <v>0</v>
      </c>
      <c r="AI91" s="18">
        <f t="shared" si="48"/>
        <v>0</v>
      </c>
      <c r="AJ91" s="18">
        <f t="shared" si="48"/>
        <v>0</v>
      </c>
      <c r="AK91" s="18">
        <f t="shared" si="48"/>
        <v>0</v>
      </c>
      <c r="AL91" s="18">
        <f t="shared" si="48"/>
        <v>0</v>
      </c>
      <c r="AM91" s="18">
        <f t="shared" si="48"/>
        <v>0</v>
      </c>
      <c r="AN91" s="18">
        <f t="shared" si="48"/>
        <v>0</v>
      </c>
      <c r="AO91" s="18">
        <f t="shared" si="48"/>
        <v>0</v>
      </c>
      <c r="AP91" s="18">
        <f t="shared" si="48"/>
        <v>0</v>
      </c>
      <c r="AQ91" s="18">
        <f t="shared" si="48"/>
        <v>0</v>
      </c>
      <c r="AR91" s="18">
        <f t="shared" si="48"/>
        <v>0</v>
      </c>
      <c r="AS91" s="18">
        <f t="shared" si="48"/>
        <v>0</v>
      </c>
      <c r="AT91" s="18">
        <f t="shared" si="48"/>
        <v>0</v>
      </c>
      <c r="AU91" s="18">
        <f t="shared" si="48"/>
        <v>0</v>
      </c>
      <c r="AV91" s="18">
        <f t="shared" si="48"/>
        <v>0</v>
      </c>
      <c r="AW91" s="18">
        <f t="shared" si="48"/>
        <v>0</v>
      </c>
      <c r="AX91" s="18">
        <f t="shared" si="48"/>
        <v>0</v>
      </c>
      <c r="AY91" s="18">
        <f t="shared" si="48"/>
        <v>0</v>
      </c>
      <c r="AZ91" s="18">
        <f t="shared" si="48"/>
        <v>0</v>
      </c>
      <c r="BA91" s="18">
        <f t="shared" si="48"/>
        <v>0</v>
      </c>
      <c r="BB91" s="18">
        <f t="shared" si="48"/>
        <v>0</v>
      </c>
      <c r="BC91" s="18">
        <f t="shared" si="48"/>
        <v>0</v>
      </c>
      <c r="BD91" s="18">
        <f t="shared" si="48"/>
        <v>0</v>
      </c>
      <c r="BE91" s="18">
        <f t="shared" si="48"/>
        <v>0</v>
      </c>
      <c r="BF91" s="18">
        <f t="shared" si="48"/>
        <v>0</v>
      </c>
      <c r="BG91" s="18">
        <f t="shared" si="23"/>
        <v>0</v>
      </c>
      <c r="BH91" s="30">
        <f t="shared" si="16"/>
        <v>0</v>
      </c>
      <c r="BI91" s="8"/>
      <c r="BJ91" s="5"/>
      <c r="BK91" s="46"/>
      <c r="BL91" s="5"/>
      <c r="BM91" s="50"/>
      <c r="BN91" s="13"/>
    </row>
    <row r="92" spans="4:66" ht="12" customHeight="1" x14ac:dyDescent="0.3">
      <c r="D92" s="153"/>
      <c r="E92" s="154"/>
      <c r="F92" s="149"/>
      <c r="G92" s="149"/>
      <c r="H92" s="150"/>
      <c r="I92" s="150"/>
      <c r="J92" s="143"/>
      <c r="K92" s="137" t="s">
        <v>529</v>
      </c>
      <c r="L92" s="137"/>
      <c r="M92" s="36" t="s">
        <v>119</v>
      </c>
      <c r="N92" s="5"/>
      <c r="O92" s="5"/>
      <c r="P92" s="5"/>
      <c r="Q92" s="5"/>
      <c r="R92" s="18">
        <f>S92+U92+Z92</f>
        <v>0</v>
      </c>
      <c r="S92" s="6"/>
      <c r="T92" s="6"/>
      <c r="U92" s="6"/>
      <c r="V92" s="6"/>
      <c r="W92" s="6"/>
      <c r="X92" s="6"/>
      <c r="Y92" s="6"/>
      <c r="Z92" s="6"/>
      <c r="AA92" s="6"/>
      <c r="AB92" s="6"/>
      <c r="AC92" s="6"/>
      <c r="AD92" s="18">
        <f>O92+P92+Q92+R92+AC92</f>
        <v>0</v>
      </c>
      <c r="AE92" s="18">
        <f>AF92+AG92</f>
        <v>0</v>
      </c>
      <c r="AF92" s="9"/>
      <c r="AG92" s="9"/>
      <c r="AH92" s="9"/>
      <c r="AI92" s="9"/>
      <c r="AJ92" s="9"/>
      <c r="AK92" s="9"/>
      <c r="AL92" s="18">
        <f>AE92+AI92+AJ92+AK92</f>
        <v>0</v>
      </c>
      <c r="AM92" s="9"/>
      <c r="AN92" s="9"/>
      <c r="AO92" s="9"/>
      <c r="AP92" s="9"/>
      <c r="AQ92" s="18">
        <f>AM92+AN92+AO92+AP92</f>
        <v>0</v>
      </c>
      <c r="AR92" s="18">
        <f>AD92+AL92+AQ92</f>
        <v>0</v>
      </c>
      <c r="AS92" s="18">
        <f>AT92+AU92+AV92+AW92+AZ92+BA92</f>
        <v>0</v>
      </c>
      <c r="AT92" s="12"/>
      <c r="AU92" s="6"/>
      <c r="AV92" s="6"/>
      <c r="AW92" s="6"/>
      <c r="AX92" s="6"/>
      <c r="AY92" s="6"/>
      <c r="AZ92" s="6"/>
      <c r="BA92" s="6"/>
      <c r="BB92" s="66"/>
      <c r="BC92" s="66"/>
      <c r="BD92" s="66"/>
      <c r="BE92" s="66"/>
      <c r="BF92" s="66"/>
      <c r="BG92" s="18">
        <f t="shared" si="23"/>
        <v>0</v>
      </c>
      <c r="BH92" s="30">
        <f t="shared" si="16"/>
        <v>0</v>
      </c>
      <c r="BI92" s="8"/>
      <c r="BJ92" s="5"/>
      <c r="BK92" s="46"/>
      <c r="BL92" s="5"/>
      <c r="BM92" s="50"/>
      <c r="BN92" s="8"/>
    </row>
    <row r="93" spans="4:66" ht="12" customHeight="1" x14ac:dyDescent="0.3">
      <c r="D93" s="153"/>
      <c r="E93" s="154"/>
      <c r="F93" s="149"/>
      <c r="G93" s="149"/>
      <c r="H93" s="150"/>
      <c r="I93" s="150"/>
      <c r="J93" s="143"/>
      <c r="K93" s="137" t="s">
        <v>530</v>
      </c>
      <c r="L93" s="137"/>
      <c r="M93" s="36" t="s">
        <v>120</v>
      </c>
      <c r="N93" s="5"/>
      <c r="O93" s="5"/>
      <c r="P93" s="5"/>
      <c r="Q93" s="5"/>
      <c r="R93" s="18">
        <f>S93+U93+Z93</f>
        <v>0</v>
      </c>
      <c r="S93" s="6"/>
      <c r="T93" s="6"/>
      <c r="U93" s="6"/>
      <c r="V93" s="6"/>
      <c r="W93" s="6"/>
      <c r="X93" s="6"/>
      <c r="Y93" s="6"/>
      <c r="Z93" s="6"/>
      <c r="AA93" s="6"/>
      <c r="AB93" s="6"/>
      <c r="AC93" s="6"/>
      <c r="AD93" s="18">
        <f>O93+P93+Q93+R93+AC93</f>
        <v>0</v>
      </c>
      <c r="AE93" s="18">
        <f>AF93+AG93</f>
        <v>0</v>
      </c>
      <c r="AF93" s="9"/>
      <c r="AG93" s="9"/>
      <c r="AH93" s="9"/>
      <c r="AI93" s="9"/>
      <c r="AJ93" s="9"/>
      <c r="AK93" s="9"/>
      <c r="AL93" s="18">
        <f>AE93+AI93+AJ93+AK93</f>
        <v>0</v>
      </c>
      <c r="AM93" s="9"/>
      <c r="AN93" s="9"/>
      <c r="AO93" s="9"/>
      <c r="AP93" s="9"/>
      <c r="AQ93" s="18">
        <f>AM93+AN93+AO93+AP93</f>
        <v>0</v>
      </c>
      <c r="AR93" s="18">
        <f>AD93+AL93+AQ93</f>
        <v>0</v>
      </c>
      <c r="AS93" s="18">
        <f>AT93+AU93+AV93+AW93+AZ93+BA93</f>
        <v>0</v>
      </c>
      <c r="AT93" s="12"/>
      <c r="AU93" s="6"/>
      <c r="AV93" s="6"/>
      <c r="AW93" s="6"/>
      <c r="AX93" s="6"/>
      <c r="AY93" s="6"/>
      <c r="AZ93" s="6"/>
      <c r="BA93" s="6"/>
      <c r="BB93" s="66"/>
      <c r="BC93" s="66"/>
      <c r="BD93" s="66"/>
      <c r="BE93" s="66"/>
      <c r="BF93" s="66"/>
      <c r="BG93" s="18">
        <f t="shared" si="23"/>
        <v>0</v>
      </c>
      <c r="BH93" s="30">
        <f t="shared" si="16"/>
        <v>0</v>
      </c>
      <c r="BI93" s="8"/>
      <c r="BJ93" s="5"/>
      <c r="BK93" s="46"/>
      <c r="BL93" s="5"/>
      <c r="BM93" s="50"/>
      <c r="BN93" s="8"/>
    </row>
    <row r="94" spans="4:66" ht="12" customHeight="1" x14ac:dyDescent="0.3">
      <c r="D94" s="153"/>
      <c r="E94" s="154"/>
      <c r="F94" s="149"/>
      <c r="G94" s="149"/>
      <c r="H94" s="150"/>
      <c r="I94" s="150"/>
      <c r="J94" s="139" t="s">
        <v>531</v>
      </c>
      <c r="K94" s="138" t="s">
        <v>532</v>
      </c>
      <c r="L94" s="113"/>
      <c r="M94" s="36" t="s">
        <v>121</v>
      </c>
      <c r="N94" s="5"/>
      <c r="O94" s="5"/>
      <c r="P94" s="5"/>
      <c r="Q94" s="5"/>
      <c r="R94" s="18">
        <f t="shared" ref="R94:BF94" si="49">R95+R96+R97+R98+R99</f>
        <v>0</v>
      </c>
      <c r="S94" s="18">
        <f t="shared" si="49"/>
        <v>0</v>
      </c>
      <c r="T94" s="18">
        <f t="shared" si="49"/>
        <v>0</v>
      </c>
      <c r="U94" s="18">
        <f t="shared" si="49"/>
        <v>0</v>
      </c>
      <c r="V94" s="18">
        <f t="shared" si="49"/>
        <v>0</v>
      </c>
      <c r="W94" s="18">
        <f t="shared" si="49"/>
        <v>0</v>
      </c>
      <c r="X94" s="18">
        <f t="shared" si="49"/>
        <v>0</v>
      </c>
      <c r="Y94" s="18">
        <f t="shared" si="49"/>
        <v>0</v>
      </c>
      <c r="Z94" s="18">
        <f t="shared" si="49"/>
        <v>0</v>
      </c>
      <c r="AA94" s="18">
        <f>AA95+AA96+AA97+AA98+AA99</f>
        <v>0</v>
      </c>
      <c r="AB94" s="18">
        <f>AB95+AB96+AB97+AB98+AB99</f>
        <v>0</v>
      </c>
      <c r="AC94" s="18">
        <f t="shared" si="49"/>
        <v>0</v>
      </c>
      <c r="AD94" s="18">
        <f t="shared" si="49"/>
        <v>0</v>
      </c>
      <c r="AE94" s="18">
        <f t="shared" si="49"/>
        <v>0</v>
      </c>
      <c r="AF94" s="18">
        <f t="shared" si="49"/>
        <v>0</v>
      </c>
      <c r="AG94" s="18">
        <f t="shared" si="49"/>
        <v>0</v>
      </c>
      <c r="AH94" s="18">
        <f t="shared" si="49"/>
        <v>0</v>
      </c>
      <c r="AI94" s="18">
        <f t="shared" si="49"/>
        <v>0</v>
      </c>
      <c r="AJ94" s="18">
        <f t="shared" si="49"/>
        <v>0</v>
      </c>
      <c r="AK94" s="18">
        <f t="shared" si="49"/>
        <v>0</v>
      </c>
      <c r="AL94" s="18">
        <f t="shared" si="49"/>
        <v>0</v>
      </c>
      <c r="AM94" s="18">
        <f t="shared" si="49"/>
        <v>0</v>
      </c>
      <c r="AN94" s="18">
        <f t="shared" si="49"/>
        <v>0</v>
      </c>
      <c r="AO94" s="18">
        <f t="shared" si="49"/>
        <v>0</v>
      </c>
      <c r="AP94" s="18">
        <f t="shared" si="49"/>
        <v>0</v>
      </c>
      <c r="AQ94" s="18">
        <f t="shared" si="49"/>
        <v>0</v>
      </c>
      <c r="AR94" s="18">
        <f t="shared" si="49"/>
        <v>0</v>
      </c>
      <c r="AS94" s="18">
        <f t="shared" si="49"/>
        <v>0</v>
      </c>
      <c r="AT94" s="18">
        <f t="shared" si="49"/>
        <v>0</v>
      </c>
      <c r="AU94" s="18">
        <f t="shared" si="49"/>
        <v>0</v>
      </c>
      <c r="AV94" s="18">
        <f t="shared" si="49"/>
        <v>0</v>
      </c>
      <c r="AW94" s="18">
        <f t="shared" si="49"/>
        <v>0</v>
      </c>
      <c r="AX94" s="18">
        <f t="shared" si="49"/>
        <v>0</v>
      </c>
      <c r="AY94" s="18">
        <f t="shared" si="49"/>
        <v>0</v>
      </c>
      <c r="AZ94" s="18">
        <f t="shared" si="49"/>
        <v>0</v>
      </c>
      <c r="BA94" s="18">
        <f t="shared" si="49"/>
        <v>0</v>
      </c>
      <c r="BB94" s="18">
        <f t="shared" si="49"/>
        <v>0</v>
      </c>
      <c r="BC94" s="18">
        <f t="shared" si="49"/>
        <v>0</v>
      </c>
      <c r="BD94" s="18">
        <f t="shared" si="49"/>
        <v>0</v>
      </c>
      <c r="BE94" s="18">
        <f t="shared" si="49"/>
        <v>0</v>
      </c>
      <c r="BF94" s="18">
        <f t="shared" si="49"/>
        <v>0</v>
      </c>
      <c r="BG94" s="18">
        <f t="shared" si="23"/>
        <v>0</v>
      </c>
      <c r="BH94" s="30">
        <f t="shared" si="16"/>
        <v>0</v>
      </c>
      <c r="BI94" s="8"/>
      <c r="BJ94" s="5"/>
      <c r="BK94" s="46"/>
      <c r="BL94" s="5"/>
      <c r="BM94" s="50"/>
      <c r="BN94" s="13"/>
    </row>
    <row r="95" spans="4:66" ht="12" customHeight="1" x14ac:dyDescent="0.3">
      <c r="D95" s="153"/>
      <c r="E95" s="154"/>
      <c r="F95" s="149"/>
      <c r="G95" s="149"/>
      <c r="H95" s="150"/>
      <c r="I95" s="150"/>
      <c r="J95" s="139"/>
      <c r="K95" s="181" t="s">
        <v>533</v>
      </c>
      <c r="L95" s="182"/>
      <c r="M95" s="36" t="s">
        <v>122</v>
      </c>
      <c r="N95" s="5"/>
      <c r="O95" s="5"/>
      <c r="P95" s="5"/>
      <c r="Q95" s="5"/>
      <c r="R95" s="18">
        <f>S95+U95+Z95</f>
        <v>0</v>
      </c>
      <c r="S95" s="66"/>
      <c r="T95" s="66"/>
      <c r="U95" s="66"/>
      <c r="V95" s="66"/>
      <c r="W95" s="66"/>
      <c r="X95" s="66"/>
      <c r="Y95" s="66"/>
      <c r="Z95" s="66"/>
      <c r="AA95" s="66"/>
      <c r="AB95" s="66"/>
      <c r="AC95" s="66"/>
      <c r="AD95" s="18">
        <f>O95+P95+Q95+R95+AC95</f>
        <v>0</v>
      </c>
      <c r="AE95" s="18">
        <f>AF95+AG95</f>
        <v>0</v>
      </c>
      <c r="AF95" s="66"/>
      <c r="AG95" s="66"/>
      <c r="AH95" s="66"/>
      <c r="AI95" s="66"/>
      <c r="AJ95" s="66"/>
      <c r="AK95" s="66"/>
      <c r="AL95" s="18">
        <f>AE95+AI95+AJ95+AK95</f>
        <v>0</v>
      </c>
      <c r="AM95" s="66"/>
      <c r="AN95" s="66"/>
      <c r="AO95" s="66"/>
      <c r="AP95" s="66"/>
      <c r="AQ95" s="18">
        <f>AM95+AN95+AO95+AP95</f>
        <v>0</v>
      </c>
      <c r="AR95" s="18">
        <f>AD95+AL95+AQ95</f>
        <v>0</v>
      </c>
      <c r="AS95" s="18">
        <f>AT95+AU95+AV95+AW95+AZ95+BA95</f>
        <v>0</v>
      </c>
      <c r="AT95" s="67"/>
      <c r="AU95" s="66"/>
      <c r="AV95" s="66"/>
      <c r="AW95" s="66"/>
      <c r="AX95" s="66"/>
      <c r="AY95" s="66"/>
      <c r="AZ95" s="66"/>
      <c r="BA95" s="66"/>
      <c r="BB95" s="66"/>
      <c r="BC95" s="66"/>
      <c r="BD95" s="66"/>
      <c r="BE95" s="66"/>
      <c r="BF95" s="66"/>
      <c r="BG95" s="18">
        <f t="shared" si="23"/>
        <v>0</v>
      </c>
      <c r="BH95" s="30">
        <f t="shared" si="16"/>
        <v>0</v>
      </c>
      <c r="BI95" s="8"/>
      <c r="BJ95" s="5"/>
      <c r="BK95" s="46"/>
      <c r="BL95" s="5"/>
      <c r="BM95" s="50"/>
      <c r="BN95" s="8"/>
    </row>
    <row r="96" spans="4:66" ht="12" customHeight="1" x14ac:dyDescent="0.3">
      <c r="D96" s="153"/>
      <c r="E96" s="154"/>
      <c r="F96" s="149"/>
      <c r="G96" s="149"/>
      <c r="H96" s="150"/>
      <c r="I96" s="150"/>
      <c r="J96" s="139"/>
      <c r="K96" s="135" t="s">
        <v>534</v>
      </c>
      <c r="L96" s="135"/>
      <c r="M96" s="36" t="s">
        <v>123</v>
      </c>
      <c r="N96" s="5"/>
      <c r="O96" s="5"/>
      <c r="P96" s="5"/>
      <c r="Q96" s="5"/>
      <c r="R96" s="18">
        <f>S96+U96+Z96</f>
        <v>0</v>
      </c>
      <c r="S96" s="66"/>
      <c r="T96" s="66"/>
      <c r="U96" s="66"/>
      <c r="V96" s="66"/>
      <c r="W96" s="66"/>
      <c r="X96" s="66"/>
      <c r="Y96" s="66"/>
      <c r="Z96" s="66"/>
      <c r="AA96" s="66"/>
      <c r="AB96" s="66"/>
      <c r="AC96" s="66"/>
      <c r="AD96" s="18">
        <f>O96+P96+Q96+R96+AC96</f>
        <v>0</v>
      </c>
      <c r="AE96" s="18">
        <f>AF96+AG96</f>
        <v>0</v>
      </c>
      <c r="AF96" s="66"/>
      <c r="AG96" s="66"/>
      <c r="AH96" s="66"/>
      <c r="AI96" s="5"/>
      <c r="AJ96" s="5"/>
      <c r="AK96" s="5"/>
      <c r="AL96" s="18">
        <f>AE96+AI96+AJ96+AK96</f>
        <v>0</v>
      </c>
      <c r="AM96" s="5"/>
      <c r="AN96" s="5"/>
      <c r="AO96" s="5"/>
      <c r="AP96" s="5"/>
      <c r="AQ96" s="5"/>
      <c r="AR96" s="18">
        <f>AD96+AL96+AQ96</f>
        <v>0</v>
      </c>
      <c r="AS96" s="5"/>
      <c r="AT96" s="11"/>
      <c r="AU96" s="5"/>
      <c r="AV96" s="11"/>
      <c r="AW96" s="5"/>
      <c r="AX96" s="11"/>
      <c r="AY96" s="5"/>
      <c r="AZ96" s="11"/>
      <c r="BA96" s="5"/>
      <c r="BB96" s="67"/>
      <c r="BC96" s="66"/>
      <c r="BD96" s="67"/>
      <c r="BE96" s="66"/>
      <c r="BF96" s="67"/>
      <c r="BG96" s="18">
        <f t="shared" si="23"/>
        <v>0</v>
      </c>
      <c r="BH96" s="30">
        <f t="shared" si="16"/>
        <v>0</v>
      </c>
      <c r="BI96" s="8"/>
      <c r="BJ96" s="5"/>
      <c r="BK96" s="46"/>
      <c r="BL96" s="5"/>
      <c r="BM96" s="50"/>
      <c r="BN96" s="8"/>
    </row>
    <row r="97" spans="4:66" ht="12" customHeight="1" x14ac:dyDescent="0.3">
      <c r="D97" s="153"/>
      <c r="E97" s="154"/>
      <c r="F97" s="149"/>
      <c r="G97" s="149"/>
      <c r="H97" s="150"/>
      <c r="I97" s="150"/>
      <c r="J97" s="139"/>
      <c r="K97" s="109" t="s">
        <v>535</v>
      </c>
      <c r="L97" s="109"/>
      <c r="M97" s="36" t="s">
        <v>124</v>
      </c>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11"/>
      <c r="AU97" s="5"/>
      <c r="AV97" s="5"/>
      <c r="AW97" s="5"/>
      <c r="AX97" s="5"/>
      <c r="AY97" s="5"/>
      <c r="AZ97" s="5"/>
      <c r="BA97" s="5"/>
      <c r="BB97" s="66"/>
      <c r="BC97" s="66"/>
      <c r="BD97" s="66"/>
      <c r="BE97" s="66"/>
      <c r="BF97" s="66"/>
      <c r="BG97" s="18">
        <f t="shared" si="23"/>
        <v>0</v>
      </c>
      <c r="BH97" s="30">
        <f t="shared" si="16"/>
        <v>0</v>
      </c>
      <c r="BI97" s="8"/>
      <c r="BJ97" s="5"/>
      <c r="BK97" s="46"/>
      <c r="BL97" s="5"/>
      <c r="BM97" s="50"/>
      <c r="BN97" s="8"/>
    </row>
    <row r="98" spans="4:66" ht="12" customHeight="1" x14ac:dyDescent="0.3">
      <c r="D98" s="153"/>
      <c r="E98" s="154"/>
      <c r="F98" s="149"/>
      <c r="G98" s="149"/>
      <c r="H98" s="150"/>
      <c r="I98" s="150"/>
      <c r="J98" s="139"/>
      <c r="K98" s="109" t="s">
        <v>536</v>
      </c>
      <c r="L98" s="109"/>
      <c r="M98" s="36" t="s">
        <v>125</v>
      </c>
      <c r="N98" s="5"/>
      <c r="O98" s="5"/>
      <c r="P98" s="5"/>
      <c r="Q98" s="5"/>
      <c r="R98" s="18">
        <f>S98+U98+Z98</f>
        <v>0</v>
      </c>
      <c r="S98" s="66"/>
      <c r="T98" s="66"/>
      <c r="U98" s="66"/>
      <c r="V98" s="66"/>
      <c r="W98" s="66"/>
      <c r="X98" s="66"/>
      <c r="Y98" s="66"/>
      <c r="Z98" s="66"/>
      <c r="AA98" s="66"/>
      <c r="AB98" s="66"/>
      <c r="AC98" s="66"/>
      <c r="AD98" s="18">
        <f>O98+P98+Q98+R98+AC98</f>
        <v>0</v>
      </c>
      <c r="AE98" s="18">
        <f>AF98+AG98</f>
        <v>0</v>
      </c>
      <c r="AF98" s="66"/>
      <c r="AG98" s="66"/>
      <c r="AH98" s="66"/>
      <c r="AI98" s="66"/>
      <c r="AJ98" s="66"/>
      <c r="AK98" s="66"/>
      <c r="AL98" s="18">
        <f>AE98+AI98+AJ98+AK98</f>
        <v>0</v>
      </c>
      <c r="AM98" s="66"/>
      <c r="AN98" s="66"/>
      <c r="AO98" s="66"/>
      <c r="AP98" s="66"/>
      <c r="AQ98" s="18">
        <f>AM98+AN98+AO98+AP98</f>
        <v>0</v>
      </c>
      <c r="AR98" s="18">
        <f>AD98+AL98+AQ98</f>
        <v>0</v>
      </c>
      <c r="AS98" s="18">
        <f>AT98+AU98+AV98+AW98+AZ98+BA98</f>
        <v>0</v>
      </c>
      <c r="AT98" s="67"/>
      <c r="AU98" s="66"/>
      <c r="AV98" s="67"/>
      <c r="AW98" s="66"/>
      <c r="AX98" s="67"/>
      <c r="AY98" s="66"/>
      <c r="AZ98" s="67"/>
      <c r="BA98" s="66"/>
      <c r="BB98" s="11"/>
      <c r="BC98" s="5"/>
      <c r="BD98" s="11"/>
      <c r="BE98" s="5"/>
      <c r="BF98" s="11"/>
      <c r="BG98" s="18">
        <f t="shared" si="23"/>
        <v>0</v>
      </c>
      <c r="BH98" s="30">
        <f t="shared" si="16"/>
        <v>0</v>
      </c>
      <c r="BI98" s="8"/>
      <c r="BJ98" s="5"/>
      <c r="BK98" s="46"/>
      <c r="BL98" s="5"/>
      <c r="BM98" s="50"/>
      <c r="BN98" s="8"/>
    </row>
    <row r="99" spans="4:66" ht="12" customHeight="1" x14ac:dyDescent="0.3">
      <c r="D99" s="153"/>
      <c r="E99" s="154"/>
      <c r="F99" s="149"/>
      <c r="G99" s="149"/>
      <c r="H99" s="151"/>
      <c r="I99" s="151"/>
      <c r="J99" s="139"/>
      <c r="K99" s="109" t="s">
        <v>537</v>
      </c>
      <c r="L99" s="109"/>
      <c r="M99" s="36" t="s">
        <v>126</v>
      </c>
      <c r="N99" s="5"/>
      <c r="O99" s="5"/>
      <c r="P99" s="5"/>
      <c r="Q99" s="5"/>
      <c r="R99" s="18">
        <f>S99+U99+Z99</f>
        <v>0</v>
      </c>
      <c r="S99" s="6"/>
      <c r="T99" s="6"/>
      <c r="U99" s="6"/>
      <c r="V99" s="6"/>
      <c r="W99" s="6"/>
      <c r="X99" s="6"/>
      <c r="Y99" s="6"/>
      <c r="Z99" s="6"/>
      <c r="AA99" s="6"/>
      <c r="AB99" s="6"/>
      <c r="AC99" s="6"/>
      <c r="AD99" s="18">
        <f>O99+P99+Q99+R99+AC99</f>
        <v>0</v>
      </c>
      <c r="AE99" s="18">
        <f>AF99+AG99</f>
        <v>0</v>
      </c>
      <c r="AF99" s="9"/>
      <c r="AG99" s="9"/>
      <c r="AH99" s="9"/>
      <c r="AI99" s="9"/>
      <c r="AJ99" s="9"/>
      <c r="AK99" s="9"/>
      <c r="AL99" s="18">
        <f>AE99+AI99+AJ99+AK99</f>
        <v>0</v>
      </c>
      <c r="AM99" s="9"/>
      <c r="AN99" s="9"/>
      <c r="AO99" s="9"/>
      <c r="AP99" s="9"/>
      <c r="AQ99" s="18">
        <f>AM99+AN99+AO99+AP99</f>
        <v>0</v>
      </c>
      <c r="AR99" s="18">
        <f>AD99+AL99+AQ99</f>
        <v>0</v>
      </c>
      <c r="AS99" s="18">
        <f>AT99+AU99+AV99+AW99+AZ99+BA99</f>
        <v>0</v>
      </c>
      <c r="AT99" s="12"/>
      <c r="AU99" s="6"/>
      <c r="AV99" s="12"/>
      <c r="AW99" s="6"/>
      <c r="AX99" s="12"/>
      <c r="AY99" s="6"/>
      <c r="AZ99" s="12"/>
      <c r="BA99" s="6"/>
      <c r="BB99" s="66"/>
      <c r="BC99" s="66"/>
      <c r="BD99" s="66"/>
      <c r="BE99" s="66"/>
      <c r="BF99" s="66"/>
      <c r="BG99" s="18">
        <f t="shared" si="23"/>
        <v>0</v>
      </c>
      <c r="BH99" s="30">
        <f t="shared" si="16"/>
        <v>0</v>
      </c>
      <c r="BI99" s="8"/>
      <c r="BJ99" s="5"/>
      <c r="BK99" s="46"/>
      <c r="BL99" s="5"/>
      <c r="BM99" s="50"/>
      <c r="BN99" s="8"/>
    </row>
    <row r="100" spans="4:66" ht="12" customHeight="1" x14ac:dyDescent="0.3">
      <c r="D100" s="153"/>
      <c r="E100" s="154"/>
      <c r="F100" s="102" t="s">
        <v>538</v>
      </c>
      <c r="G100" s="128"/>
      <c r="H100" s="129" t="s">
        <v>539</v>
      </c>
      <c r="I100" s="132" t="s">
        <v>540</v>
      </c>
      <c r="J100" s="140" t="s">
        <v>541</v>
      </c>
      <c r="K100" s="141" t="s">
        <v>542</v>
      </c>
      <c r="L100" s="141"/>
      <c r="M100" s="36" t="s">
        <v>127</v>
      </c>
      <c r="N100" s="15">
        <f t="shared" ref="N100:BG100" si="50">N102+N121</f>
        <v>0</v>
      </c>
      <c r="O100" s="15">
        <f t="shared" si="50"/>
        <v>0</v>
      </c>
      <c r="P100" s="15">
        <f>P102+P121</f>
        <v>60</v>
      </c>
      <c r="Q100" s="15">
        <f t="shared" si="50"/>
        <v>0</v>
      </c>
      <c r="R100" s="15">
        <f t="shared" si="50"/>
        <v>0</v>
      </c>
      <c r="S100" s="15">
        <f t="shared" si="50"/>
        <v>0</v>
      </c>
      <c r="T100" s="15">
        <f t="shared" si="50"/>
        <v>0</v>
      </c>
      <c r="U100" s="15">
        <f>U102+U121</f>
        <v>0</v>
      </c>
      <c r="V100" s="15">
        <f t="shared" si="50"/>
        <v>0</v>
      </c>
      <c r="W100" s="15">
        <f t="shared" si="50"/>
        <v>0</v>
      </c>
      <c r="X100" s="15">
        <f t="shared" si="50"/>
        <v>0</v>
      </c>
      <c r="Y100" s="15">
        <f t="shared" si="50"/>
        <v>0</v>
      </c>
      <c r="Z100" s="15">
        <f t="shared" si="50"/>
        <v>0</v>
      </c>
      <c r="AA100" s="15">
        <f>AA102+AA121</f>
        <v>0</v>
      </c>
      <c r="AB100" s="15">
        <f>AB102+AB121</f>
        <v>0</v>
      </c>
      <c r="AC100" s="15">
        <f t="shared" si="50"/>
        <v>0</v>
      </c>
      <c r="AD100" s="15">
        <f>AD102+AD121</f>
        <v>60</v>
      </c>
      <c r="AE100" s="15">
        <f t="shared" si="50"/>
        <v>0</v>
      </c>
      <c r="AF100" s="15">
        <f t="shared" si="50"/>
        <v>0</v>
      </c>
      <c r="AG100" s="15">
        <f t="shared" si="50"/>
        <v>0</v>
      </c>
      <c r="AH100" s="15">
        <f t="shared" si="50"/>
        <v>0</v>
      </c>
      <c r="AI100" s="15">
        <f t="shared" si="50"/>
        <v>0</v>
      </c>
      <c r="AJ100" s="15">
        <f t="shared" si="50"/>
        <v>0</v>
      </c>
      <c r="AK100" s="15">
        <f t="shared" si="50"/>
        <v>0</v>
      </c>
      <c r="AL100" s="15">
        <f>AL102+AL121</f>
        <v>0</v>
      </c>
      <c r="AM100" s="15">
        <f t="shared" si="50"/>
        <v>0</v>
      </c>
      <c r="AN100" s="15">
        <f t="shared" si="50"/>
        <v>0</v>
      </c>
      <c r="AO100" s="15">
        <f t="shared" si="50"/>
        <v>0</v>
      </c>
      <c r="AP100" s="15">
        <f t="shared" si="50"/>
        <v>0</v>
      </c>
      <c r="AQ100" s="15">
        <f t="shared" si="50"/>
        <v>0</v>
      </c>
      <c r="AR100" s="15">
        <f t="shared" si="50"/>
        <v>60</v>
      </c>
      <c r="AS100" s="15">
        <f t="shared" si="50"/>
        <v>0</v>
      </c>
      <c r="AT100" s="15">
        <f t="shared" si="50"/>
        <v>0</v>
      </c>
      <c r="AU100" s="15">
        <f t="shared" si="50"/>
        <v>0</v>
      </c>
      <c r="AV100" s="15">
        <f t="shared" si="50"/>
        <v>0</v>
      </c>
      <c r="AW100" s="15">
        <f t="shared" si="50"/>
        <v>0</v>
      </c>
      <c r="AX100" s="15">
        <f t="shared" si="50"/>
        <v>0</v>
      </c>
      <c r="AY100" s="15">
        <f t="shared" si="50"/>
        <v>0</v>
      </c>
      <c r="AZ100" s="15">
        <f t="shared" si="50"/>
        <v>0</v>
      </c>
      <c r="BA100" s="15">
        <f t="shared" si="50"/>
        <v>0</v>
      </c>
      <c r="BB100" s="15">
        <f t="shared" si="50"/>
        <v>0</v>
      </c>
      <c r="BC100" s="15">
        <f t="shared" si="50"/>
        <v>0</v>
      </c>
      <c r="BD100" s="15">
        <f t="shared" si="50"/>
        <v>0</v>
      </c>
      <c r="BE100" s="15">
        <f t="shared" si="50"/>
        <v>0</v>
      </c>
      <c r="BF100" s="15">
        <f t="shared" si="50"/>
        <v>0</v>
      </c>
      <c r="BG100" s="15">
        <f t="shared" si="50"/>
        <v>0</v>
      </c>
      <c r="BH100" s="30">
        <f t="shared" si="16"/>
        <v>60</v>
      </c>
      <c r="BI100" s="8"/>
      <c r="BJ100" s="16"/>
      <c r="BK100" s="48"/>
      <c r="BL100" s="16"/>
      <c r="BM100" s="50"/>
      <c r="BN100" s="13"/>
    </row>
    <row r="101" spans="4:66" ht="12" customHeight="1" x14ac:dyDescent="0.3">
      <c r="D101" s="153"/>
      <c r="E101" s="154"/>
      <c r="F101" s="102"/>
      <c r="G101" s="128"/>
      <c r="H101" s="130"/>
      <c r="I101" s="133"/>
      <c r="J101" s="140"/>
      <c r="K101" s="141" t="s">
        <v>543</v>
      </c>
      <c r="L101" s="141"/>
      <c r="M101" s="36" t="s">
        <v>128</v>
      </c>
      <c r="N101" s="16"/>
      <c r="O101" s="15"/>
      <c r="P101" s="15">
        <v>60</v>
      </c>
      <c r="Q101" s="15"/>
      <c r="R101" s="29"/>
      <c r="S101" s="15"/>
      <c r="T101" s="17"/>
      <c r="U101" s="15"/>
      <c r="V101" s="17"/>
      <c r="W101" s="17"/>
      <c r="X101" s="17"/>
      <c r="Y101" s="17"/>
      <c r="Z101" s="15"/>
      <c r="AA101" s="17"/>
      <c r="AB101" s="17"/>
      <c r="AC101" s="15"/>
      <c r="AD101" s="55">
        <v>60</v>
      </c>
      <c r="AE101" s="29"/>
      <c r="AF101" s="15"/>
      <c r="AG101" s="15"/>
      <c r="AH101" s="17"/>
      <c r="AI101" s="15"/>
      <c r="AJ101" s="15"/>
      <c r="AK101" s="17"/>
      <c r="AL101" s="55"/>
      <c r="AM101" s="72"/>
      <c r="AN101" s="18"/>
      <c r="AO101" s="18"/>
      <c r="AP101" s="18"/>
      <c r="AQ101" s="55"/>
      <c r="AR101" s="29">
        <f>AD101+AL101+AQ101</f>
        <v>60</v>
      </c>
      <c r="AS101" s="16"/>
      <c r="AT101" s="16"/>
      <c r="AU101" s="16"/>
      <c r="AV101" s="16"/>
      <c r="AW101" s="16"/>
      <c r="AX101" s="16"/>
      <c r="AY101" s="16"/>
      <c r="AZ101" s="16"/>
      <c r="BA101" s="16"/>
      <c r="BB101" s="16"/>
      <c r="BC101" s="16"/>
      <c r="BD101" s="16"/>
      <c r="BE101" s="16"/>
      <c r="BF101" s="16"/>
      <c r="BG101" s="16"/>
      <c r="BH101" s="30">
        <f t="shared" si="16"/>
        <v>60</v>
      </c>
      <c r="BI101" s="8"/>
      <c r="BJ101" s="16"/>
      <c r="BK101" s="48"/>
      <c r="BL101" s="5"/>
      <c r="BM101" s="50"/>
      <c r="BN101" s="13"/>
    </row>
    <row r="102" spans="4:66" ht="12" customHeight="1" x14ac:dyDescent="0.3">
      <c r="D102" s="153"/>
      <c r="E102" s="154"/>
      <c r="F102" s="102"/>
      <c r="G102" s="128"/>
      <c r="H102" s="130"/>
      <c r="I102" s="133"/>
      <c r="J102" s="136" t="s">
        <v>544</v>
      </c>
      <c r="K102" s="141" t="s">
        <v>544</v>
      </c>
      <c r="L102" s="141"/>
      <c r="M102" s="36" t="s">
        <v>129</v>
      </c>
      <c r="N102" s="15">
        <f t="shared" ref="N102:BA102" si="51">SUM(N103:N120)</f>
        <v>0</v>
      </c>
      <c r="O102" s="15">
        <f t="shared" si="51"/>
        <v>0</v>
      </c>
      <c r="P102" s="15">
        <f t="shared" si="51"/>
        <v>60</v>
      </c>
      <c r="Q102" s="15">
        <f t="shared" si="51"/>
        <v>0</v>
      </c>
      <c r="R102" s="15">
        <f>SUM(R103:R120)</f>
        <v>0</v>
      </c>
      <c r="S102" s="15">
        <f t="shared" si="51"/>
        <v>0</v>
      </c>
      <c r="T102" s="15">
        <f>SUM(T103:T120)</f>
        <v>0</v>
      </c>
      <c r="U102" s="15">
        <f>SUM(U103:U120)</f>
        <v>0</v>
      </c>
      <c r="V102" s="15">
        <f t="shared" si="51"/>
        <v>0</v>
      </c>
      <c r="W102" s="15">
        <f t="shared" si="51"/>
        <v>0</v>
      </c>
      <c r="X102" s="15">
        <f t="shared" si="51"/>
        <v>0</v>
      </c>
      <c r="Y102" s="15">
        <f t="shared" si="51"/>
        <v>0</v>
      </c>
      <c r="Z102" s="15">
        <f t="shared" si="51"/>
        <v>0</v>
      </c>
      <c r="AA102" s="15">
        <f>SUM(AA103:AA120)</f>
        <v>0</v>
      </c>
      <c r="AB102" s="15">
        <f>SUM(AB103:AB120)</f>
        <v>0</v>
      </c>
      <c r="AC102" s="15">
        <f t="shared" si="51"/>
        <v>0</v>
      </c>
      <c r="AD102" s="15">
        <f>SUM(AD103:AD120)+O102+P102+Q102-O120-P120-Q120</f>
        <v>60</v>
      </c>
      <c r="AE102" s="15">
        <f t="shared" si="51"/>
        <v>0</v>
      </c>
      <c r="AF102" s="15">
        <f t="shared" si="51"/>
        <v>0</v>
      </c>
      <c r="AG102" s="15">
        <f t="shared" si="51"/>
        <v>0</v>
      </c>
      <c r="AH102" s="15">
        <f t="shared" si="51"/>
        <v>0</v>
      </c>
      <c r="AI102" s="15">
        <f t="shared" si="51"/>
        <v>0</v>
      </c>
      <c r="AJ102" s="15">
        <f t="shared" si="51"/>
        <v>0</v>
      </c>
      <c r="AK102" s="15">
        <f t="shared" si="51"/>
        <v>0</v>
      </c>
      <c r="AL102" s="15">
        <f t="shared" si="51"/>
        <v>0</v>
      </c>
      <c r="AM102" s="15">
        <f t="shared" si="51"/>
        <v>0</v>
      </c>
      <c r="AN102" s="15">
        <f t="shared" si="51"/>
        <v>0</v>
      </c>
      <c r="AO102" s="15">
        <f t="shared" si="51"/>
        <v>0</v>
      </c>
      <c r="AP102" s="15">
        <f t="shared" si="51"/>
        <v>0</v>
      </c>
      <c r="AQ102" s="15">
        <f t="shared" si="51"/>
        <v>0</v>
      </c>
      <c r="AR102" s="15">
        <f>SUM(AR103:AR120)+O102+P102+Q102-O120-P120-Q120</f>
        <v>60</v>
      </c>
      <c r="AS102" s="15">
        <f t="shared" si="51"/>
        <v>0</v>
      </c>
      <c r="AT102" s="15">
        <f t="shared" si="51"/>
        <v>0</v>
      </c>
      <c r="AU102" s="15">
        <f t="shared" si="51"/>
        <v>0</v>
      </c>
      <c r="AV102" s="15">
        <f t="shared" si="51"/>
        <v>0</v>
      </c>
      <c r="AW102" s="15">
        <f t="shared" si="51"/>
        <v>0</v>
      </c>
      <c r="AX102" s="15">
        <f t="shared" si="51"/>
        <v>0</v>
      </c>
      <c r="AY102" s="15">
        <f t="shared" si="51"/>
        <v>0</v>
      </c>
      <c r="AZ102" s="15">
        <f t="shared" si="51"/>
        <v>0</v>
      </c>
      <c r="BA102" s="15">
        <f t="shared" si="51"/>
        <v>0</v>
      </c>
      <c r="BB102" s="16"/>
      <c r="BC102" s="16"/>
      <c r="BD102" s="16"/>
      <c r="BE102" s="16"/>
      <c r="BF102" s="16"/>
      <c r="BG102" s="15">
        <f>SUM(BG103:BG120)</f>
        <v>0</v>
      </c>
      <c r="BH102" s="30">
        <f t="shared" si="16"/>
        <v>60</v>
      </c>
      <c r="BI102" s="8"/>
      <c r="BJ102" s="16"/>
      <c r="BK102" s="48"/>
      <c r="BL102" s="16"/>
      <c r="BM102" s="50"/>
      <c r="BN102" s="13"/>
    </row>
    <row r="103" spans="4:66" ht="12" customHeight="1" x14ac:dyDescent="0.3">
      <c r="D103" s="153"/>
      <c r="E103" s="154"/>
      <c r="F103" s="102"/>
      <c r="G103" s="128"/>
      <c r="H103" s="130"/>
      <c r="I103" s="133"/>
      <c r="J103" s="136"/>
      <c r="K103" s="142" t="s">
        <v>545</v>
      </c>
      <c r="L103" s="142"/>
      <c r="M103" s="36" t="s">
        <v>130</v>
      </c>
      <c r="N103" s="15">
        <f>N20</f>
        <v>0</v>
      </c>
      <c r="O103" s="15">
        <f>O20</f>
        <v>0</v>
      </c>
      <c r="P103" s="15">
        <f>P20</f>
        <v>60</v>
      </c>
      <c r="Q103" s="15">
        <f>Q20</f>
        <v>0</v>
      </c>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30">
        <f>N103+O103+P103+Q103</f>
        <v>60</v>
      </c>
      <c r="BI103" s="8"/>
      <c r="BJ103" s="5"/>
      <c r="BK103" s="46"/>
      <c r="BL103" s="5"/>
      <c r="BM103" s="52"/>
      <c r="BN103" s="5"/>
    </row>
    <row r="104" spans="4:66" ht="12" customHeight="1" x14ac:dyDescent="0.3">
      <c r="D104" s="153"/>
      <c r="E104" s="154"/>
      <c r="F104" s="102"/>
      <c r="G104" s="128"/>
      <c r="H104" s="130"/>
      <c r="I104" s="133"/>
      <c r="J104" s="136"/>
      <c r="K104" s="109" t="s">
        <v>546</v>
      </c>
      <c r="L104" s="109"/>
      <c r="M104" s="36" t="s">
        <v>131</v>
      </c>
      <c r="N104" s="16"/>
      <c r="O104" s="16"/>
      <c r="P104" s="16"/>
      <c r="Q104" s="16"/>
      <c r="R104" s="15">
        <f t="shared" ref="R104:BA104" si="52">R22</f>
        <v>0</v>
      </c>
      <c r="S104" s="15">
        <f t="shared" si="52"/>
        <v>0</v>
      </c>
      <c r="T104" s="15">
        <f t="shared" si="52"/>
        <v>0</v>
      </c>
      <c r="U104" s="15">
        <f t="shared" si="52"/>
        <v>0</v>
      </c>
      <c r="V104" s="15">
        <f t="shared" si="52"/>
        <v>0</v>
      </c>
      <c r="W104" s="15">
        <f t="shared" si="52"/>
        <v>0</v>
      </c>
      <c r="X104" s="15">
        <f t="shared" si="52"/>
        <v>0</v>
      </c>
      <c r="Y104" s="15">
        <f t="shared" si="52"/>
        <v>0</v>
      </c>
      <c r="Z104" s="15">
        <f t="shared" si="52"/>
        <v>0</v>
      </c>
      <c r="AA104" s="15">
        <f t="shared" si="52"/>
        <v>0</v>
      </c>
      <c r="AB104" s="15">
        <f t="shared" si="52"/>
        <v>0</v>
      </c>
      <c r="AC104" s="15">
        <f t="shared" si="52"/>
        <v>0</v>
      </c>
      <c r="AD104" s="15">
        <f t="shared" si="52"/>
        <v>0</v>
      </c>
      <c r="AE104" s="15">
        <f t="shared" si="52"/>
        <v>0</v>
      </c>
      <c r="AF104" s="15">
        <f t="shared" si="52"/>
        <v>0</v>
      </c>
      <c r="AG104" s="15">
        <f t="shared" si="52"/>
        <v>0</v>
      </c>
      <c r="AH104" s="15">
        <f t="shared" si="52"/>
        <v>0</v>
      </c>
      <c r="AI104" s="15">
        <f t="shared" si="52"/>
        <v>0</v>
      </c>
      <c r="AJ104" s="15">
        <f t="shared" si="52"/>
        <v>0</v>
      </c>
      <c r="AK104" s="15">
        <f t="shared" si="52"/>
        <v>0</v>
      </c>
      <c r="AL104" s="15">
        <f t="shared" si="52"/>
        <v>0</v>
      </c>
      <c r="AM104" s="15">
        <f t="shared" si="52"/>
        <v>0</v>
      </c>
      <c r="AN104" s="15">
        <f t="shared" si="52"/>
        <v>0</v>
      </c>
      <c r="AO104" s="15">
        <f t="shared" si="52"/>
        <v>0</v>
      </c>
      <c r="AP104" s="15">
        <f t="shared" si="52"/>
        <v>0</v>
      </c>
      <c r="AQ104" s="15">
        <f t="shared" si="52"/>
        <v>0</v>
      </c>
      <c r="AR104" s="15">
        <f t="shared" si="52"/>
        <v>0</v>
      </c>
      <c r="AS104" s="15">
        <f t="shared" si="52"/>
        <v>0</v>
      </c>
      <c r="AT104" s="15">
        <f t="shared" si="52"/>
        <v>0</v>
      </c>
      <c r="AU104" s="15">
        <f t="shared" si="52"/>
        <v>0</v>
      </c>
      <c r="AV104" s="15">
        <f t="shared" si="52"/>
        <v>0</v>
      </c>
      <c r="AW104" s="15">
        <f t="shared" si="52"/>
        <v>0</v>
      </c>
      <c r="AX104" s="15">
        <f t="shared" si="52"/>
        <v>0</v>
      </c>
      <c r="AY104" s="15">
        <f t="shared" si="52"/>
        <v>0</v>
      </c>
      <c r="AZ104" s="15">
        <f t="shared" si="52"/>
        <v>0</v>
      </c>
      <c r="BA104" s="15">
        <f t="shared" si="52"/>
        <v>0</v>
      </c>
      <c r="BB104" s="16"/>
      <c r="BC104" s="16"/>
      <c r="BD104" s="16"/>
      <c r="BE104" s="16"/>
      <c r="BF104" s="16"/>
      <c r="BG104" s="15">
        <f>BG22</f>
        <v>0</v>
      </c>
      <c r="BH104" s="30">
        <f t="shared" ref="BH104:BH134" si="53">N104+AR104+BG104</f>
        <v>0</v>
      </c>
      <c r="BI104" s="8"/>
      <c r="BJ104" s="5"/>
      <c r="BK104" s="46"/>
      <c r="BL104" s="5"/>
      <c r="BM104" s="50"/>
      <c r="BN104" s="8"/>
    </row>
    <row r="105" spans="4:66" ht="12" customHeight="1" x14ac:dyDescent="0.3">
      <c r="D105" s="153"/>
      <c r="E105" s="154"/>
      <c r="F105" s="102"/>
      <c r="G105" s="128"/>
      <c r="H105" s="130"/>
      <c r="I105" s="133"/>
      <c r="J105" s="136"/>
      <c r="K105" s="109" t="s">
        <v>547</v>
      </c>
      <c r="L105" s="109"/>
      <c r="M105" s="36" t="s">
        <v>132</v>
      </c>
      <c r="N105" s="16"/>
      <c r="O105" s="16"/>
      <c r="P105" s="16"/>
      <c r="Q105" s="16"/>
      <c r="R105" s="15">
        <f>R27</f>
        <v>0</v>
      </c>
      <c r="S105" s="16"/>
      <c r="T105" s="16"/>
      <c r="U105" s="15">
        <f>U27</f>
        <v>0</v>
      </c>
      <c r="V105" s="15">
        <f>V27</f>
        <v>0</v>
      </c>
      <c r="W105" s="15">
        <f>W27</f>
        <v>0</v>
      </c>
      <c r="X105" s="15">
        <f>X27</f>
        <v>0</v>
      </c>
      <c r="Y105" s="16"/>
      <c r="Z105" s="16"/>
      <c r="AA105" s="16"/>
      <c r="AB105" s="16"/>
      <c r="AC105" s="16"/>
      <c r="AD105" s="15">
        <f>AD27</f>
        <v>0</v>
      </c>
      <c r="AE105" s="16"/>
      <c r="AF105" s="16"/>
      <c r="AG105" s="16"/>
      <c r="AH105" s="16"/>
      <c r="AI105" s="16"/>
      <c r="AJ105" s="16"/>
      <c r="AK105" s="16"/>
      <c r="AL105" s="16"/>
      <c r="AM105" s="16"/>
      <c r="AN105" s="16"/>
      <c r="AO105" s="16"/>
      <c r="AP105" s="16"/>
      <c r="AQ105" s="16"/>
      <c r="AR105" s="15">
        <f>AR27</f>
        <v>0</v>
      </c>
      <c r="AS105" s="16"/>
      <c r="AT105" s="16"/>
      <c r="AU105" s="16"/>
      <c r="AV105" s="16"/>
      <c r="AW105" s="16"/>
      <c r="AX105" s="16"/>
      <c r="AY105" s="16"/>
      <c r="AZ105" s="16"/>
      <c r="BA105" s="16"/>
      <c r="BB105" s="16"/>
      <c r="BC105" s="16"/>
      <c r="BD105" s="16"/>
      <c r="BE105" s="16"/>
      <c r="BF105" s="16"/>
      <c r="BG105" s="16"/>
      <c r="BH105" s="30">
        <f t="shared" si="53"/>
        <v>0</v>
      </c>
      <c r="BI105" s="8"/>
      <c r="BJ105" s="5"/>
      <c r="BK105" s="46"/>
      <c r="BL105" s="5"/>
      <c r="BM105" s="50"/>
      <c r="BN105" s="8"/>
    </row>
    <row r="106" spans="4:66" ht="12" customHeight="1" x14ac:dyDescent="0.3">
      <c r="D106" s="153"/>
      <c r="E106" s="154"/>
      <c r="F106" s="102"/>
      <c r="G106" s="128"/>
      <c r="H106" s="130"/>
      <c r="I106" s="133"/>
      <c r="J106" s="136"/>
      <c r="K106" s="109" t="s">
        <v>548</v>
      </c>
      <c r="L106" s="109"/>
      <c r="M106" s="36" t="s">
        <v>133</v>
      </c>
      <c r="N106" s="16"/>
      <c r="O106" s="16"/>
      <c r="P106" s="16"/>
      <c r="Q106" s="16"/>
      <c r="R106" s="15">
        <f t="shared" ref="R106:BA106" si="54">R63+R65</f>
        <v>0</v>
      </c>
      <c r="S106" s="15">
        <f t="shared" si="54"/>
        <v>0</v>
      </c>
      <c r="T106" s="15">
        <f t="shared" si="54"/>
        <v>0</v>
      </c>
      <c r="U106" s="15">
        <f t="shared" si="54"/>
        <v>0</v>
      </c>
      <c r="V106" s="15">
        <f t="shared" si="54"/>
        <v>0</v>
      </c>
      <c r="W106" s="15">
        <f t="shared" si="54"/>
        <v>0</v>
      </c>
      <c r="X106" s="15">
        <f t="shared" si="54"/>
        <v>0</v>
      </c>
      <c r="Y106" s="15">
        <f t="shared" si="54"/>
        <v>0</v>
      </c>
      <c r="Z106" s="15">
        <f t="shared" si="54"/>
        <v>0</v>
      </c>
      <c r="AA106" s="15">
        <f t="shared" si="54"/>
        <v>0</v>
      </c>
      <c r="AB106" s="15">
        <f t="shared" si="54"/>
        <v>0</v>
      </c>
      <c r="AC106" s="15">
        <f t="shared" si="54"/>
        <v>0</v>
      </c>
      <c r="AD106" s="15">
        <f t="shared" si="54"/>
        <v>0</v>
      </c>
      <c r="AE106" s="15">
        <f t="shared" si="54"/>
        <v>0</v>
      </c>
      <c r="AF106" s="15">
        <f t="shared" si="54"/>
        <v>0</v>
      </c>
      <c r="AG106" s="15">
        <f t="shared" si="54"/>
        <v>0</v>
      </c>
      <c r="AH106" s="15">
        <f t="shared" si="54"/>
        <v>0</v>
      </c>
      <c r="AI106" s="15">
        <f t="shared" si="54"/>
        <v>0</v>
      </c>
      <c r="AJ106" s="15">
        <f t="shared" si="54"/>
        <v>0</v>
      </c>
      <c r="AK106" s="15">
        <f t="shared" si="54"/>
        <v>0</v>
      </c>
      <c r="AL106" s="15">
        <f t="shared" si="54"/>
        <v>0</v>
      </c>
      <c r="AM106" s="15">
        <f t="shared" si="54"/>
        <v>0</v>
      </c>
      <c r="AN106" s="15">
        <f t="shared" si="54"/>
        <v>0</v>
      </c>
      <c r="AO106" s="15">
        <f t="shared" si="54"/>
        <v>0</v>
      </c>
      <c r="AP106" s="15">
        <f t="shared" si="54"/>
        <v>0</v>
      </c>
      <c r="AQ106" s="15">
        <f t="shared" si="54"/>
        <v>0</v>
      </c>
      <c r="AR106" s="15">
        <f t="shared" si="54"/>
        <v>0</v>
      </c>
      <c r="AS106" s="15">
        <f t="shared" si="54"/>
        <v>0</v>
      </c>
      <c r="AT106" s="15">
        <f t="shared" si="54"/>
        <v>0</v>
      </c>
      <c r="AU106" s="15">
        <f t="shared" si="54"/>
        <v>0</v>
      </c>
      <c r="AV106" s="15">
        <f t="shared" si="54"/>
        <v>0</v>
      </c>
      <c r="AW106" s="15">
        <f t="shared" si="54"/>
        <v>0</v>
      </c>
      <c r="AX106" s="15">
        <f t="shared" si="54"/>
        <v>0</v>
      </c>
      <c r="AY106" s="15">
        <f t="shared" si="54"/>
        <v>0</v>
      </c>
      <c r="AZ106" s="15">
        <f t="shared" si="54"/>
        <v>0</v>
      </c>
      <c r="BA106" s="15">
        <f t="shared" si="54"/>
        <v>0</v>
      </c>
      <c r="BB106" s="16"/>
      <c r="BC106" s="16"/>
      <c r="BD106" s="16"/>
      <c r="BE106" s="16"/>
      <c r="BF106" s="16"/>
      <c r="BG106" s="15">
        <f>BG63+BG65</f>
        <v>0</v>
      </c>
      <c r="BH106" s="30">
        <f t="shared" si="53"/>
        <v>0</v>
      </c>
      <c r="BI106" s="8"/>
      <c r="BJ106" s="5"/>
      <c r="BK106" s="46"/>
      <c r="BL106" s="5"/>
      <c r="BM106" s="50"/>
      <c r="BN106" s="8"/>
    </row>
    <row r="107" spans="4:66" ht="12" customHeight="1" x14ac:dyDescent="0.3">
      <c r="D107" s="153"/>
      <c r="E107" s="154"/>
      <c r="F107" s="102"/>
      <c r="G107" s="128"/>
      <c r="H107" s="130"/>
      <c r="I107" s="133"/>
      <c r="J107" s="136"/>
      <c r="K107" s="135" t="s">
        <v>549</v>
      </c>
      <c r="L107" s="135"/>
      <c r="M107" s="36" t="s">
        <v>134</v>
      </c>
      <c r="N107" s="16"/>
      <c r="O107" s="16"/>
      <c r="P107" s="16"/>
      <c r="Q107" s="16"/>
      <c r="R107" s="15">
        <f t="shared" ref="R107:BA107" si="55">R69</f>
        <v>0</v>
      </c>
      <c r="S107" s="15">
        <f t="shared" si="55"/>
        <v>0</v>
      </c>
      <c r="T107" s="15">
        <f t="shared" si="55"/>
        <v>0</v>
      </c>
      <c r="U107" s="15">
        <f t="shared" si="55"/>
        <v>0</v>
      </c>
      <c r="V107" s="15">
        <f t="shared" si="55"/>
        <v>0</v>
      </c>
      <c r="W107" s="15">
        <f t="shared" si="55"/>
        <v>0</v>
      </c>
      <c r="X107" s="15">
        <f t="shared" si="55"/>
        <v>0</v>
      </c>
      <c r="Y107" s="15">
        <f t="shared" si="55"/>
        <v>0</v>
      </c>
      <c r="Z107" s="15">
        <f t="shared" si="55"/>
        <v>0</v>
      </c>
      <c r="AA107" s="15">
        <f t="shared" si="55"/>
        <v>0</v>
      </c>
      <c r="AB107" s="15">
        <f t="shared" si="55"/>
        <v>0</v>
      </c>
      <c r="AC107" s="15">
        <f t="shared" si="55"/>
        <v>0</v>
      </c>
      <c r="AD107" s="15">
        <f t="shared" si="55"/>
        <v>0</v>
      </c>
      <c r="AE107" s="15">
        <f t="shared" si="55"/>
        <v>0</v>
      </c>
      <c r="AF107" s="15">
        <f t="shared" si="55"/>
        <v>0</v>
      </c>
      <c r="AG107" s="15">
        <f t="shared" si="55"/>
        <v>0</v>
      </c>
      <c r="AH107" s="15">
        <f t="shared" si="55"/>
        <v>0</v>
      </c>
      <c r="AI107" s="15">
        <f t="shared" si="55"/>
        <v>0</v>
      </c>
      <c r="AJ107" s="15">
        <f t="shared" si="55"/>
        <v>0</v>
      </c>
      <c r="AK107" s="15">
        <f t="shared" si="55"/>
        <v>0</v>
      </c>
      <c r="AL107" s="15">
        <f t="shared" si="55"/>
        <v>0</v>
      </c>
      <c r="AM107" s="15">
        <f t="shared" si="55"/>
        <v>0</v>
      </c>
      <c r="AN107" s="15">
        <f t="shared" si="55"/>
        <v>0</v>
      </c>
      <c r="AO107" s="15">
        <f t="shared" si="55"/>
        <v>0</v>
      </c>
      <c r="AP107" s="15">
        <f t="shared" si="55"/>
        <v>0</v>
      </c>
      <c r="AQ107" s="15">
        <f t="shared" si="55"/>
        <v>0</v>
      </c>
      <c r="AR107" s="15">
        <f t="shared" si="55"/>
        <v>0</v>
      </c>
      <c r="AS107" s="15">
        <f t="shared" si="55"/>
        <v>0</v>
      </c>
      <c r="AT107" s="15">
        <f t="shared" si="55"/>
        <v>0</v>
      </c>
      <c r="AU107" s="15">
        <f t="shared" si="55"/>
        <v>0</v>
      </c>
      <c r="AV107" s="15">
        <f t="shared" si="55"/>
        <v>0</v>
      </c>
      <c r="AW107" s="15">
        <f t="shared" si="55"/>
        <v>0</v>
      </c>
      <c r="AX107" s="15">
        <f t="shared" si="55"/>
        <v>0</v>
      </c>
      <c r="AY107" s="15">
        <f t="shared" si="55"/>
        <v>0</v>
      </c>
      <c r="AZ107" s="15">
        <f t="shared" si="55"/>
        <v>0</v>
      </c>
      <c r="BA107" s="15">
        <f t="shared" si="55"/>
        <v>0</v>
      </c>
      <c r="BB107" s="16"/>
      <c r="BC107" s="16"/>
      <c r="BD107" s="16"/>
      <c r="BE107" s="16"/>
      <c r="BF107" s="16"/>
      <c r="BG107" s="15">
        <f>BG69</f>
        <v>0</v>
      </c>
      <c r="BH107" s="30">
        <f t="shared" si="53"/>
        <v>0</v>
      </c>
      <c r="BI107" s="8"/>
      <c r="BJ107" s="5"/>
      <c r="BK107" s="46"/>
      <c r="BL107" s="5"/>
      <c r="BM107" s="50"/>
      <c r="BN107" s="8"/>
    </row>
    <row r="108" spans="4:66" ht="12" customHeight="1" x14ac:dyDescent="0.3">
      <c r="D108" s="153"/>
      <c r="E108" s="154"/>
      <c r="F108" s="102"/>
      <c r="G108" s="128"/>
      <c r="H108" s="130"/>
      <c r="I108" s="133"/>
      <c r="J108" s="136"/>
      <c r="K108" s="109" t="s">
        <v>550</v>
      </c>
      <c r="L108" s="109"/>
      <c r="M108" s="36" t="s">
        <v>135</v>
      </c>
      <c r="N108" s="16"/>
      <c r="O108" s="16"/>
      <c r="P108" s="16"/>
      <c r="Q108" s="16"/>
      <c r="R108" s="15">
        <f t="shared" ref="R108:BA108" si="56">(-1)*R51</f>
        <v>0</v>
      </c>
      <c r="S108" s="15">
        <f t="shared" si="56"/>
        <v>0</v>
      </c>
      <c r="T108" s="15">
        <f t="shared" si="56"/>
        <v>0</v>
      </c>
      <c r="U108" s="15">
        <f t="shared" si="56"/>
        <v>0</v>
      </c>
      <c r="V108" s="15">
        <f t="shared" si="56"/>
        <v>0</v>
      </c>
      <c r="W108" s="15">
        <f t="shared" si="56"/>
        <v>0</v>
      </c>
      <c r="X108" s="15">
        <f t="shared" si="56"/>
        <v>0</v>
      </c>
      <c r="Y108" s="15">
        <f t="shared" si="56"/>
        <v>0</v>
      </c>
      <c r="Z108" s="15">
        <f t="shared" si="56"/>
        <v>0</v>
      </c>
      <c r="AA108" s="15">
        <f t="shared" si="56"/>
        <v>0</v>
      </c>
      <c r="AB108" s="15">
        <f t="shared" si="56"/>
        <v>0</v>
      </c>
      <c r="AC108" s="15">
        <f t="shared" si="56"/>
        <v>0</v>
      </c>
      <c r="AD108" s="15">
        <f t="shared" si="56"/>
        <v>0</v>
      </c>
      <c r="AE108" s="15">
        <f t="shared" si="56"/>
        <v>0</v>
      </c>
      <c r="AF108" s="15">
        <f t="shared" si="56"/>
        <v>0</v>
      </c>
      <c r="AG108" s="15">
        <f t="shared" si="56"/>
        <v>0</v>
      </c>
      <c r="AH108" s="15">
        <f t="shared" si="56"/>
        <v>0</v>
      </c>
      <c r="AI108" s="15">
        <f t="shared" si="56"/>
        <v>0</v>
      </c>
      <c r="AJ108" s="15">
        <f t="shared" si="56"/>
        <v>0</v>
      </c>
      <c r="AK108" s="15">
        <f t="shared" si="56"/>
        <v>0</v>
      </c>
      <c r="AL108" s="15">
        <f t="shared" si="56"/>
        <v>0</v>
      </c>
      <c r="AM108" s="15">
        <f t="shared" si="56"/>
        <v>0</v>
      </c>
      <c r="AN108" s="15">
        <f t="shared" si="56"/>
        <v>0</v>
      </c>
      <c r="AO108" s="15">
        <f t="shared" si="56"/>
        <v>0</v>
      </c>
      <c r="AP108" s="15">
        <f t="shared" si="56"/>
        <v>0</v>
      </c>
      <c r="AQ108" s="15">
        <f t="shared" si="56"/>
        <v>0</v>
      </c>
      <c r="AR108" s="15">
        <f t="shared" si="56"/>
        <v>0</v>
      </c>
      <c r="AS108" s="15">
        <f t="shared" si="56"/>
        <v>0</v>
      </c>
      <c r="AT108" s="15">
        <f t="shared" si="56"/>
        <v>0</v>
      </c>
      <c r="AU108" s="15">
        <f t="shared" si="56"/>
        <v>0</v>
      </c>
      <c r="AV108" s="15">
        <f t="shared" si="56"/>
        <v>0</v>
      </c>
      <c r="AW108" s="15">
        <f t="shared" si="56"/>
        <v>0</v>
      </c>
      <c r="AX108" s="15">
        <f t="shared" si="56"/>
        <v>0</v>
      </c>
      <c r="AY108" s="15">
        <f t="shared" si="56"/>
        <v>0</v>
      </c>
      <c r="AZ108" s="15">
        <f t="shared" si="56"/>
        <v>0</v>
      </c>
      <c r="BA108" s="15">
        <f t="shared" si="56"/>
        <v>0</v>
      </c>
      <c r="BB108" s="16"/>
      <c r="BC108" s="16"/>
      <c r="BD108" s="16"/>
      <c r="BE108" s="16"/>
      <c r="BF108" s="16"/>
      <c r="BG108" s="15">
        <f>(-1)*BG51</f>
        <v>0</v>
      </c>
      <c r="BH108" s="30">
        <f t="shared" si="53"/>
        <v>0</v>
      </c>
      <c r="BI108" s="8"/>
      <c r="BJ108" s="5"/>
      <c r="BK108" s="46"/>
      <c r="BL108" s="5"/>
      <c r="BM108" s="50"/>
      <c r="BN108" s="8"/>
    </row>
    <row r="109" spans="4:66" ht="12" customHeight="1" x14ac:dyDescent="0.3">
      <c r="D109" s="153"/>
      <c r="E109" s="154"/>
      <c r="F109" s="102"/>
      <c r="G109" s="128"/>
      <c r="H109" s="130"/>
      <c r="I109" s="133"/>
      <c r="J109" s="136"/>
      <c r="K109" s="109" t="s">
        <v>513</v>
      </c>
      <c r="L109" s="109"/>
      <c r="M109" s="36" t="s">
        <v>136</v>
      </c>
      <c r="N109" s="16"/>
      <c r="O109" s="16"/>
      <c r="P109" s="16"/>
      <c r="Q109" s="16"/>
      <c r="R109" s="15">
        <f t="shared" ref="R109:BA109" si="57">R74</f>
        <v>0</v>
      </c>
      <c r="S109" s="15">
        <f t="shared" si="57"/>
        <v>0</v>
      </c>
      <c r="T109" s="15">
        <f t="shared" si="57"/>
        <v>0</v>
      </c>
      <c r="U109" s="15">
        <f t="shared" si="57"/>
        <v>0</v>
      </c>
      <c r="V109" s="15">
        <f t="shared" si="57"/>
        <v>0</v>
      </c>
      <c r="W109" s="15">
        <f t="shared" si="57"/>
        <v>0</v>
      </c>
      <c r="X109" s="15">
        <f t="shared" si="57"/>
        <v>0</v>
      </c>
      <c r="Y109" s="15">
        <f t="shared" si="57"/>
        <v>0</v>
      </c>
      <c r="Z109" s="15">
        <f t="shared" si="57"/>
        <v>0</v>
      </c>
      <c r="AA109" s="15">
        <f t="shared" si="57"/>
        <v>0</v>
      </c>
      <c r="AB109" s="15">
        <f t="shared" si="57"/>
        <v>0</v>
      </c>
      <c r="AC109" s="15">
        <f t="shared" si="57"/>
        <v>0</v>
      </c>
      <c r="AD109" s="15">
        <f t="shared" si="57"/>
        <v>0</v>
      </c>
      <c r="AE109" s="15">
        <f t="shared" si="57"/>
        <v>0</v>
      </c>
      <c r="AF109" s="15">
        <f t="shared" si="57"/>
        <v>0</v>
      </c>
      <c r="AG109" s="15">
        <f t="shared" si="57"/>
        <v>0</v>
      </c>
      <c r="AH109" s="15">
        <f t="shared" si="57"/>
        <v>0</v>
      </c>
      <c r="AI109" s="15">
        <f t="shared" si="57"/>
        <v>0</v>
      </c>
      <c r="AJ109" s="15">
        <f t="shared" si="57"/>
        <v>0</v>
      </c>
      <c r="AK109" s="15">
        <f t="shared" si="57"/>
        <v>0</v>
      </c>
      <c r="AL109" s="15">
        <f t="shared" si="57"/>
        <v>0</v>
      </c>
      <c r="AM109" s="15">
        <f t="shared" si="57"/>
        <v>0</v>
      </c>
      <c r="AN109" s="15">
        <f t="shared" si="57"/>
        <v>0</v>
      </c>
      <c r="AO109" s="15">
        <f t="shared" si="57"/>
        <v>0</v>
      </c>
      <c r="AP109" s="15">
        <f t="shared" si="57"/>
        <v>0</v>
      </c>
      <c r="AQ109" s="15">
        <f t="shared" si="57"/>
        <v>0</v>
      </c>
      <c r="AR109" s="15">
        <f t="shared" si="57"/>
        <v>0</v>
      </c>
      <c r="AS109" s="15">
        <f t="shared" si="57"/>
        <v>0</v>
      </c>
      <c r="AT109" s="15">
        <f t="shared" si="57"/>
        <v>0</v>
      </c>
      <c r="AU109" s="15">
        <f t="shared" si="57"/>
        <v>0</v>
      </c>
      <c r="AV109" s="15">
        <f t="shared" si="57"/>
        <v>0</v>
      </c>
      <c r="AW109" s="15">
        <f t="shared" si="57"/>
        <v>0</v>
      </c>
      <c r="AX109" s="15">
        <f t="shared" si="57"/>
        <v>0</v>
      </c>
      <c r="AY109" s="15">
        <f t="shared" si="57"/>
        <v>0</v>
      </c>
      <c r="AZ109" s="15">
        <f t="shared" si="57"/>
        <v>0</v>
      </c>
      <c r="BA109" s="15">
        <f t="shared" si="57"/>
        <v>0</v>
      </c>
      <c r="BB109" s="16"/>
      <c r="BC109" s="16"/>
      <c r="BD109" s="16"/>
      <c r="BE109" s="16"/>
      <c r="BF109" s="16"/>
      <c r="BG109" s="15">
        <f>BG74</f>
        <v>0</v>
      </c>
      <c r="BH109" s="30">
        <f t="shared" si="53"/>
        <v>0</v>
      </c>
      <c r="BI109" s="8"/>
      <c r="BJ109" s="5"/>
      <c r="BK109" s="46"/>
      <c r="BL109" s="5"/>
      <c r="BM109" s="50"/>
      <c r="BN109" s="8"/>
    </row>
    <row r="110" spans="4:66" ht="12" customHeight="1" x14ac:dyDescent="0.3">
      <c r="D110" s="153"/>
      <c r="E110" s="154"/>
      <c r="F110" s="102"/>
      <c r="G110" s="128"/>
      <c r="H110" s="130"/>
      <c r="I110" s="133"/>
      <c r="J110" s="136"/>
      <c r="K110" s="109" t="s">
        <v>515</v>
      </c>
      <c r="L110" s="109"/>
      <c r="M110" s="36" t="s">
        <v>137</v>
      </c>
      <c r="N110" s="16"/>
      <c r="O110" s="16"/>
      <c r="P110" s="16"/>
      <c r="Q110" s="16"/>
      <c r="R110" s="15">
        <f t="shared" ref="R110:BA110" si="58">R76</f>
        <v>0</v>
      </c>
      <c r="S110" s="15">
        <f t="shared" si="58"/>
        <v>0</v>
      </c>
      <c r="T110" s="15">
        <f t="shared" si="58"/>
        <v>0</v>
      </c>
      <c r="U110" s="15">
        <f t="shared" si="58"/>
        <v>0</v>
      </c>
      <c r="V110" s="15">
        <f t="shared" si="58"/>
        <v>0</v>
      </c>
      <c r="W110" s="15">
        <f t="shared" si="58"/>
        <v>0</v>
      </c>
      <c r="X110" s="15">
        <f t="shared" si="58"/>
        <v>0</v>
      </c>
      <c r="Y110" s="15">
        <f t="shared" si="58"/>
        <v>0</v>
      </c>
      <c r="Z110" s="15">
        <f t="shared" si="58"/>
        <v>0</v>
      </c>
      <c r="AA110" s="15">
        <f t="shared" si="58"/>
        <v>0</v>
      </c>
      <c r="AB110" s="15">
        <f t="shared" si="58"/>
        <v>0</v>
      </c>
      <c r="AC110" s="15">
        <f t="shared" si="58"/>
        <v>0</v>
      </c>
      <c r="AD110" s="15">
        <f t="shared" si="58"/>
        <v>0</v>
      </c>
      <c r="AE110" s="15">
        <f t="shared" si="58"/>
        <v>0</v>
      </c>
      <c r="AF110" s="15">
        <f t="shared" si="58"/>
        <v>0</v>
      </c>
      <c r="AG110" s="15">
        <f t="shared" si="58"/>
        <v>0</v>
      </c>
      <c r="AH110" s="15">
        <f t="shared" si="58"/>
        <v>0</v>
      </c>
      <c r="AI110" s="15">
        <f t="shared" si="58"/>
        <v>0</v>
      </c>
      <c r="AJ110" s="15">
        <f t="shared" si="58"/>
        <v>0</v>
      </c>
      <c r="AK110" s="15">
        <f t="shared" si="58"/>
        <v>0</v>
      </c>
      <c r="AL110" s="15">
        <f t="shared" si="58"/>
        <v>0</v>
      </c>
      <c r="AM110" s="15">
        <f t="shared" si="58"/>
        <v>0</v>
      </c>
      <c r="AN110" s="15">
        <f t="shared" si="58"/>
        <v>0</v>
      </c>
      <c r="AO110" s="15">
        <f t="shared" si="58"/>
        <v>0</v>
      </c>
      <c r="AP110" s="15">
        <f t="shared" si="58"/>
        <v>0</v>
      </c>
      <c r="AQ110" s="15">
        <f t="shared" si="58"/>
        <v>0</v>
      </c>
      <c r="AR110" s="15">
        <f t="shared" si="58"/>
        <v>0</v>
      </c>
      <c r="AS110" s="15">
        <f t="shared" si="58"/>
        <v>0</v>
      </c>
      <c r="AT110" s="15">
        <f t="shared" si="58"/>
        <v>0</v>
      </c>
      <c r="AU110" s="15">
        <f t="shared" si="58"/>
        <v>0</v>
      </c>
      <c r="AV110" s="15">
        <f t="shared" si="58"/>
        <v>0</v>
      </c>
      <c r="AW110" s="15">
        <f t="shared" si="58"/>
        <v>0</v>
      </c>
      <c r="AX110" s="15">
        <f t="shared" si="58"/>
        <v>0</v>
      </c>
      <c r="AY110" s="15">
        <f t="shared" si="58"/>
        <v>0</v>
      </c>
      <c r="AZ110" s="15">
        <f t="shared" si="58"/>
        <v>0</v>
      </c>
      <c r="BA110" s="15">
        <f t="shared" si="58"/>
        <v>0</v>
      </c>
      <c r="BB110" s="16"/>
      <c r="BC110" s="16"/>
      <c r="BD110" s="16"/>
      <c r="BE110" s="16"/>
      <c r="BF110" s="16"/>
      <c r="BG110" s="15">
        <f>BG76</f>
        <v>0</v>
      </c>
      <c r="BH110" s="30">
        <f t="shared" si="53"/>
        <v>0</v>
      </c>
      <c r="BI110" s="8"/>
      <c r="BJ110" s="5"/>
      <c r="BK110" s="46"/>
      <c r="BL110" s="5"/>
      <c r="BM110" s="50"/>
      <c r="BN110" s="8"/>
    </row>
    <row r="111" spans="4:66" ht="12" customHeight="1" x14ac:dyDescent="0.3">
      <c r="D111" s="153"/>
      <c r="E111" s="154"/>
      <c r="F111" s="102"/>
      <c r="G111" s="128"/>
      <c r="H111" s="130"/>
      <c r="I111" s="133"/>
      <c r="J111" s="136"/>
      <c r="K111" s="135" t="s">
        <v>518</v>
      </c>
      <c r="L111" s="135"/>
      <c r="M111" s="36" t="s">
        <v>138</v>
      </c>
      <c r="N111" s="16"/>
      <c r="O111" s="16"/>
      <c r="P111" s="16"/>
      <c r="Q111" s="16"/>
      <c r="R111" s="15">
        <f t="shared" ref="R111:BA111" si="59">R78</f>
        <v>0</v>
      </c>
      <c r="S111" s="15">
        <f t="shared" si="59"/>
        <v>0</v>
      </c>
      <c r="T111" s="15">
        <f t="shared" si="59"/>
        <v>0</v>
      </c>
      <c r="U111" s="15">
        <f t="shared" si="59"/>
        <v>0</v>
      </c>
      <c r="V111" s="15">
        <f t="shared" si="59"/>
        <v>0</v>
      </c>
      <c r="W111" s="15">
        <f t="shared" si="59"/>
        <v>0</v>
      </c>
      <c r="X111" s="15">
        <f t="shared" si="59"/>
        <v>0</v>
      </c>
      <c r="Y111" s="15">
        <f t="shared" si="59"/>
        <v>0</v>
      </c>
      <c r="Z111" s="15">
        <f t="shared" si="59"/>
        <v>0</v>
      </c>
      <c r="AA111" s="15">
        <f t="shared" si="59"/>
        <v>0</v>
      </c>
      <c r="AB111" s="15">
        <f t="shared" si="59"/>
        <v>0</v>
      </c>
      <c r="AC111" s="15">
        <f t="shared" si="59"/>
        <v>0</v>
      </c>
      <c r="AD111" s="15">
        <f t="shared" si="59"/>
        <v>0</v>
      </c>
      <c r="AE111" s="15">
        <f t="shared" si="59"/>
        <v>0</v>
      </c>
      <c r="AF111" s="15">
        <f t="shared" si="59"/>
        <v>0</v>
      </c>
      <c r="AG111" s="15">
        <f t="shared" si="59"/>
        <v>0</v>
      </c>
      <c r="AH111" s="15">
        <f t="shared" si="59"/>
        <v>0</v>
      </c>
      <c r="AI111" s="15">
        <f t="shared" si="59"/>
        <v>0</v>
      </c>
      <c r="AJ111" s="15">
        <f t="shared" si="59"/>
        <v>0</v>
      </c>
      <c r="AK111" s="15">
        <f t="shared" si="59"/>
        <v>0</v>
      </c>
      <c r="AL111" s="15">
        <f t="shared" si="59"/>
        <v>0</v>
      </c>
      <c r="AM111" s="15">
        <f t="shared" si="59"/>
        <v>0</v>
      </c>
      <c r="AN111" s="15">
        <f t="shared" si="59"/>
        <v>0</v>
      </c>
      <c r="AO111" s="15">
        <f t="shared" si="59"/>
        <v>0</v>
      </c>
      <c r="AP111" s="15">
        <f t="shared" si="59"/>
        <v>0</v>
      </c>
      <c r="AQ111" s="15">
        <f t="shared" si="59"/>
        <v>0</v>
      </c>
      <c r="AR111" s="15">
        <f t="shared" si="59"/>
        <v>0</v>
      </c>
      <c r="AS111" s="15">
        <f t="shared" si="59"/>
        <v>0</v>
      </c>
      <c r="AT111" s="15">
        <f t="shared" si="59"/>
        <v>0</v>
      </c>
      <c r="AU111" s="15">
        <f t="shared" si="59"/>
        <v>0</v>
      </c>
      <c r="AV111" s="15">
        <f t="shared" si="59"/>
        <v>0</v>
      </c>
      <c r="AW111" s="15">
        <f t="shared" si="59"/>
        <v>0</v>
      </c>
      <c r="AX111" s="15">
        <f t="shared" si="59"/>
        <v>0</v>
      </c>
      <c r="AY111" s="15">
        <f t="shared" si="59"/>
        <v>0</v>
      </c>
      <c r="AZ111" s="15">
        <f t="shared" si="59"/>
        <v>0</v>
      </c>
      <c r="BA111" s="15">
        <f t="shared" si="59"/>
        <v>0</v>
      </c>
      <c r="BB111" s="16"/>
      <c r="BC111" s="16"/>
      <c r="BD111" s="16"/>
      <c r="BE111" s="16"/>
      <c r="BF111" s="16"/>
      <c r="BG111" s="15">
        <f>BG78</f>
        <v>0</v>
      </c>
      <c r="BH111" s="30">
        <f t="shared" si="53"/>
        <v>0</v>
      </c>
      <c r="BI111" s="8"/>
      <c r="BJ111" s="5"/>
      <c r="BK111" s="46"/>
      <c r="BL111" s="5"/>
      <c r="BM111" s="50"/>
      <c r="BN111" s="8"/>
    </row>
    <row r="112" spans="4:66" ht="12" customHeight="1" x14ac:dyDescent="0.3">
      <c r="D112" s="153"/>
      <c r="E112" s="154"/>
      <c r="F112" s="102"/>
      <c r="G112" s="128"/>
      <c r="H112" s="130"/>
      <c r="I112" s="133"/>
      <c r="J112" s="136"/>
      <c r="K112" s="137" t="s">
        <v>551</v>
      </c>
      <c r="L112" s="137"/>
      <c r="M112" s="36" t="s">
        <v>139</v>
      </c>
      <c r="N112" s="16"/>
      <c r="O112" s="16"/>
      <c r="P112" s="16"/>
      <c r="Q112" s="16"/>
      <c r="R112" s="15">
        <f t="shared" ref="R112:BA112" si="60">R80</f>
        <v>0</v>
      </c>
      <c r="S112" s="15">
        <f t="shared" si="60"/>
        <v>0</v>
      </c>
      <c r="T112" s="15">
        <f t="shared" si="60"/>
        <v>0</v>
      </c>
      <c r="U112" s="15">
        <f t="shared" si="60"/>
        <v>0</v>
      </c>
      <c r="V112" s="15">
        <f t="shared" si="60"/>
        <v>0</v>
      </c>
      <c r="W112" s="15">
        <f t="shared" si="60"/>
        <v>0</v>
      </c>
      <c r="X112" s="15">
        <f t="shared" si="60"/>
        <v>0</v>
      </c>
      <c r="Y112" s="15">
        <f t="shared" si="60"/>
        <v>0</v>
      </c>
      <c r="Z112" s="15">
        <f t="shared" si="60"/>
        <v>0</v>
      </c>
      <c r="AA112" s="15">
        <f t="shared" si="60"/>
        <v>0</v>
      </c>
      <c r="AB112" s="15">
        <f t="shared" si="60"/>
        <v>0</v>
      </c>
      <c r="AC112" s="15">
        <f t="shared" si="60"/>
        <v>0</v>
      </c>
      <c r="AD112" s="15">
        <f t="shared" si="60"/>
        <v>0</v>
      </c>
      <c r="AE112" s="15">
        <f t="shared" si="60"/>
        <v>0</v>
      </c>
      <c r="AF112" s="15">
        <f t="shared" si="60"/>
        <v>0</v>
      </c>
      <c r="AG112" s="15">
        <f t="shared" si="60"/>
        <v>0</v>
      </c>
      <c r="AH112" s="15">
        <f t="shared" si="60"/>
        <v>0</v>
      </c>
      <c r="AI112" s="15">
        <f t="shared" si="60"/>
        <v>0</v>
      </c>
      <c r="AJ112" s="15">
        <f t="shared" si="60"/>
        <v>0</v>
      </c>
      <c r="AK112" s="15">
        <f t="shared" si="60"/>
        <v>0</v>
      </c>
      <c r="AL112" s="15">
        <f t="shared" si="60"/>
        <v>0</v>
      </c>
      <c r="AM112" s="15">
        <f t="shared" si="60"/>
        <v>0</v>
      </c>
      <c r="AN112" s="15">
        <f t="shared" si="60"/>
        <v>0</v>
      </c>
      <c r="AO112" s="15">
        <f t="shared" si="60"/>
        <v>0</v>
      </c>
      <c r="AP112" s="15">
        <f t="shared" si="60"/>
        <v>0</v>
      </c>
      <c r="AQ112" s="15">
        <f t="shared" si="60"/>
        <v>0</v>
      </c>
      <c r="AR112" s="15">
        <f t="shared" si="60"/>
        <v>0</v>
      </c>
      <c r="AS112" s="15">
        <f t="shared" si="60"/>
        <v>0</v>
      </c>
      <c r="AT112" s="15">
        <f t="shared" si="60"/>
        <v>0</v>
      </c>
      <c r="AU112" s="15">
        <f t="shared" si="60"/>
        <v>0</v>
      </c>
      <c r="AV112" s="15">
        <f t="shared" si="60"/>
        <v>0</v>
      </c>
      <c r="AW112" s="15">
        <f t="shared" si="60"/>
        <v>0</v>
      </c>
      <c r="AX112" s="15">
        <f t="shared" si="60"/>
        <v>0</v>
      </c>
      <c r="AY112" s="15">
        <f t="shared" si="60"/>
        <v>0</v>
      </c>
      <c r="AZ112" s="15">
        <f t="shared" si="60"/>
        <v>0</v>
      </c>
      <c r="BA112" s="15">
        <f t="shared" si="60"/>
        <v>0</v>
      </c>
      <c r="BB112" s="16"/>
      <c r="BC112" s="16"/>
      <c r="BD112" s="16"/>
      <c r="BE112" s="16"/>
      <c r="BF112" s="16"/>
      <c r="BG112" s="15">
        <f>BG80</f>
        <v>0</v>
      </c>
      <c r="BH112" s="30">
        <f t="shared" si="53"/>
        <v>0</v>
      </c>
      <c r="BI112" s="8"/>
      <c r="BJ112" s="5"/>
      <c r="BK112" s="46"/>
      <c r="BL112" s="5"/>
      <c r="BM112" s="50"/>
      <c r="BN112" s="8"/>
    </row>
    <row r="113" spans="4:66" ht="12" customHeight="1" x14ac:dyDescent="0.3">
      <c r="D113" s="153"/>
      <c r="E113" s="154"/>
      <c r="F113" s="102"/>
      <c r="G113" s="128"/>
      <c r="H113" s="130"/>
      <c r="I113" s="133"/>
      <c r="J113" s="136"/>
      <c r="K113" s="191" t="s">
        <v>523</v>
      </c>
      <c r="L113" s="192"/>
      <c r="M113" s="36" t="s">
        <v>140</v>
      </c>
      <c r="N113" s="16"/>
      <c r="O113" s="16"/>
      <c r="P113" s="16"/>
      <c r="Q113" s="16"/>
      <c r="R113" s="15">
        <f t="shared" ref="R113:BA114" si="61">R84</f>
        <v>0</v>
      </c>
      <c r="S113" s="15">
        <f t="shared" si="61"/>
        <v>0</v>
      </c>
      <c r="T113" s="15">
        <f t="shared" si="61"/>
        <v>0</v>
      </c>
      <c r="U113" s="15">
        <f t="shared" si="61"/>
        <v>0</v>
      </c>
      <c r="V113" s="15">
        <f t="shared" si="61"/>
        <v>0</v>
      </c>
      <c r="W113" s="15">
        <f t="shared" si="61"/>
        <v>0</v>
      </c>
      <c r="X113" s="15">
        <f t="shared" si="61"/>
        <v>0</v>
      </c>
      <c r="Y113" s="15">
        <f t="shared" si="61"/>
        <v>0</v>
      </c>
      <c r="Z113" s="15">
        <f t="shared" si="61"/>
        <v>0</v>
      </c>
      <c r="AA113" s="15">
        <f t="shared" si="61"/>
        <v>0</v>
      </c>
      <c r="AB113" s="15">
        <f t="shared" si="61"/>
        <v>0</v>
      </c>
      <c r="AC113" s="15">
        <f t="shared" si="61"/>
        <v>0</v>
      </c>
      <c r="AD113" s="15">
        <f t="shared" si="61"/>
        <v>0</v>
      </c>
      <c r="AE113" s="15">
        <f t="shared" si="61"/>
        <v>0</v>
      </c>
      <c r="AF113" s="15">
        <f t="shared" si="61"/>
        <v>0</v>
      </c>
      <c r="AG113" s="15">
        <f t="shared" si="61"/>
        <v>0</v>
      </c>
      <c r="AH113" s="15">
        <f t="shared" si="61"/>
        <v>0</v>
      </c>
      <c r="AI113" s="15">
        <f t="shared" si="61"/>
        <v>0</v>
      </c>
      <c r="AJ113" s="15">
        <f t="shared" si="61"/>
        <v>0</v>
      </c>
      <c r="AK113" s="15">
        <f t="shared" si="61"/>
        <v>0</v>
      </c>
      <c r="AL113" s="15">
        <f t="shared" si="61"/>
        <v>0</v>
      </c>
      <c r="AM113" s="15">
        <f t="shared" si="61"/>
        <v>0</v>
      </c>
      <c r="AN113" s="15">
        <f t="shared" si="61"/>
        <v>0</v>
      </c>
      <c r="AO113" s="15">
        <f t="shared" si="61"/>
        <v>0</v>
      </c>
      <c r="AP113" s="15">
        <f t="shared" si="61"/>
        <v>0</v>
      </c>
      <c r="AQ113" s="15">
        <f t="shared" si="61"/>
        <v>0</v>
      </c>
      <c r="AR113" s="15">
        <f t="shared" si="61"/>
        <v>0</v>
      </c>
      <c r="AS113" s="15">
        <f t="shared" si="61"/>
        <v>0</v>
      </c>
      <c r="AT113" s="15">
        <f t="shared" si="61"/>
        <v>0</v>
      </c>
      <c r="AU113" s="15">
        <f t="shared" si="61"/>
        <v>0</v>
      </c>
      <c r="AV113" s="15">
        <f t="shared" si="61"/>
        <v>0</v>
      </c>
      <c r="AW113" s="15">
        <f t="shared" si="61"/>
        <v>0</v>
      </c>
      <c r="AX113" s="15">
        <f t="shared" si="61"/>
        <v>0</v>
      </c>
      <c r="AY113" s="15">
        <f t="shared" si="61"/>
        <v>0</v>
      </c>
      <c r="AZ113" s="15">
        <f t="shared" si="61"/>
        <v>0</v>
      </c>
      <c r="BA113" s="15">
        <f t="shared" si="61"/>
        <v>0</v>
      </c>
      <c r="BB113" s="16"/>
      <c r="BC113" s="16"/>
      <c r="BD113" s="16"/>
      <c r="BE113" s="16"/>
      <c r="BF113" s="16"/>
      <c r="BG113" s="15">
        <f>BG84</f>
        <v>0</v>
      </c>
      <c r="BH113" s="30">
        <f t="shared" si="53"/>
        <v>0</v>
      </c>
      <c r="BI113" s="8"/>
      <c r="BJ113" s="5"/>
      <c r="BK113" s="46"/>
      <c r="BL113" s="5"/>
      <c r="BM113" s="50"/>
      <c r="BN113" s="8"/>
    </row>
    <row r="114" spans="4:66" ht="12" customHeight="1" x14ac:dyDescent="0.3">
      <c r="D114" s="153"/>
      <c r="E114" s="154"/>
      <c r="F114" s="102"/>
      <c r="G114" s="128"/>
      <c r="H114" s="130"/>
      <c r="I114" s="133"/>
      <c r="J114" s="136"/>
      <c r="K114" s="191" t="s">
        <v>524</v>
      </c>
      <c r="L114" s="192"/>
      <c r="M114" s="36" t="s">
        <v>141</v>
      </c>
      <c r="N114" s="16"/>
      <c r="O114" s="16"/>
      <c r="P114" s="16"/>
      <c r="Q114" s="16"/>
      <c r="R114" s="15">
        <f t="shared" si="61"/>
        <v>0</v>
      </c>
      <c r="S114" s="15">
        <f t="shared" si="61"/>
        <v>0</v>
      </c>
      <c r="T114" s="15">
        <f t="shared" si="61"/>
        <v>0</v>
      </c>
      <c r="U114" s="15">
        <f t="shared" si="61"/>
        <v>0</v>
      </c>
      <c r="V114" s="15">
        <f t="shared" si="61"/>
        <v>0</v>
      </c>
      <c r="W114" s="15">
        <f t="shared" si="61"/>
        <v>0</v>
      </c>
      <c r="X114" s="15">
        <f t="shared" si="61"/>
        <v>0</v>
      </c>
      <c r="Y114" s="15">
        <f t="shared" si="61"/>
        <v>0</v>
      </c>
      <c r="Z114" s="15">
        <f t="shared" si="61"/>
        <v>0</v>
      </c>
      <c r="AA114" s="15">
        <f t="shared" si="61"/>
        <v>0</v>
      </c>
      <c r="AB114" s="15">
        <f t="shared" si="61"/>
        <v>0</v>
      </c>
      <c r="AC114" s="15">
        <f t="shared" si="61"/>
        <v>0</v>
      </c>
      <c r="AD114" s="15">
        <f t="shared" si="61"/>
        <v>0</v>
      </c>
      <c r="AE114" s="15">
        <f t="shared" si="61"/>
        <v>0</v>
      </c>
      <c r="AF114" s="15">
        <f t="shared" si="61"/>
        <v>0</v>
      </c>
      <c r="AG114" s="15">
        <f t="shared" si="61"/>
        <v>0</v>
      </c>
      <c r="AH114" s="15">
        <f t="shared" si="61"/>
        <v>0</v>
      </c>
      <c r="AI114" s="15">
        <f t="shared" si="61"/>
        <v>0</v>
      </c>
      <c r="AJ114" s="15">
        <f t="shared" si="61"/>
        <v>0</v>
      </c>
      <c r="AK114" s="15">
        <f t="shared" si="61"/>
        <v>0</v>
      </c>
      <c r="AL114" s="15">
        <f t="shared" si="61"/>
        <v>0</v>
      </c>
      <c r="AM114" s="15">
        <f t="shared" si="61"/>
        <v>0</v>
      </c>
      <c r="AN114" s="15">
        <f t="shared" si="61"/>
        <v>0</v>
      </c>
      <c r="AO114" s="15">
        <f t="shared" si="61"/>
        <v>0</v>
      </c>
      <c r="AP114" s="15">
        <f t="shared" si="61"/>
        <v>0</v>
      </c>
      <c r="AQ114" s="15">
        <f t="shared" si="61"/>
        <v>0</v>
      </c>
      <c r="AR114" s="15">
        <f t="shared" si="61"/>
        <v>0</v>
      </c>
      <c r="AS114" s="15">
        <f t="shared" si="61"/>
        <v>0</v>
      </c>
      <c r="AT114" s="15">
        <f t="shared" si="61"/>
        <v>0</v>
      </c>
      <c r="AU114" s="15">
        <f t="shared" si="61"/>
        <v>0</v>
      </c>
      <c r="AV114" s="15">
        <f t="shared" si="61"/>
        <v>0</v>
      </c>
      <c r="AW114" s="15">
        <f t="shared" si="61"/>
        <v>0</v>
      </c>
      <c r="AX114" s="15">
        <f t="shared" si="61"/>
        <v>0</v>
      </c>
      <c r="AY114" s="15">
        <f t="shared" si="61"/>
        <v>0</v>
      </c>
      <c r="AZ114" s="15">
        <f t="shared" si="61"/>
        <v>0</v>
      </c>
      <c r="BA114" s="15">
        <f t="shared" si="61"/>
        <v>0</v>
      </c>
      <c r="BB114" s="16"/>
      <c r="BC114" s="16"/>
      <c r="BD114" s="16"/>
      <c r="BE114" s="16"/>
      <c r="BF114" s="16"/>
      <c r="BG114" s="15">
        <f>SUM(BB114:BF114)+AS114</f>
        <v>0</v>
      </c>
      <c r="BH114" s="30">
        <f t="shared" si="53"/>
        <v>0</v>
      </c>
      <c r="BI114" s="8"/>
      <c r="BJ114" s="5"/>
      <c r="BK114" s="46"/>
      <c r="BL114" s="5"/>
      <c r="BM114" s="50"/>
      <c r="BN114" s="8"/>
    </row>
    <row r="115" spans="4:66" ht="12" customHeight="1" x14ac:dyDescent="0.3">
      <c r="D115" s="153"/>
      <c r="E115" s="154"/>
      <c r="F115" s="102"/>
      <c r="G115" s="128"/>
      <c r="H115" s="130"/>
      <c r="I115" s="133"/>
      <c r="J115" s="136"/>
      <c r="K115" s="137" t="s">
        <v>552</v>
      </c>
      <c r="L115" s="137"/>
      <c r="M115" s="36" t="s">
        <v>142</v>
      </c>
      <c r="N115" s="16"/>
      <c r="O115" s="16"/>
      <c r="P115" s="16"/>
      <c r="Q115" s="16"/>
      <c r="R115" s="15">
        <f t="shared" ref="R115:BA115" si="62">R92</f>
        <v>0</v>
      </c>
      <c r="S115" s="15">
        <f t="shared" si="62"/>
        <v>0</v>
      </c>
      <c r="T115" s="15">
        <f t="shared" si="62"/>
        <v>0</v>
      </c>
      <c r="U115" s="15">
        <f t="shared" si="62"/>
        <v>0</v>
      </c>
      <c r="V115" s="15">
        <f t="shared" si="62"/>
        <v>0</v>
      </c>
      <c r="W115" s="15">
        <f t="shared" si="62"/>
        <v>0</v>
      </c>
      <c r="X115" s="15">
        <f t="shared" si="62"/>
        <v>0</v>
      </c>
      <c r="Y115" s="15">
        <f t="shared" si="62"/>
        <v>0</v>
      </c>
      <c r="Z115" s="15">
        <f t="shared" si="62"/>
        <v>0</v>
      </c>
      <c r="AA115" s="15">
        <f t="shared" si="62"/>
        <v>0</v>
      </c>
      <c r="AB115" s="15">
        <f t="shared" si="62"/>
        <v>0</v>
      </c>
      <c r="AC115" s="15">
        <f t="shared" si="62"/>
        <v>0</v>
      </c>
      <c r="AD115" s="15">
        <f t="shared" si="62"/>
        <v>0</v>
      </c>
      <c r="AE115" s="15">
        <f t="shared" si="62"/>
        <v>0</v>
      </c>
      <c r="AF115" s="15">
        <f t="shared" si="62"/>
        <v>0</v>
      </c>
      <c r="AG115" s="15">
        <f t="shared" si="62"/>
        <v>0</v>
      </c>
      <c r="AH115" s="15">
        <f t="shared" si="62"/>
        <v>0</v>
      </c>
      <c r="AI115" s="15">
        <f t="shared" si="62"/>
        <v>0</v>
      </c>
      <c r="AJ115" s="15">
        <f t="shared" si="62"/>
        <v>0</v>
      </c>
      <c r="AK115" s="15">
        <f t="shared" si="62"/>
        <v>0</v>
      </c>
      <c r="AL115" s="15">
        <f t="shared" si="62"/>
        <v>0</v>
      </c>
      <c r="AM115" s="15">
        <f t="shared" si="62"/>
        <v>0</v>
      </c>
      <c r="AN115" s="15">
        <f t="shared" si="62"/>
        <v>0</v>
      </c>
      <c r="AO115" s="15">
        <f t="shared" si="62"/>
        <v>0</v>
      </c>
      <c r="AP115" s="15">
        <f t="shared" si="62"/>
        <v>0</v>
      </c>
      <c r="AQ115" s="15">
        <f t="shared" si="62"/>
        <v>0</v>
      </c>
      <c r="AR115" s="15">
        <f t="shared" si="62"/>
        <v>0</v>
      </c>
      <c r="AS115" s="15">
        <f t="shared" si="62"/>
        <v>0</v>
      </c>
      <c r="AT115" s="15">
        <f t="shared" si="62"/>
        <v>0</v>
      </c>
      <c r="AU115" s="15">
        <f t="shared" si="62"/>
        <v>0</v>
      </c>
      <c r="AV115" s="15">
        <f t="shared" si="62"/>
        <v>0</v>
      </c>
      <c r="AW115" s="15">
        <f t="shared" si="62"/>
        <v>0</v>
      </c>
      <c r="AX115" s="15">
        <f t="shared" si="62"/>
        <v>0</v>
      </c>
      <c r="AY115" s="15">
        <f t="shared" si="62"/>
        <v>0</v>
      </c>
      <c r="AZ115" s="15">
        <f t="shared" si="62"/>
        <v>0</v>
      </c>
      <c r="BA115" s="15">
        <f t="shared" si="62"/>
        <v>0</v>
      </c>
      <c r="BB115" s="16"/>
      <c r="BC115" s="16"/>
      <c r="BD115" s="16"/>
      <c r="BE115" s="16"/>
      <c r="BF115" s="16"/>
      <c r="BG115" s="15">
        <f>SUM(BB115:BF115)+AS115</f>
        <v>0</v>
      </c>
      <c r="BH115" s="30">
        <f t="shared" si="53"/>
        <v>0</v>
      </c>
      <c r="BI115" s="8"/>
      <c r="BJ115" s="5"/>
      <c r="BK115" s="46"/>
      <c r="BL115" s="5"/>
      <c r="BM115" s="50"/>
      <c r="BN115" s="8"/>
    </row>
    <row r="116" spans="4:66" ht="12" customHeight="1" x14ac:dyDescent="0.3">
      <c r="D116" s="153"/>
      <c r="E116" s="154"/>
      <c r="F116" s="102"/>
      <c r="G116" s="128"/>
      <c r="H116" s="130"/>
      <c r="I116" s="133"/>
      <c r="J116" s="136"/>
      <c r="K116" s="181" t="s">
        <v>553</v>
      </c>
      <c r="L116" s="182"/>
      <c r="M116" s="36" t="s">
        <v>143</v>
      </c>
      <c r="N116" s="16"/>
      <c r="O116" s="16"/>
      <c r="P116" s="16"/>
      <c r="Q116" s="16"/>
      <c r="R116" s="15">
        <f t="shared" ref="R116:BA117" si="63">R95</f>
        <v>0</v>
      </c>
      <c r="S116" s="15">
        <f t="shared" si="63"/>
        <v>0</v>
      </c>
      <c r="T116" s="15">
        <f t="shared" si="63"/>
        <v>0</v>
      </c>
      <c r="U116" s="15">
        <f t="shared" si="63"/>
        <v>0</v>
      </c>
      <c r="V116" s="15">
        <f t="shared" si="63"/>
        <v>0</v>
      </c>
      <c r="W116" s="15">
        <f t="shared" si="63"/>
        <v>0</v>
      </c>
      <c r="X116" s="15">
        <f t="shared" si="63"/>
        <v>0</v>
      </c>
      <c r="Y116" s="15">
        <f t="shared" si="63"/>
        <v>0</v>
      </c>
      <c r="Z116" s="15">
        <f t="shared" si="63"/>
        <v>0</v>
      </c>
      <c r="AA116" s="15">
        <f t="shared" si="63"/>
        <v>0</v>
      </c>
      <c r="AB116" s="15">
        <f t="shared" si="63"/>
        <v>0</v>
      </c>
      <c r="AC116" s="15">
        <f t="shared" si="63"/>
        <v>0</v>
      </c>
      <c r="AD116" s="15">
        <f t="shared" si="63"/>
        <v>0</v>
      </c>
      <c r="AE116" s="15">
        <f t="shared" si="63"/>
        <v>0</v>
      </c>
      <c r="AF116" s="15">
        <f t="shared" si="63"/>
        <v>0</v>
      </c>
      <c r="AG116" s="15">
        <f t="shared" si="63"/>
        <v>0</v>
      </c>
      <c r="AH116" s="15">
        <f t="shared" si="63"/>
        <v>0</v>
      </c>
      <c r="AI116" s="15">
        <f t="shared" si="63"/>
        <v>0</v>
      </c>
      <c r="AJ116" s="15">
        <f t="shared" si="63"/>
        <v>0</v>
      </c>
      <c r="AK116" s="15">
        <f t="shared" si="63"/>
        <v>0</v>
      </c>
      <c r="AL116" s="15">
        <f t="shared" si="63"/>
        <v>0</v>
      </c>
      <c r="AM116" s="15">
        <f t="shared" si="63"/>
        <v>0</v>
      </c>
      <c r="AN116" s="15">
        <f t="shared" si="63"/>
        <v>0</v>
      </c>
      <c r="AO116" s="15">
        <f t="shared" si="63"/>
        <v>0</v>
      </c>
      <c r="AP116" s="15">
        <f t="shared" si="63"/>
        <v>0</v>
      </c>
      <c r="AQ116" s="15">
        <f t="shared" si="63"/>
        <v>0</v>
      </c>
      <c r="AR116" s="15">
        <f t="shared" si="63"/>
        <v>0</v>
      </c>
      <c r="AS116" s="15">
        <f t="shared" si="63"/>
        <v>0</v>
      </c>
      <c r="AT116" s="15">
        <f t="shared" si="63"/>
        <v>0</v>
      </c>
      <c r="AU116" s="15">
        <f t="shared" si="63"/>
        <v>0</v>
      </c>
      <c r="AV116" s="15">
        <f t="shared" si="63"/>
        <v>0</v>
      </c>
      <c r="AW116" s="15">
        <f t="shared" si="63"/>
        <v>0</v>
      </c>
      <c r="AX116" s="15">
        <f t="shared" si="63"/>
        <v>0</v>
      </c>
      <c r="AY116" s="15">
        <f t="shared" si="63"/>
        <v>0</v>
      </c>
      <c r="AZ116" s="15">
        <f t="shared" si="63"/>
        <v>0</v>
      </c>
      <c r="BA116" s="15">
        <f t="shared" si="63"/>
        <v>0</v>
      </c>
      <c r="BB116" s="16"/>
      <c r="BC116" s="16"/>
      <c r="BD116" s="16"/>
      <c r="BE116" s="16"/>
      <c r="BF116" s="16"/>
      <c r="BG116" s="15">
        <f>SUM(BB116:BF116)+AS116</f>
        <v>0</v>
      </c>
      <c r="BH116" s="30">
        <f t="shared" si="53"/>
        <v>0</v>
      </c>
      <c r="BI116" s="8"/>
      <c r="BJ116" s="5"/>
      <c r="BK116" s="46"/>
      <c r="BL116" s="5"/>
      <c r="BM116" s="50"/>
      <c r="BN116" s="8"/>
    </row>
    <row r="117" spans="4:66" ht="12" customHeight="1" x14ac:dyDescent="0.3">
      <c r="D117" s="153"/>
      <c r="E117" s="154"/>
      <c r="F117" s="102"/>
      <c r="G117" s="128"/>
      <c r="H117" s="130"/>
      <c r="I117" s="133"/>
      <c r="J117" s="136"/>
      <c r="K117" s="135" t="s">
        <v>554</v>
      </c>
      <c r="L117" s="135"/>
      <c r="M117" s="36" t="s">
        <v>144</v>
      </c>
      <c r="N117" s="16"/>
      <c r="O117" s="16"/>
      <c r="P117" s="16"/>
      <c r="Q117" s="16"/>
      <c r="R117" s="15">
        <f t="shared" si="63"/>
        <v>0</v>
      </c>
      <c r="S117" s="15">
        <f t="shared" si="63"/>
        <v>0</v>
      </c>
      <c r="T117" s="15">
        <f t="shared" si="63"/>
        <v>0</v>
      </c>
      <c r="U117" s="15">
        <f t="shared" si="63"/>
        <v>0</v>
      </c>
      <c r="V117" s="15">
        <f t="shared" si="63"/>
        <v>0</v>
      </c>
      <c r="W117" s="15">
        <f t="shared" si="63"/>
        <v>0</v>
      </c>
      <c r="X117" s="15">
        <f t="shared" si="63"/>
        <v>0</v>
      </c>
      <c r="Y117" s="15">
        <f t="shared" si="63"/>
        <v>0</v>
      </c>
      <c r="Z117" s="15">
        <f t="shared" si="63"/>
        <v>0</v>
      </c>
      <c r="AA117" s="15">
        <f t="shared" si="63"/>
        <v>0</v>
      </c>
      <c r="AB117" s="15">
        <f t="shared" si="63"/>
        <v>0</v>
      </c>
      <c r="AC117" s="15">
        <f t="shared" si="63"/>
        <v>0</v>
      </c>
      <c r="AD117" s="15">
        <f t="shared" si="63"/>
        <v>0</v>
      </c>
      <c r="AE117" s="15">
        <f t="shared" si="63"/>
        <v>0</v>
      </c>
      <c r="AF117" s="15">
        <f t="shared" si="63"/>
        <v>0</v>
      </c>
      <c r="AG117" s="15">
        <f t="shared" si="63"/>
        <v>0</v>
      </c>
      <c r="AH117" s="15">
        <f t="shared" si="63"/>
        <v>0</v>
      </c>
      <c r="AI117" s="16"/>
      <c r="AJ117" s="16"/>
      <c r="AK117" s="16"/>
      <c r="AL117" s="15">
        <f>AL96</f>
        <v>0</v>
      </c>
      <c r="AM117" s="16"/>
      <c r="AN117" s="16"/>
      <c r="AO117" s="16"/>
      <c r="AP117" s="16"/>
      <c r="AQ117" s="16"/>
      <c r="AR117" s="15">
        <f>AR96</f>
        <v>0</v>
      </c>
      <c r="AS117" s="16"/>
      <c r="AT117" s="16"/>
      <c r="AU117" s="16"/>
      <c r="AV117" s="16"/>
      <c r="AW117" s="16"/>
      <c r="AX117" s="16"/>
      <c r="AY117" s="16"/>
      <c r="AZ117" s="16"/>
      <c r="BA117" s="16"/>
      <c r="BB117" s="16"/>
      <c r="BC117" s="16"/>
      <c r="BD117" s="16"/>
      <c r="BE117" s="16"/>
      <c r="BF117" s="16"/>
      <c r="BG117" s="16"/>
      <c r="BH117" s="30">
        <f t="shared" si="53"/>
        <v>0</v>
      </c>
      <c r="BI117" s="8"/>
      <c r="BJ117" s="5"/>
      <c r="BK117" s="46"/>
      <c r="BL117" s="5"/>
      <c r="BM117" s="50"/>
      <c r="BN117" s="8"/>
    </row>
    <row r="118" spans="4:66" ht="12" customHeight="1" x14ac:dyDescent="0.3">
      <c r="D118" s="153"/>
      <c r="E118" s="154"/>
      <c r="F118" s="102"/>
      <c r="G118" s="128"/>
      <c r="H118" s="130"/>
      <c r="I118" s="133"/>
      <c r="J118" s="136"/>
      <c r="K118" s="109" t="s">
        <v>555</v>
      </c>
      <c r="L118" s="109"/>
      <c r="M118" s="36" t="s">
        <v>145</v>
      </c>
      <c r="N118" s="16"/>
      <c r="O118" s="16"/>
      <c r="P118" s="16"/>
      <c r="Q118" s="16"/>
      <c r="R118" s="15">
        <f t="shared" ref="R118:BA119" si="64">R98</f>
        <v>0</v>
      </c>
      <c r="S118" s="15">
        <f t="shared" si="64"/>
        <v>0</v>
      </c>
      <c r="T118" s="15">
        <f t="shared" si="64"/>
        <v>0</v>
      </c>
      <c r="U118" s="15">
        <f t="shared" si="64"/>
        <v>0</v>
      </c>
      <c r="V118" s="15">
        <f t="shared" si="64"/>
        <v>0</v>
      </c>
      <c r="W118" s="15">
        <f t="shared" si="64"/>
        <v>0</v>
      </c>
      <c r="X118" s="15">
        <f t="shared" si="64"/>
        <v>0</v>
      </c>
      <c r="Y118" s="15">
        <f t="shared" si="64"/>
        <v>0</v>
      </c>
      <c r="Z118" s="15">
        <f t="shared" si="64"/>
        <v>0</v>
      </c>
      <c r="AA118" s="15">
        <f t="shared" si="64"/>
        <v>0</v>
      </c>
      <c r="AB118" s="15">
        <f t="shared" si="64"/>
        <v>0</v>
      </c>
      <c r="AC118" s="15">
        <f t="shared" si="64"/>
        <v>0</v>
      </c>
      <c r="AD118" s="15">
        <f t="shared" si="64"/>
        <v>0</v>
      </c>
      <c r="AE118" s="15">
        <f t="shared" si="64"/>
        <v>0</v>
      </c>
      <c r="AF118" s="15">
        <f t="shared" si="64"/>
        <v>0</v>
      </c>
      <c r="AG118" s="15">
        <f t="shared" si="64"/>
        <v>0</v>
      </c>
      <c r="AH118" s="15">
        <f t="shared" si="64"/>
        <v>0</v>
      </c>
      <c r="AI118" s="15">
        <f t="shared" si="64"/>
        <v>0</v>
      </c>
      <c r="AJ118" s="15">
        <f t="shared" si="64"/>
        <v>0</v>
      </c>
      <c r="AK118" s="15">
        <f t="shared" si="64"/>
        <v>0</v>
      </c>
      <c r="AL118" s="15">
        <f t="shared" si="64"/>
        <v>0</v>
      </c>
      <c r="AM118" s="15">
        <f t="shared" si="64"/>
        <v>0</v>
      </c>
      <c r="AN118" s="15">
        <f t="shared" si="64"/>
        <v>0</v>
      </c>
      <c r="AO118" s="15">
        <f t="shared" si="64"/>
        <v>0</v>
      </c>
      <c r="AP118" s="15">
        <f t="shared" si="64"/>
        <v>0</v>
      </c>
      <c r="AQ118" s="15">
        <f t="shared" si="64"/>
        <v>0</v>
      </c>
      <c r="AR118" s="15">
        <f t="shared" si="64"/>
        <v>0</v>
      </c>
      <c r="AS118" s="15">
        <f t="shared" si="64"/>
        <v>0</v>
      </c>
      <c r="AT118" s="15">
        <f t="shared" si="64"/>
        <v>0</v>
      </c>
      <c r="AU118" s="15">
        <f t="shared" si="64"/>
        <v>0</v>
      </c>
      <c r="AV118" s="15">
        <f t="shared" si="64"/>
        <v>0</v>
      </c>
      <c r="AW118" s="15">
        <f t="shared" si="64"/>
        <v>0</v>
      </c>
      <c r="AX118" s="15">
        <f t="shared" si="64"/>
        <v>0</v>
      </c>
      <c r="AY118" s="15">
        <f t="shared" si="64"/>
        <v>0</v>
      </c>
      <c r="AZ118" s="15">
        <f t="shared" si="64"/>
        <v>0</v>
      </c>
      <c r="BA118" s="15">
        <f t="shared" si="64"/>
        <v>0</v>
      </c>
      <c r="BB118" s="16"/>
      <c r="BC118" s="16"/>
      <c r="BD118" s="16"/>
      <c r="BE118" s="16"/>
      <c r="BF118" s="16"/>
      <c r="BG118" s="15">
        <f>BG98</f>
        <v>0</v>
      </c>
      <c r="BH118" s="30">
        <f t="shared" si="53"/>
        <v>0</v>
      </c>
      <c r="BI118" s="8"/>
      <c r="BJ118" s="5"/>
      <c r="BK118" s="46"/>
      <c r="BL118" s="5"/>
      <c r="BM118" s="50"/>
      <c r="BN118" s="8"/>
    </row>
    <row r="119" spans="4:66" ht="12" customHeight="1" x14ac:dyDescent="0.3">
      <c r="D119" s="153"/>
      <c r="E119" s="154"/>
      <c r="F119" s="102"/>
      <c r="G119" s="128"/>
      <c r="H119" s="130"/>
      <c r="I119" s="133"/>
      <c r="J119" s="136"/>
      <c r="K119" s="137" t="s">
        <v>537</v>
      </c>
      <c r="L119" s="137"/>
      <c r="M119" s="36" t="s">
        <v>146</v>
      </c>
      <c r="N119" s="16"/>
      <c r="O119" s="16"/>
      <c r="P119" s="16"/>
      <c r="Q119" s="16"/>
      <c r="R119" s="15">
        <f t="shared" si="64"/>
        <v>0</v>
      </c>
      <c r="S119" s="15">
        <f t="shared" si="64"/>
        <v>0</v>
      </c>
      <c r="T119" s="15">
        <f t="shared" si="64"/>
        <v>0</v>
      </c>
      <c r="U119" s="15">
        <f t="shared" si="64"/>
        <v>0</v>
      </c>
      <c r="V119" s="15">
        <f t="shared" si="64"/>
        <v>0</v>
      </c>
      <c r="W119" s="15">
        <f t="shared" si="64"/>
        <v>0</v>
      </c>
      <c r="X119" s="15">
        <f t="shared" si="64"/>
        <v>0</v>
      </c>
      <c r="Y119" s="15">
        <f t="shared" si="64"/>
        <v>0</v>
      </c>
      <c r="Z119" s="15">
        <f t="shared" si="64"/>
        <v>0</v>
      </c>
      <c r="AA119" s="15">
        <f t="shared" si="64"/>
        <v>0</v>
      </c>
      <c r="AB119" s="15">
        <f t="shared" si="64"/>
        <v>0</v>
      </c>
      <c r="AC119" s="15">
        <f t="shared" si="64"/>
        <v>0</v>
      </c>
      <c r="AD119" s="15">
        <f t="shared" si="64"/>
        <v>0</v>
      </c>
      <c r="AE119" s="15">
        <f t="shared" si="64"/>
        <v>0</v>
      </c>
      <c r="AF119" s="15">
        <f t="shared" si="64"/>
        <v>0</v>
      </c>
      <c r="AG119" s="15">
        <f t="shared" si="64"/>
        <v>0</v>
      </c>
      <c r="AH119" s="15">
        <f t="shared" si="64"/>
        <v>0</v>
      </c>
      <c r="AI119" s="15">
        <f t="shared" si="64"/>
        <v>0</v>
      </c>
      <c r="AJ119" s="15">
        <f t="shared" si="64"/>
        <v>0</v>
      </c>
      <c r="AK119" s="15">
        <f t="shared" si="64"/>
        <v>0</v>
      </c>
      <c r="AL119" s="15">
        <f t="shared" si="64"/>
        <v>0</v>
      </c>
      <c r="AM119" s="15">
        <f t="shared" si="64"/>
        <v>0</v>
      </c>
      <c r="AN119" s="15">
        <f t="shared" si="64"/>
        <v>0</v>
      </c>
      <c r="AO119" s="15">
        <f t="shared" si="64"/>
        <v>0</v>
      </c>
      <c r="AP119" s="15">
        <f t="shared" si="64"/>
        <v>0</v>
      </c>
      <c r="AQ119" s="15">
        <f t="shared" si="64"/>
        <v>0</v>
      </c>
      <c r="AR119" s="15">
        <f t="shared" si="64"/>
        <v>0</v>
      </c>
      <c r="AS119" s="15">
        <f t="shared" si="64"/>
        <v>0</v>
      </c>
      <c r="AT119" s="15">
        <f t="shared" si="64"/>
        <v>0</v>
      </c>
      <c r="AU119" s="15">
        <f t="shared" si="64"/>
        <v>0</v>
      </c>
      <c r="AV119" s="15">
        <f t="shared" si="64"/>
        <v>0</v>
      </c>
      <c r="AW119" s="15">
        <f t="shared" si="64"/>
        <v>0</v>
      </c>
      <c r="AX119" s="15">
        <f t="shared" si="64"/>
        <v>0</v>
      </c>
      <c r="AY119" s="15">
        <f t="shared" si="64"/>
        <v>0</v>
      </c>
      <c r="AZ119" s="15">
        <f t="shared" si="64"/>
        <v>0</v>
      </c>
      <c r="BA119" s="15">
        <f t="shared" si="64"/>
        <v>0</v>
      </c>
      <c r="BB119" s="16"/>
      <c r="BC119" s="16"/>
      <c r="BD119" s="16"/>
      <c r="BE119" s="16"/>
      <c r="BF119" s="16"/>
      <c r="BG119" s="15">
        <f>SUM(BB119:BF119)+AS119</f>
        <v>0</v>
      </c>
      <c r="BH119" s="30">
        <f t="shared" si="53"/>
        <v>0</v>
      </c>
      <c r="BI119" s="8"/>
      <c r="BJ119" s="5"/>
      <c r="BK119" s="46"/>
      <c r="BL119" s="5"/>
      <c r="BM119" s="50"/>
      <c r="BN119" s="8"/>
    </row>
    <row r="120" spans="4:66" ht="12" customHeight="1" x14ac:dyDescent="0.3">
      <c r="D120" s="153"/>
      <c r="E120" s="154"/>
      <c r="F120" s="102"/>
      <c r="G120" s="128"/>
      <c r="H120" s="130"/>
      <c r="I120" s="133"/>
      <c r="J120" s="136"/>
      <c r="K120" s="137" t="s">
        <v>556</v>
      </c>
      <c r="L120" s="137"/>
      <c r="M120" s="36" t="s">
        <v>147</v>
      </c>
      <c r="N120" s="15">
        <f t="shared" ref="N120:BA120" si="65">N130</f>
        <v>0</v>
      </c>
      <c r="O120" s="15">
        <f t="shared" si="65"/>
        <v>0</v>
      </c>
      <c r="P120" s="15">
        <f t="shared" si="65"/>
        <v>0</v>
      </c>
      <c r="Q120" s="15">
        <f t="shared" si="65"/>
        <v>0</v>
      </c>
      <c r="R120" s="15">
        <f t="shared" si="65"/>
        <v>0</v>
      </c>
      <c r="S120" s="15">
        <f t="shared" si="65"/>
        <v>0</v>
      </c>
      <c r="T120" s="15">
        <f>T130</f>
        <v>0</v>
      </c>
      <c r="U120" s="15">
        <f t="shared" si="65"/>
        <v>0</v>
      </c>
      <c r="V120" s="15">
        <f t="shared" si="65"/>
        <v>0</v>
      </c>
      <c r="W120" s="15">
        <f t="shared" si="65"/>
        <v>0</v>
      </c>
      <c r="X120" s="15">
        <f t="shared" si="65"/>
        <v>0</v>
      </c>
      <c r="Y120" s="15">
        <f t="shared" si="65"/>
        <v>0</v>
      </c>
      <c r="Z120" s="15">
        <f t="shared" si="65"/>
        <v>0</v>
      </c>
      <c r="AA120" s="15">
        <f t="shared" si="65"/>
        <v>0</v>
      </c>
      <c r="AB120" s="15">
        <f t="shared" si="65"/>
        <v>0</v>
      </c>
      <c r="AC120" s="15">
        <f t="shared" si="65"/>
        <v>0</v>
      </c>
      <c r="AD120" s="15">
        <f>AD130</f>
        <v>0</v>
      </c>
      <c r="AE120" s="15">
        <f t="shared" si="65"/>
        <v>0</v>
      </c>
      <c r="AF120" s="15">
        <f t="shared" si="65"/>
        <v>0</v>
      </c>
      <c r="AG120" s="15">
        <f t="shared" si="65"/>
        <v>0</v>
      </c>
      <c r="AH120" s="15">
        <f t="shared" si="65"/>
        <v>0</v>
      </c>
      <c r="AI120" s="15">
        <f t="shared" si="65"/>
        <v>0</v>
      </c>
      <c r="AJ120" s="15">
        <f t="shared" si="65"/>
        <v>0</v>
      </c>
      <c r="AK120" s="15">
        <f t="shared" si="65"/>
        <v>0</v>
      </c>
      <c r="AL120" s="15">
        <f t="shared" si="65"/>
        <v>0</v>
      </c>
      <c r="AM120" s="15">
        <f t="shared" si="65"/>
        <v>0</v>
      </c>
      <c r="AN120" s="15">
        <f t="shared" si="65"/>
        <v>0</v>
      </c>
      <c r="AO120" s="15">
        <f t="shared" si="65"/>
        <v>0</v>
      </c>
      <c r="AP120" s="15">
        <f t="shared" si="65"/>
        <v>0</v>
      </c>
      <c r="AQ120" s="15">
        <f t="shared" si="65"/>
        <v>0</v>
      </c>
      <c r="AR120" s="15">
        <f t="shared" si="65"/>
        <v>0</v>
      </c>
      <c r="AS120" s="15">
        <f t="shared" si="65"/>
        <v>0</v>
      </c>
      <c r="AT120" s="15">
        <f t="shared" si="65"/>
        <v>0</v>
      </c>
      <c r="AU120" s="15">
        <f t="shared" si="65"/>
        <v>0</v>
      </c>
      <c r="AV120" s="15">
        <f t="shared" si="65"/>
        <v>0</v>
      </c>
      <c r="AW120" s="15">
        <f t="shared" si="65"/>
        <v>0</v>
      </c>
      <c r="AX120" s="15">
        <f t="shared" si="65"/>
        <v>0</v>
      </c>
      <c r="AY120" s="15">
        <f t="shared" si="65"/>
        <v>0</v>
      </c>
      <c r="AZ120" s="15">
        <f t="shared" si="65"/>
        <v>0</v>
      </c>
      <c r="BA120" s="15">
        <f t="shared" si="65"/>
        <v>0</v>
      </c>
      <c r="BB120" s="16"/>
      <c r="BC120" s="16"/>
      <c r="BD120" s="16"/>
      <c r="BE120" s="16"/>
      <c r="BF120" s="16"/>
      <c r="BG120" s="15">
        <f>SUM(BB120:BF120)+AS120</f>
        <v>0</v>
      </c>
      <c r="BH120" s="30">
        <f t="shared" si="53"/>
        <v>0</v>
      </c>
      <c r="BI120" s="8"/>
      <c r="BJ120" s="5"/>
      <c r="BK120" s="46"/>
      <c r="BL120" s="5"/>
      <c r="BM120" s="50"/>
      <c r="BN120" s="8"/>
    </row>
    <row r="121" spans="4:66" ht="12" customHeight="1" x14ac:dyDescent="0.3">
      <c r="D121" s="153"/>
      <c r="E121" s="154"/>
      <c r="F121" s="102"/>
      <c r="G121" s="128"/>
      <c r="H121" s="130"/>
      <c r="I121" s="133"/>
      <c r="J121" s="136" t="s">
        <v>557</v>
      </c>
      <c r="K121" s="113" t="s">
        <v>557</v>
      </c>
      <c r="L121" s="113"/>
      <c r="M121" s="36" t="s">
        <v>148</v>
      </c>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11"/>
      <c r="AU121" s="5"/>
      <c r="AV121" s="5"/>
      <c r="AW121" s="5"/>
      <c r="AX121" s="5"/>
      <c r="AY121" s="5"/>
      <c r="AZ121" s="5"/>
      <c r="BA121" s="5"/>
      <c r="BB121" s="15">
        <f t="shared" ref="BB121:BG121" si="66">SUM(BB122:BB129)</f>
        <v>0</v>
      </c>
      <c r="BC121" s="15">
        <f t="shared" si="66"/>
        <v>0</v>
      </c>
      <c r="BD121" s="15">
        <f t="shared" si="66"/>
        <v>0</v>
      </c>
      <c r="BE121" s="15">
        <f t="shared" si="66"/>
        <v>0</v>
      </c>
      <c r="BF121" s="15">
        <f t="shared" si="66"/>
        <v>0</v>
      </c>
      <c r="BG121" s="15">
        <f t="shared" si="66"/>
        <v>0</v>
      </c>
      <c r="BH121" s="30">
        <f t="shared" si="53"/>
        <v>0</v>
      </c>
      <c r="BI121" s="8"/>
      <c r="BJ121" s="5"/>
      <c r="BK121" s="46"/>
      <c r="BL121" s="5"/>
      <c r="BM121" s="50"/>
      <c r="BN121" s="8"/>
    </row>
    <row r="122" spans="4:66" ht="12" customHeight="1" x14ac:dyDescent="0.3">
      <c r="D122" s="153"/>
      <c r="E122" s="154"/>
      <c r="F122" s="102"/>
      <c r="G122" s="128"/>
      <c r="H122" s="130"/>
      <c r="I122" s="133"/>
      <c r="J122" s="136"/>
      <c r="K122" s="109" t="s">
        <v>547</v>
      </c>
      <c r="L122" s="109"/>
      <c r="M122" s="36" t="s">
        <v>149</v>
      </c>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11"/>
      <c r="AU122" s="5"/>
      <c r="AV122" s="5"/>
      <c r="AW122" s="5"/>
      <c r="AX122" s="5"/>
      <c r="AY122" s="5"/>
      <c r="AZ122" s="5"/>
      <c r="BA122" s="5"/>
      <c r="BB122" s="15">
        <f t="shared" ref="BB122:BG122" si="67">BB27</f>
        <v>0</v>
      </c>
      <c r="BC122" s="15">
        <f t="shared" si="67"/>
        <v>0</v>
      </c>
      <c r="BD122" s="15">
        <f t="shared" si="67"/>
        <v>0</v>
      </c>
      <c r="BE122" s="15">
        <f t="shared" si="67"/>
        <v>0</v>
      </c>
      <c r="BF122" s="15">
        <f t="shared" si="67"/>
        <v>0</v>
      </c>
      <c r="BG122" s="15">
        <f t="shared" si="67"/>
        <v>0</v>
      </c>
      <c r="BH122" s="30">
        <f t="shared" si="53"/>
        <v>0</v>
      </c>
      <c r="BI122" s="8"/>
      <c r="BJ122" s="5"/>
      <c r="BK122" s="46"/>
      <c r="BL122" s="5"/>
      <c r="BM122" s="50"/>
      <c r="BN122" s="8"/>
    </row>
    <row r="123" spans="4:66" ht="12" customHeight="1" x14ac:dyDescent="0.3">
      <c r="D123" s="153"/>
      <c r="E123" s="154"/>
      <c r="F123" s="102"/>
      <c r="G123" s="128"/>
      <c r="H123" s="130"/>
      <c r="I123" s="133"/>
      <c r="J123" s="136"/>
      <c r="K123" s="181" t="s">
        <v>553</v>
      </c>
      <c r="L123" s="182"/>
      <c r="M123" s="36" t="s">
        <v>150</v>
      </c>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11"/>
      <c r="AU123" s="5"/>
      <c r="AV123" s="5"/>
      <c r="AW123" s="5"/>
      <c r="AX123" s="5"/>
      <c r="AY123" s="5"/>
      <c r="AZ123" s="5"/>
      <c r="BA123" s="5"/>
      <c r="BB123" s="15">
        <f t="shared" ref="BB123:BF125" si="68">BB95</f>
        <v>0</v>
      </c>
      <c r="BC123" s="15">
        <f t="shared" si="68"/>
        <v>0</v>
      </c>
      <c r="BD123" s="15">
        <f t="shared" si="68"/>
        <v>0</v>
      </c>
      <c r="BE123" s="15">
        <f t="shared" si="68"/>
        <v>0</v>
      </c>
      <c r="BF123" s="15">
        <f t="shared" si="68"/>
        <v>0</v>
      </c>
      <c r="BG123" s="15">
        <f>SUM(BB123:BF123)+AS123</f>
        <v>0</v>
      </c>
      <c r="BH123" s="30">
        <f t="shared" si="53"/>
        <v>0</v>
      </c>
      <c r="BI123" s="8"/>
      <c r="BJ123" s="5"/>
      <c r="BK123" s="46"/>
      <c r="BL123" s="5"/>
      <c r="BM123" s="50"/>
      <c r="BN123" s="8"/>
    </row>
    <row r="124" spans="4:66" ht="12" customHeight="1" x14ac:dyDescent="0.3">
      <c r="D124" s="153"/>
      <c r="E124" s="154"/>
      <c r="F124" s="102"/>
      <c r="G124" s="128"/>
      <c r="H124" s="130"/>
      <c r="I124" s="133"/>
      <c r="J124" s="136"/>
      <c r="K124" s="135" t="s">
        <v>554</v>
      </c>
      <c r="L124" s="135"/>
      <c r="M124" s="36" t="s">
        <v>151</v>
      </c>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11"/>
      <c r="AU124" s="5"/>
      <c r="AV124" s="5"/>
      <c r="AW124" s="5"/>
      <c r="AX124" s="5"/>
      <c r="AY124" s="5"/>
      <c r="AZ124" s="5"/>
      <c r="BA124" s="5"/>
      <c r="BB124" s="15">
        <f t="shared" si="68"/>
        <v>0</v>
      </c>
      <c r="BC124" s="15">
        <f t="shared" si="68"/>
        <v>0</v>
      </c>
      <c r="BD124" s="15">
        <f t="shared" si="68"/>
        <v>0</v>
      </c>
      <c r="BE124" s="15">
        <f t="shared" si="68"/>
        <v>0</v>
      </c>
      <c r="BF124" s="15">
        <f t="shared" si="68"/>
        <v>0</v>
      </c>
      <c r="BG124" s="15">
        <f>BG96</f>
        <v>0</v>
      </c>
      <c r="BH124" s="30">
        <f t="shared" si="53"/>
        <v>0</v>
      </c>
      <c r="BI124" s="8"/>
      <c r="BJ124" s="5"/>
      <c r="BK124" s="46"/>
      <c r="BL124" s="5"/>
      <c r="BM124" s="50"/>
      <c r="BN124" s="8"/>
    </row>
    <row r="125" spans="4:66" ht="12" customHeight="1" x14ac:dyDescent="0.3">
      <c r="D125" s="153"/>
      <c r="E125" s="154"/>
      <c r="F125" s="102"/>
      <c r="G125" s="128"/>
      <c r="H125" s="130"/>
      <c r="I125" s="133"/>
      <c r="J125" s="136"/>
      <c r="K125" s="109" t="s">
        <v>536</v>
      </c>
      <c r="L125" s="109"/>
      <c r="M125" s="36" t="s">
        <v>152</v>
      </c>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11"/>
      <c r="AU125" s="5"/>
      <c r="AV125" s="5"/>
      <c r="AW125" s="5"/>
      <c r="AX125" s="5"/>
      <c r="AY125" s="5"/>
      <c r="AZ125" s="5"/>
      <c r="BA125" s="5"/>
      <c r="BB125" s="15">
        <f t="shared" si="68"/>
        <v>0</v>
      </c>
      <c r="BC125" s="15">
        <f t="shared" si="68"/>
        <v>0</v>
      </c>
      <c r="BD125" s="15">
        <f t="shared" si="68"/>
        <v>0</v>
      </c>
      <c r="BE125" s="15">
        <f t="shared" si="68"/>
        <v>0</v>
      </c>
      <c r="BF125" s="15">
        <f t="shared" si="68"/>
        <v>0</v>
      </c>
      <c r="BG125" s="15">
        <f>BG97</f>
        <v>0</v>
      </c>
      <c r="BH125" s="30">
        <f t="shared" si="53"/>
        <v>0</v>
      </c>
      <c r="BI125" s="8"/>
      <c r="BJ125" s="5"/>
      <c r="BK125" s="46"/>
      <c r="BL125" s="5"/>
      <c r="BM125" s="50"/>
      <c r="BN125" s="8"/>
    </row>
    <row r="126" spans="4:66" ht="12" customHeight="1" x14ac:dyDescent="0.3">
      <c r="D126" s="153"/>
      <c r="E126" s="154"/>
      <c r="F126" s="102"/>
      <c r="G126" s="128"/>
      <c r="H126" s="130"/>
      <c r="I126" s="133"/>
      <c r="J126" s="136"/>
      <c r="K126" s="137" t="s">
        <v>524</v>
      </c>
      <c r="L126" s="137"/>
      <c r="M126" s="36" t="s">
        <v>153</v>
      </c>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11"/>
      <c r="AU126" s="5"/>
      <c r="AV126" s="5"/>
      <c r="AW126" s="5"/>
      <c r="AX126" s="5"/>
      <c r="AY126" s="5"/>
      <c r="AZ126" s="5"/>
      <c r="BA126" s="5"/>
      <c r="BB126" s="15">
        <f>BB85</f>
        <v>0</v>
      </c>
      <c r="BC126" s="15">
        <f>BC85</f>
        <v>0</v>
      </c>
      <c r="BD126" s="15">
        <f>BD85</f>
        <v>0</v>
      </c>
      <c r="BE126" s="15">
        <f>BE85</f>
        <v>0</v>
      </c>
      <c r="BF126" s="15">
        <f>BF85</f>
        <v>0</v>
      </c>
      <c r="BG126" s="15">
        <f>SUM(BB126:BF126)+AS126</f>
        <v>0</v>
      </c>
      <c r="BH126" s="30">
        <f t="shared" si="53"/>
        <v>0</v>
      </c>
      <c r="BI126" s="8"/>
      <c r="BJ126" s="5"/>
      <c r="BK126" s="46"/>
      <c r="BL126" s="5"/>
      <c r="BM126" s="50"/>
      <c r="BN126" s="8"/>
    </row>
    <row r="127" spans="4:66" ht="12" customHeight="1" x14ac:dyDescent="0.3">
      <c r="D127" s="153"/>
      <c r="E127" s="154"/>
      <c r="F127" s="102"/>
      <c r="G127" s="128"/>
      <c r="H127" s="130"/>
      <c r="I127" s="133"/>
      <c r="J127" s="136"/>
      <c r="K127" s="137" t="s">
        <v>529</v>
      </c>
      <c r="L127" s="137"/>
      <c r="M127" s="36" t="s">
        <v>154</v>
      </c>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11"/>
      <c r="AU127" s="5"/>
      <c r="AV127" s="5"/>
      <c r="AW127" s="5"/>
      <c r="AX127" s="5"/>
      <c r="AY127" s="5"/>
      <c r="AZ127" s="5"/>
      <c r="BA127" s="5"/>
      <c r="BB127" s="15">
        <f>BB92</f>
        <v>0</v>
      </c>
      <c r="BC127" s="15">
        <f>BC92</f>
        <v>0</v>
      </c>
      <c r="BD127" s="15">
        <f>BD92</f>
        <v>0</v>
      </c>
      <c r="BE127" s="15">
        <f>BE92</f>
        <v>0</v>
      </c>
      <c r="BF127" s="15">
        <f>BF92</f>
        <v>0</v>
      </c>
      <c r="BG127" s="15">
        <f>SUM(BB127:BF127)+AS127</f>
        <v>0</v>
      </c>
      <c r="BH127" s="30">
        <f t="shared" si="53"/>
        <v>0</v>
      </c>
      <c r="BI127" s="8"/>
      <c r="BJ127" s="5"/>
      <c r="BK127" s="46"/>
      <c r="BL127" s="5"/>
      <c r="BM127" s="50"/>
      <c r="BN127" s="8"/>
    </row>
    <row r="128" spans="4:66" ht="12" customHeight="1" x14ac:dyDescent="0.3">
      <c r="D128" s="153"/>
      <c r="E128" s="154"/>
      <c r="F128" s="102"/>
      <c r="G128" s="128"/>
      <c r="H128" s="130"/>
      <c r="I128" s="133"/>
      <c r="J128" s="136"/>
      <c r="K128" s="137" t="s">
        <v>558</v>
      </c>
      <c r="L128" s="137"/>
      <c r="M128" s="36" t="s">
        <v>155</v>
      </c>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11"/>
      <c r="AU128" s="5"/>
      <c r="AV128" s="5"/>
      <c r="AW128" s="5"/>
      <c r="AX128" s="5"/>
      <c r="AY128" s="5"/>
      <c r="AZ128" s="5"/>
      <c r="BA128" s="5"/>
      <c r="BB128" s="15">
        <f>BB99</f>
        <v>0</v>
      </c>
      <c r="BC128" s="15">
        <f>BC99</f>
        <v>0</v>
      </c>
      <c r="BD128" s="15">
        <f>BD99</f>
        <v>0</v>
      </c>
      <c r="BE128" s="15">
        <f>BE99</f>
        <v>0</v>
      </c>
      <c r="BF128" s="15">
        <f>BF99</f>
        <v>0</v>
      </c>
      <c r="BG128" s="15">
        <f>SUM(BB128:BF128)+AS128</f>
        <v>0</v>
      </c>
      <c r="BH128" s="30">
        <f t="shared" si="53"/>
        <v>0</v>
      </c>
      <c r="BI128" s="8"/>
      <c r="BJ128" s="5"/>
      <c r="BK128" s="46"/>
      <c r="BL128" s="5"/>
      <c r="BM128" s="50"/>
      <c r="BN128" s="8"/>
    </row>
    <row r="129" spans="4:66" ht="12" customHeight="1" x14ac:dyDescent="0.3">
      <c r="D129" s="153"/>
      <c r="E129" s="154"/>
      <c r="F129" s="102"/>
      <c r="G129" s="128"/>
      <c r="H129" s="130"/>
      <c r="I129" s="133"/>
      <c r="J129" s="136"/>
      <c r="K129" s="137" t="s">
        <v>556</v>
      </c>
      <c r="L129" s="137"/>
      <c r="M129" s="36" t="s">
        <v>156</v>
      </c>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11"/>
      <c r="AU129" s="5"/>
      <c r="AV129" s="5"/>
      <c r="AW129" s="5"/>
      <c r="AX129" s="5"/>
      <c r="AY129" s="5"/>
      <c r="AZ129" s="5"/>
      <c r="BA129" s="5"/>
      <c r="BB129" s="15">
        <f>BB130</f>
        <v>0</v>
      </c>
      <c r="BC129" s="15">
        <f>BC130</f>
        <v>0</v>
      </c>
      <c r="BD129" s="15">
        <f>BD130</f>
        <v>0</v>
      </c>
      <c r="BE129" s="15">
        <f>BE130</f>
        <v>0</v>
      </c>
      <c r="BF129" s="15">
        <f>BF130</f>
        <v>0</v>
      </c>
      <c r="BG129" s="15">
        <f>SUM(BB129:BF129)+AS129</f>
        <v>0</v>
      </c>
      <c r="BH129" s="30">
        <f t="shared" si="53"/>
        <v>0</v>
      </c>
      <c r="BI129" s="8"/>
      <c r="BJ129" s="5"/>
      <c r="BK129" s="46"/>
      <c r="BL129" s="5"/>
      <c r="BM129" s="50"/>
      <c r="BN129" s="8"/>
    </row>
    <row r="130" spans="4:66" ht="12" customHeight="1" x14ac:dyDescent="0.3">
      <c r="D130" s="153"/>
      <c r="E130" s="154"/>
      <c r="F130" s="102"/>
      <c r="G130" s="128"/>
      <c r="H130" s="130"/>
      <c r="I130" s="133"/>
      <c r="J130" s="136" t="s">
        <v>556</v>
      </c>
      <c r="K130" s="113" t="s">
        <v>556</v>
      </c>
      <c r="L130" s="113"/>
      <c r="M130" s="36" t="s">
        <v>157</v>
      </c>
      <c r="N130" s="18">
        <f t="shared" ref="N130:BF130" si="69">N131+N132+N133</f>
        <v>0</v>
      </c>
      <c r="O130" s="18">
        <f t="shared" si="69"/>
        <v>0</v>
      </c>
      <c r="P130" s="18">
        <f t="shared" si="69"/>
        <v>0</v>
      </c>
      <c r="Q130" s="18">
        <f t="shared" si="69"/>
        <v>0</v>
      </c>
      <c r="R130" s="18">
        <f t="shared" si="69"/>
        <v>0</v>
      </c>
      <c r="S130" s="18">
        <f t="shared" si="69"/>
        <v>0</v>
      </c>
      <c r="T130" s="18">
        <f t="shared" si="69"/>
        <v>0</v>
      </c>
      <c r="U130" s="18">
        <f t="shared" si="69"/>
        <v>0</v>
      </c>
      <c r="V130" s="18">
        <f>V131+V132+V133</f>
        <v>0</v>
      </c>
      <c r="W130" s="18">
        <f t="shared" ref="W130:Y130" si="70">W131+W132+W133</f>
        <v>0</v>
      </c>
      <c r="X130" s="18">
        <f t="shared" si="70"/>
        <v>0</v>
      </c>
      <c r="Y130" s="18">
        <f t="shared" si="70"/>
        <v>0</v>
      </c>
      <c r="Z130" s="18">
        <f t="shared" si="69"/>
        <v>0</v>
      </c>
      <c r="AA130" s="18">
        <f t="shared" si="69"/>
        <v>0</v>
      </c>
      <c r="AB130" s="18">
        <f t="shared" si="69"/>
        <v>0</v>
      </c>
      <c r="AC130" s="18">
        <f t="shared" si="69"/>
        <v>0</v>
      </c>
      <c r="AD130" s="29">
        <f>AD131+AD132+AD133</f>
        <v>0</v>
      </c>
      <c r="AE130" s="18">
        <f t="shared" si="69"/>
        <v>0</v>
      </c>
      <c r="AF130" s="18">
        <f t="shared" si="69"/>
        <v>0</v>
      </c>
      <c r="AG130" s="18">
        <f t="shared" si="69"/>
        <v>0</v>
      </c>
      <c r="AH130" s="18">
        <f t="shared" si="69"/>
        <v>0</v>
      </c>
      <c r="AI130" s="18">
        <f t="shared" si="69"/>
        <v>0</v>
      </c>
      <c r="AJ130" s="18">
        <f t="shared" si="69"/>
        <v>0</v>
      </c>
      <c r="AK130" s="18">
        <f t="shared" si="69"/>
        <v>0</v>
      </c>
      <c r="AL130" s="18">
        <f t="shared" si="69"/>
        <v>0</v>
      </c>
      <c r="AM130" s="18">
        <f t="shared" si="69"/>
        <v>0</v>
      </c>
      <c r="AN130" s="18">
        <f t="shared" si="69"/>
        <v>0</v>
      </c>
      <c r="AO130" s="18">
        <f t="shared" si="69"/>
        <v>0</v>
      </c>
      <c r="AP130" s="18">
        <f t="shared" si="69"/>
        <v>0</v>
      </c>
      <c r="AQ130" s="18">
        <f t="shared" si="69"/>
        <v>0</v>
      </c>
      <c r="AR130" s="18">
        <f t="shared" si="69"/>
        <v>0</v>
      </c>
      <c r="AS130" s="18">
        <f t="shared" si="69"/>
        <v>0</v>
      </c>
      <c r="AT130" s="18">
        <f t="shared" si="69"/>
        <v>0</v>
      </c>
      <c r="AU130" s="18">
        <f t="shared" si="69"/>
        <v>0</v>
      </c>
      <c r="AV130" s="18">
        <f t="shared" si="69"/>
        <v>0</v>
      </c>
      <c r="AW130" s="18">
        <f t="shared" si="69"/>
        <v>0</v>
      </c>
      <c r="AX130" s="18">
        <f t="shared" si="69"/>
        <v>0</v>
      </c>
      <c r="AY130" s="18">
        <f t="shared" si="69"/>
        <v>0</v>
      </c>
      <c r="AZ130" s="18">
        <f t="shared" si="69"/>
        <v>0</v>
      </c>
      <c r="BA130" s="18">
        <f t="shared" si="69"/>
        <v>0</v>
      </c>
      <c r="BB130" s="18">
        <f t="shared" si="69"/>
        <v>0</v>
      </c>
      <c r="BC130" s="18">
        <f t="shared" si="69"/>
        <v>0</v>
      </c>
      <c r="BD130" s="18">
        <f t="shared" si="69"/>
        <v>0</v>
      </c>
      <c r="BE130" s="18">
        <f t="shared" si="69"/>
        <v>0</v>
      </c>
      <c r="BF130" s="18">
        <f t="shared" si="69"/>
        <v>0</v>
      </c>
      <c r="BG130" s="18">
        <f>AS130+BB130+BC130+BD130+BE130+BF130</f>
        <v>0</v>
      </c>
      <c r="BH130" s="30">
        <f t="shared" si="53"/>
        <v>0</v>
      </c>
      <c r="BI130" s="8"/>
      <c r="BJ130" s="5"/>
      <c r="BK130" s="46"/>
      <c r="BL130" s="5"/>
      <c r="BM130" s="50"/>
      <c r="BN130" s="13"/>
    </row>
    <row r="131" spans="4:66" ht="12" customHeight="1" x14ac:dyDescent="0.3">
      <c r="D131" s="153"/>
      <c r="E131" s="154"/>
      <c r="F131" s="102"/>
      <c r="G131" s="128"/>
      <c r="H131" s="130"/>
      <c r="I131" s="133"/>
      <c r="J131" s="136"/>
      <c r="K131" s="137" t="s">
        <v>559</v>
      </c>
      <c r="L131" s="137"/>
      <c r="M131" s="36" t="s">
        <v>158</v>
      </c>
      <c r="N131" s="66"/>
      <c r="O131" s="66"/>
      <c r="P131" s="66"/>
      <c r="Q131" s="66"/>
      <c r="R131" s="18">
        <f>S131+U131+Z131</f>
        <v>0</v>
      </c>
      <c r="S131" s="66"/>
      <c r="T131" s="66"/>
      <c r="U131" s="66"/>
      <c r="V131" s="66"/>
      <c r="W131" s="66"/>
      <c r="X131" s="66"/>
      <c r="Y131" s="66"/>
      <c r="Z131" s="66"/>
      <c r="AA131" s="66"/>
      <c r="AB131" s="66"/>
      <c r="AC131" s="66"/>
      <c r="AD131" s="29">
        <f>O131+P131+Q131+R131+AC131</f>
        <v>0</v>
      </c>
      <c r="AE131" s="18">
        <f>AF131+AG131</f>
        <v>0</v>
      </c>
      <c r="AF131" s="66"/>
      <c r="AG131" s="66"/>
      <c r="AH131" s="66"/>
      <c r="AI131" s="66"/>
      <c r="AJ131" s="66"/>
      <c r="AK131" s="66"/>
      <c r="AL131" s="18">
        <f>AE131+AI131+AJ131+AK131</f>
        <v>0</v>
      </c>
      <c r="AM131" s="66"/>
      <c r="AN131" s="66"/>
      <c r="AO131" s="66"/>
      <c r="AP131" s="66"/>
      <c r="AQ131" s="18">
        <f>AM131+AN131+AO131+AP131</f>
        <v>0</v>
      </c>
      <c r="AR131" s="18">
        <f>AD131+AL131+AQ131</f>
        <v>0</v>
      </c>
      <c r="AS131" s="18">
        <f>AT131+AU131+AV131+AW131+AZ131+BA131</f>
        <v>0</v>
      </c>
      <c r="AT131" s="67"/>
      <c r="AU131" s="66"/>
      <c r="AV131" s="66"/>
      <c r="AW131" s="66"/>
      <c r="AX131" s="66"/>
      <c r="AY131" s="66"/>
      <c r="AZ131" s="66"/>
      <c r="BA131" s="66"/>
      <c r="BB131" s="69"/>
      <c r="BC131" s="69"/>
      <c r="BD131" s="69"/>
      <c r="BE131" s="69"/>
      <c r="BF131" s="69"/>
      <c r="BG131" s="18">
        <f>AS131+BB131+BC131+BD131+BE131+BF131</f>
        <v>0</v>
      </c>
      <c r="BH131" s="30">
        <f t="shared" si="53"/>
        <v>0</v>
      </c>
      <c r="BI131" s="8"/>
      <c r="BJ131" s="5"/>
      <c r="BK131" s="46"/>
      <c r="BL131" s="5"/>
      <c r="BM131" s="50"/>
      <c r="BN131" s="13"/>
    </row>
    <row r="132" spans="4:66" ht="12" customHeight="1" x14ac:dyDescent="0.3">
      <c r="D132" s="153"/>
      <c r="E132" s="154"/>
      <c r="F132" s="102"/>
      <c r="G132" s="128"/>
      <c r="H132" s="130"/>
      <c r="I132" s="133"/>
      <c r="J132" s="136"/>
      <c r="K132" s="137" t="s">
        <v>560</v>
      </c>
      <c r="L132" s="137"/>
      <c r="M132" s="36" t="s">
        <v>159</v>
      </c>
      <c r="N132" s="66"/>
      <c r="O132" s="66"/>
      <c r="P132" s="66"/>
      <c r="Q132" s="66"/>
      <c r="R132" s="18">
        <f>S132+U132+Z132</f>
        <v>0</v>
      </c>
      <c r="S132" s="66"/>
      <c r="T132" s="66"/>
      <c r="U132" s="66"/>
      <c r="V132" s="66"/>
      <c r="W132" s="66"/>
      <c r="X132" s="66"/>
      <c r="Y132" s="66"/>
      <c r="Z132" s="66"/>
      <c r="AA132" s="66"/>
      <c r="AB132" s="66"/>
      <c r="AC132" s="66"/>
      <c r="AD132" s="29">
        <f>O132+P132+Q132+R132+AC132</f>
        <v>0</v>
      </c>
      <c r="AE132" s="18">
        <f>AF132+AG132</f>
        <v>0</v>
      </c>
      <c r="AF132" s="66"/>
      <c r="AG132" s="66"/>
      <c r="AH132" s="66"/>
      <c r="AI132" s="66"/>
      <c r="AJ132" s="66"/>
      <c r="AK132" s="66"/>
      <c r="AL132" s="18">
        <f>AE132+AI132+AJ132+AK132</f>
        <v>0</v>
      </c>
      <c r="AM132" s="66"/>
      <c r="AN132" s="66"/>
      <c r="AO132" s="66"/>
      <c r="AP132" s="66"/>
      <c r="AQ132" s="18">
        <f>AM132+AN132+AO132+AP132</f>
        <v>0</v>
      </c>
      <c r="AR132" s="18">
        <f>AD132+AL132+AQ132</f>
        <v>0</v>
      </c>
      <c r="AS132" s="18">
        <f>AT132+AU132+AV132+AW132+AZ132+BA132</f>
        <v>0</v>
      </c>
      <c r="AT132" s="67"/>
      <c r="AU132" s="66"/>
      <c r="AV132" s="66"/>
      <c r="AW132" s="66"/>
      <c r="AX132" s="66"/>
      <c r="AY132" s="66"/>
      <c r="AZ132" s="66"/>
      <c r="BA132" s="66"/>
      <c r="BB132" s="69"/>
      <c r="BC132" s="69"/>
      <c r="BD132" s="69"/>
      <c r="BE132" s="69"/>
      <c r="BF132" s="69"/>
      <c r="BG132" s="18">
        <f>AS132+BB132+BC132+BD132+BE132+BF132</f>
        <v>0</v>
      </c>
      <c r="BH132" s="30">
        <f t="shared" si="53"/>
        <v>0</v>
      </c>
      <c r="BI132" s="8"/>
      <c r="BJ132" s="5"/>
      <c r="BK132" s="46"/>
      <c r="BL132" s="5"/>
      <c r="BM132" s="50"/>
      <c r="BN132" s="13"/>
    </row>
    <row r="133" spans="4:66" ht="12" customHeight="1" x14ac:dyDescent="0.3">
      <c r="D133" s="153"/>
      <c r="E133" s="154"/>
      <c r="F133" s="102"/>
      <c r="G133" s="128"/>
      <c r="H133" s="131"/>
      <c r="I133" s="134"/>
      <c r="J133" s="136"/>
      <c r="K133" s="137" t="s">
        <v>561</v>
      </c>
      <c r="L133" s="137"/>
      <c r="M133" s="36" t="s">
        <v>160</v>
      </c>
      <c r="N133" s="9"/>
      <c r="O133" s="9"/>
      <c r="P133" s="9"/>
      <c r="Q133" s="9"/>
      <c r="R133" s="18">
        <f>S133+U133+Z133</f>
        <v>0</v>
      </c>
      <c r="S133" s="9"/>
      <c r="T133" s="9"/>
      <c r="U133" s="9"/>
      <c r="V133" s="9"/>
      <c r="W133" s="9"/>
      <c r="X133" s="9"/>
      <c r="Y133" s="9"/>
      <c r="Z133" s="9"/>
      <c r="AA133" s="9"/>
      <c r="AB133" s="9"/>
      <c r="AC133" s="9"/>
      <c r="AD133" s="29">
        <f>O133+P133+Q133+R133+AC133</f>
        <v>0</v>
      </c>
      <c r="AE133" s="18">
        <f>AF133+AG133</f>
        <v>0</v>
      </c>
      <c r="AF133" s="9"/>
      <c r="AG133" s="9"/>
      <c r="AH133" s="9"/>
      <c r="AI133" s="9"/>
      <c r="AJ133" s="9"/>
      <c r="AK133" s="9"/>
      <c r="AL133" s="18">
        <f>AE133+AI133+AJ133+AK133</f>
        <v>0</v>
      </c>
      <c r="AM133" s="9"/>
      <c r="AN133" s="9"/>
      <c r="AO133" s="9"/>
      <c r="AP133" s="9"/>
      <c r="AQ133" s="18">
        <f>AM133+AN133+AO133+AP133</f>
        <v>0</v>
      </c>
      <c r="AR133" s="18">
        <f>AD133+AL133+AQ133</f>
        <v>0</v>
      </c>
      <c r="AS133" s="18">
        <f>AT133+AU133+AV133+AW133+AZ133+BA133</f>
        <v>0</v>
      </c>
      <c r="AT133" s="10"/>
      <c r="AU133" s="9"/>
      <c r="AV133" s="9"/>
      <c r="AW133" s="9"/>
      <c r="AX133" s="9"/>
      <c r="AY133" s="9"/>
      <c r="AZ133" s="9"/>
      <c r="BA133" s="9"/>
      <c r="BB133" s="69"/>
      <c r="BC133" s="69"/>
      <c r="BD133" s="69"/>
      <c r="BE133" s="69"/>
      <c r="BF133" s="69"/>
      <c r="BG133" s="18">
        <f>AS133+BB133+BC133+BD133+BE133+BF133</f>
        <v>0</v>
      </c>
      <c r="BH133" s="30">
        <f t="shared" si="53"/>
        <v>0</v>
      </c>
      <c r="BI133" s="8"/>
      <c r="BJ133" s="5"/>
      <c r="BK133" s="46"/>
      <c r="BL133" s="5"/>
      <c r="BM133" s="50"/>
      <c r="BN133" s="13"/>
    </row>
    <row r="134" spans="4:66" ht="24" customHeight="1" x14ac:dyDescent="0.3">
      <c r="D134" s="153"/>
      <c r="E134" s="154"/>
      <c r="F134" s="124" t="s">
        <v>562</v>
      </c>
      <c r="G134" s="125"/>
      <c r="H134" s="126"/>
      <c r="I134" s="127"/>
      <c r="J134" s="40" t="s">
        <v>563</v>
      </c>
      <c r="K134" s="113" t="s">
        <v>563</v>
      </c>
      <c r="L134" s="113"/>
      <c r="M134" s="36" t="s">
        <v>161</v>
      </c>
      <c r="N134" s="15">
        <f>(-1)*N21+(-1)*N32+N130</f>
        <v>0</v>
      </c>
      <c r="O134" s="15">
        <f>(-1)*O21+(-1)*O32+O130</f>
        <v>0</v>
      </c>
      <c r="P134" s="15">
        <f>(-1)*P21+(-1)*P32+P130</f>
        <v>0</v>
      </c>
      <c r="Q134" s="15">
        <f>(-1)*Q21+(-1)*Q32+Q130</f>
        <v>-90</v>
      </c>
      <c r="R134" s="18">
        <f>S134+U134+Z134</f>
        <v>0</v>
      </c>
      <c r="S134" s="15">
        <f t="shared" ref="S134:AC134" si="71">S61+(-1)*(S64+S67+S75+S79+S93)+S130</f>
        <v>0</v>
      </c>
      <c r="T134" s="15">
        <f>T61+(-1)*(T64+T67+T75+T79+T93)+T130</f>
        <v>0</v>
      </c>
      <c r="U134" s="15">
        <f t="shared" si="71"/>
        <v>0</v>
      </c>
      <c r="V134" s="15">
        <f t="shared" si="71"/>
        <v>0</v>
      </c>
      <c r="W134" s="15">
        <f t="shared" si="71"/>
        <v>0</v>
      </c>
      <c r="X134" s="15">
        <f t="shared" si="71"/>
        <v>0</v>
      </c>
      <c r="Y134" s="15">
        <f t="shared" si="71"/>
        <v>0</v>
      </c>
      <c r="Z134" s="15">
        <f t="shared" si="71"/>
        <v>0</v>
      </c>
      <c r="AA134" s="15">
        <f t="shared" si="71"/>
        <v>0</v>
      </c>
      <c r="AB134" s="15">
        <f t="shared" si="71"/>
        <v>0</v>
      </c>
      <c r="AC134" s="15">
        <f t="shared" si="71"/>
        <v>0</v>
      </c>
      <c r="AD134" s="29">
        <f>O134+P134+Q134+R134+AC134</f>
        <v>-90</v>
      </c>
      <c r="AE134" s="18">
        <f>AF134+AG134</f>
        <v>0</v>
      </c>
      <c r="AF134" s="15">
        <f t="shared" ref="AF134:AK134" si="72">AF61+(-1)*(AF64+AF67+AF75+AF79+AF93)+AF130</f>
        <v>0</v>
      </c>
      <c r="AG134" s="15">
        <f t="shared" si="72"/>
        <v>0</v>
      </c>
      <c r="AH134" s="15">
        <f t="shared" si="72"/>
        <v>0</v>
      </c>
      <c r="AI134" s="15">
        <f t="shared" si="72"/>
        <v>0</v>
      </c>
      <c r="AJ134" s="15">
        <f t="shared" si="72"/>
        <v>0</v>
      </c>
      <c r="AK134" s="15">
        <f t="shared" si="72"/>
        <v>0</v>
      </c>
      <c r="AL134" s="18">
        <f>AE134+AI134+AJ134+AK134</f>
        <v>0</v>
      </c>
      <c r="AM134" s="15">
        <f>AM61+(-1)*(AM64+AM67+AM75+AM79+AM93)+AM130</f>
        <v>0</v>
      </c>
      <c r="AN134" s="15">
        <f>AN61+(-1)*(AN64+AN67+AN75+AN79+AN93)+AN130</f>
        <v>0</v>
      </c>
      <c r="AO134" s="15">
        <f>AO61+(-1)*(AO64+AO67+AO75+AO79+AO93)+AO130</f>
        <v>0</v>
      </c>
      <c r="AP134" s="15">
        <f>AP61+(-1)*(AP64+AP67+AP75+AP79+AP93)+AP130</f>
        <v>0</v>
      </c>
      <c r="AQ134" s="18">
        <f>AM134+AN134+AO134+AP134</f>
        <v>0</v>
      </c>
      <c r="AR134" s="18">
        <f>AD134+AL134+AQ134</f>
        <v>-90</v>
      </c>
      <c r="AS134" s="18">
        <f>AT134+AU134+AV134+AW134+AZ134+BA134</f>
        <v>0</v>
      </c>
      <c r="AT134" s="15">
        <f t="shared" ref="AT134:BF134" si="73">AT61+(-1)*(AT64+AT67+AT75+AT79+AT93)+AT130</f>
        <v>0</v>
      </c>
      <c r="AU134" s="15">
        <f t="shared" si="73"/>
        <v>0</v>
      </c>
      <c r="AV134" s="15">
        <f t="shared" si="73"/>
        <v>0</v>
      </c>
      <c r="AW134" s="15">
        <f t="shared" si="73"/>
        <v>0</v>
      </c>
      <c r="AX134" s="15">
        <f t="shared" si="73"/>
        <v>0</v>
      </c>
      <c r="AY134" s="15">
        <f t="shared" si="73"/>
        <v>0</v>
      </c>
      <c r="AZ134" s="15">
        <f t="shared" si="73"/>
        <v>0</v>
      </c>
      <c r="BA134" s="15">
        <f t="shared" si="73"/>
        <v>0</v>
      </c>
      <c r="BB134" s="15">
        <f t="shared" si="73"/>
        <v>0</v>
      </c>
      <c r="BC134" s="15">
        <f t="shared" si="73"/>
        <v>0</v>
      </c>
      <c r="BD134" s="15">
        <f t="shared" si="73"/>
        <v>0</v>
      </c>
      <c r="BE134" s="15">
        <f t="shared" si="73"/>
        <v>0</v>
      </c>
      <c r="BF134" s="15">
        <f t="shared" si="73"/>
        <v>0</v>
      </c>
      <c r="BG134" s="18">
        <f>AS134+BB134+BC134+BD134+BE134+BF134</f>
        <v>0</v>
      </c>
      <c r="BH134" s="30">
        <f t="shared" si="53"/>
        <v>-90</v>
      </c>
      <c r="BI134" s="8"/>
      <c r="BJ134" s="69"/>
      <c r="BK134" s="69"/>
      <c r="BL134" s="70"/>
      <c r="BM134" s="50"/>
      <c r="BN134" s="31">
        <f>BH134+BI134+BJ134+BK134+BL134</f>
        <v>-90</v>
      </c>
    </row>
    <row r="135" spans="4:66" ht="12" customHeight="1" x14ac:dyDescent="0.3">
      <c r="D135" s="153"/>
      <c r="E135" s="154"/>
      <c r="F135" s="102" t="s">
        <v>564</v>
      </c>
      <c r="G135" s="128"/>
      <c r="H135" s="129" t="s">
        <v>565</v>
      </c>
      <c r="I135" s="132" t="s">
        <v>540</v>
      </c>
      <c r="J135" s="112" t="s">
        <v>566</v>
      </c>
      <c r="K135" s="113" t="s">
        <v>567</v>
      </c>
      <c r="L135" s="113"/>
      <c r="M135" s="36" t="s">
        <v>162</v>
      </c>
      <c r="N135" s="22"/>
      <c r="O135" s="22"/>
      <c r="P135" s="22"/>
      <c r="Q135" s="22"/>
      <c r="R135" s="25"/>
      <c r="S135" s="25"/>
      <c r="T135" s="25"/>
      <c r="U135" s="25"/>
      <c r="V135" s="25"/>
      <c r="W135" s="25"/>
      <c r="X135" s="25"/>
      <c r="Y135" s="25"/>
      <c r="Z135" s="25"/>
      <c r="AA135" s="25"/>
      <c r="AB135" s="25"/>
      <c r="AC135" s="25"/>
      <c r="AD135" s="25"/>
      <c r="AE135" s="25"/>
      <c r="AF135" s="25"/>
      <c r="AG135" s="25"/>
      <c r="AH135" s="25"/>
      <c r="AI135" s="25"/>
      <c r="AJ135" s="25"/>
      <c r="AK135" s="25"/>
      <c r="AL135" s="25"/>
      <c r="AM135" s="25"/>
      <c r="AN135" s="25"/>
      <c r="AO135" s="25"/>
      <c r="AP135" s="25"/>
      <c r="AQ135" s="25"/>
      <c r="AR135" s="25"/>
      <c r="AS135" s="25"/>
      <c r="AT135" s="25"/>
      <c r="AU135" s="25"/>
      <c r="AV135" s="25"/>
      <c r="AW135" s="25"/>
      <c r="AX135" s="25"/>
      <c r="AY135" s="25"/>
      <c r="AZ135" s="25"/>
      <c r="BA135" s="25"/>
      <c r="BB135" s="25"/>
      <c r="BC135" s="25"/>
      <c r="BD135" s="25"/>
      <c r="BE135" s="25"/>
      <c r="BF135" s="25"/>
      <c r="BG135" s="25"/>
      <c r="BH135" s="25"/>
      <c r="BI135" s="8"/>
      <c r="BJ135" s="5"/>
      <c r="BK135" s="46"/>
      <c r="BL135" s="5"/>
      <c r="BM135" s="50"/>
      <c r="BN135" s="8"/>
    </row>
    <row r="136" spans="4:66" ht="12" customHeight="1" x14ac:dyDescent="0.3">
      <c r="D136" s="153"/>
      <c r="E136" s="154"/>
      <c r="F136" s="102"/>
      <c r="G136" s="128"/>
      <c r="H136" s="130"/>
      <c r="I136" s="133"/>
      <c r="J136" s="112"/>
      <c r="K136" s="109" t="s">
        <v>568</v>
      </c>
      <c r="L136" s="109"/>
      <c r="M136" s="36" t="s">
        <v>163</v>
      </c>
      <c r="N136" s="22"/>
      <c r="O136" s="22"/>
      <c r="P136" s="22"/>
      <c r="Q136" s="22"/>
      <c r="R136" s="25"/>
      <c r="S136" s="25"/>
      <c r="T136" s="25"/>
      <c r="U136" s="25"/>
      <c r="V136" s="25"/>
      <c r="W136" s="25"/>
      <c r="X136" s="25"/>
      <c r="Y136" s="25"/>
      <c r="Z136" s="25"/>
      <c r="AA136" s="25"/>
      <c r="AB136" s="25"/>
      <c r="AC136" s="25"/>
      <c r="AD136" s="25"/>
      <c r="AE136" s="25"/>
      <c r="AF136" s="25"/>
      <c r="AG136" s="25"/>
      <c r="AH136" s="25"/>
      <c r="AI136" s="25"/>
      <c r="AJ136" s="25"/>
      <c r="AK136" s="25"/>
      <c r="AL136" s="25"/>
      <c r="AM136" s="25"/>
      <c r="AN136" s="25"/>
      <c r="AO136" s="25"/>
      <c r="AP136" s="25"/>
      <c r="AQ136" s="25"/>
      <c r="AR136" s="25"/>
      <c r="AS136" s="25"/>
      <c r="AT136" s="25"/>
      <c r="AU136" s="25"/>
      <c r="AV136" s="25"/>
      <c r="AW136" s="25"/>
      <c r="AX136" s="25"/>
      <c r="AY136" s="25"/>
      <c r="AZ136" s="25"/>
      <c r="BA136" s="25"/>
      <c r="BB136" s="25"/>
      <c r="BC136" s="25"/>
      <c r="BD136" s="25"/>
      <c r="BE136" s="25"/>
      <c r="BF136" s="25"/>
      <c r="BG136" s="25"/>
      <c r="BH136" s="25"/>
      <c r="BI136" s="8"/>
      <c r="BJ136" s="5"/>
      <c r="BK136" s="46"/>
      <c r="BL136" s="5"/>
      <c r="BM136" s="50"/>
      <c r="BN136" s="8"/>
    </row>
    <row r="137" spans="4:66" ht="12" customHeight="1" x14ac:dyDescent="0.3">
      <c r="D137" s="153"/>
      <c r="E137" s="154"/>
      <c r="F137" s="102"/>
      <c r="G137" s="128"/>
      <c r="H137" s="130"/>
      <c r="I137" s="133"/>
      <c r="J137" s="112"/>
      <c r="K137" s="135" t="s">
        <v>455</v>
      </c>
      <c r="L137" s="135"/>
      <c r="M137" s="36" t="s">
        <v>164</v>
      </c>
      <c r="N137" s="22"/>
      <c r="O137" s="22"/>
      <c r="P137" s="22"/>
      <c r="Q137" s="22"/>
      <c r="R137" s="25"/>
      <c r="S137" s="25"/>
      <c r="T137" s="25"/>
      <c r="U137" s="25"/>
      <c r="V137" s="25"/>
      <c r="W137" s="25"/>
      <c r="X137" s="25"/>
      <c r="Y137" s="25"/>
      <c r="Z137" s="25"/>
      <c r="AA137" s="25"/>
      <c r="AB137" s="25"/>
      <c r="AC137" s="25"/>
      <c r="AD137" s="25"/>
      <c r="AE137" s="25"/>
      <c r="AF137" s="25"/>
      <c r="AG137" s="25"/>
      <c r="AH137" s="25"/>
      <c r="AI137" s="25"/>
      <c r="AJ137" s="25"/>
      <c r="AK137" s="25"/>
      <c r="AL137" s="25"/>
      <c r="AM137" s="25"/>
      <c r="AN137" s="25"/>
      <c r="AO137" s="25"/>
      <c r="AP137" s="25"/>
      <c r="AQ137" s="25"/>
      <c r="AR137" s="25"/>
      <c r="AS137" s="25"/>
      <c r="AT137" s="25"/>
      <c r="AU137" s="25"/>
      <c r="AV137" s="25"/>
      <c r="AW137" s="25"/>
      <c r="AX137" s="25"/>
      <c r="AY137" s="25"/>
      <c r="AZ137" s="25"/>
      <c r="BA137" s="25"/>
      <c r="BB137" s="25"/>
      <c r="BC137" s="25"/>
      <c r="BD137" s="25"/>
      <c r="BE137" s="25"/>
      <c r="BF137" s="25"/>
      <c r="BG137" s="25"/>
      <c r="BH137" s="25"/>
      <c r="BI137" s="8"/>
      <c r="BJ137" s="5"/>
      <c r="BK137" s="46"/>
      <c r="BL137" s="5"/>
      <c r="BM137" s="50"/>
      <c r="BN137" s="8"/>
    </row>
    <row r="138" spans="4:66" ht="12" customHeight="1" x14ac:dyDescent="0.3">
      <c r="D138" s="153"/>
      <c r="E138" s="154"/>
      <c r="F138" s="102"/>
      <c r="G138" s="128"/>
      <c r="H138" s="130"/>
      <c r="I138" s="133"/>
      <c r="J138" s="112"/>
      <c r="K138" s="135" t="s">
        <v>456</v>
      </c>
      <c r="L138" s="135"/>
      <c r="M138" s="36" t="s">
        <v>165</v>
      </c>
      <c r="N138" s="22"/>
      <c r="O138" s="22"/>
      <c r="P138" s="22"/>
      <c r="Q138" s="22"/>
      <c r="R138" s="32" t="str">
        <f>IF(AND(ISNUMBER(R26), R26&gt;0), CONCATENATE((1-R26/(R66+R68))*100,"%")," ")</f>
        <v xml:space="preserve"> </v>
      </c>
      <c r="S138" s="32" t="str">
        <f>IF(AND(ISNUMBER(S26), S26&gt;0), CONCATENATE((1-S26/(S66+S68))*100,"%")," ")</f>
        <v xml:space="preserve"> </v>
      </c>
      <c r="T138" s="32" t="str">
        <f>IF(AND(ISNUMBER(T26), T26&gt;0), CONCATENATE((1-T26/(T66+T68))*100,"%")," ")</f>
        <v xml:space="preserve"> </v>
      </c>
      <c r="U138" s="32" t="str">
        <f>IF(AND(ISNUMBER(U26), U26&gt;0), CONCATENATE((1-U26/(U66+U68))*100,"%")," ")</f>
        <v xml:space="preserve"> </v>
      </c>
      <c r="V138" s="32" t="str">
        <f>IF(AND(ISNUMBER(V26), V26&gt;0), CONCATENATE((1-V26/(V66+V68))*100,"%")," ")</f>
        <v xml:space="preserve"> </v>
      </c>
      <c r="W138" s="32"/>
      <c r="X138" s="32"/>
      <c r="Y138" s="32"/>
      <c r="Z138" s="32" t="str">
        <f>IF(AND(ISNUMBER(Z26), Z26&gt;0), CONCATENATE((1-Z26/(Z66+Z68))*100,"%")," ")</f>
        <v xml:space="preserve"> </v>
      </c>
      <c r="AA138" s="32" t="str">
        <f>IF(AND(ISNUMBER(AA26), AA26&gt;0), CONCATENATE((1-AA26/(AA66+AA68))*100,"%")," ")</f>
        <v xml:space="preserve"> </v>
      </c>
      <c r="AB138" s="32"/>
      <c r="AC138" s="32" t="str">
        <f t="shared" ref="AC138:BH138" si="74">IF(AND(ISNUMBER(AC26), AC26&gt;0), CONCATENATE((1-AC26/(AC66+AC68))*100,"%")," ")</f>
        <v xml:space="preserve"> </v>
      </c>
      <c r="AD138" s="32" t="str">
        <f t="shared" si="74"/>
        <v xml:space="preserve"> </v>
      </c>
      <c r="AE138" s="32" t="str">
        <f t="shared" si="74"/>
        <v xml:space="preserve"> </v>
      </c>
      <c r="AF138" s="32" t="str">
        <f t="shared" si="74"/>
        <v xml:space="preserve"> </v>
      </c>
      <c r="AG138" s="32" t="str">
        <f t="shared" si="74"/>
        <v xml:space="preserve"> </v>
      </c>
      <c r="AH138" s="32" t="str">
        <f t="shared" si="74"/>
        <v xml:space="preserve"> </v>
      </c>
      <c r="AI138" s="32" t="str">
        <f t="shared" si="74"/>
        <v xml:space="preserve"> </v>
      </c>
      <c r="AJ138" s="32" t="str">
        <f t="shared" si="74"/>
        <v xml:space="preserve"> </v>
      </c>
      <c r="AK138" s="32" t="str">
        <f t="shared" si="74"/>
        <v xml:space="preserve"> </v>
      </c>
      <c r="AL138" s="32" t="str">
        <f t="shared" si="74"/>
        <v xml:space="preserve"> </v>
      </c>
      <c r="AM138" s="32" t="str">
        <f t="shared" si="74"/>
        <v xml:space="preserve"> </v>
      </c>
      <c r="AN138" s="32" t="str">
        <f t="shared" si="74"/>
        <v xml:space="preserve"> </v>
      </c>
      <c r="AO138" s="32" t="str">
        <f t="shared" si="74"/>
        <v xml:space="preserve"> </v>
      </c>
      <c r="AP138" s="32" t="str">
        <f t="shared" si="74"/>
        <v xml:space="preserve"> </v>
      </c>
      <c r="AQ138" s="32" t="str">
        <f t="shared" si="74"/>
        <v xml:space="preserve"> </v>
      </c>
      <c r="AR138" s="32" t="str">
        <f t="shared" si="74"/>
        <v xml:space="preserve"> </v>
      </c>
      <c r="AS138" s="32" t="str">
        <f t="shared" si="74"/>
        <v xml:space="preserve"> </v>
      </c>
      <c r="AT138" s="32" t="str">
        <f t="shared" si="74"/>
        <v xml:space="preserve"> </v>
      </c>
      <c r="AU138" s="32" t="str">
        <f t="shared" si="74"/>
        <v xml:space="preserve"> </v>
      </c>
      <c r="AV138" s="32" t="str">
        <f t="shared" si="74"/>
        <v xml:space="preserve"> </v>
      </c>
      <c r="AW138" s="32" t="str">
        <f t="shared" si="74"/>
        <v xml:space="preserve"> </v>
      </c>
      <c r="AX138" s="32" t="str">
        <f t="shared" si="74"/>
        <v xml:space="preserve"> </v>
      </c>
      <c r="AY138" s="32" t="str">
        <f t="shared" si="74"/>
        <v xml:space="preserve"> </v>
      </c>
      <c r="AZ138" s="32" t="str">
        <f t="shared" si="74"/>
        <v xml:space="preserve"> </v>
      </c>
      <c r="BA138" s="32" t="str">
        <f t="shared" si="74"/>
        <v xml:space="preserve"> </v>
      </c>
      <c r="BB138" s="32" t="str">
        <f t="shared" si="74"/>
        <v xml:space="preserve"> </v>
      </c>
      <c r="BC138" s="32" t="str">
        <f t="shared" si="74"/>
        <v xml:space="preserve"> </v>
      </c>
      <c r="BD138" s="32" t="str">
        <f t="shared" si="74"/>
        <v xml:space="preserve"> </v>
      </c>
      <c r="BE138" s="32" t="str">
        <f t="shared" si="74"/>
        <v xml:space="preserve"> </v>
      </c>
      <c r="BF138" s="32" t="str">
        <f t="shared" si="74"/>
        <v xml:space="preserve"> </v>
      </c>
      <c r="BG138" s="32" t="str">
        <f t="shared" si="74"/>
        <v xml:space="preserve"> </v>
      </c>
      <c r="BH138" s="32" t="str">
        <f t="shared" si="74"/>
        <v xml:space="preserve"> </v>
      </c>
      <c r="BI138" s="8"/>
      <c r="BJ138" s="5"/>
      <c r="BK138" s="46"/>
      <c r="BL138" s="5"/>
      <c r="BM138" s="50"/>
      <c r="BN138" s="8"/>
    </row>
    <row r="139" spans="4:66" ht="12" customHeight="1" x14ac:dyDescent="0.3">
      <c r="D139" s="153"/>
      <c r="E139" s="154"/>
      <c r="F139" s="102"/>
      <c r="G139" s="128"/>
      <c r="H139" s="130"/>
      <c r="I139" s="133"/>
      <c r="J139" s="112" t="s">
        <v>569</v>
      </c>
      <c r="K139" s="138" t="s">
        <v>570</v>
      </c>
      <c r="L139" s="138"/>
      <c r="M139" s="36" t="s">
        <v>166</v>
      </c>
      <c r="N139" s="22"/>
      <c r="O139" s="22"/>
      <c r="P139" s="22"/>
      <c r="Q139" s="22"/>
      <c r="R139" s="25"/>
      <c r="S139" s="25"/>
      <c r="T139" s="25"/>
      <c r="U139" s="25"/>
      <c r="V139" s="25"/>
      <c r="W139" s="25"/>
      <c r="X139" s="25"/>
      <c r="Y139" s="25"/>
      <c r="Z139" s="25"/>
      <c r="AA139" s="25"/>
      <c r="AB139" s="25"/>
      <c r="AC139" s="25"/>
      <c r="AD139" s="25"/>
      <c r="AE139" s="25"/>
      <c r="AF139" s="25"/>
      <c r="AG139" s="25"/>
      <c r="AH139" s="25"/>
      <c r="AI139" s="25"/>
      <c r="AJ139" s="25"/>
      <c r="AK139" s="25"/>
      <c r="AL139" s="25"/>
      <c r="AM139" s="25"/>
      <c r="AN139" s="25"/>
      <c r="AO139" s="25"/>
      <c r="AP139" s="25"/>
      <c r="AQ139" s="25"/>
      <c r="AR139" s="25"/>
      <c r="AS139" s="25"/>
      <c r="AT139" s="25"/>
      <c r="AU139" s="25"/>
      <c r="AV139" s="25"/>
      <c r="AW139" s="25"/>
      <c r="AX139" s="25"/>
      <c r="AY139" s="25"/>
      <c r="AZ139" s="25"/>
      <c r="BA139" s="25"/>
      <c r="BB139" s="25"/>
      <c r="BC139" s="25"/>
      <c r="BD139" s="25"/>
      <c r="BE139" s="25"/>
      <c r="BF139" s="25"/>
      <c r="BG139" s="25"/>
      <c r="BH139" s="25"/>
      <c r="BI139" s="8"/>
      <c r="BJ139" s="5"/>
      <c r="BK139" s="46"/>
      <c r="BL139" s="5"/>
      <c r="BM139" s="50"/>
      <c r="BN139" s="8"/>
    </row>
    <row r="140" spans="4:66" ht="12" customHeight="1" x14ac:dyDescent="0.3">
      <c r="D140" s="153"/>
      <c r="E140" s="154"/>
      <c r="F140" s="102"/>
      <c r="G140" s="128"/>
      <c r="H140" s="130"/>
      <c r="I140" s="133"/>
      <c r="J140" s="112"/>
      <c r="K140" s="135" t="s">
        <v>571</v>
      </c>
      <c r="L140" s="135"/>
      <c r="M140" s="36" t="s">
        <v>167</v>
      </c>
      <c r="N140" s="22"/>
      <c r="O140" s="22"/>
      <c r="P140" s="22"/>
      <c r="Q140" s="22"/>
      <c r="R140" s="25"/>
      <c r="S140" s="25"/>
      <c r="T140" s="25"/>
      <c r="U140" s="25"/>
      <c r="V140" s="25"/>
      <c r="W140" s="25"/>
      <c r="X140" s="25"/>
      <c r="Y140" s="25"/>
      <c r="Z140" s="25"/>
      <c r="AA140" s="25"/>
      <c r="AB140" s="25"/>
      <c r="AC140" s="25"/>
      <c r="AD140" s="25"/>
      <c r="AE140" s="25"/>
      <c r="AF140" s="25"/>
      <c r="AG140" s="25"/>
      <c r="AH140" s="25"/>
      <c r="AI140" s="25"/>
      <c r="AJ140" s="25"/>
      <c r="AK140" s="25"/>
      <c r="AL140" s="25"/>
      <c r="AM140" s="25"/>
      <c r="AN140" s="25"/>
      <c r="AO140" s="25"/>
      <c r="AP140" s="25"/>
      <c r="AQ140" s="25"/>
      <c r="AR140" s="25"/>
      <c r="AS140" s="25"/>
      <c r="AT140" s="25"/>
      <c r="AU140" s="25"/>
      <c r="AV140" s="25"/>
      <c r="AW140" s="25"/>
      <c r="AX140" s="25"/>
      <c r="AY140" s="25"/>
      <c r="AZ140" s="25"/>
      <c r="BA140" s="25"/>
      <c r="BB140" s="25"/>
      <c r="BC140" s="25"/>
      <c r="BD140" s="25"/>
      <c r="BE140" s="25"/>
      <c r="BF140" s="25"/>
      <c r="BG140" s="25"/>
      <c r="BH140" s="25"/>
      <c r="BI140" s="13"/>
      <c r="BJ140" s="3"/>
      <c r="BK140" s="47"/>
      <c r="BL140" s="3"/>
      <c r="BM140" s="51"/>
      <c r="BN140" s="13"/>
    </row>
    <row r="141" spans="4:66" ht="12" customHeight="1" x14ac:dyDescent="0.3">
      <c r="D141" s="153"/>
      <c r="E141" s="154"/>
      <c r="F141" s="102"/>
      <c r="G141" s="128"/>
      <c r="H141" s="130"/>
      <c r="I141" s="133"/>
      <c r="J141" s="112"/>
      <c r="K141" s="135" t="s">
        <v>456</v>
      </c>
      <c r="L141" s="135"/>
      <c r="M141" s="36" t="s">
        <v>168</v>
      </c>
      <c r="N141" s="22"/>
      <c r="O141" s="22"/>
      <c r="P141" s="22"/>
      <c r="Q141" s="22"/>
      <c r="R141" s="32" t="str">
        <f t="shared" ref="R141:V141" si="75">IF(AND(ISNUMBER(R47), R47&gt;0), CONCATENATE((1-R47/R71)*100, "%"), " ")</f>
        <v xml:space="preserve"> </v>
      </c>
      <c r="S141" s="32" t="str">
        <f t="shared" si="75"/>
        <v xml:space="preserve"> </v>
      </c>
      <c r="T141" s="32" t="str">
        <f t="shared" si="75"/>
        <v xml:space="preserve"> </v>
      </c>
      <c r="U141" s="32" t="str">
        <f t="shared" si="75"/>
        <v xml:space="preserve"> </v>
      </c>
      <c r="V141" s="32" t="str">
        <f t="shared" si="75"/>
        <v xml:space="preserve"> </v>
      </c>
      <c r="W141" s="32"/>
      <c r="X141" s="32"/>
      <c r="Y141" s="32"/>
      <c r="Z141" s="32" t="str">
        <f>IF(AND(ISNUMBER(Z47), Z47&gt;0), CONCATENATE((1-Z47/Z71)*100, "%"), " ")</f>
        <v xml:space="preserve"> </v>
      </c>
      <c r="AA141" s="32" t="str">
        <f>IF(AND(ISNUMBER(AA47), AA47&gt;0), CONCATENATE((1-AA47/AA71)*100, "%"), " ")</f>
        <v xml:space="preserve"> </v>
      </c>
      <c r="AB141" s="32"/>
      <c r="AC141" s="32" t="str">
        <f t="shared" ref="AC141:BH141" si="76">IF(AND(ISNUMBER(AC47), AC47&gt;0), CONCATENATE((1-AC47/AC71)*100, "%"), " ")</f>
        <v xml:space="preserve"> </v>
      </c>
      <c r="AD141" s="32" t="str">
        <f t="shared" si="76"/>
        <v xml:space="preserve"> </v>
      </c>
      <c r="AE141" s="32" t="str">
        <f t="shared" si="76"/>
        <v xml:space="preserve"> </v>
      </c>
      <c r="AF141" s="32" t="str">
        <f t="shared" si="76"/>
        <v xml:space="preserve"> </v>
      </c>
      <c r="AG141" s="32" t="str">
        <f t="shared" si="76"/>
        <v xml:space="preserve"> </v>
      </c>
      <c r="AH141" s="32" t="str">
        <f t="shared" si="76"/>
        <v xml:space="preserve"> </v>
      </c>
      <c r="AI141" s="32" t="str">
        <f t="shared" si="76"/>
        <v xml:space="preserve"> </v>
      </c>
      <c r="AJ141" s="32" t="str">
        <f t="shared" si="76"/>
        <v xml:space="preserve"> </v>
      </c>
      <c r="AK141" s="32" t="str">
        <f t="shared" si="76"/>
        <v xml:space="preserve"> </v>
      </c>
      <c r="AL141" s="32" t="str">
        <f t="shared" si="76"/>
        <v xml:space="preserve"> </v>
      </c>
      <c r="AM141" s="32" t="str">
        <f t="shared" si="76"/>
        <v xml:space="preserve"> </v>
      </c>
      <c r="AN141" s="32" t="str">
        <f t="shared" si="76"/>
        <v xml:space="preserve"> </v>
      </c>
      <c r="AO141" s="32" t="str">
        <f t="shared" si="76"/>
        <v xml:space="preserve"> </v>
      </c>
      <c r="AP141" s="32" t="str">
        <f t="shared" si="76"/>
        <v xml:space="preserve"> </v>
      </c>
      <c r="AQ141" s="32" t="str">
        <f t="shared" si="76"/>
        <v xml:space="preserve"> </v>
      </c>
      <c r="AR141" s="32" t="str">
        <f t="shared" si="76"/>
        <v xml:space="preserve"> </v>
      </c>
      <c r="AS141" s="32" t="str">
        <f t="shared" si="76"/>
        <v xml:space="preserve"> </v>
      </c>
      <c r="AT141" s="32" t="str">
        <f t="shared" si="76"/>
        <v xml:space="preserve"> </v>
      </c>
      <c r="AU141" s="32" t="str">
        <f t="shared" si="76"/>
        <v xml:space="preserve"> </v>
      </c>
      <c r="AV141" s="32" t="str">
        <f t="shared" si="76"/>
        <v xml:space="preserve"> </v>
      </c>
      <c r="AW141" s="32" t="str">
        <f t="shared" si="76"/>
        <v xml:space="preserve"> </v>
      </c>
      <c r="AX141" s="32" t="str">
        <f t="shared" si="76"/>
        <v xml:space="preserve"> </v>
      </c>
      <c r="AY141" s="32" t="str">
        <f t="shared" si="76"/>
        <v xml:space="preserve"> </v>
      </c>
      <c r="AZ141" s="32" t="str">
        <f t="shared" si="76"/>
        <v xml:space="preserve"> </v>
      </c>
      <c r="BA141" s="32" t="str">
        <f t="shared" si="76"/>
        <v xml:space="preserve"> </v>
      </c>
      <c r="BB141" s="32" t="str">
        <f t="shared" si="76"/>
        <v xml:space="preserve"> </v>
      </c>
      <c r="BC141" s="32" t="str">
        <f t="shared" si="76"/>
        <v xml:space="preserve"> </v>
      </c>
      <c r="BD141" s="32" t="str">
        <f t="shared" si="76"/>
        <v xml:space="preserve"> </v>
      </c>
      <c r="BE141" s="32" t="str">
        <f t="shared" si="76"/>
        <v xml:space="preserve"> </v>
      </c>
      <c r="BF141" s="32" t="str">
        <f t="shared" si="76"/>
        <v xml:space="preserve"> </v>
      </c>
      <c r="BG141" s="32" t="str">
        <f t="shared" si="76"/>
        <v xml:space="preserve"> </v>
      </c>
      <c r="BH141" s="32" t="str">
        <f t="shared" si="76"/>
        <v xml:space="preserve"> </v>
      </c>
      <c r="BI141" s="13"/>
      <c r="BJ141" s="3"/>
      <c r="BK141" s="47"/>
      <c r="BL141" s="3"/>
      <c r="BM141" s="51"/>
      <c r="BN141" s="13"/>
    </row>
    <row r="142" spans="4:66" ht="12" customHeight="1" x14ac:dyDescent="0.3">
      <c r="D142" s="153"/>
      <c r="E142" s="154"/>
      <c r="F142" s="102"/>
      <c r="G142" s="128"/>
      <c r="H142" s="130"/>
      <c r="I142" s="133"/>
      <c r="J142" s="112"/>
      <c r="K142" s="109" t="s">
        <v>483</v>
      </c>
      <c r="L142" s="109"/>
      <c r="M142" s="36" t="s">
        <v>169</v>
      </c>
      <c r="N142" s="22"/>
      <c r="O142" s="22"/>
      <c r="P142" s="22"/>
      <c r="Q142" s="22"/>
      <c r="R142" s="25"/>
      <c r="S142" s="25"/>
      <c r="T142" s="25"/>
      <c r="U142" s="25"/>
      <c r="V142" s="25"/>
      <c r="W142" s="25"/>
      <c r="X142" s="25"/>
      <c r="Y142" s="25"/>
      <c r="Z142" s="25"/>
      <c r="AA142" s="25"/>
      <c r="AB142" s="25"/>
      <c r="AC142" s="25"/>
      <c r="AD142" s="25"/>
      <c r="AE142" s="25"/>
      <c r="AF142" s="25"/>
      <c r="AG142" s="25"/>
      <c r="AH142" s="25"/>
      <c r="AI142" s="25"/>
      <c r="AJ142" s="25"/>
      <c r="AK142" s="25"/>
      <c r="AL142" s="25"/>
      <c r="AM142" s="25"/>
      <c r="AN142" s="25"/>
      <c r="AO142" s="25"/>
      <c r="AP142" s="25"/>
      <c r="AQ142" s="25"/>
      <c r="AR142" s="25"/>
      <c r="AS142" s="25"/>
      <c r="AT142" s="25"/>
      <c r="AU142" s="25"/>
      <c r="AV142" s="25"/>
      <c r="AW142" s="25"/>
      <c r="AX142" s="25"/>
      <c r="AY142" s="25"/>
      <c r="AZ142" s="25"/>
      <c r="BA142" s="25"/>
      <c r="BB142" s="25"/>
      <c r="BC142" s="25"/>
      <c r="BD142" s="25"/>
      <c r="BE142" s="25"/>
      <c r="BF142" s="25"/>
      <c r="BG142" s="25"/>
      <c r="BH142" s="25"/>
      <c r="BI142" s="8"/>
      <c r="BJ142" s="5"/>
      <c r="BK142" s="46"/>
      <c r="BL142" s="5"/>
      <c r="BM142" s="50"/>
      <c r="BN142" s="8"/>
    </row>
    <row r="143" spans="4:66" ht="12" customHeight="1" x14ac:dyDescent="0.3">
      <c r="D143" s="153"/>
      <c r="E143" s="154"/>
      <c r="F143" s="102"/>
      <c r="G143" s="128"/>
      <c r="H143" s="130"/>
      <c r="I143" s="133"/>
      <c r="J143" s="112" t="s">
        <v>572</v>
      </c>
      <c r="K143" s="113" t="s">
        <v>573</v>
      </c>
      <c r="L143" s="113"/>
      <c r="M143" s="36" t="s">
        <v>170</v>
      </c>
      <c r="N143" s="22"/>
      <c r="O143" s="22"/>
      <c r="P143" s="22"/>
      <c r="Q143" s="22"/>
      <c r="R143" s="25"/>
      <c r="S143" s="25"/>
      <c r="T143" s="25"/>
      <c r="U143" s="103" t="s">
        <v>6</v>
      </c>
      <c r="V143" s="104"/>
      <c r="W143" s="104"/>
      <c r="X143" s="104"/>
      <c r="Y143" s="104"/>
      <c r="Z143" s="104"/>
      <c r="AA143" s="104"/>
      <c r="AB143" s="104"/>
      <c r="AC143" s="104"/>
      <c r="AD143" s="104"/>
      <c r="AE143" s="104"/>
      <c r="AF143" s="104"/>
      <c r="AG143" s="104"/>
      <c r="AH143" s="104"/>
      <c r="AI143" s="104"/>
      <c r="AJ143" s="104"/>
      <c r="AK143" s="104"/>
      <c r="AL143" s="104"/>
      <c r="AM143" s="104"/>
      <c r="AN143" s="104"/>
      <c r="AO143" s="104"/>
      <c r="AP143" s="104"/>
      <c r="AQ143" s="104"/>
      <c r="AR143" s="104"/>
      <c r="AS143" s="104"/>
      <c r="AT143" s="104"/>
      <c r="AU143" s="104"/>
      <c r="AV143" s="104"/>
      <c r="AW143" s="104"/>
      <c r="AX143" s="104"/>
      <c r="AY143" s="104"/>
      <c r="AZ143" s="104"/>
      <c r="BA143" s="104"/>
      <c r="BB143" s="104"/>
      <c r="BC143" s="104"/>
      <c r="BD143" s="105"/>
      <c r="BE143" s="25"/>
      <c r="BF143" s="25"/>
      <c r="BG143" s="25"/>
      <c r="BH143" s="25"/>
      <c r="BI143" s="8"/>
      <c r="BJ143" s="5"/>
      <c r="BK143" s="49"/>
      <c r="BL143" s="5"/>
      <c r="BM143" s="50"/>
      <c r="BN143" s="8"/>
    </row>
    <row r="144" spans="4:66" ht="12" customHeight="1" x14ac:dyDescent="0.3">
      <c r="D144" s="153"/>
      <c r="E144" s="154"/>
      <c r="F144" s="102"/>
      <c r="G144" s="128"/>
      <c r="H144" s="130"/>
      <c r="I144" s="133"/>
      <c r="J144" s="112"/>
      <c r="K144" s="181" t="s">
        <v>489</v>
      </c>
      <c r="L144" s="182"/>
      <c r="M144" s="36" t="s">
        <v>171</v>
      </c>
      <c r="N144" s="22"/>
      <c r="O144" s="22"/>
      <c r="P144" s="22"/>
      <c r="Q144" s="22"/>
      <c r="R144" s="25"/>
      <c r="S144" s="25"/>
      <c r="T144" s="26"/>
      <c r="U144" s="106"/>
      <c r="V144" s="107"/>
      <c r="W144" s="107"/>
      <c r="X144" s="107"/>
      <c r="Y144" s="107"/>
      <c r="Z144" s="107"/>
      <c r="AA144" s="107"/>
      <c r="AB144" s="107"/>
      <c r="AC144" s="107"/>
      <c r="AD144" s="107"/>
      <c r="AE144" s="107"/>
      <c r="AF144" s="107"/>
      <c r="AG144" s="107"/>
      <c r="AH144" s="107"/>
      <c r="AI144" s="107"/>
      <c r="AJ144" s="107"/>
      <c r="AK144" s="107"/>
      <c r="AL144" s="107"/>
      <c r="AM144" s="107"/>
      <c r="AN144" s="107"/>
      <c r="AO144" s="107"/>
      <c r="AP144" s="107"/>
      <c r="AQ144" s="107"/>
      <c r="AR144" s="107"/>
      <c r="AS144" s="107"/>
      <c r="AT144" s="107"/>
      <c r="AU144" s="107"/>
      <c r="AV144" s="107"/>
      <c r="AW144" s="107"/>
      <c r="AX144" s="107"/>
      <c r="AY144" s="107"/>
      <c r="AZ144" s="107"/>
      <c r="BA144" s="107"/>
      <c r="BB144" s="107"/>
      <c r="BC144" s="107"/>
      <c r="BD144" s="108"/>
      <c r="BE144" s="25"/>
      <c r="BF144" s="25"/>
      <c r="BG144" s="25"/>
      <c r="BH144" s="25"/>
      <c r="BI144" s="8"/>
      <c r="BJ144" s="5"/>
      <c r="BK144" s="49"/>
      <c r="BL144" s="5"/>
      <c r="BM144" s="50"/>
      <c r="BN144" s="8"/>
    </row>
    <row r="145" spans="4:66" ht="12" customHeight="1" x14ac:dyDescent="0.3">
      <c r="D145" s="153"/>
      <c r="E145" s="154"/>
      <c r="F145" s="102"/>
      <c r="G145" s="128"/>
      <c r="H145" s="130"/>
      <c r="I145" s="133"/>
      <c r="J145" s="112"/>
      <c r="K145" s="135" t="s">
        <v>490</v>
      </c>
      <c r="L145" s="135"/>
      <c r="M145" s="36" t="s">
        <v>172</v>
      </c>
      <c r="N145" s="22"/>
      <c r="O145" s="22"/>
      <c r="P145" s="22"/>
      <c r="Q145" s="22"/>
      <c r="R145" s="25"/>
      <c r="S145" s="25"/>
      <c r="T145" s="25"/>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5"/>
      <c r="BA145" s="25"/>
      <c r="BB145" s="25"/>
      <c r="BC145" s="25"/>
      <c r="BD145" s="25"/>
      <c r="BE145" s="25"/>
      <c r="BF145" s="25"/>
      <c r="BG145" s="25"/>
      <c r="BH145" s="25"/>
      <c r="BI145" s="8"/>
      <c r="BJ145" s="5"/>
      <c r="BK145" s="49"/>
      <c r="BL145" s="5"/>
      <c r="BM145" s="50"/>
      <c r="BN145" s="8"/>
    </row>
    <row r="146" spans="4:66" ht="12" customHeight="1" x14ac:dyDescent="0.3">
      <c r="D146" s="153"/>
      <c r="E146" s="154"/>
      <c r="F146" s="102"/>
      <c r="G146" s="128"/>
      <c r="H146" s="131"/>
      <c r="I146" s="134"/>
      <c r="J146" s="112"/>
      <c r="K146" s="109" t="s">
        <v>491</v>
      </c>
      <c r="L146" s="109"/>
      <c r="M146" s="36" t="s">
        <v>173</v>
      </c>
      <c r="N146" s="22"/>
      <c r="O146" s="22"/>
      <c r="P146" s="22"/>
      <c r="Q146" s="22"/>
      <c r="R146" s="25"/>
      <c r="S146" s="25"/>
      <c r="T146" s="25"/>
      <c r="U146" s="25"/>
      <c r="V146" s="25"/>
      <c r="W146" s="25"/>
      <c r="X146" s="25"/>
      <c r="Y146" s="25"/>
      <c r="Z146" s="25"/>
      <c r="AA146" s="25"/>
      <c r="AB146" s="25"/>
      <c r="AC146" s="25"/>
      <c r="AD146" s="25"/>
      <c r="AE146" s="25"/>
      <c r="AF146" s="25"/>
      <c r="AG146" s="25"/>
      <c r="AH146" s="25"/>
      <c r="AI146" s="25"/>
      <c r="AJ146" s="25"/>
      <c r="AK146" s="25"/>
      <c r="AL146" s="25"/>
      <c r="AM146" s="25"/>
      <c r="AN146" s="25"/>
      <c r="AO146" s="25"/>
      <c r="AP146" s="25"/>
      <c r="AQ146" s="25"/>
      <c r="AR146" s="25"/>
      <c r="AS146" s="25"/>
      <c r="AT146" s="25"/>
      <c r="AU146" s="25"/>
      <c r="AV146" s="25"/>
      <c r="AW146" s="25"/>
      <c r="AX146" s="25"/>
      <c r="AY146" s="25"/>
      <c r="AZ146" s="25"/>
      <c r="BA146" s="25"/>
      <c r="BB146" s="25"/>
      <c r="BC146" s="25"/>
      <c r="BD146" s="25"/>
      <c r="BE146" s="25"/>
      <c r="BF146" s="25"/>
      <c r="BG146" s="25"/>
      <c r="BH146" s="25"/>
      <c r="BI146" s="8"/>
      <c r="BJ146" s="5"/>
      <c r="BK146" s="49"/>
      <c r="BL146" s="5"/>
      <c r="BM146" s="50"/>
      <c r="BN146" s="8"/>
    </row>
    <row r="147" spans="4:66" ht="12" customHeight="1" x14ac:dyDescent="0.3">
      <c r="D147" s="153"/>
      <c r="E147" s="110"/>
      <c r="F147" s="110"/>
      <c r="G147" s="110"/>
      <c r="H147" s="111"/>
      <c r="I147" s="111"/>
      <c r="J147" s="110"/>
      <c r="K147" s="110"/>
      <c r="L147" s="41"/>
      <c r="M147" s="37"/>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23"/>
      <c r="BJ147" s="5"/>
      <c r="BK147" s="24"/>
      <c r="BL147" s="5"/>
      <c r="BM147" s="24"/>
      <c r="BN147" s="24"/>
    </row>
    <row r="148" spans="4:66" ht="12" customHeight="1" x14ac:dyDescent="0.3">
      <c r="D148" s="153"/>
      <c r="E148" s="120" t="s">
        <v>574</v>
      </c>
      <c r="F148" s="114" t="s">
        <v>575</v>
      </c>
      <c r="G148" s="115"/>
      <c r="H148" s="115"/>
      <c r="I148" s="116"/>
      <c r="J148" s="96" t="s">
        <v>437</v>
      </c>
      <c r="K148" s="193" t="s">
        <v>576</v>
      </c>
      <c r="L148" s="86" t="s">
        <v>577</v>
      </c>
      <c r="M148" s="36" t="s">
        <v>174</v>
      </c>
      <c r="N148" s="9"/>
      <c r="O148" s="9"/>
      <c r="P148" s="9"/>
      <c r="Q148" s="9"/>
      <c r="R148" s="18">
        <f>S148+U148+Z148</f>
        <v>0</v>
      </c>
      <c r="S148" s="9"/>
      <c r="T148" s="9"/>
      <c r="U148" s="9"/>
      <c r="V148" s="9"/>
      <c r="W148" s="9"/>
      <c r="X148" s="9"/>
      <c r="Y148" s="9"/>
      <c r="Z148" s="9"/>
      <c r="AA148" s="9"/>
      <c r="AB148" s="9"/>
      <c r="AC148" s="9"/>
      <c r="AD148" s="29">
        <f>O148+P148+Q148+R148+AC148</f>
        <v>0</v>
      </c>
      <c r="AE148" s="18">
        <f>AF148+AG148</f>
        <v>0</v>
      </c>
      <c r="AF148" s="9"/>
      <c r="AG148" s="9"/>
      <c r="AH148" s="9"/>
      <c r="AI148" s="9"/>
      <c r="AJ148" s="9"/>
      <c r="AK148" s="9"/>
      <c r="AL148" s="18">
        <f>AE148+AI148+AJ148+AK148</f>
        <v>0</v>
      </c>
      <c r="AM148" s="9"/>
      <c r="AN148" s="9"/>
      <c r="AO148" s="9"/>
      <c r="AP148" s="9"/>
      <c r="AQ148" s="18">
        <f>AM148+AN148+AO148+AP148</f>
        <v>0</v>
      </c>
      <c r="AR148" s="18">
        <f>AD148+AL148+AQ148</f>
        <v>0</v>
      </c>
      <c r="AS148" s="18">
        <f>AT148+AU148+AV148+AW148+AZ148+BA148</f>
        <v>0</v>
      </c>
      <c r="AT148" s="10"/>
      <c r="AU148" s="9"/>
      <c r="AV148" s="9"/>
      <c r="AW148" s="9"/>
      <c r="AX148" s="9"/>
      <c r="AY148" s="9"/>
      <c r="AZ148" s="9"/>
      <c r="BA148" s="9"/>
      <c r="BB148" s="69"/>
      <c r="BC148" s="69"/>
      <c r="BD148" s="69"/>
      <c r="BE148" s="69"/>
      <c r="BF148" s="69"/>
      <c r="BG148" s="18">
        <f>AS148+BB148+BC148+BD148+BE148+BF148</f>
        <v>0</v>
      </c>
      <c r="BH148" s="30">
        <f>N148+AR148+BG148</f>
        <v>0</v>
      </c>
      <c r="BI148" s="23"/>
      <c r="BJ148" s="5"/>
      <c r="BK148" s="24"/>
      <c r="BL148" s="5"/>
      <c r="BM148" s="24"/>
      <c r="BN148" s="24"/>
    </row>
    <row r="149" spans="4:66" ht="12" customHeight="1" x14ac:dyDescent="0.3">
      <c r="D149" s="153"/>
      <c r="E149" s="120"/>
      <c r="F149" s="114"/>
      <c r="G149" s="115"/>
      <c r="H149" s="115"/>
      <c r="I149" s="116"/>
      <c r="J149" s="96"/>
      <c r="K149" s="122" t="s">
        <v>578</v>
      </c>
      <c r="L149" s="122"/>
      <c r="M149" s="36" t="s">
        <v>175</v>
      </c>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45"/>
      <c r="BI149" s="23"/>
      <c r="BJ149" s="5"/>
      <c r="BK149" s="24"/>
      <c r="BL149" s="5"/>
      <c r="BM149" s="24"/>
      <c r="BN149" s="24"/>
    </row>
    <row r="150" spans="4:66" ht="12" customHeight="1" x14ac:dyDescent="0.3">
      <c r="D150" s="153"/>
      <c r="E150" s="120"/>
      <c r="F150" s="114"/>
      <c r="G150" s="115"/>
      <c r="H150" s="115"/>
      <c r="I150" s="116"/>
      <c r="J150" s="96"/>
      <c r="K150" s="122" t="s">
        <v>579</v>
      </c>
      <c r="L150" s="122"/>
      <c r="M150" s="36" t="s">
        <v>176</v>
      </c>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45"/>
      <c r="BI150" s="23"/>
      <c r="BJ150" s="5"/>
      <c r="BK150" s="24"/>
      <c r="BL150" s="5"/>
      <c r="BM150" s="24"/>
      <c r="BN150" s="24"/>
    </row>
    <row r="151" spans="4:66" ht="12" customHeight="1" x14ac:dyDescent="0.3">
      <c r="D151" s="153"/>
      <c r="E151" s="120"/>
      <c r="F151" s="114"/>
      <c r="G151" s="115"/>
      <c r="H151" s="115"/>
      <c r="I151" s="116"/>
      <c r="J151" s="96"/>
      <c r="K151" s="122" t="s">
        <v>580</v>
      </c>
      <c r="L151" s="84" t="s">
        <v>581</v>
      </c>
      <c r="M151" s="36" t="s">
        <v>177</v>
      </c>
      <c r="N151" s="6"/>
      <c r="O151" s="6"/>
      <c r="P151" s="6"/>
      <c r="Q151" s="6"/>
      <c r="R151" s="18">
        <f>S151+U151+Z151</f>
        <v>0</v>
      </c>
      <c r="S151" s="6"/>
      <c r="T151" s="6"/>
      <c r="U151" s="6"/>
      <c r="V151" s="6"/>
      <c r="W151" s="6"/>
      <c r="X151" s="6"/>
      <c r="Y151" s="6"/>
      <c r="Z151" s="6"/>
      <c r="AA151" s="6"/>
      <c r="AB151" s="6"/>
      <c r="AC151" s="6"/>
      <c r="AD151" s="29">
        <f>O151+P151+Q151+R151+AC151</f>
        <v>0</v>
      </c>
      <c r="AE151" s="18">
        <f>AF151+AG151</f>
        <v>0</v>
      </c>
      <c r="AF151" s="9"/>
      <c r="AG151" s="9"/>
      <c r="AH151" s="9"/>
      <c r="AI151" s="9"/>
      <c r="AJ151" s="9"/>
      <c r="AK151" s="9"/>
      <c r="AL151" s="18">
        <f>AE151+AI151+AJ151+AK151</f>
        <v>0</v>
      </c>
      <c r="AM151" s="9"/>
      <c r="AN151" s="9"/>
      <c r="AO151" s="9"/>
      <c r="AP151" s="9"/>
      <c r="AQ151" s="18">
        <f>AM151+AN151+AO151+AP151</f>
        <v>0</v>
      </c>
      <c r="AR151" s="18">
        <f>AD151+AL151+AQ151</f>
        <v>0</v>
      </c>
      <c r="AS151" s="18">
        <f>AT151+AU151+AV151+AW151+AZ151+BA151</f>
        <v>0</v>
      </c>
      <c r="AT151" s="10"/>
      <c r="AU151" s="9"/>
      <c r="AV151" s="9"/>
      <c r="AW151" s="9"/>
      <c r="AX151" s="9"/>
      <c r="AY151" s="9"/>
      <c r="AZ151" s="9"/>
      <c r="BA151" s="9"/>
      <c r="BB151" s="69"/>
      <c r="BC151" s="69"/>
      <c r="BD151" s="69"/>
      <c r="BE151" s="69"/>
      <c r="BF151" s="69"/>
      <c r="BG151" s="18">
        <f>AS151+BB151+BC151+BD151+BE151+BF151</f>
        <v>0</v>
      </c>
      <c r="BH151" s="30">
        <f>N151+AR151+BG151</f>
        <v>0</v>
      </c>
      <c r="BI151" s="23"/>
      <c r="BJ151" s="5"/>
      <c r="BK151" s="24"/>
      <c r="BL151" s="5"/>
      <c r="BM151" s="24"/>
      <c r="BN151" s="24"/>
    </row>
    <row r="152" spans="4:66" ht="12" customHeight="1" x14ac:dyDescent="0.3">
      <c r="D152" s="153"/>
      <c r="E152" s="120"/>
      <c r="F152" s="114"/>
      <c r="G152" s="115"/>
      <c r="H152" s="115"/>
      <c r="I152" s="116"/>
      <c r="J152" s="96"/>
      <c r="K152" s="122"/>
      <c r="L152" s="84" t="s">
        <v>582</v>
      </c>
      <c r="M152" s="36" t="s">
        <v>178</v>
      </c>
      <c r="N152" s="21"/>
      <c r="O152" s="21"/>
      <c r="P152" s="21"/>
      <c r="Q152" s="21"/>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30">
        <f>N152+O152+P152+Q152</f>
        <v>0</v>
      </c>
      <c r="BI152" s="23"/>
      <c r="BJ152" s="5"/>
      <c r="BK152" s="24"/>
      <c r="BL152" s="5"/>
      <c r="BM152" s="24"/>
      <c r="BN152" s="24"/>
    </row>
    <row r="153" spans="4:66" ht="12" customHeight="1" x14ac:dyDescent="0.3">
      <c r="D153" s="153"/>
      <c r="E153" s="120"/>
      <c r="F153" s="114"/>
      <c r="G153" s="115"/>
      <c r="H153" s="115"/>
      <c r="I153" s="116"/>
      <c r="J153" s="96"/>
      <c r="K153" s="122" t="s">
        <v>583</v>
      </c>
      <c r="L153" s="84" t="s">
        <v>581</v>
      </c>
      <c r="M153" s="36" t="s">
        <v>179</v>
      </c>
      <c r="N153" s="5"/>
      <c r="O153" s="5"/>
      <c r="P153" s="5"/>
      <c r="Q153" s="5"/>
      <c r="R153" s="18">
        <f>S153+U153+Z153</f>
        <v>0</v>
      </c>
      <c r="S153" s="21"/>
      <c r="T153" s="21"/>
      <c r="U153" s="21"/>
      <c r="V153" s="21"/>
      <c r="W153" s="21"/>
      <c r="X153" s="21"/>
      <c r="Y153" s="21"/>
      <c r="Z153" s="21"/>
      <c r="AA153" s="21"/>
      <c r="AB153" s="21"/>
      <c r="AC153" s="21"/>
      <c r="AD153" s="29">
        <f>O153+P153+Q153+R153+AC153</f>
        <v>0</v>
      </c>
      <c r="AE153" s="18">
        <f>AF153+AG153</f>
        <v>0</v>
      </c>
      <c r="AF153" s="9"/>
      <c r="AG153" s="9"/>
      <c r="AH153" s="9"/>
      <c r="AI153" s="9"/>
      <c r="AJ153" s="9"/>
      <c r="AK153" s="9"/>
      <c r="AL153" s="18">
        <f>AE153+AI153+AJ153+AK153</f>
        <v>0</v>
      </c>
      <c r="AM153" s="9"/>
      <c r="AN153" s="9"/>
      <c r="AO153" s="9"/>
      <c r="AP153" s="9"/>
      <c r="AQ153" s="18">
        <f>AM153+AN153+AO153+AP153</f>
        <v>0</v>
      </c>
      <c r="AR153" s="18">
        <f>AD153+AL153+AQ153</f>
        <v>0</v>
      </c>
      <c r="AS153" s="18">
        <f>AT153+AU153+AV153+AW153+AZ153+BA153</f>
        <v>0</v>
      </c>
      <c r="AT153" s="10"/>
      <c r="AU153" s="9"/>
      <c r="AV153" s="9"/>
      <c r="AW153" s="9"/>
      <c r="AX153" s="9"/>
      <c r="AY153" s="9"/>
      <c r="AZ153" s="9"/>
      <c r="BA153" s="9"/>
      <c r="BB153" s="69"/>
      <c r="BC153" s="69"/>
      <c r="BD153" s="69"/>
      <c r="BE153" s="69"/>
      <c r="BF153" s="69"/>
      <c r="BG153" s="18">
        <f>AS153+BB153+BC153+BD153+BE153+BF153</f>
        <v>0</v>
      </c>
      <c r="BH153" s="30">
        <f>N153+AR153+BG153</f>
        <v>0</v>
      </c>
      <c r="BI153" s="23"/>
      <c r="BJ153" s="5"/>
      <c r="BK153" s="24"/>
      <c r="BL153" s="5"/>
      <c r="BM153" s="24"/>
      <c r="BN153" s="24"/>
    </row>
    <row r="154" spans="4:66" ht="12" customHeight="1" x14ac:dyDescent="0.3">
      <c r="D154" s="153"/>
      <c r="E154" s="120"/>
      <c r="F154" s="114"/>
      <c r="G154" s="115"/>
      <c r="H154" s="115"/>
      <c r="I154" s="116"/>
      <c r="J154" s="96"/>
      <c r="K154" s="122"/>
      <c r="L154" s="84" t="s">
        <v>582</v>
      </c>
      <c r="M154" s="36" t="s">
        <v>180</v>
      </c>
      <c r="N154" s="9"/>
      <c r="O154" s="9"/>
      <c r="P154" s="9"/>
      <c r="Q154" s="9"/>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30">
        <f>N154+O154+P154+Q154</f>
        <v>0</v>
      </c>
      <c r="BI154" s="23"/>
      <c r="BJ154" s="5"/>
      <c r="BK154" s="24"/>
      <c r="BL154" s="5"/>
      <c r="BM154" s="24"/>
      <c r="BN154" s="24"/>
    </row>
    <row r="155" spans="4:66" ht="12" customHeight="1" x14ac:dyDescent="0.3">
      <c r="D155" s="153"/>
      <c r="E155" s="120"/>
      <c r="F155" s="114"/>
      <c r="G155" s="115"/>
      <c r="H155" s="115"/>
      <c r="I155" s="116"/>
      <c r="J155" s="96"/>
      <c r="K155" s="90" t="s">
        <v>584</v>
      </c>
      <c r="L155" s="84" t="s">
        <v>581</v>
      </c>
      <c r="M155" s="36" t="s">
        <v>181</v>
      </c>
      <c r="N155" s="5"/>
      <c r="O155" s="5"/>
      <c r="P155" s="5"/>
      <c r="Q155" s="5"/>
      <c r="R155" s="18">
        <f>S155+U155+Z155</f>
        <v>0</v>
      </c>
      <c r="S155" s="21"/>
      <c r="T155" s="21"/>
      <c r="U155" s="21"/>
      <c r="V155" s="21"/>
      <c r="W155" s="21"/>
      <c r="X155" s="21"/>
      <c r="Y155" s="21"/>
      <c r="Z155" s="21"/>
      <c r="AA155" s="21"/>
      <c r="AB155" s="21"/>
      <c r="AC155" s="21"/>
      <c r="AD155" s="29">
        <f>O155+P155+Q155+R155+AC155</f>
        <v>0</v>
      </c>
      <c r="AE155" s="18">
        <f>AF155+AG155</f>
        <v>0</v>
      </c>
      <c r="AF155" s="9"/>
      <c r="AG155" s="9"/>
      <c r="AH155" s="9"/>
      <c r="AI155" s="9"/>
      <c r="AJ155" s="9"/>
      <c r="AK155" s="9"/>
      <c r="AL155" s="18">
        <f>AE155+AI155+AJ155+AK155</f>
        <v>0</v>
      </c>
      <c r="AM155" s="9"/>
      <c r="AN155" s="9"/>
      <c r="AO155" s="9"/>
      <c r="AP155" s="9"/>
      <c r="AQ155" s="18">
        <f>AM155+AN155+AO155+AP155</f>
        <v>0</v>
      </c>
      <c r="AR155" s="18">
        <f>AD155+AL155+AQ155</f>
        <v>0</v>
      </c>
      <c r="AS155" s="18">
        <f>AT155+AU155+AV155+AW155+AZ155+BA155</f>
        <v>0</v>
      </c>
      <c r="AT155" s="10"/>
      <c r="AU155" s="9"/>
      <c r="AV155" s="9"/>
      <c r="AW155" s="9"/>
      <c r="AX155" s="9"/>
      <c r="AY155" s="9"/>
      <c r="AZ155" s="9"/>
      <c r="BA155" s="9"/>
      <c r="BB155" s="69"/>
      <c r="BC155" s="69"/>
      <c r="BD155" s="69"/>
      <c r="BE155" s="69"/>
      <c r="BF155" s="69"/>
      <c r="BG155" s="18">
        <f>AS155+BB155+BC155+BD155+BE155+BF155</f>
        <v>0</v>
      </c>
      <c r="BH155" s="30">
        <f>N155+AR155+BG155</f>
        <v>0</v>
      </c>
      <c r="BI155" s="23"/>
      <c r="BJ155" s="5"/>
      <c r="BK155" s="24"/>
      <c r="BL155" s="5"/>
      <c r="BM155" s="24"/>
      <c r="BN155" s="24"/>
    </row>
    <row r="156" spans="4:66" ht="12" customHeight="1" x14ac:dyDescent="0.3">
      <c r="D156" s="153"/>
      <c r="E156" s="120"/>
      <c r="F156" s="114"/>
      <c r="G156" s="115"/>
      <c r="H156" s="115"/>
      <c r="I156" s="116"/>
      <c r="J156" s="96"/>
      <c r="K156" s="90"/>
      <c r="L156" s="84" t="s">
        <v>582</v>
      </c>
      <c r="M156" s="36" t="s">
        <v>182</v>
      </c>
      <c r="N156" s="9"/>
      <c r="O156" s="9"/>
      <c r="P156" s="9"/>
      <c r="Q156" s="9"/>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30">
        <f>N156+O156+P156+Q156</f>
        <v>0</v>
      </c>
      <c r="BI156" s="23"/>
      <c r="BJ156" s="5"/>
      <c r="BK156" s="24"/>
      <c r="BL156" s="5"/>
      <c r="BM156" s="24"/>
      <c r="BN156" s="24"/>
    </row>
    <row r="157" spans="4:66" ht="12" customHeight="1" x14ac:dyDescent="0.3">
      <c r="D157" s="153"/>
      <c r="E157" s="120"/>
      <c r="F157" s="114"/>
      <c r="G157" s="115"/>
      <c r="H157" s="115"/>
      <c r="I157" s="116"/>
      <c r="J157" s="96"/>
      <c r="K157" s="90" t="s">
        <v>511</v>
      </c>
      <c r="L157" s="84" t="s">
        <v>581</v>
      </c>
      <c r="M157" s="36" t="s">
        <v>183</v>
      </c>
      <c r="N157" s="5"/>
      <c r="O157" s="5"/>
      <c r="P157" s="5"/>
      <c r="Q157" s="5"/>
      <c r="R157" s="18">
        <f>S157+U157+Z157</f>
        <v>0</v>
      </c>
      <c r="S157" s="21"/>
      <c r="T157" s="21"/>
      <c r="U157" s="21"/>
      <c r="V157" s="21"/>
      <c r="W157" s="21"/>
      <c r="X157" s="21"/>
      <c r="Y157" s="21"/>
      <c r="Z157" s="21"/>
      <c r="AA157" s="21"/>
      <c r="AB157" s="21"/>
      <c r="AC157" s="21"/>
      <c r="AD157" s="29">
        <f>O157+P157+Q157+R157+AC157</f>
        <v>0</v>
      </c>
      <c r="AE157" s="18">
        <f>AF157+AG157</f>
        <v>0</v>
      </c>
      <c r="AF157" s="9"/>
      <c r="AG157" s="9"/>
      <c r="AH157" s="9"/>
      <c r="AI157" s="9"/>
      <c r="AJ157" s="9"/>
      <c r="AK157" s="9"/>
      <c r="AL157" s="18">
        <f>AE157+AI157+AJ157+AK157</f>
        <v>0</v>
      </c>
      <c r="AM157" s="9"/>
      <c r="AN157" s="9"/>
      <c r="AO157" s="9"/>
      <c r="AP157" s="9"/>
      <c r="AQ157" s="18">
        <f>AM157+AN157+AO157+AP157</f>
        <v>0</v>
      </c>
      <c r="AR157" s="18">
        <f>AD157+AL157+AQ157</f>
        <v>0</v>
      </c>
      <c r="AS157" s="18">
        <f>AT157+AU157+AV157+AW157+AZ157+BA157</f>
        <v>0</v>
      </c>
      <c r="AT157" s="10"/>
      <c r="AU157" s="9"/>
      <c r="AV157" s="9"/>
      <c r="AW157" s="9"/>
      <c r="AX157" s="9"/>
      <c r="AY157" s="9"/>
      <c r="AZ157" s="9"/>
      <c r="BA157" s="9"/>
      <c r="BB157" s="69"/>
      <c r="BC157" s="69"/>
      <c r="BD157" s="69"/>
      <c r="BE157" s="69"/>
      <c r="BF157" s="69"/>
      <c r="BG157" s="18">
        <f>AS157+BB157+BC157+BD157+BE157+BF157</f>
        <v>0</v>
      </c>
      <c r="BH157" s="30">
        <f>N157+AR157+BG157</f>
        <v>0</v>
      </c>
      <c r="BI157" s="23"/>
      <c r="BJ157" s="5"/>
      <c r="BK157" s="24"/>
      <c r="BL157" s="5"/>
      <c r="BM157" s="24"/>
      <c r="BN157" s="24"/>
    </row>
    <row r="158" spans="4:66" ht="12" customHeight="1" x14ac:dyDescent="0.3">
      <c r="D158" s="153"/>
      <c r="E158" s="120"/>
      <c r="F158" s="114"/>
      <c r="G158" s="115"/>
      <c r="H158" s="115"/>
      <c r="I158" s="116"/>
      <c r="J158" s="96"/>
      <c r="K158" s="90"/>
      <c r="L158" s="84" t="s">
        <v>585</v>
      </c>
      <c r="M158" s="36" t="s">
        <v>184</v>
      </c>
      <c r="N158" s="5"/>
      <c r="O158" s="5"/>
      <c r="P158" s="5"/>
      <c r="Q158" s="5"/>
      <c r="R158" s="18">
        <f>S158+U158+Z158</f>
        <v>0</v>
      </c>
      <c r="S158" s="21"/>
      <c r="T158" s="21"/>
      <c r="U158" s="21"/>
      <c r="V158" s="21"/>
      <c r="W158" s="21"/>
      <c r="X158" s="21"/>
      <c r="Y158" s="21"/>
      <c r="Z158" s="21"/>
      <c r="AA158" s="21"/>
      <c r="AB158" s="21"/>
      <c r="AC158" s="21"/>
      <c r="AD158" s="29">
        <f>O158+P158+Q158+R158+AC158</f>
        <v>0</v>
      </c>
      <c r="AE158" s="18">
        <f>AF158+AG158</f>
        <v>0</v>
      </c>
      <c r="AF158" s="9"/>
      <c r="AG158" s="9"/>
      <c r="AH158" s="9"/>
      <c r="AI158" s="9"/>
      <c r="AJ158" s="9"/>
      <c r="AK158" s="9"/>
      <c r="AL158" s="18">
        <f>AE158+AI158+AJ158+AK158</f>
        <v>0</v>
      </c>
      <c r="AM158" s="9"/>
      <c r="AN158" s="9"/>
      <c r="AO158" s="9"/>
      <c r="AP158" s="9"/>
      <c r="AQ158" s="18">
        <f>AM158+AN158+AO158+AP158</f>
        <v>0</v>
      </c>
      <c r="AR158" s="18">
        <f>AD158+AL158+AQ158</f>
        <v>0</v>
      </c>
      <c r="AS158" s="18">
        <f>AT158+AU158+AV158+AW158+AZ158+BA158</f>
        <v>0</v>
      </c>
      <c r="AT158" s="10"/>
      <c r="AU158" s="9"/>
      <c r="AV158" s="9"/>
      <c r="AW158" s="9"/>
      <c r="AX158" s="9"/>
      <c r="AY158" s="9"/>
      <c r="AZ158" s="9"/>
      <c r="BA158" s="9"/>
      <c r="BB158" s="69"/>
      <c r="BC158" s="69"/>
      <c r="BD158" s="69"/>
      <c r="BE158" s="69"/>
      <c r="BF158" s="69"/>
      <c r="BG158" s="18">
        <f>AS158+BB158+BC158+BD158+BE158+BF158</f>
        <v>0</v>
      </c>
      <c r="BH158" s="30">
        <f>N158+AR158+BG158</f>
        <v>0</v>
      </c>
      <c r="BI158" s="23"/>
      <c r="BJ158" s="5"/>
      <c r="BK158" s="24"/>
      <c r="BL158" s="5"/>
      <c r="BM158" s="24"/>
      <c r="BN158" s="24"/>
    </row>
    <row r="159" spans="4:66" ht="12" customHeight="1" x14ac:dyDescent="0.3">
      <c r="D159" s="153"/>
      <c r="E159" s="120"/>
      <c r="F159" s="114"/>
      <c r="G159" s="115"/>
      <c r="H159" s="115"/>
      <c r="I159" s="116"/>
      <c r="J159" s="96"/>
      <c r="K159" s="98" t="s">
        <v>586</v>
      </c>
      <c r="L159" s="84" t="s">
        <v>581</v>
      </c>
      <c r="M159" s="36" t="s">
        <v>185</v>
      </c>
      <c r="N159" s="6"/>
      <c r="O159" s="6"/>
      <c r="P159" s="6"/>
      <c r="Q159" s="6"/>
      <c r="R159" s="18">
        <f>S159+U159+Z159</f>
        <v>0</v>
      </c>
      <c r="S159" s="21"/>
      <c r="T159" s="21"/>
      <c r="U159" s="21"/>
      <c r="V159" s="21"/>
      <c r="W159" s="21"/>
      <c r="X159" s="21"/>
      <c r="Y159" s="21"/>
      <c r="Z159" s="21"/>
      <c r="AA159" s="21"/>
      <c r="AB159" s="21"/>
      <c r="AC159" s="21"/>
      <c r="AD159" s="29">
        <f>O159+P159+Q159+R159+AC159</f>
        <v>0</v>
      </c>
      <c r="AE159" s="18">
        <f>AF159+AG159</f>
        <v>0</v>
      </c>
      <c r="AF159" s="9"/>
      <c r="AG159" s="9"/>
      <c r="AH159" s="9"/>
      <c r="AI159" s="9"/>
      <c r="AJ159" s="9"/>
      <c r="AK159" s="9"/>
      <c r="AL159" s="18">
        <f>AE159+AI159+AJ159+AK159</f>
        <v>0</v>
      </c>
      <c r="AM159" s="9"/>
      <c r="AN159" s="9"/>
      <c r="AO159" s="9"/>
      <c r="AP159" s="9"/>
      <c r="AQ159" s="18">
        <f>AM159+AN159+AO159+AP159</f>
        <v>0</v>
      </c>
      <c r="AR159" s="18">
        <f>AD159+AL159+AQ159</f>
        <v>0</v>
      </c>
      <c r="AS159" s="18">
        <f>AT159+AU159+AV159+AW159+AZ159+BA159</f>
        <v>0</v>
      </c>
      <c r="AT159" s="10"/>
      <c r="AU159" s="9"/>
      <c r="AV159" s="9"/>
      <c r="AW159" s="9"/>
      <c r="AX159" s="9"/>
      <c r="AY159" s="9"/>
      <c r="AZ159" s="9"/>
      <c r="BA159" s="9"/>
      <c r="BB159" s="69"/>
      <c r="BC159" s="69"/>
      <c r="BD159" s="69"/>
      <c r="BE159" s="69"/>
      <c r="BF159" s="69"/>
      <c r="BG159" s="18">
        <f>AS159+BB159+BC159+BD159+BE159+BF159</f>
        <v>0</v>
      </c>
      <c r="BH159" s="30">
        <f>N159+AR159+BG159</f>
        <v>0</v>
      </c>
      <c r="BI159" s="23"/>
      <c r="BJ159" s="5"/>
      <c r="BK159" s="24"/>
      <c r="BL159" s="5"/>
      <c r="BM159" s="24"/>
      <c r="BN159" s="24"/>
    </row>
    <row r="160" spans="4:66" ht="12" customHeight="1" x14ac:dyDescent="0.3">
      <c r="D160" s="153"/>
      <c r="E160" s="120"/>
      <c r="F160" s="114"/>
      <c r="G160" s="115"/>
      <c r="H160" s="115"/>
      <c r="I160" s="116"/>
      <c r="J160" s="96"/>
      <c r="K160" s="98"/>
      <c r="L160" s="84" t="s">
        <v>582</v>
      </c>
      <c r="M160" s="36" t="s">
        <v>186</v>
      </c>
      <c r="N160" s="9"/>
      <c r="O160" s="9"/>
      <c r="P160" s="9"/>
      <c r="Q160" s="9"/>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30">
        <f>N160+O160+P160+Q160</f>
        <v>0</v>
      </c>
      <c r="BI160" s="23"/>
      <c r="BJ160" s="5"/>
      <c r="BK160" s="24"/>
      <c r="BL160" s="5"/>
      <c r="BM160" s="24"/>
      <c r="BN160" s="24"/>
    </row>
    <row r="161" spans="4:66" ht="12" customHeight="1" x14ac:dyDescent="0.3">
      <c r="D161" s="153"/>
      <c r="E161" s="120"/>
      <c r="F161" s="114"/>
      <c r="G161" s="115"/>
      <c r="H161" s="115"/>
      <c r="I161" s="116"/>
      <c r="J161" s="96"/>
      <c r="K161" s="84" t="s">
        <v>587</v>
      </c>
      <c r="L161" s="86" t="s">
        <v>577</v>
      </c>
      <c r="M161" s="36" t="s">
        <v>187</v>
      </c>
      <c r="N161" s="18">
        <f>N148+N151+N153+N155+N157+N159</f>
        <v>0</v>
      </c>
      <c r="O161" s="18">
        <f t="shared" ref="O161:BH161" si="77">O148+O151+O153+O155+O157+O159</f>
        <v>0</v>
      </c>
      <c r="P161" s="18">
        <f t="shared" si="77"/>
        <v>0</v>
      </c>
      <c r="Q161" s="18">
        <f t="shared" si="77"/>
        <v>0</v>
      </c>
      <c r="R161" s="18">
        <f t="shared" si="77"/>
        <v>0</v>
      </c>
      <c r="S161" s="18">
        <f t="shared" si="77"/>
        <v>0</v>
      </c>
      <c r="T161" s="18">
        <f t="shared" si="77"/>
        <v>0</v>
      </c>
      <c r="U161" s="18">
        <f t="shared" si="77"/>
        <v>0</v>
      </c>
      <c r="V161" s="18">
        <f t="shared" si="77"/>
        <v>0</v>
      </c>
      <c r="W161" s="18">
        <f t="shared" si="77"/>
        <v>0</v>
      </c>
      <c r="X161" s="18">
        <f t="shared" si="77"/>
        <v>0</v>
      </c>
      <c r="Y161" s="18">
        <f t="shared" si="77"/>
        <v>0</v>
      </c>
      <c r="Z161" s="18">
        <f t="shared" si="77"/>
        <v>0</v>
      </c>
      <c r="AA161" s="18">
        <f t="shared" si="77"/>
        <v>0</v>
      </c>
      <c r="AB161" s="18">
        <f t="shared" si="77"/>
        <v>0</v>
      </c>
      <c r="AC161" s="18">
        <f t="shared" si="77"/>
        <v>0</v>
      </c>
      <c r="AD161" s="18">
        <f t="shared" si="77"/>
        <v>0</v>
      </c>
      <c r="AE161" s="18">
        <f t="shared" si="77"/>
        <v>0</v>
      </c>
      <c r="AF161" s="18">
        <f t="shared" si="77"/>
        <v>0</v>
      </c>
      <c r="AG161" s="18">
        <f t="shared" si="77"/>
        <v>0</v>
      </c>
      <c r="AH161" s="18">
        <f t="shared" si="77"/>
        <v>0</v>
      </c>
      <c r="AI161" s="18">
        <f t="shared" si="77"/>
        <v>0</v>
      </c>
      <c r="AJ161" s="18">
        <f t="shared" si="77"/>
        <v>0</v>
      </c>
      <c r="AK161" s="18">
        <f t="shared" si="77"/>
        <v>0</v>
      </c>
      <c r="AL161" s="18">
        <f t="shared" si="77"/>
        <v>0</v>
      </c>
      <c r="AM161" s="18">
        <f t="shared" si="77"/>
        <v>0</v>
      </c>
      <c r="AN161" s="18">
        <f t="shared" si="77"/>
        <v>0</v>
      </c>
      <c r="AO161" s="18">
        <f t="shared" si="77"/>
        <v>0</v>
      </c>
      <c r="AP161" s="18">
        <f t="shared" si="77"/>
        <v>0</v>
      </c>
      <c r="AQ161" s="18">
        <f t="shared" si="77"/>
        <v>0</v>
      </c>
      <c r="AR161" s="18">
        <f t="shared" si="77"/>
        <v>0</v>
      </c>
      <c r="AS161" s="18">
        <f t="shared" si="77"/>
        <v>0</v>
      </c>
      <c r="AT161" s="18">
        <f t="shared" si="77"/>
        <v>0</v>
      </c>
      <c r="AU161" s="18">
        <f t="shared" si="77"/>
        <v>0</v>
      </c>
      <c r="AV161" s="18">
        <f t="shared" si="77"/>
        <v>0</v>
      </c>
      <c r="AW161" s="18">
        <f t="shared" si="77"/>
        <v>0</v>
      </c>
      <c r="AX161" s="18">
        <f t="shared" si="77"/>
        <v>0</v>
      </c>
      <c r="AY161" s="18">
        <f t="shared" si="77"/>
        <v>0</v>
      </c>
      <c r="AZ161" s="18">
        <f t="shared" si="77"/>
        <v>0</v>
      </c>
      <c r="BA161" s="18">
        <f t="shared" si="77"/>
        <v>0</v>
      </c>
      <c r="BB161" s="18">
        <f t="shared" si="77"/>
        <v>0</v>
      </c>
      <c r="BC161" s="18">
        <f t="shared" si="77"/>
        <v>0</v>
      </c>
      <c r="BD161" s="18">
        <f t="shared" si="77"/>
        <v>0</v>
      </c>
      <c r="BE161" s="18">
        <f t="shared" si="77"/>
        <v>0</v>
      </c>
      <c r="BF161" s="18">
        <f t="shared" si="77"/>
        <v>0</v>
      </c>
      <c r="BG161" s="18">
        <f t="shared" si="77"/>
        <v>0</v>
      </c>
      <c r="BH161" s="18">
        <f t="shared" si="77"/>
        <v>0</v>
      </c>
      <c r="BI161" s="23"/>
      <c r="BJ161" s="5"/>
      <c r="BK161" s="24"/>
      <c r="BL161" s="5"/>
      <c r="BM161" s="24"/>
      <c r="BN161" s="24"/>
    </row>
    <row r="162" spans="4:66" ht="12" customHeight="1" x14ac:dyDescent="0.3">
      <c r="D162" s="153"/>
      <c r="E162" s="120"/>
      <c r="F162" s="114"/>
      <c r="G162" s="115"/>
      <c r="H162" s="115"/>
      <c r="I162" s="116"/>
      <c r="J162" s="96"/>
      <c r="K162" s="122" t="s">
        <v>578</v>
      </c>
      <c r="L162" s="122"/>
      <c r="M162" s="36" t="s">
        <v>188</v>
      </c>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3"/>
      <c r="BI162" s="23"/>
      <c r="BJ162" s="5"/>
      <c r="BK162" s="24"/>
      <c r="BL162" s="5"/>
      <c r="BM162" s="24"/>
      <c r="BN162" s="24"/>
    </row>
    <row r="163" spans="4:66" ht="12" customHeight="1" x14ac:dyDescent="0.3">
      <c r="D163" s="153"/>
      <c r="E163" s="120"/>
      <c r="F163" s="114"/>
      <c r="G163" s="115"/>
      <c r="H163" s="115"/>
      <c r="I163" s="116"/>
      <c r="J163" s="97"/>
      <c r="K163" s="122" t="s">
        <v>588</v>
      </c>
      <c r="L163" s="122"/>
      <c r="M163" s="36" t="s">
        <v>189</v>
      </c>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45"/>
      <c r="BI163" s="23"/>
      <c r="BJ163" s="5"/>
      <c r="BK163" s="24"/>
      <c r="BL163" s="5"/>
      <c r="BM163" s="24"/>
      <c r="BN163" s="24"/>
    </row>
    <row r="164" spans="4:66" ht="12" customHeight="1" x14ac:dyDescent="0.3">
      <c r="D164" s="153"/>
      <c r="E164" s="120"/>
      <c r="F164" s="114"/>
      <c r="G164" s="115"/>
      <c r="H164" s="115"/>
      <c r="I164" s="116"/>
      <c r="J164" s="91" t="s">
        <v>589</v>
      </c>
      <c r="K164" s="91"/>
      <c r="L164" s="84" t="s">
        <v>581</v>
      </c>
      <c r="M164" s="36" t="s">
        <v>190</v>
      </c>
      <c r="N164" s="9"/>
      <c r="O164" s="9"/>
      <c r="P164" s="5"/>
      <c r="Q164" s="5"/>
      <c r="R164" s="18">
        <f>S164+U164+Z164</f>
        <v>0</v>
      </c>
      <c r="S164" s="9"/>
      <c r="T164" s="9"/>
      <c r="U164" s="9"/>
      <c r="V164" s="9"/>
      <c r="W164" s="9"/>
      <c r="X164" s="9"/>
      <c r="Y164" s="9"/>
      <c r="Z164" s="9"/>
      <c r="AA164" s="9"/>
      <c r="AB164" s="9"/>
      <c r="AC164" s="9"/>
      <c r="AD164" s="29">
        <f>O164+P164+Q164+R164+AC164</f>
        <v>0</v>
      </c>
      <c r="AE164" s="18">
        <f>AF164+AG164</f>
        <v>0</v>
      </c>
      <c r="AF164" s="9"/>
      <c r="AG164" s="9"/>
      <c r="AH164" s="9"/>
      <c r="AI164" s="9"/>
      <c r="AJ164" s="9"/>
      <c r="AK164" s="9"/>
      <c r="AL164" s="18">
        <f>AE164+AI164+AJ164+AK164</f>
        <v>0</v>
      </c>
      <c r="AM164" s="9"/>
      <c r="AN164" s="9"/>
      <c r="AO164" s="9"/>
      <c r="AP164" s="9"/>
      <c r="AQ164" s="18">
        <f>AM164+AN164+AO164+AP164</f>
        <v>0</v>
      </c>
      <c r="AR164" s="18">
        <f>AD164+AL164+AQ164</f>
        <v>0</v>
      </c>
      <c r="AS164" s="18">
        <f>AT164+AU164+AV164+AW164+AZ164+BA164</f>
        <v>0</v>
      </c>
      <c r="AT164" s="10"/>
      <c r="AU164" s="9"/>
      <c r="AV164" s="9"/>
      <c r="AW164" s="9"/>
      <c r="AX164" s="9"/>
      <c r="AY164" s="9"/>
      <c r="AZ164" s="9"/>
      <c r="BA164" s="9"/>
      <c r="BB164" s="69"/>
      <c r="BC164" s="69"/>
      <c r="BD164" s="69"/>
      <c r="BE164" s="69"/>
      <c r="BF164" s="69"/>
      <c r="BG164" s="18">
        <f>AS164+BB164+BC164+BD164+BE164+BF164</f>
        <v>0</v>
      </c>
      <c r="BH164" s="30">
        <f>N164+AR164+BG164</f>
        <v>0</v>
      </c>
      <c r="BI164" s="23"/>
      <c r="BJ164" s="5"/>
      <c r="BK164" s="24"/>
      <c r="BL164" s="5"/>
      <c r="BM164" s="24"/>
      <c r="BN164" s="24"/>
    </row>
    <row r="165" spans="4:66" ht="12" customHeight="1" x14ac:dyDescent="0.3">
      <c r="D165" s="153"/>
      <c r="E165" s="120"/>
      <c r="F165" s="114"/>
      <c r="G165" s="115"/>
      <c r="H165" s="115"/>
      <c r="I165" s="116"/>
      <c r="J165" s="100" t="s">
        <v>590</v>
      </c>
      <c r="K165" s="84" t="s">
        <v>591</v>
      </c>
      <c r="L165" s="84" t="s">
        <v>581</v>
      </c>
      <c r="M165" s="36" t="s">
        <v>191</v>
      </c>
      <c r="N165" s="5"/>
      <c r="O165" s="5"/>
      <c r="P165" s="5"/>
      <c r="Q165" s="5"/>
      <c r="R165" s="18">
        <f>V165</f>
        <v>0</v>
      </c>
      <c r="S165" s="5"/>
      <c r="T165" s="5"/>
      <c r="U165" s="18">
        <f>V165</f>
        <v>0</v>
      </c>
      <c r="V165" s="18">
        <f>W165</f>
        <v>0</v>
      </c>
      <c r="W165" s="6"/>
      <c r="X165" s="6"/>
      <c r="Y165" s="5"/>
      <c r="Z165" s="5"/>
      <c r="AA165" s="5"/>
      <c r="AB165" s="5"/>
      <c r="AC165" s="5"/>
      <c r="AD165" s="29">
        <f>O165+P165+Q165+R165+AC165</f>
        <v>0</v>
      </c>
      <c r="AE165" s="5"/>
      <c r="AF165" s="5"/>
      <c r="AG165" s="5"/>
      <c r="AH165" s="5"/>
      <c r="AI165" s="5"/>
      <c r="AJ165" s="5"/>
      <c r="AK165" s="5"/>
      <c r="AL165" s="5"/>
      <c r="AM165" s="5"/>
      <c r="AN165" s="5"/>
      <c r="AO165" s="5"/>
      <c r="AP165" s="5"/>
      <c r="AQ165" s="5"/>
      <c r="AR165" s="29">
        <f>AD165+AL165+AQ165</f>
        <v>0</v>
      </c>
      <c r="AS165" s="5"/>
      <c r="AT165" s="5"/>
      <c r="AU165" s="5"/>
      <c r="AV165" s="5"/>
      <c r="AW165" s="5"/>
      <c r="AX165" s="5"/>
      <c r="AY165" s="5"/>
      <c r="AZ165" s="5"/>
      <c r="BA165" s="5"/>
      <c r="BB165" s="5"/>
      <c r="BC165" s="5"/>
      <c r="BD165" s="5"/>
      <c r="BE165" s="5"/>
      <c r="BF165" s="5"/>
      <c r="BG165" s="5"/>
      <c r="BH165" s="30">
        <f>N165+AR165+BG165</f>
        <v>0</v>
      </c>
      <c r="BI165" s="23"/>
      <c r="BJ165" s="5"/>
      <c r="BK165" s="24"/>
      <c r="BL165" s="5"/>
      <c r="BM165" s="24"/>
      <c r="BN165" s="24"/>
    </row>
    <row r="166" spans="4:66" ht="12" customHeight="1" x14ac:dyDescent="0.3">
      <c r="D166" s="153"/>
      <c r="E166" s="120"/>
      <c r="F166" s="114"/>
      <c r="G166" s="115"/>
      <c r="H166" s="115"/>
      <c r="I166" s="116"/>
      <c r="J166" s="100"/>
      <c r="K166" s="84" t="s">
        <v>592</v>
      </c>
      <c r="L166" s="84" t="s">
        <v>581</v>
      </c>
      <c r="M166" s="36" t="s">
        <v>192</v>
      </c>
      <c r="N166" s="5"/>
      <c r="O166" s="5"/>
      <c r="P166" s="5"/>
      <c r="Q166" s="5"/>
      <c r="R166" s="18">
        <f>S166+U166+Z166</f>
        <v>0</v>
      </c>
      <c r="S166" s="9"/>
      <c r="T166" s="9"/>
      <c r="U166" s="9"/>
      <c r="V166" s="9"/>
      <c r="W166" s="9"/>
      <c r="X166" s="9"/>
      <c r="Y166" s="9"/>
      <c r="Z166" s="9"/>
      <c r="AA166" s="9"/>
      <c r="AB166" s="9"/>
      <c r="AC166" s="9"/>
      <c r="AD166" s="29">
        <f>O166+P166+Q166+R166+AC166</f>
        <v>0</v>
      </c>
      <c r="AE166" s="18">
        <f>AF166+AG166</f>
        <v>0</v>
      </c>
      <c r="AF166" s="9"/>
      <c r="AG166" s="9"/>
      <c r="AH166" s="9"/>
      <c r="AI166" s="5"/>
      <c r="AJ166" s="5"/>
      <c r="AK166" s="5"/>
      <c r="AL166" s="18">
        <f>AE166+AI166+AJ166+AK166</f>
        <v>0</v>
      </c>
      <c r="AM166" s="5"/>
      <c r="AN166" s="5"/>
      <c r="AO166" s="5"/>
      <c r="AP166" s="5"/>
      <c r="AQ166" s="5"/>
      <c r="AR166" s="29">
        <f>AD166+AL166+AQ166</f>
        <v>0</v>
      </c>
      <c r="AS166" s="5"/>
      <c r="AT166" s="5"/>
      <c r="AU166" s="5"/>
      <c r="AV166" s="5"/>
      <c r="AW166" s="5"/>
      <c r="AX166" s="5"/>
      <c r="AY166" s="5"/>
      <c r="AZ166" s="5"/>
      <c r="BA166" s="5"/>
      <c r="BB166" s="5"/>
      <c r="BC166" s="5"/>
      <c r="BD166" s="5"/>
      <c r="BE166" s="5"/>
      <c r="BF166" s="5"/>
      <c r="BG166" s="5"/>
      <c r="BH166" s="30">
        <f>N166+AR166+BG166</f>
        <v>0</v>
      </c>
      <c r="BI166" s="23"/>
      <c r="BJ166" s="5"/>
      <c r="BK166" s="24"/>
      <c r="BL166" s="5"/>
      <c r="BM166" s="24"/>
      <c r="BN166" s="24"/>
    </row>
    <row r="167" spans="4:66" ht="12" customHeight="1" x14ac:dyDescent="0.3">
      <c r="D167" s="153"/>
      <c r="E167" s="120"/>
      <c r="F167" s="114"/>
      <c r="G167" s="115"/>
      <c r="H167" s="115"/>
      <c r="I167" s="116"/>
      <c r="J167" s="100"/>
      <c r="K167" s="84" t="s">
        <v>593</v>
      </c>
      <c r="L167" s="84" t="s">
        <v>581</v>
      </c>
      <c r="M167" s="36" t="s">
        <v>193</v>
      </c>
      <c r="N167" s="5"/>
      <c r="O167" s="5"/>
      <c r="P167" s="5"/>
      <c r="Q167" s="5"/>
      <c r="R167" s="18">
        <f>S167+U167+Z167</f>
        <v>0</v>
      </c>
      <c r="S167" s="21"/>
      <c r="T167" s="21"/>
      <c r="U167" s="21"/>
      <c r="V167" s="21"/>
      <c r="W167" s="21"/>
      <c r="X167" s="21"/>
      <c r="Y167" s="21"/>
      <c r="Z167" s="21"/>
      <c r="AA167" s="21"/>
      <c r="AB167" s="21"/>
      <c r="AC167" s="21"/>
      <c r="AD167" s="29">
        <f>O167+P167+Q167+R167+AC167</f>
        <v>0</v>
      </c>
      <c r="AE167" s="18">
        <f>AF167+AG167</f>
        <v>0</v>
      </c>
      <c r="AF167" s="9"/>
      <c r="AG167" s="9"/>
      <c r="AH167" s="9"/>
      <c r="AI167" s="9"/>
      <c r="AJ167" s="9"/>
      <c r="AK167" s="9"/>
      <c r="AL167" s="18">
        <f>AE167+AI167+AJ167+AK167</f>
        <v>0</v>
      </c>
      <c r="AM167" s="9"/>
      <c r="AN167" s="9"/>
      <c r="AO167" s="9"/>
      <c r="AP167" s="9"/>
      <c r="AQ167" s="18">
        <f>AM167+AN167+AO167+AP167</f>
        <v>0</v>
      </c>
      <c r="AR167" s="18">
        <f>AD167+AL167+AQ167</f>
        <v>0</v>
      </c>
      <c r="AS167" s="18">
        <f>AT167+AU167+AV167+AW167+AZ167+BA167</f>
        <v>0</v>
      </c>
      <c r="AT167" s="10"/>
      <c r="AU167" s="9"/>
      <c r="AV167" s="9"/>
      <c r="AW167" s="9"/>
      <c r="AX167" s="9"/>
      <c r="AY167" s="9"/>
      <c r="AZ167" s="9"/>
      <c r="BA167" s="9"/>
      <c r="BB167" s="69"/>
      <c r="BC167" s="69"/>
      <c r="BD167" s="69"/>
      <c r="BE167" s="69"/>
      <c r="BF167" s="69"/>
      <c r="BG167" s="18">
        <f>AS167+BB167+BC167+BD167+BE167+BF167</f>
        <v>0</v>
      </c>
      <c r="BH167" s="30">
        <f>N167+AR167+BG167</f>
        <v>0</v>
      </c>
      <c r="BI167" s="23"/>
      <c r="BJ167" s="5"/>
      <c r="BK167" s="24"/>
      <c r="BL167" s="5"/>
      <c r="BM167" s="24"/>
      <c r="BN167" s="24"/>
    </row>
    <row r="168" spans="4:66" ht="12" customHeight="1" x14ac:dyDescent="0.3">
      <c r="D168" s="153"/>
      <c r="E168" s="120"/>
      <c r="F168" s="114"/>
      <c r="G168" s="115"/>
      <c r="H168" s="115"/>
      <c r="I168" s="116"/>
      <c r="J168" s="100"/>
      <c r="K168" s="122" t="s">
        <v>594</v>
      </c>
      <c r="L168" s="84" t="s">
        <v>581</v>
      </c>
      <c r="M168" s="36" t="s">
        <v>194</v>
      </c>
      <c r="N168" s="5"/>
      <c r="O168" s="5"/>
      <c r="P168" s="5"/>
      <c r="Q168" s="5"/>
      <c r="R168" s="18">
        <f>S168+U168+Z168</f>
        <v>0</v>
      </c>
      <c r="S168" s="21"/>
      <c r="T168" s="21"/>
      <c r="U168" s="21"/>
      <c r="V168" s="21"/>
      <c r="W168" s="21"/>
      <c r="X168" s="21"/>
      <c r="Y168" s="21"/>
      <c r="Z168" s="21"/>
      <c r="AA168" s="21"/>
      <c r="AB168" s="21"/>
      <c r="AC168" s="21"/>
      <c r="AD168" s="29">
        <f>O168+P168+Q168+R168+AC168</f>
        <v>0</v>
      </c>
      <c r="AE168" s="18">
        <f>AF168+AG168</f>
        <v>0</v>
      </c>
      <c r="AF168" s="9"/>
      <c r="AG168" s="9"/>
      <c r="AH168" s="9"/>
      <c r="AI168" s="9"/>
      <c r="AJ168" s="9"/>
      <c r="AK168" s="9"/>
      <c r="AL168" s="18">
        <f>AE168+AI168+AJ168+AK168</f>
        <v>0</v>
      </c>
      <c r="AM168" s="9"/>
      <c r="AN168" s="9"/>
      <c r="AO168" s="9"/>
      <c r="AP168" s="9"/>
      <c r="AQ168" s="18">
        <f>AM168+AN168+AO168+AP168</f>
        <v>0</v>
      </c>
      <c r="AR168" s="18">
        <f>AD168+AL168+AQ168</f>
        <v>0</v>
      </c>
      <c r="AS168" s="18">
        <f>AT168+AU168+AV168+AW168+AZ168+BA168</f>
        <v>0</v>
      </c>
      <c r="AT168" s="10"/>
      <c r="AU168" s="9"/>
      <c r="AV168" s="9"/>
      <c r="AW168" s="9"/>
      <c r="AX168" s="9"/>
      <c r="AY168" s="9"/>
      <c r="AZ168" s="9"/>
      <c r="BA168" s="9"/>
      <c r="BB168" s="69"/>
      <c r="BC168" s="69"/>
      <c r="BD168" s="69"/>
      <c r="BE168" s="69"/>
      <c r="BF168" s="69"/>
      <c r="BG168" s="18">
        <f>AS168+BB168+BC168+BD168+BE168+BF168</f>
        <v>0</v>
      </c>
      <c r="BH168" s="30">
        <f>N168+AR168+BG168</f>
        <v>0</v>
      </c>
      <c r="BI168" s="23"/>
      <c r="BJ168" s="5"/>
      <c r="BK168" s="24"/>
      <c r="BL168" s="5"/>
      <c r="BM168" s="24"/>
      <c r="BN168" s="24"/>
    </row>
    <row r="169" spans="4:66" ht="12" customHeight="1" x14ac:dyDescent="0.3">
      <c r="D169" s="153"/>
      <c r="E169" s="120"/>
      <c r="F169" s="114"/>
      <c r="G169" s="115"/>
      <c r="H169" s="115"/>
      <c r="I169" s="116"/>
      <c r="J169" s="100"/>
      <c r="K169" s="122"/>
      <c r="L169" s="84" t="s">
        <v>582</v>
      </c>
      <c r="M169" s="36" t="s">
        <v>195</v>
      </c>
      <c r="N169" s="9"/>
      <c r="O169" s="9"/>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30">
        <f>N169+O169+P169+Q169</f>
        <v>0</v>
      </c>
      <c r="BI169" s="23"/>
      <c r="BJ169" s="5"/>
      <c r="BK169" s="24"/>
      <c r="BL169" s="5"/>
      <c r="BM169" s="24"/>
      <c r="BN169" s="24"/>
    </row>
    <row r="170" spans="4:66" ht="12" customHeight="1" x14ac:dyDescent="0.3">
      <c r="D170" s="153"/>
      <c r="E170" s="120"/>
      <c r="F170" s="114"/>
      <c r="G170" s="115"/>
      <c r="H170" s="115"/>
      <c r="I170" s="116"/>
      <c r="J170" s="100"/>
      <c r="K170" s="122" t="s">
        <v>511</v>
      </c>
      <c r="L170" s="84" t="s">
        <v>581</v>
      </c>
      <c r="M170" s="36" t="s">
        <v>196</v>
      </c>
      <c r="N170" s="11"/>
      <c r="O170" s="11"/>
      <c r="P170" s="11"/>
      <c r="Q170" s="11"/>
      <c r="R170" s="18">
        <f>S170+U170+Z170</f>
        <v>0</v>
      </c>
      <c r="S170" s="21"/>
      <c r="T170" s="21"/>
      <c r="U170" s="21"/>
      <c r="V170" s="21"/>
      <c r="W170" s="21"/>
      <c r="X170" s="21"/>
      <c r="Y170" s="21"/>
      <c r="Z170" s="21"/>
      <c r="AA170" s="21"/>
      <c r="AB170" s="21"/>
      <c r="AC170" s="21"/>
      <c r="AD170" s="29">
        <f>O170+P170+Q170+R170+AC170</f>
        <v>0</v>
      </c>
      <c r="AE170" s="18">
        <f>AF170+AG170</f>
        <v>0</v>
      </c>
      <c r="AF170" s="9"/>
      <c r="AG170" s="9"/>
      <c r="AH170" s="9"/>
      <c r="AI170" s="9"/>
      <c r="AJ170" s="9"/>
      <c r="AK170" s="9"/>
      <c r="AL170" s="18">
        <f>AE170+AI170+AJ170+AK170</f>
        <v>0</v>
      </c>
      <c r="AM170" s="9"/>
      <c r="AN170" s="9"/>
      <c r="AO170" s="9"/>
      <c r="AP170" s="9"/>
      <c r="AQ170" s="18">
        <f>AM170+AN170+AO170+AP170</f>
        <v>0</v>
      </c>
      <c r="AR170" s="18">
        <f>AD170+AL170+AQ170</f>
        <v>0</v>
      </c>
      <c r="AS170" s="18">
        <f>AT170+AU170+AV170+AW170+AZ170+BA170</f>
        <v>0</v>
      </c>
      <c r="AT170" s="10"/>
      <c r="AU170" s="9"/>
      <c r="AV170" s="9"/>
      <c r="AW170" s="9"/>
      <c r="AX170" s="9"/>
      <c r="AY170" s="9"/>
      <c r="AZ170" s="9"/>
      <c r="BA170" s="9"/>
      <c r="BB170" s="69"/>
      <c r="BC170" s="69"/>
      <c r="BD170" s="69"/>
      <c r="BE170" s="69"/>
      <c r="BF170" s="69"/>
      <c r="BG170" s="18">
        <f>AS170+BB170+BC170+BD170+BE170+BF170</f>
        <v>0</v>
      </c>
      <c r="BH170" s="30">
        <f>N170+AR170+BG170</f>
        <v>0</v>
      </c>
      <c r="BI170" s="23"/>
      <c r="BJ170" s="5"/>
      <c r="BK170" s="24"/>
      <c r="BL170" s="5"/>
      <c r="BM170" s="24"/>
      <c r="BN170" s="24"/>
    </row>
    <row r="171" spans="4:66" ht="12" customHeight="1" x14ac:dyDescent="0.3">
      <c r="D171" s="153"/>
      <c r="E171" s="120"/>
      <c r="F171" s="114"/>
      <c r="G171" s="115"/>
      <c r="H171" s="115"/>
      <c r="I171" s="116"/>
      <c r="J171" s="100"/>
      <c r="K171" s="122"/>
      <c r="L171" s="84" t="s">
        <v>585</v>
      </c>
      <c r="M171" s="36" t="s">
        <v>197</v>
      </c>
      <c r="N171" s="11"/>
      <c r="O171" s="11"/>
      <c r="P171" s="11"/>
      <c r="Q171" s="11"/>
      <c r="R171" s="18">
        <f>S171+U171+Z171</f>
        <v>0</v>
      </c>
      <c r="S171" s="21"/>
      <c r="T171" s="21"/>
      <c r="U171" s="21"/>
      <c r="V171" s="21"/>
      <c r="W171" s="21"/>
      <c r="X171" s="21"/>
      <c r="Y171" s="21"/>
      <c r="Z171" s="21"/>
      <c r="AA171" s="21"/>
      <c r="AB171" s="21"/>
      <c r="AC171" s="21"/>
      <c r="AD171" s="29">
        <f>O171+P171+Q171+R171+AC171</f>
        <v>0</v>
      </c>
      <c r="AE171" s="18">
        <f>AF171+AG171</f>
        <v>0</v>
      </c>
      <c r="AF171" s="9"/>
      <c r="AG171" s="9"/>
      <c r="AH171" s="9"/>
      <c r="AI171" s="9"/>
      <c r="AJ171" s="9"/>
      <c r="AK171" s="9"/>
      <c r="AL171" s="18">
        <f>AE171+AI171+AJ171+AK171</f>
        <v>0</v>
      </c>
      <c r="AM171" s="9"/>
      <c r="AN171" s="9"/>
      <c r="AO171" s="9"/>
      <c r="AP171" s="9"/>
      <c r="AQ171" s="18">
        <f>AM171+AN171+AO171+AP171</f>
        <v>0</v>
      </c>
      <c r="AR171" s="18">
        <f>AD171+AL171+AQ171</f>
        <v>0</v>
      </c>
      <c r="AS171" s="18">
        <f>AT171+AU171+AV171+AW171+AZ171+BA171</f>
        <v>0</v>
      </c>
      <c r="AT171" s="10"/>
      <c r="AU171" s="9"/>
      <c r="AV171" s="9"/>
      <c r="AW171" s="9"/>
      <c r="AX171" s="9"/>
      <c r="AY171" s="9"/>
      <c r="AZ171" s="9"/>
      <c r="BA171" s="9"/>
      <c r="BB171" s="69"/>
      <c r="BC171" s="69"/>
      <c r="BD171" s="69"/>
      <c r="BE171" s="69"/>
      <c r="BF171" s="69"/>
      <c r="BG171" s="18">
        <f>AS171+BB171+BC171+BD171+BE171+BF171</f>
        <v>0</v>
      </c>
      <c r="BH171" s="30">
        <f>N171+AR171+BG171</f>
        <v>0</v>
      </c>
      <c r="BI171" s="23"/>
      <c r="BJ171" s="5"/>
      <c r="BK171" s="24"/>
      <c r="BL171" s="5"/>
      <c r="BM171" s="24"/>
      <c r="BN171" s="24"/>
    </row>
    <row r="172" spans="4:66" ht="12" customHeight="1" x14ac:dyDescent="0.3">
      <c r="D172" s="153"/>
      <c r="E172" s="120"/>
      <c r="F172" s="114"/>
      <c r="G172" s="115"/>
      <c r="H172" s="115"/>
      <c r="I172" s="116"/>
      <c r="J172" s="100"/>
      <c r="K172" s="84" t="s">
        <v>595</v>
      </c>
      <c r="L172" s="84" t="s">
        <v>581</v>
      </c>
      <c r="M172" s="36" t="s">
        <v>198</v>
      </c>
      <c r="N172" s="9"/>
      <c r="O172" s="9"/>
      <c r="P172" s="5"/>
      <c r="Q172" s="5"/>
      <c r="R172" s="18">
        <f>S172+U172+Z172</f>
        <v>0</v>
      </c>
      <c r="S172" s="9"/>
      <c r="T172" s="9"/>
      <c r="U172" s="9"/>
      <c r="V172" s="9"/>
      <c r="W172" s="9"/>
      <c r="X172" s="9"/>
      <c r="Y172" s="9"/>
      <c r="Z172" s="9"/>
      <c r="AA172" s="9"/>
      <c r="AB172" s="9"/>
      <c r="AC172" s="9"/>
      <c r="AD172" s="29">
        <f>O172+P172+Q172+R172+AC172</f>
        <v>0</v>
      </c>
      <c r="AE172" s="18">
        <f>AF172+AG172</f>
        <v>0</v>
      </c>
      <c r="AF172" s="9"/>
      <c r="AG172" s="9"/>
      <c r="AH172" s="9"/>
      <c r="AI172" s="9"/>
      <c r="AJ172" s="9"/>
      <c r="AK172" s="9"/>
      <c r="AL172" s="18">
        <f>AE172+AI172+AJ172+AK172</f>
        <v>0</v>
      </c>
      <c r="AM172" s="9"/>
      <c r="AN172" s="9"/>
      <c r="AO172" s="9"/>
      <c r="AP172" s="9"/>
      <c r="AQ172" s="18">
        <f>AM172+AN172+AO172+AP172</f>
        <v>0</v>
      </c>
      <c r="AR172" s="18">
        <f>AD172+AL172+AQ172</f>
        <v>0</v>
      </c>
      <c r="AS172" s="18">
        <f>AT172+AU172+AV172+AW172+AZ172+BA172</f>
        <v>0</v>
      </c>
      <c r="AT172" s="10"/>
      <c r="AU172" s="9"/>
      <c r="AV172" s="9"/>
      <c r="AW172" s="9"/>
      <c r="AX172" s="9"/>
      <c r="AY172" s="9"/>
      <c r="AZ172" s="9"/>
      <c r="BA172" s="9"/>
      <c r="BB172" s="69"/>
      <c r="BC172" s="69"/>
      <c r="BD172" s="69"/>
      <c r="BE172" s="69"/>
      <c r="BF172" s="69"/>
      <c r="BG172" s="18">
        <f>AS172+BB172+BC172+BD172+BE172+BF172</f>
        <v>0</v>
      </c>
      <c r="BH172" s="30">
        <f>N172+AR172+BG172</f>
        <v>0</v>
      </c>
      <c r="BI172" s="23"/>
      <c r="BJ172" s="5"/>
      <c r="BK172" s="24"/>
      <c r="BL172" s="5"/>
      <c r="BM172" s="24"/>
      <c r="BN172" s="24"/>
    </row>
    <row r="173" spans="4:66" ht="12" customHeight="1" x14ac:dyDescent="0.3">
      <c r="D173" s="153"/>
      <c r="E173" s="120"/>
      <c r="F173" s="114"/>
      <c r="G173" s="115"/>
      <c r="H173" s="115"/>
      <c r="I173" s="116"/>
      <c r="J173" s="100"/>
      <c r="K173" s="84" t="s">
        <v>587</v>
      </c>
      <c r="L173" s="84" t="s">
        <v>581</v>
      </c>
      <c r="M173" s="36" t="s">
        <v>199</v>
      </c>
      <c r="N173" s="18">
        <f>N164+N165+N166+N167+N168+N170+N172</f>
        <v>0</v>
      </c>
      <c r="O173" s="18">
        <f>O164+O165+O166+O167+O168+O170+O172</f>
        <v>0</v>
      </c>
      <c r="P173" s="5"/>
      <c r="Q173" s="5"/>
      <c r="R173" s="18">
        <f t="shared" ref="R173:BH173" si="78">R164+R165+R166+R167+R168+R170+R172</f>
        <v>0</v>
      </c>
      <c r="S173" s="18">
        <f t="shared" si="78"/>
        <v>0</v>
      </c>
      <c r="T173" s="18">
        <f t="shared" si="78"/>
        <v>0</v>
      </c>
      <c r="U173" s="18">
        <f t="shared" si="78"/>
        <v>0</v>
      </c>
      <c r="V173" s="18">
        <f t="shared" si="78"/>
        <v>0</v>
      </c>
      <c r="W173" s="18">
        <f t="shared" si="78"/>
        <v>0</v>
      </c>
      <c r="X173" s="18">
        <f t="shared" si="78"/>
        <v>0</v>
      </c>
      <c r="Y173" s="18">
        <f t="shared" si="78"/>
        <v>0</v>
      </c>
      <c r="Z173" s="18">
        <f t="shared" si="78"/>
        <v>0</v>
      </c>
      <c r="AA173" s="18">
        <f t="shared" si="78"/>
        <v>0</v>
      </c>
      <c r="AB173" s="18">
        <f t="shared" si="78"/>
        <v>0</v>
      </c>
      <c r="AC173" s="18">
        <f t="shared" si="78"/>
        <v>0</v>
      </c>
      <c r="AD173" s="18">
        <f t="shared" si="78"/>
        <v>0</v>
      </c>
      <c r="AE173" s="18">
        <f t="shared" si="78"/>
        <v>0</v>
      </c>
      <c r="AF173" s="18">
        <f t="shared" si="78"/>
        <v>0</v>
      </c>
      <c r="AG173" s="18">
        <f t="shared" si="78"/>
        <v>0</v>
      </c>
      <c r="AH173" s="18">
        <f t="shared" si="78"/>
        <v>0</v>
      </c>
      <c r="AI173" s="18">
        <f t="shared" si="78"/>
        <v>0</v>
      </c>
      <c r="AJ173" s="18">
        <f t="shared" si="78"/>
        <v>0</v>
      </c>
      <c r="AK173" s="18">
        <f t="shared" si="78"/>
        <v>0</v>
      </c>
      <c r="AL173" s="18">
        <f t="shared" si="78"/>
        <v>0</v>
      </c>
      <c r="AM173" s="18">
        <f t="shared" si="78"/>
        <v>0</v>
      </c>
      <c r="AN173" s="18">
        <f t="shared" si="78"/>
        <v>0</v>
      </c>
      <c r="AO173" s="18">
        <f t="shared" si="78"/>
        <v>0</v>
      </c>
      <c r="AP173" s="18">
        <f t="shared" si="78"/>
        <v>0</v>
      </c>
      <c r="AQ173" s="18">
        <f t="shared" si="78"/>
        <v>0</v>
      </c>
      <c r="AR173" s="18">
        <f t="shared" si="78"/>
        <v>0</v>
      </c>
      <c r="AS173" s="18">
        <f t="shared" si="78"/>
        <v>0</v>
      </c>
      <c r="AT173" s="18">
        <f t="shared" si="78"/>
        <v>0</v>
      </c>
      <c r="AU173" s="18">
        <f t="shared" si="78"/>
        <v>0</v>
      </c>
      <c r="AV173" s="18">
        <f t="shared" si="78"/>
        <v>0</v>
      </c>
      <c r="AW173" s="18">
        <f t="shared" si="78"/>
        <v>0</v>
      </c>
      <c r="AX173" s="18">
        <f t="shared" si="78"/>
        <v>0</v>
      </c>
      <c r="AY173" s="18">
        <f t="shared" si="78"/>
        <v>0</v>
      </c>
      <c r="AZ173" s="18">
        <f t="shared" si="78"/>
        <v>0</v>
      </c>
      <c r="BA173" s="18">
        <f t="shared" si="78"/>
        <v>0</v>
      </c>
      <c r="BB173" s="18">
        <f t="shared" si="78"/>
        <v>0</v>
      </c>
      <c r="BC173" s="18">
        <f t="shared" si="78"/>
        <v>0</v>
      </c>
      <c r="BD173" s="18">
        <f t="shared" si="78"/>
        <v>0</v>
      </c>
      <c r="BE173" s="18">
        <f t="shared" si="78"/>
        <v>0</v>
      </c>
      <c r="BF173" s="18">
        <f t="shared" si="78"/>
        <v>0</v>
      </c>
      <c r="BG173" s="18">
        <f t="shared" si="78"/>
        <v>0</v>
      </c>
      <c r="BH173" s="18">
        <f t="shared" si="78"/>
        <v>0</v>
      </c>
      <c r="BI173" s="23"/>
      <c r="BJ173" s="5"/>
      <c r="BK173" s="24"/>
      <c r="BL173" s="5"/>
      <c r="BM173" s="24"/>
      <c r="BN173" s="24"/>
    </row>
    <row r="174" spans="4:66" ht="12" customHeight="1" x14ac:dyDescent="0.3">
      <c r="D174" s="153"/>
      <c r="E174" s="120"/>
      <c r="F174" s="114"/>
      <c r="G174" s="115"/>
      <c r="H174" s="115"/>
      <c r="I174" s="116"/>
      <c r="J174" s="100" t="s">
        <v>596</v>
      </c>
      <c r="K174" s="100"/>
      <c r="L174" s="84" t="s">
        <v>581</v>
      </c>
      <c r="M174" s="36" t="s">
        <v>200</v>
      </c>
      <c r="N174" s="5"/>
      <c r="O174" s="5"/>
      <c r="P174" s="5"/>
      <c r="Q174" s="5"/>
      <c r="R174" s="18">
        <f>S174+U174+Z174</f>
        <v>0</v>
      </c>
      <c r="S174" s="21"/>
      <c r="T174" s="21"/>
      <c r="U174" s="21"/>
      <c r="V174" s="21"/>
      <c r="W174" s="21"/>
      <c r="X174" s="21"/>
      <c r="Y174" s="21"/>
      <c r="Z174" s="21"/>
      <c r="AA174" s="21"/>
      <c r="AB174" s="21"/>
      <c r="AC174" s="21"/>
      <c r="AD174" s="29">
        <f>O174+P174+Q174+R174+AC174</f>
        <v>0</v>
      </c>
      <c r="AE174" s="18">
        <f>AF174+AG174</f>
        <v>0</v>
      </c>
      <c r="AF174" s="9"/>
      <c r="AG174" s="9"/>
      <c r="AH174" s="9"/>
      <c r="AI174" s="9"/>
      <c r="AJ174" s="9"/>
      <c r="AK174" s="9"/>
      <c r="AL174" s="18">
        <f>AE174+AI174+AJ174+AK174</f>
        <v>0</v>
      </c>
      <c r="AM174" s="9"/>
      <c r="AN174" s="9"/>
      <c r="AO174" s="9"/>
      <c r="AP174" s="9"/>
      <c r="AQ174" s="18">
        <f>AM174+AN174+AO174+AP174</f>
        <v>0</v>
      </c>
      <c r="AR174" s="18">
        <f>AD174+AL174+AQ174</f>
        <v>0</v>
      </c>
      <c r="AS174" s="18">
        <f>AT174+AU174+AV174+AW174+AZ174+BA174</f>
        <v>0</v>
      </c>
      <c r="AT174" s="10"/>
      <c r="AU174" s="9"/>
      <c r="AV174" s="9"/>
      <c r="AW174" s="9"/>
      <c r="AX174" s="9"/>
      <c r="AY174" s="9"/>
      <c r="AZ174" s="9"/>
      <c r="BA174" s="9"/>
      <c r="BB174" s="69"/>
      <c r="BC174" s="69"/>
      <c r="BD174" s="69"/>
      <c r="BE174" s="69"/>
      <c r="BF174" s="69"/>
      <c r="BG174" s="18">
        <f>AS174+BB174+BC174+BD174+BE174+BF174</f>
        <v>0</v>
      </c>
      <c r="BH174" s="30">
        <f>N174+AR174+BG174</f>
        <v>0</v>
      </c>
      <c r="BI174" s="23"/>
      <c r="BJ174" s="5"/>
      <c r="BK174" s="24"/>
      <c r="BL174" s="5"/>
      <c r="BM174" s="24"/>
      <c r="BN174" s="24"/>
    </row>
    <row r="175" spans="4:66" ht="12" customHeight="1" x14ac:dyDescent="0.3">
      <c r="D175" s="153"/>
      <c r="E175" s="120"/>
      <c r="F175" s="114"/>
      <c r="G175" s="115"/>
      <c r="H175" s="115"/>
      <c r="I175" s="116"/>
      <c r="J175" s="100"/>
      <c r="K175" s="100"/>
      <c r="L175" s="84" t="s">
        <v>582</v>
      </c>
      <c r="M175" s="36" t="s">
        <v>201</v>
      </c>
      <c r="N175" s="9"/>
      <c r="O175" s="9"/>
      <c r="P175" s="9"/>
      <c r="Q175" s="9"/>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30">
        <f>N175+O175+P175+Q175</f>
        <v>0</v>
      </c>
      <c r="BI175" s="23"/>
      <c r="BJ175" s="5"/>
      <c r="BK175" s="24"/>
      <c r="BL175" s="5"/>
      <c r="BM175" s="24"/>
      <c r="BN175" s="24"/>
    </row>
    <row r="176" spans="4:66" ht="12" customHeight="1" x14ac:dyDescent="0.3">
      <c r="D176" s="153"/>
      <c r="E176" s="120"/>
      <c r="F176" s="114"/>
      <c r="G176" s="115"/>
      <c r="H176" s="115"/>
      <c r="I176" s="116"/>
      <c r="J176" s="91" t="s">
        <v>597</v>
      </c>
      <c r="K176" s="90" t="s">
        <v>598</v>
      </c>
      <c r="L176" s="85" t="s">
        <v>581</v>
      </c>
      <c r="M176" s="36" t="s">
        <v>202</v>
      </c>
      <c r="N176" s="5"/>
      <c r="O176" s="5"/>
      <c r="P176" s="5"/>
      <c r="Q176" s="5"/>
      <c r="R176" s="18">
        <f>S176+U176+Z176</f>
        <v>0</v>
      </c>
      <c r="S176" s="21"/>
      <c r="T176" s="21"/>
      <c r="U176" s="21"/>
      <c r="V176" s="21"/>
      <c r="W176" s="21"/>
      <c r="X176" s="21"/>
      <c r="Y176" s="21"/>
      <c r="Z176" s="21"/>
      <c r="AA176" s="21"/>
      <c r="AB176" s="21"/>
      <c r="AC176" s="21"/>
      <c r="AD176" s="29">
        <f>O176+P176+Q176+R176+AC176</f>
        <v>0</v>
      </c>
      <c r="AE176" s="18">
        <f>AF176+AG176</f>
        <v>0</v>
      </c>
      <c r="AF176" s="9"/>
      <c r="AG176" s="9"/>
      <c r="AH176" s="9"/>
      <c r="AI176" s="9"/>
      <c r="AJ176" s="9"/>
      <c r="AK176" s="9"/>
      <c r="AL176" s="18">
        <f>AE176+AI176+AJ176+AK176</f>
        <v>0</v>
      </c>
      <c r="AM176" s="9"/>
      <c r="AN176" s="9"/>
      <c r="AO176" s="9"/>
      <c r="AP176" s="9"/>
      <c r="AQ176" s="18">
        <f>AM176+AN176+AO176+AP176</f>
        <v>0</v>
      </c>
      <c r="AR176" s="18">
        <f>AD176+AL176+AQ176</f>
        <v>0</v>
      </c>
      <c r="AS176" s="18">
        <f>AT176+AU176+AV176+AW176+AZ176+BA176</f>
        <v>0</v>
      </c>
      <c r="AT176" s="10"/>
      <c r="AU176" s="9"/>
      <c r="AV176" s="9"/>
      <c r="AW176" s="9"/>
      <c r="AX176" s="9"/>
      <c r="AY176" s="9"/>
      <c r="AZ176" s="9"/>
      <c r="BA176" s="9"/>
      <c r="BB176" s="69"/>
      <c r="BC176" s="69"/>
      <c r="BD176" s="69"/>
      <c r="BE176" s="69"/>
      <c r="BF176" s="69"/>
      <c r="BG176" s="18">
        <f>AS176+BB176+BC176+BD176+BE176+BF176</f>
        <v>0</v>
      </c>
      <c r="BH176" s="30">
        <f>N176+AR176+BG176</f>
        <v>0</v>
      </c>
      <c r="BI176" s="23"/>
      <c r="BJ176" s="5"/>
      <c r="BK176" s="24"/>
      <c r="BL176" s="5"/>
      <c r="BM176" s="24"/>
      <c r="BN176" s="24"/>
    </row>
    <row r="177" spans="4:66" ht="12" customHeight="1" x14ac:dyDescent="0.3">
      <c r="D177" s="153"/>
      <c r="E177" s="120"/>
      <c r="F177" s="114"/>
      <c r="G177" s="115"/>
      <c r="H177" s="115"/>
      <c r="I177" s="116"/>
      <c r="J177" s="91"/>
      <c r="K177" s="90"/>
      <c r="L177" s="85" t="s">
        <v>582</v>
      </c>
      <c r="M177" s="36" t="s">
        <v>203</v>
      </c>
      <c r="N177" s="9"/>
      <c r="O177" s="9"/>
      <c r="P177" s="9"/>
      <c r="Q177" s="9"/>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30">
        <f>N177+O177+P177+Q177</f>
        <v>0</v>
      </c>
      <c r="BI177" s="23"/>
      <c r="BJ177" s="5"/>
      <c r="BK177" s="24"/>
      <c r="BL177" s="5"/>
      <c r="BM177" s="24"/>
      <c r="BN177" s="24"/>
    </row>
    <row r="178" spans="4:66" ht="12" customHeight="1" x14ac:dyDescent="0.3">
      <c r="D178" s="153"/>
      <c r="E178" s="120"/>
      <c r="F178" s="114"/>
      <c r="G178" s="115"/>
      <c r="H178" s="115"/>
      <c r="I178" s="116"/>
      <c r="J178" s="91"/>
      <c r="K178" s="98" t="s">
        <v>511</v>
      </c>
      <c r="L178" s="86" t="s">
        <v>581</v>
      </c>
      <c r="M178" s="36" t="s">
        <v>204</v>
      </c>
      <c r="N178" s="11"/>
      <c r="O178" s="11"/>
      <c r="P178" s="11"/>
      <c r="Q178" s="11"/>
      <c r="R178" s="18">
        <f>S178+U178+Z178</f>
        <v>0</v>
      </c>
      <c r="S178" s="21"/>
      <c r="T178" s="21"/>
      <c r="U178" s="21"/>
      <c r="V178" s="21"/>
      <c r="W178" s="21"/>
      <c r="X178" s="21"/>
      <c r="Y178" s="21"/>
      <c r="Z178" s="21"/>
      <c r="AA178" s="21"/>
      <c r="AB178" s="21"/>
      <c r="AC178" s="21"/>
      <c r="AD178" s="29">
        <f>O178+P178+Q178+R178+AC178</f>
        <v>0</v>
      </c>
      <c r="AE178" s="18">
        <f>AF178+AG178</f>
        <v>0</v>
      </c>
      <c r="AF178" s="9"/>
      <c r="AG178" s="9"/>
      <c r="AH178" s="9"/>
      <c r="AI178" s="9"/>
      <c r="AJ178" s="9"/>
      <c r="AK178" s="9"/>
      <c r="AL178" s="18">
        <f>AE178+AI178+AJ178+AK178</f>
        <v>0</v>
      </c>
      <c r="AM178" s="9"/>
      <c r="AN178" s="9"/>
      <c r="AO178" s="9"/>
      <c r="AP178" s="9"/>
      <c r="AQ178" s="18">
        <f>AM178+AN178+AO178+AP178</f>
        <v>0</v>
      </c>
      <c r="AR178" s="18">
        <f>AD178+AL178+AQ178</f>
        <v>0</v>
      </c>
      <c r="AS178" s="18">
        <f>AT178+AU178+AV178+AW178+AZ178+BA178</f>
        <v>0</v>
      </c>
      <c r="AT178" s="10"/>
      <c r="AU178" s="9"/>
      <c r="AV178" s="9"/>
      <c r="AW178" s="9"/>
      <c r="AX178" s="9"/>
      <c r="AY178" s="9"/>
      <c r="AZ178" s="9"/>
      <c r="BA178" s="9"/>
      <c r="BB178" s="69"/>
      <c r="BC178" s="69"/>
      <c r="BD178" s="69"/>
      <c r="BE178" s="69"/>
      <c r="BF178" s="69"/>
      <c r="BG178" s="18">
        <f>AS178+BB178+BC178+BD178+BE178+BF178</f>
        <v>0</v>
      </c>
      <c r="BH178" s="30">
        <f>N178+AR178+BG178</f>
        <v>0</v>
      </c>
      <c r="BI178" s="23"/>
      <c r="BJ178" s="5"/>
      <c r="BK178" s="24"/>
      <c r="BL178" s="5"/>
      <c r="BM178" s="24"/>
      <c r="BN178" s="24"/>
    </row>
    <row r="179" spans="4:66" ht="12" customHeight="1" x14ac:dyDescent="0.3">
      <c r="D179" s="153"/>
      <c r="E179" s="120"/>
      <c r="F179" s="114"/>
      <c r="G179" s="115"/>
      <c r="H179" s="115"/>
      <c r="I179" s="116"/>
      <c r="J179" s="91"/>
      <c r="K179" s="98"/>
      <c r="L179" s="86" t="s">
        <v>585</v>
      </c>
      <c r="M179" s="36" t="s">
        <v>205</v>
      </c>
      <c r="N179" s="11"/>
      <c r="O179" s="11"/>
      <c r="P179" s="11"/>
      <c r="Q179" s="11"/>
      <c r="R179" s="18">
        <f>S179+U179+Z179</f>
        <v>0</v>
      </c>
      <c r="S179" s="21"/>
      <c r="T179" s="21"/>
      <c r="U179" s="21"/>
      <c r="V179" s="21"/>
      <c r="W179" s="21"/>
      <c r="X179" s="21"/>
      <c r="Y179" s="21"/>
      <c r="Z179" s="21"/>
      <c r="AA179" s="21"/>
      <c r="AB179" s="21"/>
      <c r="AC179" s="21"/>
      <c r="AD179" s="29">
        <f>O179+P179+Q179+R179+AC179</f>
        <v>0</v>
      </c>
      <c r="AE179" s="18">
        <f>AF179+AG179</f>
        <v>0</v>
      </c>
      <c r="AF179" s="9"/>
      <c r="AG179" s="9"/>
      <c r="AH179" s="9"/>
      <c r="AI179" s="9"/>
      <c r="AJ179" s="9"/>
      <c r="AK179" s="9"/>
      <c r="AL179" s="18">
        <f>AE179+AI179+AJ179+AK179</f>
        <v>0</v>
      </c>
      <c r="AM179" s="9"/>
      <c r="AN179" s="9"/>
      <c r="AO179" s="9"/>
      <c r="AP179" s="9"/>
      <c r="AQ179" s="18">
        <f>AM179+AN179+AO179+AP179</f>
        <v>0</v>
      </c>
      <c r="AR179" s="18">
        <f>AD179+AL179+AQ179</f>
        <v>0</v>
      </c>
      <c r="AS179" s="18">
        <f>AT179+AU179+AV179+AW179+AZ179+BA179</f>
        <v>0</v>
      </c>
      <c r="AT179" s="10"/>
      <c r="AU179" s="9"/>
      <c r="AV179" s="9"/>
      <c r="AW179" s="9"/>
      <c r="AX179" s="9"/>
      <c r="AY179" s="9"/>
      <c r="AZ179" s="9"/>
      <c r="BA179" s="9"/>
      <c r="BB179" s="69"/>
      <c r="BC179" s="69"/>
      <c r="BD179" s="69"/>
      <c r="BE179" s="69"/>
      <c r="BF179" s="69"/>
      <c r="BG179" s="18">
        <f>AS179+BB179+BC179+BD179+BE179+BF179</f>
        <v>0</v>
      </c>
      <c r="BH179" s="30">
        <f>N179+AR179+BG179</f>
        <v>0</v>
      </c>
      <c r="BI179" s="23"/>
      <c r="BJ179" s="5"/>
      <c r="BK179" s="24"/>
      <c r="BL179" s="5"/>
      <c r="BM179" s="24"/>
      <c r="BN179" s="24"/>
    </row>
    <row r="180" spans="4:66" ht="12" customHeight="1" x14ac:dyDescent="0.3">
      <c r="D180" s="153"/>
      <c r="E180" s="120"/>
      <c r="F180" s="117"/>
      <c r="G180" s="118"/>
      <c r="H180" s="118"/>
      <c r="I180" s="119"/>
      <c r="J180" s="91"/>
      <c r="K180" s="86" t="s">
        <v>595</v>
      </c>
      <c r="L180" s="86" t="s">
        <v>581</v>
      </c>
      <c r="M180" s="36" t="s">
        <v>206</v>
      </c>
      <c r="N180" s="21"/>
      <c r="O180" s="21"/>
      <c r="P180" s="21"/>
      <c r="Q180" s="21"/>
      <c r="R180" s="18">
        <f>S180+U180+Z180</f>
        <v>0</v>
      </c>
      <c r="S180" s="21"/>
      <c r="T180" s="21"/>
      <c r="U180" s="21"/>
      <c r="V180" s="21"/>
      <c r="W180" s="21"/>
      <c r="X180" s="21"/>
      <c r="Y180" s="21"/>
      <c r="Z180" s="21"/>
      <c r="AA180" s="21"/>
      <c r="AB180" s="21"/>
      <c r="AC180" s="21"/>
      <c r="AD180" s="29">
        <f>O180+P180+Q180+R180+AC180</f>
        <v>0</v>
      </c>
      <c r="AE180" s="18">
        <f>AF180+AG180</f>
        <v>0</v>
      </c>
      <c r="AF180" s="9"/>
      <c r="AG180" s="9"/>
      <c r="AH180" s="9"/>
      <c r="AI180" s="9"/>
      <c r="AJ180" s="9"/>
      <c r="AK180" s="9"/>
      <c r="AL180" s="18">
        <f>AE180+AI180+AJ180+AK180</f>
        <v>0</v>
      </c>
      <c r="AM180" s="9"/>
      <c r="AN180" s="9"/>
      <c r="AO180" s="9"/>
      <c r="AP180" s="9"/>
      <c r="AQ180" s="18">
        <f>AM180+AN180+AO180+AP180</f>
        <v>0</v>
      </c>
      <c r="AR180" s="18">
        <f>AD180+AL180+AQ180</f>
        <v>0</v>
      </c>
      <c r="AS180" s="18">
        <f>AT180+AU180+AV180+AW180+AZ180+BA180</f>
        <v>0</v>
      </c>
      <c r="AT180" s="10"/>
      <c r="AU180" s="9"/>
      <c r="AV180" s="9"/>
      <c r="AW180" s="9"/>
      <c r="AX180" s="9"/>
      <c r="AY180" s="9"/>
      <c r="AZ180" s="9"/>
      <c r="BA180" s="9"/>
      <c r="BB180" s="69"/>
      <c r="BC180" s="69"/>
      <c r="BD180" s="69"/>
      <c r="BE180" s="69"/>
      <c r="BF180" s="69"/>
      <c r="BG180" s="18">
        <f>AS180+BB180+BC180+BD180+BE180+BF180</f>
        <v>0</v>
      </c>
      <c r="BH180" s="30">
        <f>N180+AR180+BG180</f>
        <v>0</v>
      </c>
      <c r="BI180" s="23"/>
      <c r="BJ180" s="5"/>
      <c r="BK180" s="24"/>
      <c r="BL180" s="5"/>
      <c r="BM180" s="24"/>
      <c r="BN180" s="24"/>
    </row>
    <row r="181" spans="4:66" ht="12" customHeight="1" x14ac:dyDescent="0.3">
      <c r="D181" s="153"/>
      <c r="E181" s="120"/>
      <c r="F181" s="87" t="s">
        <v>599</v>
      </c>
      <c r="G181" s="87"/>
      <c r="H181" s="87"/>
      <c r="I181" s="87"/>
      <c r="J181" s="88" t="s">
        <v>600</v>
      </c>
      <c r="K181" s="98" t="s">
        <v>601</v>
      </c>
      <c r="L181" s="86" t="s">
        <v>581</v>
      </c>
      <c r="M181" s="36" t="s">
        <v>207</v>
      </c>
      <c r="N181" s="5"/>
      <c r="O181" s="5"/>
      <c r="P181" s="5"/>
      <c r="Q181" s="5"/>
      <c r="R181" s="18">
        <f>S181+U181+Z181</f>
        <v>0</v>
      </c>
      <c r="S181" s="21"/>
      <c r="T181" s="21"/>
      <c r="U181" s="21"/>
      <c r="V181" s="21"/>
      <c r="W181" s="21"/>
      <c r="X181" s="21"/>
      <c r="Y181" s="21"/>
      <c r="Z181" s="21"/>
      <c r="AA181" s="21"/>
      <c r="AB181" s="21"/>
      <c r="AC181" s="21"/>
      <c r="AD181" s="29">
        <f>O181+P181+Q181+R181+AC181</f>
        <v>0</v>
      </c>
      <c r="AE181" s="18">
        <f>AF181+AG181</f>
        <v>0</v>
      </c>
      <c r="AF181" s="9"/>
      <c r="AG181" s="9"/>
      <c r="AH181" s="9"/>
      <c r="AI181" s="9"/>
      <c r="AJ181" s="9"/>
      <c r="AK181" s="9"/>
      <c r="AL181" s="18">
        <f>AE181+AI181+AJ181+AK181</f>
        <v>0</v>
      </c>
      <c r="AM181" s="9"/>
      <c r="AN181" s="9"/>
      <c r="AO181" s="9"/>
      <c r="AP181" s="9"/>
      <c r="AQ181" s="18">
        <f>AM181+AN181+AO181+AP181</f>
        <v>0</v>
      </c>
      <c r="AR181" s="18">
        <f>AD181+AL181+AQ181</f>
        <v>0</v>
      </c>
      <c r="AS181" s="18">
        <f>AT181+AU181+AV181+AW181+AZ181+BA181</f>
        <v>0</v>
      </c>
      <c r="AT181" s="10"/>
      <c r="AU181" s="9"/>
      <c r="AV181" s="9"/>
      <c r="AW181" s="9"/>
      <c r="AX181" s="9"/>
      <c r="AY181" s="9"/>
      <c r="AZ181" s="9"/>
      <c r="BA181" s="9"/>
      <c r="BB181" s="69"/>
      <c r="BC181" s="69"/>
      <c r="BD181" s="69"/>
      <c r="BE181" s="69"/>
      <c r="BF181" s="69"/>
      <c r="BG181" s="18">
        <f>AS181+BB181+BC181+BD181+BE181+BF181</f>
        <v>0</v>
      </c>
      <c r="BH181" s="30">
        <f>N181+AR181+BG181</f>
        <v>0</v>
      </c>
      <c r="BI181" s="23"/>
      <c r="BJ181" s="5"/>
      <c r="BK181" s="24"/>
      <c r="BL181" s="5"/>
      <c r="BM181" s="24"/>
      <c r="BN181" s="24"/>
    </row>
    <row r="182" spans="4:66" ht="12" customHeight="1" x14ac:dyDescent="0.3">
      <c r="D182" s="153"/>
      <c r="E182" s="120"/>
      <c r="F182" s="87"/>
      <c r="G182" s="87"/>
      <c r="H182" s="87"/>
      <c r="I182" s="87"/>
      <c r="J182" s="88"/>
      <c r="K182" s="98"/>
      <c r="L182" s="86" t="s">
        <v>582</v>
      </c>
      <c r="M182" s="36" t="s">
        <v>208</v>
      </c>
      <c r="N182" s="9"/>
      <c r="O182" s="9"/>
      <c r="P182" s="9"/>
      <c r="Q182" s="9"/>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30">
        <f>N182+O182+P182+Q182</f>
        <v>0</v>
      </c>
      <c r="BI182" s="23"/>
      <c r="BJ182" s="5"/>
      <c r="BK182" s="24"/>
      <c r="BL182" s="5"/>
      <c r="BM182" s="24"/>
      <c r="BN182" s="24"/>
    </row>
    <row r="183" spans="4:66" ht="12" customHeight="1" x14ac:dyDescent="0.3">
      <c r="D183" s="153"/>
      <c r="E183" s="120"/>
      <c r="F183" s="87"/>
      <c r="G183" s="87"/>
      <c r="H183" s="87"/>
      <c r="I183" s="87"/>
      <c r="J183" s="88"/>
      <c r="K183" s="98" t="s">
        <v>598</v>
      </c>
      <c r="L183" s="86" t="s">
        <v>581</v>
      </c>
      <c r="M183" s="36" t="s">
        <v>209</v>
      </c>
      <c r="N183" s="5"/>
      <c r="O183" s="5"/>
      <c r="P183" s="5"/>
      <c r="Q183" s="5"/>
      <c r="R183" s="18">
        <f>S183+U183+Z183</f>
        <v>0</v>
      </c>
      <c r="S183" s="21"/>
      <c r="T183" s="21"/>
      <c r="U183" s="21"/>
      <c r="V183" s="21"/>
      <c r="W183" s="21"/>
      <c r="X183" s="21"/>
      <c r="Y183" s="21"/>
      <c r="Z183" s="21"/>
      <c r="AA183" s="21"/>
      <c r="AB183" s="21"/>
      <c r="AC183" s="21"/>
      <c r="AD183" s="29">
        <f>O183+P183+Q183+R183+AC183</f>
        <v>0</v>
      </c>
      <c r="AE183" s="18">
        <f>AF183+AG183</f>
        <v>0</v>
      </c>
      <c r="AF183" s="9"/>
      <c r="AG183" s="9"/>
      <c r="AH183" s="9"/>
      <c r="AI183" s="9"/>
      <c r="AJ183" s="9"/>
      <c r="AK183" s="9"/>
      <c r="AL183" s="18">
        <f>AE183+AI183+AJ183+AK183</f>
        <v>0</v>
      </c>
      <c r="AM183" s="9"/>
      <c r="AN183" s="9"/>
      <c r="AO183" s="9"/>
      <c r="AP183" s="9"/>
      <c r="AQ183" s="18">
        <f>AM183+AN183+AO183+AP183</f>
        <v>0</v>
      </c>
      <c r="AR183" s="18">
        <f>AD183+AL183+AQ183</f>
        <v>0</v>
      </c>
      <c r="AS183" s="18">
        <f>AT183+AU183+AV183+AW183+AZ183+BA183</f>
        <v>0</v>
      </c>
      <c r="AT183" s="10"/>
      <c r="AU183" s="9"/>
      <c r="AV183" s="9"/>
      <c r="AW183" s="9"/>
      <c r="AX183" s="9"/>
      <c r="AY183" s="9"/>
      <c r="AZ183" s="9"/>
      <c r="BA183" s="9"/>
      <c r="BB183" s="69"/>
      <c r="BC183" s="69"/>
      <c r="BD183" s="69"/>
      <c r="BE183" s="69"/>
      <c r="BF183" s="69"/>
      <c r="BG183" s="18">
        <f>AS183+BB183+BC183+BD183+BE183+BF183</f>
        <v>0</v>
      </c>
      <c r="BH183" s="30">
        <f>N183+AR183+BG183</f>
        <v>0</v>
      </c>
      <c r="BI183" s="23"/>
      <c r="BJ183" s="5"/>
      <c r="BK183" s="24"/>
      <c r="BL183" s="5"/>
      <c r="BM183" s="24"/>
      <c r="BN183" s="24"/>
    </row>
    <row r="184" spans="4:66" ht="12" customHeight="1" x14ac:dyDescent="0.3">
      <c r="D184" s="153"/>
      <c r="E184" s="120"/>
      <c r="F184" s="87"/>
      <c r="G184" s="87"/>
      <c r="H184" s="87"/>
      <c r="I184" s="87"/>
      <c r="J184" s="88"/>
      <c r="K184" s="98"/>
      <c r="L184" s="86" t="s">
        <v>582</v>
      </c>
      <c r="M184" s="36" t="s">
        <v>210</v>
      </c>
      <c r="N184" s="9"/>
      <c r="O184" s="9"/>
      <c r="P184" s="9"/>
      <c r="Q184" s="9"/>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30">
        <f>N184+O184+P184+Q184</f>
        <v>0</v>
      </c>
      <c r="BI184" s="23"/>
      <c r="BJ184" s="5"/>
      <c r="BK184" s="24"/>
      <c r="BL184" s="5"/>
      <c r="BM184" s="24"/>
      <c r="BN184" s="24"/>
    </row>
    <row r="185" spans="4:66" ht="12" customHeight="1" x14ac:dyDescent="0.3">
      <c r="D185" s="153"/>
      <c r="E185" s="120"/>
      <c r="F185" s="87"/>
      <c r="G185" s="87"/>
      <c r="H185" s="87"/>
      <c r="I185" s="87"/>
      <c r="J185" s="88"/>
      <c r="K185" s="98" t="s">
        <v>602</v>
      </c>
      <c r="L185" s="86" t="s">
        <v>581</v>
      </c>
      <c r="M185" s="36" t="s">
        <v>211</v>
      </c>
      <c r="N185" s="5"/>
      <c r="O185" s="5"/>
      <c r="P185" s="5"/>
      <c r="Q185" s="5"/>
      <c r="R185" s="18">
        <f>S185+U185+Z185</f>
        <v>0</v>
      </c>
      <c r="S185" s="21"/>
      <c r="T185" s="21"/>
      <c r="U185" s="21"/>
      <c r="V185" s="21"/>
      <c r="W185" s="21"/>
      <c r="X185" s="21"/>
      <c r="Y185" s="21"/>
      <c r="Z185" s="21"/>
      <c r="AA185" s="21"/>
      <c r="AB185" s="21"/>
      <c r="AC185" s="21"/>
      <c r="AD185" s="29">
        <f>O185+P185+Q185+R185+AC185</f>
        <v>0</v>
      </c>
      <c r="AE185" s="18">
        <f>AF185+AG185</f>
        <v>0</v>
      </c>
      <c r="AF185" s="9"/>
      <c r="AG185" s="9"/>
      <c r="AH185" s="9"/>
      <c r="AI185" s="9"/>
      <c r="AJ185" s="9"/>
      <c r="AK185" s="9"/>
      <c r="AL185" s="18">
        <f>AE185+AI185+AJ185+AK185</f>
        <v>0</v>
      </c>
      <c r="AM185" s="9"/>
      <c r="AN185" s="9"/>
      <c r="AO185" s="9"/>
      <c r="AP185" s="9"/>
      <c r="AQ185" s="18">
        <f>AM185+AN185+AO185+AP185</f>
        <v>0</v>
      </c>
      <c r="AR185" s="18">
        <f>AD185+AL185+AQ185</f>
        <v>0</v>
      </c>
      <c r="AS185" s="18">
        <f>AT185+AU185+AV185+AW185+AZ185+BA185</f>
        <v>0</v>
      </c>
      <c r="AT185" s="10"/>
      <c r="AU185" s="9"/>
      <c r="AV185" s="9"/>
      <c r="AW185" s="9"/>
      <c r="AX185" s="9"/>
      <c r="AY185" s="9"/>
      <c r="AZ185" s="9"/>
      <c r="BA185" s="9"/>
      <c r="BB185" s="69"/>
      <c r="BC185" s="69"/>
      <c r="BD185" s="69"/>
      <c r="BE185" s="69"/>
      <c r="BF185" s="69"/>
      <c r="BG185" s="18">
        <f>AS185+BB185+BC185+BD185+BE185+BF185</f>
        <v>0</v>
      </c>
      <c r="BH185" s="30">
        <f>N185+AR185+BG185</f>
        <v>0</v>
      </c>
      <c r="BI185" s="23"/>
      <c r="BJ185" s="5"/>
      <c r="BK185" s="24"/>
      <c r="BL185" s="5"/>
      <c r="BM185" s="24"/>
      <c r="BN185" s="24"/>
    </row>
    <row r="186" spans="4:66" ht="12" customHeight="1" x14ac:dyDescent="0.3">
      <c r="D186" s="153"/>
      <c r="E186" s="120"/>
      <c r="F186" s="87"/>
      <c r="G186" s="87"/>
      <c r="H186" s="87"/>
      <c r="I186" s="87"/>
      <c r="J186" s="88"/>
      <c r="K186" s="98"/>
      <c r="L186" s="86" t="s">
        <v>582</v>
      </c>
      <c r="M186" s="36" t="s">
        <v>212</v>
      </c>
      <c r="N186" s="9"/>
      <c r="O186" s="9"/>
      <c r="P186" s="9"/>
      <c r="Q186" s="9"/>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30">
        <f>N186+O186+P186+Q186</f>
        <v>0</v>
      </c>
      <c r="BI186" s="23"/>
      <c r="BJ186" s="5"/>
      <c r="BK186" s="24"/>
      <c r="BL186" s="5"/>
      <c r="BM186" s="24"/>
      <c r="BN186" s="24"/>
    </row>
    <row r="187" spans="4:66" ht="12" customHeight="1" x14ac:dyDescent="0.3">
      <c r="D187" s="153"/>
      <c r="E187" s="120"/>
      <c r="F187" s="87"/>
      <c r="G187" s="87"/>
      <c r="H187" s="87"/>
      <c r="I187" s="87"/>
      <c r="J187" s="88"/>
      <c r="K187" s="98" t="s">
        <v>511</v>
      </c>
      <c r="L187" s="86" t="s">
        <v>581</v>
      </c>
      <c r="M187" s="36" t="s">
        <v>213</v>
      </c>
      <c r="N187" s="11"/>
      <c r="O187" s="11"/>
      <c r="P187" s="11"/>
      <c r="Q187" s="11"/>
      <c r="R187" s="18">
        <f>S187+U187+Z187</f>
        <v>0</v>
      </c>
      <c r="S187" s="21"/>
      <c r="T187" s="21"/>
      <c r="U187" s="21"/>
      <c r="V187" s="21"/>
      <c r="W187" s="21"/>
      <c r="X187" s="21"/>
      <c r="Y187" s="21"/>
      <c r="Z187" s="21"/>
      <c r="AA187" s="21"/>
      <c r="AB187" s="21"/>
      <c r="AC187" s="21"/>
      <c r="AD187" s="29">
        <f>O187+P187+Q187+R187+AC187</f>
        <v>0</v>
      </c>
      <c r="AE187" s="18">
        <f>AF187+AG187</f>
        <v>0</v>
      </c>
      <c r="AF187" s="9"/>
      <c r="AG187" s="9"/>
      <c r="AH187" s="9"/>
      <c r="AI187" s="9"/>
      <c r="AJ187" s="9"/>
      <c r="AK187" s="9"/>
      <c r="AL187" s="18">
        <f>AE187+AI187+AJ187+AK187</f>
        <v>0</v>
      </c>
      <c r="AM187" s="9"/>
      <c r="AN187" s="9"/>
      <c r="AO187" s="9"/>
      <c r="AP187" s="9"/>
      <c r="AQ187" s="18">
        <f>AM187+AN187+AO187+AP187</f>
        <v>0</v>
      </c>
      <c r="AR187" s="18">
        <f>AD187+AL187+AQ187</f>
        <v>0</v>
      </c>
      <c r="AS187" s="18">
        <f>AT187+AU187+AV187+AW187+AZ187+BA187</f>
        <v>0</v>
      </c>
      <c r="AT187" s="10"/>
      <c r="AU187" s="9"/>
      <c r="AV187" s="9"/>
      <c r="AW187" s="9"/>
      <c r="AX187" s="9"/>
      <c r="AY187" s="9"/>
      <c r="AZ187" s="9"/>
      <c r="BA187" s="9"/>
      <c r="BB187" s="69"/>
      <c r="BC187" s="69"/>
      <c r="BD187" s="69"/>
      <c r="BE187" s="69"/>
      <c r="BF187" s="69"/>
      <c r="BG187" s="18">
        <f>AS187+BB187+BC187+BD187+BE187+BF187</f>
        <v>0</v>
      </c>
      <c r="BH187" s="30">
        <f>N187+AR187+BG187</f>
        <v>0</v>
      </c>
      <c r="BI187" s="23"/>
      <c r="BJ187" s="5"/>
      <c r="BK187" s="24"/>
      <c r="BL187" s="5"/>
      <c r="BM187" s="24"/>
      <c r="BN187" s="24"/>
    </row>
    <row r="188" spans="4:66" ht="12" customHeight="1" x14ac:dyDescent="0.3">
      <c r="D188" s="153"/>
      <c r="E188" s="120"/>
      <c r="F188" s="87"/>
      <c r="G188" s="87"/>
      <c r="H188" s="87"/>
      <c r="I188" s="87"/>
      <c r="J188" s="88"/>
      <c r="K188" s="98"/>
      <c r="L188" s="86" t="s">
        <v>585</v>
      </c>
      <c r="M188" s="36" t="s">
        <v>214</v>
      </c>
      <c r="N188" s="11"/>
      <c r="O188" s="11"/>
      <c r="P188" s="11"/>
      <c r="Q188" s="11"/>
      <c r="R188" s="18">
        <f>S188+U188+Z188</f>
        <v>0</v>
      </c>
      <c r="S188" s="21"/>
      <c r="T188" s="21"/>
      <c r="U188" s="21"/>
      <c r="V188" s="21"/>
      <c r="W188" s="21"/>
      <c r="X188" s="21"/>
      <c r="Y188" s="21"/>
      <c r="Z188" s="21"/>
      <c r="AA188" s="21"/>
      <c r="AB188" s="21"/>
      <c r="AC188" s="21"/>
      <c r="AD188" s="29">
        <f>O188+P188+Q188+R188+AC188</f>
        <v>0</v>
      </c>
      <c r="AE188" s="18">
        <f>AF188+AG188</f>
        <v>0</v>
      </c>
      <c r="AF188" s="9"/>
      <c r="AG188" s="9"/>
      <c r="AH188" s="9"/>
      <c r="AI188" s="9"/>
      <c r="AJ188" s="9"/>
      <c r="AK188" s="9"/>
      <c r="AL188" s="18">
        <f>AE188+AI188+AJ188+AK188</f>
        <v>0</v>
      </c>
      <c r="AM188" s="9"/>
      <c r="AN188" s="9"/>
      <c r="AO188" s="9"/>
      <c r="AP188" s="9"/>
      <c r="AQ188" s="18">
        <f>AM188+AN188+AO188+AP188</f>
        <v>0</v>
      </c>
      <c r="AR188" s="18">
        <f>AD188+AL188+AQ188</f>
        <v>0</v>
      </c>
      <c r="AS188" s="18">
        <f>AT188+AU188+AV188+AW188+AZ188+BA188</f>
        <v>0</v>
      </c>
      <c r="AT188" s="10"/>
      <c r="AU188" s="9"/>
      <c r="AV188" s="9"/>
      <c r="AW188" s="9"/>
      <c r="AX188" s="9"/>
      <c r="AY188" s="9"/>
      <c r="AZ188" s="9"/>
      <c r="BA188" s="9"/>
      <c r="BB188" s="69"/>
      <c r="BC188" s="69"/>
      <c r="BD188" s="69"/>
      <c r="BE188" s="69"/>
      <c r="BF188" s="69"/>
      <c r="BG188" s="18">
        <f>AS188+BB188+BC188+BD188+BE188+BF188</f>
        <v>0</v>
      </c>
      <c r="BH188" s="30">
        <f>N188+AR188+BG188</f>
        <v>0</v>
      </c>
      <c r="BI188" s="23"/>
      <c r="BJ188" s="5"/>
      <c r="BK188" s="24"/>
      <c r="BL188" s="5"/>
      <c r="BM188" s="24"/>
      <c r="BN188" s="24"/>
    </row>
    <row r="189" spans="4:66" ht="12" customHeight="1" x14ac:dyDescent="0.3">
      <c r="D189" s="153"/>
      <c r="E189" s="120"/>
      <c r="F189" s="87"/>
      <c r="G189" s="87"/>
      <c r="H189" s="87"/>
      <c r="I189" s="87"/>
      <c r="J189" s="88"/>
      <c r="K189" s="86" t="s">
        <v>603</v>
      </c>
      <c r="L189" s="86" t="s">
        <v>577</v>
      </c>
      <c r="M189" s="36" t="s">
        <v>215</v>
      </c>
      <c r="N189" s="10"/>
      <c r="O189" s="10"/>
      <c r="P189" s="10"/>
      <c r="Q189" s="77">
        <v>-90</v>
      </c>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30">
        <f>N189+O189+P189+Q189</f>
        <v>-90</v>
      </c>
      <c r="BI189" s="23"/>
      <c r="BJ189" s="5"/>
      <c r="BK189" s="24"/>
      <c r="BL189" s="5"/>
      <c r="BM189" s="24"/>
      <c r="BN189" s="24"/>
    </row>
    <row r="190" spans="4:66" ht="12" customHeight="1" x14ac:dyDescent="0.3">
      <c r="D190" s="153"/>
      <c r="E190" s="120"/>
      <c r="F190" s="87"/>
      <c r="G190" s="87"/>
      <c r="H190" s="87"/>
      <c r="I190" s="87"/>
      <c r="J190" s="88"/>
      <c r="K190" s="98" t="s">
        <v>434</v>
      </c>
      <c r="L190" s="86" t="s">
        <v>577</v>
      </c>
      <c r="M190" s="36" t="s">
        <v>216</v>
      </c>
      <c r="N190" s="6"/>
      <c r="O190" s="6"/>
      <c r="P190" s="6"/>
      <c r="Q190" s="6"/>
      <c r="R190" s="18">
        <f>S190+U190+Z190</f>
        <v>0</v>
      </c>
      <c r="S190" s="21"/>
      <c r="T190" s="21"/>
      <c r="U190" s="21"/>
      <c r="V190" s="21"/>
      <c r="W190" s="21"/>
      <c r="X190" s="21"/>
      <c r="Y190" s="21"/>
      <c r="Z190" s="21"/>
      <c r="AA190" s="21"/>
      <c r="AB190" s="21"/>
      <c r="AC190" s="21"/>
      <c r="AD190" s="29">
        <f>O190+P190+Q190+R190+AC190</f>
        <v>0</v>
      </c>
      <c r="AE190" s="18">
        <f>AF190+AG190</f>
        <v>0</v>
      </c>
      <c r="AF190" s="9"/>
      <c r="AG190" s="9"/>
      <c r="AH190" s="9"/>
      <c r="AI190" s="9"/>
      <c r="AJ190" s="9"/>
      <c r="AK190" s="9"/>
      <c r="AL190" s="18">
        <f>AE190+AI190+AJ190+AK190</f>
        <v>0</v>
      </c>
      <c r="AM190" s="9"/>
      <c r="AN190" s="9"/>
      <c r="AO190" s="9"/>
      <c r="AP190" s="9"/>
      <c r="AQ190" s="18">
        <f>AM190+AN190+AO190+AP190</f>
        <v>0</v>
      </c>
      <c r="AR190" s="18">
        <f>AD190+AL190+AQ190</f>
        <v>0</v>
      </c>
      <c r="AS190" s="18">
        <f>AT190+AU190+AV190+AW190+AZ190+BA190</f>
        <v>0</v>
      </c>
      <c r="AT190" s="10"/>
      <c r="AU190" s="9"/>
      <c r="AV190" s="9"/>
      <c r="AW190" s="9"/>
      <c r="AX190" s="9"/>
      <c r="AY190" s="9"/>
      <c r="AZ190" s="9"/>
      <c r="BA190" s="9"/>
      <c r="BB190" s="69"/>
      <c r="BC190" s="69"/>
      <c r="BD190" s="69"/>
      <c r="BE190" s="69"/>
      <c r="BF190" s="69"/>
      <c r="BG190" s="18">
        <f>AS190+BB190+BC190+BD190+BE190+BF190</f>
        <v>0</v>
      </c>
      <c r="BH190" s="30">
        <f>N190+AR190+BG190</f>
        <v>0</v>
      </c>
      <c r="BI190" s="23"/>
      <c r="BJ190" s="5"/>
      <c r="BK190" s="24"/>
      <c r="BL190" s="5"/>
      <c r="BM190" s="24"/>
      <c r="BN190" s="24"/>
    </row>
    <row r="191" spans="4:66" ht="12" customHeight="1" x14ac:dyDescent="0.3">
      <c r="D191" s="153"/>
      <c r="E191" s="120"/>
      <c r="F191" s="87"/>
      <c r="G191" s="87"/>
      <c r="H191" s="87"/>
      <c r="I191" s="87"/>
      <c r="J191" s="88"/>
      <c r="K191" s="98"/>
      <c r="L191" s="86" t="s">
        <v>582</v>
      </c>
      <c r="M191" s="36" t="s">
        <v>217</v>
      </c>
      <c r="N191" s="9"/>
      <c r="O191" s="9"/>
      <c r="P191" s="9"/>
      <c r="Q191" s="9"/>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30">
        <f>N191+O191+P191+Q191</f>
        <v>0</v>
      </c>
      <c r="BI191" s="23"/>
      <c r="BJ191" s="5"/>
      <c r="BK191" s="24"/>
      <c r="BL191" s="5"/>
      <c r="BM191" s="24"/>
      <c r="BN191" s="24"/>
    </row>
    <row r="192" spans="4:66" ht="12" customHeight="1" x14ac:dyDescent="0.3">
      <c r="D192" s="153"/>
      <c r="E192" s="120"/>
      <c r="F192" s="87"/>
      <c r="G192" s="87"/>
      <c r="H192" s="87"/>
      <c r="I192" s="87"/>
      <c r="J192" s="88"/>
      <c r="K192" s="84" t="s">
        <v>587</v>
      </c>
      <c r="L192" s="86" t="s">
        <v>577</v>
      </c>
      <c r="M192" s="36" t="s">
        <v>218</v>
      </c>
      <c r="N192" s="18">
        <f>N181+N183+N185+N187+N189+N190</f>
        <v>0</v>
      </c>
      <c r="O192" s="18">
        <f t="shared" ref="O192:BH192" si="79">O181+O183+O185+O187+O189+O190</f>
        <v>0</v>
      </c>
      <c r="P192" s="18">
        <f t="shared" si="79"/>
        <v>0</v>
      </c>
      <c r="Q192" s="18">
        <f t="shared" si="79"/>
        <v>-90</v>
      </c>
      <c r="R192" s="18">
        <f t="shared" si="79"/>
        <v>0</v>
      </c>
      <c r="S192" s="18">
        <f t="shared" si="79"/>
        <v>0</v>
      </c>
      <c r="T192" s="18">
        <f t="shared" si="79"/>
        <v>0</v>
      </c>
      <c r="U192" s="18">
        <f t="shared" si="79"/>
        <v>0</v>
      </c>
      <c r="V192" s="18">
        <f t="shared" si="79"/>
        <v>0</v>
      </c>
      <c r="W192" s="18">
        <f t="shared" si="79"/>
        <v>0</v>
      </c>
      <c r="X192" s="18">
        <f t="shared" si="79"/>
        <v>0</v>
      </c>
      <c r="Y192" s="18">
        <f t="shared" si="79"/>
        <v>0</v>
      </c>
      <c r="Z192" s="18">
        <f t="shared" si="79"/>
        <v>0</v>
      </c>
      <c r="AA192" s="18">
        <f t="shared" si="79"/>
        <v>0</v>
      </c>
      <c r="AB192" s="18">
        <f t="shared" si="79"/>
        <v>0</v>
      </c>
      <c r="AC192" s="18">
        <f t="shared" si="79"/>
        <v>0</v>
      </c>
      <c r="AD192" s="18">
        <f t="shared" si="79"/>
        <v>0</v>
      </c>
      <c r="AE192" s="18">
        <f t="shared" si="79"/>
        <v>0</v>
      </c>
      <c r="AF192" s="18">
        <f t="shared" si="79"/>
        <v>0</v>
      </c>
      <c r="AG192" s="18">
        <f t="shared" si="79"/>
        <v>0</v>
      </c>
      <c r="AH192" s="18">
        <f t="shared" si="79"/>
        <v>0</v>
      </c>
      <c r="AI192" s="18">
        <f t="shared" si="79"/>
        <v>0</v>
      </c>
      <c r="AJ192" s="18">
        <f t="shared" si="79"/>
        <v>0</v>
      </c>
      <c r="AK192" s="18">
        <f t="shared" si="79"/>
        <v>0</v>
      </c>
      <c r="AL192" s="18">
        <f t="shared" si="79"/>
        <v>0</v>
      </c>
      <c r="AM192" s="18">
        <f t="shared" si="79"/>
        <v>0</v>
      </c>
      <c r="AN192" s="18">
        <f t="shared" si="79"/>
        <v>0</v>
      </c>
      <c r="AO192" s="18">
        <f t="shared" si="79"/>
        <v>0</v>
      </c>
      <c r="AP192" s="18">
        <f t="shared" si="79"/>
        <v>0</v>
      </c>
      <c r="AQ192" s="18">
        <f t="shared" si="79"/>
        <v>0</v>
      </c>
      <c r="AR192" s="18">
        <f t="shared" si="79"/>
        <v>0</v>
      </c>
      <c r="AS192" s="18">
        <f t="shared" si="79"/>
        <v>0</v>
      </c>
      <c r="AT192" s="18">
        <f t="shared" si="79"/>
        <v>0</v>
      </c>
      <c r="AU192" s="18">
        <f t="shared" si="79"/>
        <v>0</v>
      </c>
      <c r="AV192" s="18">
        <f t="shared" si="79"/>
        <v>0</v>
      </c>
      <c r="AW192" s="18">
        <f t="shared" si="79"/>
        <v>0</v>
      </c>
      <c r="AX192" s="18">
        <f t="shared" si="79"/>
        <v>0</v>
      </c>
      <c r="AY192" s="18">
        <f t="shared" si="79"/>
        <v>0</v>
      </c>
      <c r="AZ192" s="18">
        <f t="shared" si="79"/>
        <v>0</v>
      </c>
      <c r="BA192" s="18">
        <f t="shared" si="79"/>
        <v>0</v>
      </c>
      <c r="BB192" s="18">
        <f t="shared" si="79"/>
        <v>0</v>
      </c>
      <c r="BC192" s="18">
        <f t="shared" si="79"/>
        <v>0</v>
      </c>
      <c r="BD192" s="29">
        <f>BD181+BD183+BD185+BD187+BD189+BD190</f>
        <v>0</v>
      </c>
      <c r="BE192" s="29">
        <f>BE181+BE183+BE185+BE187+BE189+BE190</f>
        <v>0</v>
      </c>
      <c r="BF192" s="18">
        <f t="shared" si="79"/>
        <v>0</v>
      </c>
      <c r="BG192" s="18">
        <f t="shared" si="79"/>
        <v>0</v>
      </c>
      <c r="BH192" s="18">
        <f t="shared" si="79"/>
        <v>-90</v>
      </c>
      <c r="BI192" s="23"/>
      <c r="BJ192" s="5"/>
      <c r="BK192" s="24"/>
      <c r="BL192" s="5"/>
      <c r="BM192" s="24"/>
      <c r="BN192" s="24"/>
    </row>
    <row r="193" spans="4:66" ht="12" customHeight="1" x14ac:dyDescent="0.3">
      <c r="D193" s="153"/>
      <c r="E193" s="120"/>
      <c r="F193" s="87"/>
      <c r="G193" s="87"/>
      <c r="H193" s="87"/>
      <c r="I193" s="87"/>
      <c r="J193" s="88"/>
      <c r="K193" s="122" t="s">
        <v>578</v>
      </c>
      <c r="L193" s="122"/>
      <c r="M193" s="36" t="s">
        <v>219</v>
      </c>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66"/>
      <c r="BI193" s="23"/>
      <c r="BJ193" s="5"/>
      <c r="BK193" s="24"/>
      <c r="BL193" s="5"/>
      <c r="BM193" s="24"/>
      <c r="BN193" s="24"/>
    </row>
    <row r="194" spans="4:66" ht="12" customHeight="1" x14ac:dyDescent="0.3">
      <c r="D194" s="153"/>
      <c r="E194" s="120"/>
      <c r="F194" s="87"/>
      <c r="G194" s="87"/>
      <c r="H194" s="87"/>
      <c r="I194" s="87"/>
      <c r="J194" s="88"/>
      <c r="K194" s="122" t="s">
        <v>588</v>
      </c>
      <c r="L194" s="122"/>
      <c r="M194" s="36" t="s">
        <v>220</v>
      </c>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30" t="str">
        <f>IF(AND(ISNUMBER(BH192),ISNUMBER(BH193)),CONCATENATE((BH193/BH192)*100,"%"),"")</f>
        <v/>
      </c>
      <c r="BI194" s="23"/>
      <c r="BJ194" s="5"/>
      <c r="BK194" s="24"/>
      <c r="BL194" s="5"/>
      <c r="BM194" s="24"/>
      <c r="BN194" s="24"/>
    </row>
    <row r="195" spans="4:66" ht="12" customHeight="1" x14ac:dyDescent="0.3">
      <c r="D195" s="153"/>
      <c r="E195" s="120"/>
      <c r="F195" s="87"/>
      <c r="G195" s="87"/>
      <c r="H195" s="87"/>
      <c r="I195" s="87"/>
      <c r="J195" s="88" t="s">
        <v>604</v>
      </c>
      <c r="K195" s="98" t="s">
        <v>598</v>
      </c>
      <c r="L195" s="86" t="s">
        <v>581</v>
      </c>
      <c r="M195" s="36" t="s">
        <v>221</v>
      </c>
      <c r="N195" s="5"/>
      <c r="O195" s="5"/>
      <c r="P195" s="5"/>
      <c r="Q195" s="5"/>
      <c r="R195" s="18">
        <f>S195+U195+Z195</f>
        <v>0</v>
      </c>
      <c r="S195" s="21"/>
      <c r="T195" s="21"/>
      <c r="U195" s="21"/>
      <c r="V195" s="21"/>
      <c r="W195" s="21"/>
      <c r="X195" s="21"/>
      <c r="Y195" s="21"/>
      <c r="Z195" s="21"/>
      <c r="AA195" s="21"/>
      <c r="AB195" s="21"/>
      <c r="AC195" s="21"/>
      <c r="AD195" s="29">
        <f>O195+P195+Q195+R195+AC195</f>
        <v>0</v>
      </c>
      <c r="AE195" s="18">
        <f>AF195+AG195</f>
        <v>0</v>
      </c>
      <c r="AF195" s="9"/>
      <c r="AG195" s="9"/>
      <c r="AH195" s="9"/>
      <c r="AI195" s="9"/>
      <c r="AJ195" s="9"/>
      <c r="AK195" s="9"/>
      <c r="AL195" s="18">
        <f>AE195+AI195+AJ195+AK195</f>
        <v>0</v>
      </c>
      <c r="AM195" s="9"/>
      <c r="AN195" s="9"/>
      <c r="AO195" s="9"/>
      <c r="AP195" s="9"/>
      <c r="AQ195" s="18">
        <f>AM195+AN195+AO195+AP195</f>
        <v>0</v>
      </c>
      <c r="AR195" s="18">
        <f>AD195+AL195+AQ195</f>
        <v>0</v>
      </c>
      <c r="AS195" s="18">
        <f>AT195+AU195+AV195+AW195+AZ195+BA195</f>
        <v>0</v>
      </c>
      <c r="AT195" s="10"/>
      <c r="AU195" s="9"/>
      <c r="AV195" s="9"/>
      <c r="AW195" s="9"/>
      <c r="AX195" s="9"/>
      <c r="AY195" s="9"/>
      <c r="AZ195" s="9"/>
      <c r="BA195" s="9"/>
      <c r="BB195" s="69"/>
      <c r="BC195" s="69"/>
      <c r="BD195" s="69"/>
      <c r="BE195" s="69"/>
      <c r="BF195" s="69"/>
      <c r="BG195" s="18">
        <f>AS195+BB195+BC195+BD195+BE195+BF195</f>
        <v>0</v>
      </c>
      <c r="BH195" s="30">
        <f>N195+AR195+BG195</f>
        <v>0</v>
      </c>
      <c r="BI195" s="23"/>
      <c r="BJ195" s="5"/>
      <c r="BK195" s="24"/>
      <c r="BL195" s="5"/>
      <c r="BM195" s="24"/>
      <c r="BN195" s="24"/>
    </row>
    <row r="196" spans="4:66" ht="12" customHeight="1" x14ac:dyDescent="0.3">
      <c r="D196" s="153"/>
      <c r="E196" s="120"/>
      <c r="F196" s="87"/>
      <c r="G196" s="87"/>
      <c r="H196" s="87"/>
      <c r="I196" s="87"/>
      <c r="J196" s="88"/>
      <c r="K196" s="98"/>
      <c r="L196" s="86" t="s">
        <v>582</v>
      </c>
      <c r="M196" s="36" t="s">
        <v>222</v>
      </c>
      <c r="N196" s="9"/>
      <c r="O196" s="9"/>
      <c r="P196" s="9"/>
      <c r="Q196" s="9"/>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30">
        <f>N196+O196+P196+Q196</f>
        <v>0</v>
      </c>
      <c r="BI196" s="23"/>
      <c r="BJ196" s="5"/>
      <c r="BK196" s="24"/>
      <c r="BL196" s="5"/>
      <c r="BM196" s="24"/>
      <c r="BN196" s="24"/>
    </row>
    <row r="197" spans="4:66" ht="12" customHeight="1" x14ac:dyDescent="0.3">
      <c r="D197" s="153"/>
      <c r="E197" s="120"/>
      <c r="F197" s="87"/>
      <c r="G197" s="87"/>
      <c r="H197" s="87"/>
      <c r="I197" s="87"/>
      <c r="J197" s="88"/>
      <c r="K197" s="98" t="s">
        <v>602</v>
      </c>
      <c r="L197" s="86" t="s">
        <v>581</v>
      </c>
      <c r="M197" s="36" t="s">
        <v>223</v>
      </c>
      <c r="N197" s="5"/>
      <c r="O197" s="5"/>
      <c r="P197" s="5"/>
      <c r="Q197" s="5"/>
      <c r="R197" s="18">
        <f>S197+U197+Z197</f>
        <v>0</v>
      </c>
      <c r="S197" s="21"/>
      <c r="T197" s="21"/>
      <c r="U197" s="21"/>
      <c r="V197" s="21"/>
      <c r="W197" s="21"/>
      <c r="X197" s="21"/>
      <c r="Y197" s="21"/>
      <c r="Z197" s="21"/>
      <c r="AA197" s="21"/>
      <c r="AB197" s="21"/>
      <c r="AC197" s="21"/>
      <c r="AD197" s="29">
        <f>O197+P197+Q197+R197+AC197</f>
        <v>0</v>
      </c>
      <c r="AE197" s="18">
        <f>AF197+AG197</f>
        <v>0</v>
      </c>
      <c r="AF197" s="9"/>
      <c r="AG197" s="9"/>
      <c r="AH197" s="9"/>
      <c r="AI197" s="9"/>
      <c r="AJ197" s="9"/>
      <c r="AK197" s="9"/>
      <c r="AL197" s="18">
        <f>AE197+AI197+AJ197+AK197</f>
        <v>0</v>
      </c>
      <c r="AM197" s="9"/>
      <c r="AN197" s="9"/>
      <c r="AO197" s="9"/>
      <c r="AP197" s="9"/>
      <c r="AQ197" s="18">
        <f>AM197+AN197+AO197+AP197</f>
        <v>0</v>
      </c>
      <c r="AR197" s="18">
        <f>AD197+AL197+AQ197</f>
        <v>0</v>
      </c>
      <c r="AS197" s="18">
        <f>AT197+AU197+AV197+AW197+AZ197+BA197</f>
        <v>0</v>
      </c>
      <c r="AT197" s="10"/>
      <c r="AU197" s="9"/>
      <c r="AV197" s="9"/>
      <c r="AW197" s="9"/>
      <c r="AX197" s="9"/>
      <c r="AY197" s="9"/>
      <c r="AZ197" s="9"/>
      <c r="BA197" s="9"/>
      <c r="BB197" s="69"/>
      <c r="BC197" s="69"/>
      <c r="BD197" s="69"/>
      <c r="BE197" s="69"/>
      <c r="BF197" s="69"/>
      <c r="BG197" s="18">
        <f>AS197+BB197+BC197+BD197+BE197+BF197</f>
        <v>0</v>
      </c>
      <c r="BH197" s="30">
        <f>N197+AR197+BG197</f>
        <v>0</v>
      </c>
      <c r="BI197" s="23"/>
      <c r="BJ197" s="5"/>
      <c r="BK197" s="24"/>
      <c r="BL197" s="5"/>
      <c r="BM197" s="24"/>
      <c r="BN197" s="24"/>
    </row>
    <row r="198" spans="4:66" ht="12" customHeight="1" x14ac:dyDescent="0.3">
      <c r="D198" s="153"/>
      <c r="E198" s="120"/>
      <c r="F198" s="87"/>
      <c r="G198" s="87"/>
      <c r="H198" s="87"/>
      <c r="I198" s="87"/>
      <c r="J198" s="88"/>
      <c r="K198" s="98"/>
      <c r="L198" s="86" t="s">
        <v>582</v>
      </c>
      <c r="M198" s="36" t="s">
        <v>224</v>
      </c>
      <c r="N198" s="9"/>
      <c r="O198" s="9"/>
      <c r="P198" s="9"/>
      <c r="Q198" s="9"/>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30">
        <f>N198+O198+P198+Q198</f>
        <v>0</v>
      </c>
      <c r="BI198" s="23"/>
      <c r="BJ198" s="5"/>
      <c r="BK198" s="24"/>
      <c r="BL198" s="5"/>
      <c r="BM198" s="24"/>
      <c r="BN198" s="24"/>
    </row>
    <row r="199" spans="4:66" ht="12" customHeight="1" x14ac:dyDescent="0.3">
      <c r="D199" s="153"/>
      <c r="E199" s="120"/>
      <c r="F199" s="87"/>
      <c r="G199" s="87"/>
      <c r="H199" s="87"/>
      <c r="I199" s="87"/>
      <c r="J199" s="88"/>
      <c r="K199" s="98" t="s">
        <v>511</v>
      </c>
      <c r="L199" s="86" t="s">
        <v>581</v>
      </c>
      <c r="M199" s="36" t="s">
        <v>225</v>
      </c>
      <c r="N199" s="5"/>
      <c r="O199" s="5"/>
      <c r="P199" s="5"/>
      <c r="Q199" s="5"/>
      <c r="R199" s="18">
        <f>S199+U199+Z199</f>
        <v>0</v>
      </c>
      <c r="S199" s="9"/>
      <c r="T199" s="9"/>
      <c r="U199" s="9"/>
      <c r="V199" s="9"/>
      <c r="W199" s="9"/>
      <c r="X199" s="9"/>
      <c r="Y199" s="9"/>
      <c r="Z199" s="9"/>
      <c r="AA199" s="9"/>
      <c r="AB199" s="9"/>
      <c r="AC199" s="9"/>
      <c r="AD199" s="29">
        <f>O199+P199+Q199+R199+AC199</f>
        <v>0</v>
      </c>
      <c r="AE199" s="18">
        <f>AF199+AG199</f>
        <v>0</v>
      </c>
      <c r="AF199" s="9"/>
      <c r="AG199" s="9"/>
      <c r="AH199" s="9"/>
      <c r="AI199" s="9"/>
      <c r="AJ199" s="9"/>
      <c r="AK199" s="9"/>
      <c r="AL199" s="18">
        <f>AE199+AI199+AJ199+AK199</f>
        <v>0</v>
      </c>
      <c r="AM199" s="9"/>
      <c r="AN199" s="9"/>
      <c r="AO199" s="9"/>
      <c r="AP199" s="9"/>
      <c r="AQ199" s="18">
        <f>AM199+AN199+AO199+AP199</f>
        <v>0</v>
      </c>
      <c r="AR199" s="18">
        <f>AD199+AL199+AQ199</f>
        <v>0</v>
      </c>
      <c r="AS199" s="18">
        <f>AT199+AU199+AV199+AW199+AZ199+BA199</f>
        <v>0</v>
      </c>
      <c r="AT199" s="10"/>
      <c r="AU199" s="9"/>
      <c r="AV199" s="9"/>
      <c r="AW199" s="9"/>
      <c r="AX199" s="9"/>
      <c r="AY199" s="9"/>
      <c r="AZ199" s="9"/>
      <c r="BA199" s="9"/>
      <c r="BB199" s="69"/>
      <c r="BC199" s="69"/>
      <c r="BD199" s="69"/>
      <c r="BE199" s="69"/>
      <c r="BF199" s="69"/>
      <c r="BG199" s="18">
        <f>AS199+BB199+BC199+BD199+BE199+BF199</f>
        <v>0</v>
      </c>
      <c r="BH199" s="30">
        <f>N199+AR199+BG199</f>
        <v>0</v>
      </c>
      <c r="BI199" s="23"/>
      <c r="BJ199" s="5"/>
      <c r="BK199" s="24"/>
      <c r="BL199" s="5"/>
      <c r="BM199" s="24"/>
      <c r="BN199" s="24"/>
    </row>
    <row r="200" spans="4:66" ht="12" customHeight="1" x14ac:dyDescent="0.3">
      <c r="D200" s="153"/>
      <c r="E200" s="120"/>
      <c r="F200" s="87"/>
      <c r="G200" s="87"/>
      <c r="H200" s="87"/>
      <c r="I200" s="87"/>
      <c r="J200" s="88"/>
      <c r="K200" s="98"/>
      <c r="L200" s="85" t="s">
        <v>585</v>
      </c>
      <c r="M200" s="36" t="s">
        <v>226</v>
      </c>
      <c r="N200" s="5"/>
      <c r="O200" s="5"/>
      <c r="P200" s="5"/>
      <c r="Q200" s="5"/>
      <c r="R200" s="18">
        <f>S200+U200+Z200</f>
        <v>0</v>
      </c>
      <c r="S200" s="9"/>
      <c r="T200" s="9"/>
      <c r="U200" s="9"/>
      <c r="V200" s="9"/>
      <c r="W200" s="9"/>
      <c r="X200" s="9"/>
      <c r="Y200" s="9"/>
      <c r="Z200" s="9"/>
      <c r="AA200" s="9"/>
      <c r="AB200" s="9"/>
      <c r="AC200" s="9"/>
      <c r="AD200" s="29">
        <f>O200+P200+Q200+R200+AC200</f>
        <v>0</v>
      </c>
      <c r="AE200" s="18">
        <f>AF200+AG200</f>
        <v>0</v>
      </c>
      <c r="AF200" s="9"/>
      <c r="AG200" s="9"/>
      <c r="AH200" s="9"/>
      <c r="AI200" s="9"/>
      <c r="AJ200" s="9"/>
      <c r="AK200" s="9"/>
      <c r="AL200" s="18">
        <f>AE200+AI200+AJ200+AK200</f>
        <v>0</v>
      </c>
      <c r="AM200" s="9"/>
      <c r="AN200" s="9"/>
      <c r="AO200" s="9"/>
      <c r="AP200" s="9"/>
      <c r="AQ200" s="18">
        <f>AM200+AN200+AO200+AP200</f>
        <v>0</v>
      </c>
      <c r="AR200" s="18">
        <f>AD200+AL200+AQ200</f>
        <v>0</v>
      </c>
      <c r="AS200" s="18">
        <f>AT200+AU200+AV200+AW200+AZ200+BA200</f>
        <v>0</v>
      </c>
      <c r="AT200" s="10"/>
      <c r="AU200" s="9"/>
      <c r="AV200" s="9"/>
      <c r="AW200" s="9"/>
      <c r="AX200" s="9"/>
      <c r="AY200" s="9"/>
      <c r="AZ200" s="9"/>
      <c r="BA200" s="9"/>
      <c r="BB200" s="69"/>
      <c r="BC200" s="69"/>
      <c r="BD200" s="69"/>
      <c r="BE200" s="69"/>
      <c r="BF200" s="69"/>
      <c r="BG200" s="18">
        <f>AS200+BB200+BC200+BD200+BE200+BF200</f>
        <v>0</v>
      </c>
      <c r="BH200" s="30">
        <f>N200+AR200+BG200</f>
        <v>0</v>
      </c>
      <c r="BI200" s="23"/>
      <c r="BJ200" s="5"/>
      <c r="BK200" s="24"/>
      <c r="BL200" s="5"/>
      <c r="BM200" s="24"/>
      <c r="BN200" s="24"/>
    </row>
    <row r="201" spans="4:66" ht="12" customHeight="1" x14ac:dyDescent="0.3">
      <c r="D201" s="153"/>
      <c r="E201" s="120"/>
      <c r="F201" s="87"/>
      <c r="G201" s="87"/>
      <c r="H201" s="87"/>
      <c r="I201" s="87"/>
      <c r="J201" s="88"/>
      <c r="K201" s="86" t="s">
        <v>603</v>
      </c>
      <c r="L201" s="86" t="s">
        <v>577</v>
      </c>
      <c r="M201" s="36" t="s">
        <v>227</v>
      </c>
      <c r="N201" s="9"/>
      <c r="O201" s="9"/>
      <c r="P201" s="9"/>
      <c r="Q201" s="9"/>
      <c r="R201" s="5"/>
      <c r="S201" s="5"/>
      <c r="T201" s="5"/>
      <c r="U201" s="5"/>
      <c r="V201" s="5"/>
      <c r="W201" s="5"/>
      <c r="X201" s="5"/>
      <c r="Y201" s="5"/>
      <c r="Z201" s="5"/>
      <c r="AA201" s="5"/>
      <c r="AB201" s="5"/>
      <c r="AC201" s="5"/>
      <c r="AD201" s="56"/>
      <c r="AE201" s="5"/>
      <c r="AF201" s="5"/>
      <c r="AG201" s="5"/>
      <c r="AH201" s="5"/>
      <c r="AI201" s="5"/>
      <c r="AJ201" s="5"/>
      <c r="AK201" s="5"/>
      <c r="AL201" s="5"/>
      <c r="AM201" s="5"/>
      <c r="AN201" s="5"/>
      <c r="AO201" s="5"/>
      <c r="AP201" s="5"/>
      <c r="AQ201" s="5"/>
      <c r="AR201" s="5"/>
      <c r="AS201" s="5"/>
      <c r="AT201" s="11"/>
      <c r="AU201" s="5"/>
      <c r="AV201" s="5"/>
      <c r="AW201" s="5"/>
      <c r="AX201" s="5"/>
      <c r="AY201" s="5"/>
      <c r="AZ201" s="5"/>
      <c r="BA201" s="5"/>
      <c r="BB201" s="16"/>
      <c r="BC201" s="16"/>
      <c r="BD201" s="16"/>
      <c r="BE201" s="16"/>
      <c r="BF201" s="16"/>
      <c r="BG201" s="5"/>
      <c r="BH201" s="30">
        <f>N201+AR201+BG201</f>
        <v>0</v>
      </c>
      <c r="BI201" s="23"/>
      <c r="BJ201" s="5"/>
      <c r="BK201" s="24"/>
      <c r="BL201" s="5"/>
      <c r="BM201" s="24"/>
      <c r="BN201" s="24"/>
    </row>
    <row r="202" spans="4:66" ht="12" customHeight="1" x14ac:dyDescent="0.3">
      <c r="D202" s="153"/>
      <c r="E202" s="120"/>
      <c r="F202" s="87"/>
      <c r="G202" s="87"/>
      <c r="H202" s="87"/>
      <c r="I202" s="87"/>
      <c r="J202" s="88"/>
      <c r="K202" s="98" t="s">
        <v>434</v>
      </c>
      <c r="L202" s="86" t="s">
        <v>577</v>
      </c>
      <c r="M202" s="36" t="s">
        <v>228</v>
      </c>
      <c r="N202" s="9"/>
      <c r="O202" s="9"/>
      <c r="P202" s="9"/>
      <c r="Q202" s="9"/>
      <c r="R202" s="18">
        <f>S202+U202+Z202</f>
        <v>0</v>
      </c>
      <c r="S202" s="21"/>
      <c r="T202" s="21"/>
      <c r="U202" s="21"/>
      <c r="V202" s="21"/>
      <c r="W202" s="21"/>
      <c r="X202" s="21"/>
      <c r="Y202" s="21"/>
      <c r="Z202" s="21"/>
      <c r="AA202" s="21"/>
      <c r="AB202" s="21"/>
      <c r="AC202" s="21"/>
      <c r="AD202" s="29">
        <f>O202+P202+Q202+R202+AC202</f>
        <v>0</v>
      </c>
      <c r="AE202" s="18">
        <f>AF202+AG202</f>
        <v>0</v>
      </c>
      <c r="AF202" s="9"/>
      <c r="AG202" s="9"/>
      <c r="AH202" s="9"/>
      <c r="AI202" s="9"/>
      <c r="AJ202" s="9"/>
      <c r="AK202" s="9"/>
      <c r="AL202" s="18">
        <f>AE202+AI202+AJ202+AK202</f>
        <v>0</v>
      </c>
      <c r="AM202" s="9"/>
      <c r="AN202" s="9"/>
      <c r="AO202" s="9"/>
      <c r="AP202" s="9"/>
      <c r="AQ202" s="18">
        <f>AM202+AN202+AO202+AP202</f>
        <v>0</v>
      </c>
      <c r="AR202" s="18">
        <f>AD202+AL202+AQ202</f>
        <v>0</v>
      </c>
      <c r="AS202" s="18">
        <f>AT202+AU202+AV202+AW202+AZ202+BA202</f>
        <v>0</v>
      </c>
      <c r="AT202" s="10"/>
      <c r="AU202" s="9"/>
      <c r="AV202" s="9"/>
      <c r="AW202" s="9"/>
      <c r="AX202" s="9"/>
      <c r="AY202" s="9"/>
      <c r="AZ202" s="9"/>
      <c r="BA202" s="9"/>
      <c r="BB202" s="69"/>
      <c r="BC202" s="69"/>
      <c r="BD202" s="69"/>
      <c r="BE202" s="69"/>
      <c r="BF202" s="69"/>
      <c r="BG202" s="18">
        <f>AS202+BB202+BC202+BD202+BE202+BF202</f>
        <v>0</v>
      </c>
      <c r="BH202" s="30">
        <f>N202+AR202+BG202</f>
        <v>0</v>
      </c>
      <c r="BI202" s="23"/>
      <c r="BJ202" s="5"/>
      <c r="BK202" s="24"/>
      <c r="BL202" s="5"/>
      <c r="BM202" s="24"/>
      <c r="BN202" s="24"/>
    </row>
    <row r="203" spans="4:66" ht="12" customHeight="1" x14ac:dyDescent="0.3">
      <c r="D203" s="153"/>
      <c r="E203" s="120"/>
      <c r="F203" s="87"/>
      <c r="G203" s="87"/>
      <c r="H203" s="87"/>
      <c r="I203" s="87"/>
      <c r="J203" s="88"/>
      <c r="K203" s="98"/>
      <c r="L203" s="86" t="s">
        <v>582</v>
      </c>
      <c r="M203" s="36" t="s">
        <v>229</v>
      </c>
      <c r="N203" s="9"/>
      <c r="O203" s="9"/>
      <c r="P203" s="9"/>
      <c r="Q203" s="9"/>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30">
        <f>N203+O203+P203+Q203</f>
        <v>0</v>
      </c>
      <c r="BI203" s="23"/>
      <c r="BJ203" s="5"/>
      <c r="BK203" s="24"/>
      <c r="BL203" s="5"/>
      <c r="BM203" s="24"/>
      <c r="BN203" s="24"/>
    </row>
    <row r="204" spans="4:66" ht="12" customHeight="1" x14ac:dyDescent="0.3">
      <c r="D204" s="153"/>
      <c r="E204" s="120"/>
      <c r="F204" s="87"/>
      <c r="G204" s="87"/>
      <c r="H204" s="87"/>
      <c r="I204" s="87"/>
      <c r="J204" s="88"/>
      <c r="K204" s="84" t="s">
        <v>587</v>
      </c>
      <c r="L204" s="86" t="s">
        <v>577</v>
      </c>
      <c r="M204" s="36" t="s">
        <v>230</v>
      </c>
      <c r="N204" s="18">
        <f>N195+N197+N199+N201+N202</f>
        <v>0</v>
      </c>
      <c r="O204" s="18">
        <f t="shared" ref="O204:BG204" si="80">O195+O197+O199+O201+O202</f>
        <v>0</v>
      </c>
      <c r="P204" s="18">
        <f t="shared" si="80"/>
        <v>0</v>
      </c>
      <c r="Q204" s="18">
        <f t="shared" si="80"/>
        <v>0</v>
      </c>
      <c r="R204" s="18">
        <f t="shared" si="80"/>
        <v>0</v>
      </c>
      <c r="S204" s="18">
        <f t="shared" si="80"/>
        <v>0</v>
      </c>
      <c r="T204" s="18">
        <f t="shared" si="80"/>
        <v>0</v>
      </c>
      <c r="U204" s="18">
        <f t="shared" si="80"/>
        <v>0</v>
      </c>
      <c r="V204" s="18">
        <f t="shared" si="80"/>
        <v>0</v>
      </c>
      <c r="W204" s="18">
        <f t="shared" si="80"/>
        <v>0</v>
      </c>
      <c r="X204" s="18">
        <f t="shared" si="80"/>
        <v>0</v>
      </c>
      <c r="Y204" s="18">
        <f t="shared" si="80"/>
        <v>0</v>
      </c>
      <c r="Z204" s="18">
        <f t="shared" si="80"/>
        <v>0</v>
      </c>
      <c r="AA204" s="18">
        <f t="shared" si="80"/>
        <v>0</v>
      </c>
      <c r="AB204" s="18">
        <f t="shared" si="80"/>
        <v>0</v>
      </c>
      <c r="AC204" s="18">
        <f t="shared" si="80"/>
        <v>0</v>
      </c>
      <c r="AD204" s="18">
        <f t="shared" si="80"/>
        <v>0</v>
      </c>
      <c r="AE204" s="18">
        <f t="shared" si="80"/>
        <v>0</v>
      </c>
      <c r="AF204" s="18">
        <f t="shared" si="80"/>
        <v>0</v>
      </c>
      <c r="AG204" s="18">
        <f t="shared" si="80"/>
        <v>0</v>
      </c>
      <c r="AH204" s="18">
        <f t="shared" si="80"/>
        <v>0</v>
      </c>
      <c r="AI204" s="18">
        <f t="shared" si="80"/>
        <v>0</v>
      </c>
      <c r="AJ204" s="18">
        <f t="shared" si="80"/>
        <v>0</v>
      </c>
      <c r="AK204" s="18">
        <f t="shared" si="80"/>
        <v>0</v>
      </c>
      <c r="AL204" s="18">
        <f t="shared" si="80"/>
        <v>0</v>
      </c>
      <c r="AM204" s="18">
        <f t="shared" si="80"/>
        <v>0</v>
      </c>
      <c r="AN204" s="18">
        <f t="shared" si="80"/>
        <v>0</v>
      </c>
      <c r="AO204" s="18">
        <f t="shared" si="80"/>
        <v>0</v>
      </c>
      <c r="AP204" s="18">
        <f t="shared" si="80"/>
        <v>0</v>
      </c>
      <c r="AQ204" s="18">
        <f t="shared" si="80"/>
        <v>0</v>
      </c>
      <c r="AR204" s="18">
        <f t="shared" si="80"/>
        <v>0</v>
      </c>
      <c r="AS204" s="18">
        <f t="shared" si="80"/>
        <v>0</v>
      </c>
      <c r="AT204" s="18">
        <f t="shared" si="80"/>
        <v>0</v>
      </c>
      <c r="AU204" s="18">
        <f t="shared" si="80"/>
        <v>0</v>
      </c>
      <c r="AV204" s="18">
        <f t="shared" si="80"/>
        <v>0</v>
      </c>
      <c r="AW204" s="18">
        <f t="shared" si="80"/>
        <v>0</v>
      </c>
      <c r="AX204" s="18">
        <f t="shared" si="80"/>
        <v>0</v>
      </c>
      <c r="AY204" s="18">
        <f t="shared" si="80"/>
        <v>0</v>
      </c>
      <c r="AZ204" s="18">
        <f t="shared" si="80"/>
        <v>0</v>
      </c>
      <c r="BA204" s="18">
        <f t="shared" si="80"/>
        <v>0</v>
      </c>
      <c r="BB204" s="18">
        <f t="shared" si="80"/>
        <v>0</v>
      </c>
      <c r="BC204" s="18">
        <f t="shared" si="80"/>
        <v>0</v>
      </c>
      <c r="BD204" s="18">
        <f t="shared" si="80"/>
        <v>0</v>
      </c>
      <c r="BE204" s="29">
        <f>BE195+BE197+BE199+BE201+BE202</f>
        <v>0</v>
      </c>
      <c r="BF204" s="18">
        <f t="shared" si="80"/>
        <v>0</v>
      </c>
      <c r="BG204" s="18">
        <f t="shared" si="80"/>
        <v>0</v>
      </c>
      <c r="BH204" s="30">
        <f>BH195+BH197+BH199+BH201+BH202</f>
        <v>0</v>
      </c>
      <c r="BI204" s="23"/>
      <c r="BJ204" s="5"/>
      <c r="BK204" s="24"/>
      <c r="BL204" s="5"/>
      <c r="BM204" s="24"/>
      <c r="BN204" s="24"/>
    </row>
    <row r="205" spans="4:66" ht="12" customHeight="1" x14ac:dyDescent="0.3">
      <c r="D205" s="153"/>
      <c r="E205" s="120"/>
      <c r="F205" s="87"/>
      <c r="G205" s="87"/>
      <c r="H205" s="87"/>
      <c r="I205" s="87"/>
      <c r="J205" s="88"/>
      <c r="K205" s="122" t="s">
        <v>578</v>
      </c>
      <c r="L205" s="122"/>
      <c r="M205" s="36" t="s">
        <v>231</v>
      </c>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66"/>
      <c r="BI205" s="23"/>
      <c r="BJ205" s="5"/>
      <c r="BK205" s="24"/>
      <c r="BL205" s="5"/>
      <c r="BM205" s="24"/>
      <c r="BN205" s="24"/>
    </row>
    <row r="206" spans="4:66" ht="12" customHeight="1" x14ac:dyDescent="0.3">
      <c r="D206" s="153"/>
      <c r="E206" s="120"/>
      <c r="F206" s="87"/>
      <c r="G206" s="87"/>
      <c r="H206" s="87"/>
      <c r="I206" s="87"/>
      <c r="J206" s="88"/>
      <c r="K206" s="122" t="s">
        <v>588</v>
      </c>
      <c r="L206" s="122"/>
      <c r="M206" s="73" t="s">
        <v>232</v>
      </c>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30" t="str">
        <f>IF(AND(ISNUMBER(BH204),ISNUMBER(BH205)),CONCATENATE((BH205/BH204)*100,"%"),"")</f>
        <v/>
      </c>
      <c r="BI206" s="23"/>
      <c r="BJ206" s="5"/>
      <c r="BK206" s="24"/>
      <c r="BL206" s="5"/>
      <c r="BM206" s="24"/>
      <c r="BN206" s="24"/>
    </row>
    <row r="207" spans="4:66" ht="12" customHeight="1" x14ac:dyDescent="0.3">
      <c r="D207" s="153"/>
      <c r="E207" s="120"/>
      <c r="F207" s="89" t="s">
        <v>605</v>
      </c>
      <c r="G207" s="89"/>
      <c r="H207" s="89"/>
      <c r="I207" s="89"/>
      <c r="J207" s="88" t="s">
        <v>0</v>
      </c>
      <c r="K207" s="86" t="s">
        <v>606</v>
      </c>
      <c r="L207" s="86" t="s">
        <v>582</v>
      </c>
      <c r="M207" s="73" t="s">
        <v>233</v>
      </c>
      <c r="N207" s="6"/>
      <c r="O207" s="6"/>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30">
        <f>N207+O207+P207+Q207</f>
        <v>0</v>
      </c>
      <c r="BI207" s="23"/>
      <c r="BJ207" s="5"/>
      <c r="BK207" s="24"/>
      <c r="BL207" s="5"/>
      <c r="BM207" s="24"/>
      <c r="BN207" s="24"/>
    </row>
    <row r="208" spans="4:66" ht="12" customHeight="1" x14ac:dyDescent="0.3">
      <c r="D208" s="153"/>
      <c r="E208" s="120"/>
      <c r="F208" s="89"/>
      <c r="G208" s="89"/>
      <c r="H208" s="89"/>
      <c r="I208" s="89"/>
      <c r="J208" s="88"/>
      <c r="K208" s="86" t="s">
        <v>602</v>
      </c>
      <c r="L208" s="86" t="s">
        <v>582</v>
      </c>
      <c r="M208" s="73" t="s">
        <v>234</v>
      </c>
      <c r="N208" s="9"/>
      <c r="O208" s="9"/>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30">
        <f>N208+O208+P208+Q208</f>
        <v>0</v>
      </c>
      <c r="BI208" s="23"/>
      <c r="BJ208" s="5"/>
      <c r="BK208" s="24"/>
      <c r="BL208" s="5"/>
      <c r="BM208" s="24"/>
      <c r="BN208" s="24"/>
    </row>
    <row r="209" spans="4:66" ht="12" customHeight="1" x14ac:dyDescent="0.3">
      <c r="D209" s="153"/>
      <c r="E209" s="120"/>
      <c r="F209" s="89"/>
      <c r="G209" s="89"/>
      <c r="H209" s="89"/>
      <c r="I209" s="89"/>
      <c r="J209" s="88"/>
      <c r="K209" s="92" t="s">
        <v>587</v>
      </c>
      <c r="L209" s="86" t="s">
        <v>607</v>
      </c>
      <c r="M209" s="73" t="s">
        <v>342</v>
      </c>
      <c r="N209" s="9"/>
      <c r="O209" s="9"/>
      <c r="P209" s="5"/>
      <c r="Q209" s="5"/>
      <c r="R209" s="18">
        <f>S209+U209+Z209</f>
        <v>0</v>
      </c>
      <c r="S209" s="9"/>
      <c r="T209" s="9"/>
      <c r="U209" s="9"/>
      <c r="V209" s="9"/>
      <c r="W209" s="9"/>
      <c r="X209" s="9"/>
      <c r="Y209" s="9"/>
      <c r="Z209" s="9"/>
      <c r="AA209" s="9"/>
      <c r="AB209" s="9"/>
      <c r="AC209" s="9"/>
      <c r="AD209" s="29">
        <f>O209+P209+Q209+R209+AC209</f>
        <v>0</v>
      </c>
      <c r="AE209" s="18">
        <f>AF209+AG209</f>
        <v>0</v>
      </c>
      <c r="AF209" s="9"/>
      <c r="AG209" s="9"/>
      <c r="AH209" s="9"/>
      <c r="AI209" s="9"/>
      <c r="AJ209" s="9"/>
      <c r="AK209" s="9"/>
      <c r="AL209" s="18">
        <f>AE209+AI209+AJ209+AK209</f>
        <v>0</v>
      </c>
      <c r="AM209" s="9"/>
      <c r="AN209" s="9"/>
      <c r="AO209" s="9"/>
      <c r="AP209" s="9"/>
      <c r="AQ209" s="18">
        <f>AM209+AN209+AO209+AP209</f>
        <v>0</v>
      </c>
      <c r="AR209" s="18">
        <f>AD209+AL209+AQ209</f>
        <v>0</v>
      </c>
      <c r="AS209" s="18">
        <f>AT209+AU209+AV209+AW209+AZ209+BA209</f>
        <v>0</v>
      </c>
      <c r="AT209" s="10"/>
      <c r="AU209" s="9"/>
      <c r="AV209" s="9"/>
      <c r="AW209" s="9"/>
      <c r="AX209" s="9"/>
      <c r="AY209" s="9"/>
      <c r="AZ209" s="9"/>
      <c r="BA209" s="9"/>
      <c r="BB209" s="69"/>
      <c r="BC209" s="69"/>
      <c r="BD209" s="69"/>
      <c r="BE209" s="69"/>
      <c r="BF209" s="69"/>
      <c r="BG209" s="29">
        <f>AS209+BB209+BC209+BD209+BE209+BF209</f>
        <v>0</v>
      </c>
      <c r="BH209" s="30">
        <f>N209+AR209+BG209</f>
        <v>0</v>
      </c>
      <c r="BI209" s="23"/>
      <c r="BJ209" s="5"/>
      <c r="BK209" s="24"/>
      <c r="BL209" s="5"/>
      <c r="BM209" s="24"/>
      <c r="BN209" s="24"/>
    </row>
    <row r="210" spans="4:66" ht="12" customHeight="1" x14ac:dyDescent="0.3">
      <c r="D210" s="153"/>
      <c r="E210" s="120"/>
      <c r="F210" s="89"/>
      <c r="G210" s="89"/>
      <c r="H210" s="89"/>
      <c r="I210" s="89"/>
      <c r="J210" s="88"/>
      <c r="K210" s="93"/>
      <c r="L210" s="86" t="s">
        <v>608</v>
      </c>
      <c r="M210" s="73" t="s">
        <v>343</v>
      </c>
      <c r="N210" s="9"/>
      <c r="O210" s="9"/>
      <c r="P210" s="5"/>
      <c r="Q210" s="5"/>
      <c r="R210" s="18">
        <f>S210+U210+Z210</f>
        <v>0</v>
      </c>
      <c r="S210" s="9"/>
      <c r="T210" s="9"/>
      <c r="U210" s="9"/>
      <c r="V210" s="9"/>
      <c r="W210" s="9"/>
      <c r="X210" s="9"/>
      <c r="Y210" s="9"/>
      <c r="Z210" s="9"/>
      <c r="AA210" s="9"/>
      <c r="AB210" s="9"/>
      <c r="AC210" s="9"/>
      <c r="AD210" s="29">
        <f>O210+P210+Q210+R210+AC210</f>
        <v>0</v>
      </c>
      <c r="AE210" s="18">
        <f>AF210+AG210</f>
        <v>0</v>
      </c>
      <c r="AF210" s="9"/>
      <c r="AG210" s="9"/>
      <c r="AH210" s="9"/>
      <c r="AI210" s="9"/>
      <c r="AJ210" s="9"/>
      <c r="AK210" s="9"/>
      <c r="AL210" s="18">
        <f>AE210+AI210+AJ210+AK210</f>
        <v>0</v>
      </c>
      <c r="AM210" s="9"/>
      <c r="AN210" s="9"/>
      <c r="AO210" s="9"/>
      <c r="AP210" s="9"/>
      <c r="AQ210" s="18">
        <f>AM210+AN210+AO210+AP210</f>
        <v>0</v>
      </c>
      <c r="AR210" s="18">
        <f>AD210+AL210+AQ210</f>
        <v>0</v>
      </c>
      <c r="AS210" s="18">
        <f>AT210+AU210+AV210+AW210+AZ210+BA210</f>
        <v>0</v>
      </c>
      <c r="AT210" s="10"/>
      <c r="AU210" s="9"/>
      <c r="AV210" s="9"/>
      <c r="AW210" s="9"/>
      <c r="AX210" s="9"/>
      <c r="AY210" s="9"/>
      <c r="AZ210" s="9"/>
      <c r="BA210" s="9"/>
      <c r="BB210" s="69"/>
      <c r="BC210" s="69"/>
      <c r="BD210" s="69"/>
      <c r="BE210" s="69"/>
      <c r="BF210" s="69"/>
      <c r="BG210" s="29">
        <f>AS210+BB210+BC210+BD210+BE210+BF210</f>
        <v>0</v>
      </c>
      <c r="BH210" s="30">
        <f>N210+AR210+BG210</f>
        <v>0</v>
      </c>
      <c r="BI210" s="23"/>
      <c r="BJ210" s="5"/>
      <c r="BK210" s="24"/>
      <c r="BL210" s="5"/>
      <c r="BM210" s="24"/>
      <c r="BN210" s="24"/>
    </row>
    <row r="211" spans="4:66" ht="12" customHeight="1" x14ac:dyDescent="0.3">
      <c r="D211" s="153"/>
      <c r="E211" s="120"/>
      <c r="F211" s="89"/>
      <c r="G211" s="89"/>
      <c r="H211" s="89"/>
      <c r="I211" s="89"/>
      <c r="J211" s="88"/>
      <c r="K211" s="94"/>
      <c r="L211" s="85" t="s">
        <v>581</v>
      </c>
      <c r="M211" s="73" t="s">
        <v>235</v>
      </c>
      <c r="N211" s="18">
        <f>N209+N210</f>
        <v>0</v>
      </c>
      <c r="O211" s="18">
        <f>O209+O210</f>
        <v>0</v>
      </c>
      <c r="P211" s="5"/>
      <c r="Q211" s="5"/>
      <c r="R211" s="18">
        <f>R209+R210</f>
        <v>0</v>
      </c>
      <c r="S211" s="18">
        <f t="shared" ref="S211:BH211" si="81">S209+S210</f>
        <v>0</v>
      </c>
      <c r="T211" s="18">
        <f t="shared" si="81"/>
        <v>0</v>
      </c>
      <c r="U211" s="18">
        <f t="shared" si="81"/>
        <v>0</v>
      </c>
      <c r="V211" s="18">
        <f t="shared" si="81"/>
        <v>0</v>
      </c>
      <c r="W211" s="18">
        <f t="shared" si="81"/>
        <v>0</v>
      </c>
      <c r="X211" s="18">
        <f t="shared" si="81"/>
        <v>0</v>
      </c>
      <c r="Y211" s="18">
        <f t="shared" si="81"/>
        <v>0</v>
      </c>
      <c r="Z211" s="18">
        <f t="shared" si="81"/>
        <v>0</v>
      </c>
      <c r="AA211" s="18">
        <f t="shared" si="81"/>
        <v>0</v>
      </c>
      <c r="AB211" s="18">
        <f t="shared" si="81"/>
        <v>0</v>
      </c>
      <c r="AC211" s="18">
        <f t="shared" si="81"/>
        <v>0</v>
      </c>
      <c r="AD211" s="18">
        <f t="shared" si="81"/>
        <v>0</v>
      </c>
      <c r="AE211" s="18">
        <f t="shared" si="81"/>
        <v>0</v>
      </c>
      <c r="AF211" s="18">
        <f t="shared" si="81"/>
        <v>0</v>
      </c>
      <c r="AG211" s="18">
        <f t="shared" si="81"/>
        <v>0</v>
      </c>
      <c r="AH211" s="18">
        <f t="shared" si="81"/>
        <v>0</v>
      </c>
      <c r="AI211" s="18">
        <f t="shared" si="81"/>
        <v>0</v>
      </c>
      <c r="AJ211" s="18">
        <f t="shared" si="81"/>
        <v>0</v>
      </c>
      <c r="AK211" s="18">
        <f t="shared" si="81"/>
        <v>0</v>
      </c>
      <c r="AL211" s="18">
        <f t="shared" si="81"/>
        <v>0</v>
      </c>
      <c r="AM211" s="18">
        <f t="shared" si="81"/>
        <v>0</v>
      </c>
      <c r="AN211" s="18">
        <f t="shared" si="81"/>
        <v>0</v>
      </c>
      <c r="AO211" s="18">
        <f t="shared" si="81"/>
        <v>0</v>
      </c>
      <c r="AP211" s="18">
        <f t="shared" si="81"/>
        <v>0</v>
      </c>
      <c r="AQ211" s="18">
        <f t="shared" si="81"/>
        <v>0</v>
      </c>
      <c r="AR211" s="18">
        <f t="shared" si="81"/>
        <v>0</v>
      </c>
      <c r="AS211" s="18">
        <f t="shared" si="81"/>
        <v>0</v>
      </c>
      <c r="AT211" s="18">
        <f t="shared" si="81"/>
        <v>0</v>
      </c>
      <c r="AU211" s="18">
        <f t="shared" si="81"/>
        <v>0</v>
      </c>
      <c r="AV211" s="18">
        <f t="shared" si="81"/>
        <v>0</v>
      </c>
      <c r="AW211" s="18">
        <f t="shared" si="81"/>
        <v>0</v>
      </c>
      <c r="AX211" s="18">
        <f t="shared" si="81"/>
        <v>0</v>
      </c>
      <c r="AY211" s="18">
        <f t="shared" si="81"/>
        <v>0</v>
      </c>
      <c r="AZ211" s="18">
        <f t="shared" si="81"/>
        <v>0</v>
      </c>
      <c r="BA211" s="18">
        <f t="shared" si="81"/>
        <v>0</v>
      </c>
      <c r="BB211" s="18">
        <f t="shared" si="81"/>
        <v>0</v>
      </c>
      <c r="BC211" s="18">
        <f t="shared" si="81"/>
        <v>0</v>
      </c>
      <c r="BD211" s="18">
        <f t="shared" si="81"/>
        <v>0</v>
      </c>
      <c r="BE211" s="18">
        <f t="shared" si="81"/>
        <v>0</v>
      </c>
      <c r="BF211" s="18">
        <f t="shared" si="81"/>
        <v>0</v>
      </c>
      <c r="BG211" s="18">
        <f t="shared" si="81"/>
        <v>0</v>
      </c>
      <c r="BH211" s="18">
        <f t="shared" si="81"/>
        <v>0</v>
      </c>
      <c r="BI211" s="23"/>
      <c r="BJ211" s="5"/>
      <c r="BK211" s="24"/>
      <c r="BL211" s="5"/>
      <c r="BM211" s="24"/>
      <c r="BN211" s="24"/>
    </row>
    <row r="212" spans="4:66" ht="12" customHeight="1" x14ac:dyDescent="0.3">
      <c r="D212" s="153"/>
      <c r="E212" s="120"/>
      <c r="F212" s="89"/>
      <c r="G212" s="89"/>
      <c r="H212" s="89"/>
      <c r="I212" s="89"/>
      <c r="J212" s="88"/>
      <c r="K212" s="98" t="s">
        <v>609</v>
      </c>
      <c r="L212" s="98"/>
      <c r="M212" s="73" t="s">
        <v>236</v>
      </c>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66"/>
      <c r="BI212" s="23"/>
      <c r="BJ212" s="5"/>
      <c r="BK212" s="24"/>
      <c r="BL212" s="5"/>
      <c r="BM212" s="24"/>
      <c r="BN212" s="24"/>
    </row>
    <row r="213" spans="4:66" ht="12" customHeight="1" x14ac:dyDescent="0.3">
      <c r="D213" s="153"/>
      <c r="E213" s="120"/>
      <c r="F213" s="89"/>
      <c r="G213" s="89"/>
      <c r="H213" s="89"/>
      <c r="I213" s="89"/>
      <c r="J213" s="88"/>
      <c r="K213" s="98" t="s">
        <v>610</v>
      </c>
      <c r="L213" s="98"/>
      <c r="M213" s="73" t="s">
        <v>237</v>
      </c>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30" t="str">
        <f>IF(AND(ISNUMBER(BH211),ISNUMBER(BH212)),CONCATENATE((BH212/BH211)*100,"%"),"")</f>
        <v/>
      </c>
      <c r="BI213" s="23"/>
      <c r="BJ213" s="5"/>
      <c r="BK213" s="24"/>
      <c r="BL213" s="5"/>
      <c r="BM213" s="24"/>
      <c r="BN213" s="24"/>
    </row>
    <row r="214" spans="4:66" ht="12" customHeight="1" x14ac:dyDescent="0.3">
      <c r="D214" s="153"/>
      <c r="E214" s="120"/>
      <c r="F214" s="89"/>
      <c r="G214" s="89"/>
      <c r="H214" s="89"/>
      <c r="I214" s="89"/>
      <c r="J214" s="88" t="s">
        <v>1</v>
      </c>
      <c r="K214" s="86" t="s">
        <v>598</v>
      </c>
      <c r="L214" s="86" t="s">
        <v>582</v>
      </c>
      <c r="M214" s="73" t="s">
        <v>238</v>
      </c>
      <c r="N214" s="6"/>
      <c r="O214" s="6"/>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30">
        <f>N214+O214+P214+Q214</f>
        <v>0</v>
      </c>
      <c r="BI214" s="23"/>
      <c r="BJ214" s="5"/>
      <c r="BK214" s="24"/>
      <c r="BL214" s="5"/>
      <c r="BM214" s="24"/>
      <c r="BN214" s="24"/>
    </row>
    <row r="215" spans="4:66" ht="12" customHeight="1" x14ac:dyDescent="0.3">
      <c r="D215" s="153"/>
      <c r="E215" s="120"/>
      <c r="F215" s="89"/>
      <c r="G215" s="89"/>
      <c r="H215" s="89"/>
      <c r="I215" s="89"/>
      <c r="J215" s="88"/>
      <c r="K215" s="86" t="s">
        <v>602</v>
      </c>
      <c r="L215" s="86" t="s">
        <v>582</v>
      </c>
      <c r="M215" s="73" t="s">
        <v>239</v>
      </c>
      <c r="N215" s="9"/>
      <c r="O215" s="9"/>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30">
        <f>N215+O215+P215+Q215</f>
        <v>0</v>
      </c>
      <c r="BI215" s="23"/>
      <c r="BJ215" s="5"/>
      <c r="BK215" s="24"/>
      <c r="BL215" s="5"/>
      <c r="BM215" s="24"/>
      <c r="BN215" s="24"/>
    </row>
    <row r="216" spans="4:66" ht="12" customHeight="1" x14ac:dyDescent="0.3">
      <c r="D216" s="153"/>
      <c r="E216" s="120"/>
      <c r="F216" s="89"/>
      <c r="G216" s="89"/>
      <c r="H216" s="89"/>
      <c r="I216" s="89"/>
      <c r="J216" s="88"/>
      <c r="K216" s="92" t="s">
        <v>587</v>
      </c>
      <c r="L216" s="86" t="s">
        <v>608</v>
      </c>
      <c r="M216" s="73" t="s">
        <v>344</v>
      </c>
      <c r="N216" s="9"/>
      <c r="O216" s="9"/>
      <c r="P216" s="5"/>
      <c r="Q216" s="5"/>
      <c r="R216" s="18">
        <f t="shared" ref="R216:R220" si="82">S216+U216+Z216</f>
        <v>0</v>
      </c>
      <c r="S216" s="9"/>
      <c r="T216" s="9"/>
      <c r="U216" s="9"/>
      <c r="V216" s="9"/>
      <c r="W216" s="9"/>
      <c r="X216" s="9"/>
      <c r="Y216" s="9"/>
      <c r="Z216" s="9"/>
      <c r="AA216" s="9"/>
      <c r="AB216" s="9"/>
      <c r="AC216" s="9"/>
      <c r="AD216" s="29">
        <f t="shared" ref="AD216:AD220" si="83">O216+P216+Q216+R216+AC216</f>
        <v>0</v>
      </c>
      <c r="AE216" s="18">
        <f t="shared" ref="AE216:AE220" si="84">AF216+AG216</f>
        <v>0</v>
      </c>
      <c r="AF216" s="9"/>
      <c r="AG216" s="9"/>
      <c r="AH216" s="9"/>
      <c r="AI216" s="9"/>
      <c r="AJ216" s="9"/>
      <c r="AK216" s="9"/>
      <c r="AL216" s="18">
        <f t="shared" ref="AL216:AL220" si="85">AE216+AI216+AJ216+AK216</f>
        <v>0</v>
      </c>
      <c r="AM216" s="9"/>
      <c r="AN216" s="9"/>
      <c r="AO216" s="9"/>
      <c r="AP216" s="9"/>
      <c r="AQ216" s="18">
        <f t="shared" ref="AQ216:AQ220" si="86">AM216+AN216+AO216+AP216</f>
        <v>0</v>
      </c>
      <c r="AR216" s="18">
        <f t="shared" ref="AR216:AR220" si="87">AD216+AL216+AQ216</f>
        <v>0</v>
      </c>
      <c r="AS216" s="18">
        <f t="shared" ref="AS216:AS220" si="88">AT216+AU216+AV216+AW216+AZ216+BA216</f>
        <v>0</v>
      </c>
      <c r="AT216" s="10"/>
      <c r="AU216" s="9"/>
      <c r="AV216" s="9"/>
      <c r="AW216" s="9"/>
      <c r="AX216" s="9"/>
      <c r="AY216" s="9"/>
      <c r="AZ216" s="9"/>
      <c r="BA216" s="9"/>
      <c r="BB216" s="69"/>
      <c r="BC216" s="69"/>
      <c r="BD216" s="69"/>
      <c r="BE216" s="69"/>
      <c r="BF216" s="69"/>
      <c r="BG216" s="18">
        <f t="shared" ref="BG216:BG220" si="89">AS216+BB216+BC216+BD216+BE216+BF216</f>
        <v>0</v>
      </c>
      <c r="BH216" s="30">
        <f t="shared" ref="BH216:BH220" si="90">N216+AR216+BG216</f>
        <v>0</v>
      </c>
      <c r="BI216" s="23"/>
      <c r="BJ216" s="5"/>
      <c r="BK216" s="24"/>
      <c r="BL216" s="5"/>
      <c r="BM216" s="24"/>
      <c r="BN216" s="24"/>
    </row>
    <row r="217" spans="4:66" ht="12" customHeight="1" x14ac:dyDescent="0.3">
      <c r="D217" s="153"/>
      <c r="E217" s="120"/>
      <c r="F217" s="89"/>
      <c r="G217" s="89"/>
      <c r="H217" s="89"/>
      <c r="I217" s="89"/>
      <c r="J217" s="88"/>
      <c r="K217" s="93"/>
      <c r="L217" s="86" t="s">
        <v>611</v>
      </c>
      <c r="M217" s="73" t="s">
        <v>345</v>
      </c>
      <c r="N217" s="9"/>
      <c r="O217" s="9"/>
      <c r="P217" s="5"/>
      <c r="Q217" s="5"/>
      <c r="R217" s="18">
        <f t="shared" si="82"/>
        <v>0</v>
      </c>
      <c r="S217" s="9"/>
      <c r="T217" s="9"/>
      <c r="U217" s="9"/>
      <c r="V217" s="9"/>
      <c r="W217" s="9"/>
      <c r="X217" s="9"/>
      <c r="Y217" s="9"/>
      <c r="Z217" s="9"/>
      <c r="AA217" s="9"/>
      <c r="AB217" s="9"/>
      <c r="AC217" s="9"/>
      <c r="AD217" s="29">
        <f t="shared" si="83"/>
        <v>0</v>
      </c>
      <c r="AE217" s="18">
        <f t="shared" si="84"/>
        <v>0</v>
      </c>
      <c r="AF217" s="9"/>
      <c r="AG217" s="9"/>
      <c r="AH217" s="9"/>
      <c r="AI217" s="9"/>
      <c r="AJ217" s="9"/>
      <c r="AK217" s="9"/>
      <c r="AL217" s="18">
        <f t="shared" si="85"/>
        <v>0</v>
      </c>
      <c r="AM217" s="9"/>
      <c r="AN217" s="9"/>
      <c r="AO217" s="9"/>
      <c r="AP217" s="9"/>
      <c r="AQ217" s="18">
        <f t="shared" si="86"/>
        <v>0</v>
      </c>
      <c r="AR217" s="18">
        <f t="shared" si="87"/>
        <v>0</v>
      </c>
      <c r="AS217" s="18">
        <f t="shared" si="88"/>
        <v>0</v>
      </c>
      <c r="AT217" s="10"/>
      <c r="AU217" s="9"/>
      <c r="AV217" s="9"/>
      <c r="AW217" s="9"/>
      <c r="AX217" s="9"/>
      <c r="AY217" s="9"/>
      <c r="AZ217" s="9"/>
      <c r="BA217" s="9"/>
      <c r="BB217" s="69"/>
      <c r="BC217" s="69"/>
      <c r="BD217" s="69"/>
      <c r="BE217" s="69"/>
      <c r="BF217" s="69"/>
      <c r="BG217" s="18">
        <f t="shared" si="89"/>
        <v>0</v>
      </c>
      <c r="BH217" s="30">
        <f t="shared" si="90"/>
        <v>0</v>
      </c>
      <c r="BI217" s="23"/>
      <c r="BJ217" s="5"/>
      <c r="BK217" s="24"/>
      <c r="BL217" s="5"/>
      <c r="BM217" s="24"/>
      <c r="BN217" s="24"/>
    </row>
    <row r="218" spans="4:66" ht="12" customHeight="1" x14ac:dyDescent="0.3">
      <c r="D218" s="153"/>
      <c r="E218" s="120"/>
      <c r="F218" s="89"/>
      <c r="G218" s="89"/>
      <c r="H218" s="89"/>
      <c r="I218" s="89"/>
      <c r="J218" s="88"/>
      <c r="K218" s="93"/>
      <c r="L218" s="86" t="s">
        <v>612</v>
      </c>
      <c r="M218" s="73" t="s">
        <v>346</v>
      </c>
      <c r="N218" s="9"/>
      <c r="O218" s="9"/>
      <c r="P218" s="5"/>
      <c r="Q218" s="5"/>
      <c r="R218" s="18">
        <f t="shared" si="82"/>
        <v>0</v>
      </c>
      <c r="S218" s="9"/>
      <c r="T218" s="9"/>
      <c r="U218" s="9"/>
      <c r="V218" s="9"/>
      <c r="W218" s="9"/>
      <c r="X218" s="9"/>
      <c r="Y218" s="9"/>
      <c r="Z218" s="9"/>
      <c r="AA218" s="9"/>
      <c r="AB218" s="9"/>
      <c r="AC218" s="9"/>
      <c r="AD218" s="29">
        <f t="shared" si="83"/>
        <v>0</v>
      </c>
      <c r="AE218" s="18">
        <f t="shared" si="84"/>
        <v>0</v>
      </c>
      <c r="AF218" s="9"/>
      <c r="AG218" s="9"/>
      <c r="AH218" s="9"/>
      <c r="AI218" s="9"/>
      <c r="AJ218" s="9"/>
      <c r="AK218" s="9"/>
      <c r="AL218" s="18">
        <f t="shared" si="85"/>
        <v>0</v>
      </c>
      <c r="AM218" s="9"/>
      <c r="AN218" s="9"/>
      <c r="AO218" s="9"/>
      <c r="AP218" s="9"/>
      <c r="AQ218" s="18">
        <f t="shared" si="86"/>
        <v>0</v>
      </c>
      <c r="AR218" s="18">
        <f t="shared" si="87"/>
        <v>0</v>
      </c>
      <c r="AS218" s="18">
        <f t="shared" si="88"/>
        <v>0</v>
      </c>
      <c r="AT218" s="10"/>
      <c r="AU218" s="9"/>
      <c r="AV218" s="9"/>
      <c r="AW218" s="9"/>
      <c r="AX218" s="9"/>
      <c r="AY218" s="9"/>
      <c r="AZ218" s="9"/>
      <c r="BA218" s="9"/>
      <c r="BB218" s="69"/>
      <c r="BC218" s="69"/>
      <c r="BD218" s="69"/>
      <c r="BE218" s="69"/>
      <c r="BF218" s="69"/>
      <c r="BG218" s="18">
        <f t="shared" si="89"/>
        <v>0</v>
      </c>
      <c r="BH218" s="30">
        <f t="shared" si="90"/>
        <v>0</v>
      </c>
      <c r="BI218" s="23"/>
      <c r="BJ218" s="5"/>
      <c r="BK218" s="24"/>
      <c r="BL218" s="5"/>
      <c r="BM218" s="24"/>
      <c r="BN218" s="24"/>
    </row>
    <row r="219" spans="4:66" ht="12" customHeight="1" x14ac:dyDescent="0.3">
      <c r="D219" s="153"/>
      <c r="E219" s="120"/>
      <c r="F219" s="89"/>
      <c r="G219" s="89"/>
      <c r="H219" s="89"/>
      <c r="I219" s="89"/>
      <c r="J219" s="88"/>
      <c r="K219" s="93"/>
      <c r="L219" s="86" t="s">
        <v>613</v>
      </c>
      <c r="M219" s="73" t="s">
        <v>347</v>
      </c>
      <c r="N219" s="9"/>
      <c r="O219" s="9"/>
      <c r="P219" s="5"/>
      <c r="Q219" s="5"/>
      <c r="R219" s="18">
        <f t="shared" si="82"/>
        <v>0</v>
      </c>
      <c r="S219" s="9"/>
      <c r="T219" s="9"/>
      <c r="U219" s="9"/>
      <c r="V219" s="9"/>
      <c r="W219" s="9"/>
      <c r="X219" s="9"/>
      <c r="Y219" s="9"/>
      <c r="Z219" s="9"/>
      <c r="AA219" s="9"/>
      <c r="AB219" s="9"/>
      <c r="AC219" s="9"/>
      <c r="AD219" s="29">
        <f t="shared" si="83"/>
        <v>0</v>
      </c>
      <c r="AE219" s="18">
        <f t="shared" si="84"/>
        <v>0</v>
      </c>
      <c r="AF219" s="9"/>
      <c r="AG219" s="9"/>
      <c r="AH219" s="9"/>
      <c r="AI219" s="9"/>
      <c r="AJ219" s="9"/>
      <c r="AK219" s="9"/>
      <c r="AL219" s="18">
        <f t="shared" si="85"/>
        <v>0</v>
      </c>
      <c r="AM219" s="9"/>
      <c r="AN219" s="9"/>
      <c r="AO219" s="9"/>
      <c r="AP219" s="9"/>
      <c r="AQ219" s="18">
        <f t="shared" si="86"/>
        <v>0</v>
      </c>
      <c r="AR219" s="18">
        <f t="shared" si="87"/>
        <v>0</v>
      </c>
      <c r="AS219" s="18">
        <f t="shared" si="88"/>
        <v>0</v>
      </c>
      <c r="AT219" s="10"/>
      <c r="AU219" s="9"/>
      <c r="AV219" s="9"/>
      <c r="AW219" s="9"/>
      <c r="AX219" s="9"/>
      <c r="AY219" s="9"/>
      <c r="AZ219" s="9"/>
      <c r="BA219" s="9"/>
      <c r="BB219" s="69"/>
      <c r="BC219" s="69"/>
      <c r="BD219" s="69"/>
      <c r="BE219" s="69"/>
      <c r="BF219" s="69"/>
      <c r="BG219" s="18">
        <f t="shared" si="89"/>
        <v>0</v>
      </c>
      <c r="BH219" s="30">
        <f t="shared" si="90"/>
        <v>0</v>
      </c>
      <c r="BI219" s="23"/>
      <c r="BJ219" s="5"/>
      <c r="BK219" s="24"/>
      <c r="BL219" s="5"/>
      <c r="BM219" s="24"/>
      <c r="BN219" s="24"/>
    </row>
    <row r="220" spans="4:66" ht="12" customHeight="1" x14ac:dyDescent="0.3">
      <c r="D220" s="153"/>
      <c r="E220" s="120"/>
      <c r="F220" s="89"/>
      <c r="G220" s="89"/>
      <c r="H220" s="89"/>
      <c r="I220" s="89"/>
      <c r="J220" s="88"/>
      <c r="K220" s="93"/>
      <c r="L220" s="86" t="s">
        <v>608</v>
      </c>
      <c r="M220" s="73" t="s">
        <v>348</v>
      </c>
      <c r="N220" s="9"/>
      <c r="O220" s="9"/>
      <c r="P220" s="5"/>
      <c r="Q220" s="5"/>
      <c r="R220" s="18">
        <f t="shared" si="82"/>
        <v>0</v>
      </c>
      <c r="S220" s="9"/>
      <c r="T220" s="9"/>
      <c r="U220" s="9"/>
      <c r="V220" s="9"/>
      <c r="W220" s="9"/>
      <c r="X220" s="9"/>
      <c r="Y220" s="9"/>
      <c r="Z220" s="9"/>
      <c r="AA220" s="9"/>
      <c r="AB220" s="9"/>
      <c r="AC220" s="9"/>
      <c r="AD220" s="29">
        <f t="shared" si="83"/>
        <v>0</v>
      </c>
      <c r="AE220" s="18">
        <f t="shared" si="84"/>
        <v>0</v>
      </c>
      <c r="AF220" s="9"/>
      <c r="AG220" s="9"/>
      <c r="AH220" s="9"/>
      <c r="AI220" s="9"/>
      <c r="AJ220" s="9"/>
      <c r="AK220" s="9"/>
      <c r="AL220" s="18">
        <f t="shared" si="85"/>
        <v>0</v>
      </c>
      <c r="AM220" s="9"/>
      <c r="AN220" s="9"/>
      <c r="AO220" s="9"/>
      <c r="AP220" s="9"/>
      <c r="AQ220" s="18">
        <f t="shared" si="86"/>
        <v>0</v>
      </c>
      <c r="AR220" s="18">
        <f t="shared" si="87"/>
        <v>0</v>
      </c>
      <c r="AS220" s="18">
        <f t="shared" si="88"/>
        <v>0</v>
      </c>
      <c r="AT220" s="10"/>
      <c r="AU220" s="9"/>
      <c r="AV220" s="9"/>
      <c r="AW220" s="9"/>
      <c r="AX220" s="9"/>
      <c r="AY220" s="9"/>
      <c r="AZ220" s="9"/>
      <c r="BA220" s="9"/>
      <c r="BB220" s="69"/>
      <c r="BC220" s="69"/>
      <c r="BD220" s="69"/>
      <c r="BE220" s="69"/>
      <c r="BF220" s="69"/>
      <c r="BG220" s="18">
        <f t="shared" si="89"/>
        <v>0</v>
      </c>
      <c r="BH220" s="30">
        <f t="shared" si="90"/>
        <v>0</v>
      </c>
      <c r="BI220" s="23"/>
      <c r="BJ220" s="5"/>
      <c r="BK220" s="24"/>
      <c r="BL220" s="5"/>
      <c r="BM220" s="24"/>
      <c r="BN220" s="24"/>
    </row>
    <row r="221" spans="4:66" ht="12" customHeight="1" x14ac:dyDescent="0.3">
      <c r="D221" s="153"/>
      <c r="E221" s="120"/>
      <c r="F221" s="89"/>
      <c r="G221" s="89"/>
      <c r="H221" s="89"/>
      <c r="I221" s="89"/>
      <c r="J221" s="88"/>
      <c r="K221" s="94"/>
      <c r="L221" s="85" t="s">
        <v>581</v>
      </c>
      <c r="M221" s="73" t="s">
        <v>240</v>
      </c>
      <c r="N221" s="18">
        <f>N216++N217+N218+N219+N220</f>
        <v>0</v>
      </c>
      <c r="O221" s="18">
        <f>O216++O217+O218+O219+O220</f>
        <v>0</v>
      </c>
      <c r="P221" s="5"/>
      <c r="Q221" s="5"/>
      <c r="R221" s="18">
        <f>R216++R217+R218+R219+R220</f>
        <v>0</v>
      </c>
      <c r="S221" s="18">
        <f t="shared" ref="S221:BH221" si="91">S216++S217+S218+S219+S220</f>
        <v>0</v>
      </c>
      <c r="T221" s="18">
        <f t="shared" si="91"/>
        <v>0</v>
      </c>
      <c r="U221" s="18">
        <f t="shared" si="91"/>
        <v>0</v>
      </c>
      <c r="V221" s="18">
        <f t="shared" si="91"/>
        <v>0</v>
      </c>
      <c r="W221" s="18">
        <f t="shared" si="91"/>
        <v>0</v>
      </c>
      <c r="X221" s="18">
        <f t="shared" si="91"/>
        <v>0</v>
      </c>
      <c r="Y221" s="18">
        <f t="shared" si="91"/>
        <v>0</v>
      </c>
      <c r="Z221" s="18">
        <f t="shared" si="91"/>
        <v>0</v>
      </c>
      <c r="AA221" s="18">
        <f t="shared" si="91"/>
        <v>0</v>
      </c>
      <c r="AB221" s="18">
        <f t="shared" si="91"/>
        <v>0</v>
      </c>
      <c r="AC221" s="18">
        <f t="shared" si="91"/>
        <v>0</v>
      </c>
      <c r="AD221" s="18">
        <f t="shared" si="91"/>
        <v>0</v>
      </c>
      <c r="AE221" s="18">
        <f t="shared" si="91"/>
        <v>0</v>
      </c>
      <c r="AF221" s="18">
        <f t="shared" si="91"/>
        <v>0</v>
      </c>
      <c r="AG221" s="18">
        <f t="shared" si="91"/>
        <v>0</v>
      </c>
      <c r="AH221" s="18">
        <f t="shared" si="91"/>
        <v>0</v>
      </c>
      <c r="AI221" s="18">
        <f t="shared" si="91"/>
        <v>0</v>
      </c>
      <c r="AJ221" s="18">
        <f t="shared" si="91"/>
        <v>0</v>
      </c>
      <c r="AK221" s="18">
        <f t="shared" si="91"/>
        <v>0</v>
      </c>
      <c r="AL221" s="18">
        <f t="shared" si="91"/>
        <v>0</v>
      </c>
      <c r="AM221" s="18">
        <f t="shared" si="91"/>
        <v>0</v>
      </c>
      <c r="AN221" s="18">
        <f t="shared" si="91"/>
        <v>0</v>
      </c>
      <c r="AO221" s="18">
        <f t="shared" si="91"/>
        <v>0</v>
      </c>
      <c r="AP221" s="18">
        <f t="shared" si="91"/>
        <v>0</v>
      </c>
      <c r="AQ221" s="18">
        <f t="shared" si="91"/>
        <v>0</v>
      </c>
      <c r="AR221" s="18">
        <f t="shared" si="91"/>
        <v>0</v>
      </c>
      <c r="AS221" s="18">
        <f t="shared" si="91"/>
        <v>0</v>
      </c>
      <c r="AT221" s="18">
        <f t="shared" si="91"/>
        <v>0</v>
      </c>
      <c r="AU221" s="18">
        <f t="shared" si="91"/>
        <v>0</v>
      </c>
      <c r="AV221" s="18">
        <f t="shared" si="91"/>
        <v>0</v>
      </c>
      <c r="AW221" s="18">
        <f t="shared" si="91"/>
        <v>0</v>
      </c>
      <c r="AX221" s="18">
        <f t="shared" si="91"/>
        <v>0</v>
      </c>
      <c r="AY221" s="18">
        <f t="shared" si="91"/>
        <v>0</v>
      </c>
      <c r="AZ221" s="18">
        <f t="shared" si="91"/>
        <v>0</v>
      </c>
      <c r="BA221" s="18">
        <f t="shared" si="91"/>
        <v>0</v>
      </c>
      <c r="BB221" s="18">
        <f t="shared" si="91"/>
        <v>0</v>
      </c>
      <c r="BC221" s="18">
        <f t="shared" si="91"/>
        <v>0</v>
      </c>
      <c r="BD221" s="18">
        <f t="shared" si="91"/>
        <v>0</v>
      </c>
      <c r="BE221" s="18">
        <f t="shared" si="91"/>
        <v>0</v>
      </c>
      <c r="BF221" s="18">
        <f t="shared" si="91"/>
        <v>0</v>
      </c>
      <c r="BG221" s="18">
        <f t="shared" si="91"/>
        <v>0</v>
      </c>
      <c r="BH221" s="18">
        <f t="shared" si="91"/>
        <v>0</v>
      </c>
      <c r="BI221" s="23"/>
      <c r="BJ221" s="5"/>
      <c r="BK221" s="24"/>
      <c r="BL221" s="5"/>
      <c r="BM221" s="24"/>
      <c r="BN221" s="24"/>
    </row>
    <row r="222" spans="4:66" ht="12" customHeight="1" x14ac:dyDescent="0.3">
      <c r="D222" s="153"/>
      <c r="E222" s="120"/>
      <c r="F222" s="89"/>
      <c r="G222" s="89"/>
      <c r="H222" s="89"/>
      <c r="I222" s="89"/>
      <c r="J222" s="88"/>
      <c r="K222" s="98" t="s">
        <v>609</v>
      </c>
      <c r="L222" s="98"/>
      <c r="M222" s="73" t="s">
        <v>241</v>
      </c>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66"/>
      <c r="BI222" s="23"/>
      <c r="BJ222" s="5"/>
      <c r="BK222" s="24"/>
      <c r="BL222" s="5"/>
      <c r="BM222" s="24"/>
      <c r="BN222" s="24"/>
    </row>
    <row r="223" spans="4:66" ht="12" customHeight="1" x14ac:dyDescent="0.3">
      <c r="D223" s="153"/>
      <c r="E223" s="120"/>
      <c r="F223" s="89"/>
      <c r="G223" s="89"/>
      <c r="H223" s="89"/>
      <c r="I223" s="89"/>
      <c r="J223" s="88"/>
      <c r="K223" s="98" t="s">
        <v>610</v>
      </c>
      <c r="L223" s="98"/>
      <c r="M223" s="73" t="s">
        <v>242</v>
      </c>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30" t="str">
        <f>IF(AND(ISNUMBER(BH221),ISNUMBER(BH222)),CONCATENATE((BH222/BH221)*100,"%"),"")</f>
        <v/>
      </c>
      <c r="BI223" s="23"/>
      <c r="BJ223" s="5"/>
      <c r="BK223" s="24"/>
      <c r="BL223" s="5"/>
      <c r="BM223" s="24"/>
      <c r="BN223" s="24"/>
    </row>
    <row r="224" spans="4:66" ht="12" customHeight="1" x14ac:dyDescent="0.3">
      <c r="D224" s="153"/>
      <c r="E224" s="120"/>
      <c r="F224" s="89"/>
      <c r="G224" s="89"/>
      <c r="H224" s="89"/>
      <c r="I224" s="89"/>
      <c r="J224" s="88" t="s">
        <v>597</v>
      </c>
      <c r="K224" s="86" t="s">
        <v>598</v>
      </c>
      <c r="L224" s="86" t="s">
        <v>582</v>
      </c>
      <c r="M224" s="73" t="s">
        <v>243</v>
      </c>
      <c r="N224" s="6"/>
      <c r="O224" s="6"/>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30">
        <f>N224+O224+P224+Q224</f>
        <v>0</v>
      </c>
      <c r="BI224" s="23"/>
      <c r="BJ224" s="5"/>
      <c r="BK224" s="24"/>
      <c r="BL224" s="5"/>
      <c r="BM224" s="24"/>
      <c r="BN224" s="24"/>
    </row>
    <row r="225" spans="4:66" ht="12" customHeight="1" x14ac:dyDescent="0.3">
      <c r="D225" s="153"/>
      <c r="E225" s="120"/>
      <c r="F225" s="89"/>
      <c r="G225" s="89"/>
      <c r="H225" s="89"/>
      <c r="I225" s="89"/>
      <c r="J225" s="88"/>
      <c r="K225" s="86" t="s">
        <v>602</v>
      </c>
      <c r="L225" s="86" t="s">
        <v>582</v>
      </c>
      <c r="M225" s="73" t="s">
        <v>244</v>
      </c>
      <c r="N225" s="9"/>
      <c r="O225" s="9"/>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30">
        <f>N225+O225+P225+Q225</f>
        <v>0</v>
      </c>
      <c r="BI225" s="23"/>
      <c r="BJ225" s="5"/>
      <c r="BK225" s="24"/>
      <c r="BL225" s="5"/>
      <c r="BM225" s="24"/>
      <c r="BN225" s="24"/>
    </row>
    <row r="226" spans="4:66" ht="12" customHeight="1" x14ac:dyDescent="0.3">
      <c r="D226" s="153"/>
      <c r="E226" s="120"/>
      <c r="F226" s="89"/>
      <c r="G226" s="89"/>
      <c r="H226" s="89"/>
      <c r="I226" s="89"/>
      <c r="J226" s="88"/>
      <c r="K226" s="92" t="s">
        <v>587</v>
      </c>
      <c r="L226" s="86" t="s">
        <v>607</v>
      </c>
      <c r="M226" s="73" t="s">
        <v>349</v>
      </c>
      <c r="N226" s="9"/>
      <c r="O226" s="9"/>
      <c r="P226" s="5"/>
      <c r="Q226" s="5"/>
      <c r="R226" s="18">
        <f>S226+U226+Z226</f>
        <v>0</v>
      </c>
      <c r="S226" s="9"/>
      <c r="T226" s="9"/>
      <c r="U226" s="9"/>
      <c r="V226" s="9"/>
      <c r="W226" s="9"/>
      <c r="X226" s="9"/>
      <c r="Y226" s="9"/>
      <c r="Z226" s="9"/>
      <c r="AA226" s="9"/>
      <c r="AB226" s="9"/>
      <c r="AC226" s="9"/>
      <c r="AD226" s="29">
        <f>O226+P226+Q226+R226+AC226</f>
        <v>0</v>
      </c>
      <c r="AE226" s="18">
        <f>AF226+AG226</f>
        <v>0</v>
      </c>
      <c r="AF226" s="9"/>
      <c r="AG226" s="9"/>
      <c r="AH226" s="9"/>
      <c r="AI226" s="9"/>
      <c r="AJ226" s="9"/>
      <c r="AK226" s="9"/>
      <c r="AL226" s="18">
        <f>AE226+AI226+AJ226+AK226</f>
        <v>0</v>
      </c>
      <c r="AM226" s="9"/>
      <c r="AN226" s="9"/>
      <c r="AO226" s="9"/>
      <c r="AP226" s="9"/>
      <c r="AQ226" s="18">
        <f>AM226+AN226+AO226+AP226</f>
        <v>0</v>
      </c>
      <c r="AR226" s="18">
        <f>AD226+AL226+AQ226</f>
        <v>0</v>
      </c>
      <c r="AS226" s="18">
        <f>AT226+AU226+AV226+AW226+AZ226+BA226</f>
        <v>0</v>
      </c>
      <c r="AT226" s="10"/>
      <c r="AU226" s="9"/>
      <c r="AV226" s="9"/>
      <c r="AW226" s="9"/>
      <c r="AX226" s="9"/>
      <c r="AY226" s="9"/>
      <c r="AZ226" s="9"/>
      <c r="BA226" s="9"/>
      <c r="BB226" s="69"/>
      <c r="BC226" s="69"/>
      <c r="BD226" s="69"/>
      <c r="BE226" s="69"/>
      <c r="BF226" s="69"/>
      <c r="BG226" s="18">
        <f>AS226+BB226+BC226+BD226+BE226+BF226</f>
        <v>0</v>
      </c>
      <c r="BH226" s="30">
        <f>N226+AR226+BG226</f>
        <v>0</v>
      </c>
      <c r="BI226" s="23"/>
      <c r="BJ226" s="5"/>
      <c r="BK226" s="24"/>
      <c r="BL226" s="5"/>
      <c r="BM226" s="24"/>
      <c r="BN226" s="24"/>
    </row>
    <row r="227" spans="4:66" ht="12" customHeight="1" x14ac:dyDescent="0.3">
      <c r="D227" s="153"/>
      <c r="E227" s="120"/>
      <c r="F227" s="89"/>
      <c r="G227" s="89"/>
      <c r="H227" s="89"/>
      <c r="I227" s="89"/>
      <c r="J227" s="88"/>
      <c r="K227" s="93"/>
      <c r="L227" s="86" t="s">
        <v>608</v>
      </c>
      <c r="M227" s="73" t="s">
        <v>350</v>
      </c>
      <c r="N227" s="9"/>
      <c r="O227" s="9"/>
      <c r="P227" s="5"/>
      <c r="Q227" s="5"/>
      <c r="R227" s="18">
        <f>S227+U227+Z227</f>
        <v>0</v>
      </c>
      <c r="S227" s="9"/>
      <c r="T227" s="9"/>
      <c r="U227" s="9"/>
      <c r="V227" s="9"/>
      <c r="W227" s="9"/>
      <c r="X227" s="9"/>
      <c r="Y227" s="9"/>
      <c r="Z227" s="9"/>
      <c r="AA227" s="9"/>
      <c r="AB227" s="9"/>
      <c r="AC227" s="9"/>
      <c r="AD227" s="29">
        <f>O227+P227+Q227+R227+AC227</f>
        <v>0</v>
      </c>
      <c r="AE227" s="18">
        <f>AF227+AG227</f>
        <v>0</v>
      </c>
      <c r="AF227" s="9"/>
      <c r="AG227" s="9"/>
      <c r="AH227" s="9"/>
      <c r="AI227" s="9"/>
      <c r="AJ227" s="9"/>
      <c r="AK227" s="9"/>
      <c r="AL227" s="18">
        <f>AE227+AI227+AJ227+AK227</f>
        <v>0</v>
      </c>
      <c r="AM227" s="9"/>
      <c r="AN227" s="9"/>
      <c r="AO227" s="9"/>
      <c r="AP227" s="9"/>
      <c r="AQ227" s="18">
        <f>AM227+AN227+AO227+AP227</f>
        <v>0</v>
      </c>
      <c r="AR227" s="18">
        <f>AD227+AL227+AQ227</f>
        <v>0</v>
      </c>
      <c r="AS227" s="18">
        <f>AT227+AU227+AV227+AW227+AZ227+BA227</f>
        <v>0</v>
      </c>
      <c r="AT227" s="10"/>
      <c r="AU227" s="9"/>
      <c r="AV227" s="9"/>
      <c r="AW227" s="9"/>
      <c r="AX227" s="9"/>
      <c r="AY227" s="9"/>
      <c r="AZ227" s="9"/>
      <c r="BA227" s="9"/>
      <c r="BB227" s="69"/>
      <c r="BC227" s="69"/>
      <c r="BD227" s="69"/>
      <c r="BE227" s="69"/>
      <c r="BF227" s="69"/>
      <c r="BG227" s="18">
        <f>AS227+BB227+BC227+BD227+BE227+BF227</f>
        <v>0</v>
      </c>
      <c r="BH227" s="30">
        <f>N227+AR227+BG227</f>
        <v>0</v>
      </c>
      <c r="BI227" s="23"/>
      <c r="BJ227" s="5"/>
      <c r="BK227" s="24"/>
      <c r="BL227" s="5"/>
      <c r="BM227" s="24"/>
      <c r="BN227" s="24"/>
    </row>
    <row r="228" spans="4:66" ht="12" customHeight="1" x14ac:dyDescent="0.3">
      <c r="D228" s="153"/>
      <c r="E228" s="120"/>
      <c r="F228" s="89"/>
      <c r="G228" s="89"/>
      <c r="H228" s="89"/>
      <c r="I228" s="89"/>
      <c r="J228" s="88"/>
      <c r="K228" s="94"/>
      <c r="L228" s="85" t="s">
        <v>581</v>
      </c>
      <c r="M228" s="73" t="s">
        <v>245</v>
      </c>
      <c r="N228" s="18">
        <f>N226+N227</f>
        <v>0</v>
      </c>
      <c r="O228" s="18">
        <f>O226+O227</f>
        <v>0</v>
      </c>
      <c r="P228" s="5"/>
      <c r="Q228" s="5"/>
      <c r="R228" s="18">
        <f>R226+R227</f>
        <v>0</v>
      </c>
      <c r="S228" s="18">
        <f t="shared" ref="S228:BH228" si="92">S226+S227</f>
        <v>0</v>
      </c>
      <c r="T228" s="18">
        <f t="shared" si="92"/>
        <v>0</v>
      </c>
      <c r="U228" s="18">
        <f t="shared" si="92"/>
        <v>0</v>
      </c>
      <c r="V228" s="18">
        <f t="shared" si="92"/>
        <v>0</v>
      </c>
      <c r="W228" s="18">
        <f t="shared" si="92"/>
        <v>0</v>
      </c>
      <c r="X228" s="18">
        <f t="shared" si="92"/>
        <v>0</v>
      </c>
      <c r="Y228" s="18">
        <f t="shared" si="92"/>
        <v>0</v>
      </c>
      <c r="Z228" s="18">
        <f t="shared" si="92"/>
        <v>0</v>
      </c>
      <c r="AA228" s="18">
        <f t="shared" si="92"/>
        <v>0</v>
      </c>
      <c r="AB228" s="18">
        <f t="shared" si="92"/>
        <v>0</v>
      </c>
      <c r="AC228" s="18">
        <f t="shared" si="92"/>
        <v>0</v>
      </c>
      <c r="AD228" s="18">
        <f t="shared" si="92"/>
        <v>0</v>
      </c>
      <c r="AE228" s="18">
        <f t="shared" si="92"/>
        <v>0</v>
      </c>
      <c r="AF228" s="18">
        <f t="shared" si="92"/>
        <v>0</v>
      </c>
      <c r="AG228" s="18">
        <f t="shared" si="92"/>
        <v>0</v>
      </c>
      <c r="AH228" s="18">
        <f t="shared" si="92"/>
        <v>0</v>
      </c>
      <c r="AI228" s="18">
        <f t="shared" si="92"/>
        <v>0</v>
      </c>
      <c r="AJ228" s="18">
        <f t="shared" si="92"/>
        <v>0</v>
      </c>
      <c r="AK228" s="18">
        <f t="shared" si="92"/>
        <v>0</v>
      </c>
      <c r="AL228" s="18">
        <f t="shared" si="92"/>
        <v>0</v>
      </c>
      <c r="AM228" s="18">
        <f t="shared" si="92"/>
        <v>0</v>
      </c>
      <c r="AN228" s="18">
        <f t="shared" si="92"/>
        <v>0</v>
      </c>
      <c r="AO228" s="18">
        <f t="shared" si="92"/>
        <v>0</v>
      </c>
      <c r="AP228" s="18">
        <f t="shared" si="92"/>
        <v>0</v>
      </c>
      <c r="AQ228" s="18">
        <f t="shared" si="92"/>
        <v>0</v>
      </c>
      <c r="AR228" s="18">
        <f t="shared" si="92"/>
        <v>0</v>
      </c>
      <c r="AS228" s="18">
        <f t="shared" si="92"/>
        <v>0</v>
      </c>
      <c r="AT228" s="18">
        <f t="shared" si="92"/>
        <v>0</v>
      </c>
      <c r="AU228" s="18">
        <f t="shared" si="92"/>
        <v>0</v>
      </c>
      <c r="AV228" s="18">
        <f t="shared" si="92"/>
        <v>0</v>
      </c>
      <c r="AW228" s="18">
        <f t="shared" si="92"/>
        <v>0</v>
      </c>
      <c r="AX228" s="18">
        <f t="shared" si="92"/>
        <v>0</v>
      </c>
      <c r="AY228" s="18">
        <f t="shared" si="92"/>
        <v>0</v>
      </c>
      <c r="AZ228" s="18">
        <f t="shared" si="92"/>
        <v>0</v>
      </c>
      <c r="BA228" s="18">
        <f t="shared" si="92"/>
        <v>0</v>
      </c>
      <c r="BB228" s="18">
        <f t="shared" si="92"/>
        <v>0</v>
      </c>
      <c r="BC228" s="18">
        <f t="shared" si="92"/>
        <v>0</v>
      </c>
      <c r="BD228" s="18">
        <f t="shared" si="92"/>
        <v>0</v>
      </c>
      <c r="BE228" s="18">
        <f t="shared" si="92"/>
        <v>0</v>
      </c>
      <c r="BF228" s="18">
        <f t="shared" si="92"/>
        <v>0</v>
      </c>
      <c r="BG228" s="18">
        <f t="shared" si="92"/>
        <v>0</v>
      </c>
      <c r="BH228" s="18">
        <f t="shared" si="92"/>
        <v>0</v>
      </c>
      <c r="BI228" s="23"/>
      <c r="BJ228" s="5"/>
      <c r="BK228" s="24"/>
      <c r="BL228" s="5"/>
      <c r="BM228" s="24"/>
      <c r="BN228" s="24"/>
    </row>
    <row r="229" spans="4:66" ht="12" customHeight="1" x14ac:dyDescent="0.3">
      <c r="D229" s="153"/>
      <c r="E229" s="120"/>
      <c r="F229" s="89" t="s">
        <v>614</v>
      </c>
      <c r="G229" s="89"/>
      <c r="H229" s="89"/>
      <c r="I229" s="89"/>
      <c r="J229" s="101" t="s">
        <v>330</v>
      </c>
      <c r="K229" s="86" t="s">
        <v>598</v>
      </c>
      <c r="L229" s="86" t="s">
        <v>582</v>
      </c>
      <c r="M229" s="73" t="s">
        <v>246</v>
      </c>
      <c r="N229" s="6"/>
      <c r="O229" s="6"/>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30">
        <f>N229+O229+P229+Q229</f>
        <v>0</v>
      </c>
      <c r="BI229" s="23"/>
      <c r="BJ229" s="5"/>
      <c r="BK229" s="24"/>
      <c r="BL229" s="5"/>
      <c r="BM229" s="24"/>
      <c r="BN229" s="24"/>
    </row>
    <row r="230" spans="4:66" ht="12" customHeight="1" x14ac:dyDescent="0.3">
      <c r="D230" s="153"/>
      <c r="E230" s="120"/>
      <c r="F230" s="89"/>
      <c r="G230" s="89"/>
      <c r="H230" s="89"/>
      <c r="I230" s="89"/>
      <c r="J230" s="101"/>
      <c r="K230" s="86" t="s">
        <v>602</v>
      </c>
      <c r="L230" s="86" t="s">
        <v>582</v>
      </c>
      <c r="M230" s="73" t="s">
        <v>247</v>
      </c>
      <c r="N230" s="9"/>
      <c r="O230" s="9"/>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30">
        <f>N230+O230+P230+Q230</f>
        <v>0</v>
      </c>
      <c r="BI230" s="23"/>
      <c r="BJ230" s="5"/>
      <c r="BK230" s="24"/>
      <c r="BL230" s="5"/>
      <c r="BM230" s="24"/>
      <c r="BN230" s="24"/>
    </row>
    <row r="231" spans="4:66" ht="12" customHeight="1" x14ac:dyDescent="0.3">
      <c r="D231" s="153"/>
      <c r="E231" s="120"/>
      <c r="F231" s="89"/>
      <c r="G231" s="89"/>
      <c r="H231" s="89"/>
      <c r="I231" s="89"/>
      <c r="J231" s="101"/>
      <c r="K231" s="92" t="s">
        <v>587</v>
      </c>
      <c r="L231" s="86" t="s">
        <v>607</v>
      </c>
      <c r="M231" s="73" t="s">
        <v>351</v>
      </c>
      <c r="N231" s="9"/>
      <c r="O231" s="9"/>
      <c r="P231" s="5"/>
      <c r="Q231" s="5"/>
      <c r="R231" s="18">
        <f t="shared" ref="R231:R235" si="93">S231+U231+Z231</f>
        <v>0</v>
      </c>
      <c r="S231" s="9"/>
      <c r="T231" s="9"/>
      <c r="U231" s="9"/>
      <c r="V231" s="9"/>
      <c r="W231" s="9"/>
      <c r="X231" s="9"/>
      <c r="Y231" s="9"/>
      <c r="Z231" s="9"/>
      <c r="AA231" s="9"/>
      <c r="AB231" s="9"/>
      <c r="AC231" s="9"/>
      <c r="AD231" s="29">
        <f t="shared" ref="AD231:AD235" si="94">O231+P231+Q231+R231+AC231</f>
        <v>0</v>
      </c>
      <c r="AE231" s="18">
        <f t="shared" ref="AE231:AE235" si="95">AF231+AG231</f>
        <v>0</v>
      </c>
      <c r="AF231" s="9"/>
      <c r="AG231" s="9"/>
      <c r="AH231" s="9"/>
      <c r="AI231" s="9"/>
      <c r="AJ231" s="9"/>
      <c r="AK231" s="9"/>
      <c r="AL231" s="18">
        <f t="shared" ref="AL231:AL235" si="96">AE231+AI231+AJ231+AK231</f>
        <v>0</v>
      </c>
      <c r="AM231" s="9"/>
      <c r="AN231" s="9"/>
      <c r="AO231" s="9"/>
      <c r="AP231" s="9"/>
      <c r="AQ231" s="18">
        <f t="shared" ref="AQ231:AQ235" si="97">AM231+AN231+AO231+AP231</f>
        <v>0</v>
      </c>
      <c r="AR231" s="18">
        <f t="shared" ref="AR231:AR235" si="98">AD231+AL231+AQ231</f>
        <v>0</v>
      </c>
      <c r="AS231" s="18">
        <f t="shared" ref="AS231:AS235" si="99">AT231+AU231+AV231+AW231+AZ231+BA231</f>
        <v>0</v>
      </c>
      <c r="AT231" s="10"/>
      <c r="AU231" s="9"/>
      <c r="AV231" s="9"/>
      <c r="AW231" s="9"/>
      <c r="AX231" s="9"/>
      <c r="AY231" s="9"/>
      <c r="AZ231" s="9"/>
      <c r="BA231" s="9"/>
      <c r="BB231" s="69"/>
      <c r="BC231" s="69"/>
      <c r="BD231" s="69"/>
      <c r="BE231" s="69"/>
      <c r="BF231" s="69"/>
      <c r="BG231" s="18">
        <f t="shared" ref="BG231:BG235" si="100">AS231+BB231+BC231+BD231+BE231+BF231</f>
        <v>0</v>
      </c>
      <c r="BH231" s="30">
        <f t="shared" ref="BH231:BH235" si="101">N231+AR231+BG231</f>
        <v>0</v>
      </c>
      <c r="BI231" s="23"/>
      <c r="BJ231" s="5"/>
      <c r="BK231" s="24"/>
      <c r="BL231" s="5"/>
      <c r="BM231" s="24"/>
      <c r="BN231" s="24"/>
    </row>
    <row r="232" spans="4:66" ht="12" customHeight="1" x14ac:dyDescent="0.3">
      <c r="D232" s="153"/>
      <c r="E232" s="120"/>
      <c r="F232" s="89"/>
      <c r="G232" s="89"/>
      <c r="H232" s="89"/>
      <c r="I232" s="89"/>
      <c r="J232" s="101"/>
      <c r="K232" s="93"/>
      <c r="L232" s="86" t="s">
        <v>611</v>
      </c>
      <c r="M232" s="73" t="s">
        <v>352</v>
      </c>
      <c r="N232" s="9"/>
      <c r="O232" s="9"/>
      <c r="P232" s="5"/>
      <c r="Q232" s="5"/>
      <c r="R232" s="18">
        <f t="shared" si="93"/>
        <v>0</v>
      </c>
      <c r="S232" s="9"/>
      <c r="T232" s="9"/>
      <c r="U232" s="9"/>
      <c r="V232" s="9"/>
      <c r="W232" s="9"/>
      <c r="X232" s="9"/>
      <c r="Y232" s="9"/>
      <c r="Z232" s="9"/>
      <c r="AA232" s="9"/>
      <c r="AB232" s="9"/>
      <c r="AC232" s="9"/>
      <c r="AD232" s="29">
        <f t="shared" si="94"/>
        <v>0</v>
      </c>
      <c r="AE232" s="18">
        <f t="shared" si="95"/>
        <v>0</v>
      </c>
      <c r="AF232" s="9"/>
      <c r="AG232" s="9"/>
      <c r="AH232" s="9"/>
      <c r="AI232" s="9"/>
      <c r="AJ232" s="9"/>
      <c r="AK232" s="9"/>
      <c r="AL232" s="18">
        <f t="shared" si="96"/>
        <v>0</v>
      </c>
      <c r="AM232" s="9"/>
      <c r="AN232" s="9"/>
      <c r="AO232" s="9"/>
      <c r="AP232" s="9"/>
      <c r="AQ232" s="18">
        <f t="shared" si="97"/>
        <v>0</v>
      </c>
      <c r="AR232" s="18">
        <f t="shared" si="98"/>
        <v>0</v>
      </c>
      <c r="AS232" s="18">
        <f t="shared" si="99"/>
        <v>0</v>
      </c>
      <c r="AT232" s="10"/>
      <c r="AU232" s="9"/>
      <c r="AV232" s="9"/>
      <c r="AW232" s="9"/>
      <c r="AX232" s="9"/>
      <c r="AY232" s="9"/>
      <c r="AZ232" s="9"/>
      <c r="BA232" s="9"/>
      <c r="BB232" s="69"/>
      <c r="BC232" s="69"/>
      <c r="BD232" s="69"/>
      <c r="BE232" s="69"/>
      <c r="BF232" s="69"/>
      <c r="BG232" s="18">
        <f t="shared" si="100"/>
        <v>0</v>
      </c>
      <c r="BH232" s="30">
        <f t="shared" si="101"/>
        <v>0</v>
      </c>
      <c r="BI232" s="23"/>
      <c r="BJ232" s="5"/>
      <c r="BK232" s="24"/>
      <c r="BL232" s="5"/>
      <c r="BM232" s="24"/>
      <c r="BN232" s="24"/>
    </row>
    <row r="233" spans="4:66" ht="12" customHeight="1" x14ac:dyDescent="0.3">
      <c r="D233" s="153"/>
      <c r="E233" s="120"/>
      <c r="F233" s="89"/>
      <c r="G233" s="89"/>
      <c r="H233" s="89"/>
      <c r="I233" s="89"/>
      <c r="J233" s="101"/>
      <c r="K233" s="93"/>
      <c r="L233" s="86" t="s">
        <v>612</v>
      </c>
      <c r="M233" s="73" t="s">
        <v>353</v>
      </c>
      <c r="N233" s="9"/>
      <c r="O233" s="9"/>
      <c r="P233" s="5"/>
      <c r="Q233" s="5"/>
      <c r="R233" s="18">
        <f t="shared" si="93"/>
        <v>0</v>
      </c>
      <c r="S233" s="9"/>
      <c r="T233" s="9"/>
      <c r="U233" s="9"/>
      <c r="V233" s="9"/>
      <c r="W233" s="9"/>
      <c r="X233" s="9"/>
      <c r="Y233" s="9"/>
      <c r="Z233" s="9"/>
      <c r="AA233" s="9"/>
      <c r="AB233" s="9"/>
      <c r="AC233" s="9"/>
      <c r="AD233" s="29">
        <f t="shared" si="94"/>
        <v>0</v>
      </c>
      <c r="AE233" s="18">
        <f t="shared" si="95"/>
        <v>0</v>
      </c>
      <c r="AF233" s="9"/>
      <c r="AG233" s="9"/>
      <c r="AH233" s="9"/>
      <c r="AI233" s="9"/>
      <c r="AJ233" s="9"/>
      <c r="AK233" s="9"/>
      <c r="AL233" s="18">
        <f t="shared" si="96"/>
        <v>0</v>
      </c>
      <c r="AM233" s="9"/>
      <c r="AN233" s="9"/>
      <c r="AO233" s="9"/>
      <c r="AP233" s="9"/>
      <c r="AQ233" s="18">
        <f t="shared" si="97"/>
        <v>0</v>
      </c>
      <c r="AR233" s="18">
        <f t="shared" si="98"/>
        <v>0</v>
      </c>
      <c r="AS233" s="18">
        <f t="shared" si="99"/>
        <v>0</v>
      </c>
      <c r="AT233" s="10"/>
      <c r="AU233" s="9"/>
      <c r="AV233" s="9"/>
      <c r="AW233" s="9"/>
      <c r="AX233" s="9"/>
      <c r="AY233" s="9"/>
      <c r="AZ233" s="9"/>
      <c r="BA233" s="9"/>
      <c r="BB233" s="69"/>
      <c r="BC233" s="69"/>
      <c r="BD233" s="69"/>
      <c r="BE233" s="69"/>
      <c r="BF233" s="69"/>
      <c r="BG233" s="18">
        <f t="shared" si="100"/>
        <v>0</v>
      </c>
      <c r="BH233" s="30">
        <f t="shared" si="101"/>
        <v>0</v>
      </c>
      <c r="BI233" s="23"/>
      <c r="BJ233" s="5"/>
      <c r="BK233" s="24"/>
      <c r="BL233" s="5"/>
      <c r="BM233" s="24"/>
      <c r="BN233" s="24"/>
    </row>
    <row r="234" spans="4:66" ht="12" customHeight="1" x14ac:dyDescent="0.3">
      <c r="D234" s="153"/>
      <c r="E234" s="120"/>
      <c r="F234" s="89"/>
      <c r="G234" s="89"/>
      <c r="H234" s="89"/>
      <c r="I234" s="89"/>
      <c r="J234" s="101"/>
      <c r="K234" s="93"/>
      <c r="L234" s="86" t="s">
        <v>613</v>
      </c>
      <c r="M234" s="73" t="s">
        <v>354</v>
      </c>
      <c r="N234" s="9"/>
      <c r="O234" s="9"/>
      <c r="P234" s="5"/>
      <c r="Q234" s="5"/>
      <c r="R234" s="18">
        <f t="shared" si="93"/>
        <v>0</v>
      </c>
      <c r="S234" s="9"/>
      <c r="T234" s="9"/>
      <c r="U234" s="9"/>
      <c r="V234" s="9"/>
      <c r="W234" s="9"/>
      <c r="X234" s="9"/>
      <c r="Y234" s="9"/>
      <c r="Z234" s="9"/>
      <c r="AA234" s="9"/>
      <c r="AB234" s="9"/>
      <c r="AC234" s="9"/>
      <c r="AD234" s="29">
        <f t="shared" si="94"/>
        <v>0</v>
      </c>
      <c r="AE234" s="18">
        <f t="shared" si="95"/>
        <v>0</v>
      </c>
      <c r="AF234" s="9"/>
      <c r="AG234" s="9"/>
      <c r="AH234" s="9"/>
      <c r="AI234" s="9"/>
      <c r="AJ234" s="9"/>
      <c r="AK234" s="9"/>
      <c r="AL234" s="18">
        <f t="shared" si="96"/>
        <v>0</v>
      </c>
      <c r="AM234" s="9"/>
      <c r="AN234" s="9"/>
      <c r="AO234" s="9"/>
      <c r="AP234" s="9"/>
      <c r="AQ234" s="18">
        <f t="shared" si="97"/>
        <v>0</v>
      </c>
      <c r="AR234" s="18">
        <f t="shared" si="98"/>
        <v>0</v>
      </c>
      <c r="AS234" s="18">
        <f t="shared" si="99"/>
        <v>0</v>
      </c>
      <c r="AT234" s="10"/>
      <c r="AU234" s="9"/>
      <c r="AV234" s="9"/>
      <c r="AW234" s="9"/>
      <c r="AX234" s="9"/>
      <c r="AY234" s="9"/>
      <c r="AZ234" s="9"/>
      <c r="BA234" s="9"/>
      <c r="BB234" s="69"/>
      <c r="BC234" s="69"/>
      <c r="BD234" s="69"/>
      <c r="BE234" s="69"/>
      <c r="BF234" s="69"/>
      <c r="BG234" s="18">
        <f t="shared" si="100"/>
        <v>0</v>
      </c>
      <c r="BH234" s="30">
        <f t="shared" si="101"/>
        <v>0</v>
      </c>
      <c r="BI234" s="23"/>
      <c r="BJ234" s="5"/>
      <c r="BK234" s="24"/>
      <c r="BL234" s="5"/>
      <c r="BM234" s="24"/>
      <c r="BN234" s="24"/>
    </row>
    <row r="235" spans="4:66" ht="12" customHeight="1" x14ac:dyDescent="0.3">
      <c r="D235" s="153"/>
      <c r="E235" s="120"/>
      <c r="F235" s="89"/>
      <c r="G235" s="89"/>
      <c r="H235" s="89"/>
      <c r="I235" s="89"/>
      <c r="J235" s="101"/>
      <c r="K235" s="93"/>
      <c r="L235" s="86" t="s">
        <v>608</v>
      </c>
      <c r="M235" s="73" t="s">
        <v>355</v>
      </c>
      <c r="N235" s="9"/>
      <c r="O235" s="9"/>
      <c r="P235" s="5"/>
      <c r="Q235" s="5"/>
      <c r="R235" s="18">
        <f t="shared" si="93"/>
        <v>0</v>
      </c>
      <c r="S235" s="9"/>
      <c r="T235" s="9"/>
      <c r="U235" s="9"/>
      <c r="V235" s="9"/>
      <c r="W235" s="9"/>
      <c r="X235" s="9"/>
      <c r="Y235" s="9"/>
      <c r="Z235" s="9"/>
      <c r="AA235" s="9"/>
      <c r="AB235" s="9"/>
      <c r="AC235" s="9"/>
      <c r="AD235" s="29">
        <f t="shared" si="94"/>
        <v>0</v>
      </c>
      <c r="AE235" s="18">
        <f t="shared" si="95"/>
        <v>0</v>
      </c>
      <c r="AF235" s="9"/>
      <c r="AG235" s="9"/>
      <c r="AH235" s="9"/>
      <c r="AI235" s="9"/>
      <c r="AJ235" s="9"/>
      <c r="AK235" s="9"/>
      <c r="AL235" s="18">
        <f t="shared" si="96"/>
        <v>0</v>
      </c>
      <c r="AM235" s="9"/>
      <c r="AN235" s="9"/>
      <c r="AO235" s="9"/>
      <c r="AP235" s="9"/>
      <c r="AQ235" s="18">
        <f t="shared" si="97"/>
        <v>0</v>
      </c>
      <c r="AR235" s="18">
        <f t="shared" si="98"/>
        <v>0</v>
      </c>
      <c r="AS235" s="18">
        <f t="shared" si="99"/>
        <v>0</v>
      </c>
      <c r="AT235" s="10"/>
      <c r="AU235" s="9"/>
      <c r="AV235" s="9"/>
      <c r="AW235" s="9"/>
      <c r="AX235" s="9"/>
      <c r="AY235" s="9"/>
      <c r="AZ235" s="9"/>
      <c r="BA235" s="9"/>
      <c r="BB235" s="69"/>
      <c r="BC235" s="69"/>
      <c r="BD235" s="69"/>
      <c r="BE235" s="69"/>
      <c r="BF235" s="69"/>
      <c r="BG235" s="18">
        <f t="shared" si="100"/>
        <v>0</v>
      </c>
      <c r="BH235" s="30">
        <f t="shared" si="101"/>
        <v>0</v>
      </c>
      <c r="BI235" s="23"/>
      <c r="BJ235" s="5"/>
      <c r="BK235" s="24"/>
      <c r="BL235" s="5"/>
      <c r="BM235" s="24"/>
      <c r="BN235" s="24"/>
    </row>
    <row r="236" spans="4:66" ht="12" customHeight="1" x14ac:dyDescent="0.3">
      <c r="D236" s="153"/>
      <c r="E236" s="120"/>
      <c r="F236" s="89"/>
      <c r="G236" s="89"/>
      <c r="H236" s="89"/>
      <c r="I236" s="89"/>
      <c r="J236" s="101"/>
      <c r="K236" s="94"/>
      <c r="L236" s="85" t="s">
        <v>581</v>
      </c>
      <c r="M236" s="73" t="s">
        <v>248</v>
      </c>
      <c r="N236" s="18">
        <f>N231++N232+N233+N234+N235</f>
        <v>0</v>
      </c>
      <c r="O236" s="18">
        <f>O231++O232+O233+O234+O235</f>
        <v>0</v>
      </c>
      <c r="P236" s="5"/>
      <c r="Q236" s="5"/>
      <c r="R236" s="18">
        <f>R231++R232+R233+R234+R235</f>
        <v>0</v>
      </c>
      <c r="S236" s="18">
        <f t="shared" ref="S236:BH236" si="102">S231++S232+S233+S234+S235</f>
        <v>0</v>
      </c>
      <c r="T236" s="18">
        <f t="shared" si="102"/>
        <v>0</v>
      </c>
      <c r="U236" s="18">
        <f t="shared" si="102"/>
        <v>0</v>
      </c>
      <c r="V236" s="18">
        <f t="shared" si="102"/>
        <v>0</v>
      </c>
      <c r="W236" s="18">
        <f t="shared" si="102"/>
        <v>0</v>
      </c>
      <c r="X236" s="18">
        <f t="shared" si="102"/>
        <v>0</v>
      </c>
      <c r="Y236" s="18">
        <f t="shared" si="102"/>
        <v>0</v>
      </c>
      <c r="Z236" s="18">
        <f t="shared" si="102"/>
        <v>0</v>
      </c>
      <c r="AA236" s="18">
        <f t="shared" si="102"/>
        <v>0</v>
      </c>
      <c r="AB236" s="18">
        <f t="shared" si="102"/>
        <v>0</v>
      </c>
      <c r="AC236" s="18">
        <f t="shared" si="102"/>
        <v>0</v>
      </c>
      <c r="AD236" s="18">
        <f t="shared" si="102"/>
        <v>0</v>
      </c>
      <c r="AE236" s="18">
        <f t="shared" si="102"/>
        <v>0</v>
      </c>
      <c r="AF236" s="18">
        <f t="shared" si="102"/>
        <v>0</v>
      </c>
      <c r="AG236" s="18">
        <f t="shared" si="102"/>
        <v>0</v>
      </c>
      <c r="AH236" s="18">
        <f t="shared" si="102"/>
        <v>0</v>
      </c>
      <c r="AI236" s="18">
        <f t="shared" si="102"/>
        <v>0</v>
      </c>
      <c r="AJ236" s="18">
        <f t="shared" si="102"/>
        <v>0</v>
      </c>
      <c r="AK236" s="18">
        <f t="shared" si="102"/>
        <v>0</v>
      </c>
      <c r="AL236" s="18">
        <f t="shared" si="102"/>
        <v>0</v>
      </c>
      <c r="AM236" s="18">
        <f t="shared" si="102"/>
        <v>0</v>
      </c>
      <c r="AN236" s="18">
        <f t="shared" si="102"/>
        <v>0</v>
      </c>
      <c r="AO236" s="18">
        <f t="shared" si="102"/>
        <v>0</v>
      </c>
      <c r="AP236" s="18">
        <f t="shared" si="102"/>
        <v>0</v>
      </c>
      <c r="AQ236" s="18">
        <f t="shared" si="102"/>
        <v>0</v>
      </c>
      <c r="AR236" s="18">
        <f t="shared" si="102"/>
        <v>0</v>
      </c>
      <c r="AS236" s="18">
        <f t="shared" si="102"/>
        <v>0</v>
      </c>
      <c r="AT236" s="18">
        <f t="shared" si="102"/>
        <v>0</v>
      </c>
      <c r="AU236" s="18">
        <f t="shared" si="102"/>
        <v>0</v>
      </c>
      <c r="AV236" s="18">
        <f t="shared" si="102"/>
        <v>0</v>
      </c>
      <c r="AW236" s="18">
        <f t="shared" si="102"/>
        <v>0</v>
      </c>
      <c r="AX236" s="18">
        <f t="shared" si="102"/>
        <v>0</v>
      </c>
      <c r="AY236" s="18">
        <f t="shared" si="102"/>
        <v>0</v>
      </c>
      <c r="AZ236" s="18">
        <f t="shared" si="102"/>
        <v>0</v>
      </c>
      <c r="BA236" s="18">
        <f t="shared" si="102"/>
        <v>0</v>
      </c>
      <c r="BB236" s="18">
        <f t="shared" si="102"/>
        <v>0</v>
      </c>
      <c r="BC236" s="18">
        <f t="shared" si="102"/>
        <v>0</v>
      </c>
      <c r="BD236" s="18">
        <f t="shared" si="102"/>
        <v>0</v>
      </c>
      <c r="BE236" s="18">
        <f t="shared" si="102"/>
        <v>0</v>
      </c>
      <c r="BF236" s="18">
        <f t="shared" si="102"/>
        <v>0</v>
      </c>
      <c r="BG236" s="18">
        <f t="shared" si="102"/>
        <v>0</v>
      </c>
      <c r="BH236" s="18">
        <f t="shared" si="102"/>
        <v>0</v>
      </c>
      <c r="BI236" s="23"/>
      <c r="BJ236" s="5"/>
      <c r="BK236" s="24"/>
      <c r="BL236" s="5"/>
      <c r="BM236" s="24"/>
      <c r="BN236" s="24"/>
    </row>
    <row r="237" spans="4:66" ht="12" customHeight="1" x14ac:dyDescent="0.3">
      <c r="D237" s="153"/>
      <c r="E237" s="120"/>
      <c r="F237" s="89"/>
      <c r="G237" s="89"/>
      <c r="H237" s="89"/>
      <c r="I237" s="89"/>
      <c r="J237" s="101"/>
      <c r="K237" s="98" t="s">
        <v>609</v>
      </c>
      <c r="L237" s="98"/>
      <c r="M237" s="73" t="s">
        <v>249</v>
      </c>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66"/>
      <c r="BI237" s="23"/>
      <c r="BJ237" s="5"/>
      <c r="BK237" s="24"/>
      <c r="BL237" s="5"/>
      <c r="BM237" s="24"/>
      <c r="BN237" s="24"/>
    </row>
    <row r="238" spans="4:66" ht="12" customHeight="1" x14ac:dyDescent="0.3">
      <c r="D238" s="153"/>
      <c r="E238" s="120"/>
      <c r="F238" s="89"/>
      <c r="G238" s="89"/>
      <c r="H238" s="89"/>
      <c r="I238" s="89"/>
      <c r="J238" s="101"/>
      <c r="K238" s="98" t="s">
        <v>610</v>
      </c>
      <c r="L238" s="98"/>
      <c r="M238" s="73" t="s">
        <v>250</v>
      </c>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30" t="str">
        <f>IF(AND(ISNUMBER(BH236),ISNUMBER(BH237)),CONCATENATE((BH237/BH236)*100,"%"),"")</f>
        <v/>
      </c>
      <c r="BI238" s="23"/>
      <c r="BJ238" s="5"/>
      <c r="BK238" s="24"/>
      <c r="BL238" s="5"/>
      <c r="BM238" s="24"/>
      <c r="BN238" s="24"/>
    </row>
    <row r="239" spans="4:66" ht="12" customHeight="1" x14ac:dyDescent="0.3">
      <c r="D239" s="153"/>
      <c r="E239" s="120"/>
      <c r="F239" s="89"/>
      <c r="G239" s="89"/>
      <c r="H239" s="89"/>
      <c r="I239" s="89"/>
      <c r="J239" s="88" t="s">
        <v>2</v>
      </c>
      <c r="K239" s="86" t="s">
        <v>598</v>
      </c>
      <c r="L239" s="86" t="s">
        <v>582</v>
      </c>
      <c r="M239" s="73" t="s">
        <v>251</v>
      </c>
      <c r="N239" s="6"/>
      <c r="O239" s="6"/>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30">
        <f>N239+O239+P239+Q239</f>
        <v>0</v>
      </c>
      <c r="BI239" s="23"/>
      <c r="BJ239" s="5"/>
      <c r="BK239" s="24"/>
      <c r="BL239" s="5"/>
      <c r="BM239" s="24"/>
      <c r="BN239" s="24"/>
    </row>
    <row r="240" spans="4:66" ht="12" customHeight="1" x14ac:dyDescent="0.3">
      <c r="D240" s="153"/>
      <c r="E240" s="120"/>
      <c r="F240" s="89"/>
      <c r="G240" s="89"/>
      <c r="H240" s="89"/>
      <c r="I240" s="89"/>
      <c r="J240" s="88"/>
      <c r="K240" s="86" t="s">
        <v>602</v>
      </c>
      <c r="L240" s="86" t="s">
        <v>582</v>
      </c>
      <c r="M240" s="73" t="s">
        <v>252</v>
      </c>
      <c r="N240" s="9"/>
      <c r="O240" s="9"/>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30">
        <f>N240+O240+P240+Q240</f>
        <v>0</v>
      </c>
      <c r="BI240" s="23"/>
      <c r="BJ240" s="5"/>
      <c r="BK240" s="24"/>
      <c r="BL240" s="5"/>
      <c r="BM240" s="24"/>
      <c r="BN240" s="24"/>
    </row>
    <row r="241" spans="4:66" ht="12" customHeight="1" x14ac:dyDescent="0.3">
      <c r="D241" s="153"/>
      <c r="E241" s="120"/>
      <c r="F241" s="89"/>
      <c r="G241" s="89"/>
      <c r="H241" s="89"/>
      <c r="I241" s="89"/>
      <c r="J241" s="88"/>
      <c r="K241" s="92" t="s">
        <v>615</v>
      </c>
      <c r="L241" s="86" t="s">
        <v>607</v>
      </c>
      <c r="M241" s="73" t="s">
        <v>356</v>
      </c>
      <c r="N241" s="9"/>
      <c r="O241" s="9"/>
      <c r="P241" s="5"/>
      <c r="Q241" s="5"/>
      <c r="R241" s="18">
        <f t="shared" ref="R241:R245" si="103">S241+U241+Z241</f>
        <v>0</v>
      </c>
      <c r="S241" s="9"/>
      <c r="T241" s="9"/>
      <c r="U241" s="9"/>
      <c r="V241" s="9"/>
      <c r="W241" s="9"/>
      <c r="X241" s="9"/>
      <c r="Y241" s="9"/>
      <c r="Z241" s="9"/>
      <c r="AA241" s="9"/>
      <c r="AB241" s="9"/>
      <c r="AC241" s="9"/>
      <c r="AD241" s="29">
        <f t="shared" ref="AD241:AD245" si="104">O241+P241+Q241+R241+AC241</f>
        <v>0</v>
      </c>
      <c r="AE241" s="18">
        <f t="shared" ref="AE241:AE245" si="105">AF241+AG241</f>
        <v>0</v>
      </c>
      <c r="AF241" s="9"/>
      <c r="AG241" s="9"/>
      <c r="AH241" s="9"/>
      <c r="AI241" s="9"/>
      <c r="AJ241" s="9"/>
      <c r="AK241" s="9"/>
      <c r="AL241" s="18">
        <f t="shared" ref="AL241:AL245" si="106">AE241+AI241+AJ241+AK241</f>
        <v>0</v>
      </c>
      <c r="AM241" s="9"/>
      <c r="AN241" s="9"/>
      <c r="AO241" s="9"/>
      <c r="AP241" s="9"/>
      <c r="AQ241" s="18">
        <f t="shared" ref="AQ241:AQ245" si="107">AM241+AN241+AO241+AP241</f>
        <v>0</v>
      </c>
      <c r="AR241" s="18">
        <f t="shared" ref="AR241:AR245" si="108">AD241+AL241+AQ241</f>
        <v>0</v>
      </c>
      <c r="AS241" s="18">
        <f t="shared" ref="AS241:AS245" si="109">AT241+AU241+AV241+AW241+AZ241+BA241</f>
        <v>0</v>
      </c>
      <c r="AT241" s="10"/>
      <c r="AU241" s="9"/>
      <c r="AV241" s="9"/>
      <c r="AW241" s="9"/>
      <c r="AX241" s="9"/>
      <c r="AY241" s="9"/>
      <c r="AZ241" s="9"/>
      <c r="BA241" s="9"/>
      <c r="BB241" s="69"/>
      <c r="BC241" s="69"/>
      <c r="BD241" s="69"/>
      <c r="BE241" s="69"/>
      <c r="BF241" s="69"/>
      <c r="BG241" s="18">
        <f t="shared" ref="BG241:BG245" si="110">AS241+BB241+BC241+BD241+BE241+BF241</f>
        <v>0</v>
      </c>
      <c r="BH241" s="30">
        <f t="shared" ref="BH241:BH245" si="111">N241+AR241+BG241</f>
        <v>0</v>
      </c>
      <c r="BI241" s="23"/>
      <c r="BJ241" s="5"/>
      <c r="BK241" s="24"/>
      <c r="BL241" s="5"/>
      <c r="BM241" s="24"/>
      <c r="BN241" s="24"/>
    </row>
    <row r="242" spans="4:66" ht="12" customHeight="1" x14ac:dyDescent="0.3">
      <c r="D242" s="153"/>
      <c r="E242" s="120"/>
      <c r="F242" s="89"/>
      <c r="G242" s="89"/>
      <c r="H242" s="89"/>
      <c r="I242" s="89"/>
      <c r="J242" s="88"/>
      <c r="K242" s="93"/>
      <c r="L242" s="86" t="s">
        <v>611</v>
      </c>
      <c r="M242" s="73" t="s">
        <v>357</v>
      </c>
      <c r="N242" s="9"/>
      <c r="O242" s="9"/>
      <c r="P242" s="5"/>
      <c r="Q242" s="5"/>
      <c r="R242" s="18">
        <f t="shared" si="103"/>
        <v>0</v>
      </c>
      <c r="S242" s="9"/>
      <c r="T242" s="9"/>
      <c r="U242" s="9"/>
      <c r="V242" s="9"/>
      <c r="W242" s="9"/>
      <c r="X242" s="9"/>
      <c r="Y242" s="9"/>
      <c r="Z242" s="9"/>
      <c r="AA242" s="9"/>
      <c r="AB242" s="9"/>
      <c r="AC242" s="9"/>
      <c r="AD242" s="29">
        <f t="shared" si="104"/>
        <v>0</v>
      </c>
      <c r="AE242" s="18">
        <f t="shared" si="105"/>
        <v>0</v>
      </c>
      <c r="AF242" s="9"/>
      <c r="AG242" s="9"/>
      <c r="AH242" s="9"/>
      <c r="AI242" s="9"/>
      <c r="AJ242" s="9"/>
      <c r="AK242" s="9"/>
      <c r="AL242" s="18">
        <f t="shared" si="106"/>
        <v>0</v>
      </c>
      <c r="AM242" s="9"/>
      <c r="AN242" s="9"/>
      <c r="AO242" s="9"/>
      <c r="AP242" s="9"/>
      <c r="AQ242" s="18">
        <f t="shared" si="107"/>
        <v>0</v>
      </c>
      <c r="AR242" s="18">
        <f t="shared" si="108"/>
        <v>0</v>
      </c>
      <c r="AS242" s="18">
        <f t="shared" si="109"/>
        <v>0</v>
      </c>
      <c r="AT242" s="10"/>
      <c r="AU242" s="9"/>
      <c r="AV242" s="9"/>
      <c r="AW242" s="9"/>
      <c r="AX242" s="9"/>
      <c r="AY242" s="9"/>
      <c r="AZ242" s="9"/>
      <c r="BA242" s="9"/>
      <c r="BB242" s="69"/>
      <c r="BC242" s="69"/>
      <c r="BD242" s="69"/>
      <c r="BE242" s="69"/>
      <c r="BF242" s="69"/>
      <c r="BG242" s="18">
        <f t="shared" si="110"/>
        <v>0</v>
      </c>
      <c r="BH242" s="30">
        <f t="shared" si="111"/>
        <v>0</v>
      </c>
      <c r="BI242" s="23"/>
      <c r="BJ242" s="5"/>
      <c r="BK242" s="24"/>
      <c r="BL242" s="5"/>
      <c r="BM242" s="24"/>
      <c r="BN242" s="24"/>
    </row>
    <row r="243" spans="4:66" ht="12" customHeight="1" x14ac:dyDescent="0.3">
      <c r="D243" s="153"/>
      <c r="E243" s="120"/>
      <c r="F243" s="89"/>
      <c r="G243" s="89"/>
      <c r="H243" s="89"/>
      <c r="I243" s="89"/>
      <c r="J243" s="88"/>
      <c r="K243" s="93"/>
      <c r="L243" s="86" t="s">
        <v>612</v>
      </c>
      <c r="M243" s="73" t="s">
        <v>358</v>
      </c>
      <c r="N243" s="9"/>
      <c r="O243" s="9"/>
      <c r="P243" s="5"/>
      <c r="Q243" s="5"/>
      <c r="R243" s="18">
        <f t="shared" si="103"/>
        <v>0</v>
      </c>
      <c r="S243" s="9"/>
      <c r="T243" s="9"/>
      <c r="U243" s="9"/>
      <c r="V243" s="9"/>
      <c r="W243" s="9"/>
      <c r="X243" s="9"/>
      <c r="Y243" s="9"/>
      <c r="Z243" s="9"/>
      <c r="AA243" s="9"/>
      <c r="AB243" s="9"/>
      <c r="AC243" s="9"/>
      <c r="AD243" s="29">
        <f t="shared" si="104"/>
        <v>0</v>
      </c>
      <c r="AE243" s="18">
        <f t="shared" si="105"/>
        <v>0</v>
      </c>
      <c r="AF243" s="9"/>
      <c r="AG243" s="9"/>
      <c r="AH243" s="9"/>
      <c r="AI243" s="9"/>
      <c r="AJ243" s="9"/>
      <c r="AK243" s="9"/>
      <c r="AL243" s="18">
        <f t="shared" si="106"/>
        <v>0</v>
      </c>
      <c r="AM243" s="9"/>
      <c r="AN243" s="9"/>
      <c r="AO243" s="9"/>
      <c r="AP243" s="9"/>
      <c r="AQ243" s="18">
        <f t="shared" si="107"/>
        <v>0</v>
      </c>
      <c r="AR243" s="18">
        <f t="shared" si="108"/>
        <v>0</v>
      </c>
      <c r="AS243" s="18">
        <f t="shared" si="109"/>
        <v>0</v>
      </c>
      <c r="AT243" s="10"/>
      <c r="AU243" s="9"/>
      <c r="AV243" s="9"/>
      <c r="AW243" s="9"/>
      <c r="AX243" s="9"/>
      <c r="AY243" s="9"/>
      <c r="AZ243" s="9"/>
      <c r="BA243" s="9"/>
      <c r="BB243" s="69"/>
      <c r="BC243" s="69"/>
      <c r="BD243" s="69"/>
      <c r="BE243" s="69"/>
      <c r="BF243" s="69"/>
      <c r="BG243" s="18">
        <f t="shared" si="110"/>
        <v>0</v>
      </c>
      <c r="BH243" s="30">
        <f t="shared" si="111"/>
        <v>0</v>
      </c>
      <c r="BI243" s="23"/>
      <c r="BJ243" s="5"/>
      <c r="BK243" s="24"/>
      <c r="BL243" s="5"/>
      <c r="BM243" s="24"/>
      <c r="BN243" s="24"/>
    </row>
    <row r="244" spans="4:66" ht="12" customHeight="1" x14ac:dyDescent="0.3">
      <c r="D244" s="153"/>
      <c r="E244" s="120"/>
      <c r="F244" s="89"/>
      <c r="G244" s="89"/>
      <c r="H244" s="89"/>
      <c r="I244" s="89"/>
      <c r="J244" s="88"/>
      <c r="K244" s="93"/>
      <c r="L244" s="86" t="s">
        <v>613</v>
      </c>
      <c r="M244" s="73" t="s">
        <v>359</v>
      </c>
      <c r="N244" s="9"/>
      <c r="O244" s="9"/>
      <c r="P244" s="5"/>
      <c r="Q244" s="5"/>
      <c r="R244" s="18">
        <f t="shared" si="103"/>
        <v>0</v>
      </c>
      <c r="S244" s="9"/>
      <c r="T244" s="9"/>
      <c r="U244" s="9"/>
      <c r="V244" s="9"/>
      <c r="W244" s="9"/>
      <c r="X244" s="9"/>
      <c r="Y244" s="9"/>
      <c r="Z244" s="9"/>
      <c r="AA244" s="9"/>
      <c r="AB244" s="9"/>
      <c r="AC244" s="9"/>
      <c r="AD244" s="29">
        <f t="shared" si="104"/>
        <v>0</v>
      </c>
      <c r="AE244" s="18">
        <f t="shared" si="105"/>
        <v>0</v>
      </c>
      <c r="AF244" s="9"/>
      <c r="AG244" s="9"/>
      <c r="AH244" s="9"/>
      <c r="AI244" s="9"/>
      <c r="AJ244" s="9"/>
      <c r="AK244" s="9"/>
      <c r="AL244" s="18">
        <f t="shared" si="106"/>
        <v>0</v>
      </c>
      <c r="AM244" s="9"/>
      <c r="AN244" s="9"/>
      <c r="AO244" s="9"/>
      <c r="AP244" s="9"/>
      <c r="AQ244" s="18">
        <f t="shared" si="107"/>
        <v>0</v>
      </c>
      <c r="AR244" s="18">
        <f t="shared" si="108"/>
        <v>0</v>
      </c>
      <c r="AS244" s="18">
        <f t="shared" si="109"/>
        <v>0</v>
      </c>
      <c r="AT244" s="10"/>
      <c r="AU244" s="9"/>
      <c r="AV244" s="9"/>
      <c r="AW244" s="9"/>
      <c r="AX244" s="9"/>
      <c r="AY244" s="9"/>
      <c r="AZ244" s="9"/>
      <c r="BA244" s="9"/>
      <c r="BB244" s="69"/>
      <c r="BC244" s="69"/>
      <c r="BD244" s="69"/>
      <c r="BE244" s="69"/>
      <c r="BF244" s="69"/>
      <c r="BG244" s="18">
        <f t="shared" si="110"/>
        <v>0</v>
      </c>
      <c r="BH244" s="30">
        <f t="shared" si="111"/>
        <v>0</v>
      </c>
      <c r="BI244" s="23"/>
      <c r="BJ244" s="5"/>
      <c r="BK244" s="24"/>
      <c r="BL244" s="5"/>
      <c r="BM244" s="24"/>
      <c r="BN244" s="24"/>
    </row>
    <row r="245" spans="4:66" ht="12" customHeight="1" x14ac:dyDescent="0.3">
      <c r="D245" s="153"/>
      <c r="E245" s="120"/>
      <c r="F245" s="89"/>
      <c r="G245" s="89"/>
      <c r="H245" s="89"/>
      <c r="I245" s="89"/>
      <c r="J245" s="88"/>
      <c r="K245" s="93"/>
      <c r="L245" s="86" t="s">
        <v>608</v>
      </c>
      <c r="M245" s="73" t="s">
        <v>360</v>
      </c>
      <c r="N245" s="9"/>
      <c r="O245" s="9"/>
      <c r="P245" s="5"/>
      <c r="Q245" s="5"/>
      <c r="R245" s="18">
        <f t="shared" si="103"/>
        <v>0</v>
      </c>
      <c r="S245" s="9"/>
      <c r="T245" s="9"/>
      <c r="U245" s="9"/>
      <c r="V245" s="9"/>
      <c r="W245" s="9"/>
      <c r="X245" s="9"/>
      <c r="Y245" s="9"/>
      <c r="Z245" s="9"/>
      <c r="AA245" s="9"/>
      <c r="AB245" s="9"/>
      <c r="AC245" s="9"/>
      <c r="AD245" s="29">
        <f t="shared" si="104"/>
        <v>0</v>
      </c>
      <c r="AE245" s="18">
        <f t="shared" si="105"/>
        <v>0</v>
      </c>
      <c r="AF245" s="9"/>
      <c r="AG245" s="9"/>
      <c r="AH245" s="9"/>
      <c r="AI245" s="9"/>
      <c r="AJ245" s="9"/>
      <c r="AK245" s="9"/>
      <c r="AL245" s="18">
        <f t="shared" si="106"/>
        <v>0</v>
      </c>
      <c r="AM245" s="9"/>
      <c r="AN245" s="9"/>
      <c r="AO245" s="9"/>
      <c r="AP245" s="9"/>
      <c r="AQ245" s="18">
        <f t="shared" si="107"/>
        <v>0</v>
      </c>
      <c r="AR245" s="18">
        <f t="shared" si="108"/>
        <v>0</v>
      </c>
      <c r="AS245" s="18">
        <f t="shared" si="109"/>
        <v>0</v>
      </c>
      <c r="AT245" s="10"/>
      <c r="AU245" s="9"/>
      <c r="AV245" s="9"/>
      <c r="AW245" s="9"/>
      <c r="AX245" s="9"/>
      <c r="AY245" s="9"/>
      <c r="AZ245" s="9"/>
      <c r="BA245" s="9"/>
      <c r="BB245" s="69"/>
      <c r="BC245" s="69"/>
      <c r="BD245" s="69"/>
      <c r="BE245" s="69"/>
      <c r="BF245" s="69"/>
      <c r="BG245" s="18">
        <f t="shared" si="110"/>
        <v>0</v>
      </c>
      <c r="BH245" s="30">
        <f t="shared" si="111"/>
        <v>0</v>
      </c>
      <c r="BI245" s="23"/>
      <c r="BJ245" s="5"/>
      <c r="BK245" s="24"/>
      <c r="BL245" s="5"/>
      <c r="BM245" s="24"/>
      <c r="BN245" s="24"/>
    </row>
    <row r="246" spans="4:66" ht="12" customHeight="1" x14ac:dyDescent="0.3">
      <c r="D246" s="153"/>
      <c r="E246" s="120"/>
      <c r="F246" s="89"/>
      <c r="G246" s="89"/>
      <c r="H246" s="89"/>
      <c r="I246" s="89"/>
      <c r="J246" s="88"/>
      <c r="K246" s="94"/>
      <c r="L246" s="86" t="s">
        <v>581</v>
      </c>
      <c r="M246" s="73" t="s">
        <v>253</v>
      </c>
      <c r="N246" s="18">
        <f>N241++N242+N243+N244+N245</f>
        <v>0</v>
      </c>
      <c r="O246" s="18">
        <f>O241++O242+O243+O244+O245</f>
        <v>0</v>
      </c>
      <c r="P246" s="5"/>
      <c r="Q246" s="5"/>
      <c r="R246" s="18">
        <f>R241++R242+R243+R244+R245</f>
        <v>0</v>
      </c>
      <c r="S246" s="18">
        <f t="shared" ref="S246:BH246" si="112">S241++S242+S243+S244+S245</f>
        <v>0</v>
      </c>
      <c r="T246" s="18">
        <f t="shared" si="112"/>
        <v>0</v>
      </c>
      <c r="U246" s="18">
        <f t="shared" si="112"/>
        <v>0</v>
      </c>
      <c r="V246" s="18">
        <f t="shared" si="112"/>
        <v>0</v>
      </c>
      <c r="W246" s="18">
        <f t="shared" si="112"/>
        <v>0</v>
      </c>
      <c r="X246" s="18">
        <f t="shared" si="112"/>
        <v>0</v>
      </c>
      <c r="Y246" s="18">
        <f t="shared" si="112"/>
        <v>0</v>
      </c>
      <c r="Z246" s="18">
        <f t="shared" si="112"/>
        <v>0</v>
      </c>
      <c r="AA246" s="18">
        <f t="shared" si="112"/>
        <v>0</v>
      </c>
      <c r="AB246" s="18">
        <f t="shared" si="112"/>
        <v>0</v>
      </c>
      <c r="AC246" s="18">
        <f t="shared" si="112"/>
        <v>0</v>
      </c>
      <c r="AD246" s="18">
        <f t="shared" si="112"/>
        <v>0</v>
      </c>
      <c r="AE246" s="18">
        <f t="shared" si="112"/>
        <v>0</v>
      </c>
      <c r="AF246" s="18">
        <f t="shared" si="112"/>
        <v>0</v>
      </c>
      <c r="AG246" s="18">
        <f t="shared" si="112"/>
        <v>0</v>
      </c>
      <c r="AH246" s="18">
        <f t="shared" si="112"/>
        <v>0</v>
      </c>
      <c r="AI246" s="18">
        <f t="shared" si="112"/>
        <v>0</v>
      </c>
      <c r="AJ246" s="18">
        <f t="shared" si="112"/>
        <v>0</v>
      </c>
      <c r="AK246" s="18">
        <f t="shared" si="112"/>
        <v>0</v>
      </c>
      <c r="AL246" s="18">
        <f t="shared" si="112"/>
        <v>0</v>
      </c>
      <c r="AM246" s="18">
        <f t="shared" si="112"/>
        <v>0</v>
      </c>
      <c r="AN246" s="18">
        <f t="shared" si="112"/>
        <v>0</v>
      </c>
      <c r="AO246" s="18">
        <f t="shared" si="112"/>
        <v>0</v>
      </c>
      <c r="AP246" s="18">
        <f t="shared" si="112"/>
        <v>0</v>
      </c>
      <c r="AQ246" s="18">
        <f t="shared" si="112"/>
        <v>0</v>
      </c>
      <c r="AR246" s="18">
        <f t="shared" si="112"/>
        <v>0</v>
      </c>
      <c r="AS246" s="18">
        <f t="shared" si="112"/>
        <v>0</v>
      </c>
      <c r="AT246" s="18">
        <f t="shared" si="112"/>
        <v>0</v>
      </c>
      <c r="AU246" s="18">
        <f t="shared" si="112"/>
        <v>0</v>
      </c>
      <c r="AV246" s="18">
        <f t="shared" si="112"/>
        <v>0</v>
      </c>
      <c r="AW246" s="18">
        <f t="shared" si="112"/>
        <v>0</v>
      </c>
      <c r="AX246" s="18">
        <f t="shared" si="112"/>
        <v>0</v>
      </c>
      <c r="AY246" s="18">
        <f t="shared" si="112"/>
        <v>0</v>
      </c>
      <c r="AZ246" s="18">
        <f t="shared" si="112"/>
        <v>0</v>
      </c>
      <c r="BA246" s="18">
        <f t="shared" si="112"/>
        <v>0</v>
      </c>
      <c r="BB246" s="18">
        <f t="shared" si="112"/>
        <v>0</v>
      </c>
      <c r="BC246" s="18">
        <f t="shared" si="112"/>
        <v>0</v>
      </c>
      <c r="BD246" s="18">
        <f t="shared" si="112"/>
        <v>0</v>
      </c>
      <c r="BE246" s="18">
        <f t="shared" si="112"/>
        <v>0</v>
      </c>
      <c r="BF246" s="18">
        <f t="shared" si="112"/>
        <v>0</v>
      </c>
      <c r="BG246" s="18">
        <f t="shared" si="112"/>
        <v>0</v>
      </c>
      <c r="BH246" s="18">
        <f t="shared" si="112"/>
        <v>0</v>
      </c>
      <c r="BI246" s="27"/>
      <c r="BJ246" s="28"/>
      <c r="BK246" s="24"/>
      <c r="BL246" s="5"/>
      <c r="BM246" s="24"/>
      <c r="BN246" s="24"/>
    </row>
    <row r="247" spans="4:66" ht="12" customHeight="1" x14ac:dyDescent="0.3">
      <c r="D247" s="153"/>
      <c r="E247" s="120"/>
      <c r="F247" s="89"/>
      <c r="G247" s="89"/>
      <c r="H247" s="89"/>
      <c r="I247" s="89"/>
      <c r="J247" s="88" t="s">
        <v>3</v>
      </c>
      <c r="K247" s="86" t="s">
        <v>598</v>
      </c>
      <c r="L247" s="85" t="s">
        <v>582</v>
      </c>
      <c r="M247" s="73" t="s">
        <v>254</v>
      </c>
      <c r="N247" s="6"/>
      <c r="O247" s="6"/>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30">
        <f>N247+O247+P247+Q247</f>
        <v>0</v>
      </c>
      <c r="BI247" s="27"/>
      <c r="BJ247" s="28"/>
      <c r="BK247" s="24"/>
      <c r="BL247" s="5"/>
      <c r="BM247" s="24"/>
      <c r="BN247" s="24"/>
    </row>
    <row r="248" spans="4:66" ht="12" customHeight="1" x14ac:dyDescent="0.3">
      <c r="D248" s="153"/>
      <c r="E248" s="120"/>
      <c r="F248" s="89"/>
      <c r="G248" s="89"/>
      <c r="H248" s="89"/>
      <c r="I248" s="89"/>
      <c r="J248" s="88"/>
      <c r="K248" s="86" t="s">
        <v>602</v>
      </c>
      <c r="L248" s="85" t="s">
        <v>582</v>
      </c>
      <c r="M248" s="73" t="s">
        <v>255</v>
      </c>
      <c r="N248" s="9"/>
      <c r="O248" s="9"/>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30">
        <f>N248+O248+P248+Q248</f>
        <v>0</v>
      </c>
      <c r="BI248" s="27"/>
      <c r="BJ248" s="28"/>
      <c r="BK248" s="24"/>
      <c r="BL248" s="5"/>
      <c r="BM248" s="24"/>
      <c r="BN248" s="24"/>
    </row>
    <row r="249" spans="4:66" ht="12" customHeight="1" x14ac:dyDescent="0.3">
      <c r="D249" s="153"/>
      <c r="E249" s="120"/>
      <c r="F249" s="89"/>
      <c r="G249" s="89"/>
      <c r="H249" s="89"/>
      <c r="I249" s="89"/>
      <c r="J249" s="88"/>
      <c r="K249" s="92" t="s">
        <v>587</v>
      </c>
      <c r="L249" s="86" t="s">
        <v>607</v>
      </c>
      <c r="M249" s="73" t="s">
        <v>361</v>
      </c>
      <c r="N249" s="9"/>
      <c r="O249" s="9"/>
      <c r="P249" s="5"/>
      <c r="Q249" s="5"/>
      <c r="R249" s="18">
        <f>S249+U249+Z249</f>
        <v>0</v>
      </c>
      <c r="S249" s="9"/>
      <c r="T249" s="9"/>
      <c r="U249" s="9"/>
      <c r="V249" s="9"/>
      <c r="W249" s="9"/>
      <c r="X249" s="9"/>
      <c r="Y249" s="9"/>
      <c r="Z249" s="9"/>
      <c r="AA249" s="9"/>
      <c r="AB249" s="9"/>
      <c r="AC249" s="9"/>
      <c r="AD249" s="29">
        <f>O249+P249+Q249+R249+AC249</f>
        <v>0</v>
      </c>
      <c r="AE249" s="18">
        <f>AF249+AG249</f>
        <v>0</v>
      </c>
      <c r="AF249" s="9"/>
      <c r="AG249" s="9"/>
      <c r="AH249" s="9"/>
      <c r="AI249" s="9"/>
      <c r="AJ249" s="9"/>
      <c r="AK249" s="9"/>
      <c r="AL249" s="18">
        <f>AE249+AI249+AJ249+AK249</f>
        <v>0</v>
      </c>
      <c r="AM249" s="9"/>
      <c r="AN249" s="9"/>
      <c r="AO249" s="9"/>
      <c r="AP249" s="9"/>
      <c r="AQ249" s="18">
        <f>AM249+AN249+AO249+AP249</f>
        <v>0</v>
      </c>
      <c r="AR249" s="18">
        <f>AD249+AL249+AQ249</f>
        <v>0</v>
      </c>
      <c r="AS249" s="18">
        <f>AT249+AU249+AV249+AW249+AZ249+BA249</f>
        <v>0</v>
      </c>
      <c r="AT249" s="10"/>
      <c r="AU249" s="9"/>
      <c r="AV249" s="9"/>
      <c r="AW249" s="9"/>
      <c r="AX249" s="9"/>
      <c r="AY249" s="9"/>
      <c r="AZ249" s="9"/>
      <c r="BA249" s="9"/>
      <c r="BB249" s="69"/>
      <c r="BC249" s="69"/>
      <c r="BD249" s="69"/>
      <c r="BE249" s="69"/>
      <c r="BF249" s="69"/>
      <c r="BG249" s="18">
        <f>AS249+BB249+BC249+BD249+BE249+BF249</f>
        <v>0</v>
      </c>
      <c r="BH249" s="30">
        <f>N249+AR249+BG249</f>
        <v>0</v>
      </c>
      <c r="BI249" s="23"/>
      <c r="BJ249" s="28"/>
      <c r="BK249" s="24"/>
      <c r="BL249" s="5"/>
      <c r="BM249" s="24"/>
      <c r="BN249" s="24"/>
    </row>
    <row r="250" spans="4:66" ht="12" customHeight="1" x14ac:dyDescent="0.3">
      <c r="D250" s="153"/>
      <c r="E250" s="120"/>
      <c r="F250" s="89"/>
      <c r="G250" s="89"/>
      <c r="H250" s="89"/>
      <c r="I250" s="89"/>
      <c r="J250" s="88"/>
      <c r="K250" s="93"/>
      <c r="L250" s="86" t="s">
        <v>608</v>
      </c>
      <c r="M250" s="73" t="s">
        <v>362</v>
      </c>
      <c r="N250" s="9"/>
      <c r="O250" s="9"/>
      <c r="P250" s="5"/>
      <c r="Q250" s="5"/>
      <c r="R250" s="18">
        <f>S250+U250+Z250</f>
        <v>0</v>
      </c>
      <c r="S250" s="9"/>
      <c r="T250" s="9"/>
      <c r="U250" s="9"/>
      <c r="V250" s="9"/>
      <c r="W250" s="9"/>
      <c r="X250" s="9"/>
      <c r="Y250" s="9"/>
      <c r="Z250" s="9"/>
      <c r="AA250" s="9"/>
      <c r="AB250" s="9"/>
      <c r="AC250" s="9"/>
      <c r="AD250" s="29">
        <f>O250+P250+Q250+R250+AC250</f>
        <v>0</v>
      </c>
      <c r="AE250" s="18">
        <f>AF250+AG250</f>
        <v>0</v>
      </c>
      <c r="AF250" s="9"/>
      <c r="AG250" s="9"/>
      <c r="AH250" s="9"/>
      <c r="AI250" s="9"/>
      <c r="AJ250" s="9"/>
      <c r="AK250" s="9"/>
      <c r="AL250" s="18">
        <f>AE250+AI250+AJ250+AK250</f>
        <v>0</v>
      </c>
      <c r="AM250" s="9"/>
      <c r="AN250" s="9"/>
      <c r="AO250" s="9"/>
      <c r="AP250" s="9"/>
      <c r="AQ250" s="18">
        <f>AM250+AN250+AO250+AP250</f>
        <v>0</v>
      </c>
      <c r="AR250" s="18">
        <f>AD250+AL250+AQ250</f>
        <v>0</v>
      </c>
      <c r="AS250" s="18">
        <f>AT250+AU250+AV250+AW250+AZ250+BA250</f>
        <v>0</v>
      </c>
      <c r="AT250" s="10"/>
      <c r="AU250" s="9"/>
      <c r="AV250" s="9"/>
      <c r="AW250" s="9"/>
      <c r="AX250" s="9"/>
      <c r="AY250" s="9"/>
      <c r="AZ250" s="9"/>
      <c r="BA250" s="9"/>
      <c r="BB250" s="69"/>
      <c r="BC250" s="69"/>
      <c r="BD250" s="69"/>
      <c r="BE250" s="69"/>
      <c r="BF250" s="69"/>
      <c r="BG250" s="18">
        <f>AS250+BB250+BC250+BD250+BE250+BF250</f>
        <v>0</v>
      </c>
      <c r="BH250" s="30">
        <f>N250+AR250+BG250</f>
        <v>0</v>
      </c>
      <c r="BI250" s="23"/>
      <c r="BJ250" s="28"/>
      <c r="BK250" s="24"/>
      <c r="BL250" s="5"/>
      <c r="BM250" s="24"/>
      <c r="BN250" s="24"/>
    </row>
    <row r="251" spans="4:66" ht="12" customHeight="1" x14ac:dyDescent="0.3">
      <c r="D251" s="153"/>
      <c r="E251" s="120"/>
      <c r="F251" s="89"/>
      <c r="G251" s="89"/>
      <c r="H251" s="89"/>
      <c r="I251" s="89"/>
      <c r="J251" s="88"/>
      <c r="K251" s="94"/>
      <c r="L251" s="85" t="s">
        <v>581</v>
      </c>
      <c r="M251" s="73" t="s">
        <v>256</v>
      </c>
      <c r="N251" s="18">
        <f>N249+N250</f>
        <v>0</v>
      </c>
      <c r="O251" s="18">
        <f>O249+O250</f>
        <v>0</v>
      </c>
      <c r="P251" s="5"/>
      <c r="Q251" s="5"/>
      <c r="R251" s="18">
        <f>R249+R250</f>
        <v>0</v>
      </c>
      <c r="S251" s="18">
        <f t="shared" ref="S251:BH251" si="113">S249+S250</f>
        <v>0</v>
      </c>
      <c r="T251" s="18">
        <f t="shared" si="113"/>
        <v>0</v>
      </c>
      <c r="U251" s="18">
        <f t="shared" si="113"/>
        <v>0</v>
      </c>
      <c r="V251" s="18">
        <f t="shared" si="113"/>
        <v>0</v>
      </c>
      <c r="W251" s="18">
        <f t="shared" si="113"/>
        <v>0</v>
      </c>
      <c r="X251" s="18">
        <f t="shared" si="113"/>
        <v>0</v>
      </c>
      <c r="Y251" s="18">
        <f t="shared" si="113"/>
        <v>0</v>
      </c>
      <c r="Z251" s="18">
        <f t="shared" si="113"/>
        <v>0</v>
      </c>
      <c r="AA251" s="18">
        <f t="shared" si="113"/>
        <v>0</v>
      </c>
      <c r="AB251" s="18">
        <f t="shared" si="113"/>
        <v>0</v>
      </c>
      <c r="AC251" s="18">
        <f t="shared" si="113"/>
        <v>0</v>
      </c>
      <c r="AD251" s="18">
        <f t="shared" si="113"/>
        <v>0</v>
      </c>
      <c r="AE251" s="18">
        <f t="shared" si="113"/>
        <v>0</v>
      </c>
      <c r="AF251" s="18">
        <f t="shared" si="113"/>
        <v>0</v>
      </c>
      <c r="AG251" s="18">
        <f t="shared" si="113"/>
        <v>0</v>
      </c>
      <c r="AH251" s="18">
        <f t="shared" si="113"/>
        <v>0</v>
      </c>
      <c r="AI251" s="18">
        <f t="shared" si="113"/>
        <v>0</v>
      </c>
      <c r="AJ251" s="18">
        <f t="shared" si="113"/>
        <v>0</v>
      </c>
      <c r="AK251" s="18">
        <f t="shared" si="113"/>
        <v>0</v>
      </c>
      <c r="AL251" s="18">
        <f t="shared" si="113"/>
        <v>0</v>
      </c>
      <c r="AM251" s="18">
        <f t="shared" si="113"/>
        <v>0</v>
      </c>
      <c r="AN251" s="18">
        <f t="shared" si="113"/>
        <v>0</v>
      </c>
      <c r="AO251" s="18">
        <f t="shared" si="113"/>
        <v>0</v>
      </c>
      <c r="AP251" s="18">
        <f t="shared" si="113"/>
        <v>0</v>
      </c>
      <c r="AQ251" s="18">
        <f t="shared" si="113"/>
        <v>0</v>
      </c>
      <c r="AR251" s="18">
        <f t="shared" si="113"/>
        <v>0</v>
      </c>
      <c r="AS251" s="18">
        <f t="shared" si="113"/>
        <v>0</v>
      </c>
      <c r="AT251" s="18">
        <f t="shared" si="113"/>
        <v>0</v>
      </c>
      <c r="AU251" s="18">
        <f t="shared" si="113"/>
        <v>0</v>
      </c>
      <c r="AV251" s="18">
        <f t="shared" si="113"/>
        <v>0</v>
      </c>
      <c r="AW251" s="18">
        <f t="shared" si="113"/>
        <v>0</v>
      </c>
      <c r="AX251" s="18">
        <f t="shared" si="113"/>
        <v>0</v>
      </c>
      <c r="AY251" s="18">
        <f t="shared" si="113"/>
        <v>0</v>
      </c>
      <c r="AZ251" s="18">
        <f t="shared" si="113"/>
        <v>0</v>
      </c>
      <c r="BA251" s="18">
        <f t="shared" si="113"/>
        <v>0</v>
      </c>
      <c r="BB251" s="18">
        <f t="shared" si="113"/>
        <v>0</v>
      </c>
      <c r="BC251" s="18">
        <f t="shared" si="113"/>
        <v>0</v>
      </c>
      <c r="BD251" s="18">
        <f t="shared" si="113"/>
        <v>0</v>
      </c>
      <c r="BE251" s="18">
        <f t="shared" si="113"/>
        <v>0</v>
      </c>
      <c r="BF251" s="18">
        <f t="shared" si="113"/>
        <v>0</v>
      </c>
      <c r="BG251" s="18">
        <f t="shared" si="113"/>
        <v>0</v>
      </c>
      <c r="BH251" s="18">
        <f t="shared" si="113"/>
        <v>0</v>
      </c>
      <c r="BI251" s="23"/>
      <c r="BJ251" s="5"/>
      <c r="BK251" s="24"/>
      <c r="BL251" s="5"/>
      <c r="BM251" s="24"/>
      <c r="BN251" s="24"/>
    </row>
    <row r="252" spans="4:66" ht="12" customHeight="1" x14ac:dyDescent="0.3">
      <c r="D252" s="153"/>
      <c r="E252" s="120"/>
      <c r="F252" s="89"/>
      <c r="G252" s="89"/>
      <c r="H252" s="89"/>
      <c r="I252" s="89"/>
      <c r="J252" s="91" t="s">
        <v>4</v>
      </c>
      <c r="K252" s="86" t="s">
        <v>598</v>
      </c>
      <c r="L252" s="85" t="s">
        <v>582</v>
      </c>
      <c r="M252" s="73" t="s">
        <v>257</v>
      </c>
      <c r="N252" s="6"/>
      <c r="O252" s="6"/>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30">
        <f>N252+O252+P252+Q252</f>
        <v>0</v>
      </c>
      <c r="BI252" s="23"/>
      <c r="BJ252" s="5"/>
      <c r="BK252" s="24"/>
      <c r="BL252" s="5"/>
      <c r="BM252" s="24"/>
      <c r="BN252" s="24"/>
    </row>
    <row r="253" spans="4:66" ht="12" customHeight="1" x14ac:dyDescent="0.3">
      <c r="D253" s="153"/>
      <c r="E253" s="120"/>
      <c r="F253" s="89"/>
      <c r="G253" s="89"/>
      <c r="H253" s="89"/>
      <c r="I253" s="89"/>
      <c r="J253" s="91"/>
      <c r="K253" s="86" t="s">
        <v>602</v>
      </c>
      <c r="L253" s="85" t="s">
        <v>582</v>
      </c>
      <c r="M253" s="73" t="s">
        <v>258</v>
      </c>
      <c r="N253" s="9"/>
      <c r="O253" s="9"/>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30">
        <f>N253+O253+P253+Q253</f>
        <v>0</v>
      </c>
      <c r="BI253" s="23"/>
      <c r="BJ253" s="5"/>
      <c r="BK253" s="24"/>
      <c r="BL253" s="5"/>
      <c r="BM253" s="24"/>
      <c r="BN253" s="24"/>
    </row>
    <row r="254" spans="4:66" ht="12" customHeight="1" x14ac:dyDescent="0.3">
      <c r="D254" s="153"/>
      <c r="E254" s="120"/>
      <c r="F254" s="89"/>
      <c r="G254" s="89"/>
      <c r="H254" s="89"/>
      <c r="I254" s="89"/>
      <c r="J254" s="91"/>
      <c r="K254" s="92" t="s">
        <v>587</v>
      </c>
      <c r="L254" s="86" t="s">
        <v>607</v>
      </c>
      <c r="M254" s="73" t="s">
        <v>363</v>
      </c>
      <c r="N254" s="9"/>
      <c r="O254" s="9"/>
      <c r="P254" s="5"/>
      <c r="Q254" s="5"/>
      <c r="R254" s="18">
        <f t="shared" ref="R254:R261" si="114">S254+U254+Z254</f>
        <v>0</v>
      </c>
      <c r="S254" s="9"/>
      <c r="T254" s="9"/>
      <c r="U254" s="9"/>
      <c r="V254" s="9"/>
      <c r="W254" s="9"/>
      <c r="X254" s="9"/>
      <c r="Y254" s="9"/>
      <c r="Z254" s="9"/>
      <c r="AA254" s="9"/>
      <c r="AB254" s="9"/>
      <c r="AC254" s="9"/>
      <c r="AD254" s="29">
        <f t="shared" ref="AD254:AD261" si="115">O254+P254+Q254+R254+AC254</f>
        <v>0</v>
      </c>
      <c r="AE254" s="18">
        <f t="shared" ref="AE254:AE261" si="116">AF254+AG254</f>
        <v>0</v>
      </c>
      <c r="AF254" s="9"/>
      <c r="AG254" s="9"/>
      <c r="AH254" s="9"/>
      <c r="AI254" s="9"/>
      <c r="AJ254" s="9"/>
      <c r="AK254" s="9"/>
      <c r="AL254" s="18">
        <f t="shared" ref="AL254:AL261" si="117">AE254+AI254+AJ254+AK254</f>
        <v>0</v>
      </c>
      <c r="AM254" s="9"/>
      <c r="AN254" s="9"/>
      <c r="AO254" s="9"/>
      <c r="AP254" s="9"/>
      <c r="AQ254" s="18">
        <f t="shared" ref="AQ254:AQ261" si="118">AM254+AN254+AO254+AP254</f>
        <v>0</v>
      </c>
      <c r="AR254" s="18">
        <f t="shared" ref="AR254:AR261" si="119">AD254+AL254+AQ254</f>
        <v>0</v>
      </c>
      <c r="AS254" s="18">
        <f t="shared" ref="AS254:AS261" si="120">AT254+AU254+AV254+AW254+AZ254+BA254</f>
        <v>0</v>
      </c>
      <c r="AT254" s="10"/>
      <c r="AU254" s="9"/>
      <c r="AV254" s="9"/>
      <c r="AW254" s="9"/>
      <c r="AX254" s="9"/>
      <c r="AY254" s="9"/>
      <c r="AZ254" s="9"/>
      <c r="BA254" s="9"/>
      <c r="BB254" s="69"/>
      <c r="BC254" s="69"/>
      <c r="BD254" s="69"/>
      <c r="BE254" s="69"/>
      <c r="BF254" s="69"/>
      <c r="BG254" s="18">
        <f t="shared" ref="BG254:BG261" si="121">AS254+BB254+BC254+BD254+BE254+BF254</f>
        <v>0</v>
      </c>
      <c r="BH254" s="30">
        <f t="shared" ref="BH254:BH261" si="122">N254+AR254+BG254</f>
        <v>0</v>
      </c>
      <c r="BI254" s="23"/>
      <c r="BJ254" s="5"/>
      <c r="BK254" s="24"/>
      <c r="BL254" s="5"/>
      <c r="BM254" s="24"/>
      <c r="BN254" s="24"/>
    </row>
    <row r="255" spans="4:66" ht="12" customHeight="1" x14ac:dyDescent="0.3">
      <c r="D255" s="153"/>
      <c r="E255" s="120"/>
      <c r="F255" s="89"/>
      <c r="G255" s="89"/>
      <c r="H255" s="89"/>
      <c r="I255" s="89"/>
      <c r="J255" s="91"/>
      <c r="K255" s="93"/>
      <c r="L255" s="86" t="s">
        <v>611</v>
      </c>
      <c r="M255" s="73" t="s">
        <v>364</v>
      </c>
      <c r="N255" s="9"/>
      <c r="O255" s="9"/>
      <c r="P255" s="5"/>
      <c r="Q255" s="5"/>
      <c r="R255" s="18">
        <f t="shared" si="114"/>
        <v>0</v>
      </c>
      <c r="S255" s="9"/>
      <c r="T255" s="9"/>
      <c r="U255" s="9"/>
      <c r="V255" s="9"/>
      <c r="W255" s="9"/>
      <c r="X255" s="9"/>
      <c r="Y255" s="9"/>
      <c r="Z255" s="9"/>
      <c r="AA255" s="9"/>
      <c r="AB255" s="9"/>
      <c r="AC255" s="9"/>
      <c r="AD255" s="29">
        <f t="shared" si="115"/>
        <v>0</v>
      </c>
      <c r="AE255" s="18">
        <f t="shared" si="116"/>
        <v>0</v>
      </c>
      <c r="AF255" s="9"/>
      <c r="AG255" s="9"/>
      <c r="AH255" s="9"/>
      <c r="AI255" s="9"/>
      <c r="AJ255" s="9"/>
      <c r="AK255" s="9"/>
      <c r="AL255" s="18">
        <f t="shared" si="117"/>
        <v>0</v>
      </c>
      <c r="AM255" s="9"/>
      <c r="AN255" s="9"/>
      <c r="AO255" s="9"/>
      <c r="AP255" s="9"/>
      <c r="AQ255" s="18">
        <f t="shared" si="118"/>
        <v>0</v>
      </c>
      <c r="AR255" s="18">
        <f t="shared" si="119"/>
        <v>0</v>
      </c>
      <c r="AS255" s="18">
        <f t="shared" si="120"/>
        <v>0</v>
      </c>
      <c r="AT255" s="10"/>
      <c r="AU255" s="9"/>
      <c r="AV255" s="9"/>
      <c r="AW255" s="9"/>
      <c r="AX255" s="9"/>
      <c r="AY255" s="9"/>
      <c r="AZ255" s="9"/>
      <c r="BA255" s="9"/>
      <c r="BB255" s="69"/>
      <c r="BC255" s="69"/>
      <c r="BD255" s="69"/>
      <c r="BE255" s="69"/>
      <c r="BF255" s="69"/>
      <c r="BG255" s="18">
        <f t="shared" si="121"/>
        <v>0</v>
      </c>
      <c r="BH255" s="30">
        <f t="shared" si="122"/>
        <v>0</v>
      </c>
      <c r="BI255" s="23"/>
      <c r="BJ255" s="5"/>
      <c r="BK255" s="24"/>
      <c r="BL255" s="5"/>
      <c r="BM255" s="24"/>
      <c r="BN255" s="24"/>
    </row>
    <row r="256" spans="4:66" ht="12" customHeight="1" x14ac:dyDescent="0.3">
      <c r="D256" s="153"/>
      <c r="E256" s="120"/>
      <c r="F256" s="89"/>
      <c r="G256" s="89"/>
      <c r="H256" s="89"/>
      <c r="I256" s="89"/>
      <c r="J256" s="91"/>
      <c r="K256" s="93"/>
      <c r="L256" s="86" t="s">
        <v>612</v>
      </c>
      <c r="M256" s="73" t="s">
        <v>365</v>
      </c>
      <c r="N256" s="9"/>
      <c r="O256" s="9"/>
      <c r="P256" s="5"/>
      <c r="Q256" s="5"/>
      <c r="R256" s="18">
        <f t="shared" si="114"/>
        <v>0</v>
      </c>
      <c r="S256" s="9"/>
      <c r="T256" s="9"/>
      <c r="U256" s="9"/>
      <c r="V256" s="9"/>
      <c r="W256" s="9"/>
      <c r="X256" s="9"/>
      <c r="Y256" s="9"/>
      <c r="Z256" s="9"/>
      <c r="AA256" s="9"/>
      <c r="AB256" s="9"/>
      <c r="AC256" s="9"/>
      <c r="AD256" s="29">
        <f t="shared" si="115"/>
        <v>0</v>
      </c>
      <c r="AE256" s="18">
        <f t="shared" si="116"/>
        <v>0</v>
      </c>
      <c r="AF256" s="9"/>
      <c r="AG256" s="9"/>
      <c r="AH256" s="9"/>
      <c r="AI256" s="9"/>
      <c r="AJ256" s="9"/>
      <c r="AK256" s="9"/>
      <c r="AL256" s="18">
        <f t="shared" si="117"/>
        <v>0</v>
      </c>
      <c r="AM256" s="9"/>
      <c r="AN256" s="9"/>
      <c r="AO256" s="9"/>
      <c r="AP256" s="9"/>
      <c r="AQ256" s="18">
        <f t="shared" si="118"/>
        <v>0</v>
      </c>
      <c r="AR256" s="18">
        <f t="shared" si="119"/>
        <v>0</v>
      </c>
      <c r="AS256" s="18">
        <f t="shared" si="120"/>
        <v>0</v>
      </c>
      <c r="AT256" s="10"/>
      <c r="AU256" s="9"/>
      <c r="AV256" s="9"/>
      <c r="AW256" s="9"/>
      <c r="AX256" s="9"/>
      <c r="AY256" s="9"/>
      <c r="AZ256" s="9"/>
      <c r="BA256" s="9"/>
      <c r="BB256" s="69"/>
      <c r="BC256" s="69"/>
      <c r="BD256" s="69"/>
      <c r="BE256" s="69"/>
      <c r="BF256" s="69"/>
      <c r="BG256" s="18">
        <f t="shared" si="121"/>
        <v>0</v>
      </c>
      <c r="BH256" s="30">
        <f t="shared" si="122"/>
        <v>0</v>
      </c>
      <c r="BI256" s="23"/>
      <c r="BJ256" s="5"/>
      <c r="BK256" s="24"/>
      <c r="BL256" s="5"/>
      <c r="BM256" s="24"/>
      <c r="BN256" s="24"/>
    </row>
    <row r="257" spans="4:66" ht="12" customHeight="1" x14ac:dyDescent="0.3">
      <c r="D257" s="153"/>
      <c r="E257" s="120"/>
      <c r="F257" s="89"/>
      <c r="G257" s="89"/>
      <c r="H257" s="89"/>
      <c r="I257" s="89"/>
      <c r="J257" s="91"/>
      <c r="K257" s="93"/>
      <c r="L257" s="86" t="s">
        <v>613</v>
      </c>
      <c r="M257" s="73" t="s">
        <v>366</v>
      </c>
      <c r="N257" s="9"/>
      <c r="O257" s="9"/>
      <c r="P257" s="5"/>
      <c r="Q257" s="5"/>
      <c r="R257" s="18">
        <f t="shared" si="114"/>
        <v>0</v>
      </c>
      <c r="S257" s="9"/>
      <c r="T257" s="9"/>
      <c r="U257" s="9"/>
      <c r="V257" s="9"/>
      <c r="W257" s="9"/>
      <c r="X257" s="9"/>
      <c r="Y257" s="9"/>
      <c r="Z257" s="9"/>
      <c r="AA257" s="9"/>
      <c r="AB257" s="9"/>
      <c r="AC257" s="9"/>
      <c r="AD257" s="29">
        <f t="shared" si="115"/>
        <v>0</v>
      </c>
      <c r="AE257" s="18">
        <f t="shared" si="116"/>
        <v>0</v>
      </c>
      <c r="AF257" s="9"/>
      <c r="AG257" s="9"/>
      <c r="AH257" s="9"/>
      <c r="AI257" s="9"/>
      <c r="AJ257" s="9"/>
      <c r="AK257" s="9"/>
      <c r="AL257" s="18">
        <f t="shared" si="117"/>
        <v>0</v>
      </c>
      <c r="AM257" s="9"/>
      <c r="AN257" s="9"/>
      <c r="AO257" s="9"/>
      <c r="AP257" s="9"/>
      <c r="AQ257" s="18">
        <f t="shared" si="118"/>
        <v>0</v>
      </c>
      <c r="AR257" s="18">
        <f t="shared" si="119"/>
        <v>0</v>
      </c>
      <c r="AS257" s="18">
        <f t="shared" si="120"/>
        <v>0</v>
      </c>
      <c r="AT257" s="10"/>
      <c r="AU257" s="9"/>
      <c r="AV257" s="9"/>
      <c r="AW257" s="9"/>
      <c r="AX257" s="9"/>
      <c r="AY257" s="9"/>
      <c r="AZ257" s="9"/>
      <c r="BA257" s="9"/>
      <c r="BB257" s="69"/>
      <c r="BC257" s="69"/>
      <c r="BD257" s="69"/>
      <c r="BE257" s="69"/>
      <c r="BF257" s="69"/>
      <c r="BG257" s="18">
        <f t="shared" si="121"/>
        <v>0</v>
      </c>
      <c r="BH257" s="30">
        <f t="shared" si="122"/>
        <v>0</v>
      </c>
      <c r="BI257" s="23"/>
      <c r="BJ257" s="5"/>
      <c r="BK257" s="24"/>
      <c r="BL257" s="5"/>
      <c r="BM257" s="24"/>
      <c r="BN257" s="24"/>
    </row>
    <row r="258" spans="4:66" ht="12" customHeight="1" x14ac:dyDescent="0.3">
      <c r="D258" s="153"/>
      <c r="E258" s="120"/>
      <c r="F258" s="89"/>
      <c r="G258" s="89"/>
      <c r="H258" s="89"/>
      <c r="I258" s="89"/>
      <c r="J258" s="91"/>
      <c r="K258" s="93"/>
      <c r="L258" s="86" t="s">
        <v>608</v>
      </c>
      <c r="M258" s="73" t="s">
        <v>367</v>
      </c>
      <c r="N258" s="9"/>
      <c r="O258" s="9"/>
      <c r="P258" s="5"/>
      <c r="Q258" s="5"/>
      <c r="R258" s="18">
        <f t="shared" si="114"/>
        <v>0</v>
      </c>
      <c r="S258" s="9"/>
      <c r="T258" s="9"/>
      <c r="U258" s="9"/>
      <c r="V258" s="9"/>
      <c r="W258" s="9"/>
      <c r="X258" s="9"/>
      <c r="Y258" s="9"/>
      <c r="Z258" s="9"/>
      <c r="AA258" s="9"/>
      <c r="AB258" s="9"/>
      <c r="AC258" s="9"/>
      <c r="AD258" s="29">
        <f t="shared" si="115"/>
        <v>0</v>
      </c>
      <c r="AE258" s="18">
        <f t="shared" si="116"/>
        <v>0</v>
      </c>
      <c r="AF258" s="9"/>
      <c r="AG258" s="9"/>
      <c r="AH258" s="9"/>
      <c r="AI258" s="9"/>
      <c r="AJ258" s="9"/>
      <c r="AK258" s="9"/>
      <c r="AL258" s="18">
        <f t="shared" si="117"/>
        <v>0</v>
      </c>
      <c r="AM258" s="9"/>
      <c r="AN258" s="9"/>
      <c r="AO258" s="9"/>
      <c r="AP258" s="9"/>
      <c r="AQ258" s="18">
        <f t="shared" si="118"/>
        <v>0</v>
      </c>
      <c r="AR258" s="18">
        <f t="shared" si="119"/>
        <v>0</v>
      </c>
      <c r="AS258" s="18">
        <f t="shared" si="120"/>
        <v>0</v>
      </c>
      <c r="AT258" s="10"/>
      <c r="AU258" s="9"/>
      <c r="AV258" s="9"/>
      <c r="AW258" s="9"/>
      <c r="AX258" s="9"/>
      <c r="AY258" s="9"/>
      <c r="AZ258" s="9"/>
      <c r="BA258" s="9"/>
      <c r="BB258" s="69"/>
      <c r="BC258" s="69"/>
      <c r="BD258" s="69"/>
      <c r="BE258" s="69"/>
      <c r="BF258" s="69"/>
      <c r="BG258" s="18">
        <f t="shared" si="121"/>
        <v>0</v>
      </c>
      <c r="BH258" s="30">
        <f t="shared" si="122"/>
        <v>0</v>
      </c>
      <c r="BI258" s="23"/>
      <c r="BJ258" s="5"/>
      <c r="BK258" s="24"/>
      <c r="BL258" s="5"/>
      <c r="BM258" s="24"/>
      <c r="BN258" s="24"/>
    </row>
    <row r="259" spans="4:66" ht="12" customHeight="1" x14ac:dyDescent="0.3">
      <c r="D259" s="153"/>
      <c r="E259" s="120"/>
      <c r="F259" s="89"/>
      <c r="G259" s="89"/>
      <c r="H259" s="89"/>
      <c r="I259" s="89"/>
      <c r="J259" s="91"/>
      <c r="K259" s="94"/>
      <c r="L259" s="86" t="s">
        <v>581</v>
      </c>
      <c r="M259" s="73" t="s">
        <v>259</v>
      </c>
      <c r="N259" s="18">
        <f>N254++N255+N256+N257+N258</f>
        <v>0</v>
      </c>
      <c r="O259" s="18">
        <f>O254++O255+O256+O257+O258</f>
        <v>0</v>
      </c>
      <c r="P259" s="5"/>
      <c r="Q259" s="5"/>
      <c r="R259" s="18">
        <f>R254++R255+R256+R257+R258</f>
        <v>0</v>
      </c>
      <c r="S259" s="18">
        <f t="shared" ref="S259:BH259" si="123">S254++S255+S256+S257+S258</f>
        <v>0</v>
      </c>
      <c r="T259" s="18">
        <f t="shared" si="123"/>
        <v>0</v>
      </c>
      <c r="U259" s="18">
        <f t="shared" si="123"/>
        <v>0</v>
      </c>
      <c r="V259" s="18">
        <f t="shared" si="123"/>
        <v>0</v>
      </c>
      <c r="W259" s="18">
        <f t="shared" si="123"/>
        <v>0</v>
      </c>
      <c r="X259" s="18">
        <f t="shared" si="123"/>
        <v>0</v>
      </c>
      <c r="Y259" s="18">
        <f t="shared" si="123"/>
        <v>0</v>
      </c>
      <c r="Z259" s="18">
        <f t="shared" si="123"/>
        <v>0</v>
      </c>
      <c r="AA259" s="18">
        <f t="shared" si="123"/>
        <v>0</v>
      </c>
      <c r="AB259" s="18">
        <f t="shared" si="123"/>
        <v>0</v>
      </c>
      <c r="AC259" s="18">
        <f t="shared" si="123"/>
        <v>0</v>
      </c>
      <c r="AD259" s="18">
        <f t="shared" si="123"/>
        <v>0</v>
      </c>
      <c r="AE259" s="18">
        <f t="shared" si="123"/>
        <v>0</v>
      </c>
      <c r="AF259" s="18">
        <f t="shared" si="123"/>
        <v>0</v>
      </c>
      <c r="AG259" s="18">
        <f t="shared" si="123"/>
        <v>0</v>
      </c>
      <c r="AH259" s="18">
        <f t="shared" si="123"/>
        <v>0</v>
      </c>
      <c r="AI259" s="18">
        <f t="shared" si="123"/>
        <v>0</v>
      </c>
      <c r="AJ259" s="18">
        <f t="shared" si="123"/>
        <v>0</v>
      </c>
      <c r="AK259" s="18">
        <f t="shared" si="123"/>
        <v>0</v>
      </c>
      <c r="AL259" s="18">
        <f t="shared" si="123"/>
        <v>0</v>
      </c>
      <c r="AM259" s="18">
        <f t="shared" si="123"/>
        <v>0</v>
      </c>
      <c r="AN259" s="18">
        <f t="shared" si="123"/>
        <v>0</v>
      </c>
      <c r="AO259" s="18">
        <f t="shared" si="123"/>
        <v>0</v>
      </c>
      <c r="AP259" s="18">
        <f t="shared" si="123"/>
        <v>0</v>
      </c>
      <c r="AQ259" s="18">
        <f t="shared" si="123"/>
        <v>0</v>
      </c>
      <c r="AR259" s="18">
        <f t="shared" si="123"/>
        <v>0</v>
      </c>
      <c r="AS259" s="18">
        <f t="shared" si="123"/>
        <v>0</v>
      </c>
      <c r="AT259" s="18">
        <f t="shared" si="123"/>
        <v>0</v>
      </c>
      <c r="AU259" s="18">
        <f t="shared" si="123"/>
        <v>0</v>
      </c>
      <c r="AV259" s="18">
        <f t="shared" si="123"/>
        <v>0</v>
      </c>
      <c r="AW259" s="18">
        <f t="shared" si="123"/>
        <v>0</v>
      </c>
      <c r="AX259" s="18">
        <f t="shared" si="123"/>
        <v>0</v>
      </c>
      <c r="AY259" s="18">
        <f t="shared" si="123"/>
        <v>0</v>
      </c>
      <c r="AZ259" s="18">
        <f t="shared" si="123"/>
        <v>0</v>
      </c>
      <c r="BA259" s="18">
        <f t="shared" si="123"/>
        <v>0</v>
      </c>
      <c r="BB259" s="18">
        <f t="shared" si="123"/>
        <v>0</v>
      </c>
      <c r="BC259" s="18">
        <f t="shared" si="123"/>
        <v>0</v>
      </c>
      <c r="BD259" s="18">
        <f t="shared" si="123"/>
        <v>0</v>
      </c>
      <c r="BE259" s="18">
        <f t="shared" si="123"/>
        <v>0</v>
      </c>
      <c r="BF259" s="18">
        <f t="shared" si="123"/>
        <v>0</v>
      </c>
      <c r="BG259" s="18">
        <f t="shared" si="123"/>
        <v>0</v>
      </c>
      <c r="BH259" s="18">
        <f t="shared" si="123"/>
        <v>0</v>
      </c>
      <c r="BI259" s="23"/>
      <c r="BJ259" s="5"/>
      <c r="BK259" s="24"/>
      <c r="BL259" s="5"/>
      <c r="BM259" s="24"/>
      <c r="BN259" s="24"/>
    </row>
    <row r="260" spans="4:66" ht="12" customHeight="1" x14ac:dyDescent="0.3">
      <c r="D260" s="153"/>
      <c r="E260" s="120"/>
      <c r="F260" s="89"/>
      <c r="G260" s="89"/>
      <c r="H260" s="89"/>
      <c r="I260" s="89"/>
      <c r="J260" s="95" t="s">
        <v>616</v>
      </c>
      <c r="K260" s="92" t="s">
        <v>615</v>
      </c>
      <c r="L260" s="86" t="s">
        <v>607</v>
      </c>
      <c r="M260" s="73" t="s">
        <v>368</v>
      </c>
      <c r="N260" s="9"/>
      <c r="O260" s="9"/>
      <c r="P260" s="5"/>
      <c r="Q260" s="5"/>
      <c r="R260" s="18">
        <f t="shared" si="114"/>
        <v>0</v>
      </c>
      <c r="S260" s="9"/>
      <c r="T260" s="9"/>
      <c r="U260" s="9"/>
      <c r="V260" s="9"/>
      <c r="W260" s="9"/>
      <c r="X260" s="9"/>
      <c r="Y260" s="9"/>
      <c r="Z260" s="9"/>
      <c r="AA260" s="9"/>
      <c r="AB260" s="9"/>
      <c r="AC260" s="9"/>
      <c r="AD260" s="29">
        <f t="shared" si="115"/>
        <v>0</v>
      </c>
      <c r="AE260" s="18">
        <f t="shared" si="116"/>
        <v>0</v>
      </c>
      <c r="AF260" s="9"/>
      <c r="AG260" s="9"/>
      <c r="AH260" s="9"/>
      <c r="AI260" s="9"/>
      <c r="AJ260" s="9"/>
      <c r="AK260" s="9"/>
      <c r="AL260" s="18">
        <f t="shared" si="117"/>
        <v>0</v>
      </c>
      <c r="AM260" s="9"/>
      <c r="AN260" s="9"/>
      <c r="AO260" s="9"/>
      <c r="AP260" s="9"/>
      <c r="AQ260" s="18">
        <f t="shared" si="118"/>
        <v>0</v>
      </c>
      <c r="AR260" s="18">
        <f t="shared" si="119"/>
        <v>0</v>
      </c>
      <c r="AS260" s="18">
        <f t="shared" si="120"/>
        <v>0</v>
      </c>
      <c r="AT260" s="10"/>
      <c r="AU260" s="9"/>
      <c r="AV260" s="9"/>
      <c r="AW260" s="9"/>
      <c r="AX260" s="9"/>
      <c r="AY260" s="9"/>
      <c r="AZ260" s="9"/>
      <c r="BA260" s="9"/>
      <c r="BB260" s="69"/>
      <c r="BC260" s="69"/>
      <c r="BD260" s="69"/>
      <c r="BE260" s="69"/>
      <c r="BF260" s="69"/>
      <c r="BG260" s="18">
        <f t="shared" si="121"/>
        <v>0</v>
      </c>
      <c r="BH260" s="30">
        <f t="shared" si="122"/>
        <v>0</v>
      </c>
      <c r="BI260" s="23"/>
      <c r="BJ260" s="5"/>
      <c r="BK260" s="24"/>
      <c r="BL260" s="5"/>
      <c r="BM260" s="24"/>
      <c r="BN260" s="24"/>
    </row>
    <row r="261" spans="4:66" ht="12" customHeight="1" x14ac:dyDescent="0.3">
      <c r="D261" s="153"/>
      <c r="E261" s="120"/>
      <c r="F261" s="89"/>
      <c r="G261" s="89"/>
      <c r="H261" s="89"/>
      <c r="I261" s="89"/>
      <c r="J261" s="96"/>
      <c r="K261" s="93"/>
      <c r="L261" s="86" t="s">
        <v>608</v>
      </c>
      <c r="M261" s="73" t="s">
        <v>369</v>
      </c>
      <c r="N261" s="9"/>
      <c r="O261" s="9"/>
      <c r="P261" s="5"/>
      <c r="Q261" s="5"/>
      <c r="R261" s="18">
        <f t="shared" si="114"/>
        <v>0</v>
      </c>
      <c r="S261" s="9"/>
      <c r="T261" s="9"/>
      <c r="U261" s="9"/>
      <c r="V261" s="9"/>
      <c r="W261" s="9"/>
      <c r="X261" s="9"/>
      <c r="Y261" s="9"/>
      <c r="Z261" s="9"/>
      <c r="AA261" s="9"/>
      <c r="AB261" s="9"/>
      <c r="AC261" s="9"/>
      <c r="AD261" s="29">
        <f t="shared" si="115"/>
        <v>0</v>
      </c>
      <c r="AE261" s="18">
        <f t="shared" si="116"/>
        <v>0</v>
      </c>
      <c r="AF261" s="9"/>
      <c r="AG261" s="9"/>
      <c r="AH261" s="9"/>
      <c r="AI261" s="9"/>
      <c r="AJ261" s="9"/>
      <c r="AK261" s="9"/>
      <c r="AL261" s="18">
        <f t="shared" si="117"/>
        <v>0</v>
      </c>
      <c r="AM261" s="9"/>
      <c r="AN261" s="9"/>
      <c r="AO261" s="9"/>
      <c r="AP261" s="9"/>
      <c r="AQ261" s="18">
        <f t="shared" si="118"/>
        <v>0</v>
      </c>
      <c r="AR261" s="18">
        <f t="shared" si="119"/>
        <v>0</v>
      </c>
      <c r="AS261" s="18">
        <f t="shared" si="120"/>
        <v>0</v>
      </c>
      <c r="AT261" s="10"/>
      <c r="AU261" s="9"/>
      <c r="AV261" s="9"/>
      <c r="AW261" s="9"/>
      <c r="AX261" s="9"/>
      <c r="AY261" s="9"/>
      <c r="AZ261" s="9"/>
      <c r="BA261" s="9"/>
      <c r="BB261" s="69"/>
      <c r="BC261" s="69"/>
      <c r="BD261" s="69"/>
      <c r="BE261" s="69"/>
      <c r="BF261" s="69"/>
      <c r="BG261" s="18">
        <f t="shared" si="121"/>
        <v>0</v>
      </c>
      <c r="BH261" s="30">
        <f t="shared" si="122"/>
        <v>0</v>
      </c>
      <c r="BI261" s="23"/>
      <c r="BJ261" s="5"/>
      <c r="BK261" s="24"/>
      <c r="BL261" s="5"/>
      <c r="BM261" s="24"/>
      <c r="BN261" s="24"/>
    </row>
    <row r="262" spans="4:66" ht="12" customHeight="1" x14ac:dyDescent="0.3">
      <c r="D262" s="153"/>
      <c r="E262" s="120"/>
      <c r="F262" s="89"/>
      <c r="G262" s="89"/>
      <c r="H262" s="89"/>
      <c r="I262" s="89"/>
      <c r="J262" s="97"/>
      <c r="K262" s="94"/>
      <c r="L262" s="85" t="s">
        <v>581</v>
      </c>
      <c r="M262" s="73" t="s">
        <v>260</v>
      </c>
      <c r="N262" s="18">
        <f>N260+N261</f>
        <v>0</v>
      </c>
      <c r="O262" s="18">
        <f>O260+O261</f>
        <v>0</v>
      </c>
      <c r="P262" s="5"/>
      <c r="Q262" s="5"/>
      <c r="R262" s="18">
        <f>R260+R261</f>
        <v>0</v>
      </c>
      <c r="S262" s="18">
        <f t="shared" ref="S262:BH262" si="124">S260+S261</f>
        <v>0</v>
      </c>
      <c r="T262" s="18">
        <f t="shared" si="124"/>
        <v>0</v>
      </c>
      <c r="U262" s="18">
        <f t="shared" si="124"/>
        <v>0</v>
      </c>
      <c r="V262" s="18">
        <f t="shared" si="124"/>
        <v>0</v>
      </c>
      <c r="W262" s="18">
        <f t="shared" si="124"/>
        <v>0</v>
      </c>
      <c r="X262" s="18">
        <f t="shared" si="124"/>
        <v>0</v>
      </c>
      <c r="Y262" s="18">
        <f t="shared" si="124"/>
        <v>0</v>
      </c>
      <c r="Z262" s="18">
        <f t="shared" si="124"/>
        <v>0</v>
      </c>
      <c r="AA262" s="18">
        <f t="shared" si="124"/>
        <v>0</v>
      </c>
      <c r="AB262" s="18">
        <f t="shared" si="124"/>
        <v>0</v>
      </c>
      <c r="AC262" s="18">
        <f t="shared" si="124"/>
        <v>0</v>
      </c>
      <c r="AD262" s="18">
        <f t="shared" si="124"/>
        <v>0</v>
      </c>
      <c r="AE262" s="18">
        <f t="shared" si="124"/>
        <v>0</v>
      </c>
      <c r="AF262" s="18">
        <f t="shared" si="124"/>
        <v>0</v>
      </c>
      <c r="AG262" s="18">
        <f t="shared" si="124"/>
        <v>0</v>
      </c>
      <c r="AH262" s="18">
        <f t="shared" si="124"/>
        <v>0</v>
      </c>
      <c r="AI262" s="18">
        <f t="shared" si="124"/>
        <v>0</v>
      </c>
      <c r="AJ262" s="18">
        <f t="shared" si="124"/>
        <v>0</v>
      </c>
      <c r="AK262" s="18">
        <f t="shared" si="124"/>
        <v>0</v>
      </c>
      <c r="AL262" s="18">
        <f t="shared" si="124"/>
        <v>0</v>
      </c>
      <c r="AM262" s="18">
        <f t="shared" si="124"/>
        <v>0</v>
      </c>
      <c r="AN262" s="18">
        <f t="shared" si="124"/>
        <v>0</v>
      </c>
      <c r="AO262" s="18">
        <f t="shared" si="124"/>
        <v>0</v>
      </c>
      <c r="AP262" s="18">
        <f t="shared" si="124"/>
        <v>0</v>
      </c>
      <c r="AQ262" s="18">
        <f t="shared" si="124"/>
        <v>0</v>
      </c>
      <c r="AR262" s="18">
        <f t="shared" si="124"/>
        <v>0</v>
      </c>
      <c r="AS262" s="18">
        <f t="shared" si="124"/>
        <v>0</v>
      </c>
      <c r="AT262" s="18">
        <f t="shared" si="124"/>
        <v>0</v>
      </c>
      <c r="AU262" s="18">
        <f t="shared" si="124"/>
        <v>0</v>
      </c>
      <c r="AV262" s="18">
        <f t="shared" si="124"/>
        <v>0</v>
      </c>
      <c r="AW262" s="18">
        <f t="shared" si="124"/>
        <v>0</v>
      </c>
      <c r="AX262" s="18">
        <f t="shared" si="124"/>
        <v>0</v>
      </c>
      <c r="AY262" s="18">
        <f t="shared" si="124"/>
        <v>0</v>
      </c>
      <c r="AZ262" s="18">
        <f t="shared" si="124"/>
        <v>0</v>
      </c>
      <c r="BA262" s="18">
        <f t="shared" si="124"/>
        <v>0</v>
      </c>
      <c r="BB262" s="18">
        <f t="shared" si="124"/>
        <v>0</v>
      </c>
      <c r="BC262" s="18">
        <f t="shared" si="124"/>
        <v>0</v>
      </c>
      <c r="BD262" s="18">
        <f t="shared" si="124"/>
        <v>0</v>
      </c>
      <c r="BE262" s="18">
        <f t="shared" si="124"/>
        <v>0</v>
      </c>
      <c r="BF262" s="18">
        <f t="shared" si="124"/>
        <v>0</v>
      </c>
      <c r="BG262" s="18">
        <f t="shared" si="124"/>
        <v>0</v>
      </c>
      <c r="BH262" s="18">
        <f t="shared" si="124"/>
        <v>0</v>
      </c>
      <c r="BI262" s="23"/>
      <c r="BJ262" s="5"/>
      <c r="BK262" s="24"/>
      <c r="BL262" s="5"/>
      <c r="BM262" s="24"/>
      <c r="BN262" s="24"/>
    </row>
    <row r="263" spans="4:66" ht="12" customHeight="1" x14ac:dyDescent="0.3">
      <c r="D263" s="153"/>
      <c r="E263" s="120"/>
      <c r="F263" s="89"/>
      <c r="G263" s="89"/>
      <c r="H263" s="89"/>
      <c r="I263" s="89"/>
      <c r="J263" s="88" t="s">
        <v>597</v>
      </c>
      <c r="K263" s="85" t="s">
        <v>598</v>
      </c>
      <c r="L263" s="85" t="s">
        <v>582</v>
      </c>
      <c r="M263" s="73" t="s">
        <v>261</v>
      </c>
      <c r="N263" s="6"/>
      <c r="O263" s="6"/>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30">
        <f>N263+O263+P263+Q263</f>
        <v>0</v>
      </c>
      <c r="BI263" s="23"/>
      <c r="BJ263" s="5"/>
      <c r="BK263" s="24"/>
      <c r="BL263" s="5"/>
      <c r="BM263" s="24"/>
      <c r="BN263" s="24"/>
    </row>
    <row r="264" spans="4:66" ht="12" customHeight="1" x14ac:dyDescent="0.3">
      <c r="D264" s="153"/>
      <c r="E264" s="120"/>
      <c r="F264" s="89"/>
      <c r="G264" s="89"/>
      <c r="H264" s="89"/>
      <c r="I264" s="89"/>
      <c r="J264" s="88"/>
      <c r="K264" s="86" t="s">
        <v>602</v>
      </c>
      <c r="L264" s="85" t="s">
        <v>582</v>
      </c>
      <c r="M264" s="73" t="s">
        <v>262</v>
      </c>
      <c r="N264" s="9"/>
      <c r="O264" s="9"/>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30">
        <f>N264+O264+P264+Q264</f>
        <v>0</v>
      </c>
      <c r="BI264" s="23"/>
      <c r="BJ264" s="5"/>
      <c r="BK264" s="24"/>
      <c r="BL264" s="5"/>
      <c r="BM264" s="24"/>
      <c r="BN264" s="24"/>
    </row>
    <row r="265" spans="4:66" ht="12" customHeight="1" x14ac:dyDescent="0.3">
      <c r="D265" s="153"/>
      <c r="E265" s="120"/>
      <c r="F265" s="89"/>
      <c r="G265" s="89"/>
      <c r="H265" s="89"/>
      <c r="I265" s="89"/>
      <c r="J265" s="88"/>
      <c r="K265" s="92" t="s">
        <v>587</v>
      </c>
      <c r="L265" s="86" t="s">
        <v>607</v>
      </c>
      <c r="M265" s="73" t="s">
        <v>370</v>
      </c>
      <c r="N265" s="9"/>
      <c r="O265" s="9"/>
      <c r="P265" s="5"/>
      <c r="Q265" s="5"/>
      <c r="R265" s="18">
        <f t="shared" ref="R265:R271" si="125">S265+U265+Z265</f>
        <v>0</v>
      </c>
      <c r="S265" s="9"/>
      <c r="T265" s="9"/>
      <c r="U265" s="9"/>
      <c r="V265" s="9"/>
      <c r="W265" s="9"/>
      <c r="X265" s="9"/>
      <c r="Y265" s="9"/>
      <c r="Z265" s="9"/>
      <c r="AA265" s="9"/>
      <c r="AB265" s="9"/>
      <c r="AC265" s="9"/>
      <c r="AD265" s="29">
        <f t="shared" ref="AD265:AD271" si="126">O265+P265+Q265+R265+AC265</f>
        <v>0</v>
      </c>
      <c r="AE265" s="18">
        <f t="shared" ref="AE265:AE271" si="127">AF265+AG265</f>
        <v>0</v>
      </c>
      <c r="AF265" s="9"/>
      <c r="AG265" s="9"/>
      <c r="AH265" s="9"/>
      <c r="AI265" s="9"/>
      <c r="AJ265" s="9"/>
      <c r="AK265" s="9"/>
      <c r="AL265" s="18">
        <f t="shared" ref="AL265:AL271" si="128">AE265+AI265+AJ265+AK265</f>
        <v>0</v>
      </c>
      <c r="AM265" s="9"/>
      <c r="AN265" s="9"/>
      <c r="AO265" s="9"/>
      <c r="AP265" s="9"/>
      <c r="AQ265" s="18">
        <f t="shared" ref="AQ265:AQ271" si="129">AM265+AN265+AO265+AP265</f>
        <v>0</v>
      </c>
      <c r="AR265" s="18">
        <f t="shared" ref="AR265:AR271" si="130">AD265+AL265+AQ265</f>
        <v>0</v>
      </c>
      <c r="AS265" s="18">
        <f t="shared" ref="AS265:AS271" si="131">AT265+AU265+AV265+AW265+AZ265+BA265</f>
        <v>0</v>
      </c>
      <c r="AT265" s="10"/>
      <c r="AU265" s="9"/>
      <c r="AV265" s="9"/>
      <c r="AW265" s="9"/>
      <c r="AX265" s="9"/>
      <c r="AY265" s="9"/>
      <c r="AZ265" s="9"/>
      <c r="BA265" s="9"/>
      <c r="BB265" s="69"/>
      <c r="BC265" s="69"/>
      <c r="BD265" s="69"/>
      <c r="BE265" s="69"/>
      <c r="BF265" s="69"/>
      <c r="BG265" s="18">
        <f t="shared" ref="BG265:BG271" si="132">AS265+BB265+BC265+BD265+BE265+BF265</f>
        <v>0</v>
      </c>
      <c r="BH265" s="30">
        <f t="shared" ref="BH265:BH271" si="133">N265+AR265+BG265</f>
        <v>0</v>
      </c>
      <c r="BI265" s="23"/>
      <c r="BJ265" s="5"/>
      <c r="BK265" s="24"/>
      <c r="BL265" s="5"/>
      <c r="BM265" s="24"/>
      <c r="BN265" s="24"/>
    </row>
    <row r="266" spans="4:66" ht="12" customHeight="1" x14ac:dyDescent="0.3">
      <c r="D266" s="153"/>
      <c r="E266" s="120"/>
      <c r="F266" s="89"/>
      <c r="G266" s="89"/>
      <c r="H266" s="89"/>
      <c r="I266" s="89"/>
      <c r="J266" s="88"/>
      <c r="K266" s="93"/>
      <c r="L266" s="86" t="s">
        <v>611</v>
      </c>
      <c r="M266" s="73" t="s">
        <v>371</v>
      </c>
      <c r="N266" s="9"/>
      <c r="O266" s="9"/>
      <c r="P266" s="5"/>
      <c r="Q266" s="5"/>
      <c r="R266" s="18">
        <f t="shared" si="125"/>
        <v>0</v>
      </c>
      <c r="S266" s="9"/>
      <c r="T266" s="9"/>
      <c r="U266" s="9"/>
      <c r="V266" s="9"/>
      <c r="W266" s="9"/>
      <c r="X266" s="9"/>
      <c r="Y266" s="9"/>
      <c r="Z266" s="9"/>
      <c r="AA266" s="9"/>
      <c r="AB266" s="9"/>
      <c r="AC266" s="9"/>
      <c r="AD266" s="29">
        <f t="shared" si="126"/>
        <v>0</v>
      </c>
      <c r="AE266" s="18">
        <f t="shared" si="127"/>
        <v>0</v>
      </c>
      <c r="AF266" s="9"/>
      <c r="AG266" s="9"/>
      <c r="AH266" s="9"/>
      <c r="AI266" s="9"/>
      <c r="AJ266" s="9"/>
      <c r="AK266" s="9"/>
      <c r="AL266" s="18">
        <f t="shared" si="128"/>
        <v>0</v>
      </c>
      <c r="AM266" s="9"/>
      <c r="AN266" s="9"/>
      <c r="AO266" s="9"/>
      <c r="AP266" s="9"/>
      <c r="AQ266" s="18">
        <f t="shared" si="129"/>
        <v>0</v>
      </c>
      <c r="AR266" s="18">
        <f t="shared" si="130"/>
        <v>0</v>
      </c>
      <c r="AS266" s="18">
        <f t="shared" si="131"/>
        <v>0</v>
      </c>
      <c r="AT266" s="10"/>
      <c r="AU266" s="9"/>
      <c r="AV266" s="9"/>
      <c r="AW266" s="9"/>
      <c r="AX266" s="9"/>
      <c r="AY266" s="9"/>
      <c r="AZ266" s="9"/>
      <c r="BA266" s="9"/>
      <c r="BB266" s="69"/>
      <c r="BC266" s="69"/>
      <c r="BD266" s="69"/>
      <c r="BE266" s="69"/>
      <c r="BF266" s="69"/>
      <c r="BG266" s="18">
        <f t="shared" si="132"/>
        <v>0</v>
      </c>
      <c r="BH266" s="30">
        <f t="shared" si="133"/>
        <v>0</v>
      </c>
      <c r="BI266" s="23"/>
      <c r="BJ266" s="5"/>
      <c r="BK266" s="24"/>
      <c r="BL266" s="5"/>
      <c r="BM266" s="24"/>
      <c r="BN266" s="24"/>
    </row>
    <row r="267" spans="4:66" ht="12" customHeight="1" x14ac:dyDescent="0.3">
      <c r="D267" s="153"/>
      <c r="E267" s="120"/>
      <c r="F267" s="89"/>
      <c r="G267" s="89"/>
      <c r="H267" s="89"/>
      <c r="I267" s="89"/>
      <c r="J267" s="88"/>
      <c r="K267" s="93"/>
      <c r="L267" s="86" t="s">
        <v>612</v>
      </c>
      <c r="M267" s="73" t="s">
        <v>372</v>
      </c>
      <c r="N267" s="9"/>
      <c r="O267" s="9"/>
      <c r="P267" s="5"/>
      <c r="Q267" s="5"/>
      <c r="R267" s="18">
        <f t="shared" si="125"/>
        <v>0</v>
      </c>
      <c r="S267" s="9"/>
      <c r="T267" s="9"/>
      <c r="U267" s="9"/>
      <c r="V267" s="9"/>
      <c r="W267" s="9"/>
      <c r="X267" s="9"/>
      <c r="Y267" s="9"/>
      <c r="Z267" s="9"/>
      <c r="AA267" s="9"/>
      <c r="AB267" s="9"/>
      <c r="AC267" s="9"/>
      <c r="AD267" s="29">
        <f t="shared" si="126"/>
        <v>0</v>
      </c>
      <c r="AE267" s="18">
        <f t="shared" si="127"/>
        <v>0</v>
      </c>
      <c r="AF267" s="9"/>
      <c r="AG267" s="9"/>
      <c r="AH267" s="9"/>
      <c r="AI267" s="9"/>
      <c r="AJ267" s="9"/>
      <c r="AK267" s="9"/>
      <c r="AL267" s="18">
        <f t="shared" si="128"/>
        <v>0</v>
      </c>
      <c r="AM267" s="9"/>
      <c r="AN267" s="9"/>
      <c r="AO267" s="9"/>
      <c r="AP267" s="9"/>
      <c r="AQ267" s="18">
        <f t="shared" si="129"/>
        <v>0</v>
      </c>
      <c r="AR267" s="18">
        <f t="shared" si="130"/>
        <v>0</v>
      </c>
      <c r="AS267" s="18">
        <f t="shared" si="131"/>
        <v>0</v>
      </c>
      <c r="AT267" s="10"/>
      <c r="AU267" s="9"/>
      <c r="AV267" s="9"/>
      <c r="AW267" s="9"/>
      <c r="AX267" s="9"/>
      <c r="AY267" s="9"/>
      <c r="AZ267" s="9"/>
      <c r="BA267" s="9"/>
      <c r="BB267" s="69"/>
      <c r="BC267" s="69"/>
      <c r="BD267" s="69"/>
      <c r="BE267" s="69"/>
      <c r="BF267" s="69"/>
      <c r="BG267" s="18">
        <f t="shared" si="132"/>
        <v>0</v>
      </c>
      <c r="BH267" s="30">
        <f t="shared" si="133"/>
        <v>0</v>
      </c>
      <c r="BI267" s="23"/>
      <c r="BJ267" s="5"/>
      <c r="BK267" s="24"/>
      <c r="BL267" s="5"/>
      <c r="BM267" s="24"/>
      <c r="BN267" s="24"/>
    </row>
    <row r="268" spans="4:66" ht="12" customHeight="1" x14ac:dyDescent="0.3">
      <c r="D268" s="153"/>
      <c r="E268" s="120"/>
      <c r="F268" s="89"/>
      <c r="G268" s="89"/>
      <c r="H268" s="89"/>
      <c r="I268" s="89"/>
      <c r="J268" s="88"/>
      <c r="K268" s="93"/>
      <c r="L268" s="86" t="s">
        <v>613</v>
      </c>
      <c r="M268" s="73" t="s">
        <v>373</v>
      </c>
      <c r="N268" s="9"/>
      <c r="O268" s="9"/>
      <c r="P268" s="5"/>
      <c r="Q268" s="5"/>
      <c r="R268" s="18">
        <f t="shared" si="125"/>
        <v>0</v>
      </c>
      <c r="S268" s="9"/>
      <c r="T268" s="9"/>
      <c r="U268" s="9"/>
      <c r="V268" s="9"/>
      <c r="W268" s="9"/>
      <c r="X268" s="9"/>
      <c r="Y268" s="9"/>
      <c r="Z268" s="9"/>
      <c r="AA268" s="9"/>
      <c r="AB268" s="9"/>
      <c r="AC268" s="9"/>
      <c r="AD268" s="29">
        <f t="shared" si="126"/>
        <v>0</v>
      </c>
      <c r="AE268" s="18">
        <f t="shared" si="127"/>
        <v>0</v>
      </c>
      <c r="AF268" s="9"/>
      <c r="AG268" s="9"/>
      <c r="AH268" s="9"/>
      <c r="AI268" s="9"/>
      <c r="AJ268" s="9"/>
      <c r="AK268" s="9"/>
      <c r="AL268" s="18">
        <f t="shared" si="128"/>
        <v>0</v>
      </c>
      <c r="AM268" s="9"/>
      <c r="AN268" s="9"/>
      <c r="AO268" s="9"/>
      <c r="AP268" s="9"/>
      <c r="AQ268" s="18">
        <f t="shared" si="129"/>
        <v>0</v>
      </c>
      <c r="AR268" s="18">
        <f t="shared" si="130"/>
        <v>0</v>
      </c>
      <c r="AS268" s="18">
        <f t="shared" si="131"/>
        <v>0</v>
      </c>
      <c r="AT268" s="10"/>
      <c r="AU268" s="9"/>
      <c r="AV268" s="9"/>
      <c r="AW268" s="9"/>
      <c r="AX268" s="9"/>
      <c r="AY268" s="9"/>
      <c r="AZ268" s="9"/>
      <c r="BA268" s="9"/>
      <c r="BB268" s="69"/>
      <c r="BC268" s="69"/>
      <c r="BD268" s="69"/>
      <c r="BE268" s="69"/>
      <c r="BF268" s="69"/>
      <c r="BG268" s="18">
        <f t="shared" si="132"/>
        <v>0</v>
      </c>
      <c r="BH268" s="30">
        <f t="shared" si="133"/>
        <v>0</v>
      </c>
      <c r="BI268" s="23"/>
      <c r="BJ268" s="5"/>
      <c r="BK268" s="24"/>
      <c r="BL268" s="5"/>
      <c r="BM268" s="24"/>
      <c r="BN268" s="24"/>
    </row>
    <row r="269" spans="4:66" ht="12" customHeight="1" x14ac:dyDescent="0.3">
      <c r="D269" s="153"/>
      <c r="E269" s="120"/>
      <c r="F269" s="89"/>
      <c r="G269" s="89"/>
      <c r="H269" s="89"/>
      <c r="I269" s="89"/>
      <c r="J269" s="88"/>
      <c r="K269" s="93"/>
      <c r="L269" s="86" t="s">
        <v>608</v>
      </c>
      <c r="M269" s="73" t="s">
        <v>374</v>
      </c>
      <c r="N269" s="9"/>
      <c r="O269" s="9"/>
      <c r="P269" s="5"/>
      <c r="Q269" s="5"/>
      <c r="R269" s="18">
        <f t="shared" si="125"/>
        <v>0</v>
      </c>
      <c r="S269" s="9"/>
      <c r="T269" s="9"/>
      <c r="U269" s="9"/>
      <c r="V269" s="9"/>
      <c r="W269" s="9"/>
      <c r="X269" s="9"/>
      <c r="Y269" s="9"/>
      <c r="Z269" s="9"/>
      <c r="AA269" s="9"/>
      <c r="AB269" s="9"/>
      <c r="AC269" s="9"/>
      <c r="AD269" s="29">
        <f t="shared" si="126"/>
        <v>0</v>
      </c>
      <c r="AE269" s="18">
        <f t="shared" si="127"/>
        <v>0</v>
      </c>
      <c r="AF269" s="9"/>
      <c r="AG269" s="9"/>
      <c r="AH269" s="9"/>
      <c r="AI269" s="9"/>
      <c r="AJ269" s="9"/>
      <c r="AK269" s="9"/>
      <c r="AL269" s="18">
        <f t="shared" si="128"/>
        <v>0</v>
      </c>
      <c r="AM269" s="9"/>
      <c r="AN269" s="9"/>
      <c r="AO269" s="9"/>
      <c r="AP269" s="9"/>
      <c r="AQ269" s="18">
        <f t="shared" si="129"/>
        <v>0</v>
      </c>
      <c r="AR269" s="18">
        <f t="shared" si="130"/>
        <v>0</v>
      </c>
      <c r="AS269" s="18">
        <f t="shared" si="131"/>
        <v>0</v>
      </c>
      <c r="AT269" s="10"/>
      <c r="AU269" s="9"/>
      <c r="AV269" s="9"/>
      <c r="AW269" s="9"/>
      <c r="AX269" s="9"/>
      <c r="AY269" s="9"/>
      <c r="AZ269" s="9"/>
      <c r="BA269" s="9"/>
      <c r="BB269" s="69"/>
      <c r="BC269" s="69"/>
      <c r="BD269" s="69"/>
      <c r="BE269" s="69"/>
      <c r="BF269" s="69"/>
      <c r="BG269" s="18">
        <f t="shared" si="132"/>
        <v>0</v>
      </c>
      <c r="BH269" s="30">
        <f t="shared" si="133"/>
        <v>0</v>
      </c>
      <c r="BI269" s="23"/>
      <c r="BJ269" s="5"/>
      <c r="BK269" s="24"/>
      <c r="BL269" s="5"/>
      <c r="BM269" s="24"/>
      <c r="BN269" s="24"/>
    </row>
    <row r="270" spans="4:66" ht="12" customHeight="1" x14ac:dyDescent="0.3">
      <c r="D270" s="153"/>
      <c r="E270" s="120"/>
      <c r="F270" s="89"/>
      <c r="G270" s="89"/>
      <c r="H270" s="89"/>
      <c r="I270" s="89"/>
      <c r="J270" s="88"/>
      <c r="K270" s="94"/>
      <c r="L270" s="85" t="s">
        <v>581</v>
      </c>
      <c r="M270" s="73" t="s">
        <v>263</v>
      </c>
      <c r="N270" s="18">
        <f>N265++N266+N267+N268+N269</f>
        <v>0</v>
      </c>
      <c r="O270" s="18">
        <f>O265++O266+O267+O268+O269</f>
        <v>0</v>
      </c>
      <c r="P270" s="5"/>
      <c r="Q270" s="5"/>
      <c r="R270" s="18">
        <f>R265++R266+R267+R268+R269</f>
        <v>0</v>
      </c>
      <c r="S270" s="18">
        <f t="shared" ref="S270:BH270" si="134">S265++S266+S267+S268+S269</f>
        <v>0</v>
      </c>
      <c r="T270" s="18">
        <f t="shared" si="134"/>
        <v>0</v>
      </c>
      <c r="U270" s="18">
        <f t="shared" si="134"/>
        <v>0</v>
      </c>
      <c r="V270" s="18">
        <f t="shared" si="134"/>
        <v>0</v>
      </c>
      <c r="W270" s="18">
        <f t="shared" si="134"/>
        <v>0</v>
      </c>
      <c r="X270" s="18">
        <f t="shared" si="134"/>
        <v>0</v>
      </c>
      <c r="Y270" s="18">
        <f t="shared" si="134"/>
        <v>0</v>
      </c>
      <c r="Z270" s="18">
        <f t="shared" si="134"/>
        <v>0</v>
      </c>
      <c r="AA270" s="18">
        <f t="shared" si="134"/>
        <v>0</v>
      </c>
      <c r="AB270" s="18">
        <f t="shared" si="134"/>
        <v>0</v>
      </c>
      <c r="AC270" s="18">
        <f t="shared" si="134"/>
        <v>0</v>
      </c>
      <c r="AD270" s="18">
        <f t="shared" si="134"/>
        <v>0</v>
      </c>
      <c r="AE270" s="18">
        <f t="shared" si="134"/>
        <v>0</v>
      </c>
      <c r="AF270" s="18">
        <f t="shared" si="134"/>
        <v>0</v>
      </c>
      <c r="AG270" s="18">
        <f t="shared" si="134"/>
        <v>0</v>
      </c>
      <c r="AH270" s="18">
        <f t="shared" si="134"/>
        <v>0</v>
      </c>
      <c r="AI270" s="18">
        <f t="shared" si="134"/>
        <v>0</v>
      </c>
      <c r="AJ270" s="18">
        <f t="shared" si="134"/>
        <v>0</v>
      </c>
      <c r="AK270" s="18">
        <f t="shared" si="134"/>
        <v>0</v>
      </c>
      <c r="AL270" s="18">
        <f t="shared" si="134"/>
        <v>0</v>
      </c>
      <c r="AM270" s="18">
        <f t="shared" si="134"/>
        <v>0</v>
      </c>
      <c r="AN270" s="18">
        <f t="shared" si="134"/>
        <v>0</v>
      </c>
      <c r="AO270" s="18">
        <f t="shared" si="134"/>
        <v>0</v>
      </c>
      <c r="AP270" s="18">
        <f t="shared" si="134"/>
        <v>0</v>
      </c>
      <c r="AQ270" s="18">
        <f t="shared" si="134"/>
        <v>0</v>
      </c>
      <c r="AR270" s="18">
        <f t="shared" si="134"/>
        <v>0</v>
      </c>
      <c r="AS270" s="18">
        <f t="shared" si="134"/>
        <v>0</v>
      </c>
      <c r="AT270" s="18">
        <f t="shared" si="134"/>
        <v>0</v>
      </c>
      <c r="AU270" s="18">
        <f t="shared" si="134"/>
        <v>0</v>
      </c>
      <c r="AV270" s="18">
        <f t="shared" si="134"/>
        <v>0</v>
      </c>
      <c r="AW270" s="18">
        <f t="shared" si="134"/>
        <v>0</v>
      </c>
      <c r="AX270" s="18">
        <f t="shared" si="134"/>
        <v>0</v>
      </c>
      <c r="AY270" s="18">
        <f t="shared" si="134"/>
        <v>0</v>
      </c>
      <c r="AZ270" s="18">
        <f t="shared" si="134"/>
        <v>0</v>
      </c>
      <c r="BA270" s="18">
        <f t="shared" si="134"/>
        <v>0</v>
      </c>
      <c r="BB270" s="18">
        <f t="shared" si="134"/>
        <v>0</v>
      </c>
      <c r="BC270" s="18">
        <f t="shared" si="134"/>
        <v>0</v>
      </c>
      <c r="BD270" s="18">
        <f t="shared" si="134"/>
        <v>0</v>
      </c>
      <c r="BE270" s="18">
        <f t="shared" si="134"/>
        <v>0</v>
      </c>
      <c r="BF270" s="18">
        <f t="shared" si="134"/>
        <v>0</v>
      </c>
      <c r="BG270" s="18">
        <f t="shared" si="134"/>
        <v>0</v>
      </c>
      <c r="BH270" s="18">
        <f t="shared" si="134"/>
        <v>0</v>
      </c>
      <c r="BI270" s="23"/>
      <c r="BJ270" s="5"/>
      <c r="BK270" s="24"/>
      <c r="BL270" s="5"/>
      <c r="BM270" s="24"/>
      <c r="BN270" s="24"/>
    </row>
    <row r="271" spans="4:66" ht="12" customHeight="1" x14ac:dyDescent="0.3">
      <c r="D271" s="153"/>
      <c r="E271" s="120"/>
      <c r="F271" s="99" t="s">
        <v>617</v>
      </c>
      <c r="G271" s="99"/>
      <c r="H271" s="99"/>
      <c r="I271" s="99"/>
      <c r="J271" s="99"/>
      <c r="K271" s="90" t="s">
        <v>618</v>
      </c>
      <c r="L271" s="85" t="s">
        <v>581</v>
      </c>
      <c r="M271" s="73" t="s">
        <v>264</v>
      </c>
      <c r="N271" s="5"/>
      <c r="O271" s="5"/>
      <c r="P271" s="5"/>
      <c r="Q271" s="5"/>
      <c r="R271" s="18">
        <f t="shared" si="125"/>
        <v>0</v>
      </c>
      <c r="S271" s="21"/>
      <c r="T271" s="21"/>
      <c r="U271" s="21"/>
      <c r="V271" s="21"/>
      <c r="W271" s="21"/>
      <c r="X271" s="21"/>
      <c r="Y271" s="21"/>
      <c r="Z271" s="21"/>
      <c r="AA271" s="21"/>
      <c r="AB271" s="21"/>
      <c r="AC271" s="21"/>
      <c r="AD271" s="29">
        <f t="shared" si="126"/>
        <v>0</v>
      </c>
      <c r="AE271" s="18">
        <f t="shared" si="127"/>
        <v>0</v>
      </c>
      <c r="AF271" s="9"/>
      <c r="AG271" s="9"/>
      <c r="AH271" s="9"/>
      <c r="AI271" s="9"/>
      <c r="AJ271" s="9"/>
      <c r="AK271" s="9"/>
      <c r="AL271" s="18">
        <f t="shared" si="128"/>
        <v>0</v>
      </c>
      <c r="AM271" s="9"/>
      <c r="AN271" s="9"/>
      <c r="AO271" s="9"/>
      <c r="AP271" s="9"/>
      <c r="AQ271" s="18">
        <f t="shared" si="129"/>
        <v>0</v>
      </c>
      <c r="AR271" s="18">
        <f t="shared" si="130"/>
        <v>0</v>
      </c>
      <c r="AS271" s="18">
        <f t="shared" si="131"/>
        <v>0</v>
      </c>
      <c r="AT271" s="10"/>
      <c r="AU271" s="9"/>
      <c r="AV271" s="9"/>
      <c r="AW271" s="9"/>
      <c r="AX271" s="9"/>
      <c r="AY271" s="9"/>
      <c r="AZ271" s="9"/>
      <c r="BA271" s="9"/>
      <c r="BB271" s="69"/>
      <c r="BC271" s="69"/>
      <c r="BD271" s="69"/>
      <c r="BE271" s="69"/>
      <c r="BF271" s="69"/>
      <c r="BG271" s="18">
        <f t="shared" si="132"/>
        <v>0</v>
      </c>
      <c r="BH271" s="30">
        <f t="shared" si="133"/>
        <v>0</v>
      </c>
      <c r="BI271" s="23"/>
      <c r="BJ271" s="5"/>
      <c r="BK271" s="24"/>
      <c r="BL271" s="5"/>
      <c r="BM271" s="24"/>
      <c r="BN271" s="24"/>
    </row>
    <row r="272" spans="4:66" ht="12" customHeight="1" x14ac:dyDescent="0.3">
      <c r="D272" s="153"/>
      <c r="E272" s="120"/>
      <c r="F272" s="99"/>
      <c r="G272" s="99"/>
      <c r="H272" s="99"/>
      <c r="I272" s="99"/>
      <c r="J272" s="99"/>
      <c r="K272" s="90"/>
      <c r="L272" s="85" t="s">
        <v>582</v>
      </c>
      <c r="M272" s="73" t="s">
        <v>265</v>
      </c>
      <c r="N272" s="9"/>
      <c r="O272" s="9"/>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30">
        <f>N272+O272+P272+Q272</f>
        <v>0</v>
      </c>
      <c r="BI272" s="23"/>
      <c r="BJ272" s="5"/>
      <c r="BK272" s="24"/>
      <c r="BL272" s="5"/>
      <c r="BM272" s="24"/>
      <c r="BN272" s="24"/>
    </row>
    <row r="273" spans="4:66" ht="12" customHeight="1" x14ac:dyDescent="0.3">
      <c r="D273" s="153"/>
      <c r="E273" s="120"/>
      <c r="F273" s="99"/>
      <c r="G273" s="99"/>
      <c r="H273" s="99"/>
      <c r="I273" s="99"/>
      <c r="J273" s="99"/>
      <c r="K273" s="90" t="s">
        <v>619</v>
      </c>
      <c r="L273" s="85" t="s">
        <v>581</v>
      </c>
      <c r="M273" s="73" t="s">
        <v>266</v>
      </c>
      <c r="N273" s="5"/>
      <c r="O273" s="5"/>
      <c r="P273" s="5"/>
      <c r="Q273" s="5"/>
      <c r="R273" s="18">
        <f>S273+U273+Z273</f>
        <v>0</v>
      </c>
      <c r="S273" s="21"/>
      <c r="T273" s="21"/>
      <c r="U273" s="21"/>
      <c r="V273" s="21"/>
      <c r="W273" s="21"/>
      <c r="X273" s="21"/>
      <c r="Y273" s="21"/>
      <c r="Z273" s="21"/>
      <c r="AA273" s="21"/>
      <c r="AB273" s="21"/>
      <c r="AC273" s="21"/>
      <c r="AD273" s="29">
        <f>O273+P273+Q273+R273+AC273</f>
        <v>0</v>
      </c>
      <c r="AE273" s="18">
        <f>AF273+AG273</f>
        <v>0</v>
      </c>
      <c r="AF273" s="9"/>
      <c r="AG273" s="9"/>
      <c r="AH273" s="9"/>
      <c r="AI273" s="9"/>
      <c r="AJ273" s="9"/>
      <c r="AK273" s="9"/>
      <c r="AL273" s="18">
        <f>AE273+AI273+AJ273+AK273</f>
        <v>0</v>
      </c>
      <c r="AM273" s="9"/>
      <c r="AN273" s="9"/>
      <c r="AO273" s="9"/>
      <c r="AP273" s="9"/>
      <c r="AQ273" s="18">
        <f>AM273+AN273+AO273+AP273</f>
        <v>0</v>
      </c>
      <c r="AR273" s="18">
        <f>AD273+AL273+AQ273</f>
        <v>0</v>
      </c>
      <c r="AS273" s="18">
        <f>AT273+AU273+AV273+AW273+AZ273+BA273</f>
        <v>0</v>
      </c>
      <c r="AT273" s="10"/>
      <c r="AU273" s="9"/>
      <c r="AV273" s="9"/>
      <c r="AW273" s="9"/>
      <c r="AX273" s="9"/>
      <c r="AY273" s="9"/>
      <c r="AZ273" s="9"/>
      <c r="BA273" s="9"/>
      <c r="BB273" s="69"/>
      <c r="BC273" s="69"/>
      <c r="BD273" s="69"/>
      <c r="BE273" s="69"/>
      <c r="BF273" s="69"/>
      <c r="BG273" s="18">
        <f>AS273+BB273+BC273+BD273+BE273+BF273</f>
        <v>0</v>
      </c>
      <c r="BH273" s="30">
        <f>N273+AR273+BG273</f>
        <v>0</v>
      </c>
      <c r="BI273" s="23"/>
      <c r="BJ273" s="5"/>
      <c r="BK273" s="24"/>
      <c r="BL273" s="5"/>
      <c r="BM273" s="24"/>
      <c r="BN273" s="24"/>
    </row>
    <row r="274" spans="4:66" ht="12" customHeight="1" x14ac:dyDescent="0.3">
      <c r="D274" s="153"/>
      <c r="E274" s="120"/>
      <c r="F274" s="99"/>
      <c r="G274" s="99"/>
      <c r="H274" s="99"/>
      <c r="I274" s="99"/>
      <c r="J274" s="99"/>
      <c r="K274" s="90"/>
      <c r="L274" s="85" t="s">
        <v>582</v>
      </c>
      <c r="M274" s="73" t="s">
        <v>267</v>
      </c>
      <c r="N274" s="9"/>
      <c r="O274" s="9"/>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30">
        <f>N274+O274+P274+Q274</f>
        <v>0</v>
      </c>
      <c r="BI274" s="23"/>
      <c r="BJ274" s="5"/>
      <c r="BK274" s="24"/>
      <c r="BL274" s="5"/>
      <c r="BM274" s="24"/>
      <c r="BN274" s="24"/>
    </row>
    <row r="275" spans="4:66" ht="12" customHeight="1" x14ac:dyDescent="0.3">
      <c r="D275" s="153"/>
      <c r="E275" s="120"/>
      <c r="F275" s="99"/>
      <c r="G275" s="99"/>
      <c r="H275" s="99"/>
      <c r="I275" s="99"/>
      <c r="J275" s="99"/>
      <c r="K275" s="90" t="s">
        <v>511</v>
      </c>
      <c r="L275" s="85" t="s">
        <v>581</v>
      </c>
      <c r="M275" s="73" t="s">
        <v>268</v>
      </c>
      <c r="N275" s="5"/>
      <c r="O275" s="5"/>
      <c r="P275" s="5"/>
      <c r="Q275" s="5"/>
      <c r="R275" s="18">
        <f>S275+U275+Z275</f>
        <v>0</v>
      </c>
      <c r="S275" s="9"/>
      <c r="T275" s="9"/>
      <c r="U275" s="9"/>
      <c r="V275" s="9"/>
      <c r="W275" s="9"/>
      <c r="X275" s="9"/>
      <c r="Y275" s="9"/>
      <c r="Z275" s="9"/>
      <c r="AA275" s="9"/>
      <c r="AB275" s="9"/>
      <c r="AC275" s="9"/>
      <c r="AD275" s="29">
        <f>O275+P275+Q275+R275+AC275</f>
        <v>0</v>
      </c>
      <c r="AE275" s="18">
        <f>AF275+AG275</f>
        <v>0</v>
      </c>
      <c r="AF275" s="9"/>
      <c r="AG275" s="9"/>
      <c r="AH275" s="9"/>
      <c r="AI275" s="9"/>
      <c r="AJ275" s="9"/>
      <c r="AK275" s="9"/>
      <c r="AL275" s="18">
        <f>AE275+AI275+AJ275+AK275</f>
        <v>0</v>
      </c>
      <c r="AM275" s="9"/>
      <c r="AN275" s="9"/>
      <c r="AO275" s="9"/>
      <c r="AP275" s="9"/>
      <c r="AQ275" s="18">
        <f>AM275+AN275+AO275+AP275</f>
        <v>0</v>
      </c>
      <c r="AR275" s="18">
        <f>AD275+AL275+AQ275</f>
        <v>0</v>
      </c>
      <c r="AS275" s="18">
        <f>AT275+AU275+AV275+AW275+AZ275+BA275</f>
        <v>0</v>
      </c>
      <c r="AT275" s="10"/>
      <c r="AU275" s="9"/>
      <c r="AV275" s="9"/>
      <c r="AW275" s="9"/>
      <c r="AX275" s="9"/>
      <c r="AY275" s="9"/>
      <c r="AZ275" s="9"/>
      <c r="BA275" s="9"/>
      <c r="BB275" s="69"/>
      <c r="BC275" s="69"/>
      <c r="BD275" s="69"/>
      <c r="BE275" s="69"/>
      <c r="BF275" s="69"/>
      <c r="BG275" s="18">
        <f>AS275+BB275+BC275+BD275+BE275+BF275</f>
        <v>0</v>
      </c>
      <c r="BH275" s="30">
        <f>N275+AR275+BG275</f>
        <v>0</v>
      </c>
      <c r="BI275" s="23"/>
      <c r="BJ275" s="5"/>
      <c r="BK275" s="24"/>
      <c r="BL275" s="5"/>
      <c r="BM275" s="24"/>
      <c r="BN275" s="24"/>
    </row>
    <row r="276" spans="4:66" ht="12" customHeight="1" x14ac:dyDescent="0.3">
      <c r="D276" s="153"/>
      <c r="E276" s="120"/>
      <c r="F276" s="99"/>
      <c r="G276" s="99"/>
      <c r="H276" s="99"/>
      <c r="I276" s="99"/>
      <c r="J276" s="99"/>
      <c r="K276" s="90"/>
      <c r="L276" s="85" t="s">
        <v>582</v>
      </c>
      <c r="M276" s="73" t="s">
        <v>269</v>
      </c>
      <c r="N276" s="5"/>
      <c r="O276" s="5"/>
      <c r="P276" s="5"/>
      <c r="Q276" s="5"/>
      <c r="R276" s="18">
        <f>S276+U276+Z276</f>
        <v>0</v>
      </c>
      <c r="S276" s="9"/>
      <c r="T276" s="9"/>
      <c r="U276" s="9"/>
      <c r="V276" s="9"/>
      <c r="W276" s="9"/>
      <c r="X276" s="9"/>
      <c r="Y276" s="9"/>
      <c r="Z276" s="9"/>
      <c r="AA276" s="9"/>
      <c r="AB276" s="9"/>
      <c r="AC276" s="9"/>
      <c r="AD276" s="29">
        <f>O276+P276+Q276+R276+AC276</f>
        <v>0</v>
      </c>
      <c r="AE276" s="18">
        <f>AF276+AG276</f>
        <v>0</v>
      </c>
      <c r="AF276" s="9"/>
      <c r="AG276" s="9"/>
      <c r="AH276" s="9"/>
      <c r="AI276" s="9"/>
      <c r="AJ276" s="9"/>
      <c r="AK276" s="9"/>
      <c r="AL276" s="18">
        <f>AE276+AI276+AJ276+AK276</f>
        <v>0</v>
      </c>
      <c r="AM276" s="9"/>
      <c r="AN276" s="9"/>
      <c r="AO276" s="9"/>
      <c r="AP276" s="9"/>
      <c r="AQ276" s="18">
        <f>AM276+AN276+AO276+AP276</f>
        <v>0</v>
      </c>
      <c r="AR276" s="18">
        <f>AD276+AL276+AQ276</f>
        <v>0</v>
      </c>
      <c r="AS276" s="18">
        <f>AT276+AU276+AV276+AW276+AZ276+BA276</f>
        <v>0</v>
      </c>
      <c r="AT276" s="10"/>
      <c r="AU276" s="9"/>
      <c r="AV276" s="9"/>
      <c r="AW276" s="9"/>
      <c r="AX276" s="9"/>
      <c r="AY276" s="9"/>
      <c r="AZ276" s="9"/>
      <c r="BA276" s="9"/>
      <c r="BB276" s="69"/>
      <c r="BC276" s="69"/>
      <c r="BD276" s="69"/>
      <c r="BE276" s="69"/>
      <c r="BF276" s="69"/>
      <c r="BG276" s="18">
        <f>AS276+BB276+BC276+BD276+BE276+BF276</f>
        <v>0</v>
      </c>
      <c r="BH276" s="30">
        <f>N276+AR276+BG276</f>
        <v>0</v>
      </c>
      <c r="BI276" s="23"/>
      <c r="BJ276" s="5"/>
      <c r="BK276" s="24"/>
      <c r="BL276" s="5"/>
      <c r="BM276" s="24"/>
      <c r="BN276" s="24"/>
    </row>
    <row r="277" spans="4:66" ht="12" customHeight="1" x14ac:dyDescent="0.3">
      <c r="D277" s="153"/>
      <c r="E277" s="120"/>
      <c r="F277" s="99"/>
      <c r="G277" s="99"/>
      <c r="H277" s="99"/>
      <c r="I277" s="99"/>
      <c r="J277" s="99"/>
      <c r="K277" s="85" t="s">
        <v>620</v>
      </c>
      <c r="L277" s="85" t="s">
        <v>581</v>
      </c>
      <c r="M277" s="73" t="s">
        <v>270</v>
      </c>
      <c r="N277" s="21"/>
      <c r="O277" s="21"/>
      <c r="P277" s="5"/>
      <c r="Q277" s="5"/>
      <c r="R277" s="18">
        <f>S277+U277+Z277</f>
        <v>0</v>
      </c>
      <c r="S277" s="9"/>
      <c r="T277" s="9"/>
      <c r="U277" s="9"/>
      <c r="V277" s="9"/>
      <c r="W277" s="9"/>
      <c r="X277" s="9"/>
      <c r="Y277" s="9"/>
      <c r="Z277" s="9"/>
      <c r="AA277" s="9"/>
      <c r="AB277" s="9"/>
      <c r="AC277" s="9"/>
      <c r="AD277" s="29">
        <f>O277+P277+Q277+R277+AC277</f>
        <v>0</v>
      </c>
      <c r="AE277" s="18">
        <f>AF277+AG277</f>
        <v>0</v>
      </c>
      <c r="AF277" s="9"/>
      <c r="AG277" s="9"/>
      <c r="AH277" s="9"/>
      <c r="AI277" s="9"/>
      <c r="AJ277" s="9"/>
      <c r="AK277" s="9"/>
      <c r="AL277" s="18">
        <f>AE277+AI277+AJ277+AK277</f>
        <v>0</v>
      </c>
      <c r="AM277" s="9"/>
      <c r="AN277" s="9"/>
      <c r="AO277" s="9"/>
      <c r="AP277" s="9"/>
      <c r="AQ277" s="18">
        <f>AM277+AN277+AO277+AP277</f>
        <v>0</v>
      </c>
      <c r="AR277" s="18">
        <f>AD277+AL277+AQ277</f>
        <v>0</v>
      </c>
      <c r="AS277" s="18">
        <f>AT277+AU277+AV277+AW277+AZ277+BA277</f>
        <v>0</v>
      </c>
      <c r="AT277" s="10"/>
      <c r="AU277" s="9"/>
      <c r="AV277" s="9"/>
      <c r="AW277" s="9"/>
      <c r="AX277" s="9"/>
      <c r="AY277" s="9"/>
      <c r="AZ277" s="9"/>
      <c r="BA277" s="9"/>
      <c r="BB277" s="69"/>
      <c r="BC277" s="69"/>
      <c r="BD277" s="69"/>
      <c r="BE277" s="69"/>
      <c r="BF277" s="69"/>
      <c r="BG277" s="18">
        <f>AS277+BB277+BC277+BD277+BE277+BF277</f>
        <v>0</v>
      </c>
      <c r="BH277" s="30">
        <f>N277+AR277+BG277</f>
        <v>0</v>
      </c>
      <c r="BI277" s="23"/>
      <c r="BJ277" s="5"/>
      <c r="BK277" s="24"/>
      <c r="BL277" s="5"/>
      <c r="BM277" s="24"/>
      <c r="BN277" s="24"/>
    </row>
    <row r="278" spans="4:66" ht="12" customHeight="1" x14ac:dyDescent="0.3">
      <c r="D278" s="153"/>
      <c r="E278" s="120"/>
      <c r="F278" s="99"/>
      <c r="G278" s="99"/>
      <c r="H278" s="99"/>
      <c r="I278" s="99"/>
      <c r="J278" s="99"/>
      <c r="K278" s="85" t="s">
        <v>621</v>
      </c>
      <c r="L278" s="85" t="s">
        <v>581</v>
      </c>
      <c r="M278" s="73" t="s">
        <v>271</v>
      </c>
      <c r="N278" s="21"/>
      <c r="O278" s="21"/>
      <c r="P278" s="5"/>
      <c r="Q278" s="5"/>
      <c r="R278" s="18">
        <f>S278+U278+Z278</f>
        <v>0</v>
      </c>
      <c r="S278" s="9"/>
      <c r="T278" s="9"/>
      <c r="U278" s="9"/>
      <c r="V278" s="9"/>
      <c r="W278" s="9"/>
      <c r="X278" s="9"/>
      <c r="Y278" s="9"/>
      <c r="Z278" s="9"/>
      <c r="AA278" s="9"/>
      <c r="AB278" s="9"/>
      <c r="AC278" s="9"/>
      <c r="AD278" s="29">
        <f>O278+P278+Q278+R278+AC278</f>
        <v>0</v>
      </c>
      <c r="AE278" s="18">
        <f>AF278+AG278</f>
        <v>0</v>
      </c>
      <c r="AF278" s="9"/>
      <c r="AG278" s="9"/>
      <c r="AH278" s="9"/>
      <c r="AI278" s="9"/>
      <c r="AJ278" s="9"/>
      <c r="AK278" s="9"/>
      <c r="AL278" s="18">
        <f>AE278+AI278+AJ278+AK278</f>
        <v>0</v>
      </c>
      <c r="AM278" s="9"/>
      <c r="AN278" s="9"/>
      <c r="AO278" s="9"/>
      <c r="AP278" s="9"/>
      <c r="AQ278" s="18">
        <f>AM278+AN278+AO278+AP278</f>
        <v>0</v>
      </c>
      <c r="AR278" s="18">
        <f>AD278+AL278+AQ278</f>
        <v>0</v>
      </c>
      <c r="AS278" s="18">
        <f>AT278+AU278+AV278+AW278+AZ278+BA278</f>
        <v>0</v>
      </c>
      <c r="AT278" s="10"/>
      <c r="AU278" s="9"/>
      <c r="AV278" s="9"/>
      <c r="AW278" s="9"/>
      <c r="AX278" s="9"/>
      <c r="AY278" s="9"/>
      <c r="AZ278" s="9"/>
      <c r="BA278" s="9"/>
      <c r="BB278" s="69"/>
      <c r="BC278" s="69"/>
      <c r="BD278" s="69"/>
      <c r="BE278" s="69"/>
      <c r="BF278" s="69"/>
      <c r="BG278" s="18">
        <f>AS278+BB278+BC278+BD278+BE278+BF278</f>
        <v>0</v>
      </c>
      <c r="BH278" s="30">
        <f>N278+AR278+BG278</f>
        <v>0</v>
      </c>
      <c r="BI278" s="23"/>
      <c r="BJ278" s="5"/>
      <c r="BK278" s="24"/>
      <c r="BL278" s="5"/>
      <c r="BM278" s="24"/>
      <c r="BN278" s="24"/>
    </row>
    <row r="279" spans="4:66" ht="12" customHeight="1" x14ac:dyDescent="0.3">
      <c r="D279" s="153"/>
      <c r="E279" s="120"/>
      <c r="F279" s="102" t="s">
        <v>622</v>
      </c>
      <c r="G279" s="102"/>
      <c r="H279" s="102"/>
      <c r="I279" s="102"/>
      <c r="J279" s="91" t="s">
        <v>623</v>
      </c>
      <c r="K279" s="90" t="s">
        <v>618</v>
      </c>
      <c r="L279" s="85" t="s">
        <v>581</v>
      </c>
      <c r="M279" s="73" t="s">
        <v>272</v>
      </c>
      <c r="N279" s="5"/>
      <c r="O279" s="5"/>
      <c r="P279" s="5"/>
      <c r="Q279" s="5"/>
      <c r="R279" s="18">
        <f>S279+U279+Z279</f>
        <v>0</v>
      </c>
      <c r="S279" s="21"/>
      <c r="T279" s="21"/>
      <c r="U279" s="21"/>
      <c r="V279" s="21"/>
      <c r="W279" s="21"/>
      <c r="X279" s="21"/>
      <c r="Y279" s="21"/>
      <c r="Z279" s="21"/>
      <c r="AA279" s="21"/>
      <c r="AB279" s="21"/>
      <c r="AC279" s="21"/>
      <c r="AD279" s="29">
        <f>O279+P279+Q279+R279+AC279</f>
        <v>0</v>
      </c>
      <c r="AE279" s="18">
        <f>AF279+AG279</f>
        <v>0</v>
      </c>
      <c r="AF279" s="9"/>
      <c r="AG279" s="9"/>
      <c r="AH279" s="9"/>
      <c r="AI279" s="9"/>
      <c r="AJ279" s="9"/>
      <c r="AK279" s="9"/>
      <c r="AL279" s="18">
        <f>AE279+AI279+AJ279+AK279</f>
        <v>0</v>
      </c>
      <c r="AM279" s="9"/>
      <c r="AN279" s="9"/>
      <c r="AO279" s="9"/>
      <c r="AP279" s="9"/>
      <c r="AQ279" s="18">
        <f>AM279+AN279+AO279+AP279</f>
        <v>0</v>
      </c>
      <c r="AR279" s="18">
        <f>AD279+AL279+AQ279</f>
        <v>0</v>
      </c>
      <c r="AS279" s="18">
        <f>AT279+AU279+AV279+AW279+AZ279+BA279</f>
        <v>0</v>
      </c>
      <c r="AT279" s="10"/>
      <c r="AU279" s="9"/>
      <c r="AV279" s="9"/>
      <c r="AW279" s="9"/>
      <c r="AX279" s="9"/>
      <c r="AY279" s="9"/>
      <c r="AZ279" s="9"/>
      <c r="BA279" s="9"/>
      <c r="BB279" s="69"/>
      <c r="BC279" s="69"/>
      <c r="BD279" s="69"/>
      <c r="BE279" s="69"/>
      <c r="BF279" s="69"/>
      <c r="BG279" s="18">
        <f>AS279+BB279+BC279+BD279+BE279+BF279</f>
        <v>0</v>
      </c>
      <c r="BH279" s="30">
        <f>N279+AR279+BG279</f>
        <v>0</v>
      </c>
      <c r="BI279" s="23"/>
      <c r="BJ279" s="5"/>
      <c r="BK279" s="24"/>
      <c r="BL279" s="5"/>
      <c r="BM279" s="24"/>
      <c r="BN279" s="24"/>
    </row>
    <row r="280" spans="4:66" ht="12" customHeight="1" x14ac:dyDescent="0.3">
      <c r="D280" s="153"/>
      <c r="E280" s="120"/>
      <c r="F280" s="102"/>
      <c r="G280" s="102"/>
      <c r="H280" s="102"/>
      <c r="I280" s="102"/>
      <c r="J280" s="91"/>
      <c r="K280" s="90"/>
      <c r="L280" s="85" t="s">
        <v>582</v>
      </c>
      <c r="M280" s="73" t="s">
        <v>273</v>
      </c>
      <c r="N280" s="9"/>
      <c r="O280" s="9"/>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30">
        <f>N280+O280+P280+Q280</f>
        <v>0</v>
      </c>
      <c r="BI280" s="23"/>
      <c r="BJ280" s="5"/>
      <c r="BK280" s="24"/>
      <c r="BL280" s="5"/>
      <c r="BM280" s="24"/>
      <c r="BN280" s="24"/>
    </row>
    <row r="281" spans="4:66" ht="12" customHeight="1" x14ac:dyDescent="0.3">
      <c r="D281" s="153"/>
      <c r="E281" s="120"/>
      <c r="F281" s="102"/>
      <c r="G281" s="102"/>
      <c r="H281" s="102"/>
      <c r="I281" s="102"/>
      <c r="J281" s="91"/>
      <c r="K281" s="90" t="s">
        <v>619</v>
      </c>
      <c r="L281" s="85" t="s">
        <v>581</v>
      </c>
      <c r="M281" s="73" t="s">
        <v>274</v>
      </c>
      <c r="N281" s="5"/>
      <c r="O281" s="5"/>
      <c r="P281" s="5"/>
      <c r="Q281" s="5"/>
      <c r="R281" s="18">
        <f>S281+U281+Z281</f>
        <v>0</v>
      </c>
      <c r="S281" s="21"/>
      <c r="T281" s="21"/>
      <c r="U281" s="21"/>
      <c r="V281" s="21"/>
      <c r="W281" s="21"/>
      <c r="X281" s="21"/>
      <c r="Y281" s="21"/>
      <c r="Z281" s="21"/>
      <c r="AA281" s="21"/>
      <c r="AB281" s="21"/>
      <c r="AC281" s="21"/>
      <c r="AD281" s="29">
        <f>O281+P281+Q281+R281+AC281</f>
        <v>0</v>
      </c>
      <c r="AE281" s="18">
        <f>AF281+AG281</f>
        <v>0</v>
      </c>
      <c r="AF281" s="9"/>
      <c r="AG281" s="9"/>
      <c r="AH281" s="9"/>
      <c r="AI281" s="9"/>
      <c r="AJ281" s="9"/>
      <c r="AK281" s="9"/>
      <c r="AL281" s="18">
        <f>AE281+AI281+AJ281+AK281</f>
        <v>0</v>
      </c>
      <c r="AM281" s="9"/>
      <c r="AN281" s="9"/>
      <c r="AO281" s="9"/>
      <c r="AP281" s="9"/>
      <c r="AQ281" s="18">
        <f>AM281+AN281+AO281+AP281</f>
        <v>0</v>
      </c>
      <c r="AR281" s="18">
        <f>AD281+AL281+AQ281</f>
        <v>0</v>
      </c>
      <c r="AS281" s="18">
        <f>AT281+AU281+AV281+AW281+AZ281+BA281</f>
        <v>0</v>
      </c>
      <c r="AT281" s="10"/>
      <c r="AU281" s="9"/>
      <c r="AV281" s="9"/>
      <c r="AW281" s="9"/>
      <c r="AX281" s="9"/>
      <c r="AY281" s="9"/>
      <c r="AZ281" s="9"/>
      <c r="BA281" s="9"/>
      <c r="BB281" s="69"/>
      <c r="BC281" s="69"/>
      <c r="BD281" s="69"/>
      <c r="BE281" s="69"/>
      <c r="BF281" s="69"/>
      <c r="BG281" s="18">
        <f>AS281+BB281+BC281+BD281+BE281+BF281</f>
        <v>0</v>
      </c>
      <c r="BH281" s="30">
        <f>N281+AR281+BG281</f>
        <v>0</v>
      </c>
      <c r="BI281" s="23"/>
      <c r="BJ281" s="5"/>
      <c r="BK281" s="24"/>
      <c r="BL281" s="5"/>
      <c r="BM281" s="24"/>
      <c r="BN281" s="24"/>
    </row>
    <row r="282" spans="4:66" ht="12" customHeight="1" x14ac:dyDescent="0.3">
      <c r="D282" s="153"/>
      <c r="E282" s="120"/>
      <c r="F282" s="102"/>
      <c r="G282" s="102"/>
      <c r="H282" s="102"/>
      <c r="I282" s="102"/>
      <c r="J282" s="91"/>
      <c r="K282" s="90"/>
      <c r="L282" s="85" t="s">
        <v>582</v>
      </c>
      <c r="M282" s="73" t="s">
        <v>275</v>
      </c>
      <c r="N282" s="9"/>
      <c r="O282" s="9"/>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30">
        <f>N282+O282+P282+Q282</f>
        <v>0</v>
      </c>
      <c r="BI282" s="23"/>
      <c r="BJ282" s="5"/>
      <c r="BK282" s="24"/>
      <c r="BL282" s="5"/>
      <c r="BM282" s="24"/>
      <c r="BN282" s="24"/>
    </row>
    <row r="283" spans="4:66" ht="12" customHeight="1" x14ac:dyDescent="0.3">
      <c r="D283" s="153"/>
      <c r="E283" s="120"/>
      <c r="F283" s="102"/>
      <c r="G283" s="102"/>
      <c r="H283" s="102"/>
      <c r="I283" s="102"/>
      <c r="J283" s="91"/>
      <c r="K283" s="90" t="s">
        <v>511</v>
      </c>
      <c r="L283" s="85" t="s">
        <v>581</v>
      </c>
      <c r="M283" s="73" t="s">
        <v>276</v>
      </c>
      <c r="N283" s="5"/>
      <c r="O283" s="5"/>
      <c r="P283" s="5"/>
      <c r="Q283" s="5"/>
      <c r="R283" s="18">
        <f>S283+U283+Z283</f>
        <v>0</v>
      </c>
      <c r="S283" s="9"/>
      <c r="T283" s="9"/>
      <c r="U283" s="9"/>
      <c r="V283" s="9"/>
      <c r="W283" s="9"/>
      <c r="X283" s="9"/>
      <c r="Y283" s="9"/>
      <c r="Z283" s="9"/>
      <c r="AA283" s="9"/>
      <c r="AB283" s="9"/>
      <c r="AC283" s="9"/>
      <c r="AD283" s="29">
        <f>O283+P283+Q283+R283+AC283</f>
        <v>0</v>
      </c>
      <c r="AE283" s="18">
        <f>AF283+AG283</f>
        <v>0</v>
      </c>
      <c r="AF283" s="9"/>
      <c r="AG283" s="9"/>
      <c r="AH283" s="9"/>
      <c r="AI283" s="9"/>
      <c r="AJ283" s="9"/>
      <c r="AK283" s="9"/>
      <c r="AL283" s="18">
        <f>AE283+AI283+AJ283+AK283</f>
        <v>0</v>
      </c>
      <c r="AM283" s="9"/>
      <c r="AN283" s="9"/>
      <c r="AO283" s="9"/>
      <c r="AP283" s="9"/>
      <c r="AQ283" s="18">
        <f>AM283+AN283+AO283+AP283</f>
        <v>0</v>
      </c>
      <c r="AR283" s="18">
        <f>AD283+AL283+AQ283</f>
        <v>0</v>
      </c>
      <c r="AS283" s="18">
        <f>AT283+AU283+AV283+AW283+AZ283+BA283</f>
        <v>0</v>
      </c>
      <c r="AT283" s="10"/>
      <c r="AU283" s="9"/>
      <c r="AV283" s="9"/>
      <c r="AW283" s="9"/>
      <c r="AX283" s="9"/>
      <c r="AY283" s="9"/>
      <c r="AZ283" s="9"/>
      <c r="BA283" s="9"/>
      <c r="BB283" s="69"/>
      <c r="BC283" s="69"/>
      <c r="BD283" s="69"/>
      <c r="BE283" s="69"/>
      <c r="BF283" s="69"/>
      <c r="BG283" s="18">
        <f>AS283+BB283+BC283+BD283+BE283+BF283</f>
        <v>0</v>
      </c>
      <c r="BH283" s="30">
        <f>N283+AR283+BG283</f>
        <v>0</v>
      </c>
      <c r="BI283" s="23"/>
      <c r="BJ283" s="5"/>
      <c r="BK283" s="24"/>
      <c r="BL283" s="5"/>
      <c r="BM283" s="24"/>
      <c r="BN283" s="24"/>
    </row>
    <row r="284" spans="4:66" ht="12" customHeight="1" x14ac:dyDescent="0.3">
      <c r="D284" s="153"/>
      <c r="E284" s="120"/>
      <c r="F284" s="102"/>
      <c r="G284" s="102"/>
      <c r="H284" s="102"/>
      <c r="I284" s="102"/>
      <c r="J284" s="91"/>
      <c r="K284" s="90"/>
      <c r="L284" s="85" t="s">
        <v>582</v>
      </c>
      <c r="M284" s="73" t="s">
        <v>277</v>
      </c>
      <c r="N284" s="5"/>
      <c r="O284" s="5"/>
      <c r="P284" s="5"/>
      <c r="Q284" s="5"/>
      <c r="R284" s="18">
        <f>S284+U284+Z284</f>
        <v>0</v>
      </c>
      <c r="S284" s="9"/>
      <c r="T284" s="9"/>
      <c r="U284" s="9"/>
      <c r="V284" s="9"/>
      <c r="W284" s="9"/>
      <c r="X284" s="9"/>
      <c r="Y284" s="9"/>
      <c r="Z284" s="9"/>
      <c r="AA284" s="9"/>
      <c r="AB284" s="9"/>
      <c r="AC284" s="9"/>
      <c r="AD284" s="29">
        <f>O284+P284+Q284+R284+AC284</f>
        <v>0</v>
      </c>
      <c r="AE284" s="18">
        <f>AF284+AG284</f>
        <v>0</v>
      </c>
      <c r="AF284" s="9"/>
      <c r="AG284" s="9"/>
      <c r="AH284" s="9"/>
      <c r="AI284" s="9"/>
      <c r="AJ284" s="9"/>
      <c r="AK284" s="9"/>
      <c r="AL284" s="18">
        <f>AE284+AI284+AJ284+AK284</f>
        <v>0</v>
      </c>
      <c r="AM284" s="9"/>
      <c r="AN284" s="9"/>
      <c r="AO284" s="9"/>
      <c r="AP284" s="9"/>
      <c r="AQ284" s="18">
        <f>AM284+AN284+AO284+AP284</f>
        <v>0</v>
      </c>
      <c r="AR284" s="18">
        <f>AD284+AL284+AQ284</f>
        <v>0</v>
      </c>
      <c r="AS284" s="18">
        <f>AT284+AU284+AV284+AW284+AZ284+BA284</f>
        <v>0</v>
      </c>
      <c r="AT284" s="10"/>
      <c r="AU284" s="9"/>
      <c r="AV284" s="9"/>
      <c r="AW284" s="9"/>
      <c r="AX284" s="9"/>
      <c r="AY284" s="9"/>
      <c r="AZ284" s="9"/>
      <c r="BA284" s="9"/>
      <c r="BB284" s="69"/>
      <c r="BC284" s="69"/>
      <c r="BD284" s="69"/>
      <c r="BE284" s="69"/>
      <c r="BF284" s="69"/>
      <c r="BG284" s="18">
        <f>AS284+BB284+BC284+BD284+BE284+BF284</f>
        <v>0</v>
      </c>
      <c r="BH284" s="30">
        <f>N284+AR284+BG284</f>
        <v>0</v>
      </c>
      <c r="BI284" s="23"/>
      <c r="BJ284" s="5"/>
      <c r="BK284" s="24"/>
      <c r="BL284" s="5"/>
      <c r="BM284" s="24"/>
      <c r="BN284" s="24"/>
    </row>
    <row r="285" spans="4:66" ht="12" customHeight="1" x14ac:dyDescent="0.3">
      <c r="D285" s="153"/>
      <c r="E285" s="120"/>
      <c r="F285" s="102"/>
      <c r="G285" s="102"/>
      <c r="H285" s="102"/>
      <c r="I285" s="102"/>
      <c r="J285" s="91"/>
      <c r="K285" s="85" t="s">
        <v>620</v>
      </c>
      <c r="L285" s="85" t="s">
        <v>581</v>
      </c>
      <c r="M285" s="73" t="s">
        <v>278</v>
      </c>
      <c r="N285" s="21"/>
      <c r="O285" s="21"/>
      <c r="P285" s="5"/>
      <c r="Q285" s="5"/>
      <c r="R285" s="18">
        <f>S285+U285+Z285</f>
        <v>0</v>
      </c>
      <c r="S285" s="9"/>
      <c r="T285" s="9"/>
      <c r="U285" s="9"/>
      <c r="V285" s="9"/>
      <c r="W285" s="9"/>
      <c r="X285" s="9"/>
      <c r="Y285" s="9"/>
      <c r="Z285" s="9"/>
      <c r="AA285" s="9"/>
      <c r="AB285" s="9"/>
      <c r="AC285" s="9"/>
      <c r="AD285" s="29">
        <f>O285+P285+Q285+R285+AC285</f>
        <v>0</v>
      </c>
      <c r="AE285" s="18">
        <f>AF285+AG285</f>
        <v>0</v>
      </c>
      <c r="AF285" s="9"/>
      <c r="AG285" s="9"/>
      <c r="AH285" s="9"/>
      <c r="AI285" s="9"/>
      <c r="AJ285" s="9"/>
      <c r="AK285" s="9"/>
      <c r="AL285" s="18">
        <f>AE285+AI285+AJ285+AK285</f>
        <v>0</v>
      </c>
      <c r="AM285" s="9"/>
      <c r="AN285" s="9"/>
      <c r="AO285" s="9"/>
      <c r="AP285" s="9"/>
      <c r="AQ285" s="18">
        <f>AM285+AN285+AO285+AP285</f>
        <v>0</v>
      </c>
      <c r="AR285" s="18">
        <f>AD285+AL285+AQ285</f>
        <v>0</v>
      </c>
      <c r="AS285" s="18">
        <f>AT285+AU285+AV285+AW285+AZ285+BA285</f>
        <v>0</v>
      </c>
      <c r="AT285" s="10"/>
      <c r="AU285" s="9"/>
      <c r="AV285" s="9"/>
      <c r="AW285" s="9"/>
      <c r="AX285" s="9"/>
      <c r="AY285" s="9"/>
      <c r="AZ285" s="9"/>
      <c r="BA285" s="9"/>
      <c r="BB285" s="69"/>
      <c r="BC285" s="69"/>
      <c r="BD285" s="69"/>
      <c r="BE285" s="69"/>
      <c r="BF285" s="69"/>
      <c r="BG285" s="18">
        <f>AS285+BB285+BC285+BD285+BE285+BF285</f>
        <v>0</v>
      </c>
      <c r="BH285" s="30">
        <f>N285+AR285+BG285</f>
        <v>0</v>
      </c>
      <c r="BI285" s="23"/>
      <c r="BJ285" s="5"/>
      <c r="BK285" s="24"/>
      <c r="BL285" s="5"/>
      <c r="BM285" s="24"/>
      <c r="BN285" s="24"/>
    </row>
    <row r="286" spans="4:66" ht="12" customHeight="1" x14ac:dyDescent="0.3">
      <c r="D286" s="153"/>
      <c r="E286" s="120"/>
      <c r="F286" s="102"/>
      <c r="G286" s="102"/>
      <c r="H286" s="102"/>
      <c r="I286" s="102"/>
      <c r="J286" s="91"/>
      <c r="K286" s="85" t="s">
        <v>621</v>
      </c>
      <c r="L286" s="85" t="s">
        <v>581</v>
      </c>
      <c r="M286" s="73" t="s">
        <v>279</v>
      </c>
      <c r="N286" s="21"/>
      <c r="O286" s="21"/>
      <c r="P286" s="5"/>
      <c r="Q286" s="5"/>
      <c r="R286" s="18">
        <f>S286+U286+Z286</f>
        <v>0</v>
      </c>
      <c r="S286" s="9"/>
      <c r="T286" s="9"/>
      <c r="U286" s="9"/>
      <c r="V286" s="9"/>
      <c r="W286" s="9"/>
      <c r="X286" s="9"/>
      <c r="Y286" s="9"/>
      <c r="Z286" s="9"/>
      <c r="AA286" s="9"/>
      <c r="AB286" s="9"/>
      <c r="AC286" s="9"/>
      <c r="AD286" s="29">
        <f>O286+P286+Q286+R286+AC286</f>
        <v>0</v>
      </c>
      <c r="AE286" s="18">
        <f>AF286+AG286</f>
        <v>0</v>
      </c>
      <c r="AF286" s="9"/>
      <c r="AG286" s="9"/>
      <c r="AH286" s="9"/>
      <c r="AI286" s="9"/>
      <c r="AJ286" s="9"/>
      <c r="AK286" s="9"/>
      <c r="AL286" s="18">
        <f>AE286+AI286+AJ286+AK286</f>
        <v>0</v>
      </c>
      <c r="AM286" s="9"/>
      <c r="AN286" s="9"/>
      <c r="AO286" s="9"/>
      <c r="AP286" s="9"/>
      <c r="AQ286" s="18">
        <f>AM286+AN286+AO286+AP286</f>
        <v>0</v>
      </c>
      <c r="AR286" s="18">
        <f>AD286+AL286+AQ286</f>
        <v>0</v>
      </c>
      <c r="AS286" s="18">
        <f>AT286+AU286+AV286+AW286+AZ286+BA286</f>
        <v>0</v>
      </c>
      <c r="AT286" s="10"/>
      <c r="AU286" s="9"/>
      <c r="AV286" s="9"/>
      <c r="AW286" s="9"/>
      <c r="AX286" s="9"/>
      <c r="AY286" s="9"/>
      <c r="AZ286" s="9"/>
      <c r="BA286" s="9"/>
      <c r="BB286" s="69"/>
      <c r="BC286" s="69"/>
      <c r="BD286" s="69"/>
      <c r="BE286" s="69"/>
      <c r="BF286" s="69"/>
      <c r="BG286" s="18">
        <f>AS286+BB286+BC286+BD286+BE286+BF286</f>
        <v>0</v>
      </c>
      <c r="BH286" s="30">
        <f>N286+AR286+BG286</f>
        <v>0</v>
      </c>
      <c r="BI286" s="23"/>
      <c r="BJ286" s="5"/>
      <c r="BK286" s="24"/>
      <c r="BL286" s="5"/>
      <c r="BM286" s="24"/>
      <c r="BN286" s="24"/>
    </row>
    <row r="287" spans="4:66" ht="12" customHeight="1" x14ac:dyDescent="0.3">
      <c r="D287" s="153"/>
      <c r="E287" s="120"/>
      <c r="F287" s="102"/>
      <c r="G287" s="102"/>
      <c r="H287" s="102"/>
      <c r="I287" s="102"/>
      <c r="J287" s="91" t="s">
        <v>624</v>
      </c>
      <c r="K287" s="90" t="s">
        <v>618</v>
      </c>
      <c r="L287" s="85" t="s">
        <v>581</v>
      </c>
      <c r="M287" s="73" t="s">
        <v>280</v>
      </c>
      <c r="N287" s="5"/>
      <c r="O287" s="5"/>
      <c r="P287" s="5"/>
      <c r="Q287" s="5"/>
      <c r="R287" s="18">
        <f>S287+U287+Z287</f>
        <v>0</v>
      </c>
      <c r="S287" s="21"/>
      <c r="T287" s="21"/>
      <c r="U287" s="21"/>
      <c r="V287" s="21"/>
      <c r="W287" s="21"/>
      <c r="X287" s="21"/>
      <c r="Y287" s="21"/>
      <c r="Z287" s="21"/>
      <c r="AA287" s="21"/>
      <c r="AB287" s="21"/>
      <c r="AC287" s="21"/>
      <c r="AD287" s="29">
        <f>O287+P287+Q287+R287+AC287</f>
        <v>0</v>
      </c>
      <c r="AE287" s="18">
        <f>AF287+AG287</f>
        <v>0</v>
      </c>
      <c r="AF287" s="9"/>
      <c r="AG287" s="9"/>
      <c r="AH287" s="9"/>
      <c r="AI287" s="9"/>
      <c r="AJ287" s="9"/>
      <c r="AK287" s="9"/>
      <c r="AL287" s="18">
        <f>AE287+AI287+AJ287+AK287</f>
        <v>0</v>
      </c>
      <c r="AM287" s="9"/>
      <c r="AN287" s="9"/>
      <c r="AO287" s="9"/>
      <c r="AP287" s="9"/>
      <c r="AQ287" s="18">
        <f>AM287+AN287+AO287+AP287</f>
        <v>0</v>
      </c>
      <c r="AR287" s="18">
        <f>AD287+AL287+AQ287</f>
        <v>0</v>
      </c>
      <c r="AS287" s="18">
        <f>AT287+AU287+AV287+AW287+AZ287+BA287</f>
        <v>0</v>
      </c>
      <c r="AT287" s="10"/>
      <c r="AU287" s="9"/>
      <c r="AV287" s="9"/>
      <c r="AW287" s="9"/>
      <c r="AX287" s="9"/>
      <c r="AY287" s="9"/>
      <c r="AZ287" s="9"/>
      <c r="BA287" s="9"/>
      <c r="BB287" s="69"/>
      <c r="BC287" s="69"/>
      <c r="BD287" s="69"/>
      <c r="BE287" s="69"/>
      <c r="BF287" s="69"/>
      <c r="BG287" s="18">
        <f>AS287+BB287+BC287+BD287+BE287+BF287</f>
        <v>0</v>
      </c>
      <c r="BH287" s="30">
        <f>N287+AR287+BG287</f>
        <v>0</v>
      </c>
      <c r="BI287" s="23"/>
      <c r="BJ287" s="5"/>
      <c r="BK287" s="24"/>
      <c r="BL287" s="5"/>
      <c r="BM287" s="24"/>
      <c r="BN287" s="24"/>
    </row>
    <row r="288" spans="4:66" ht="12" customHeight="1" x14ac:dyDescent="0.3">
      <c r="D288" s="153"/>
      <c r="E288" s="120"/>
      <c r="F288" s="102"/>
      <c r="G288" s="102"/>
      <c r="H288" s="102"/>
      <c r="I288" s="102"/>
      <c r="J288" s="91"/>
      <c r="K288" s="90"/>
      <c r="L288" s="85" t="s">
        <v>582</v>
      </c>
      <c r="M288" s="73" t="s">
        <v>281</v>
      </c>
      <c r="N288" s="9"/>
      <c r="O288" s="9"/>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30">
        <f>N288+O288+P288+Q288</f>
        <v>0</v>
      </c>
      <c r="BI288" s="23"/>
      <c r="BJ288" s="5"/>
      <c r="BK288" s="24"/>
      <c r="BL288" s="5"/>
      <c r="BM288" s="24"/>
      <c r="BN288" s="24"/>
    </row>
    <row r="289" spans="4:66" ht="12" customHeight="1" x14ac:dyDescent="0.3">
      <c r="D289" s="153"/>
      <c r="E289" s="120"/>
      <c r="F289" s="102"/>
      <c r="G289" s="102"/>
      <c r="H289" s="102"/>
      <c r="I289" s="102"/>
      <c r="J289" s="91"/>
      <c r="K289" s="90" t="s">
        <v>619</v>
      </c>
      <c r="L289" s="85" t="s">
        <v>581</v>
      </c>
      <c r="M289" s="73" t="s">
        <v>282</v>
      </c>
      <c r="N289" s="5"/>
      <c r="O289" s="5"/>
      <c r="P289" s="5"/>
      <c r="Q289" s="5"/>
      <c r="R289" s="18">
        <f>S289+U289+Z289</f>
        <v>0</v>
      </c>
      <c r="S289" s="21"/>
      <c r="T289" s="21"/>
      <c r="U289" s="21"/>
      <c r="V289" s="21"/>
      <c r="W289" s="21"/>
      <c r="X289" s="21"/>
      <c r="Y289" s="21"/>
      <c r="Z289" s="21"/>
      <c r="AA289" s="21"/>
      <c r="AB289" s="21"/>
      <c r="AC289" s="21"/>
      <c r="AD289" s="29">
        <f>O289+P289+Q289+R289+AC289</f>
        <v>0</v>
      </c>
      <c r="AE289" s="18">
        <f>AF289+AG289</f>
        <v>0</v>
      </c>
      <c r="AF289" s="9"/>
      <c r="AG289" s="9"/>
      <c r="AH289" s="9"/>
      <c r="AI289" s="9"/>
      <c r="AJ289" s="9"/>
      <c r="AK289" s="9"/>
      <c r="AL289" s="18">
        <f>AE289+AI289+AJ289+AK289</f>
        <v>0</v>
      </c>
      <c r="AM289" s="9"/>
      <c r="AN289" s="9"/>
      <c r="AO289" s="9"/>
      <c r="AP289" s="9"/>
      <c r="AQ289" s="18">
        <f>AM289+AN289+AO289+AP289</f>
        <v>0</v>
      </c>
      <c r="AR289" s="18">
        <f>AD289+AL289+AQ289</f>
        <v>0</v>
      </c>
      <c r="AS289" s="18">
        <f>AT289+AU289+AV289+AW289+AZ289+BA289</f>
        <v>0</v>
      </c>
      <c r="AT289" s="10"/>
      <c r="AU289" s="9"/>
      <c r="AV289" s="9"/>
      <c r="AW289" s="9"/>
      <c r="AX289" s="9"/>
      <c r="AY289" s="9"/>
      <c r="AZ289" s="9"/>
      <c r="BA289" s="9"/>
      <c r="BB289" s="69"/>
      <c r="BC289" s="69"/>
      <c r="BD289" s="69"/>
      <c r="BE289" s="69"/>
      <c r="BF289" s="69"/>
      <c r="BG289" s="18">
        <f>AS289+BB289+BC289+BD289+BE289+BF289</f>
        <v>0</v>
      </c>
      <c r="BH289" s="30">
        <f>N289+AR289+BG289</f>
        <v>0</v>
      </c>
      <c r="BI289" s="23"/>
      <c r="BJ289" s="5"/>
      <c r="BK289" s="24"/>
      <c r="BL289" s="5"/>
      <c r="BM289" s="24"/>
      <c r="BN289" s="24"/>
    </row>
    <row r="290" spans="4:66" ht="12" customHeight="1" x14ac:dyDescent="0.3">
      <c r="D290" s="153"/>
      <c r="E290" s="120"/>
      <c r="F290" s="102"/>
      <c r="G290" s="102"/>
      <c r="H290" s="102"/>
      <c r="I290" s="102"/>
      <c r="J290" s="91"/>
      <c r="K290" s="90"/>
      <c r="L290" s="85" t="s">
        <v>582</v>
      </c>
      <c r="M290" s="73" t="s">
        <v>283</v>
      </c>
      <c r="N290" s="9"/>
      <c r="O290" s="9"/>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30">
        <f>N290+O290+P290+Q290</f>
        <v>0</v>
      </c>
      <c r="BI290" s="23"/>
      <c r="BJ290" s="5"/>
      <c r="BK290" s="24"/>
      <c r="BL290" s="5"/>
      <c r="BM290" s="24"/>
      <c r="BN290" s="24"/>
    </row>
    <row r="291" spans="4:66" ht="12" customHeight="1" x14ac:dyDescent="0.3">
      <c r="D291" s="153"/>
      <c r="E291" s="120"/>
      <c r="F291" s="102"/>
      <c r="G291" s="102"/>
      <c r="H291" s="102"/>
      <c r="I291" s="102"/>
      <c r="J291" s="91"/>
      <c r="K291" s="90" t="s">
        <v>511</v>
      </c>
      <c r="L291" s="85" t="s">
        <v>581</v>
      </c>
      <c r="M291" s="73" t="s">
        <v>284</v>
      </c>
      <c r="N291" s="5"/>
      <c r="O291" s="5"/>
      <c r="P291" s="5"/>
      <c r="Q291" s="5"/>
      <c r="R291" s="18">
        <f>S291+U291+Z291</f>
        <v>0</v>
      </c>
      <c r="S291" s="9"/>
      <c r="T291" s="9"/>
      <c r="U291" s="9"/>
      <c r="V291" s="9"/>
      <c r="W291" s="9"/>
      <c r="X291" s="9"/>
      <c r="Y291" s="9"/>
      <c r="Z291" s="9"/>
      <c r="AA291" s="9"/>
      <c r="AB291" s="9"/>
      <c r="AC291" s="9"/>
      <c r="AD291" s="29">
        <f>O291+P291+Q291+R291+AC291</f>
        <v>0</v>
      </c>
      <c r="AE291" s="18">
        <f>AF291+AG291</f>
        <v>0</v>
      </c>
      <c r="AF291" s="9"/>
      <c r="AG291" s="9"/>
      <c r="AH291" s="9"/>
      <c r="AI291" s="9"/>
      <c r="AJ291" s="9"/>
      <c r="AK291" s="9"/>
      <c r="AL291" s="18">
        <f>AE291+AI291+AJ291+AK291</f>
        <v>0</v>
      </c>
      <c r="AM291" s="9"/>
      <c r="AN291" s="9"/>
      <c r="AO291" s="9"/>
      <c r="AP291" s="9"/>
      <c r="AQ291" s="18">
        <f>AM291+AN291+AO291+AP291</f>
        <v>0</v>
      </c>
      <c r="AR291" s="18">
        <f>AD291+AL291+AQ291</f>
        <v>0</v>
      </c>
      <c r="AS291" s="18">
        <f>AT291+AU291+AV291+AW291+AZ291+BA291</f>
        <v>0</v>
      </c>
      <c r="AT291" s="10"/>
      <c r="AU291" s="9"/>
      <c r="AV291" s="9"/>
      <c r="AW291" s="9"/>
      <c r="AX291" s="9"/>
      <c r="AY291" s="9"/>
      <c r="AZ291" s="9"/>
      <c r="BA291" s="9"/>
      <c r="BB291" s="69"/>
      <c r="BC291" s="69"/>
      <c r="BD291" s="69"/>
      <c r="BE291" s="69"/>
      <c r="BF291" s="69"/>
      <c r="BG291" s="18">
        <f>AS291+BB291+BC291+BD291+BE291+BF291</f>
        <v>0</v>
      </c>
      <c r="BH291" s="30">
        <f>N291+AR291+BG291</f>
        <v>0</v>
      </c>
      <c r="BI291" s="23"/>
      <c r="BJ291" s="5"/>
      <c r="BK291" s="24"/>
      <c r="BL291" s="5"/>
      <c r="BM291" s="24"/>
      <c r="BN291" s="24"/>
    </row>
    <row r="292" spans="4:66" ht="12" customHeight="1" x14ac:dyDescent="0.3">
      <c r="D292" s="153"/>
      <c r="E292" s="120"/>
      <c r="F292" s="102"/>
      <c r="G292" s="102"/>
      <c r="H292" s="102"/>
      <c r="I292" s="102"/>
      <c r="J292" s="91"/>
      <c r="K292" s="90"/>
      <c r="L292" s="85" t="s">
        <v>585</v>
      </c>
      <c r="M292" s="73" t="s">
        <v>285</v>
      </c>
      <c r="N292" s="5"/>
      <c r="O292" s="5"/>
      <c r="P292" s="5"/>
      <c r="Q292" s="5"/>
      <c r="R292" s="18">
        <f>S292+U292+Z292</f>
        <v>0</v>
      </c>
      <c r="S292" s="9"/>
      <c r="T292" s="9"/>
      <c r="U292" s="9"/>
      <c r="V292" s="9"/>
      <c r="W292" s="9"/>
      <c r="X292" s="9"/>
      <c r="Y292" s="9"/>
      <c r="Z292" s="9"/>
      <c r="AA292" s="9"/>
      <c r="AB292" s="9"/>
      <c r="AC292" s="9"/>
      <c r="AD292" s="29">
        <f>O292+P292+Q292+R292+AC292</f>
        <v>0</v>
      </c>
      <c r="AE292" s="18">
        <f>AF292+AG292</f>
        <v>0</v>
      </c>
      <c r="AF292" s="9"/>
      <c r="AG292" s="9"/>
      <c r="AH292" s="9"/>
      <c r="AI292" s="9"/>
      <c r="AJ292" s="9"/>
      <c r="AK292" s="9"/>
      <c r="AL292" s="18">
        <f>AE292+AI292+AJ292+AK292</f>
        <v>0</v>
      </c>
      <c r="AM292" s="9"/>
      <c r="AN292" s="9"/>
      <c r="AO292" s="9"/>
      <c r="AP292" s="9"/>
      <c r="AQ292" s="18">
        <f>AM292+AN292+AO292+AP292</f>
        <v>0</v>
      </c>
      <c r="AR292" s="18">
        <f>AD292+AL292+AQ292</f>
        <v>0</v>
      </c>
      <c r="AS292" s="18">
        <f>AT292+AU292+AV292+AW292+AZ292+BA292</f>
        <v>0</v>
      </c>
      <c r="AT292" s="10"/>
      <c r="AU292" s="9"/>
      <c r="AV292" s="9"/>
      <c r="AW292" s="9"/>
      <c r="AX292" s="9"/>
      <c r="AY292" s="9"/>
      <c r="AZ292" s="9"/>
      <c r="BA292" s="9"/>
      <c r="BB292" s="69"/>
      <c r="BC292" s="69"/>
      <c r="BD292" s="69"/>
      <c r="BE292" s="69"/>
      <c r="BF292" s="69"/>
      <c r="BG292" s="18">
        <f>AS292+BB292+BC292+BD292+BE292+BF292</f>
        <v>0</v>
      </c>
      <c r="BH292" s="30">
        <f>N292+AR292+BG292</f>
        <v>0</v>
      </c>
      <c r="BI292" s="23"/>
      <c r="BJ292" s="5"/>
      <c r="BK292" s="24"/>
      <c r="BL292" s="5"/>
      <c r="BM292" s="24"/>
      <c r="BN292" s="24"/>
    </row>
    <row r="293" spans="4:66" ht="12" customHeight="1" x14ac:dyDescent="0.3">
      <c r="D293" s="153"/>
      <c r="E293" s="120"/>
      <c r="F293" s="102"/>
      <c r="G293" s="102"/>
      <c r="H293" s="102"/>
      <c r="I293" s="102"/>
      <c r="J293" s="91"/>
      <c r="K293" s="85" t="s">
        <v>620</v>
      </c>
      <c r="L293" s="85" t="s">
        <v>581</v>
      </c>
      <c r="M293" s="73" t="s">
        <v>286</v>
      </c>
      <c r="N293" s="21"/>
      <c r="O293" s="21"/>
      <c r="P293" s="5"/>
      <c r="Q293" s="5"/>
      <c r="R293" s="18">
        <f>S293+U293+Z293</f>
        <v>0</v>
      </c>
      <c r="S293" s="9"/>
      <c r="T293" s="9"/>
      <c r="U293" s="9"/>
      <c r="V293" s="9"/>
      <c r="W293" s="9"/>
      <c r="X293" s="9"/>
      <c r="Y293" s="9"/>
      <c r="Z293" s="9"/>
      <c r="AA293" s="9"/>
      <c r="AB293" s="9"/>
      <c r="AC293" s="9"/>
      <c r="AD293" s="29">
        <f>O293+P293+Q293+R293+AC293</f>
        <v>0</v>
      </c>
      <c r="AE293" s="18">
        <f>AF293+AG293</f>
        <v>0</v>
      </c>
      <c r="AF293" s="9"/>
      <c r="AG293" s="9"/>
      <c r="AH293" s="9"/>
      <c r="AI293" s="9"/>
      <c r="AJ293" s="9"/>
      <c r="AK293" s="9"/>
      <c r="AL293" s="18">
        <f>AE293+AI293+AJ293+AK293</f>
        <v>0</v>
      </c>
      <c r="AM293" s="9"/>
      <c r="AN293" s="9"/>
      <c r="AO293" s="9"/>
      <c r="AP293" s="9"/>
      <c r="AQ293" s="18">
        <f>AM293+AN293+AO293+AP293</f>
        <v>0</v>
      </c>
      <c r="AR293" s="18">
        <f>AD293+AL293+AQ293</f>
        <v>0</v>
      </c>
      <c r="AS293" s="18">
        <f>AT293+AU293+AV293+AW293+AZ293+BA293</f>
        <v>0</v>
      </c>
      <c r="AT293" s="10"/>
      <c r="AU293" s="9"/>
      <c r="AV293" s="9"/>
      <c r="AW293" s="9"/>
      <c r="AX293" s="9"/>
      <c r="AY293" s="9"/>
      <c r="AZ293" s="9"/>
      <c r="BA293" s="9"/>
      <c r="BB293" s="69"/>
      <c r="BC293" s="69"/>
      <c r="BD293" s="69"/>
      <c r="BE293" s="69"/>
      <c r="BF293" s="69"/>
      <c r="BG293" s="18">
        <f>AS293+BB293+BC293+BD293+BE293+BF293</f>
        <v>0</v>
      </c>
      <c r="BH293" s="30">
        <f>N293+AR293+BG293</f>
        <v>0</v>
      </c>
      <c r="BI293" s="23"/>
      <c r="BJ293" s="5"/>
      <c r="BK293" s="24"/>
      <c r="BL293" s="5"/>
      <c r="BM293" s="24"/>
      <c r="BN293" s="24"/>
    </row>
    <row r="294" spans="4:66" ht="12" customHeight="1" x14ac:dyDescent="0.3">
      <c r="D294" s="153"/>
      <c r="E294" s="120"/>
      <c r="F294" s="102"/>
      <c r="G294" s="102"/>
      <c r="H294" s="102"/>
      <c r="I294" s="102"/>
      <c r="J294" s="91"/>
      <c r="K294" s="85" t="s">
        <v>621</v>
      </c>
      <c r="L294" s="85" t="s">
        <v>581</v>
      </c>
      <c r="M294" s="73" t="s">
        <v>287</v>
      </c>
      <c r="N294" s="21"/>
      <c r="O294" s="21"/>
      <c r="P294" s="5"/>
      <c r="Q294" s="5"/>
      <c r="R294" s="18">
        <f>S294+U294+Z294</f>
        <v>0</v>
      </c>
      <c r="S294" s="9"/>
      <c r="T294" s="9"/>
      <c r="U294" s="9"/>
      <c r="V294" s="9"/>
      <c r="W294" s="9"/>
      <c r="X294" s="9"/>
      <c r="Y294" s="9"/>
      <c r="Z294" s="9"/>
      <c r="AA294" s="9"/>
      <c r="AB294" s="9"/>
      <c r="AC294" s="9"/>
      <c r="AD294" s="29">
        <f>O294+P294+Q294+R294+AC294</f>
        <v>0</v>
      </c>
      <c r="AE294" s="18">
        <f>AF294+AG294</f>
        <v>0</v>
      </c>
      <c r="AF294" s="9"/>
      <c r="AG294" s="9"/>
      <c r="AH294" s="9"/>
      <c r="AI294" s="9"/>
      <c r="AJ294" s="9"/>
      <c r="AK294" s="9"/>
      <c r="AL294" s="18">
        <f>AE294+AI294+AJ294+AK294</f>
        <v>0</v>
      </c>
      <c r="AM294" s="9"/>
      <c r="AN294" s="9"/>
      <c r="AO294" s="9"/>
      <c r="AP294" s="9"/>
      <c r="AQ294" s="18">
        <f>AM294+AN294+AO294+AP294</f>
        <v>0</v>
      </c>
      <c r="AR294" s="18">
        <f>AD294+AL294+AQ294</f>
        <v>0</v>
      </c>
      <c r="AS294" s="18">
        <f>AT294+AU294+AV294+AW294+AZ294+BA294</f>
        <v>0</v>
      </c>
      <c r="AT294" s="10"/>
      <c r="AU294" s="9"/>
      <c r="AV294" s="9"/>
      <c r="AW294" s="9"/>
      <c r="AX294" s="9"/>
      <c r="AY294" s="9"/>
      <c r="AZ294" s="9"/>
      <c r="BA294" s="9"/>
      <c r="BB294" s="69"/>
      <c r="BC294" s="69"/>
      <c r="BD294" s="69"/>
      <c r="BE294" s="69"/>
      <c r="BF294" s="69"/>
      <c r="BG294" s="18">
        <f>AS294+BB294+BC294+BD294+BE294+BF294</f>
        <v>0</v>
      </c>
      <c r="BH294" s="30">
        <f>N294+AR294+BG294</f>
        <v>0</v>
      </c>
      <c r="BI294" s="23"/>
      <c r="BJ294" s="5"/>
      <c r="BK294" s="24"/>
      <c r="BL294" s="5"/>
      <c r="BM294" s="24"/>
      <c r="BN294" s="24"/>
    </row>
    <row r="295" spans="4:66" ht="12" customHeight="1" x14ac:dyDescent="0.3">
      <c r="D295" s="153"/>
      <c r="E295" s="120"/>
      <c r="F295" s="102"/>
      <c r="G295" s="102"/>
      <c r="H295" s="102"/>
      <c r="I295" s="102"/>
      <c r="J295" s="91" t="s">
        <v>625</v>
      </c>
      <c r="K295" s="90" t="s">
        <v>618</v>
      </c>
      <c r="L295" s="85" t="s">
        <v>581</v>
      </c>
      <c r="M295" s="73" t="s">
        <v>288</v>
      </c>
      <c r="N295" s="5"/>
      <c r="O295" s="5"/>
      <c r="P295" s="5"/>
      <c r="Q295" s="5"/>
      <c r="R295" s="18">
        <f>S295+U295+Z295</f>
        <v>0</v>
      </c>
      <c r="S295" s="21"/>
      <c r="T295" s="21"/>
      <c r="U295" s="21"/>
      <c r="V295" s="21"/>
      <c r="W295" s="21"/>
      <c r="X295" s="21"/>
      <c r="Y295" s="21"/>
      <c r="Z295" s="21"/>
      <c r="AA295" s="21"/>
      <c r="AB295" s="21"/>
      <c r="AC295" s="21"/>
      <c r="AD295" s="29">
        <f>O295+P295+Q295+R295+AC295</f>
        <v>0</v>
      </c>
      <c r="AE295" s="18">
        <f>AF295+AG295</f>
        <v>0</v>
      </c>
      <c r="AF295" s="9"/>
      <c r="AG295" s="9"/>
      <c r="AH295" s="9"/>
      <c r="AI295" s="9"/>
      <c r="AJ295" s="9"/>
      <c r="AK295" s="9"/>
      <c r="AL295" s="18">
        <f>AE295+AI295+AJ295+AK295</f>
        <v>0</v>
      </c>
      <c r="AM295" s="9"/>
      <c r="AN295" s="9"/>
      <c r="AO295" s="9"/>
      <c r="AP295" s="9"/>
      <c r="AQ295" s="18">
        <f>AM295+AN295+AO295+AP295</f>
        <v>0</v>
      </c>
      <c r="AR295" s="18">
        <f>AD295+AL295+AQ295</f>
        <v>0</v>
      </c>
      <c r="AS295" s="18">
        <f>AT295+AU295+AV295+AW295+AZ295+BA295</f>
        <v>0</v>
      </c>
      <c r="AT295" s="10"/>
      <c r="AU295" s="9"/>
      <c r="AV295" s="9"/>
      <c r="AW295" s="9"/>
      <c r="AX295" s="9"/>
      <c r="AY295" s="9"/>
      <c r="AZ295" s="9"/>
      <c r="BA295" s="9"/>
      <c r="BB295" s="69"/>
      <c r="BC295" s="69"/>
      <c r="BD295" s="69"/>
      <c r="BE295" s="69"/>
      <c r="BF295" s="69"/>
      <c r="BG295" s="18">
        <f>AS295+BB295+BC295+BD295+BE295+BF295</f>
        <v>0</v>
      </c>
      <c r="BH295" s="30">
        <f>N295+AR295+BG295</f>
        <v>0</v>
      </c>
      <c r="BI295" s="23"/>
      <c r="BJ295" s="5"/>
      <c r="BK295" s="24"/>
      <c r="BL295" s="5"/>
      <c r="BM295" s="24"/>
      <c r="BN295" s="24"/>
    </row>
    <row r="296" spans="4:66" ht="12" customHeight="1" x14ac:dyDescent="0.3">
      <c r="D296" s="153"/>
      <c r="E296" s="120"/>
      <c r="F296" s="102"/>
      <c r="G296" s="102"/>
      <c r="H296" s="102"/>
      <c r="I296" s="102"/>
      <c r="J296" s="91"/>
      <c r="K296" s="90"/>
      <c r="L296" s="85" t="s">
        <v>582</v>
      </c>
      <c r="M296" s="73" t="s">
        <v>289</v>
      </c>
      <c r="N296" s="9"/>
      <c r="O296" s="9"/>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30">
        <f>N296+O296+P296+Q296</f>
        <v>0</v>
      </c>
      <c r="BI296" s="23"/>
      <c r="BJ296" s="5"/>
      <c r="BK296" s="24"/>
      <c r="BL296" s="5"/>
      <c r="BM296" s="24"/>
      <c r="BN296" s="24"/>
    </row>
    <row r="297" spans="4:66" ht="12" customHeight="1" x14ac:dyDescent="0.3">
      <c r="D297" s="153"/>
      <c r="E297" s="120"/>
      <c r="F297" s="102"/>
      <c r="G297" s="102"/>
      <c r="H297" s="102"/>
      <c r="I297" s="102"/>
      <c r="J297" s="91"/>
      <c r="K297" s="90" t="s">
        <v>619</v>
      </c>
      <c r="L297" s="85" t="s">
        <v>581</v>
      </c>
      <c r="M297" s="73" t="s">
        <v>290</v>
      </c>
      <c r="N297" s="5"/>
      <c r="O297" s="5"/>
      <c r="P297" s="5"/>
      <c r="Q297" s="5"/>
      <c r="R297" s="18">
        <f>S297+U297+Z297</f>
        <v>0</v>
      </c>
      <c r="S297" s="21"/>
      <c r="T297" s="21"/>
      <c r="U297" s="21"/>
      <c r="V297" s="21"/>
      <c r="W297" s="21"/>
      <c r="X297" s="21"/>
      <c r="Y297" s="21"/>
      <c r="Z297" s="21"/>
      <c r="AA297" s="21"/>
      <c r="AB297" s="21"/>
      <c r="AC297" s="21"/>
      <c r="AD297" s="29">
        <f>O297+P297+Q297+R297+AC297</f>
        <v>0</v>
      </c>
      <c r="AE297" s="18">
        <f>AF297+AG297</f>
        <v>0</v>
      </c>
      <c r="AF297" s="9"/>
      <c r="AG297" s="9"/>
      <c r="AH297" s="9"/>
      <c r="AI297" s="9"/>
      <c r="AJ297" s="9"/>
      <c r="AK297" s="9"/>
      <c r="AL297" s="18">
        <f>AE297+AI297+AJ297+AK297</f>
        <v>0</v>
      </c>
      <c r="AM297" s="9"/>
      <c r="AN297" s="9"/>
      <c r="AO297" s="9"/>
      <c r="AP297" s="9"/>
      <c r="AQ297" s="18">
        <f>AM297+AN297+AO297+AP297</f>
        <v>0</v>
      </c>
      <c r="AR297" s="18">
        <f>AD297+AL297+AQ297</f>
        <v>0</v>
      </c>
      <c r="AS297" s="18">
        <f>AT297+AU297+AV297+AW297+AZ297+BA297</f>
        <v>0</v>
      </c>
      <c r="AT297" s="10"/>
      <c r="AU297" s="9"/>
      <c r="AV297" s="9"/>
      <c r="AW297" s="9"/>
      <c r="AX297" s="9"/>
      <c r="AY297" s="9"/>
      <c r="AZ297" s="9"/>
      <c r="BA297" s="9"/>
      <c r="BB297" s="69"/>
      <c r="BC297" s="69"/>
      <c r="BD297" s="69"/>
      <c r="BE297" s="69"/>
      <c r="BF297" s="69"/>
      <c r="BG297" s="18">
        <f>AS297+BB297+BC297+BD297+BE297+BF297</f>
        <v>0</v>
      </c>
      <c r="BH297" s="30">
        <f>N297+AR297+BG297</f>
        <v>0</v>
      </c>
      <c r="BI297" s="23"/>
      <c r="BJ297" s="5"/>
      <c r="BK297" s="24"/>
      <c r="BL297" s="5"/>
      <c r="BM297" s="24"/>
      <c r="BN297" s="24"/>
    </row>
    <row r="298" spans="4:66" ht="12" customHeight="1" x14ac:dyDescent="0.3">
      <c r="D298" s="153"/>
      <c r="E298" s="120"/>
      <c r="F298" s="102"/>
      <c r="G298" s="102"/>
      <c r="H298" s="102"/>
      <c r="I298" s="102"/>
      <c r="J298" s="91"/>
      <c r="K298" s="90"/>
      <c r="L298" s="85" t="s">
        <v>582</v>
      </c>
      <c r="M298" s="73" t="s">
        <v>291</v>
      </c>
      <c r="N298" s="9"/>
      <c r="O298" s="9"/>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30">
        <f>N298+O298+P298+Q298</f>
        <v>0</v>
      </c>
      <c r="BI298" s="23"/>
      <c r="BJ298" s="5"/>
      <c r="BK298" s="24"/>
      <c r="BL298" s="5"/>
      <c r="BM298" s="24"/>
      <c r="BN298" s="24"/>
    </row>
    <row r="299" spans="4:66" ht="12" customHeight="1" x14ac:dyDescent="0.3">
      <c r="D299" s="153"/>
      <c r="E299" s="120"/>
      <c r="F299" s="102"/>
      <c r="G299" s="102"/>
      <c r="H299" s="102"/>
      <c r="I299" s="102"/>
      <c r="J299" s="91"/>
      <c r="K299" s="90" t="s">
        <v>511</v>
      </c>
      <c r="L299" s="85" t="s">
        <v>581</v>
      </c>
      <c r="M299" s="73" t="s">
        <v>292</v>
      </c>
      <c r="N299" s="5"/>
      <c r="O299" s="5"/>
      <c r="P299" s="5"/>
      <c r="Q299" s="5"/>
      <c r="R299" s="18">
        <f>S299+U299+Z299</f>
        <v>0</v>
      </c>
      <c r="S299" s="9"/>
      <c r="T299" s="9"/>
      <c r="U299" s="9"/>
      <c r="V299" s="9"/>
      <c r="W299" s="9"/>
      <c r="X299" s="9"/>
      <c r="Y299" s="9"/>
      <c r="Z299" s="9"/>
      <c r="AA299" s="9"/>
      <c r="AB299" s="9"/>
      <c r="AC299" s="9"/>
      <c r="AD299" s="29">
        <f>O299+P299+Q299+R299+AC299</f>
        <v>0</v>
      </c>
      <c r="AE299" s="18">
        <f>AF299+AG299</f>
        <v>0</v>
      </c>
      <c r="AF299" s="9"/>
      <c r="AG299" s="9"/>
      <c r="AH299" s="9"/>
      <c r="AI299" s="9"/>
      <c r="AJ299" s="9"/>
      <c r="AK299" s="9"/>
      <c r="AL299" s="18">
        <f>AE299+AI299+AJ299+AK299</f>
        <v>0</v>
      </c>
      <c r="AM299" s="9"/>
      <c r="AN299" s="9"/>
      <c r="AO299" s="9"/>
      <c r="AP299" s="9"/>
      <c r="AQ299" s="18">
        <f>AM299+AN299+AO299+AP299</f>
        <v>0</v>
      </c>
      <c r="AR299" s="18">
        <f>AD299+AL299+AQ299</f>
        <v>0</v>
      </c>
      <c r="AS299" s="18">
        <f>AT299+AU299+AV299+AW299+AZ299+BA299</f>
        <v>0</v>
      </c>
      <c r="AT299" s="10"/>
      <c r="AU299" s="9"/>
      <c r="AV299" s="9"/>
      <c r="AW299" s="9"/>
      <c r="AX299" s="9"/>
      <c r="AY299" s="9"/>
      <c r="AZ299" s="9"/>
      <c r="BA299" s="9"/>
      <c r="BB299" s="69"/>
      <c r="BC299" s="69"/>
      <c r="BD299" s="69"/>
      <c r="BE299" s="69"/>
      <c r="BF299" s="69"/>
      <c r="BG299" s="18">
        <f>AS299+BB299+BC299+BD299+BE299+BF299</f>
        <v>0</v>
      </c>
      <c r="BH299" s="30">
        <f>N299+AR299+BG299</f>
        <v>0</v>
      </c>
      <c r="BI299" s="23"/>
      <c r="BJ299" s="5"/>
      <c r="BK299" s="24"/>
      <c r="BL299" s="5"/>
      <c r="BM299" s="24"/>
      <c r="BN299" s="24"/>
    </row>
    <row r="300" spans="4:66" ht="12" customHeight="1" x14ac:dyDescent="0.3">
      <c r="D300" s="153"/>
      <c r="E300" s="120"/>
      <c r="F300" s="102"/>
      <c r="G300" s="102"/>
      <c r="H300" s="102"/>
      <c r="I300" s="102"/>
      <c r="J300" s="91"/>
      <c r="K300" s="90"/>
      <c r="L300" s="85" t="s">
        <v>585</v>
      </c>
      <c r="M300" s="73" t="s">
        <v>293</v>
      </c>
      <c r="N300" s="5"/>
      <c r="O300" s="5"/>
      <c r="P300" s="5"/>
      <c r="Q300" s="5"/>
      <c r="R300" s="18">
        <f>S300+U300+Z300</f>
        <v>0</v>
      </c>
      <c r="S300" s="9"/>
      <c r="T300" s="9"/>
      <c r="U300" s="9"/>
      <c r="V300" s="9"/>
      <c r="W300" s="9"/>
      <c r="X300" s="9"/>
      <c r="Y300" s="9"/>
      <c r="Z300" s="9"/>
      <c r="AA300" s="9"/>
      <c r="AB300" s="9"/>
      <c r="AC300" s="9"/>
      <c r="AD300" s="29">
        <f>O300+P300+Q300+R300+AC300</f>
        <v>0</v>
      </c>
      <c r="AE300" s="18">
        <f>AF300+AG300</f>
        <v>0</v>
      </c>
      <c r="AF300" s="9"/>
      <c r="AG300" s="9"/>
      <c r="AH300" s="9"/>
      <c r="AI300" s="9"/>
      <c r="AJ300" s="9"/>
      <c r="AK300" s="9"/>
      <c r="AL300" s="18">
        <f>AE300+AI300+AJ300+AK300</f>
        <v>0</v>
      </c>
      <c r="AM300" s="9"/>
      <c r="AN300" s="9"/>
      <c r="AO300" s="9"/>
      <c r="AP300" s="9"/>
      <c r="AQ300" s="18">
        <f>AM300+AN300+AO300+AP300</f>
        <v>0</v>
      </c>
      <c r="AR300" s="18">
        <f>AD300+AL300+AQ300</f>
        <v>0</v>
      </c>
      <c r="AS300" s="18">
        <f>AT300+AU300+AV300+AW300+AZ300+BA300</f>
        <v>0</v>
      </c>
      <c r="AT300" s="10"/>
      <c r="AU300" s="9"/>
      <c r="AV300" s="9"/>
      <c r="AW300" s="9"/>
      <c r="AX300" s="9"/>
      <c r="AY300" s="9"/>
      <c r="AZ300" s="9"/>
      <c r="BA300" s="9"/>
      <c r="BB300" s="69"/>
      <c r="BC300" s="69"/>
      <c r="BD300" s="69"/>
      <c r="BE300" s="69"/>
      <c r="BF300" s="69"/>
      <c r="BG300" s="18">
        <f>AS300+BB300+BC300+BD300+BE300+BF300</f>
        <v>0</v>
      </c>
      <c r="BH300" s="30">
        <f>N300+AR300+BG300</f>
        <v>0</v>
      </c>
      <c r="BI300" s="23"/>
      <c r="BJ300" s="5"/>
      <c r="BK300" s="24"/>
      <c r="BL300" s="5"/>
      <c r="BM300" s="24"/>
      <c r="BN300" s="24"/>
    </row>
    <row r="301" spans="4:66" ht="12" customHeight="1" x14ac:dyDescent="0.3">
      <c r="D301" s="153"/>
      <c r="E301" s="120"/>
      <c r="F301" s="102"/>
      <c r="G301" s="102"/>
      <c r="H301" s="102"/>
      <c r="I301" s="102"/>
      <c r="J301" s="91"/>
      <c r="K301" s="85" t="s">
        <v>620</v>
      </c>
      <c r="L301" s="85" t="s">
        <v>581</v>
      </c>
      <c r="M301" s="73" t="s">
        <v>294</v>
      </c>
      <c r="N301" s="21"/>
      <c r="O301" s="21"/>
      <c r="P301" s="5"/>
      <c r="Q301" s="5"/>
      <c r="R301" s="18">
        <f>S301+U301+Z301</f>
        <v>0</v>
      </c>
      <c r="S301" s="9"/>
      <c r="T301" s="9"/>
      <c r="U301" s="9"/>
      <c r="V301" s="9"/>
      <c r="W301" s="9"/>
      <c r="X301" s="9"/>
      <c r="Y301" s="9"/>
      <c r="Z301" s="9"/>
      <c r="AA301" s="9"/>
      <c r="AB301" s="9"/>
      <c r="AC301" s="9"/>
      <c r="AD301" s="29">
        <f>O301+P301+Q301+R301+AC301</f>
        <v>0</v>
      </c>
      <c r="AE301" s="18">
        <f>AF301+AG301</f>
        <v>0</v>
      </c>
      <c r="AF301" s="9"/>
      <c r="AG301" s="9"/>
      <c r="AH301" s="9"/>
      <c r="AI301" s="9"/>
      <c r="AJ301" s="9"/>
      <c r="AK301" s="9"/>
      <c r="AL301" s="18">
        <f>AE301+AI301+AJ301+AK301</f>
        <v>0</v>
      </c>
      <c r="AM301" s="9"/>
      <c r="AN301" s="9"/>
      <c r="AO301" s="9"/>
      <c r="AP301" s="9"/>
      <c r="AQ301" s="18">
        <f>AM301+AN301+AO301+AP301</f>
        <v>0</v>
      </c>
      <c r="AR301" s="18">
        <f>AD301+AL301+AQ301</f>
        <v>0</v>
      </c>
      <c r="AS301" s="18">
        <f>AT301+AU301+AV301+AW301+AZ301+BA301</f>
        <v>0</v>
      </c>
      <c r="AT301" s="10"/>
      <c r="AU301" s="9"/>
      <c r="AV301" s="9"/>
      <c r="AW301" s="9"/>
      <c r="AX301" s="9"/>
      <c r="AY301" s="9"/>
      <c r="AZ301" s="9"/>
      <c r="BA301" s="9"/>
      <c r="BB301" s="69"/>
      <c r="BC301" s="69"/>
      <c r="BD301" s="69"/>
      <c r="BE301" s="69"/>
      <c r="BF301" s="69"/>
      <c r="BG301" s="18">
        <f>AS301+BB301+BC301+BD301+BE301+BF301</f>
        <v>0</v>
      </c>
      <c r="BH301" s="30">
        <f>N301+AR301+BG301</f>
        <v>0</v>
      </c>
      <c r="BI301" s="23"/>
      <c r="BJ301" s="5"/>
      <c r="BK301" s="24"/>
      <c r="BL301" s="5"/>
      <c r="BM301" s="24"/>
      <c r="BN301" s="24"/>
    </row>
    <row r="302" spans="4:66" ht="12" customHeight="1" x14ac:dyDescent="0.3">
      <c r="D302" s="153"/>
      <c r="E302" s="120"/>
      <c r="F302" s="102"/>
      <c r="G302" s="102"/>
      <c r="H302" s="102"/>
      <c r="I302" s="102"/>
      <c r="J302" s="91"/>
      <c r="K302" s="85" t="s">
        <v>621</v>
      </c>
      <c r="L302" s="85" t="s">
        <v>581</v>
      </c>
      <c r="M302" s="73" t="s">
        <v>295</v>
      </c>
      <c r="N302" s="21"/>
      <c r="O302" s="21"/>
      <c r="P302" s="5"/>
      <c r="Q302" s="5"/>
      <c r="R302" s="18">
        <f>S302+U302+Z302</f>
        <v>0</v>
      </c>
      <c r="S302" s="9"/>
      <c r="T302" s="9"/>
      <c r="U302" s="9"/>
      <c r="V302" s="9"/>
      <c r="W302" s="9"/>
      <c r="X302" s="9"/>
      <c r="Y302" s="9"/>
      <c r="Z302" s="9"/>
      <c r="AA302" s="9"/>
      <c r="AB302" s="9"/>
      <c r="AC302" s="9"/>
      <c r="AD302" s="29">
        <f>O302+P302+Q302+R302+AC302</f>
        <v>0</v>
      </c>
      <c r="AE302" s="18">
        <f>AF302+AG302</f>
        <v>0</v>
      </c>
      <c r="AF302" s="9"/>
      <c r="AG302" s="9"/>
      <c r="AH302" s="9"/>
      <c r="AI302" s="9"/>
      <c r="AJ302" s="9"/>
      <c r="AK302" s="9"/>
      <c r="AL302" s="18">
        <f>AE302+AI302+AJ302+AK302</f>
        <v>0</v>
      </c>
      <c r="AM302" s="9"/>
      <c r="AN302" s="9"/>
      <c r="AO302" s="9"/>
      <c r="AP302" s="9"/>
      <c r="AQ302" s="18">
        <f>AM302+AN302+AO302+AP302</f>
        <v>0</v>
      </c>
      <c r="AR302" s="18">
        <f>AD302+AL302+AQ302</f>
        <v>0</v>
      </c>
      <c r="AS302" s="18">
        <f>AT302+AU302+AV302+AW302+AZ302+BA302</f>
        <v>0</v>
      </c>
      <c r="AT302" s="10"/>
      <c r="AU302" s="9"/>
      <c r="AV302" s="9"/>
      <c r="AW302" s="9"/>
      <c r="AX302" s="9"/>
      <c r="AY302" s="9"/>
      <c r="AZ302" s="9"/>
      <c r="BA302" s="9"/>
      <c r="BB302" s="69"/>
      <c r="BC302" s="69"/>
      <c r="BD302" s="69"/>
      <c r="BE302" s="69"/>
      <c r="BF302" s="69"/>
      <c r="BG302" s="18">
        <f>AS302+BB302+BC302+BD302+BE302+BF302</f>
        <v>0</v>
      </c>
      <c r="BH302" s="30">
        <f>N302+AR302+BG302</f>
        <v>0</v>
      </c>
      <c r="BI302" s="23"/>
      <c r="BJ302" s="5"/>
      <c r="BK302" s="24"/>
      <c r="BL302" s="5"/>
      <c r="BM302" s="24"/>
      <c r="BN302" s="24"/>
    </row>
    <row r="303" spans="4:66" ht="12" customHeight="1" x14ac:dyDescent="0.3">
      <c r="D303" s="153"/>
      <c r="E303" s="120"/>
      <c r="F303" s="102"/>
      <c r="G303" s="102"/>
      <c r="H303" s="102"/>
      <c r="I303" s="102"/>
      <c r="J303" s="101" t="s">
        <v>626</v>
      </c>
      <c r="K303" s="90" t="s">
        <v>618</v>
      </c>
      <c r="L303" s="85" t="s">
        <v>581</v>
      </c>
      <c r="M303" s="73" t="s">
        <v>296</v>
      </c>
      <c r="N303" s="5"/>
      <c r="O303" s="5"/>
      <c r="P303" s="5"/>
      <c r="Q303" s="5"/>
      <c r="R303" s="18">
        <f>S303+U303+Z303</f>
        <v>0</v>
      </c>
      <c r="S303" s="21"/>
      <c r="T303" s="21"/>
      <c r="U303" s="21"/>
      <c r="V303" s="21"/>
      <c r="W303" s="21"/>
      <c r="X303" s="21"/>
      <c r="Y303" s="21"/>
      <c r="Z303" s="21"/>
      <c r="AA303" s="21"/>
      <c r="AB303" s="21"/>
      <c r="AC303" s="21"/>
      <c r="AD303" s="29">
        <f>O303+P303+Q303+R303+AC303</f>
        <v>0</v>
      </c>
      <c r="AE303" s="18">
        <f>AF303+AG303</f>
        <v>0</v>
      </c>
      <c r="AF303" s="9"/>
      <c r="AG303" s="9"/>
      <c r="AH303" s="9"/>
      <c r="AI303" s="9"/>
      <c r="AJ303" s="9"/>
      <c r="AK303" s="9"/>
      <c r="AL303" s="18">
        <f>AE303+AI303+AJ303+AK303</f>
        <v>0</v>
      </c>
      <c r="AM303" s="9"/>
      <c r="AN303" s="9"/>
      <c r="AO303" s="9"/>
      <c r="AP303" s="9"/>
      <c r="AQ303" s="18">
        <f>AM303+AN303+AO303+AP303</f>
        <v>0</v>
      </c>
      <c r="AR303" s="18">
        <f>AD303+AL303+AQ303</f>
        <v>0</v>
      </c>
      <c r="AS303" s="18">
        <f>AT303+AU303+AV303+AW303+AZ303+BA303</f>
        <v>0</v>
      </c>
      <c r="AT303" s="10"/>
      <c r="AU303" s="9"/>
      <c r="AV303" s="9"/>
      <c r="AW303" s="9"/>
      <c r="AX303" s="9"/>
      <c r="AY303" s="9"/>
      <c r="AZ303" s="9"/>
      <c r="BA303" s="9"/>
      <c r="BB303" s="69"/>
      <c r="BC303" s="69"/>
      <c r="BD303" s="69"/>
      <c r="BE303" s="69"/>
      <c r="BF303" s="69"/>
      <c r="BG303" s="18">
        <f>AS303+BB303+BC303+BD303+BE303+BF303</f>
        <v>0</v>
      </c>
      <c r="BH303" s="30">
        <f>N303+AR303+BG303</f>
        <v>0</v>
      </c>
      <c r="BI303" s="23"/>
      <c r="BJ303" s="5"/>
      <c r="BK303" s="24"/>
      <c r="BL303" s="5"/>
      <c r="BM303" s="24"/>
      <c r="BN303" s="24"/>
    </row>
    <row r="304" spans="4:66" ht="12" customHeight="1" x14ac:dyDescent="0.3">
      <c r="D304" s="153"/>
      <c r="E304" s="120"/>
      <c r="F304" s="102"/>
      <c r="G304" s="102"/>
      <c r="H304" s="102"/>
      <c r="I304" s="102"/>
      <c r="J304" s="101"/>
      <c r="K304" s="90"/>
      <c r="L304" s="85" t="s">
        <v>582</v>
      </c>
      <c r="M304" s="73" t="s">
        <v>297</v>
      </c>
      <c r="N304" s="9"/>
      <c r="O304" s="9"/>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30">
        <f>N304+O304+P304+Q304</f>
        <v>0</v>
      </c>
      <c r="BI304" s="23"/>
      <c r="BJ304" s="5"/>
      <c r="BK304" s="24"/>
      <c r="BL304" s="5"/>
      <c r="BM304" s="24"/>
      <c r="BN304" s="24"/>
    </row>
    <row r="305" spans="4:66" ht="12" customHeight="1" x14ac:dyDescent="0.3">
      <c r="D305" s="153"/>
      <c r="E305" s="120"/>
      <c r="F305" s="102"/>
      <c r="G305" s="102"/>
      <c r="H305" s="102"/>
      <c r="I305" s="102"/>
      <c r="J305" s="101"/>
      <c r="K305" s="90" t="s">
        <v>619</v>
      </c>
      <c r="L305" s="85" t="s">
        <v>581</v>
      </c>
      <c r="M305" s="73" t="s">
        <v>298</v>
      </c>
      <c r="N305" s="5"/>
      <c r="O305" s="5"/>
      <c r="P305" s="5"/>
      <c r="Q305" s="5"/>
      <c r="R305" s="18">
        <f>S305+U305+Z305</f>
        <v>0</v>
      </c>
      <c r="S305" s="21"/>
      <c r="T305" s="21"/>
      <c r="U305" s="21"/>
      <c r="V305" s="21"/>
      <c r="W305" s="21"/>
      <c r="X305" s="21"/>
      <c r="Y305" s="21"/>
      <c r="Z305" s="21"/>
      <c r="AA305" s="21"/>
      <c r="AB305" s="21"/>
      <c r="AC305" s="21"/>
      <c r="AD305" s="29">
        <f>O305+P305+Q305+R305+AC305</f>
        <v>0</v>
      </c>
      <c r="AE305" s="18">
        <f>AF305+AG305</f>
        <v>0</v>
      </c>
      <c r="AF305" s="9"/>
      <c r="AG305" s="9"/>
      <c r="AH305" s="9"/>
      <c r="AI305" s="9"/>
      <c r="AJ305" s="9"/>
      <c r="AK305" s="9"/>
      <c r="AL305" s="18">
        <f>AE305+AI305+AJ305+AK305</f>
        <v>0</v>
      </c>
      <c r="AM305" s="9"/>
      <c r="AN305" s="9"/>
      <c r="AO305" s="9"/>
      <c r="AP305" s="9"/>
      <c r="AQ305" s="18">
        <f>AM305+AN305+AO305+AP305</f>
        <v>0</v>
      </c>
      <c r="AR305" s="18">
        <f>AD305+AL305+AQ305</f>
        <v>0</v>
      </c>
      <c r="AS305" s="18">
        <f>AT305+AU305+AV305+AW305+AZ305+BA305</f>
        <v>0</v>
      </c>
      <c r="AT305" s="10"/>
      <c r="AU305" s="9"/>
      <c r="AV305" s="9"/>
      <c r="AW305" s="9"/>
      <c r="AX305" s="9"/>
      <c r="AY305" s="9"/>
      <c r="AZ305" s="9"/>
      <c r="BA305" s="9"/>
      <c r="BB305" s="69"/>
      <c r="BC305" s="69"/>
      <c r="BD305" s="69"/>
      <c r="BE305" s="69"/>
      <c r="BF305" s="69"/>
      <c r="BG305" s="18">
        <f>AS305+BB305+BC305+BD305+BE305+BF305</f>
        <v>0</v>
      </c>
      <c r="BH305" s="30">
        <f>N305+AR305+BG305</f>
        <v>0</v>
      </c>
      <c r="BI305" s="23"/>
      <c r="BJ305" s="5"/>
      <c r="BK305" s="24"/>
      <c r="BL305" s="5"/>
      <c r="BM305" s="24"/>
      <c r="BN305" s="24"/>
    </row>
    <row r="306" spans="4:66" ht="12" customHeight="1" x14ac:dyDescent="0.3">
      <c r="D306" s="153"/>
      <c r="E306" s="120"/>
      <c r="F306" s="102"/>
      <c r="G306" s="102"/>
      <c r="H306" s="102"/>
      <c r="I306" s="102"/>
      <c r="J306" s="101"/>
      <c r="K306" s="90"/>
      <c r="L306" s="85" t="s">
        <v>582</v>
      </c>
      <c r="M306" s="73" t="s">
        <v>299</v>
      </c>
      <c r="N306" s="9"/>
      <c r="O306" s="9"/>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30">
        <f>N306+O306+P306+Q306</f>
        <v>0</v>
      </c>
      <c r="BI306" s="23"/>
      <c r="BJ306" s="5"/>
      <c r="BK306" s="24"/>
      <c r="BL306" s="5"/>
      <c r="BM306" s="24"/>
      <c r="BN306" s="24"/>
    </row>
    <row r="307" spans="4:66" ht="12" customHeight="1" x14ac:dyDescent="0.3">
      <c r="D307" s="153"/>
      <c r="E307" s="120"/>
      <c r="F307" s="102"/>
      <c r="G307" s="102"/>
      <c r="H307" s="102"/>
      <c r="I307" s="102"/>
      <c r="J307" s="101"/>
      <c r="K307" s="90" t="s">
        <v>511</v>
      </c>
      <c r="L307" s="85" t="s">
        <v>581</v>
      </c>
      <c r="M307" s="73" t="s">
        <v>300</v>
      </c>
      <c r="N307" s="5"/>
      <c r="O307" s="5"/>
      <c r="P307" s="5"/>
      <c r="Q307" s="5"/>
      <c r="R307" s="18">
        <f>S307+U307+Z307</f>
        <v>0</v>
      </c>
      <c r="S307" s="9"/>
      <c r="T307" s="9"/>
      <c r="U307" s="9"/>
      <c r="V307" s="9"/>
      <c r="W307" s="9"/>
      <c r="X307" s="9"/>
      <c r="Y307" s="9"/>
      <c r="Z307" s="9"/>
      <c r="AA307" s="9"/>
      <c r="AB307" s="9"/>
      <c r="AC307" s="9"/>
      <c r="AD307" s="29">
        <f>O307+P307+Q307+R307+AC307</f>
        <v>0</v>
      </c>
      <c r="AE307" s="18">
        <f>AF307+AG307</f>
        <v>0</v>
      </c>
      <c r="AF307" s="9"/>
      <c r="AG307" s="9"/>
      <c r="AH307" s="9"/>
      <c r="AI307" s="9"/>
      <c r="AJ307" s="9"/>
      <c r="AK307" s="9"/>
      <c r="AL307" s="18">
        <f>AE307+AI307+AJ307+AK307</f>
        <v>0</v>
      </c>
      <c r="AM307" s="9"/>
      <c r="AN307" s="9"/>
      <c r="AO307" s="9"/>
      <c r="AP307" s="9"/>
      <c r="AQ307" s="18">
        <f>AM307+AN307+AO307+AP307</f>
        <v>0</v>
      </c>
      <c r="AR307" s="18">
        <f>AD307+AL307+AQ307</f>
        <v>0</v>
      </c>
      <c r="AS307" s="18">
        <f>AT307+AU307+AV307+AW307+AZ307+BA307</f>
        <v>0</v>
      </c>
      <c r="AT307" s="10"/>
      <c r="AU307" s="9"/>
      <c r="AV307" s="9"/>
      <c r="AW307" s="9"/>
      <c r="AX307" s="9"/>
      <c r="AY307" s="9"/>
      <c r="AZ307" s="9"/>
      <c r="BA307" s="9"/>
      <c r="BB307" s="69"/>
      <c r="BC307" s="69"/>
      <c r="BD307" s="69"/>
      <c r="BE307" s="69"/>
      <c r="BF307" s="69"/>
      <c r="BG307" s="18">
        <f>AS307+BB307+BC307+BD307+BE307+BF307</f>
        <v>0</v>
      </c>
      <c r="BH307" s="30">
        <f>N307+AR307+BG307</f>
        <v>0</v>
      </c>
      <c r="BI307" s="23"/>
      <c r="BJ307" s="5"/>
      <c r="BK307" s="24"/>
      <c r="BL307" s="5"/>
      <c r="BM307" s="24"/>
      <c r="BN307" s="24"/>
    </row>
    <row r="308" spans="4:66" ht="12" customHeight="1" x14ac:dyDescent="0.3">
      <c r="D308" s="153"/>
      <c r="E308" s="120"/>
      <c r="F308" s="102"/>
      <c r="G308" s="102"/>
      <c r="H308" s="102"/>
      <c r="I308" s="102"/>
      <c r="J308" s="101"/>
      <c r="K308" s="90"/>
      <c r="L308" s="85" t="s">
        <v>585</v>
      </c>
      <c r="M308" s="73" t="s">
        <v>301</v>
      </c>
      <c r="N308" s="5"/>
      <c r="O308" s="5"/>
      <c r="P308" s="5"/>
      <c r="Q308" s="5"/>
      <c r="R308" s="18">
        <f>S308+U308+Z308</f>
        <v>0</v>
      </c>
      <c r="S308" s="9"/>
      <c r="T308" s="9"/>
      <c r="U308" s="9"/>
      <c r="V308" s="9"/>
      <c r="W308" s="9"/>
      <c r="X308" s="9"/>
      <c r="Y308" s="9"/>
      <c r="Z308" s="9"/>
      <c r="AA308" s="9"/>
      <c r="AB308" s="9"/>
      <c r="AC308" s="9"/>
      <c r="AD308" s="29">
        <f>O308+P308+Q308+R308+AC308</f>
        <v>0</v>
      </c>
      <c r="AE308" s="18">
        <f>AF308+AG308</f>
        <v>0</v>
      </c>
      <c r="AF308" s="9"/>
      <c r="AG308" s="9"/>
      <c r="AH308" s="9"/>
      <c r="AI308" s="9"/>
      <c r="AJ308" s="9"/>
      <c r="AK308" s="9"/>
      <c r="AL308" s="18">
        <f>AE308+AI308+AJ308+AK308</f>
        <v>0</v>
      </c>
      <c r="AM308" s="9"/>
      <c r="AN308" s="9"/>
      <c r="AO308" s="9"/>
      <c r="AP308" s="9"/>
      <c r="AQ308" s="18">
        <f>AM308+AN308+AO308+AP308</f>
        <v>0</v>
      </c>
      <c r="AR308" s="18">
        <f>AD308+AL308+AQ308</f>
        <v>0</v>
      </c>
      <c r="AS308" s="18">
        <f>AT308+AU308+AV308+AW308+AZ308+BA308</f>
        <v>0</v>
      </c>
      <c r="AT308" s="10"/>
      <c r="AU308" s="9"/>
      <c r="AV308" s="9"/>
      <c r="AW308" s="9"/>
      <c r="AX308" s="9"/>
      <c r="AY308" s="9"/>
      <c r="AZ308" s="9"/>
      <c r="BA308" s="9"/>
      <c r="BB308" s="69"/>
      <c r="BC308" s="69"/>
      <c r="BD308" s="69"/>
      <c r="BE308" s="69"/>
      <c r="BF308" s="69"/>
      <c r="BG308" s="18">
        <f>AS308+BB308+BC308+BD308+BE308+BF308</f>
        <v>0</v>
      </c>
      <c r="BH308" s="30">
        <f>N308+AR308+BG308</f>
        <v>0</v>
      </c>
      <c r="BI308" s="23"/>
      <c r="BJ308" s="5"/>
      <c r="BK308" s="24"/>
      <c r="BL308" s="5"/>
      <c r="BM308" s="24"/>
      <c r="BN308" s="24"/>
    </row>
    <row r="309" spans="4:66" ht="12" customHeight="1" x14ac:dyDescent="0.3">
      <c r="D309" s="153"/>
      <c r="E309" s="120"/>
      <c r="F309" s="102"/>
      <c r="G309" s="102"/>
      <c r="H309" s="102"/>
      <c r="I309" s="102"/>
      <c r="J309" s="101"/>
      <c r="K309" s="85" t="s">
        <v>620</v>
      </c>
      <c r="L309" s="85" t="s">
        <v>581</v>
      </c>
      <c r="M309" s="73" t="s">
        <v>302</v>
      </c>
      <c r="N309" s="21"/>
      <c r="O309" s="21"/>
      <c r="P309" s="5"/>
      <c r="Q309" s="5"/>
      <c r="R309" s="18">
        <f>S309+U309+Z309</f>
        <v>0</v>
      </c>
      <c r="S309" s="9"/>
      <c r="T309" s="9"/>
      <c r="U309" s="9"/>
      <c r="V309" s="9"/>
      <c r="W309" s="9"/>
      <c r="X309" s="9"/>
      <c r="Y309" s="9"/>
      <c r="Z309" s="9"/>
      <c r="AA309" s="9"/>
      <c r="AB309" s="9"/>
      <c r="AC309" s="9"/>
      <c r="AD309" s="29">
        <f>O309+P309+Q309+R309+AC309</f>
        <v>0</v>
      </c>
      <c r="AE309" s="18">
        <f>AF309+AG309</f>
        <v>0</v>
      </c>
      <c r="AF309" s="9"/>
      <c r="AG309" s="9"/>
      <c r="AH309" s="9"/>
      <c r="AI309" s="9"/>
      <c r="AJ309" s="9"/>
      <c r="AK309" s="9"/>
      <c r="AL309" s="18">
        <f>AE309+AI309+AJ309+AK309</f>
        <v>0</v>
      </c>
      <c r="AM309" s="9"/>
      <c r="AN309" s="9"/>
      <c r="AO309" s="9"/>
      <c r="AP309" s="9"/>
      <c r="AQ309" s="18">
        <f>AM309+AN309+AO309+AP309</f>
        <v>0</v>
      </c>
      <c r="AR309" s="18">
        <f>AD309+AL309+AQ309</f>
        <v>0</v>
      </c>
      <c r="AS309" s="18">
        <f>AT309+AU309+AV309+AW309+AZ309+BA309</f>
        <v>0</v>
      </c>
      <c r="AT309" s="10"/>
      <c r="AU309" s="9"/>
      <c r="AV309" s="9"/>
      <c r="AW309" s="9"/>
      <c r="AX309" s="9"/>
      <c r="AY309" s="9"/>
      <c r="AZ309" s="9"/>
      <c r="BA309" s="9"/>
      <c r="BB309" s="69"/>
      <c r="BC309" s="69"/>
      <c r="BD309" s="69"/>
      <c r="BE309" s="69"/>
      <c r="BF309" s="69"/>
      <c r="BG309" s="18">
        <f>AS309+BB309+BC309+BD309+BE309+BF309</f>
        <v>0</v>
      </c>
      <c r="BH309" s="30">
        <f>N309+AR309+BG309</f>
        <v>0</v>
      </c>
      <c r="BI309" s="23"/>
      <c r="BJ309" s="5"/>
      <c r="BK309" s="24"/>
      <c r="BL309" s="5"/>
      <c r="BM309" s="24"/>
      <c r="BN309" s="24"/>
    </row>
    <row r="310" spans="4:66" ht="12" customHeight="1" x14ac:dyDescent="0.3">
      <c r="D310" s="153"/>
      <c r="E310" s="120"/>
      <c r="F310" s="102"/>
      <c r="G310" s="102"/>
      <c r="H310" s="102"/>
      <c r="I310" s="102"/>
      <c r="J310" s="101"/>
      <c r="K310" s="85" t="s">
        <v>621</v>
      </c>
      <c r="L310" s="85" t="s">
        <v>581</v>
      </c>
      <c r="M310" s="73" t="s">
        <v>303</v>
      </c>
      <c r="N310" s="21"/>
      <c r="O310" s="21"/>
      <c r="P310" s="5"/>
      <c r="Q310" s="5"/>
      <c r="R310" s="18">
        <f>S310+U310+Z310</f>
        <v>0</v>
      </c>
      <c r="S310" s="9"/>
      <c r="T310" s="9"/>
      <c r="U310" s="9"/>
      <c r="V310" s="9"/>
      <c r="W310" s="9"/>
      <c r="X310" s="9"/>
      <c r="Y310" s="9"/>
      <c r="Z310" s="9"/>
      <c r="AA310" s="9"/>
      <c r="AB310" s="9"/>
      <c r="AC310" s="9"/>
      <c r="AD310" s="29">
        <f>O310+P310+Q310+R310+AC310</f>
        <v>0</v>
      </c>
      <c r="AE310" s="18">
        <f>AF310+AG310</f>
        <v>0</v>
      </c>
      <c r="AF310" s="9"/>
      <c r="AG310" s="9"/>
      <c r="AH310" s="9"/>
      <c r="AI310" s="9"/>
      <c r="AJ310" s="9"/>
      <c r="AK310" s="9"/>
      <c r="AL310" s="18">
        <f>AE310+AI310+AJ310+AK310</f>
        <v>0</v>
      </c>
      <c r="AM310" s="9"/>
      <c r="AN310" s="9"/>
      <c r="AO310" s="9"/>
      <c r="AP310" s="9"/>
      <c r="AQ310" s="18">
        <f>AM310+AN310+AO310+AP310</f>
        <v>0</v>
      </c>
      <c r="AR310" s="18">
        <f>AD310+AL310+AQ310</f>
        <v>0</v>
      </c>
      <c r="AS310" s="18">
        <f>AT310+AU310+AV310+AW310+AZ310+BA310</f>
        <v>0</v>
      </c>
      <c r="AT310" s="10"/>
      <c r="AU310" s="9"/>
      <c r="AV310" s="9"/>
      <c r="AW310" s="9"/>
      <c r="AX310" s="9"/>
      <c r="AY310" s="9"/>
      <c r="AZ310" s="9"/>
      <c r="BA310" s="9"/>
      <c r="BB310" s="69"/>
      <c r="BC310" s="69"/>
      <c r="BD310" s="69"/>
      <c r="BE310" s="69"/>
      <c r="BF310" s="69"/>
      <c r="BG310" s="18">
        <f>AS310+BB310+BC310+BD310+BE310+BF310</f>
        <v>0</v>
      </c>
      <c r="BH310" s="30">
        <f>N310+AR310+BG310</f>
        <v>0</v>
      </c>
      <c r="BI310" s="23"/>
      <c r="BJ310" s="5"/>
      <c r="BK310" s="24"/>
      <c r="BL310" s="5"/>
      <c r="BM310" s="24"/>
      <c r="BN310" s="24"/>
    </row>
    <row r="311" spans="4:66" ht="12" customHeight="1" x14ac:dyDescent="0.3">
      <c r="D311" s="153"/>
      <c r="E311" s="120"/>
      <c r="F311" s="102"/>
      <c r="G311" s="102"/>
      <c r="H311" s="102"/>
      <c r="I311" s="102"/>
      <c r="J311" s="91" t="s">
        <v>627</v>
      </c>
      <c r="K311" s="90" t="s">
        <v>618</v>
      </c>
      <c r="L311" s="85" t="s">
        <v>581</v>
      </c>
      <c r="M311" s="73" t="s">
        <v>304</v>
      </c>
      <c r="N311" s="5"/>
      <c r="O311" s="5"/>
      <c r="P311" s="5"/>
      <c r="Q311" s="5"/>
      <c r="R311" s="18">
        <f>S311+U311+Z311</f>
        <v>0</v>
      </c>
      <c r="S311" s="21"/>
      <c r="T311" s="21"/>
      <c r="U311" s="21"/>
      <c r="V311" s="21"/>
      <c r="W311" s="21"/>
      <c r="X311" s="21"/>
      <c r="Y311" s="21"/>
      <c r="Z311" s="21"/>
      <c r="AA311" s="21"/>
      <c r="AB311" s="21"/>
      <c r="AC311" s="21"/>
      <c r="AD311" s="29">
        <f>O311+P311+Q311+R311+AC311</f>
        <v>0</v>
      </c>
      <c r="AE311" s="18">
        <f>AF311+AG311</f>
        <v>0</v>
      </c>
      <c r="AF311" s="9"/>
      <c r="AG311" s="9"/>
      <c r="AH311" s="9"/>
      <c r="AI311" s="9"/>
      <c r="AJ311" s="9"/>
      <c r="AK311" s="9"/>
      <c r="AL311" s="18">
        <f>AE311+AI311+AJ311+AK311</f>
        <v>0</v>
      </c>
      <c r="AM311" s="9"/>
      <c r="AN311" s="9"/>
      <c r="AO311" s="9"/>
      <c r="AP311" s="9"/>
      <c r="AQ311" s="18">
        <f>AM311+AN311+AO311+AP311</f>
        <v>0</v>
      </c>
      <c r="AR311" s="18">
        <f>AD311+AL311+AQ311</f>
        <v>0</v>
      </c>
      <c r="AS311" s="18">
        <f>AT311+AU311+AV311+AW311+AZ311+BA311</f>
        <v>0</v>
      </c>
      <c r="AT311" s="10"/>
      <c r="AU311" s="9"/>
      <c r="AV311" s="9"/>
      <c r="AW311" s="9"/>
      <c r="AX311" s="9"/>
      <c r="AY311" s="9"/>
      <c r="AZ311" s="9"/>
      <c r="BA311" s="9"/>
      <c r="BB311" s="69"/>
      <c r="BC311" s="69"/>
      <c r="BD311" s="69"/>
      <c r="BE311" s="69"/>
      <c r="BF311" s="69"/>
      <c r="BG311" s="18">
        <f>AS311+BB311+BC311+BD311+BE311+BF311</f>
        <v>0</v>
      </c>
      <c r="BH311" s="30">
        <f>N311+AR311+BG311</f>
        <v>0</v>
      </c>
      <c r="BI311" s="23"/>
      <c r="BJ311" s="5"/>
      <c r="BK311" s="24"/>
      <c r="BL311" s="5"/>
      <c r="BM311" s="24"/>
      <c r="BN311" s="24"/>
    </row>
    <row r="312" spans="4:66" ht="12" customHeight="1" x14ac:dyDescent="0.3">
      <c r="D312" s="153"/>
      <c r="E312" s="120"/>
      <c r="F312" s="102"/>
      <c r="G312" s="102"/>
      <c r="H312" s="102"/>
      <c r="I312" s="102"/>
      <c r="J312" s="91"/>
      <c r="K312" s="90"/>
      <c r="L312" s="85" t="s">
        <v>582</v>
      </c>
      <c r="M312" s="73" t="s">
        <v>305</v>
      </c>
      <c r="N312" s="9"/>
      <c r="O312" s="9"/>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30">
        <f>N312+O312+P312+Q312</f>
        <v>0</v>
      </c>
      <c r="BI312" s="23"/>
      <c r="BJ312" s="5"/>
      <c r="BK312" s="24"/>
      <c r="BL312" s="5"/>
      <c r="BM312" s="24"/>
      <c r="BN312" s="24"/>
    </row>
    <row r="313" spans="4:66" ht="12" customHeight="1" x14ac:dyDescent="0.3">
      <c r="D313" s="153"/>
      <c r="E313" s="120"/>
      <c r="F313" s="102"/>
      <c r="G313" s="102"/>
      <c r="H313" s="102"/>
      <c r="I313" s="102"/>
      <c r="J313" s="91"/>
      <c r="K313" s="90" t="s">
        <v>619</v>
      </c>
      <c r="L313" s="85" t="s">
        <v>581</v>
      </c>
      <c r="M313" s="73" t="s">
        <v>306</v>
      </c>
      <c r="N313" s="5"/>
      <c r="O313" s="5"/>
      <c r="P313" s="5"/>
      <c r="Q313" s="5"/>
      <c r="R313" s="18">
        <f>S313+U313+Z313</f>
        <v>0</v>
      </c>
      <c r="S313" s="21"/>
      <c r="T313" s="21"/>
      <c r="U313" s="21"/>
      <c r="V313" s="21"/>
      <c r="W313" s="21"/>
      <c r="X313" s="21"/>
      <c r="Y313" s="21"/>
      <c r="Z313" s="21"/>
      <c r="AA313" s="21"/>
      <c r="AB313" s="21"/>
      <c r="AC313" s="21"/>
      <c r="AD313" s="29">
        <f>O313+P313+Q313+R313+AC313</f>
        <v>0</v>
      </c>
      <c r="AE313" s="18">
        <f>AF313+AG313</f>
        <v>0</v>
      </c>
      <c r="AF313" s="9"/>
      <c r="AG313" s="9"/>
      <c r="AH313" s="9"/>
      <c r="AI313" s="9"/>
      <c r="AJ313" s="9"/>
      <c r="AK313" s="9"/>
      <c r="AL313" s="18">
        <f>AE313+AI313+AJ313+AK313</f>
        <v>0</v>
      </c>
      <c r="AM313" s="9"/>
      <c r="AN313" s="9"/>
      <c r="AO313" s="9"/>
      <c r="AP313" s="9"/>
      <c r="AQ313" s="18">
        <f>AM313+AN313+AO313+AP313</f>
        <v>0</v>
      </c>
      <c r="AR313" s="18">
        <f>AD313+AL313+AQ313</f>
        <v>0</v>
      </c>
      <c r="AS313" s="18">
        <f>AT313+AU313+AV313+AW313+AZ313+BA313</f>
        <v>0</v>
      </c>
      <c r="AT313" s="10"/>
      <c r="AU313" s="9"/>
      <c r="AV313" s="9"/>
      <c r="AW313" s="9"/>
      <c r="AX313" s="9"/>
      <c r="AY313" s="9"/>
      <c r="AZ313" s="9"/>
      <c r="BA313" s="9"/>
      <c r="BB313" s="69"/>
      <c r="BC313" s="69"/>
      <c r="BD313" s="69"/>
      <c r="BE313" s="69"/>
      <c r="BF313" s="69"/>
      <c r="BG313" s="18">
        <f>AS313+BB313+BC313+BD313+BE313+BF313</f>
        <v>0</v>
      </c>
      <c r="BH313" s="30">
        <f>N313+AR313+BG313</f>
        <v>0</v>
      </c>
      <c r="BI313" s="23"/>
      <c r="BJ313" s="5"/>
      <c r="BK313" s="24"/>
      <c r="BL313" s="5"/>
      <c r="BM313" s="24"/>
      <c r="BN313" s="24"/>
    </row>
    <row r="314" spans="4:66" ht="12" customHeight="1" x14ac:dyDescent="0.3">
      <c r="D314" s="153"/>
      <c r="E314" s="120"/>
      <c r="F314" s="102"/>
      <c r="G314" s="102"/>
      <c r="H314" s="102"/>
      <c r="I314" s="102"/>
      <c r="J314" s="91"/>
      <c r="K314" s="90"/>
      <c r="L314" s="85" t="s">
        <v>582</v>
      </c>
      <c r="M314" s="73" t="s">
        <v>307</v>
      </c>
      <c r="N314" s="9"/>
      <c r="O314" s="9"/>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30">
        <f>N314+O314+P314+Q314</f>
        <v>0</v>
      </c>
      <c r="BI314" s="23"/>
      <c r="BJ314" s="5"/>
      <c r="BK314" s="24"/>
      <c r="BL314" s="5"/>
      <c r="BM314" s="24"/>
      <c r="BN314" s="24"/>
    </row>
    <row r="315" spans="4:66" ht="12" customHeight="1" x14ac:dyDescent="0.3">
      <c r="D315" s="153"/>
      <c r="E315" s="120"/>
      <c r="F315" s="102"/>
      <c r="G315" s="102"/>
      <c r="H315" s="102"/>
      <c r="I315" s="102"/>
      <c r="J315" s="91"/>
      <c r="K315" s="90" t="s">
        <v>511</v>
      </c>
      <c r="L315" s="85" t="s">
        <v>581</v>
      </c>
      <c r="M315" s="73" t="s">
        <v>308</v>
      </c>
      <c r="N315" s="5"/>
      <c r="O315" s="5"/>
      <c r="P315" s="5"/>
      <c r="Q315" s="5"/>
      <c r="R315" s="18">
        <f>S315+U315+Z315</f>
        <v>0</v>
      </c>
      <c r="S315" s="9"/>
      <c r="T315" s="9"/>
      <c r="U315" s="9"/>
      <c r="V315" s="9"/>
      <c r="W315" s="9"/>
      <c r="X315" s="9"/>
      <c r="Y315" s="9"/>
      <c r="Z315" s="9"/>
      <c r="AA315" s="9"/>
      <c r="AB315" s="9"/>
      <c r="AC315" s="9"/>
      <c r="AD315" s="29">
        <f>O315+P315+Q315+R315+AC315</f>
        <v>0</v>
      </c>
      <c r="AE315" s="18">
        <f>AF315+AG315</f>
        <v>0</v>
      </c>
      <c r="AF315" s="9"/>
      <c r="AG315" s="9"/>
      <c r="AH315" s="9"/>
      <c r="AI315" s="9"/>
      <c r="AJ315" s="9"/>
      <c r="AK315" s="9"/>
      <c r="AL315" s="18">
        <f>AE315+AI315+AJ315+AK315</f>
        <v>0</v>
      </c>
      <c r="AM315" s="9"/>
      <c r="AN315" s="9"/>
      <c r="AO315" s="9"/>
      <c r="AP315" s="9"/>
      <c r="AQ315" s="18">
        <f>AM315+AN315+AO315+AP315</f>
        <v>0</v>
      </c>
      <c r="AR315" s="18">
        <f>AD315+AL315+AQ315</f>
        <v>0</v>
      </c>
      <c r="AS315" s="18">
        <f>AT315+AU315+AV315+AW315+AZ315+BA315</f>
        <v>0</v>
      </c>
      <c r="AT315" s="10"/>
      <c r="AU315" s="9"/>
      <c r="AV315" s="9"/>
      <c r="AW315" s="9"/>
      <c r="AX315" s="9"/>
      <c r="AY315" s="9"/>
      <c r="AZ315" s="9"/>
      <c r="BA315" s="9"/>
      <c r="BB315" s="69"/>
      <c r="BC315" s="69"/>
      <c r="BD315" s="69"/>
      <c r="BE315" s="69"/>
      <c r="BF315" s="69"/>
      <c r="BG315" s="18">
        <f>AS315+BB315+BC315+BD315+BE315+BF315</f>
        <v>0</v>
      </c>
      <c r="BH315" s="30">
        <f>N315+AR315+BG315</f>
        <v>0</v>
      </c>
      <c r="BI315" s="23"/>
      <c r="BJ315" s="5"/>
      <c r="BK315" s="24"/>
      <c r="BL315" s="5"/>
      <c r="BM315" s="24"/>
      <c r="BN315" s="24"/>
    </row>
    <row r="316" spans="4:66" ht="12" customHeight="1" x14ac:dyDescent="0.3">
      <c r="D316" s="153"/>
      <c r="E316" s="120"/>
      <c r="F316" s="102"/>
      <c r="G316" s="102"/>
      <c r="H316" s="102"/>
      <c r="I316" s="102"/>
      <c r="J316" s="91"/>
      <c r="K316" s="90"/>
      <c r="L316" s="85" t="s">
        <v>585</v>
      </c>
      <c r="M316" s="73" t="s">
        <v>309</v>
      </c>
      <c r="N316" s="5"/>
      <c r="O316" s="5"/>
      <c r="P316" s="5"/>
      <c r="Q316" s="5"/>
      <c r="R316" s="18">
        <f>S316+U316+Z316</f>
        <v>0</v>
      </c>
      <c r="S316" s="9"/>
      <c r="T316" s="9"/>
      <c r="U316" s="9"/>
      <c r="V316" s="9"/>
      <c r="W316" s="9"/>
      <c r="X316" s="9"/>
      <c r="Y316" s="9"/>
      <c r="Z316" s="9"/>
      <c r="AA316" s="9"/>
      <c r="AB316" s="9"/>
      <c r="AC316" s="9"/>
      <c r="AD316" s="29">
        <f>O316+P316+Q316+R316+AC316</f>
        <v>0</v>
      </c>
      <c r="AE316" s="18">
        <f>AF316+AG316</f>
        <v>0</v>
      </c>
      <c r="AF316" s="9"/>
      <c r="AG316" s="9"/>
      <c r="AH316" s="9"/>
      <c r="AI316" s="9"/>
      <c r="AJ316" s="9"/>
      <c r="AK316" s="9"/>
      <c r="AL316" s="18">
        <f>AE316+AI316+AJ316+AK316</f>
        <v>0</v>
      </c>
      <c r="AM316" s="9"/>
      <c r="AN316" s="9"/>
      <c r="AO316" s="9"/>
      <c r="AP316" s="9"/>
      <c r="AQ316" s="18">
        <f>AM316+AN316+AO316+AP316</f>
        <v>0</v>
      </c>
      <c r="AR316" s="18">
        <f>AD316+AL316+AQ316</f>
        <v>0</v>
      </c>
      <c r="AS316" s="18">
        <f>AT316+AU316+AV316+AW316+AZ316+BA316</f>
        <v>0</v>
      </c>
      <c r="AT316" s="10"/>
      <c r="AU316" s="9"/>
      <c r="AV316" s="9"/>
      <c r="AW316" s="9"/>
      <c r="AX316" s="9"/>
      <c r="AY316" s="9"/>
      <c r="AZ316" s="9"/>
      <c r="BA316" s="9"/>
      <c r="BB316" s="69"/>
      <c r="BC316" s="69"/>
      <c r="BD316" s="69"/>
      <c r="BE316" s="69"/>
      <c r="BF316" s="69"/>
      <c r="BG316" s="18">
        <f>AS316+BB316+BC316+BD316+BE316+BF316</f>
        <v>0</v>
      </c>
      <c r="BH316" s="30">
        <f>N316+AR316+BG316</f>
        <v>0</v>
      </c>
      <c r="BI316" s="23"/>
      <c r="BJ316" s="5"/>
      <c r="BK316" s="24"/>
      <c r="BL316" s="5"/>
      <c r="BM316" s="24"/>
      <c r="BN316" s="24"/>
    </row>
    <row r="317" spans="4:66" ht="12" customHeight="1" x14ac:dyDescent="0.3">
      <c r="D317" s="153"/>
      <c r="E317" s="120"/>
      <c r="F317" s="102"/>
      <c r="G317" s="102"/>
      <c r="H317" s="102"/>
      <c r="I317" s="102"/>
      <c r="J317" s="91"/>
      <c r="K317" s="85" t="s">
        <v>620</v>
      </c>
      <c r="L317" s="85" t="s">
        <v>581</v>
      </c>
      <c r="M317" s="36" t="s">
        <v>310</v>
      </c>
      <c r="N317" s="21"/>
      <c r="O317" s="21"/>
      <c r="P317" s="5"/>
      <c r="Q317" s="5"/>
      <c r="R317" s="18">
        <f>S317+U317+Z317</f>
        <v>0</v>
      </c>
      <c r="S317" s="9"/>
      <c r="T317" s="9"/>
      <c r="U317" s="9"/>
      <c r="V317" s="9"/>
      <c r="W317" s="9"/>
      <c r="X317" s="9"/>
      <c r="Y317" s="9"/>
      <c r="Z317" s="9"/>
      <c r="AA317" s="9"/>
      <c r="AB317" s="9"/>
      <c r="AC317" s="9"/>
      <c r="AD317" s="29">
        <f>O317+P317+Q317+R317+AC317</f>
        <v>0</v>
      </c>
      <c r="AE317" s="18">
        <f>AF317+AG317</f>
        <v>0</v>
      </c>
      <c r="AF317" s="9"/>
      <c r="AG317" s="9"/>
      <c r="AH317" s="9"/>
      <c r="AI317" s="9"/>
      <c r="AJ317" s="9"/>
      <c r="AK317" s="9"/>
      <c r="AL317" s="18">
        <f>AE317+AI317+AJ317+AK317</f>
        <v>0</v>
      </c>
      <c r="AM317" s="9"/>
      <c r="AN317" s="9"/>
      <c r="AO317" s="9"/>
      <c r="AP317" s="9"/>
      <c r="AQ317" s="18">
        <f>AM317+AN317+AO317+AP317</f>
        <v>0</v>
      </c>
      <c r="AR317" s="18">
        <f>AD317+AL317+AQ317</f>
        <v>0</v>
      </c>
      <c r="AS317" s="18">
        <f>AT317+AU317+AV317+AW317+AZ317+BA317</f>
        <v>0</v>
      </c>
      <c r="AT317" s="10"/>
      <c r="AU317" s="9"/>
      <c r="AV317" s="9"/>
      <c r="AW317" s="9"/>
      <c r="AX317" s="9"/>
      <c r="AY317" s="9"/>
      <c r="AZ317" s="9"/>
      <c r="BA317" s="9"/>
      <c r="BB317" s="69"/>
      <c r="BC317" s="69"/>
      <c r="BD317" s="69"/>
      <c r="BE317" s="69"/>
      <c r="BF317" s="69"/>
      <c r="BG317" s="18">
        <f>AS317+BB317+BC317+BD317+BE317+BF317</f>
        <v>0</v>
      </c>
      <c r="BH317" s="30">
        <f>N317+AR317+BG317</f>
        <v>0</v>
      </c>
      <c r="BI317" s="23"/>
      <c r="BJ317" s="5"/>
      <c r="BK317" s="24"/>
      <c r="BL317" s="5"/>
      <c r="BM317" s="24"/>
      <c r="BN317" s="24"/>
    </row>
    <row r="318" spans="4:66" ht="12" customHeight="1" x14ac:dyDescent="0.3">
      <c r="D318" s="153"/>
      <c r="E318" s="120"/>
      <c r="F318" s="102"/>
      <c r="G318" s="102"/>
      <c r="H318" s="102"/>
      <c r="I318" s="102"/>
      <c r="J318" s="91"/>
      <c r="K318" s="85" t="s">
        <v>621</v>
      </c>
      <c r="L318" s="85" t="s">
        <v>581</v>
      </c>
      <c r="M318" s="36" t="s">
        <v>311</v>
      </c>
      <c r="N318" s="21"/>
      <c r="O318" s="21"/>
      <c r="P318" s="5"/>
      <c r="Q318" s="5"/>
      <c r="R318" s="18">
        <f>S318+U318+Z318</f>
        <v>0</v>
      </c>
      <c r="S318" s="9"/>
      <c r="T318" s="9"/>
      <c r="U318" s="9"/>
      <c r="V318" s="9"/>
      <c r="W318" s="9"/>
      <c r="X318" s="9"/>
      <c r="Y318" s="9"/>
      <c r="Z318" s="9"/>
      <c r="AA318" s="9"/>
      <c r="AB318" s="9"/>
      <c r="AC318" s="9"/>
      <c r="AD318" s="29">
        <f>O318+P318+Q318+R318+AC318</f>
        <v>0</v>
      </c>
      <c r="AE318" s="18">
        <f>AF318+AG318</f>
        <v>0</v>
      </c>
      <c r="AF318" s="9"/>
      <c r="AG318" s="9"/>
      <c r="AH318" s="9"/>
      <c r="AI318" s="9"/>
      <c r="AJ318" s="9"/>
      <c r="AK318" s="9"/>
      <c r="AL318" s="18">
        <f>AE318+AI318+AJ318+AK318</f>
        <v>0</v>
      </c>
      <c r="AM318" s="9"/>
      <c r="AN318" s="9"/>
      <c r="AO318" s="9"/>
      <c r="AP318" s="9"/>
      <c r="AQ318" s="18">
        <f>AM318+AN318+AO318+AP318</f>
        <v>0</v>
      </c>
      <c r="AR318" s="18">
        <f>AD318+AL318+AQ318</f>
        <v>0</v>
      </c>
      <c r="AS318" s="18">
        <f>AT318+AU318+AV318+AW318+AZ318+BA318</f>
        <v>0</v>
      </c>
      <c r="AT318" s="10"/>
      <c r="AU318" s="9"/>
      <c r="AV318" s="9"/>
      <c r="AW318" s="9"/>
      <c r="AX318" s="9"/>
      <c r="AY318" s="9"/>
      <c r="AZ318" s="9"/>
      <c r="BA318" s="9"/>
      <c r="BB318" s="69"/>
      <c r="BC318" s="69"/>
      <c r="BD318" s="69"/>
      <c r="BE318" s="69"/>
      <c r="BF318" s="69"/>
      <c r="BG318" s="18">
        <f>AS318+BB318+BC318+BD318+BE318+BF318</f>
        <v>0</v>
      </c>
      <c r="BH318" s="30">
        <f>N318+AR318+BG318</f>
        <v>0</v>
      </c>
      <c r="BI318" s="23"/>
      <c r="BJ318" s="5"/>
      <c r="BK318" s="24"/>
      <c r="BL318" s="5"/>
      <c r="BM318" s="24"/>
      <c r="BN318" s="24"/>
    </row>
    <row r="319" spans="4:66" ht="12" customHeight="1" x14ac:dyDescent="0.3">
      <c r="D319" s="153"/>
      <c r="E319" s="120"/>
      <c r="F319" s="102"/>
      <c r="G319" s="102"/>
      <c r="H319" s="102"/>
      <c r="I319" s="102"/>
      <c r="J319" s="91" t="s">
        <v>628</v>
      </c>
      <c r="K319" s="90" t="s">
        <v>618</v>
      </c>
      <c r="L319" s="85" t="s">
        <v>581</v>
      </c>
      <c r="M319" s="36" t="s">
        <v>312</v>
      </c>
      <c r="N319" s="5"/>
      <c r="O319" s="5"/>
      <c r="P319" s="5"/>
      <c r="Q319" s="5"/>
      <c r="R319" s="18">
        <f>S319+U319+Z319</f>
        <v>0</v>
      </c>
      <c r="S319" s="21"/>
      <c r="T319" s="21"/>
      <c r="U319" s="21"/>
      <c r="V319" s="21"/>
      <c r="W319" s="21"/>
      <c r="X319" s="21"/>
      <c r="Y319" s="21"/>
      <c r="Z319" s="21"/>
      <c r="AA319" s="21"/>
      <c r="AB319" s="21"/>
      <c r="AC319" s="21"/>
      <c r="AD319" s="29">
        <f>O319+P319+Q319+R319+AC319</f>
        <v>0</v>
      </c>
      <c r="AE319" s="18">
        <f>AF319+AG319</f>
        <v>0</v>
      </c>
      <c r="AF319" s="9"/>
      <c r="AG319" s="9"/>
      <c r="AH319" s="9"/>
      <c r="AI319" s="9"/>
      <c r="AJ319" s="9"/>
      <c r="AK319" s="9"/>
      <c r="AL319" s="18">
        <f>AE319+AI319+AJ319+AK319</f>
        <v>0</v>
      </c>
      <c r="AM319" s="9"/>
      <c r="AN319" s="9"/>
      <c r="AO319" s="9"/>
      <c r="AP319" s="9"/>
      <c r="AQ319" s="18">
        <f>AM319+AN319+AO319+AP319</f>
        <v>0</v>
      </c>
      <c r="AR319" s="18">
        <f>AD319+AL319+AQ319</f>
        <v>0</v>
      </c>
      <c r="AS319" s="18">
        <f>AT319+AU319+AV319+AW319+AZ319+BA319</f>
        <v>0</v>
      </c>
      <c r="AT319" s="10"/>
      <c r="AU319" s="9"/>
      <c r="AV319" s="9"/>
      <c r="AW319" s="9"/>
      <c r="AX319" s="9"/>
      <c r="AY319" s="9"/>
      <c r="AZ319" s="9"/>
      <c r="BA319" s="9"/>
      <c r="BB319" s="69"/>
      <c r="BC319" s="69"/>
      <c r="BD319" s="69"/>
      <c r="BE319" s="69"/>
      <c r="BF319" s="69"/>
      <c r="BG319" s="18">
        <f>AS319+BB319+BC319+BD319+BE319+BF319</f>
        <v>0</v>
      </c>
      <c r="BH319" s="30">
        <f>N319+AR319+BG319</f>
        <v>0</v>
      </c>
      <c r="BI319" s="23"/>
      <c r="BJ319" s="5"/>
      <c r="BK319" s="24"/>
      <c r="BL319" s="5"/>
      <c r="BM319" s="24"/>
      <c r="BN319" s="24"/>
    </row>
    <row r="320" spans="4:66" ht="12" customHeight="1" x14ac:dyDescent="0.3">
      <c r="D320" s="153"/>
      <c r="E320" s="120"/>
      <c r="F320" s="102"/>
      <c r="G320" s="102"/>
      <c r="H320" s="102"/>
      <c r="I320" s="102"/>
      <c r="J320" s="91"/>
      <c r="K320" s="90"/>
      <c r="L320" s="85" t="s">
        <v>582</v>
      </c>
      <c r="M320" s="36" t="s">
        <v>313</v>
      </c>
      <c r="N320" s="9"/>
      <c r="O320" s="9"/>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30">
        <f>N320+O320+P320+Q320</f>
        <v>0</v>
      </c>
      <c r="BI320" s="23"/>
      <c r="BJ320" s="5"/>
      <c r="BK320" s="24"/>
      <c r="BL320" s="5"/>
      <c r="BM320" s="24"/>
      <c r="BN320" s="24"/>
    </row>
    <row r="321" spans="4:66" ht="12" customHeight="1" x14ac:dyDescent="0.3">
      <c r="D321" s="153"/>
      <c r="E321" s="120"/>
      <c r="F321" s="102"/>
      <c r="G321" s="102"/>
      <c r="H321" s="102"/>
      <c r="I321" s="102"/>
      <c r="J321" s="91"/>
      <c r="K321" s="90" t="s">
        <v>619</v>
      </c>
      <c r="L321" s="85" t="s">
        <v>581</v>
      </c>
      <c r="M321" s="36" t="s">
        <v>314</v>
      </c>
      <c r="N321" s="5"/>
      <c r="O321" s="5"/>
      <c r="P321" s="5"/>
      <c r="Q321" s="5"/>
      <c r="R321" s="18">
        <f>S321+U321+Z321</f>
        <v>0</v>
      </c>
      <c r="S321" s="21"/>
      <c r="T321" s="21"/>
      <c r="U321" s="21"/>
      <c r="V321" s="21"/>
      <c r="W321" s="21"/>
      <c r="X321" s="21"/>
      <c r="Y321" s="21"/>
      <c r="Z321" s="21"/>
      <c r="AA321" s="21"/>
      <c r="AB321" s="21"/>
      <c r="AC321" s="21"/>
      <c r="AD321" s="29">
        <f>O321+P321+Q321+R321+AC321</f>
        <v>0</v>
      </c>
      <c r="AE321" s="18">
        <f>AF321+AG321</f>
        <v>0</v>
      </c>
      <c r="AF321" s="9"/>
      <c r="AG321" s="9"/>
      <c r="AH321" s="9"/>
      <c r="AI321" s="9"/>
      <c r="AJ321" s="9"/>
      <c r="AK321" s="9"/>
      <c r="AL321" s="18">
        <f>AE321+AI321+AJ321+AK321</f>
        <v>0</v>
      </c>
      <c r="AM321" s="9"/>
      <c r="AN321" s="9"/>
      <c r="AO321" s="9"/>
      <c r="AP321" s="9"/>
      <c r="AQ321" s="18">
        <f>AM321+AN321+AO321+AP321</f>
        <v>0</v>
      </c>
      <c r="AR321" s="18">
        <f>AD321+AL321+AQ321</f>
        <v>0</v>
      </c>
      <c r="AS321" s="18">
        <f>AT321+AU321+AV321+AW321+AZ321+BA321</f>
        <v>0</v>
      </c>
      <c r="AT321" s="10"/>
      <c r="AU321" s="9"/>
      <c r="AV321" s="9"/>
      <c r="AW321" s="9"/>
      <c r="AX321" s="9"/>
      <c r="AY321" s="9"/>
      <c r="AZ321" s="9"/>
      <c r="BA321" s="9"/>
      <c r="BB321" s="69"/>
      <c r="BC321" s="69"/>
      <c r="BD321" s="69"/>
      <c r="BE321" s="69"/>
      <c r="BF321" s="69"/>
      <c r="BG321" s="18">
        <f>AS321+BB321+BC321+BD321+BE321+BF321</f>
        <v>0</v>
      </c>
      <c r="BH321" s="30">
        <f>N321+AR321+BG321</f>
        <v>0</v>
      </c>
      <c r="BI321" s="23"/>
      <c r="BJ321" s="5"/>
      <c r="BK321" s="24"/>
      <c r="BL321" s="5"/>
      <c r="BM321" s="24"/>
      <c r="BN321" s="24"/>
    </row>
    <row r="322" spans="4:66" ht="12" customHeight="1" x14ac:dyDescent="0.3">
      <c r="D322" s="153"/>
      <c r="E322" s="120"/>
      <c r="F322" s="102"/>
      <c r="G322" s="102"/>
      <c r="H322" s="102"/>
      <c r="I322" s="102"/>
      <c r="J322" s="91"/>
      <c r="K322" s="90"/>
      <c r="L322" s="85" t="s">
        <v>582</v>
      </c>
      <c r="M322" s="36" t="s">
        <v>315</v>
      </c>
      <c r="N322" s="9"/>
      <c r="O322" s="9"/>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30">
        <f>N322+O322+P322+Q322</f>
        <v>0</v>
      </c>
      <c r="BI322" s="23"/>
      <c r="BJ322" s="5"/>
      <c r="BK322" s="24"/>
      <c r="BL322" s="5"/>
      <c r="BM322" s="24"/>
      <c r="BN322" s="24"/>
    </row>
    <row r="323" spans="4:66" ht="12" customHeight="1" x14ac:dyDescent="0.3">
      <c r="D323" s="153"/>
      <c r="E323" s="120"/>
      <c r="F323" s="102"/>
      <c r="G323" s="102"/>
      <c r="H323" s="102"/>
      <c r="I323" s="102"/>
      <c r="J323" s="91"/>
      <c r="K323" s="90" t="s">
        <v>511</v>
      </c>
      <c r="L323" s="85" t="s">
        <v>581</v>
      </c>
      <c r="M323" s="36" t="s">
        <v>316</v>
      </c>
      <c r="N323" s="5"/>
      <c r="O323" s="5"/>
      <c r="P323" s="5"/>
      <c r="Q323" s="5"/>
      <c r="R323" s="18">
        <f>S323+U323+Z323</f>
        <v>0</v>
      </c>
      <c r="S323" s="9"/>
      <c r="T323" s="9"/>
      <c r="U323" s="9"/>
      <c r="V323" s="9"/>
      <c r="W323" s="9"/>
      <c r="X323" s="9"/>
      <c r="Y323" s="9"/>
      <c r="Z323" s="9"/>
      <c r="AA323" s="9"/>
      <c r="AB323" s="9"/>
      <c r="AC323" s="9"/>
      <c r="AD323" s="29">
        <f>O323+P323+Q323+R323+AC323</f>
        <v>0</v>
      </c>
      <c r="AE323" s="18">
        <f>AF323+AG323</f>
        <v>0</v>
      </c>
      <c r="AF323" s="9"/>
      <c r="AG323" s="9"/>
      <c r="AH323" s="9"/>
      <c r="AI323" s="9"/>
      <c r="AJ323" s="9"/>
      <c r="AK323" s="9"/>
      <c r="AL323" s="18">
        <f>AE323+AI323+AJ323+AK323</f>
        <v>0</v>
      </c>
      <c r="AM323" s="9"/>
      <c r="AN323" s="9"/>
      <c r="AO323" s="9"/>
      <c r="AP323" s="9"/>
      <c r="AQ323" s="18">
        <f>AM323+AN323+AO323+AP323</f>
        <v>0</v>
      </c>
      <c r="AR323" s="18">
        <f>AD323+AL323+AQ323</f>
        <v>0</v>
      </c>
      <c r="AS323" s="18">
        <f>AT323+AU323+AV323+AW323+AZ323+BA323</f>
        <v>0</v>
      </c>
      <c r="AT323" s="10"/>
      <c r="AU323" s="9"/>
      <c r="AV323" s="9"/>
      <c r="AW323" s="9"/>
      <c r="AX323" s="9"/>
      <c r="AY323" s="9"/>
      <c r="AZ323" s="9"/>
      <c r="BA323" s="9"/>
      <c r="BB323" s="69"/>
      <c r="BC323" s="69"/>
      <c r="BD323" s="69"/>
      <c r="BE323" s="69"/>
      <c r="BF323" s="69"/>
      <c r="BG323" s="18">
        <f>AS323+BB323+BC323+BD323+BE323+BF323</f>
        <v>0</v>
      </c>
      <c r="BH323" s="30">
        <f>N323+AR323+BG323</f>
        <v>0</v>
      </c>
      <c r="BI323" s="23"/>
      <c r="BJ323" s="5"/>
      <c r="BK323" s="24"/>
      <c r="BL323" s="5"/>
      <c r="BM323" s="24"/>
      <c r="BN323" s="24"/>
    </row>
    <row r="324" spans="4:66" ht="12" customHeight="1" x14ac:dyDescent="0.3">
      <c r="D324" s="153"/>
      <c r="E324" s="120"/>
      <c r="F324" s="102"/>
      <c r="G324" s="102"/>
      <c r="H324" s="102"/>
      <c r="I324" s="102"/>
      <c r="J324" s="91"/>
      <c r="K324" s="90"/>
      <c r="L324" s="85" t="s">
        <v>585</v>
      </c>
      <c r="M324" s="36" t="s">
        <v>317</v>
      </c>
      <c r="N324" s="5"/>
      <c r="O324" s="5"/>
      <c r="P324" s="5"/>
      <c r="Q324" s="5"/>
      <c r="R324" s="18">
        <f>S324+U324+Z324</f>
        <v>0</v>
      </c>
      <c r="S324" s="9"/>
      <c r="T324" s="9"/>
      <c r="U324" s="9"/>
      <c r="V324" s="9"/>
      <c r="W324" s="9"/>
      <c r="X324" s="9"/>
      <c r="Y324" s="9"/>
      <c r="Z324" s="9"/>
      <c r="AA324" s="9"/>
      <c r="AB324" s="9"/>
      <c r="AC324" s="9"/>
      <c r="AD324" s="29">
        <f>O324+P324+Q324+R324+AC324</f>
        <v>0</v>
      </c>
      <c r="AE324" s="18">
        <f>AF324+AG324</f>
        <v>0</v>
      </c>
      <c r="AF324" s="9"/>
      <c r="AG324" s="9"/>
      <c r="AH324" s="9"/>
      <c r="AI324" s="9"/>
      <c r="AJ324" s="9"/>
      <c r="AK324" s="9"/>
      <c r="AL324" s="18">
        <f>AE324+AI324+AJ324+AK324</f>
        <v>0</v>
      </c>
      <c r="AM324" s="9"/>
      <c r="AN324" s="9"/>
      <c r="AO324" s="9"/>
      <c r="AP324" s="9"/>
      <c r="AQ324" s="18">
        <f>AM324+AN324+AO324+AP324</f>
        <v>0</v>
      </c>
      <c r="AR324" s="18">
        <f>AD324+AL324+AQ324</f>
        <v>0</v>
      </c>
      <c r="AS324" s="18">
        <f>AT324+AU324+AV324+AW324+AZ324+BA324</f>
        <v>0</v>
      </c>
      <c r="AT324" s="10"/>
      <c r="AU324" s="9"/>
      <c r="AV324" s="9"/>
      <c r="AW324" s="9"/>
      <c r="AX324" s="9"/>
      <c r="AY324" s="9"/>
      <c r="AZ324" s="9"/>
      <c r="BA324" s="9"/>
      <c r="BB324" s="69"/>
      <c r="BC324" s="69"/>
      <c r="BD324" s="69"/>
      <c r="BE324" s="69"/>
      <c r="BF324" s="69"/>
      <c r="BG324" s="18">
        <f>AS324+BB324+BC324+BD324+BE324+BF324</f>
        <v>0</v>
      </c>
      <c r="BH324" s="30">
        <f>N324+AR324+BG324</f>
        <v>0</v>
      </c>
      <c r="BI324" s="23"/>
      <c r="BJ324" s="5"/>
      <c r="BK324" s="24"/>
      <c r="BL324" s="5"/>
      <c r="BM324" s="24"/>
      <c r="BN324" s="24"/>
    </row>
    <row r="325" spans="4:66" ht="12" customHeight="1" x14ac:dyDescent="0.3">
      <c r="D325" s="153"/>
      <c r="E325" s="120"/>
      <c r="F325" s="102"/>
      <c r="G325" s="102"/>
      <c r="H325" s="102"/>
      <c r="I325" s="102"/>
      <c r="J325" s="91"/>
      <c r="K325" s="85" t="s">
        <v>620</v>
      </c>
      <c r="L325" s="85" t="s">
        <v>581</v>
      </c>
      <c r="M325" s="36" t="s">
        <v>318</v>
      </c>
      <c r="N325" s="21"/>
      <c r="O325" s="21"/>
      <c r="P325" s="5"/>
      <c r="Q325" s="5"/>
      <c r="R325" s="18">
        <f>S325+U325+Z325</f>
        <v>0</v>
      </c>
      <c r="S325" s="9"/>
      <c r="T325" s="9"/>
      <c r="U325" s="9"/>
      <c r="V325" s="9"/>
      <c r="W325" s="9"/>
      <c r="X325" s="9"/>
      <c r="Y325" s="9"/>
      <c r="Z325" s="9"/>
      <c r="AA325" s="9"/>
      <c r="AB325" s="9"/>
      <c r="AC325" s="9"/>
      <c r="AD325" s="29">
        <f>O325+P325+Q325+R325+AC325</f>
        <v>0</v>
      </c>
      <c r="AE325" s="18">
        <f>AF325+AG325</f>
        <v>0</v>
      </c>
      <c r="AF325" s="9"/>
      <c r="AG325" s="9"/>
      <c r="AH325" s="9"/>
      <c r="AI325" s="9"/>
      <c r="AJ325" s="9"/>
      <c r="AK325" s="9"/>
      <c r="AL325" s="18">
        <f>AE325+AI325+AJ325+AK325</f>
        <v>0</v>
      </c>
      <c r="AM325" s="9"/>
      <c r="AN325" s="9"/>
      <c r="AO325" s="9"/>
      <c r="AP325" s="9"/>
      <c r="AQ325" s="18">
        <f>AM325+AN325+AO325+AP325</f>
        <v>0</v>
      </c>
      <c r="AR325" s="18">
        <f>AD325+AL325+AQ325</f>
        <v>0</v>
      </c>
      <c r="AS325" s="18">
        <f>AT325+AU325+AV325+AW325+AZ325+BA325</f>
        <v>0</v>
      </c>
      <c r="AT325" s="10"/>
      <c r="AU325" s="9"/>
      <c r="AV325" s="9"/>
      <c r="AW325" s="9"/>
      <c r="AX325" s="9"/>
      <c r="AY325" s="9"/>
      <c r="AZ325" s="9"/>
      <c r="BA325" s="9"/>
      <c r="BB325" s="69"/>
      <c r="BC325" s="69"/>
      <c r="BD325" s="69"/>
      <c r="BE325" s="69"/>
      <c r="BF325" s="69"/>
      <c r="BG325" s="18">
        <f>AS325+BB325+BC325+BD325+BE325+BF325</f>
        <v>0</v>
      </c>
      <c r="BH325" s="30">
        <f>N325+AR325+BG325</f>
        <v>0</v>
      </c>
      <c r="BI325" s="23"/>
      <c r="BJ325" s="5"/>
      <c r="BK325" s="24"/>
      <c r="BL325" s="5"/>
      <c r="BM325" s="24"/>
      <c r="BN325" s="24"/>
    </row>
    <row r="326" spans="4:66" ht="12" customHeight="1" x14ac:dyDescent="0.3">
      <c r="D326" s="153"/>
      <c r="E326" s="120"/>
      <c r="F326" s="102"/>
      <c r="G326" s="102"/>
      <c r="H326" s="102"/>
      <c r="I326" s="102"/>
      <c r="J326" s="91"/>
      <c r="K326" s="85" t="s">
        <v>621</v>
      </c>
      <c r="L326" s="85" t="s">
        <v>581</v>
      </c>
      <c r="M326" s="36" t="s">
        <v>319</v>
      </c>
      <c r="N326" s="21"/>
      <c r="O326" s="21"/>
      <c r="P326" s="5"/>
      <c r="Q326" s="5"/>
      <c r="R326" s="18">
        <f>S326+U326+Z326</f>
        <v>0</v>
      </c>
      <c r="S326" s="9"/>
      <c r="T326" s="9"/>
      <c r="U326" s="9"/>
      <c r="V326" s="9"/>
      <c r="W326" s="9"/>
      <c r="X326" s="9"/>
      <c r="Y326" s="9"/>
      <c r="Z326" s="9"/>
      <c r="AA326" s="9"/>
      <c r="AB326" s="9"/>
      <c r="AC326" s="9"/>
      <c r="AD326" s="29">
        <f>O326+P326+Q326+R326+AC326</f>
        <v>0</v>
      </c>
      <c r="AE326" s="18">
        <f>AF326+AG326</f>
        <v>0</v>
      </c>
      <c r="AF326" s="9"/>
      <c r="AG326" s="9"/>
      <c r="AH326" s="9"/>
      <c r="AI326" s="9"/>
      <c r="AJ326" s="9"/>
      <c r="AK326" s="9"/>
      <c r="AL326" s="18">
        <f>AE326+AI326+AJ326+AK326</f>
        <v>0</v>
      </c>
      <c r="AM326" s="9"/>
      <c r="AN326" s="9"/>
      <c r="AO326" s="9"/>
      <c r="AP326" s="9"/>
      <c r="AQ326" s="18">
        <f>AM326+AN326+AO326+AP326</f>
        <v>0</v>
      </c>
      <c r="AR326" s="18">
        <f>AD326+AL326+AQ326</f>
        <v>0</v>
      </c>
      <c r="AS326" s="18">
        <f>AT326+AU326+AV326+AW326+AZ326+BA326</f>
        <v>0</v>
      </c>
      <c r="AT326" s="10"/>
      <c r="AU326" s="9"/>
      <c r="AV326" s="9"/>
      <c r="AW326" s="9"/>
      <c r="AX326" s="9"/>
      <c r="AY326" s="9"/>
      <c r="AZ326" s="9"/>
      <c r="BA326" s="9"/>
      <c r="BB326" s="69"/>
      <c r="BC326" s="69"/>
      <c r="BD326" s="69"/>
      <c r="BE326" s="69"/>
      <c r="BF326" s="69"/>
      <c r="BG326" s="18">
        <f>AS326+BB326+BC326+BD326+BE326+BF326</f>
        <v>0</v>
      </c>
      <c r="BH326" s="30">
        <f>N326+AR326+BG326</f>
        <v>0</v>
      </c>
      <c r="BI326" s="23"/>
      <c r="BJ326" s="5"/>
      <c r="BK326" s="24"/>
      <c r="BL326" s="5"/>
      <c r="BM326" s="24"/>
      <c r="BN326" s="24"/>
    </row>
    <row r="327" spans="4:66" ht="12" customHeight="1" x14ac:dyDescent="0.3">
      <c r="D327" s="153"/>
      <c r="E327" s="120"/>
      <c r="F327" s="102"/>
      <c r="G327" s="102"/>
      <c r="H327" s="102"/>
      <c r="I327" s="102"/>
      <c r="J327" s="91" t="s">
        <v>629</v>
      </c>
      <c r="K327" s="90" t="s">
        <v>618</v>
      </c>
      <c r="L327" s="85" t="s">
        <v>581</v>
      </c>
      <c r="M327" s="36" t="s">
        <v>320</v>
      </c>
      <c r="N327" s="5"/>
      <c r="O327" s="5"/>
      <c r="P327" s="5"/>
      <c r="Q327" s="5"/>
      <c r="R327" s="18">
        <f>S327+U327+Z327</f>
        <v>0</v>
      </c>
      <c r="S327" s="21"/>
      <c r="T327" s="21"/>
      <c r="U327" s="21"/>
      <c r="V327" s="21"/>
      <c r="W327" s="21"/>
      <c r="X327" s="21"/>
      <c r="Y327" s="21"/>
      <c r="Z327" s="21"/>
      <c r="AA327" s="21"/>
      <c r="AB327" s="21"/>
      <c r="AC327" s="21"/>
      <c r="AD327" s="29">
        <f>O327+P327+Q327+R327+AC327</f>
        <v>0</v>
      </c>
      <c r="AE327" s="18">
        <f>AF327+AG327</f>
        <v>0</v>
      </c>
      <c r="AF327" s="9"/>
      <c r="AG327" s="9"/>
      <c r="AH327" s="9"/>
      <c r="AI327" s="9"/>
      <c r="AJ327" s="9"/>
      <c r="AK327" s="9"/>
      <c r="AL327" s="18">
        <f>AE327+AI327+AJ327+AK327</f>
        <v>0</v>
      </c>
      <c r="AM327" s="9"/>
      <c r="AN327" s="9"/>
      <c r="AO327" s="9"/>
      <c r="AP327" s="9"/>
      <c r="AQ327" s="18">
        <f>AM327+AN327+AO327+AP327</f>
        <v>0</v>
      </c>
      <c r="AR327" s="18">
        <f>AD327+AL327+AQ327</f>
        <v>0</v>
      </c>
      <c r="AS327" s="18">
        <f>AT327+AU327+AV327+AW327+AZ327+BA327</f>
        <v>0</v>
      </c>
      <c r="AT327" s="10"/>
      <c r="AU327" s="9"/>
      <c r="AV327" s="9"/>
      <c r="AW327" s="9"/>
      <c r="AX327" s="9"/>
      <c r="AY327" s="9"/>
      <c r="AZ327" s="9"/>
      <c r="BA327" s="9"/>
      <c r="BB327" s="69"/>
      <c r="BC327" s="69"/>
      <c r="BD327" s="69"/>
      <c r="BE327" s="69"/>
      <c r="BF327" s="69"/>
      <c r="BG327" s="18">
        <f>AS327+BB327+BC327+BD327+BE327+BF327</f>
        <v>0</v>
      </c>
      <c r="BH327" s="30">
        <f>N327+AR327+BG327</f>
        <v>0</v>
      </c>
      <c r="BI327" s="23"/>
      <c r="BJ327" s="5"/>
      <c r="BK327" s="24"/>
      <c r="BL327" s="5"/>
      <c r="BM327" s="24"/>
      <c r="BN327" s="24"/>
    </row>
    <row r="328" spans="4:66" ht="12" customHeight="1" x14ac:dyDescent="0.3">
      <c r="D328" s="153"/>
      <c r="E328" s="120"/>
      <c r="F328" s="102"/>
      <c r="G328" s="102"/>
      <c r="H328" s="102"/>
      <c r="I328" s="102"/>
      <c r="J328" s="91"/>
      <c r="K328" s="90"/>
      <c r="L328" s="85" t="s">
        <v>582</v>
      </c>
      <c r="M328" s="36" t="s">
        <v>321</v>
      </c>
      <c r="N328" s="9"/>
      <c r="O328" s="9"/>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30">
        <f>N328+O328+P328+Q328</f>
        <v>0</v>
      </c>
      <c r="BI328" s="23"/>
      <c r="BJ328" s="5"/>
      <c r="BK328" s="24"/>
      <c r="BL328" s="5"/>
      <c r="BM328" s="24"/>
      <c r="BN328" s="24"/>
    </row>
    <row r="329" spans="4:66" ht="12" customHeight="1" x14ac:dyDescent="0.3">
      <c r="D329" s="153"/>
      <c r="E329" s="120"/>
      <c r="F329" s="102"/>
      <c r="G329" s="102"/>
      <c r="H329" s="102"/>
      <c r="I329" s="102"/>
      <c r="J329" s="91"/>
      <c r="K329" s="90" t="s">
        <v>619</v>
      </c>
      <c r="L329" s="85" t="s">
        <v>581</v>
      </c>
      <c r="M329" s="36" t="s">
        <v>322</v>
      </c>
      <c r="N329" s="5"/>
      <c r="O329" s="5"/>
      <c r="P329" s="5"/>
      <c r="Q329" s="5"/>
      <c r="R329" s="18">
        <f>S329+U329+Z329</f>
        <v>0</v>
      </c>
      <c r="S329" s="21"/>
      <c r="T329" s="21"/>
      <c r="U329" s="21"/>
      <c r="V329" s="21"/>
      <c r="W329" s="21"/>
      <c r="X329" s="21"/>
      <c r="Y329" s="21"/>
      <c r="Z329" s="21"/>
      <c r="AA329" s="21"/>
      <c r="AB329" s="21"/>
      <c r="AC329" s="21"/>
      <c r="AD329" s="29">
        <f>O329+P329+Q329+R329+AC329</f>
        <v>0</v>
      </c>
      <c r="AE329" s="18">
        <f>AF329+AG329</f>
        <v>0</v>
      </c>
      <c r="AF329" s="9"/>
      <c r="AG329" s="9"/>
      <c r="AH329" s="9"/>
      <c r="AI329" s="9"/>
      <c r="AJ329" s="9"/>
      <c r="AK329" s="9"/>
      <c r="AL329" s="18">
        <f>AE329+AI329+AJ329+AK329</f>
        <v>0</v>
      </c>
      <c r="AM329" s="9"/>
      <c r="AN329" s="9"/>
      <c r="AO329" s="9"/>
      <c r="AP329" s="9"/>
      <c r="AQ329" s="18">
        <f>AM329+AN329+AO329+AP329</f>
        <v>0</v>
      </c>
      <c r="AR329" s="18">
        <f>AD329+AL329+AQ329</f>
        <v>0</v>
      </c>
      <c r="AS329" s="18">
        <f>AT329+AU329+AV329+AW329+AZ329+BA329</f>
        <v>0</v>
      </c>
      <c r="AT329" s="10"/>
      <c r="AU329" s="9"/>
      <c r="AV329" s="9"/>
      <c r="AW329" s="9"/>
      <c r="AX329" s="9"/>
      <c r="AY329" s="9"/>
      <c r="AZ329" s="9"/>
      <c r="BA329" s="9"/>
      <c r="BB329" s="69"/>
      <c r="BC329" s="69"/>
      <c r="BD329" s="69"/>
      <c r="BE329" s="69"/>
      <c r="BF329" s="69"/>
      <c r="BG329" s="18">
        <f>AS329+BB329+BC329+BD329+BE329+BF329</f>
        <v>0</v>
      </c>
      <c r="BH329" s="30">
        <f>N329+AR329+BG329</f>
        <v>0</v>
      </c>
      <c r="BI329" s="23"/>
      <c r="BJ329" s="5"/>
      <c r="BK329" s="24"/>
      <c r="BL329" s="5"/>
      <c r="BM329" s="24"/>
      <c r="BN329" s="24"/>
    </row>
    <row r="330" spans="4:66" ht="12" customHeight="1" x14ac:dyDescent="0.3">
      <c r="D330" s="153"/>
      <c r="E330" s="120"/>
      <c r="F330" s="102"/>
      <c r="G330" s="102"/>
      <c r="H330" s="102"/>
      <c r="I330" s="102"/>
      <c r="J330" s="91"/>
      <c r="K330" s="90"/>
      <c r="L330" s="85" t="s">
        <v>582</v>
      </c>
      <c r="M330" s="36" t="s">
        <v>323</v>
      </c>
      <c r="N330" s="9"/>
      <c r="O330" s="9"/>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30">
        <f>N330+O330+P330+Q330</f>
        <v>0</v>
      </c>
      <c r="BI330" s="23"/>
      <c r="BJ330" s="5"/>
      <c r="BK330" s="24"/>
      <c r="BL330" s="5"/>
      <c r="BM330" s="24"/>
      <c r="BN330" s="24"/>
    </row>
    <row r="331" spans="4:66" ht="12" customHeight="1" x14ac:dyDescent="0.3">
      <c r="D331" s="153"/>
      <c r="E331" s="120"/>
      <c r="F331" s="102"/>
      <c r="G331" s="102"/>
      <c r="H331" s="102"/>
      <c r="I331" s="102"/>
      <c r="J331" s="91"/>
      <c r="K331" s="90" t="s">
        <v>511</v>
      </c>
      <c r="L331" s="85" t="s">
        <v>581</v>
      </c>
      <c r="M331" s="36" t="s">
        <v>324</v>
      </c>
      <c r="N331" s="5"/>
      <c r="O331" s="5"/>
      <c r="P331" s="5"/>
      <c r="Q331" s="5"/>
      <c r="R331" s="18">
        <f>S331+U331+Z331</f>
        <v>0</v>
      </c>
      <c r="S331" s="9"/>
      <c r="T331" s="9"/>
      <c r="U331" s="9"/>
      <c r="V331" s="9"/>
      <c r="W331" s="9"/>
      <c r="X331" s="9"/>
      <c r="Y331" s="9"/>
      <c r="Z331" s="9"/>
      <c r="AA331" s="9"/>
      <c r="AB331" s="9"/>
      <c r="AC331" s="9"/>
      <c r="AD331" s="29">
        <f>O331+P331+Q331+R331+AC331</f>
        <v>0</v>
      </c>
      <c r="AE331" s="18">
        <f>AF331+AG331</f>
        <v>0</v>
      </c>
      <c r="AF331" s="9"/>
      <c r="AG331" s="9"/>
      <c r="AH331" s="9"/>
      <c r="AI331" s="9"/>
      <c r="AJ331" s="9"/>
      <c r="AK331" s="9"/>
      <c r="AL331" s="18">
        <f>AE331+AI331+AJ331+AK331</f>
        <v>0</v>
      </c>
      <c r="AM331" s="9"/>
      <c r="AN331" s="9"/>
      <c r="AO331" s="9"/>
      <c r="AP331" s="9"/>
      <c r="AQ331" s="18">
        <f>AM331+AN331+AO331+AP331</f>
        <v>0</v>
      </c>
      <c r="AR331" s="18">
        <f>AD331+AL331+AQ331</f>
        <v>0</v>
      </c>
      <c r="AS331" s="18">
        <f>AT331+AU331+AV331+AW331+AZ331+BA331</f>
        <v>0</v>
      </c>
      <c r="AT331" s="10"/>
      <c r="AU331" s="9"/>
      <c r="AV331" s="9"/>
      <c r="AW331" s="9"/>
      <c r="AX331" s="9"/>
      <c r="AY331" s="9"/>
      <c r="AZ331" s="9"/>
      <c r="BA331" s="9"/>
      <c r="BB331" s="69"/>
      <c r="BC331" s="69"/>
      <c r="BD331" s="69"/>
      <c r="BE331" s="69"/>
      <c r="BF331" s="69"/>
      <c r="BG331" s="18">
        <f>AS331+BB331+BC331+BD331+BE331+BF331</f>
        <v>0</v>
      </c>
      <c r="BH331" s="30">
        <f>N331+AR331+BG331</f>
        <v>0</v>
      </c>
      <c r="BI331" s="23"/>
      <c r="BJ331" s="5"/>
      <c r="BK331" s="24"/>
      <c r="BL331" s="5"/>
      <c r="BM331" s="24"/>
      <c r="BN331" s="24"/>
    </row>
    <row r="332" spans="4:66" ht="12" customHeight="1" x14ac:dyDescent="0.3">
      <c r="D332" s="153"/>
      <c r="E332" s="120"/>
      <c r="F332" s="102"/>
      <c r="G332" s="102"/>
      <c r="H332" s="102"/>
      <c r="I332" s="102"/>
      <c r="J332" s="91"/>
      <c r="K332" s="90"/>
      <c r="L332" s="85" t="s">
        <v>585</v>
      </c>
      <c r="M332" s="36" t="s">
        <v>325</v>
      </c>
      <c r="N332" s="5"/>
      <c r="O332" s="5"/>
      <c r="P332" s="5"/>
      <c r="Q332" s="5"/>
      <c r="R332" s="18">
        <f>S332+U332+Z332</f>
        <v>0</v>
      </c>
      <c r="S332" s="9"/>
      <c r="T332" s="9"/>
      <c r="U332" s="9"/>
      <c r="V332" s="9"/>
      <c r="W332" s="9"/>
      <c r="X332" s="9"/>
      <c r="Y332" s="9"/>
      <c r="Z332" s="9"/>
      <c r="AA332" s="9"/>
      <c r="AB332" s="9"/>
      <c r="AC332" s="9"/>
      <c r="AD332" s="29">
        <f>O332+P332+Q332+R332+AC332</f>
        <v>0</v>
      </c>
      <c r="AE332" s="18">
        <f>AF332+AG332</f>
        <v>0</v>
      </c>
      <c r="AF332" s="9"/>
      <c r="AG332" s="9"/>
      <c r="AH332" s="9"/>
      <c r="AI332" s="9"/>
      <c r="AJ332" s="9"/>
      <c r="AK332" s="9"/>
      <c r="AL332" s="18">
        <f>AE332+AI332+AJ332+AK332</f>
        <v>0</v>
      </c>
      <c r="AM332" s="9"/>
      <c r="AN332" s="9"/>
      <c r="AO332" s="9"/>
      <c r="AP332" s="9"/>
      <c r="AQ332" s="18">
        <f>AM332+AN332+AO332+AP332</f>
        <v>0</v>
      </c>
      <c r="AR332" s="18">
        <f>AD332+AL332+AQ332</f>
        <v>0</v>
      </c>
      <c r="AS332" s="18">
        <f>AT332+AU332+AV332+AW332+AZ332+BA332</f>
        <v>0</v>
      </c>
      <c r="AT332" s="10"/>
      <c r="AU332" s="9"/>
      <c r="AV332" s="9"/>
      <c r="AW332" s="9"/>
      <c r="AX332" s="9"/>
      <c r="AY332" s="9"/>
      <c r="AZ332" s="9"/>
      <c r="BA332" s="9"/>
      <c r="BB332" s="69"/>
      <c r="BC332" s="69"/>
      <c r="BD332" s="69"/>
      <c r="BE332" s="69"/>
      <c r="BF332" s="69"/>
      <c r="BG332" s="18">
        <f>AS332+BB332+BC332+BD332+BE332+BF332</f>
        <v>0</v>
      </c>
      <c r="BH332" s="30">
        <f>N332+AR332+BG332</f>
        <v>0</v>
      </c>
      <c r="BI332" s="23"/>
      <c r="BJ332" s="5"/>
      <c r="BK332" s="24"/>
      <c r="BL332" s="5"/>
      <c r="BM332" s="24"/>
      <c r="BN332" s="24"/>
    </row>
    <row r="333" spans="4:66" ht="12" customHeight="1" x14ac:dyDescent="0.3">
      <c r="D333" s="153"/>
      <c r="E333" s="120"/>
      <c r="F333" s="102"/>
      <c r="G333" s="102"/>
      <c r="H333" s="102"/>
      <c r="I333" s="102"/>
      <c r="J333" s="91"/>
      <c r="K333" s="85" t="s">
        <v>620</v>
      </c>
      <c r="L333" s="85" t="s">
        <v>581</v>
      </c>
      <c r="M333" s="36" t="s">
        <v>326</v>
      </c>
      <c r="N333" s="21"/>
      <c r="O333" s="21"/>
      <c r="P333" s="5"/>
      <c r="Q333" s="5"/>
      <c r="R333" s="18">
        <f>S333+U333+Z333</f>
        <v>0</v>
      </c>
      <c r="S333" s="9"/>
      <c r="T333" s="9"/>
      <c r="U333" s="9"/>
      <c r="V333" s="9"/>
      <c r="W333" s="9"/>
      <c r="X333" s="9"/>
      <c r="Y333" s="9"/>
      <c r="Z333" s="9"/>
      <c r="AA333" s="9"/>
      <c r="AB333" s="9"/>
      <c r="AC333" s="9"/>
      <c r="AD333" s="29">
        <f>O333+P333+Q333+R333+AC333</f>
        <v>0</v>
      </c>
      <c r="AE333" s="18">
        <f>AF333+AG333</f>
        <v>0</v>
      </c>
      <c r="AF333" s="9"/>
      <c r="AG333" s="9"/>
      <c r="AH333" s="9"/>
      <c r="AI333" s="9"/>
      <c r="AJ333" s="9"/>
      <c r="AK333" s="9"/>
      <c r="AL333" s="18">
        <f>AE333+AI333+AJ333+AK333</f>
        <v>0</v>
      </c>
      <c r="AM333" s="9"/>
      <c r="AN333" s="9"/>
      <c r="AO333" s="9"/>
      <c r="AP333" s="9"/>
      <c r="AQ333" s="18">
        <f>AM333+AN333+AO333+AP333</f>
        <v>0</v>
      </c>
      <c r="AR333" s="18">
        <f>AD333+AL333+AQ333</f>
        <v>0</v>
      </c>
      <c r="AS333" s="18">
        <f>AT333+AU333+AV333+AW333+AZ333+BA333</f>
        <v>0</v>
      </c>
      <c r="AT333" s="10"/>
      <c r="AU333" s="9"/>
      <c r="AV333" s="9"/>
      <c r="AW333" s="9"/>
      <c r="AX333" s="9"/>
      <c r="AY333" s="9"/>
      <c r="AZ333" s="9"/>
      <c r="BA333" s="9"/>
      <c r="BB333" s="69"/>
      <c r="BC333" s="69"/>
      <c r="BD333" s="69"/>
      <c r="BE333" s="69"/>
      <c r="BF333" s="69"/>
      <c r="BG333" s="18">
        <f>AS333+BB333+BC333+BD333+BE333+BF333</f>
        <v>0</v>
      </c>
      <c r="BH333" s="30">
        <f>N333+AR333+BG333</f>
        <v>0</v>
      </c>
      <c r="BI333" s="23"/>
      <c r="BJ333" s="5"/>
      <c r="BK333" s="24"/>
      <c r="BL333" s="5"/>
      <c r="BM333" s="24"/>
      <c r="BN333" s="24"/>
    </row>
    <row r="334" spans="4:66" ht="12" customHeight="1" x14ac:dyDescent="0.3">
      <c r="D334" s="153"/>
      <c r="E334" s="120"/>
      <c r="F334" s="102"/>
      <c r="G334" s="102"/>
      <c r="H334" s="102"/>
      <c r="I334" s="102"/>
      <c r="J334" s="91"/>
      <c r="K334" s="85" t="s">
        <v>621</v>
      </c>
      <c r="L334" s="85" t="s">
        <v>581</v>
      </c>
      <c r="M334" s="36" t="s">
        <v>327</v>
      </c>
      <c r="N334" s="21"/>
      <c r="O334" s="21"/>
      <c r="P334" s="5"/>
      <c r="Q334" s="5"/>
      <c r="R334" s="18">
        <f>S334+U334+Z334</f>
        <v>0</v>
      </c>
      <c r="S334" s="9"/>
      <c r="T334" s="9"/>
      <c r="U334" s="9"/>
      <c r="V334" s="9"/>
      <c r="W334" s="9"/>
      <c r="X334" s="9"/>
      <c r="Y334" s="9"/>
      <c r="Z334" s="9"/>
      <c r="AA334" s="9"/>
      <c r="AB334" s="9"/>
      <c r="AC334" s="9"/>
      <c r="AD334" s="29">
        <f>O334+P334+Q334+R334+AC334</f>
        <v>0</v>
      </c>
      <c r="AE334" s="18">
        <f>AF334+AG334</f>
        <v>0</v>
      </c>
      <c r="AF334" s="9"/>
      <c r="AG334" s="9"/>
      <c r="AH334" s="9"/>
      <c r="AI334" s="9"/>
      <c r="AJ334" s="9"/>
      <c r="AK334" s="9"/>
      <c r="AL334" s="18">
        <f>AE334+AI334+AJ334+AK334</f>
        <v>0</v>
      </c>
      <c r="AM334" s="9"/>
      <c r="AN334" s="9"/>
      <c r="AO334" s="9"/>
      <c r="AP334" s="9"/>
      <c r="AQ334" s="18">
        <f>AM334+AN334+AO334+AP334</f>
        <v>0</v>
      </c>
      <c r="AR334" s="18">
        <f>AD334+AL334+AQ334</f>
        <v>0</v>
      </c>
      <c r="AS334" s="18">
        <f>AT334+AU334+AV334+AW334+AZ334+BA334</f>
        <v>0</v>
      </c>
      <c r="AT334" s="10"/>
      <c r="AU334" s="9"/>
      <c r="AV334" s="9"/>
      <c r="AW334" s="9"/>
      <c r="AX334" s="9"/>
      <c r="AY334" s="9"/>
      <c r="AZ334" s="9"/>
      <c r="BA334" s="9"/>
      <c r="BB334" s="69"/>
      <c r="BC334" s="69"/>
      <c r="BD334" s="69"/>
      <c r="BE334" s="69"/>
      <c r="BF334" s="69"/>
      <c r="BG334" s="18">
        <f>AS334+BB334+BC334+BD334+BE334+BF334</f>
        <v>0</v>
      </c>
      <c r="BH334" s="30">
        <f>N334+AR334+BG334</f>
        <v>0</v>
      </c>
      <c r="BI334" s="23"/>
      <c r="BJ334" s="5"/>
      <c r="BK334" s="24"/>
      <c r="BL334" s="5"/>
      <c r="BM334" s="24"/>
      <c r="BN334" s="24"/>
    </row>
    <row r="335" spans="4:66" ht="12" customHeight="1" x14ac:dyDescent="0.3">
      <c r="D335" s="153"/>
      <c r="E335" s="121"/>
      <c r="F335" s="123" t="s">
        <v>630</v>
      </c>
      <c r="G335" s="123"/>
      <c r="H335" s="123"/>
      <c r="I335" s="123"/>
      <c r="J335" s="123"/>
      <c r="K335" s="123"/>
      <c r="L335" s="123"/>
      <c r="M335" s="36" t="s">
        <v>328</v>
      </c>
      <c r="N335" s="18">
        <f t="shared" ref="N335:BH335" si="135">N161+N164+N173+N174+N176+N178+N180+N192+N204+N211+N221+N228+N236+N246+N251+N259+N262+N270+N271+N273+N275+N277+N278+N279+N281+N283+N285+N286+N287+N289+N291+N293+N294+N295+N297+N299+N301+N302+N303+N305+N307+N309+N310+N311+N313+N315+N317+N318+N319+N321+N323+N325+N326+N327+N329+N331+N333+N334</f>
        <v>0</v>
      </c>
      <c r="O335" s="18">
        <f t="shared" si="135"/>
        <v>0</v>
      </c>
      <c r="P335" s="18">
        <f t="shared" si="135"/>
        <v>0</v>
      </c>
      <c r="Q335" s="18">
        <f t="shared" si="135"/>
        <v>-90</v>
      </c>
      <c r="R335" s="18">
        <f t="shared" si="135"/>
        <v>0</v>
      </c>
      <c r="S335" s="18">
        <f t="shared" si="135"/>
        <v>0</v>
      </c>
      <c r="T335" s="18">
        <f t="shared" si="135"/>
        <v>0</v>
      </c>
      <c r="U335" s="18">
        <f t="shared" si="135"/>
        <v>0</v>
      </c>
      <c r="V335" s="18">
        <f t="shared" si="135"/>
        <v>0</v>
      </c>
      <c r="W335" s="18">
        <f t="shared" si="135"/>
        <v>0</v>
      </c>
      <c r="X335" s="18">
        <f t="shared" si="135"/>
        <v>0</v>
      </c>
      <c r="Y335" s="18">
        <f t="shared" si="135"/>
        <v>0</v>
      </c>
      <c r="Z335" s="18">
        <f t="shared" si="135"/>
        <v>0</v>
      </c>
      <c r="AA335" s="18">
        <f t="shared" si="135"/>
        <v>0</v>
      </c>
      <c r="AB335" s="18">
        <f t="shared" si="135"/>
        <v>0</v>
      </c>
      <c r="AC335" s="18">
        <f t="shared" si="135"/>
        <v>0</v>
      </c>
      <c r="AD335" s="18">
        <f t="shared" si="135"/>
        <v>0</v>
      </c>
      <c r="AE335" s="18">
        <f t="shared" si="135"/>
        <v>0</v>
      </c>
      <c r="AF335" s="18">
        <f t="shared" si="135"/>
        <v>0</v>
      </c>
      <c r="AG335" s="18">
        <f t="shared" si="135"/>
        <v>0</v>
      </c>
      <c r="AH335" s="18">
        <f t="shared" si="135"/>
        <v>0</v>
      </c>
      <c r="AI335" s="18">
        <f t="shared" si="135"/>
        <v>0</v>
      </c>
      <c r="AJ335" s="18">
        <f t="shared" si="135"/>
        <v>0</v>
      </c>
      <c r="AK335" s="18">
        <f t="shared" si="135"/>
        <v>0</v>
      </c>
      <c r="AL335" s="18">
        <f t="shared" si="135"/>
        <v>0</v>
      </c>
      <c r="AM335" s="18">
        <f t="shared" si="135"/>
        <v>0</v>
      </c>
      <c r="AN335" s="18">
        <f t="shared" si="135"/>
        <v>0</v>
      </c>
      <c r="AO335" s="18">
        <f t="shared" si="135"/>
        <v>0</v>
      </c>
      <c r="AP335" s="18">
        <f t="shared" si="135"/>
        <v>0</v>
      </c>
      <c r="AQ335" s="18">
        <f t="shared" si="135"/>
        <v>0</v>
      </c>
      <c r="AR335" s="18">
        <f t="shared" si="135"/>
        <v>0</v>
      </c>
      <c r="AS335" s="18">
        <f t="shared" si="135"/>
        <v>0</v>
      </c>
      <c r="AT335" s="18">
        <f t="shared" si="135"/>
        <v>0</v>
      </c>
      <c r="AU335" s="18">
        <f t="shared" si="135"/>
        <v>0</v>
      </c>
      <c r="AV335" s="18">
        <f t="shared" si="135"/>
        <v>0</v>
      </c>
      <c r="AW335" s="18">
        <f t="shared" si="135"/>
        <v>0</v>
      </c>
      <c r="AX335" s="18">
        <f t="shared" si="135"/>
        <v>0</v>
      </c>
      <c r="AY335" s="18">
        <f t="shared" si="135"/>
        <v>0</v>
      </c>
      <c r="AZ335" s="18">
        <f t="shared" si="135"/>
        <v>0</v>
      </c>
      <c r="BA335" s="18">
        <f t="shared" si="135"/>
        <v>0</v>
      </c>
      <c r="BB335" s="18">
        <f t="shared" si="135"/>
        <v>0</v>
      </c>
      <c r="BC335" s="18">
        <f t="shared" si="135"/>
        <v>0</v>
      </c>
      <c r="BD335" s="18">
        <f t="shared" si="135"/>
        <v>0</v>
      </c>
      <c r="BE335" s="18">
        <f t="shared" si="135"/>
        <v>0</v>
      </c>
      <c r="BF335" s="18">
        <f t="shared" si="135"/>
        <v>0</v>
      </c>
      <c r="BG335" s="18">
        <f t="shared" si="135"/>
        <v>0</v>
      </c>
      <c r="BH335" s="18">
        <f t="shared" si="135"/>
        <v>-90</v>
      </c>
      <c r="BI335" s="23"/>
      <c r="BJ335" s="5"/>
      <c r="BK335" s="24"/>
      <c r="BL335" s="5"/>
      <c r="BM335" s="24"/>
      <c r="BN335" s="24"/>
    </row>
  </sheetData>
  <mergeCells count="276">
    <mergeCell ref="K33:L33"/>
    <mergeCell ref="D14:L14"/>
    <mergeCell ref="M14:BN14"/>
    <mergeCell ref="D15:L17"/>
    <mergeCell ref="M15:M16"/>
    <mergeCell ref="N15:N16"/>
    <mergeCell ref="O15:AD15"/>
    <mergeCell ref="AE15:AL15"/>
    <mergeCell ref="AM15:AQ15"/>
    <mergeCell ref="AR15:AR16"/>
    <mergeCell ref="AS15:BG15"/>
    <mergeCell ref="BN15:BN16"/>
    <mergeCell ref="BH15:BH16"/>
    <mergeCell ref="BI15:BI16"/>
    <mergeCell ref="BJ15:BJ16"/>
    <mergeCell ref="BK15:BK16"/>
    <mergeCell ref="BL15:BL16"/>
    <mergeCell ref="BM15:BM16"/>
    <mergeCell ref="D18:D335"/>
    <mergeCell ref="E18:E146"/>
    <mergeCell ref="F18:G59"/>
    <mergeCell ref="H18:I41"/>
    <mergeCell ref="K18:L18"/>
    <mergeCell ref="J19:J21"/>
    <mergeCell ref="K19:L19"/>
    <mergeCell ref="K20:L20"/>
    <mergeCell ref="K21:L21"/>
    <mergeCell ref="J27:J31"/>
    <mergeCell ref="K27:L27"/>
    <mergeCell ref="K28:L28"/>
    <mergeCell ref="K29:L29"/>
    <mergeCell ref="K30:L30"/>
    <mergeCell ref="K31:L31"/>
    <mergeCell ref="K22:L22"/>
    <mergeCell ref="J23:J26"/>
    <mergeCell ref="K23:L23"/>
    <mergeCell ref="K24:L24"/>
    <mergeCell ref="K25:L25"/>
    <mergeCell ref="K26:L26"/>
    <mergeCell ref="J32:J41"/>
    <mergeCell ref="K32:L32"/>
    <mergeCell ref="K34:L34"/>
    <mergeCell ref="K35:L35"/>
    <mergeCell ref="K36:L36"/>
    <mergeCell ref="K37:L37"/>
    <mergeCell ref="K38:K39"/>
    <mergeCell ref="K40:L40"/>
    <mergeCell ref="K41:L41"/>
    <mergeCell ref="K50:L50"/>
    <mergeCell ref="K51:L51"/>
    <mergeCell ref="J52:J55"/>
    <mergeCell ref="K52:L52"/>
    <mergeCell ref="K53:L53"/>
    <mergeCell ref="K54:L54"/>
    <mergeCell ref="K55:L55"/>
    <mergeCell ref="H42:I59"/>
    <mergeCell ref="K42:L42"/>
    <mergeCell ref="J43:J50"/>
    <mergeCell ref="K43:L43"/>
    <mergeCell ref="K44:L44"/>
    <mergeCell ref="K45:L45"/>
    <mergeCell ref="K46:L46"/>
    <mergeCell ref="K47:L47"/>
    <mergeCell ref="K48:L48"/>
    <mergeCell ref="K49:L49"/>
    <mergeCell ref="J56:J59"/>
    <mergeCell ref="K56:L56"/>
    <mergeCell ref="K57:L57"/>
    <mergeCell ref="K58:L58"/>
    <mergeCell ref="K59:L59"/>
    <mergeCell ref="F60:G99"/>
    <mergeCell ref="H60:I99"/>
    <mergeCell ref="K60:L60"/>
    <mergeCell ref="K61:L61"/>
    <mergeCell ref="J62:J68"/>
    <mergeCell ref="K68:L68"/>
    <mergeCell ref="J69:J72"/>
    <mergeCell ref="K69:L69"/>
    <mergeCell ref="K70:L70"/>
    <mergeCell ref="K71:L71"/>
    <mergeCell ref="K72:L72"/>
    <mergeCell ref="K62:L62"/>
    <mergeCell ref="K63:L63"/>
    <mergeCell ref="K64:L64"/>
    <mergeCell ref="K65:L65"/>
    <mergeCell ref="K66:L66"/>
    <mergeCell ref="K67:L67"/>
    <mergeCell ref="J73:J76"/>
    <mergeCell ref="K73:L73"/>
    <mergeCell ref="K74:L74"/>
    <mergeCell ref="K75:L75"/>
    <mergeCell ref="K76:L76"/>
    <mergeCell ref="J77:J82"/>
    <mergeCell ref="K77:L77"/>
    <mergeCell ref="K78:L78"/>
    <mergeCell ref="K79:L79"/>
    <mergeCell ref="K80:L80"/>
    <mergeCell ref="K81:L81"/>
    <mergeCell ref="K82:L82"/>
    <mergeCell ref="J83:J90"/>
    <mergeCell ref="K83:L83"/>
    <mergeCell ref="K84:L84"/>
    <mergeCell ref="K85:L85"/>
    <mergeCell ref="K86:L86"/>
    <mergeCell ref="K88:K89"/>
    <mergeCell ref="K90:L90"/>
    <mergeCell ref="J91:J93"/>
    <mergeCell ref="K91:L91"/>
    <mergeCell ref="K92:L92"/>
    <mergeCell ref="K93:L93"/>
    <mergeCell ref="J94:J99"/>
    <mergeCell ref="K94:L94"/>
    <mergeCell ref="K95:L95"/>
    <mergeCell ref="K96:L96"/>
    <mergeCell ref="K97:L97"/>
    <mergeCell ref="K98:L98"/>
    <mergeCell ref="K99:L99"/>
    <mergeCell ref="F100:G133"/>
    <mergeCell ref="H100:H133"/>
    <mergeCell ref="I100:I133"/>
    <mergeCell ref="J100:J101"/>
    <mergeCell ref="K100:L100"/>
    <mergeCell ref="K101:L101"/>
    <mergeCell ref="J102:J120"/>
    <mergeCell ref="K102:L102"/>
    <mergeCell ref="K103:L103"/>
    <mergeCell ref="K110:L110"/>
    <mergeCell ref="K111:L111"/>
    <mergeCell ref="K112:L112"/>
    <mergeCell ref="K113:L113"/>
    <mergeCell ref="K114:L114"/>
    <mergeCell ref="K115:L115"/>
    <mergeCell ref="K104:L104"/>
    <mergeCell ref="K105:L105"/>
    <mergeCell ref="K106:L106"/>
    <mergeCell ref="K107:L107"/>
    <mergeCell ref="K108:L108"/>
    <mergeCell ref="K109:L109"/>
    <mergeCell ref="K116:L116"/>
    <mergeCell ref="K117:L117"/>
    <mergeCell ref="K118:L118"/>
    <mergeCell ref="K119:L119"/>
    <mergeCell ref="K120:L120"/>
    <mergeCell ref="J121:J129"/>
    <mergeCell ref="K121:L121"/>
    <mergeCell ref="K122:L122"/>
    <mergeCell ref="K123:L123"/>
    <mergeCell ref="K124:L124"/>
    <mergeCell ref="K125:L125"/>
    <mergeCell ref="K126:L126"/>
    <mergeCell ref="K127:L127"/>
    <mergeCell ref="K128:L128"/>
    <mergeCell ref="K129:L129"/>
    <mergeCell ref="J130:J133"/>
    <mergeCell ref="K130:L130"/>
    <mergeCell ref="K131:L131"/>
    <mergeCell ref="K132:L132"/>
    <mergeCell ref="K133:L133"/>
    <mergeCell ref="J139:J142"/>
    <mergeCell ref="K139:L139"/>
    <mergeCell ref="K140:L140"/>
    <mergeCell ref="K141:L141"/>
    <mergeCell ref="K142:L142"/>
    <mergeCell ref="J143:J146"/>
    <mergeCell ref="K143:L143"/>
    <mergeCell ref="F134:I134"/>
    <mergeCell ref="K134:L134"/>
    <mergeCell ref="F135:G146"/>
    <mergeCell ref="H135:H146"/>
    <mergeCell ref="I135:I146"/>
    <mergeCell ref="J135:J138"/>
    <mergeCell ref="K135:L135"/>
    <mergeCell ref="K136:L136"/>
    <mergeCell ref="K137:L137"/>
    <mergeCell ref="K138:L138"/>
    <mergeCell ref="U143:BD144"/>
    <mergeCell ref="K144:L144"/>
    <mergeCell ref="K145:L145"/>
    <mergeCell ref="K146:L146"/>
    <mergeCell ref="E147:K147"/>
    <mergeCell ref="E148:E335"/>
    <mergeCell ref="F148:I180"/>
    <mergeCell ref="J148:J163"/>
    <mergeCell ref="K149:L149"/>
    <mergeCell ref="K150:L150"/>
    <mergeCell ref="K163:L163"/>
    <mergeCell ref="J164:K164"/>
    <mergeCell ref="J165:J173"/>
    <mergeCell ref="K168:K169"/>
    <mergeCell ref="K170:K171"/>
    <mergeCell ref="J174:K175"/>
    <mergeCell ref="K151:K152"/>
    <mergeCell ref="K153:K154"/>
    <mergeCell ref="K155:K156"/>
    <mergeCell ref="K157:K158"/>
    <mergeCell ref="K159:K160"/>
    <mergeCell ref="K162:L162"/>
    <mergeCell ref="J176:J180"/>
    <mergeCell ref="K176:K177"/>
    <mergeCell ref="K178:K179"/>
    <mergeCell ref="F181:I206"/>
    <mergeCell ref="J181:J194"/>
    <mergeCell ref="K181:K182"/>
    <mergeCell ref="K183:K184"/>
    <mergeCell ref="K185:K186"/>
    <mergeCell ref="K187:K188"/>
    <mergeCell ref="K190:K191"/>
    <mergeCell ref="K223:L223"/>
    <mergeCell ref="J224:J228"/>
    <mergeCell ref="K193:L193"/>
    <mergeCell ref="K194:L194"/>
    <mergeCell ref="J195:J206"/>
    <mergeCell ref="K195:K196"/>
    <mergeCell ref="K197:K198"/>
    <mergeCell ref="K199:K200"/>
    <mergeCell ref="K202:K203"/>
    <mergeCell ref="K205:L205"/>
    <mergeCell ref="K206:L206"/>
    <mergeCell ref="J252:J259"/>
    <mergeCell ref="K254:K259"/>
    <mergeCell ref="J260:J262"/>
    <mergeCell ref="K260:K262"/>
    <mergeCell ref="J263:J270"/>
    <mergeCell ref="K265:K270"/>
    <mergeCell ref="K226:K228"/>
    <mergeCell ref="F229:I270"/>
    <mergeCell ref="J229:J238"/>
    <mergeCell ref="K231:K236"/>
    <mergeCell ref="K237:L237"/>
    <mergeCell ref="K238:L238"/>
    <mergeCell ref="J239:J246"/>
    <mergeCell ref="K241:K246"/>
    <mergeCell ref="J247:J251"/>
    <mergeCell ref="K249:K251"/>
    <mergeCell ref="F207:I228"/>
    <mergeCell ref="J207:J213"/>
    <mergeCell ref="K209:K211"/>
    <mergeCell ref="K212:L212"/>
    <mergeCell ref="K213:L213"/>
    <mergeCell ref="J214:J223"/>
    <mergeCell ref="K216:K221"/>
    <mergeCell ref="K222:L222"/>
    <mergeCell ref="F271:J278"/>
    <mergeCell ref="K271:K272"/>
    <mergeCell ref="K273:K274"/>
    <mergeCell ref="K275:K276"/>
    <mergeCell ref="F279:I334"/>
    <mergeCell ref="J279:J286"/>
    <mergeCell ref="K279:K280"/>
    <mergeCell ref="K281:K282"/>
    <mergeCell ref="K283:K284"/>
    <mergeCell ref="J287:J294"/>
    <mergeCell ref="J303:J310"/>
    <mergeCell ref="K303:K304"/>
    <mergeCell ref="K305:K306"/>
    <mergeCell ref="K307:K308"/>
    <mergeCell ref="J311:J318"/>
    <mergeCell ref="K311:K312"/>
    <mergeCell ref="K313:K314"/>
    <mergeCell ref="K315:K316"/>
    <mergeCell ref="K287:K288"/>
    <mergeCell ref="K289:K290"/>
    <mergeCell ref="K291:K292"/>
    <mergeCell ref="J295:J302"/>
    <mergeCell ref="K295:K296"/>
    <mergeCell ref="K297:K298"/>
    <mergeCell ref="K299:K300"/>
    <mergeCell ref="F335:L335"/>
    <mergeCell ref="J319:J326"/>
    <mergeCell ref="K319:K320"/>
    <mergeCell ref="K321:K322"/>
    <mergeCell ref="K323:K324"/>
    <mergeCell ref="J327:J334"/>
    <mergeCell ref="K327:K328"/>
    <mergeCell ref="K329:K330"/>
    <mergeCell ref="K331:K332"/>
  </mergeCells>
  <conditionalFormatting sqref="BM22">
    <cfRule type="cellIs" dxfId="95" priority="8" operator="between">
      <formula>BN22*1.02</formula>
      <formula>BN22/1.02</formula>
    </cfRule>
  </conditionalFormatting>
  <conditionalFormatting sqref="BM23">
    <cfRule type="cellIs" dxfId="94" priority="7" operator="between">
      <formula>BN23*1.02</formula>
      <formula>BN23/1.02</formula>
    </cfRule>
  </conditionalFormatting>
  <conditionalFormatting sqref="BM27">
    <cfRule type="cellIs" dxfId="93" priority="6" operator="between">
      <formula>BN27*1.02</formula>
      <formula>BN27/1.02</formula>
    </cfRule>
  </conditionalFormatting>
  <conditionalFormatting sqref="BM43">
    <cfRule type="cellIs" dxfId="92" priority="5" operator="between">
      <formula>BN43*1.02</formula>
      <formula>BN43/1.02</formula>
    </cfRule>
  </conditionalFormatting>
  <conditionalFormatting sqref="BM51">
    <cfRule type="cellIs" dxfId="91" priority="4" operator="between">
      <formula>BN51*1.02</formula>
      <formula>BN51/1.02</formula>
    </cfRule>
  </conditionalFormatting>
  <conditionalFormatting sqref="AD101">
    <cfRule type="cellIs" dxfId="90" priority="3" operator="between">
      <formula>AD100*1.02</formula>
      <formula>AD100/1.02</formula>
    </cfRule>
  </conditionalFormatting>
  <conditionalFormatting sqref="AL101">
    <cfRule type="cellIs" dxfId="89" priority="2" operator="between">
      <formula>AL100*1.02</formula>
      <formula>AL100/1.02</formula>
    </cfRule>
  </conditionalFormatting>
  <conditionalFormatting sqref="AQ101">
    <cfRule type="cellIs" dxfId="88" priority="1" operator="between">
      <formula>AQ100*1.02</formula>
      <formula>AQ100/1.02</formula>
    </cfRule>
  </conditionalFormatting>
  <pageMargins left="0.7" right="0.7" top="0.75" bottom="0.75" header="0.3" footer="0.3"/>
  <pageSetup paperSize="17" scale="2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2:BN335"/>
  <sheetViews>
    <sheetView showGridLines="0" zoomScale="70" zoomScaleNormal="70" workbookViewId="0">
      <selection activeCell="B6" sqref="B6"/>
    </sheetView>
  </sheetViews>
  <sheetFormatPr defaultRowHeight="14.4" x14ac:dyDescent="0.3"/>
  <cols>
    <col min="5" max="9" width="8.88671875" style="44"/>
    <col min="10" max="10" width="16.6640625" style="42" customWidth="1"/>
    <col min="11" max="11" width="39.33203125" style="43" customWidth="1"/>
    <col min="12" max="12" width="38.77734375" style="43" customWidth="1"/>
    <col min="13" max="13" width="5.88671875" style="38" customWidth="1"/>
    <col min="14" max="66" width="4.77734375" customWidth="1"/>
  </cols>
  <sheetData>
    <row r="2" spans="4:66" x14ac:dyDescent="0.3">
      <c r="D2" t="s">
        <v>437</v>
      </c>
    </row>
    <row r="4" spans="4:66" ht="25.8" x14ac:dyDescent="0.3">
      <c r="D4" s="57" t="s">
        <v>438</v>
      </c>
      <c r="K4" s="57"/>
    </row>
    <row r="6" spans="4:66" x14ac:dyDescent="0.3">
      <c r="D6" s="64" t="s">
        <v>329</v>
      </c>
      <c r="J6" s="64" t="s">
        <v>329</v>
      </c>
    </row>
    <row r="7" spans="4:66" x14ac:dyDescent="0.3">
      <c r="D7" s="65" t="s">
        <v>439</v>
      </c>
      <c r="J7" s="65" t="s">
        <v>440</v>
      </c>
      <c r="K7" s="60"/>
      <c r="L7" s="59"/>
      <c r="M7" s="60"/>
      <c r="N7" s="58"/>
      <c r="O7" s="61"/>
      <c r="P7" s="59"/>
      <c r="Q7" s="1"/>
      <c r="R7" s="58"/>
      <c r="S7" s="61"/>
      <c r="T7" s="59"/>
      <c r="U7" s="59"/>
      <c r="V7" s="62"/>
      <c r="W7" s="62"/>
      <c r="X7" s="62"/>
      <c r="Y7" s="62"/>
    </row>
    <row r="8" spans="4:66" x14ac:dyDescent="0.3">
      <c r="K8" s="63"/>
      <c r="L8" s="59"/>
      <c r="M8" s="63"/>
      <c r="N8" s="58"/>
      <c r="O8" s="61"/>
      <c r="P8" s="59"/>
      <c r="Q8" s="1"/>
      <c r="R8" s="58"/>
      <c r="S8" s="61"/>
      <c r="T8" s="59"/>
      <c r="U8" s="59"/>
      <c r="V8" s="62"/>
      <c r="W8" s="62"/>
      <c r="X8" s="62"/>
      <c r="Y8" s="62"/>
    </row>
    <row r="9" spans="4:66" x14ac:dyDescent="0.3">
      <c r="D9" s="64" t="s">
        <v>329</v>
      </c>
    </row>
    <row r="10" spans="4:66" x14ac:dyDescent="0.3">
      <c r="D10" s="65" t="s">
        <v>441</v>
      </c>
      <c r="K10" s="60"/>
    </row>
    <row r="11" spans="4:66" x14ac:dyDescent="0.3">
      <c r="K11" s="63"/>
    </row>
    <row r="14" spans="4:66" x14ac:dyDescent="0.3">
      <c r="D14" s="155"/>
      <c r="E14" s="155"/>
      <c r="F14" s="155"/>
      <c r="G14" s="155"/>
      <c r="H14" s="155"/>
      <c r="I14" s="155"/>
      <c r="J14" s="155"/>
      <c r="K14" s="155"/>
      <c r="L14" s="155"/>
      <c r="M14" s="156" t="s">
        <v>436</v>
      </c>
      <c r="N14" s="157"/>
      <c r="O14" s="157"/>
      <c r="P14" s="157"/>
      <c r="Q14" s="157"/>
      <c r="R14" s="157"/>
      <c r="S14" s="157"/>
      <c r="T14" s="157"/>
      <c r="U14" s="157"/>
      <c r="V14" s="157"/>
      <c r="W14" s="157"/>
      <c r="X14" s="157"/>
      <c r="Y14" s="157"/>
      <c r="Z14" s="157"/>
      <c r="AA14" s="157"/>
      <c r="AB14" s="157"/>
      <c r="AC14" s="157"/>
      <c r="AD14" s="157"/>
      <c r="AE14" s="157"/>
      <c r="AF14" s="157"/>
      <c r="AG14" s="157"/>
      <c r="AH14" s="157"/>
      <c r="AI14" s="157"/>
      <c r="AJ14" s="157"/>
      <c r="AK14" s="157"/>
      <c r="AL14" s="157"/>
      <c r="AM14" s="157"/>
      <c r="AN14" s="157"/>
      <c r="AO14" s="157"/>
      <c r="AP14" s="157"/>
      <c r="AQ14" s="157"/>
      <c r="AR14" s="157"/>
      <c r="AS14" s="157"/>
      <c r="AT14" s="157"/>
      <c r="AU14" s="157"/>
      <c r="AV14" s="157"/>
      <c r="AW14" s="157"/>
      <c r="AX14" s="157"/>
      <c r="AY14" s="157"/>
      <c r="AZ14" s="157"/>
      <c r="BA14" s="157"/>
      <c r="BB14" s="157"/>
      <c r="BC14" s="157"/>
      <c r="BD14" s="157"/>
      <c r="BE14" s="157"/>
      <c r="BF14" s="157"/>
      <c r="BG14" s="157"/>
      <c r="BH14" s="157"/>
      <c r="BI14" s="157"/>
      <c r="BJ14" s="157"/>
      <c r="BK14" s="157"/>
      <c r="BL14" s="157"/>
      <c r="BM14" s="157"/>
      <c r="BN14" s="158"/>
    </row>
    <row r="15" spans="4:66" ht="14.4" customHeight="1" x14ac:dyDescent="0.3">
      <c r="D15" s="155"/>
      <c r="E15" s="155"/>
      <c r="F15" s="155"/>
      <c r="G15" s="155"/>
      <c r="H15" s="155"/>
      <c r="I15" s="155"/>
      <c r="J15" s="155"/>
      <c r="K15" s="155"/>
      <c r="L15" s="155"/>
      <c r="M15" s="159"/>
      <c r="N15" s="174" t="s">
        <v>380</v>
      </c>
      <c r="O15" s="163" t="s">
        <v>381</v>
      </c>
      <c r="P15" s="164"/>
      <c r="Q15" s="164"/>
      <c r="R15" s="164"/>
      <c r="S15" s="164"/>
      <c r="T15" s="164"/>
      <c r="U15" s="164"/>
      <c r="V15" s="164"/>
      <c r="W15" s="164"/>
      <c r="X15" s="164"/>
      <c r="Y15" s="164"/>
      <c r="Z15" s="164"/>
      <c r="AA15" s="164"/>
      <c r="AB15" s="164"/>
      <c r="AC15" s="164"/>
      <c r="AD15" s="165"/>
      <c r="AE15" s="166" t="s">
        <v>382</v>
      </c>
      <c r="AF15" s="166"/>
      <c r="AG15" s="166"/>
      <c r="AH15" s="166"/>
      <c r="AI15" s="166"/>
      <c r="AJ15" s="166"/>
      <c r="AK15" s="166"/>
      <c r="AL15" s="167"/>
      <c r="AM15" s="166" t="s">
        <v>383</v>
      </c>
      <c r="AN15" s="166"/>
      <c r="AO15" s="166"/>
      <c r="AP15" s="166"/>
      <c r="AQ15" s="167"/>
      <c r="AR15" s="161" t="s">
        <v>384</v>
      </c>
      <c r="AS15" s="163" t="s">
        <v>385</v>
      </c>
      <c r="AT15" s="164"/>
      <c r="AU15" s="164"/>
      <c r="AV15" s="164"/>
      <c r="AW15" s="164"/>
      <c r="AX15" s="164"/>
      <c r="AY15" s="164"/>
      <c r="AZ15" s="164"/>
      <c r="BA15" s="164"/>
      <c r="BB15" s="164"/>
      <c r="BC15" s="164"/>
      <c r="BD15" s="164"/>
      <c r="BE15" s="164"/>
      <c r="BF15" s="164"/>
      <c r="BG15" s="165"/>
      <c r="BH15" s="168" t="s">
        <v>386</v>
      </c>
      <c r="BI15" s="170" t="s">
        <v>387</v>
      </c>
      <c r="BJ15" s="172" t="s">
        <v>388</v>
      </c>
      <c r="BK15" s="170" t="s">
        <v>389</v>
      </c>
      <c r="BL15" s="170" t="s">
        <v>390</v>
      </c>
      <c r="BM15" s="170" t="s">
        <v>391</v>
      </c>
      <c r="BN15" s="175" t="s">
        <v>392</v>
      </c>
    </row>
    <row r="16" spans="4:66" ht="409.2" customHeight="1" x14ac:dyDescent="0.3">
      <c r="D16" s="155"/>
      <c r="E16" s="155"/>
      <c r="F16" s="155"/>
      <c r="G16" s="155"/>
      <c r="H16" s="155"/>
      <c r="I16" s="155"/>
      <c r="J16" s="155"/>
      <c r="K16" s="155"/>
      <c r="L16" s="155"/>
      <c r="M16" s="160"/>
      <c r="N16" s="176"/>
      <c r="O16" s="33" t="s">
        <v>393</v>
      </c>
      <c r="P16" s="177" t="s">
        <v>394</v>
      </c>
      <c r="Q16" s="177" t="s">
        <v>395</v>
      </c>
      <c r="R16" s="34" t="s">
        <v>396</v>
      </c>
      <c r="S16" s="34" t="s">
        <v>397</v>
      </c>
      <c r="T16" s="34" t="s">
        <v>398</v>
      </c>
      <c r="U16" s="34" t="s">
        <v>399</v>
      </c>
      <c r="V16" s="34" t="s">
        <v>400</v>
      </c>
      <c r="W16" s="34" t="s">
        <v>401</v>
      </c>
      <c r="X16" s="34" t="s">
        <v>402</v>
      </c>
      <c r="Y16" s="34" t="s">
        <v>403</v>
      </c>
      <c r="Z16" s="178" t="s">
        <v>404</v>
      </c>
      <c r="AA16" s="34" t="s">
        <v>405</v>
      </c>
      <c r="AB16" s="34" t="s">
        <v>406</v>
      </c>
      <c r="AC16" s="34" t="s">
        <v>407</v>
      </c>
      <c r="AD16" s="81" t="s">
        <v>408</v>
      </c>
      <c r="AE16" s="34" t="s">
        <v>409</v>
      </c>
      <c r="AF16" s="34" t="s">
        <v>410</v>
      </c>
      <c r="AG16" s="177" t="s">
        <v>411</v>
      </c>
      <c r="AH16" s="34" t="s">
        <v>405</v>
      </c>
      <c r="AI16" s="34" t="s">
        <v>412</v>
      </c>
      <c r="AJ16" s="34" t="s">
        <v>413</v>
      </c>
      <c r="AK16" s="34" t="s">
        <v>414</v>
      </c>
      <c r="AL16" s="81" t="s">
        <v>415</v>
      </c>
      <c r="AM16" s="34" t="s">
        <v>416</v>
      </c>
      <c r="AN16" s="34" t="s">
        <v>417</v>
      </c>
      <c r="AO16" s="34" t="s">
        <v>418</v>
      </c>
      <c r="AP16" s="177" t="s">
        <v>419</v>
      </c>
      <c r="AQ16" s="81" t="s">
        <v>420</v>
      </c>
      <c r="AR16" s="162"/>
      <c r="AS16" s="34" t="s">
        <v>421</v>
      </c>
      <c r="AT16" s="34" t="s">
        <v>422</v>
      </c>
      <c r="AU16" s="34" t="s">
        <v>423</v>
      </c>
      <c r="AV16" s="34" t="s">
        <v>424</v>
      </c>
      <c r="AW16" s="34" t="s">
        <v>425</v>
      </c>
      <c r="AX16" s="34" t="s">
        <v>426</v>
      </c>
      <c r="AY16" s="34" t="s">
        <v>427</v>
      </c>
      <c r="AZ16" s="34" t="s">
        <v>428</v>
      </c>
      <c r="BA16" s="34" t="s">
        <v>429</v>
      </c>
      <c r="BB16" s="34" t="s">
        <v>430</v>
      </c>
      <c r="BC16" s="34" t="s">
        <v>431</v>
      </c>
      <c r="BD16" s="34" t="s">
        <v>432</v>
      </c>
      <c r="BE16" s="34" t="s">
        <v>433</v>
      </c>
      <c r="BF16" s="34" t="s">
        <v>434</v>
      </c>
      <c r="BG16" s="81" t="s">
        <v>435</v>
      </c>
      <c r="BH16" s="168"/>
      <c r="BI16" s="171"/>
      <c r="BJ16" s="173"/>
      <c r="BK16" s="171"/>
      <c r="BL16" s="171"/>
      <c r="BM16" s="171"/>
      <c r="BN16" s="179"/>
    </row>
    <row r="17" spans="4:66" ht="12" customHeight="1" x14ac:dyDescent="0.3">
      <c r="D17" s="155"/>
      <c r="E17" s="155"/>
      <c r="F17" s="155"/>
      <c r="G17" s="155"/>
      <c r="H17" s="155"/>
      <c r="I17" s="155"/>
      <c r="J17" s="155"/>
      <c r="K17" s="155"/>
      <c r="L17" s="155"/>
      <c r="M17" s="35"/>
      <c r="N17" s="71" t="s">
        <v>7</v>
      </c>
      <c r="O17" s="71" t="s">
        <v>8</v>
      </c>
      <c r="P17" s="71" t="s">
        <v>9</v>
      </c>
      <c r="Q17" s="71" t="s">
        <v>10</v>
      </c>
      <c r="R17" s="71" t="s">
        <v>11</v>
      </c>
      <c r="S17" s="71" t="s">
        <v>12</v>
      </c>
      <c r="T17" s="71" t="s">
        <v>13</v>
      </c>
      <c r="U17" s="71" t="s">
        <v>14</v>
      </c>
      <c r="V17" s="74" t="s">
        <v>15</v>
      </c>
      <c r="W17" s="74" t="s">
        <v>375</v>
      </c>
      <c r="X17" s="74" t="s">
        <v>376</v>
      </c>
      <c r="Y17" s="74" t="s">
        <v>377</v>
      </c>
      <c r="Z17" s="74" t="s">
        <v>16</v>
      </c>
      <c r="AA17" s="74" t="s">
        <v>17</v>
      </c>
      <c r="AB17" s="74" t="s">
        <v>378</v>
      </c>
      <c r="AC17" s="74" t="s">
        <v>18</v>
      </c>
      <c r="AD17" s="71" t="s">
        <v>19</v>
      </c>
      <c r="AE17" s="71" t="s">
        <v>20</v>
      </c>
      <c r="AF17" s="71" t="s">
        <v>21</v>
      </c>
      <c r="AG17" s="71" t="s">
        <v>22</v>
      </c>
      <c r="AH17" s="71" t="s">
        <v>23</v>
      </c>
      <c r="AI17" s="71" t="s">
        <v>24</v>
      </c>
      <c r="AJ17" s="71" t="s">
        <v>25</v>
      </c>
      <c r="AK17" s="71" t="s">
        <v>26</v>
      </c>
      <c r="AL17" s="71" t="s">
        <v>27</v>
      </c>
      <c r="AM17" s="71" t="s">
        <v>28</v>
      </c>
      <c r="AN17" s="71" t="s">
        <v>29</v>
      </c>
      <c r="AO17" s="71" t="s">
        <v>30</v>
      </c>
      <c r="AP17" s="71" t="s">
        <v>31</v>
      </c>
      <c r="AQ17" s="71" t="s">
        <v>32</v>
      </c>
      <c r="AR17" s="71" t="s">
        <v>33</v>
      </c>
      <c r="AS17" s="71" t="s">
        <v>34</v>
      </c>
      <c r="AT17" s="71" t="s">
        <v>35</v>
      </c>
      <c r="AU17" s="71" t="s">
        <v>36</v>
      </c>
      <c r="AV17" s="71" t="s">
        <v>37</v>
      </c>
      <c r="AW17" s="71" t="s">
        <v>38</v>
      </c>
      <c r="AX17" s="71" t="s">
        <v>39</v>
      </c>
      <c r="AY17" s="71" t="s">
        <v>40</v>
      </c>
      <c r="AZ17" s="71" t="s">
        <v>41</v>
      </c>
      <c r="BA17" s="71" t="s">
        <v>42</v>
      </c>
      <c r="BB17" s="71" t="s">
        <v>43</v>
      </c>
      <c r="BC17" s="71" t="s">
        <v>44</v>
      </c>
      <c r="BD17" s="71" t="s">
        <v>45</v>
      </c>
      <c r="BE17" s="71" t="s">
        <v>46</v>
      </c>
      <c r="BF17" s="71" t="s">
        <v>47</v>
      </c>
      <c r="BG17" s="71" t="s">
        <v>48</v>
      </c>
      <c r="BH17" s="71" t="s">
        <v>49</v>
      </c>
      <c r="BI17" s="71" t="s">
        <v>50</v>
      </c>
      <c r="BJ17" s="71" t="s">
        <v>51</v>
      </c>
      <c r="BK17" s="71" t="s">
        <v>52</v>
      </c>
      <c r="BL17" s="71" t="s">
        <v>53</v>
      </c>
      <c r="BM17" s="71" t="s">
        <v>54</v>
      </c>
      <c r="BN17" s="71" t="s">
        <v>55</v>
      </c>
    </row>
    <row r="18" spans="4:66" ht="12" customHeight="1" x14ac:dyDescent="0.3">
      <c r="D18" s="153"/>
      <c r="E18" s="154" t="s">
        <v>442</v>
      </c>
      <c r="F18" s="154" t="s">
        <v>443</v>
      </c>
      <c r="G18" s="154"/>
      <c r="H18" s="150" t="s">
        <v>444</v>
      </c>
      <c r="I18" s="150"/>
      <c r="J18" s="39" t="s">
        <v>445</v>
      </c>
      <c r="K18" s="113" t="s">
        <v>445</v>
      </c>
      <c r="L18" s="113"/>
      <c r="M18" s="36" t="s">
        <v>56</v>
      </c>
      <c r="N18" s="3"/>
      <c r="O18" s="3"/>
      <c r="P18" s="3"/>
      <c r="Q18" s="3"/>
      <c r="R18" s="5"/>
      <c r="S18" s="3"/>
      <c r="T18" s="3"/>
      <c r="U18" s="3"/>
      <c r="V18" s="3"/>
      <c r="W18" s="3"/>
      <c r="X18" s="3"/>
      <c r="Y18" s="3"/>
      <c r="Z18" s="3"/>
      <c r="AA18" s="3"/>
      <c r="AB18" s="3"/>
      <c r="AC18" s="3"/>
      <c r="AD18" s="3"/>
      <c r="AE18" s="5"/>
      <c r="AF18" s="3"/>
      <c r="AG18" s="3"/>
      <c r="AH18" s="3"/>
      <c r="AI18" s="3"/>
      <c r="AJ18" s="3"/>
      <c r="AK18" s="3"/>
      <c r="AL18" s="3"/>
      <c r="AM18" s="3"/>
      <c r="AN18" s="3"/>
      <c r="AO18" s="3"/>
      <c r="AP18" s="3"/>
      <c r="AQ18" s="3"/>
      <c r="AR18" s="3"/>
      <c r="AS18" s="5"/>
      <c r="AT18" s="3"/>
      <c r="AU18" s="3"/>
      <c r="AV18" s="3"/>
      <c r="AW18" s="3"/>
      <c r="AX18" s="3"/>
      <c r="AY18" s="3"/>
      <c r="AZ18" s="3"/>
      <c r="BA18" s="3"/>
      <c r="BB18" s="3"/>
      <c r="BC18" s="3"/>
      <c r="BD18" s="3"/>
      <c r="BE18" s="3"/>
      <c r="BF18" s="3"/>
      <c r="BG18" s="3"/>
      <c r="BH18" s="3"/>
      <c r="BI18" s="13"/>
      <c r="BJ18" s="3"/>
      <c r="BK18" s="3"/>
      <c r="BL18" s="3"/>
      <c r="BM18" s="3"/>
      <c r="BN18" s="3"/>
    </row>
    <row r="19" spans="4:66" ht="12" customHeight="1" x14ac:dyDescent="0.3">
      <c r="D19" s="153"/>
      <c r="E19" s="154"/>
      <c r="F19" s="154"/>
      <c r="G19" s="154"/>
      <c r="H19" s="150"/>
      <c r="I19" s="150"/>
      <c r="J19" s="139" t="s">
        <v>446</v>
      </c>
      <c r="K19" s="113" t="s">
        <v>447</v>
      </c>
      <c r="L19" s="113"/>
      <c r="M19" s="36" t="s">
        <v>57</v>
      </c>
      <c r="N19" s="30">
        <f>N20+N21</f>
        <v>0</v>
      </c>
      <c r="O19" s="30">
        <f>O20+O21</f>
        <v>0</v>
      </c>
      <c r="P19" s="30">
        <f>P20+P21</f>
        <v>0</v>
      </c>
      <c r="Q19" s="30">
        <f>Q20+Q21</f>
        <v>0</v>
      </c>
      <c r="R19" s="5"/>
      <c r="S19" s="5"/>
      <c r="T19" s="5"/>
      <c r="U19" s="5"/>
      <c r="V19" s="5"/>
      <c r="W19" s="5"/>
      <c r="X19" s="5"/>
      <c r="Y19" s="5"/>
      <c r="Z19" s="5"/>
      <c r="AA19" s="5"/>
      <c r="AB19" s="5"/>
      <c r="AC19" s="5"/>
      <c r="AD19" s="18">
        <f>O19+P19+Q19+R19+AC19</f>
        <v>0</v>
      </c>
      <c r="AE19" s="5"/>
      <c r="AF19" s="5"/>
      <c r="AG19" s="5"/>
      <c r="AH19" s="5"/>
      <c r="AI19" s="5"/>
      <c r="AJ19" s="5"/>
      <c r="AK19" s="5"/>
      <c r="AL19" s="5"/>
      <c r="AM19" s="5"/>
      <c r="AN19" s="5"/>
      <c r="AO19" s="5"/>
      <c r="AP19" s="5"/>
      <c r="AQ19" s="5"/>
      <c r="AR19" s="18">
        <f>AD19+AL19+AQ19</f>
        <v>0</v>
      </c>
      <c r="AS19" s="5"/>
      <c r="AT19" s="11"/>
      <c r="AU19" s="5"/>
      <c r="AV19" s="5"/>
      <c r="AW19" s="5"/>
      <c r="AX19" s="5"/>
      <c r="AY19" s="5"/>
      <c r="AZ19" s="5"/>
      <c r="BA19" s="5"/>
      <c r="BB19" s="5"/>
      <c r="BC19" s="5"/>
      <c r="BD19" s="5"/>
      <c r="BE19" s="5"/>
      <c r="BF19" s="5"/>
      <c r="BG19" s="5"/>
      <c r="BH19" s="30">
        <f t="shared" ref="BH19:BH32" si="0">N19+AR19+BG19</f>
        <v>0</v>
      </c>
      <c r="BI19" s="8"/>
      <c r="BJ19" s="3"/>
      <c r="BK19" s="78">
        <v>10</v>
      </c>
      <c r="BL19" s="66"/>
      <c r="BM19" s="66"/>
      <c r="BN19" s="31">
        <f>BH19+BI19+BJ19+BK19+BL19</f>
        <v>10</v>
      </c>
    </row>
    <row r="20" spans="4:66" ht="12" customHeight="1" x14ac:dyDescent="0.3">
      <c r="D20" s="153"/>
      <c r="E20" s="154"/>
      <c r="F20" s="154"/>
      <c r="G20" s="154"/>
      <c r="H20" s="150"/>
      <c r="I20" s="150"/>
      <c r="J20" s="139"/>
      <c r="K20" s="109" t="s">
        <v>448</v>
      </c>
      <c r="L20" s="109"/>
      <c r="M20" s="36" t="s">
        <v>58</v>
      </c>
      <c r="N20" s="4"/>
      <c r="O20" s="4"/>
      <c r="P20" s="4"/>
      <c r="Q20" s="6"/>
      <c r="R20" s="5"/>
      <c r="S20" s="5"/>
      <c r="T20" s="5"/>
      <c r="U20" s="5"/>
      <c r="V20" s="5"/>
      <c r="W20" s="5"/>
      <c r="X20" s="5"/>
      <c r="Y20" s="5"/>
      <c r="Z20" s="5"/>
      <c r="AA20" s="5"/>
      <c r="AB20" s="5"/>
      <c r="AC20" s="5"/>
      <c r="AD20" s="18">
        <f>O20+P20+Q20+R20+AC20</f>
        <v>0</v>
      </c>
      <c r="AE20" s="5"/>
      <c r="AF20" s="5"/>
      <c r="AG20" s="5"/>
      <c r="AH20" s="5"/>
      <c r="AI20" s="5"/>
      <c r="AJ20" s="5"/>
      <c r="AK20" s="5"/>
      <c r="AL20" s="5"/>
      <c r="AM20" s="5"/>
      <c r="AN20" s="5"/>
      <c r="AO20" s="5"/>
      <c r="AP20" s="5"/>
      <c r="AQ20" s="5"/>
      <c r="AR20" s="18">
        <f>AD20+AL20+AQ20</f>
        <v>0</v>
      </c>
      <c r="AS20" s="5"/>
      <c r="AT20" s="11"/>
      <c r="AU20" s="5"/>
      <c r="AV20" s="5"/>
      <c r="AW20" s="5"/>
      <c r="AX20" s="5"/>
      <c r="AY20" s="5"/>
      <c r="AZ20" s="5"/>
      <c r="BA20" s="5"/>
      <c r="BB20" s="5"/>
      <c r="BC20" s="5"/>
      <c r="BD20" s="5"/>
      <c r="BE20" s="5"/>
      <c r="BF20" s="5"/>
      <c r="BG20" s="5"/>
      <c r="BH20" s="30">
        <f t="shared" si="0"/>
        <v>0</v>
      </c>
      <c r="BI20" s="8"/>
      <c r="BJ20" s="3"/>
      <c r="BK20" s="46"/>
      <c r="BL20" s="5"/>
      <c r="BM20" s="50"/>
      <c r="BN20" s="8"/>
    </row>
    <row r="21" spans="4:66" ht="12" customHeight="1" x14ac:dyDescent="0.3">
      <c r="D21" s="153"/>
      <c r="E21" s="154"/>
      <c r="F21" s="154"/>
      <c r="G21" s="154"/>
      <c r="H21" s="150"/>
      <c r="I21" s="150"/>
      <c r="J21" s="139"/>
      <c r="K21" s="109" t="s">
        <v>449</v>
      </c>
      <c r="L21" s="109"/>
      <c r="M21" s="36" t="s">
        <v>59</v>
      </c>
      <c r="N21" s="4"/>
      <c r="O21" s="4"/>
      <c r="P21" s="4"/>
      <c r="Q21" s="6"/>
      <c r="R21" s="5"/>
      <c r="S21" s="5"/>
      <c r="T21" s="5"/>
      <c r="U21" s="5"/>
      <c r="V21" s="5"/>
      <c r="W21" s="5"/>
      <c r="X21" s="5"/>
      <c r="Y21" s="5"/>
      <c r="Z21" s="5"/>
      <c r="AA21" s="5"/>
      <c r="AB21" s="5"/>
      <c r="AC21" s="5"/>
      <c r="AD21" s="30">
        <f>O21+P21+Q21+R21+AC21</f>
        <v>0</v>
      </c>
      <c r="AE21" s="5"/>
      <c r="AF21" s="5"/>
      <c r="AG21" s="5"/>
      <c r="AH21" s="5"/>
      <c r="AI21" s="5"/>
      <c r="AJ21" s="5"/>
      <c r="AK21" s="5"/>
      <c r="AL21" s="5"/>
      <c r="AM21" s="5"/>
      <c r="AN21" s="5"/>
      <c r="AO21" s="5"/>
      <c r="AP21" s="5"/>
      <c r="AQ21" s="5"/>
      <c r="AR21" s="18">
        <f>AD21+AL21+AQ21</f>
        <v>0</v>
      </c>
      <c r="AS21" s="5"/>
      <c r="AT21" s="11"/>
      <c r="AU21" s="5"/>
      <c r="AV21" s="5"/>
      <c r="AW21" s="5"/>
      <c r="AX21" s="5"/>
      <c r="AY21" s="5"/>
      <c r="AZ21" s="5"/>
      <c r="BA21" s="5"/>
      <c r="BB21" s="5"/>
      <c r="BC21" s="5"/>
      <c r="BD21" s="5"/>
      <c r="BE21" s="5"/>
      <c r="BF21" s="5"/>
      <c r="BG21" s="5"/>
      <c r="BH21" s="30">
        <f t="shared" si="0"/>
        <v>0</v>
      </c>
      <c r="BI21" s="8"/>
      <c r="BJ21" s="3"/>
      <c r="BK21" s="46"/>
      <c r="BL21" s="5"/>
      <c r="BM21" s="50"/>
      <c r="BN21" s="8"/>
    </row>
    <row r="22" spans="4:66" ht="12" customHeight="1" x14ac:dyDescent="0.3">
      <c r="D22" s="153"/>
      <c r="E22" s="154"/>
      <c r="F22" s="154"/>
      <c r="G22" s="154"/>
      <c r="H22" s="150"/>
      <c r="I22" s="150"/>
      <c r="J22" s="82" t="s">
        <v>450</v>
      </c>
      <c r="K22" s="138" t="s">
        <v>451</v>
      </c>
      <c r="L22" s="138"/>
      <c r="M22" s="36" t="s">
        <v>60</v>
      </c>
      <c r="N22" s="5"/>
      <c r="O22" s="5"/>
      <c r="P22" s="5"/>
      <c r="Q22" s="5"/>
      <c r="R22" s="18">
        <f>S22+U22+Z22</f>
        <v>0</v>
      </c>
      <c r="S22" s="9"/>
      <c r="T22" s="9"/>
      <c r="U22" s="9"/>
      <c r="V22" s="9"/>
      <c r="W22" s="9"/>
      <c r="X22" s="9"/>
      <c r="Y22" s="9"/>
      <c r="Z22" s="9"/>
      <c r="AA22" s="9"/>
      <c r="AB22" s="9"/>
      <c r="AC22" s="9"/>
      <c r="AD22" s="18">
        <f>O22+P22+Q22+R22+AC22</f>
        <v>0</v>
      </c>
      <c r="AE22" s="18">
        <f>AF22+AG22</f>
        <v>0</v>
      </c>
      <c r="AF22" s="9"/>
      <c r="AG22" s="9"/>
      <c r="AH22" s="9"/>
      <c r="AI22" s="9"/>
      <c r="AJ22" s="9"/>
      <c r="AK22" s="9"/>
      <c r="AL22" s="18">
        <f>AE22+AI22+AJ22+AK22</f>
        <v>0</v>
      </c>
      <c r="AM22" s="9"/>
      <c r="AN22" s="9"/>
      <c r="AO22" s="9"/>
      <c r="AP22" s="9"/>
      <c r="AQ22" s="18">
        <f>AM22+AN22+AO22+AP22</f>
        <v>0</v>
      </c>
      <c r="AR22" s="18">
        <f>AD22+AL22+AQ22</f>
        <v>0</v>
      </c>
      <c r="AS22" s="18">
        <f>AT22+AU22+AV22+AW22+AZ22+BA22</f>
        <v>0</v>
      </c>
      <c r="AT22" s="10"/>
      <c r="AU22" s="9"/>
      <c r="AV22" s="9"/>
      <c r="AW22" s="9"/>
      <c r="AX22" s="9"/>
      <c r="AY22" s="9"/>
      <c r="AZ22" s="9"/>
      <c r="BA22" s="9"/>
      <c r="BB22" s="5"/>
      <c r="BC22" s="5"/>
      <c r="BD22" s="5"/>
      <c r="BE22" s="5"/>
      <c r="BF22" s="5"/>
      <c r="BG22" s="18">
        <f t="shared" ref="BG22:BG31" si="1">AS22+BB22+BC22+BD22+BE22+BF22</f>
        <v>0</v>
      </c>
      <c r="BH22" s="30">
        <f t="shared" si="0"/>
        <v>0</v>
      </c>
      <c r="BI22" s="19"/>
      <c r="BJ22" s="3"/>
      <c r="BK22" s="78">
        <v>33</v>
      </c>
      <c r="BL22" s="66"/>
      <c r="BM22" s="54">
        <v>33</v>
      </c>
      <c r="BN22" s="31">
        <f>BH22+BI22+BJ22+BK22+BL22</f>
        <v>33</v>
      </c>
    </row>
    <row r="23" spans="4:66" ht="12" customHeight="1" x14ac:dyDescent="0.3">
      <c r="D23" s="153"/>
      <c r="E23" s="154"/>
      <c r="F23" s="154"/>
      <c r="G23" s="154"/>
      <c r="H23" s="150"/>
      <c r="I23" s="150"/>
      <c r="J23" s="139" t="s">
        <v>452</v>
      </c>
      <c r="K23" s="113" t="s">
        <v>453</v>
      </c>
      <c r="L23" s="113"/>
      <c r="M23" s="36" t="s">
        <v>61</v>
      </c>
      <c r="N23" s="5"/>
      <c r="O23" s="5"/>
      <c r="P23" s="5"/>
      <c r="Q23" s="5"/>
      <c r="R23" s="18">
        <f t="shared" ref="R23:BA23" si="2">R24+R25</f>
        <v>0</v>
      </c>
      <c r="S23" s="18">
        <f t="shared" si="2"/>
        <v>0</v>
      </c>
      <c r="T23" s="18">
        <f t="shared" si="2"/>
        <v>0</v>
      </c>
      <c r="U23" s="18">
        <f t="shared" si="2"/>
        <v>0</v>
      </c>
      <c r="V23" s="18">
        <f t="shared" si="2"/>
        <v>0</v>
      </c>
      <c r="W23" s="18">
        <f t="shared" si="2"/>
        <v>0</v>
      </c>
      <c r="X23" s="18">
        <f t="shared" si="2"/>
        <v>0</v>
      </c>
      <c r="Y23" s="18">
        <f t="shared" si="2"/>
        <v>0</v>
      </c>
      <c r="Z23" s="18">
        <f t="shared" si="2"/>
        <v>0</v>
      </c>
      <c r="AA23" s="18">
        <f t="shared" si="2"/>
        <v>0</v>
      </c>
      <c r="AB23" s="18">
        <f>AB24+AB25</f>
        <v>0</v>
      </c>
      <c r="AC23" s="18">
        <f t="shared" si="2"/>
        <v>0</v>
      </c>
      <c r="AD23" s="18">
        <f t="shared" si="2"/>
        <v>0</v>
      </c>
      <c r="AE23" s="18">
        <f t="shared" si="2"/>
        <v>0</v>
      </c>
      <c r="AF23" s="18">
        <f t="shared" si="2"/>
        <v>0</v>
      </c>
      <c r="AG23" s="18">
        <f t="shared" si="2"/>
        <v>0</v>
      </c>
      <c r="AH23" s="18">
        <f t="shared" si="2"/>
        <v>0</v>
      </c>
      <c r="AI23" s="18">
        <f t="shared" si="2"/>
        <v>0</v>
      </c>
      <c r="AJ23" s="18">
        <f t="shared" si="2"/>
        <v>0</v>
      </c>
      <c r="AK23" s="18">
        <f t="shared" si="2"/>
        <v>0</v>
      </c>
      <c r="AL23" s="18">
        <f t="shared" si="2"/>
        <v>0</v>
      </c>
      <c r="AM23" s="18">
        <f t="shared" si="2"/>
        <v>0</v>
      </c>
      <c r="AN23" s="18">
        <f t="shared" si="2"/>
        <v>0</v>
      </c>
      <c r="AO23" s="18">
        <f t="shared" si="2"/>
        <v>0</v>
      </c>
      <c r="AP23" s="18">
        <f t="shared" si="2"/>
        <v>0</v>
      </c>
      <c r="AQ23" s="18">
        <f t="shared" si="2"/>
        <v>0</v>
      </c>
      <c r="AR23" s="18">
        <f t="shared" si="2"/>
        <v>0</v>
      </c>
      <c r="AS23" s="18">
        <f t="shared" si="2"/>
        <v>0</v>
      </c>
      <c r="AT23" s="18">
        <f t="shared" si="2"/>
        <v>0</v>
      </c>
      <c r="AU23" s="18">
        <f t="shared" si="2"/>
        <v>0</v>
      </c>
      <c r="AV23" s="18">
        <f t="shared" si="2"/>
        <v>0</v>
      </c>
      <c r="AW23" s="18">
        <f t="shared" si="2"/>
        <v>0</v>
      </c>
      <c r="AX23" s="18">
        <f t="shared" si="2"/>
        <v>0</v>
      </c>
      <c r="AY23" s="18">
        <f t="shared" si="2"/>
        <v>0</v>
      </c>
      <c r="AZ23" s="18">
        <f t="shared" si="2"/>
        <v>0</v>
      </c>
      <c r="BA23" s="18">
        <f t="shared" si="2"/>
        <v>0</v>
      </c>
      <c r="BB23" s="5"/>
      <c r="BC23" s="5"/>
      <c r="BD23" s="5"/>
      <c r="BE23" s="5"/>
      <c r="BF23" s="5"/>
      <c r="BG23" s="18">
        <f t="shared" si="1"/>
        <v>0</v>
      </c>
      <c r="BH23" s="30">
        <f t="shared" si="0"/>
        <v>0</v>
      </c>
      <c r="BI23" s="20"/>
      <c r="BJ23" s="3"/>
      <c r="BK23" s="78">
        <v>20</v>
      </c>
      <c r="BL23" s="66"/>
      <c r="BM23" s="54">
        <v>20</v>
      </c>
      <c r="BN23" s="31">
        <f>BH23+BI23+BJ23+BK23+BL23</f>
        <v>20</v>
      </c>
    </row>
    <row r="24" spans="4:66" ht="12" customHeight="1" x14ac:dyDescent="0.3">
      <c r="D24" s="153"/>
      <c r="E24" s="154"/>
      <c r="F24" s="154"/>
      <c r="G24" s="154"/>
      <c r="H24" s="150"/>
      <c r="I24" s="150"/>
      <c r="J24" s="139"/>
      <c r="K24" s="109" t="s">
        <v>454</v>
      </c>
      <c r="L24" s="109"/>
      <c r="M24" s="36" t="s">
        <v>62</v>
      </c>
      <c r="N24" s="5"/>
      <c r="O24" s="5"/>
      <c r="P24" s="5"/>
      <c r="Q24" s="5"/>
      <c r="R24" s="18">
        <f t="shared" ref="R24:R26" si="3">S24+U24+Z24</f>
        <v>0</v>
      </c>
      <c r="S24" s="9"/>
      <c r="T24" s="9"/>
      <c r="U24" s="9"/>
      <c r="V24" s="9"/>
      <c r="W24" s="9"/>
      <c r="X24" s="9"/>
      <c r="Y24" s="9"/>
      <c r="Z24" s="9"/>
      <c r="AA24" s="9"/>
      <c r="AB24" s="9"/>
      <c r="AC24" s="9"/>
      <c r="AD24" s="18">
        <f t="shared" ref="AD24:AD32" si="4">O24+P24+Q24+R24+AC24</f>
        <v>0</v>
      </c>
      <c r="AE24" s="18">
        <f>AF24+AG24</f>
        <v>0</v>
      </c>
      <c r="AF24" s="9"/>
      <c r="AG24" s="9"/>
      <c r="AH24" s="9"/>
      <c r="AI24" s="9"/>
      <c r="AJ24" s="9"/>
      <c r="AK24" s="9"/>
      <c r="AL24" s="18">
        <f>AE24+AI24+AJ24+AK24</f>
        <v>0</v>
      </c>
      <c r="AM24" s="9"/>
      <c r="AN24" s="9"/>
      <c r="AO24" s="9"/>
      <c r="AP24" s="9"/>
      <c r="AQ24" s="18">
        <f>AM24+AN24+AO24+AP24</f>
        <v>0</v>
      </c>
      <c r="AR24" s="18">
        <f t="shared" ref="AR24:AR41" si="5">AD24+AL24+AQ24</f>
        <v>0</v>
      </c>
      <c r="AS24" s="18">
        <f>AT24+AU24+AV24+AW24+AZ24+BA24</f>
        <v>0</v>
      </c>
      <c r="AT24" s="10"/>
      <c r="AU24" s="9"/>
      <c r="AV24" s="9"/>
      <c r="AW24" s="9"/>
      <c r="AX24" s="9"/>
      <c r="AY24" s="9"/>
      <c r="AZ24" s="9"/>
      <c r="BA24" s="9"/>
      <c r="BB24" s="5"/>
      <c r="BC24" s="5"/>
      <c r="BD24" s="5"/>
      <c r="BE24" s="5"/>
      <c r="BF24" s="5"/>
      <c r="BG24" s="18">
        <f t="shared" si="1"/>
        <v>0</v>
      </c>
      <c r="BH24" s="30">
        <f t="shared" si="0"/>
        <v>0</v>
      </c>
      <c r="BI24" s="8"/>
      <c r="BJ24" s="3"/>
      <c r="BK24" s="46"/>
      <c r="BL24" s="5"/>
      <c r="BM24" s="50"/>
      <c r="BN24" s="8"/>
    </row>
    <row r="25" spans="4:66" ht="12" customHeight="1" x14ac:dyDescent="0.3">
      <c r="D25" s="153"/>
      <c r="E25" s="154"/>
      <c r="F25" s="154"/>
      <c r="G25" s="154"/>
      <c r="H25" s="150"/>
      <c r="I25" s="150"/>
      <c r="J25" s="139"/>
      <c r="K25" s="109" t="s">
        <v>455</v>
      </c>
      <c r="L25" s="109"/>
      <c r="M25" s="36" t="s">
        <v>63</v>
      </c>
      <c r="N25" s="5"/>
      <c r="O25" s="5"/>
      <c r="P25" s="5"/>
      <c r="Q25" s="5"/>
      <c r="R25" s="18">
        <f>S25+U25+Z25</f>
        <v>0</v>
      </c>
      <c r="S25" s="9"/>
      <c r="T25" s="9"/>
      <c r="U25" s="9"/>
      <c r="V25" s="9"/>
      <c r="W25" s="9"/>
      <c r="X25" s="9"/>
      <c r="Y25" s="9"/>
      <c r="Z25" s="9"/>
      <c r="AA25" s="9"/>
      <c r="AB25" s="9"/>
      <c r="AC25" s="9"/>
      <c r="AD25" s="18">
        <f t="shared" si="4"/>
        <v>0</v>
      </c>
      <c r="AE25" s="18">
        <f>AF25+AG25</f>
        <v>0</v>
      </c>
      <c r="AF25" s="9"/>
      <c r="AG25" s="9"/>
      <c r="AH25" s="9"/>
      <c r="AI25" s="9"/>
      <c r="AJ25" s="9"/>
      <c r="AK25" s="9"/>
      <c r="AL25" s="18">
        <f>AE25+AI25+AJ25+AK25</f>
        <v>0</v>
      </c>
      <c r="AM25" s="9"/>
      <c r="AN25" s="9"/>
      <c r="AO25" s="9"/>
      <c r="AP25" s="9"/>
      <c r="AQ25" s="18">
        <f>AM25+AN25+AO25+AP25</f>
        <v>0</v>
      </c>
      <c r="AR25" s="18">
        <f t="shared" si="5"/>
        <v>0</v>
      </c>
      <c r="AS25" s="18">
        <f>AT25+AU25+AV25+AW25+AZ25+BA25</f>
        <v>0</v>
      </c>
      <c r="AT25" s="10"/>
      <c r="AU25" s="9"/>
      <c r="AV25" s="9"/>
      <c r="AW25" s="9"/>
      <c r="AX25" s="9"/>
      <c r="AY25" s="9"/>
      <c r="AZ25" s="9"/>
      <c r="BA25" s="9"/>
      <c r="BB25" s="5"/>
      <c r="BC25" s="5"/>
      <c r="BD25" s="5"/>
      <c r="BE25" s="5"/>
      <c r="BF25" s="5"/>
      <c r="BG25" s="18">
        <f t="shared" si="1"/>
        <v>0</v>
      </c>
      <c r="BH25" s="30">
        <f t="shared" si="0"/>
        <v>0</v>
      </c>
      <c r="BI25" s="8"/>
      <c r="BJ25" s="3"/>
      <c r="BK25" s="46"/>
      <c r="BL25" s="5"/>
      <c r="BM25" s="50"/>
      <c r="BN25" s="8"/>
    </row>
    <row r="26" spans="4:66" ht="12" customHeight="1" x14ac:dyDescent="0.3">
      <c r="D26" s="153"/>
      <c r="E26" s="154"/>
      <c r="F26" s="154"/>
      <c r="G26" s="154"/>
      <c r="H26" s="150"/>
      <c r="I26" s="150"/>
      <c r="J26" s="139"/>
      <c r="K26" s="135" t="s">
        <v>456</v>
      </c>
      <c r="L26" s="135"/>
      <c r="M26" s="36" t="s">
        <v>64</v>
      </c>
      <c r="N26" s="5"/>
      <c r="O26" s="5"/>
      <c r="P26" s="5"/>
      <c r="Q26" s="5"/>
      <c r="R26" s="18">
        <f t="shared" si="3"/>
        <v>0</v>
      </c>
      <c r="S26" s="9"/>
      <c r="T26" s="9"/>
      <c r="U26" s="9"/>
      <c r="V26" s="9"/>
      <c r="W26" s="9"/>
      <c r="X26" s="9"/>
      <c r="Y26" s="9"/>
      <c r="Z26" s="9"/>
      <c r="AA26" s="9"/>
      <c r="AB26" s="9"/>
      <c r="AC26" s="9"/>
      <c r="AD26" s="18">
        <f t="shared" si="4"/>
        <v>0</v>
      </c>
      <c r="AE26" s="18">
        <f>AF26+AG26</f>
        <v>0</v>
      </c>
      <c r="AF26" s="9"/>
      <c r="AG26" s="9"/>
      <c r="AH26" s="9"/>
      <c r="AI26" s="9"/>
      <c r="AJ26" s="9"/>
      <c r="AK26" s="9"/>
      <c r="AL26" s="18">
        <f>AE26+AI26+AJ26+AK26</f>
        <v>0</v>
      </c>
      <c r="AM26" s="9"/>
      <c r="AN26" s="9"/>
      <c r="AO26" s="9"/>
      <c r="AP26" s="9"/>
      <c r="AQ26" s="18">
        <f>AM26+AN26+AO26+AP26</f>
        <v>0</v>
      </c>
      <c r="AR26" s="18">
        <f t="shared" si="5"/>
        <v>0</v>
      </c>
      <c r="AS26" s="18">
        <f>AT26+AU26+AV26+AW26+AZ26+BA26</f>
        <v>0</v>
      </c>
      <c r="AT26" s="10"/>
      <c r="AU26" s="9"/>
      <c r="AV26" s="9"/>
      <c r="AW26" s="9"/>
      <c r="AX26" s="9"/>
      <c r="AY26" s="9"/>
      <c r="AZ26" s="9"/>
      <c r="BA26" s="9"/>
      <c r="BB26" s="5"/>
      <c r="BC26" s="5"/>
      <c r="BD26" s="5"/>
      <c r="BE26" s="5"/>
      <c r="BF26" s="5"/>
      <c r="BG26" s="18">
        <f t="shared" si="1"/>
        <v>0</v>
      </c>
      <c r="BH26" s="30">
        <f t="shared" si="0"/>
        <v>0</v>
      </c>
      <c r="BI26" s="8"/>
      <c r="BJ26" s="3"/>
      <c r="BK26" s="46"/>
      <c r="BL26" s="5"/>
      <c r="BM26" s="50"/>
      <c r="BN26" s="8"/>
    </row>
    <row r="27" spans="4:66" ht="12" customHeight="1" x14ac:dyDescent="0.3">
      <c r="D27" s="153"/>
      <c r="E27" s="154"/>
      <c r="F27" s="154"/>
      <c r="G27" s="154"/>
      <c r="H27" s="150"/>
      <c r="I27" s="150"/>
      <c r="J27" s="139" t="s">
        <v>457</v>
      </c>
      <c r="K27" s="113" t="s">
        <v>458</v>
      </c>
      <c r="L27" s="113"/>
      <c r="M27" s="36" t="s">
        <v>65</v>
      </c>
      <c r="N27" s="5"/>
      <c r="O27" s="5"/>
      <c r="P27" s="5"/>
      <c r="Q27" s="5"/>
      <c r="R27" s="18">
        <f t="shared" ref="R27:R30" si="6">V27</f>
        <v>0</v>
      </c>
      <c r="S27" s="5"/>
      <c r="T27" s="5"/>
      <c r="U27" s="18">
        <f>V27</f>
        <v>0</v>
      </c>
      <c r="V27" s="18">
        <f>W27</f>
        <v>0</v>
      </c>
      <c r="W27" s="18">
        <f>W28+W29+W30+W31</f>
        <v>0</v>
      </c>
      <c r="X27" s="18">
        <f>X28+X29+X30+X31</f>
        <v>0</v>
      </c>
      <c r="Y27" s="5"/>
      <c r="Z27" s="5"/>
      <c r="AA27" s="5"/>
      <c r="AB27" s="5"/>
      <c r="AC27" s="5"/>
      <c r="AD27" s="18">
        <f>O27+P27+Q27+R27+AC27</f>
        <v>0</v>
      </c>
      <c r="AE27" s="5"/>
      <c r="AF27" s="5"/>
      <c r="AG27" s="5"/>
      <c r="AH27" s="5"/>
      <c r="AI27" s="5"/>
      <c r="AJ27" s="5"/>
      <c r="AK27" s="5"/>
      <c r="AL27" s="5"/>
      <c r="AM27" s="5"/>
      <c r="AN27" s="5"/>
      <c r="AO27" s="5"/>
      <c r="AP27" s="5"/>
      <c r="AQ27" s="5"/>
      <c r="AR27" s="18">
        <f t="shared" si="5"/>
        <v>0</v>
      </c>
      <c r="AS27" s="5"/>
      <c r="AT27" s="11"/>
      <c r="AU27" s="5"/>
      <c r="AV27" s="11"/>
      <c r="AW27" s="5"/>
      <c r="AX27" s="11"/>
      <c r="AY27" s="5"/>
      <c r="AZ27" s="11"/>
      <c r="BA27" s="5"/>
      <c r="BB27" s="18">
        <f>BB28+BB29+BB30+BB31</f>
        <v>0</v>
      </c>
      <c r="BC27" s="18">
        <f>BC28+BC29+BC30+BC31</f>
        <v>0</v>
      </c>
      <c r="BD27" s="18">
        <f>BD28+BD29+BD30+BD31</f>
        <v>0</v>
      </c>
      <c r="BE27" s="18">
        <f>BE28+BE29+BE30+BE31</f>
        <v>0</v>
      </c>
      <c r="BF27" s="18">
        <f>BF28+BF29+BF30+BF31</f>
        <v>0</v>
      </c>
      <c r="BG27" s="18">
        <f t="shared" si="1"/>
        <v>0</v>
      </c>
      <c r="BH27" s="30">
        <f t="shared" si="0"/>
        <v>0</v>
      </c>
      <c r="BI27" s="8"/>
      <c r="BJ27" s="3"/>
      <c r="BK27" s="68"/>
      <c r="BL27" s="66"/>
      <c r="BM27" s="54"/>
      <c r="BN27" s="31">
        <f>BH27+BI27+BJ27+BK27+BL27</f>
        <v>0</v>
      </c>
    </row>
    <row r="28" spans="4:66" ht="12" customHeight="1" x14ac:dyDescent="0.3">
      <c r="D28" s="153"/>
      <c r="E28" s="154"/>
      <c r="F28" s="154"/>
      <c r="G28" s="154"/>
      <c r="H28" s="150"/>
      <c r="I28" s="150"/>
      <c r="J28" s="139"/>
      <c r="K28" s="109" t="s">
        <v>459</v>
      </c>
      <c r="L28" s="109"/>
      <c r="M28" s="36" t="s">
        <v>66</v>
      </c>
      <c r="N28" s="5"/>
      <c r="O28" s="5"/>
      <c r="P28" s="5"/>
      <c r="Q28" s="5"/>
      <c r="R28" s="18">
        <f t="shared" si="6"/>
        <v>0</v>
      </c>
      <c r="S28" s="5"/>
      <c r="T28" s="5"/>
      <c r="U28" s="66"/>
      <c r="V28" s="18">
        <f t="shared" ref="V28:V31" si="7">W28</f>
        <v>0</v>
      </c>
      <c r="W28" s="66"/>
      <c r="X28" s="66"/>
      <c r="Y28" s="5"/>
      <c r="Z28" s="5"/>
      <c r="AA28" s="5"/>
      <c r="AB28" s="5"/>
      <c r="AC28" s="5"/>
      <c r="AD28" s="18">
        <f t="shared" si="4"/>
        <v>0</v>
      </c>
      <c r="AE28" s="5"/>
      <c r="AF28" s="5"/>
      <c r="AG28" s="5"/>
      <c r="AH28" s="5"/>
      <c r="AI28" s="5"/>
      <c r="AJ28" s="5"/>
      <c r="AK28" s="5"/>
      <c r="AL28" s="5"/>
      <c r="AM28" s="5"/>
      <c r="AN28" s="5"/>
      <c r="AO28" s="5"/>
      <c r="AP28" s="5"/>
      <c r="AQ28" s="5"/>
      <c r="AR28" s="18">
        <f t="shared" si="5"/>
        <v>0</v>
      </c>
      <c r="AS28" s="5"/>
      <c r="AT28" s="11"/>
      <c r="AU28" s="5"/>
      <c r="AV28" s="11"/>
      <c r="AW28" s="5"/>
      <c r="AX28" s="11"/>
      <c r="AY28" s="5"/>
      <c r="AZ28" s="11"/>
      <c r="BA28" s="5"/>
      <c r="BB28" s="66"/>
      <c r="BC28" s="66"/>
      <c r="BD28" s="66"/>
      <c r="BE28" s="66"/>
      <c r="BF28" s="66"/>
      <c r="BG28" s="18">
        <f t="shared" si="1"/>
        <v>0</v>
      </c>
      <c r="BH28" s="30">
        <f t="shared" si="0"/>
        <v>0</v>
      </c>
      <c r="BI28" s="8"/>
      <c r="BJ28" s="3"/>
      <c r="BK28" s="46"/>
      <c r="BL28" s="5"/>
      <c r="BM28" s="50"/>
      <c r="BN28" s="8"/>
    </row>
    <row r="29" spans="4:66" ht="12" customHeight="1" x14ac:dyDescent="0.3">
      <c r="D29" s="153"/>
      <c r="E29" s="154"/>
      <c r="F29" s="154"/>
      <c r="G29" s="154"/>
      <c r="H29" s="150"/>
      <c r="I29" s="150"/>
      <c r="J29" s="139"/>
      <c r="K29" s="109" t="s">
        <v>460</v>
      </c>
      <c r="L29" s="109"/>
      <c r="M29" s="36" t="s">
        <v>67</v>
      </c>
      <c r="N29" s="5"/>
      <c r="O29" s="5"/>
      <c r="P29" s="5"/>
      <c r="Q29" s="5"/>
      <c r="R29" s="18">
        <f t="shared" si="6"/>
        <v>0</v>
      </c>
      <c r="S29" s="5"/>
      <c r="T29" s="5"/>
      <c r="U29" s="66"/>
      <c r="V29" s="18">
        <f>W29</f>
        <v>0</v>
      </c>
      <c r="W29" s="66"/>
      <c r="X29" s="66"/>
      <c r="Y29" s="5"/>
      <c r="Z29" s="5"/>
      <c r="AA29" s="5"/>
      <c r="AB29" s="5"/>
      <c r="AC29" s="5"/>
      <c r="AD29" s="18">
        <f t="shared" si="4"/>
        <v>0</v>
      </c>
      <c r="AE29" s="5"/>
      <c r="AF29" s="5"/>
      <c r="AG29" s="5"/>
      <c r="AH29" s="5"/>
      <c r="AI29" s="5"/>
      <c r="AJ29" s="5"/>
      <c r="AK29" s="5"/>
      <c r="AL29" s="5"/>
      <c r="AM29" s="5"/>
      <c r="AN29" s="5"/>
      <c r="AO29" s="5"/>
      <c r="AP29" s="5"/>
      <c r="AQ29" s="5"/>
      <c r="AR29" s="18">
        <f t="shared" si="5"/>
        <v>0</v>
      </c>
      <c r="AS29" s="5"/>
      <c r="AT29" s="11"/>
      <c r="AU29" s="5"/>
      <c r="AV29" s="11"/>
      <c r="AW29" s="5"/>
      <c r="AX29" s="11"/>
      <c r="AY29" s="5"/>
      <c r="AZ29" s="11"/>
      <c r="BA29" s="5"/>
      <c r="BB29" s="67"/>
      <c r="BC29" s="66"/>
      <c r="BD29" s="67"/>
      <c r="BE29" s="66"/>
      <c r="BF29" s="67"/>
      <c r="BG29" s="18">
        <f t="shared" si="1"/>
        <v>0</v>
      </c>
      <c r="BH29" s="30">
        <f t="shared" si="0"/>
        <v>0</v>
      </c>
      <c r="BI29" s="8"/>
      <c r="BJ29" s="3"/>
      <c r="BK29" s="46"/>
      <c r="BL29" s="5"/>
      <c r="BM29" s="50"/>
      <c r="BN29" s="8"/>
    </row>
    <row r="30" spans="4:66" ht="12" customHeight="1" x14ac:dyDescent="0.3">
      <c r="D30" s="153"/>
      <c r="E30" s="154"/>
      <c r="F30" s="154"/>
      <c r="G30" s="154"/>
      <c r="H30" s="150"/>
      <c r="I30" s="150"/>
      <c r="J30" s="139"/>
      <c r="K30" s="109" t="s">
        <v>461</v>
      </c>
      <c r="L30" s="109"/>
      <c r="M30" s="36" t="s">
        <v>68</v>
      </c>
      <c r="N30" s="5"/>
      <c r="O30" s="5"/>
      <c r="P30" s="5"/>
      <c r="Q30" s="5"/>
      <c r="R30" s="18">
        <f t="shared" si="6"/>
        <v>0</v>
      </c>
      <c r="S30" s="5"/>
      <c r="T30" s="5"/>
      <c r="U30" s="66"/>
      <c r="V30" s="18">
        <f t="shared" si="7"/>
        <v>0</v>
      </c>
      <c r="W30" s="66"/>
      <c r="X30" s="66"/>
      <c r="Y30" s="5"/>
      <c r="Z30" s="5"/>
      <c r="AA30" s="5"/>
      <c r="AB30" s="5"/>
      <c r="AC30" s="5"/>
      <c r="AD30" s="18">
        <f t="shared" si="4"/>
        <v>0</v>
      </c>
      <c r="AE30" s="5"/>
      <c r="AF30" s="5"/>
      <c r="AG30" s="5"/>
      <c r="AH30" s="5"/>
      <c r="AI30" s="5"/>
      <c r="AJ30" s="5"/>
      <c r="AK30" s="5"/>
      <c r="AL30" s="5"/>
      <c r="AM30" s="5"/>
      <c r="AN30" s="5"/>
      <c r="AO30" s="5"/>
      <c r="AP30" s="5"/>
      <c r="AQ30" s="5"/>
      <c r="AR30" s="18">
        <f t="shared" si="5"/>
        <v>0</v>
      </c>
      <c r="AS30" s="5"/>
      <c r="AT30" s="11"/>
      <c r="AU30" s="5"/>
      <c r="AV30" s="11"/>
      <c r="AW30" s="5"/>
      <c r="AX30" s="11"/>
      <c r="AY30" s="5"/>
      <c r="AZ30" s="11"/>
      <c r="BA30" s="5"/>
      <c r="BB30" s="66"/>
      <c r="BC30" s="66"/>
      <c r="BD30" s="66"/>
      <c r="BE30" s="66"/>
      <c r="BF30" s="66"/>
      <c r="BG30" s="18">
        <f t="shared" si="1"/>
        <v>0</v>
      </c>
      <c r="BH30" s="30">
        <f t="shared" si="0"/>
        <v>0</v>
      </c>
      <c r="BI30" s="8"/>
      <c r="BJ30" s="3"/>
      <c r="BK30" s="46"/>
      <c r="BL30" s="5"/>
      <c r="BM30" s="50"/>
      <c r="BN30" s="8"/>
    </row>
    <row r="31" spans="4:66" ht="12" customHeight="1" x14ac:dyDescent="0.3">
      <c r="D31" s="153"/>
      <c r="E31" s="154"/>
      <c r="F31" s="154"/>
      <c r="G31" s="154"/>
      <c r="H31" s="150"/>
      <c r="I31" s="150"/>
      <c r="J31" s="139"/>
      <c r="K31" s="180" t="s">
        <v>462</v>
      </c>
      <c r="L31" s="180"/>
      <c r="M31" s="36" t="s">
        <v>69</v>
      </c>
      <c r="N31" s="5"/>
      <c r="O31" s="5"/>
      <c r="P31" s="5"/>
      <c r="Q31" s="5"/>
      <c r="R31" s="18">
        <f>V31</f>
        <v>0</v>
      </c>
      <c r="S31" s="5"/>
      <c r="T31" s="5"/>
      <c r="U31" s="66"/>
      <c r="V31" s="18">
        <f t="shared" si="7"/>
        <v>0</v>
      </c>
      <c r="W31" s="66"/>
      <c r="X31" s="66"/>
      <c r="Y31" s="5"/>
      <c r="Z31" s="5"/>
      <c r="AA31" s="5"/>
      <c r="AB31" s="5"/>
      <c r="AC31" s="5"/>
      <c r="AD31" s="18">
        <f t="shared" si="4"/>
        <v>0</v>
      </c>
      <c r="AE31" s="5"/>
      <c r="AF31" s="5"/>
      <c r="AG31" s="5"/>
      <c r="AH31" s="5"/>
      <c r="AI31" s="5"/>
      <c r="AJ31" s="5"/>
      <c r="AK31" s="5"/>
      <c r="AL31" s="5"/>
      <c r="AM31" s="5"/>
      <c r="AN31" s="5"/>
      <c r="AO31" s="5"/>
      <c r="AP31" s="5"/>
      <c r="AQ31" s="5"/>
      <c r="AR31" s="18">
        <f t="shared" si="5"/>
        <v>0</v>
      </c>
      <c r="AS31" s="5"/>
      <c r="AT31" s="11"/>
      <c r="AU31" s="5"/>
      <c r="AV31" s="11"/>
      <c r="AW31" s="5"/>
      <c r="AX31" s="11"/>
      <c r="AY31" s="5"/>
      <c r="AZ31" s="11"/>
      <c r="BA31" s="5"/>
      <c r="BB31" s="66"/>
      <c r="BC31" s="66"/>
      <c r="BD31" s="66"/>
      <c r="BE31" s="66"/>
      <c r="BF31" s="66"/>
      <c r="BG31" s="18">
        <f t="shared" si="1"/>
        <v>0</v>
      </c>
      <c r="BH31" s="30">
        <f t="shared" si="0"/>
        <v>0</v>
      </c>
      <c r="BI31" s="8"/>
      <c r="BJ31" s="3"/>
      <c r="BK31" s="46"/>
      <c r="BL31" s="5"/>
      <c r="BM31" s="50"/>
      <c r="BN31" s="8"/>
    </row>
    <row r="32" spans="4:66" ht="12" customHeight="1" x14ac:dyDescent="0.3">
      <c r="D32" s="153"/>
      <c r="E32" s="154"/>
      <c r="F32" s="154"/>
      <c r="G32" s="154"/>
      <c r="H32" s="150"/>
      <c r="I32" s="150"/>
      <c r="J32" s="139" t="s">
        <v>463</v>
      </c>
      <c r="K32" s="113" t="s">
        <v>464</v>
      </c>
      <c r="L32" s="113"/>
      <c r="M32" s="73" t="s">
        <v>70</v>
      </c>
      <c r="N32" s="18">
        <f>N33+N36+N41</f>
        <v>0</v>
      </c>
      <c r="O32" s="18">
        <f>O33+O36+O41</f>
        <v>0</v>
      </c>
      <c r="P32" s="18">
        <f>P33+P36+P41</f>
        <v>0</v>
      </c>
      <c r="Q32" s="18">
        <f>Q33+Q36+Q41</f>
        <v>0</v>
      </c>
      <c r="R32" s="5"/>
      <c r="S32" s="5"/>
      <c r="T32" s="5"/>
      <c r="U32" s="5"/>
      <c r="V32" s="5"/>
      <c r="W32" s="5"/>
      <c r="X32" s="5"/>
      <c r="Y32" s="5"/>
      <c r="Z32" s="5"/>
      <c r="AA32" s="5"/>
      <c r="AB32" s="5"/>
      <c r="AC32" s="5"/>
      <c r="AD32" s="18">
        <f t="shared" si="4"/>
        <v>0</v>
      </c>
      <c r="AE32" s="5"/>
      <c r="AF32" s="5"/>
      <c r="AG32" s="5"/>
      <c r="AH32" s="5"/>
      <c r="AI32" s="5"/>
      <c r="AJ32" s="5"/>
      <c r="AK32" s="5"/>
      <c r="AL32" s="5"/>
      <c r="AM32" s="5"/>
      <c r="AN32" s="5"/>
      <c r="AO32" s="5"/>
      <c r="AP32" s="5"/>
      <c r="AQ32" s="5"/>
      <c r="AR32" s="18">
        <f t="shared" si="5"/>
        <v>0</v>
      </c>
      <c r="AS32" s="5"/>
      <c r="AT32" s="5"/>
      <c r="AU32" s="5"/>
      <c r="AV32" s="5"/>
      <c r="AW32" s="5"/>
      <c r="AX32" s="5"/>
      <c r="AY32" s="5"/>
      <c r="AZ32" s="5"/>
      <c r="BA32" s="5"/>
      <c r="BB32" s="5"/>
      <c r="BC32" s="5"/>
      <c r="BD32" s="5"/>
      <c r="BE32" s="5"/>
      <c r="BF32" s="5"/>
      <c r="BG32" s="5"/>
      <c r="BH32" s="30">
        <f t="shared" si="0"/>
        <v>0</v>
      </c>
      <c r="BI32" s="8"/>
      <c r="BJ32" s="3"/>
      <c r="BK32" s="46"/>
      <c r="BL32" s="5"/>
      <c r="BM32" s="50"/>
      <c r="BN32" s="5"/>
    </row>
    <row r="33" spans="4:66" ht="12" customHeight="1" x14ac:dyDescent="0.3">
      <c r="D33" s="153"/>
      <c r="E33" s="154"/>
      <c r="F33" s="154"/>
      <c r="G33" s="154"/>
      <c r="H33" s="150"/>
      <c r="I33" s="150"/>
      <c r="J33" s="139"/>
      <c r="K33" s="109" t="s">
        <v>465</v>
      </c>
      <c r="L33" s="109"/>
      <c r="M33" s="73" t="s">
        <v>71</v>
      </c>
      <c r="N33" s="18">
        <f>N34+N35</f>
        <v>0</v>
      </c>
      <c r="O33" s="18">
        <f>O34+O35</f>
        <v>0</v>
      </c>
      <c r="P33" s="5"/>
      <c r="Q33" s="5"/>
      <c r="R33" s="5"/>
      <c r="S33" s="5"/>
      <c r="T33" s="5"/>
      <c r="U33" s="5"/>
      <c r="V33" s="5"/>
      <c r="W33" s="5"/>
      <c r="X33" s="5"/>
      <c r="Y33" s="5"/>
      <c r="Z33" s="5"/>
      <c r="AA33" s="5"/>
      <c r="AB33" s="5"/>
      <c r="AC33" s="5"/>
      <c r="AD33" s="18">
        <f>O33+P33+Q33+R33+AC33</f>
        <v>0</v>
      </c>
      <c r="AE33" s="5"/>
      <c r="AF33" s="5"/>
      <c r="AG33" s="5"/>
      <c r="AH33" s="5"/>
      <c r="AI33" s="5"/>
      <c r="AJ33" s="5"/>
      <c r="AK33" s="5"/>
      <c r="AL33" s="5"/>
      <c r="AM33" s="5"/>
      <c r="AN33" s="5"/>
      <c r="AO33" s="5"/>
      <c r="AP33" s="5"/>
      <c r="AQ33" s="5"/>
      <c r="AR33" s="18">
        <f>AD33+AL33+AQ33</f>
        <v>0</v>
      </c>
      <c r="AS33" s="5"/>
      <c r="AT33" s="5"/>
      <c r="AU33" s="5"/>
      <c r="AV33" s="5"/>
      <c r="AW33" s="5"/>
      <c r="AX33" s="5"/>
      <c r="AY33" s="5"/>
      <c r="AZ33" s="5"/>
      <c r="BA33" s="5"/>
      <c r="BB33" s="5"/>
      <c r="BC33" s="5"/>
      <c r="BD33" s="5"/>
      <c r="BE33" s="5"/>
      <c r="BF33" s="5"/>
      <c r="BG33" s="5"/>
      <c r="BH33" s="30">
        <f>N33+AR33+BG33</f>
        <v>0</v>
      </c>
      <c r="BI33" s="8"/>
      <c r="BJ33" s="3"/>
      <c r="BK33" s="46"/>
      <c r="BL33" s="5"/>
      <c r="BM33" s="50"/>
      <c r="BN33" s="8"/>
    </row>
    <row r="34" spans="4:66" ht="12" customHeight="1" x14ac:dyDescent="0.3">
      <c r="D34" s="153"/>
      <c r="E34" s="154"/>
      <c r="F34" s="154"/>
      <c r="G34" s="154"/>
      <c r="H34" s="150"/>
      <c r="I34" s="150"/>
      <c r="J34" s="139"/>
      <c r="K34" s="109" t="s">
        <v>466</v>
      </c>
      <c r="L34" s="109"/>
      <c r="M34" s="73" t="s">
        <v>331</v>
      </c>
      <c r="N34" s="6"/>
      <c r="O34" s="6"/>
      <c r="P34" s="5"/>
      <c r="Q34" s="5"/>
      <c r="R34" s="5"/>
      <c r="S34" s="5"/>
      <c r="T34" s="5"/>
      <c r="U34" s="5"/>
      <c r="V34" s="5"/>
      <c r="W34" s="5"/>
      <c r="X34" s="5"/>
      <c r="Y34" s="5"/>
      <c r="Z34" s="5"/>
      <c r="AA34" s="5"/>
      <c r="AB34" s="5"/>
      <c r="AC34" s="5"/>
      <c r="AD34" s="18">
        <f t="shared" ref="AD34:AD35" si="8">O34+P34+Q34+R34+AC34</f>
        <v>0</v>
      </c>
      <c r="AE34" s="5"/>
      <c r="AF34" s="5"/>
      <c r="AG34" s="5"/>
      <c r="AH34" s="5"/>
      <c r="AI34" s="5"/>
      <c r="AJ34" s="5"/>
      <c r="AK34" s="5"/>
      <c r="AL34" s="5"/>
      <c r="AM34" s="5"/>
      <c r="AN34" s="5"/>
      <c r="AO34" s="5"/>
      <c r="AP34" s="5"/>
      <c r="AQ34" s="5"/>
      <c r="AR34" s="18">
        <f t="shared" ref="AR34" si="9">AD34+AL34+AQ34</f>
        <v>0</v>
      </c>
      <c r="AS34" s="5"/>
      <c r="AT34" s="5"/>
      <c r="AU34" s="5"/>
      <c r="AV34" s="5"/>
      <c r="AW34" s="5"/>
      <c r="AX34" s="5"/>
      <c r="AY34" s="5"/>
      <c r="AZ34" s="5"/>
      <c r="BA34" s="5"/>
      <c r="BB34" s="5"/>
      <c r="BC34" s="5"/>
      <c r="BD34" s="5"/>
      <c r="BE34" s="5"/>
      <c r="BF34" s="5"/>
      <c r="BG34" s="5"/>
      <c r="BH34" s="30">
        <f t="shared" ref="BH34:BH40" si="10">N34+AR34+BG34</f>
        <v>0</v>
      </c>
      <c r="BI34" s="8"/>
      <c r="BJ34" s="3"/>
      <c r="BK34" s="46"/>
      <c r="BL34" s="5"/>
      <c r="BM34" s="50"/>
      <c r="BN34" s="8"/>
    </row>
    <row r="35" spans="4:66" ht="12" customHeight="1" x14ac:dyDescent="0.3">
      <c r="D35" s="153"/>
      <c r="E35" s="154"/>
      <c r="F35" s="154"/>
      <c r="G35" s="154"/>
      <c r="H35" s="150"/>
      <c r="I35" s="150"/>
      <c r="J35" s="139"/>
      <c r="K35" s="109" t="s">
        <v>467</v>
      </c>
      <c r="L35" s="109"/>
      <c r="M35" s="73" t="s">
        <v>332</v>
      </c>
      <c r="N35" s="6"/>
      <c r="O35" s="6"/>
      <c r="P35" s="5"/>
      <c r="Q35" s="5"/>
      <c r="R35" s="5"/>
      <c r="S35" s="5"/>
      <c r="T35" s="5"/>
      <c r="U35" s="5"/>
      <c r="V35" s="5"/>
      <c r="W35" s="5"/>
      <c r="X35" s="5"/>
      <c r="Y35" s="5"/>
      <c r="Z35" s="5"/>
      <c r="AA35" s="5"/>
      <c r="AB35" s="5"/>
      <c r="AC35" s="5"/>
      <c r="AD35" s="18">
        <f t="shared" si="8"/>
        <v>0</v>
      </c>
      <c r="AE35" s="5"/>
      <c r="AF35" s="5"/>
      <c r="AG35" s="5"/>
      <c r="AH35" s="5"/>
      <c r="AI35" s="5"/>
      <c r="AJ35" s="5"/>
      <c r="AK35" s="5"/>
      <c r="AL35" s="5"/>
      <c r="AM35" s="5"/>
      <c r="AN35" s="5"/>
      <c r="AO35" s="5"/>
      <c r="AP35" s="5"/>
      <c r="AQ35" s="5"/>
      <c r="AR35" s="18">
        <f>AD35+AL35+AQ35</f>
        <v>0</v>
      </c>
      <c r="AS35" s="5"/>
      <c r="AT35" s="5"/>
      <c r="AU35" s="5"/>
      <c r="AV35" s="5"/>
      <c r="AW35" s="5"/>
      <c r="AX35" s="5"/>
      <c r="AY35" s="5"/>
      <c r="AZ35" s="5"/>
      <c r="BA35" s="5"/>
      <c r="BB35" s="5"/>
      <c r="BC35" s="5"/>
      <c r="BD35" s="5"/>
      <c r="BE35" s="5"/>
      <c r="BF35" s="5"/>
      <c r="BG35" s="5"/>
      <c r="BH35" s="30">
        <f t="shared" si="10"/>
        <v>0</v>
      </c>
      <c r="BI35" s="8"/>
      <c r="BJ35" s="3"/>
      <c r="BK35" s="46"/>
      <c r="BL35" s="5"/>
      <c r="BM35" s="50"/>
      <c r="BN35" s="8"/>
    </row>
    <row r="36" spans="4:66" ht="12" customHeight="1" x14ac:dyDescent="0.3">
      <c r="D36" s="153"/>
      <c r="E36" s="154"/>
      <c r="F36" s="154"/>
      <c r="G36" s="154"/>
      <c r="H36" s="150"/>
      <c r="I36" s="150"/>
      <c r="J36" s="139"/>
      <c r="K36" s="135" t="s">
        <v>468</v>
      </c>
      <c r="L36" s="135"/>
      <c r="M36" s="73" t="s">
        <v>72</v>
      </c>
      <c r="N36" s="18">
        <f>N37+N38+N39+N40</f>
        <v>0</v>
      </c>
      <c r="O36" s="18">
        <f t="shared" ref="O36:Q36" si="11">O37+O38+O39+O40</f>
        <v>0</v>
      </c>
      <c r="P36" s="18">
        <f t="shared" si="11"/>
        <v>0</v>
      </c>
      <c r="Q36" s="18">
        <f t="shared" si="11"/>
        <v>0</v>
      </c>
      <c r="R36" s="5"/>
      <c r="S36" s="5"/>
      <c r="T36" s="5"/>
      <c r="U36" s="5"/>
      <c r="V36" s="5"/>
      <c r="W36" s="5"/>
      <c r="X36" s="5"/>
      <c r="Y36" s="5"/>
      <c r="Z36" s="5"/>
      <c r="AA36" s="5"/>
      <c r="AB36" s="5"/>
      <c r="AC36" s="5"/>
      <c r="AD36" s="18">
        <f>O36+P36+Q36+R36+AC36</f>
        <v>0</v>
      </c>
      <c r="AE36" s="5"/>
      <c r="AF36" s="5"/>
      <c r="AG36" s="5"/>
      <c r="AH36" s="5"/>
      <c r="AI36" s="5"/>
      <c r="AJ36" s="5"/>
      <c r="AK36" s="5"/>
      <c r="AL36" s="5"/>
      <c r="AM36" s="5"/>
      <c r="AN36" s="5"/>
      <c r="AO36" s="5"/>
      <c r="AP36" s="5"/>
      <c r="AQ36" s="5"/>
      <c r="AR36" s="18">
        <f>AD36+AL36+AQ36</f>
        <v>0</v>
      </c>
      <c r="AS36" s="5"/>
      <c r="AT36" s="5"/>
      <c r="AU36" s="5"/>
      <c r="AV36" s="5"/>
      <c r="AW36" s="5"/>
      <c r="AX36" s="5"/>
      <c r="AY36" s="5"/>
      <c r="AZ36" s="5"/>
      <c r="BA36" s="5"/>
      <c r="BB36" s="5"/>
      <c r="BC36" s="5"/>
      <c r="BD36" s="5"/>
      <c r="BE36" s="5"/>
      <c r="BF36" s="5"/>
      <c r="BG36" s="5"/>
      <c r="BH36" s="30">
        <f t="shared" si="10"/>
        <v>0</v>
      </c>
      <c r="BI36" s="8"/>
      <c r="BJ36" s="3"/>
      <c r="BK36" s="46"/>
      <c r="BL36" s="5"/>
      <c r="BM36" s="50"/>
      <c r="BN36" s="8"/>
    </row>
    <row r="37" spans="4:66" ht="12" customHeight="1" x14ac:dyDescent="0.3">
      <c r="D37" s="153"/>
      <c r="E37" s="154"/>
      <c r="F37" s="154"/>
      <c r="G37" s="154"/>
      <c r="H37" s="150"/>
      <c r="I37" s="150"/>
      <c r="J37" s="139"/>
      <c r="K37" s="144" t="s">
        <v>469</v>
      </c>
      <c r="L37" s="145"/>
      <c r="M37" s="73" t="s">
        <v>333</v>
      </c>
      <c r="N37" s="6"/>
      <c r="O37" s="6"/>
      <c r="P37" s="6"/>
      <c r="Q37" s="6"/>
      <c r="R37" s="5"/>
      <c r="S37" s="5"/>
      <c r="T37" s="5"/>
      <c r="U37" s="5"/>
      <c r="V37" s="5"/>
      <c r="W37" s="5"/>
      <c r="X37" s="5"/>
      <c r="Y37" s="5"/>
      <c r="Z37" s="5"/>
      <c r="AA37" s="5"/>
      <c r="AB37" s="5"/>
      <c r="AC37" s="5"/>
      <c r="AD37" s="18">
        <f t="shared" ref="AD37:AD40" si="12">O37+P37+Q37+R37+AC37</f>
        <v>0</v>
      </c>
      <c r="AE37" s="5"/>
      <c r="AF37" s="5"/>
      <c r="AG37" s="5"/>
      <c r="AH37" s="5"/>
      <c r="AI37" s="5"/>
      <c r="AJ37" s="5"/>
      <c r="AK37" s="5"/>
      <c r="AL37" s="5"/>
      <c r="AM37" s="5"/>
      <c r="AN37" s="5"/>
      <c r="AO37" s="5"/>
      <c r="AP37" s="5"/>
      <c r="AQ37" s="5"/>
      <c r="AR37" s="18">
        <f t="shared" ref="AR37:AR40" si="13">AD37+AL37+AQ37</f>
        <v>0</v>
      </c>
      <c r="AS37" s="5"/>
      <c r="AT37" s="5"/>
      <c r="AU37" s="5"/>
      <c r="AV37" s="5"/>
      <c r="AW37" s="5"/>
      <c r="AX37" s="5"/>
      <c r="AY37" s="5"/>
      <c r="AZ37" s="5"/>
      <c r="BA37" s="5"/>
      <c r="BB37" s="5"/>
      <c r="BC37" s="5"/>
      <c r="BD37" s="5"/>
      <c r="BE37" s="5"/>
      <c r="BF37" s="5"/>
      <c r="BG37" s="5"/>
      <c r="BH37" s="30">
        <f t="shared" si="10"/>
        <v>0</v>
      </c>
      <c r="BI37" s="8"/>
      <c r="BJ37" s="3"/>
      <c r="BK37" s="46"/>
      <c r="BL37" s="5"/>
      <c r="BM37" s="50"/>
      <c r="BN37" s="8"/>
    </row>
    <row r="38" spans="4:66" ht="12" customHeight="1" x14ac:dyDescent="0.3">
      <c r="D38" s="153"/>
      <c r="E38" s="154"/>
      <c r="F38" s="154"/>
      <c r="G38" s="154"/>
      <c r="H38" s="150"/>
      <c r="I38" s="150"/>
      <c r="J38" s="139"/>
      <c r="K38" s="146" t="s">
        <v>470</v>
      </c>
      <c r="L38" s="83" t="s">
        <v>471</v>
      </c>
      <c r="M38" s="73" t="s">
        <v>334</v>
      </c>
      <c r="N38" s="6"/>
      <c r="O38" s="6"/>
      <c r="P38" s="6"/>
      <c r="Q38" s="6"/>
      <c r="R38" s="5"/>
      <c r="S38" s="5"/>
      <c r="T38" s="5"/>
      <c r="U38" s="5"/>
      <c r="V38" s="5"/>
      <c r="W38" s="5"/>
      <c r="X38" s="5"/>
      <c r="Y38" s="5"/>
      <c r="Z38" s="5"/>
      <c r="AA38" s="5"/>
      <c r="AB38" s="5"/>
      <c r="AC38" s="5"/>
      <c r="AD38" s="18">
        <f t="shared" si="12"/>
        <v>0</v>
      </c>
      <c r="AE38" s="5"/>
      <c r="AF38" s="5"/>
      <c r="AG38" s="5"/>
      <c r="AH38" s="5"/>
      <c r="AI38" s="5"/>
      <c r="AJ38" s="5"/>
      <c r="AK38" s="5"/>
      <c r="AL38" s="5"/>
      <c r="AM38" s="5"/>
      <c r="AN38" s="5"/>
      <c r="AO38" s="5"/>
      <c r="AP38" s="5"/>
      <c r="AQ38" s="5"/>
      <c r="AR38" s="18">
        <f t="shared" si="13"/>
        <v>0</v>
      </c>
      <c r="AS38" s="5"/>
      <c r="AT38" s="5"/>
      <c r="AU38" s="5"/>
      <c r="AV38" s="5"/>
      <c r="AW38" s="5"/>
      <c r="AX38" s="5"/>
      <c r="AY38" s="5"/>
      <c r="AZ38" s="5"/>
      <c r="BA38" s="5"/>
      <c r="BB38" s="5"/>
      <c r="BC38" s="5"/>
      <c r="BD38" s="5"/>
      <c r="BE38" s="5"/>
      <c r="BF38" s="5"/>
      <c r="BG38" s="5"/>
      <c r="BH38" s="30">
        <f t="shared" si="10"/>
        <v>0</v>
      </c>
      <c r="BI38" s="8"/>
      <c r="BJ38" s="3"/>
      <c r="BK38" s="46"/>
      <c r="BL38" s="5"/>
      <c r="BM38" s="50"/>
      <c r="BN38" s="8"/>
    </row>
    <row r="39" spans="4:66" ht="12" customHeight="1" x14ac:dyDescent="0.3">
      <c r="D39" s="153"/>
      <c r="E39" s="154"/>
      <c r="F39" s="154"/>
      <c r="G39" s="154"/>
      <c r="H39" s="150"/>
      <c r="I39" s="150"/>
      <c r="J39" s="139"/>
      <c r="K39" s="148"/>
      <c r="L39" s="83" t="s">
        <v>472</v>
      </c>
      <c r="M39" s="73" t="s">
        <v>335</v>
      </c>
      <c r="N39" s="6"/>
      <c r="O39" s="6"/>
      <c r="P39" s="6"/>
      <c r="Q39" s="6"/>
      <c r="R39" s="5"/>
      <c r="S39" s="5"/>
      <c r="T39" s="5"/>
      <c r="U39" s="5"/>
      <c r="V39" s="5"/>
      <c r="W39" s="5"/>
      <c r="X39" s="5"/>
      <c r="Y39" s="5"/>
      <c r="Z39" s="5"/>
      <c r="AA39" s="5"/>
      <c r="AB39" s="5"/>
      <c r="AC39" s="5"/>
      <c r="AD39" s="18">
        <f t="shared" si="12"/>
        <v>0</v>
      </c>
      <c r="AE39" s="5"/>
      <c r="AF39" s="5"/>
      <c r="AG39" s="5"/>
      <c r="AH39" s="5"/>
      <c r="AI39" s="5"/>
      <c r="AJ39" s="5"/>
      <c r="AK39" s="5"/>
      <c r="AL39" s="5"/>
      <c r="AM39" s="5"/>
      <c r="AN39" s="5"/>
      <c r="AO39" s="5"/>
      <c r="AP39" s="5"/>
      <c r="AQ39" s="5"/>
      <c r="AR39" s="18">
        <f t="shared" si="13"/>
        <v>0</v>
      </c>
      <c r="AS39" s="5"/>
      <c r="AT39" s="5"/>
      <c r="AU39" s="5"/>
      <c r="AV39" s="5"/>
      <c r="AW39" s="5"/>
      <c r="AX39" s="5"/>
      <c r="AY39" s="5"/>
      <c r="AZ39" s="5"/>
      <c r="BA39" s="5"/>
      <c r="BB39" s="5"/>
      <c r="BC39" s="5"/>
      <c r="BD39" s="5"/>
      <c r="BE39" s="5"/>
      <c r="BF39" s="5"/>
      <c r="BG39" s="5"/>
      <c r="BH39" s="30">
        <f t="shared" si="10"/>
        <v>0</v>
      </c>
      <c r="BI39" s="8"/>
      <c r="BJ39" s="3"/>
      <c r="BK39" s="46"/>
      <c r="BL39" s="5"/>
      <c r="BM39" s="50"/>
      <c r="BN39" s="8"/>
    </row>
    <row r="40" spans="4:66" ht="12" customHeight="1" x14ac:dyDescent="0.3">
      <c r="D40" s="153"/>
      <c r="E40" s="154"/>
      <c r="F40" s="154"/>
      <c r="G40" s="154"/>
      <c r="H40" s="150"/>
      <c r="I40" s="150"/>
      <c r="J40" s="139"/>
      <c r="K40" s="144" t="s">
        <v>473</v>
      </c>
      <c r="L40" s="145"/>
      <c r="M40" s="73" t="s">
        <v>336</v>
      </c>
      <c r="N40" s="6"/>
      <c r="O40" s="6"/>
      <c r="P40" s="6"/>
      <c r="Q40" s="6"/>
      <c r="R40" s="5"/>
      <c r="S40" s="5"/>
      <c r="T40" s="5"/>
      <c r="U40" s="5"/>
      <c r="V40" s="5"/>
      <c r="W40" s="5"/>
      <c r="X40" s="5"/>
      <c r="Y40" s="5"/>
      <c r="Z40" s="5"/>
      <c r="AA40" s="5"/>
      <c r="AB40" s="5"/>
      <c r="AC40" s="5"/>
      <c r="AD40" s="18">
        <f t="shared" si="12"/>
        <v>0</v>
      </c>
      <c r="AE40" s="5"/>
      <c r="AF40" s="5"/>
      <c r="AG40" s="5"/>
      <c r="AH40" s="5"/>
      <c r="AI40" s="5"/>
      <c r="AJ40" s="5"/>
      <c r="AK40" s="5"/>
      <c r="AL40" s="5"/>
      <c r="AM40" s="5"/>
      <c r="AN40" s="5"/>
      <c r="AO40" s="5"/>
      <c r="AP40" s="5"/>
      <c r="AQ40" s="5"/>
      <c r="AR40" s="18">
        <f t="shared" si="13"/>
        <v>0</v>
      </c>
      <c r="AS40" s="5"/>
      <c r="AT40" s="5"/>
      <c r="AU40" s="5"/>
      <c r="AV40" s="5"/>
      <c r="AW40" s="5"/>
      <c r="AX40" s="5"/>
      <c r="AY40" s="5"/>
      <c r="AZ40" s="5"/>
      <c r="BA40" s="5"/>
      <c r="BB40" s="5"/>
      <c r="BC40" s="5"/>
      <c r="BD40" s="5"/>
      <c r="BE40" s="5"/>
      <c r="BF40" s="5"/>
      <c r="BG40" s="5"/>
      <c r="BH40" s="30">
        <f t="shared" si="10"/>
        <v>0</v>
      </c>
      <c r="BI40" s="8"/>
      <c r="BJ40" s="3"/>
      <c r="BK40" s="46"/>
      <c r="BL40" s="5"/>
      <c r="BM40" s="50"/>
      <c r="BN40" s="8"/>
    </row>
    <row r="41" spans="4:66" ht="12" customHeight="1" x14ac:dyDescent="0.3">
      <c r="D41" s="153"/>
      <c r="E41" s="154"/>
      <c r="F41" s="154"/>
      <c r="G41" s="154"/>
      <c r="H41" s="150"/>
      <c r="I41" s="150"/>
      <c r="J41" s="139"/>
      <c r="K41" s="109" t="s">
        <v>474</v>
      </c>
      <c r="L41" s="109"/>
      <c r="M41" s="73" t="s">
        <v>73</v>
      </c>
      <c r="N41" s="6"/>
      <c r="O41" s="6"/>
      <c r="P41" s="6"/>
      <c r="Q41" s="6"/>
      <c r="R41" s="5"/>
      <c r="S41" s="5"/>
      <c r="T41" s="5"/>
      <c r="U41" s="5"/>
      <c r="V41" s="5"/>
      <c r="W41" s="5"/>
      <c r="X41" s="5"/>
      <c r="Y41" s="5"/>
      <c r="Z41" s="5"/>
      <c r="AA41" s="5"/>
      <c r="AB41" s="5"/>
      <c r="AC41" s="5"/>
      <c r="AD41" s="18">
        <f>O41+P41+Q41+R41+AC41</f>
        <v>0</v>
      </c>
      <c r="AE41" s="5"/>
      <c r="AF41" s="5"/>
      <c r="AG41" s="5"/>
      <c r="AH41" s="5"/>
      <c r="AI41" s="5"/>
      <c r="AJ41" s="5"/>
      <c r="AK41" s="5"/>
      <c r="AL41" s="5"/>
      <c r="AM41" s="5"/>
      <c r="AN41" s="5"/>
      <c r="AO41" s="5"/>
      <c r="AP41" s="5"/>
      <c r="AQ41" s="5"/>
      <c r="AR41" s="18">
        <f t="shared" si="5"/>
        <v>0</v>
      </c>
      <c r="AS41" s="5"/>
      <c r="AT41" s="5"/>
      <c r="AU41" s="5"/>
      <c r="AV41" s="5"/>
      <c r="AW41" s="5"/>
      <c r="AX41" s="5"/>
      <c r="AY41" s="5"/>
      <c r="AZ41" s="5"/>
      <c r="BA41" s="5"/>
      <c r="BB41" s="5"/>
      <c r="BC41" s="5"/>
      <c r="BD41" s="5"/>
      <c r="BE41" s="5"/>
      <c r="BF41" s="5"/>
      <c r="BG41" s="5"/>
      <c r="BH41" s="30">
        <f>N41+AR41+BG41</f>
        <v>0</v>
      </c>
      <c r="BI41" s="8"/>
      <c r="BJ41" s="3"/>
      <c r="BK41" s="46"/>
      <c r="BL41" s="5"/>
      <c r="BM41" s="50"/>
      <c r="BN41" s="8"/>
    </row>
    <row r="42" spans="4:66" ht="12" customHeight="1" x14ac:dyDescent="0.3">
      <c r="D42" s="153"/>
      <c r="E42" s="154"/>
      <c r="F42" s="154"/>
      <c r="G42" s="154"/>
      <c r="H42" s="150" t="s">
        <v>475</v>
      </c>
      <c r="I42" s="150"/>
      <c r="J42" s="39" t="s">
        <v>476</v>
      </c>
      <c r="K42" s="113" t="s">
        <v>476</v>
      </c>
      <c r="L42" s="113"/>
      <c r="M42" s="73" t="s">
        <v>74</v>
      </c>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11"/>
      <c r="AU42" s="5"/>
      <c r="AV42" s="5"/>
      <c r="AW42" s="5"/>
      <c r="AX42" s="5"/>
      <c r="AY42" s="5"/>
      <c r="AZ42" s="5"/>
      <c r="BA42" s="5"/>
      <c r="BB42" s="5"/>
      <c r="BC42" s="5"/>
      <c r="BD42" s="5"/>
      <c r="BE42" s="5"/>
      <c r="BF42" s="5"/>
      <c r="BG42" s="5"/>
      <c r="BH42" s="5"/>
      <c r="BI42" s="8"/>
      <c r="BJ42" s="3"/>
      <c r="BK42" s="3"/>
      <c r="BL42" s="3"/>
      <c r="BM42" s="3"/>
      <c r="BN42" s="3"/>
    </row>
    <row r="43" spans="4:66" ht="12" customHeight="1" x14ac:dyDescent="0.3">
      <c r="D43" s="153"/>
      <c r="E43" s="154"/>
      <c r="F43" s="154"/>
      <c r="G43" s="154"/>
      <c r="H43" s="150"/>
      <c r="I43" s="150"/>
      <c r="J43" s="139" t="s">
        <v>477</v>
      </c>
      <c r="K43" s="113" t="s">
        <v>478</v>
      </c>
      <c r="L43" s="113"/>
      <c r="M43" s="73" t="s">
        <v>75</v>
      </c>
      <c r="N43" s="5"/>
      <c r="O43" s="5"/>
      <c r="P43" s="5"/>
      <c r="Q43" s="5"/>
      <c r="R43" s="18">
        <f t="shared" ref="R43:BA43" si="14">R44+R48</f>
        <v>0</v>
      </c>
      <c r="S43" s="18">
        <f t="shared" si="14"/>
        <v>0</v>
      </c>
      <c r="T43" s="18">
        <f t="shared" si="14"/>
        <v>0</v>
      </c>
      <c r="U43" s="18">
        <f t="shared" si="14"/>
        <v>0</v>
      </c>
      <c r="V43" s="18">
        <f t="shared" si="14"/>
        <v>0</v>
      </c>
      <c r="W43" s="18">
        <f t="shared" si="14"/>
        <v>0</v>
      </c>
      <c r="X43" s="18">
        <f t="shared" si="14"/>
        <v>0</v>
      </c>
      <c r="Y43" s="18">
        <f t="shared" si="14"/>
        <v>0</v>
      </c>
      <c r="Z43" s="18">
        <f t="shared" si="14"/>
        <v>0</v>
      </c>
      <c r="AA43" s="18">
        <f>AA44+AA48</f>
        <v>0</v>
      </c>
      <c r="AB43" s="18">
        <f>AB44+AB48</f>
        <v>0</v>
      </c>
      <c r="AC43" s="18">
        <f t="shared" si="14"/>
        <v>0</v>
      </c>
      <c r="AD43" s="18">
        <f t="shared" si="14"/>
        <v>0</v>
      </c>
      <c r="AE43" s="18">
        <f t="shared" si="14"/>
        <v>0</v>
      </c>
      <c r="AF43" s="18">
        <f t="shared" si="14"/>
        <v>0</v>
      </c>
      <c r="AG43" s="18">
        <f t="shared" si="14"/>
        <v>0</v>
      </c>
      <c r="AH43" s="18">
        <f t="shared" si="14"/>
        <v>0</v>
      </c>
      <c r="AI43" s="18">
        <f t="shared" si="14"/>
        <v>0</v>
      </c>
      <c r="AJ43" s="18">
        <f t="shared" si="14"/>
        <v>0</v>
      </c>
      <c r="AK43" s="18">
        <f t="shared" si="14"/>
        <v>0</v>
      </c>
      <c r="AL43" s="18">
        <f t="shared" si="14"/>
        <v>0</v>
      </c>
      <c r="AM43" s="18">
        <f t="shared" si="14"/>
        <v>0</v>
      </c>
      <c r="AN43" s="18">
        <f t="shared" si="14"/>
        <v>0</v>
      </c>
      <c r="AO43" s="18">
        <f t="shared" si="14"/>
        <v>0</v>
      </c>
      <c r="AP43" s="18">
        <f t="shared" si="14"/>
        <v>0</v>
      </c>
      <c r="AQ43" s="18">
        <f t="shared" si="14"/>
        <v>0</v>
      </c>
      <c r="AR43" s="18">
        <f t="shared" si="14"/>
        <v>0</v>
      </c>
      <c r="AS43" s="18">
        <f t="shared" si="14"/>
        <v>0</v>
      </c>
      <c r="AT43" s="18">
        <f t="shared" si="14"/>
        <v>0</v>
      </c>
      <c r="AU43" s="18">
        <f t="shared" si="14"/>
        <v>0</v>
      </c>
      <c r="AV43" s="18">
        <f t="shared" si="14"/>
        <v>0</v>
      </c>
      <c r="AW43" s="18">
        <f t="shared" si="14"/>
        <v>0</v>
      </c>
      <c r="AX43" s="18">
        <f t="shared" si="14"/>
        <v>0</v>
      </c>
      <c r="AY43" s="18">
        <f t="shared" si="14"/>
        <v>0</v>
      </c>
      <c r="AZ43" s="18">
        <f t="shared" si="14"/>
        <v>0</v>
      </c>
      <c r="BA43" s="18">
        <f t="shared" si="14"/>
        <v>0</v>
      </c>
      <c r="BB43" s="5"/>
      <c r="BC43" s="5"/>
      <c r="BD43" s="5"/>
      <c r="BE43" s="5"/>
      <c r="BF43" s="5"/>
      <c r="BG43" s="18">
        <f t="shared" ref="BG43:BG55" si="15">AS43+BB43+BC43+BD43+BE43+BF43</f>
        <v>0</v>
      </c>
      <c r="BH43" s="30">
        <f t="shared" ref="BH43:BH102" si="16">N43+AR43+BG43</f>
        <v>0</v>
      </c>
      <c r="BI43" s="20"/>
      <c r="BJ43" s="3"/>
      <c r="BK43" s="78">
        <v>30</v>
      </c>
      <c r="BL43" s="66"/>
      <c r="BM43" s="54">
        <v>30</v>
      </c>
      <c r="BN43" s="31">
        <f>BH43+BI43+BJ43+BK43+BL43</f>
        <v>30</v>
      </c>
    </row>
    <row r="44" spans="4:66" ht="12" customHeight="1" x14ac:dyDescent="0.3">
      <c r="D44" s="153"/>
      <c r="E44" s="154"/>
      <c r="F44" s="154"/>
      <c r="G44" s="154"/>
      <c r="H44" s="150"/>
      <c r="I44" s="150"/>
      <c r="J44" s="139"/>
      <c r="K44" s="109" t="s">
        <v>479</v>
      </c>
      <c r="L44" s="109"/>
      <c r="M44" s="36" t="s">
        <v>76</v>
      </c>
      <c r="N44" s="5"/>
      <c r="O44" s="5"/>
      <c r="P44" s="5"/>
      <c r="Q44" s="5"/>
      <c r="R44" s="18">
        <f t="shared" ref="R44:BA44" si="17">R45+R46</f>
        <v>0</v>
      </c>
      <c r="S44" s="18">
        <f t="shared" si="17"/>
        <v>0</v>
      </c>
      <c r="T44" s="18">
        <f t="shared" si="17"/>
        <v>0</v>
      </c>
      <c r="U44" s="18">
        <f t="shared" si="17"/>
        <v>0</v>
      </c>
      <c r="V44" s="18">
        <f t="shared" si="17"/>
        <v>0</v>
      </c>
      <c r="W44" s="18">
        <f>W45+W46</f>
        <v>0</v>
      </c>
      <c r="X44" s="18">
        <f>X45+X46</f>
        <v>0</v>
      </c>
      <c r="Y44" s="18">
        <f t="shared" si="17"/>
        <v>0</v>
      </c>
      <c r="Z44" s="18">
        <f t="shared" si="17"/>
        <v>0</v>
      </c>
      <c r="AA44" s="18">
        <f>AA45+AA46</f>
        <v>0</v>
      </c>
      <c r="AB44" s="18">
        <f>AB45+AB46</f>
        <v>0</v>
      </c>
      <c r="AC44" s="18">
        <f t="shared" si="17"/>
        <v>0</v>
      </c>
      <c r="AD44" s="18">
        <f t="shared" si="17"/>
        <v>0</v>
      </c>
      <c r="AE44" s="18">
        <f t="shared" si="17"/>
        <v>0</v>
      </c>
      <c r="AF44" s="18">
        <f t="shared" si="17"/>
        <v>0</v>
      </c>
      <c r="AG44" s="18">
        <f t="shared" si="17"/>
        <v>0</v>
      </c>
      <c r="AH44" s="18">
        <f t="shared" si="17"/>
        <v>0</v>
      </c>
      <c r="AI44" s="18">
        <f t="shared" si="17"/>
        <v>0</v>
      </c>
      <c r="AJ44" s="18">
        <f t="shared" si="17"/>
        <v>0</v>
      </c>
      <c r="AK44" s="18">
        <f t="shared" si="17"/>
        <v>0</v>
      </c>
      <c r="AL44" s="18">
        <f t="shared" si="17"/>
        <v>0</v>
      </c>
      <c r="AM44" s="18">
        <f t="shared" si="17"/>
        <v>0</v>
      </c>
      <c r="AN44" s="18">
        <f t="shared" si="17"/>
        <v>0</v>
      </c>
      <c r="AO44" s="18">
        <f t="shared" si="17"/>
        <v>0</v>
      </c>
      <c r="AP44" s="18">
        <f t="shared" si="17"/>
        <v>0</v>
      </c>
      <c r="AQ44" s="18">
        <f t="shared" si="17"/>
        <v>0</v>
      </c>
      <c r="AR44" s="18">
        <f t="shared" si="17"/>
        <v>0</v>
      </c>
      <c r="AS44" s="18">
        <f t="shared" si="17"/>
        <v>0</v>
      </c>
      <c r="AT44" s="18">
        <f t="shared" si="17"/>
        <v>0</v>
      </c>
      <c r="AU44" s="18">
        <f t="shared" si="17"/>
        <v>0</v>
      </c>
      <c r="AV44" s="18">
        <f t="shared" si="17"/>
        <v>0</v>
      </c>
      <c r="AW44" s="18">
        <f t="shared" si="17"/>
        <v>0</v>
      </c>
      <c r="AX44" s="18">
        <f t="shared" si="17"/>
        <v>0</v>
      </c>
      <c r="AY44" s="18">
        <f t="shared" si="17"/>
        <v>0</v>
      </c>
      <c r="AZ44" s="18">
        <f t="shared" si="17"/>
        <v>0</v>
      </c>
      <c r="BA44" s="18">
        <f t="shared" si="17"/>
        <v>0</v>
      </c>
      <c r="BB44" s="5"/>
      <c r="BC44" s="5"/>
      <c r="BD44" s="5"/>
      <c r="BE44" s="5"/>
      <c r="BF44" s="5"/>
      <c r="BG44" s="18">
        <f t="shared" si="15"/>
        <v>0</v>
      </c>
      <c r="BH44" s="30">
        <f t="shared" si="16"/>
        <v>0</v>
      </c>
      <c r="BI44" s="8"/>
      <c r="BJ44" s="3"/>
      <c r="BK44" s="46"/>
      <c r="BL44" s="5"/>
      <c r="BM44" s="50"/>
      <c r="BN44" s="8"/>
    </row>
    <row r="45" spans="4:66" ht="12" customHeight="1" x14ac:dyDescent="0.3">
      <c r="D45" s="153"/>
      <c r="E45" s="154"/>
      <c r="F45" s="154"/>
      <c r="G45" s="154"/>
      <c r="H45" s="150"/>
      <c r="I45" s="150"/>
      <c r="J45" s="139"/>
      <c r="K45" s="109" t="s">
        <v>480</v>
      </c>
      <c r="L45" s="109"/>
      <c r="M45" s="36" t="s">
        <v>77</v>
      </c>
      <c r="N45" s="5"/>
      <c r="O45" s="5"/>
      <c r="P45" s="5"/>
      <c r="Q45" s="5"/>
      <c r="R45" s="18">
        <f>S45+U45+Z45</f>
        <v>0</v>
      </c>
      <c r="S45" s="9"/>
      <c r="T45" s="9"/>
      <c r="U45" s="9"/>
      <c r="V45" s="9"/>
      <c r="W45" s="9"/>
      <c r="X45" s="9"/>
      <c r="Y45" s="9"/>
      <c r="Z45" s="9"/>
      <c r="AA45" s="9"/>
      <c r="AB45" s="9"/>
      <c r="AC45" s="9"/>
      <c r="AD45" s="18">
        <f>O45+P45+Q45+R45+AC45</f>
        <v>0</v>
      </c>
      <c r="AE45" s="18">
        <f>AF45+AG45</f>
        <v>0</v>
      </c>
      <c r="AF45" s="9"/>
      <c r="AG45" s="9"/>
      <c r="AH45" s="9"/>
      <c r="AI45" s="9"/>
      <c r="AJ45" s="9"/>
      <c r="AK45" s="9"/>
      <c r="AL45" s="18">
        <f>AE45+AI45+AJ45+AK45</f>
        <v>0</v>
      </c>
      <c r="AM45" s="9"/>
      <c r="AN45" s="9"/>
      <c r="AO45" s="9"/>
      <c r="AP45" s="9"/>
      <c r="AQ45" s="18">
        <f>AM45+AN45+AO45+AP45</f>
        <v>0</v>
      </c>
      <c r="AR45" s="18">
        <f>AD45+AL45+AQ45</f>
        <v>0</v>
      </c>
      <c r="AS45" s="18">
        <f>AT45+AU45+AV45+AW45+AZ45+BA45</f>
        <v>0</v>
      </c>
      <c r="AT45" s="10"/>
      <c r="AU45" s="9"/>
      <c r="AV45" s="9"/>
      <c r="AW45" s="9"/>
      <c r="AX45" s="9"/>
      <c r="AY45" s="9"/>
      <c r="AZ45" s="9"/>
      <c r="BA45" s="9"/>
      <c r="BB45" s="5"/>
      <c r="BC45" s="5"/>
      <c r="BD45" s="5"/>
      <c r="BE45" s="5"/>
      <c r="BF45" s="5"/>
      <c r="BG45" s="18">
        <f t="shared" si="15"/>
        <v>0</v>
      </c>
      <c r="BH45" s="30">
        <f t="shared" si="16"/>
        <v>0</v>
      </c>
      <c r="BI45" s="8"/>
      <c r="BJ45" s="3"/>
      <c r="BK45" s="46"/>
      <c r="BL45" s="5"/>
      <c r="BM45" s="50"/>
      <c r="BN45" s="8"/>
    </row>
    <row r="46" spans="4:66" ht="12" customHeight="1" x14ac:dyDescent="0.3">
      <c r="D46" s="153"/>
      <c r="E46" s="154"/>
      <c r="F46" s="154"/>
      <c r="G46" s="154"/>
      <c r="H46" s="150"/>
      <c r="I46" s="150"/>
      <c r="J46" s="139"/>
      <c r="K46" s="109" t="s">
        <v>481</v>
      </c>
      <c r="L46" s="109"/>
      <c r="M46" s="36" t="s">
        <v>78</v>
      </c>
      <c r="N46" s="5"/>
      <c r="O46" s="5"/>
      <c r="P46" s="5"/>
      <c r="Q46" s="5"/>
      <c r="R46" s="18">
        <f>S46+U46+Z46</f>
        <v>0</v>
      </c>
      <c r="S46" s="9"/>
      <c r="T46" s="9"/>
      <c r="U46" s="9"/>
      <c r="V46" s="9"/>
      <c r="W46" s="9"/>
      <c r="X46" s="9"/>
      <c r="Y46" s="9"/>
      <c r="Z46" s="9"/>
      <c r="AA46" s="9"/>
      <c r="AB46" s="9"/>
      <c r="AC46" s="9"/>
      <c r="AD46" s="18">
        <f>O46+P46+Q46+R46+AC46</f>
        <v>0</v>
      </c>
      <c r="AE46" s="18">
        <f>AF46+AG46</f>
        <v>0</v>
      </c>
      <c r="AF46" s="9"/>
      <c r="AG46" s="9"/>
      <c r="AH46" s="9"/>
      <c r="AI46" s="9"/>
      <c r="AJ46" s="9"/>
      <c r="AK46" s="9"/>
      <c r="AL46" s="18">
        <f>AE46+AI46+AJ46+AK46</f>
        <v>0</v>
      </c>
      <c r="AM46" s="9"/>
      <c r="AN46" s="9"/>
      <c r="AO46" s="9"/>
      <c r="AP46" s="9"/>
      <c r="AQ46" s="18">
        <f>AM46+AN46+AO46+AP46</f>
        <v>0</v>
      </c>
      <c r="AR46" s="18">
        <f>AD46+AL46+AQ46</f>
        <v>0</v>
      </c>
      <c r="AS46" s="18">
        <f>AT46+AU46+AV46+AW46+AZ46+BA46</f>
        <v>0</v>
      </c>
      <c r="AT46" s="10"/>
      <c r="AU46" s="9"/>
      <c r="AV46" s="9"/>
      <c r="AW46" s="9"/>
      <c r="AX46" s="9"/>
      <c r="AY46" s="9"/>
      <c r="AZ46" s="9"/>
      <c r="BA46" s="9"/>
      <c r="BB46" s="5"/>
      <c r="BC46" s="5"/>
      <c r="BD46" s="5"/>
      <c r="BE46" s="5"/>
      <c r="BF46" s="5"/>
      <c r="BG46" s="18">
        <f t="shared" si="15"/>
        <v>0</v>
      </c>
      <c r="BH46" s="30">
        <f t="shared" si="16"/>
        <v>0</v>
      </c>
      <c r="BI46" s="8"/>
      <c r="BJ46" s="3"/>
      <c r="BK46" s="46"/>
      <c r="BL46" s="5"/>
      <c r="BM46" s="50"/>
      <c r="BN46" s="8"/>
    </row>
    <row r="47" spans="4:66" ht="12" customHeight="1" x14ac:dyDescent="0.3">
      <c r="D47" s="153"/>
      <c r="E47" s="154"/>
      <c r="F47" s="154"/>
      <c r="G47" s="154"/>
      <c r="H47" s="150"/>
      <c r="I47" s="150"/>
      <c r="J47" s="139"/>
      <c r="K47" s="135" t="s">
        <v>482</v>
      </c>
      <c r="L47" s="135"/>
      <c r="M47" s="36" t="s">
        <v>79</v>
      </c>
      <c r="N47" s="5"/>
      <c r="O47" s="5"/>
      <c r="P47" s="5"/>
      <c r="Q47" s="5"/>
      <c r="R47" s="18">
        <f>S47+U47+Z47</f>
        <v>0</v>
      </c>
      <c r="S47" s="9"/>
      <c r="T47" s="9"/>
      <c r="U47" s="9"/>
      <c r="V47" s="9"/>
      <c r="W47" s="9"/>
      <c r="X47" s="9"/>
      <c r="Y47" s="9"/>
      <c r="Z47" s="9"/>
      <c r="AA47" s="9"/>
      <c r="AB47" s="9"/>
      <c r="AC47" s="9"/>
      <c r="AD47" s="18">
        <f>O47+P47+Q47+R47+AC47</f>
        <v>0</v>
      </c>
      <c r="AE47" s="18">
        <f>AF47+AG47</f>
        <v>0</v>
      </c>
      <c r="AF47" s="9"/>
      <c r="AG47" s="9"/>
      <c r="AH47" s="9"/>
      <c r="AI47" s="9"/>
      <c r="AJ47" s="9"/>
      <c r="AK47" s="9"/>
      <c r="AL47" s="18">
        <f>AE47+AI47+AJ47+AK47</f>
        <v>0</v>
      </c>
      <c r="AM47" s="9"/>
      <c r="AN47" s="9"/>
      <c r="AO47" s="9"/>
      <c r="AP47" s="9"/>
      <c r="AQ47" s="18">
        <f>AM47+AN47+AO47+AP47</f>
        <v>0</v>
      </c>
      <c r="AR47" s="18">
        <f>AD47+AL47+AQ47</f>
        <v>0</v>
      </c>
      <c r="AS47" s="18">
        <f>AT47+AU47+AV47+AW47+AZ47+BA47</f>
        <v>0</v>
      </c>
      <c r="AT47" s="10"/>
      <c r="AU47" s="9"/>
      <c r="AV47" s="9"/>
      <c r="AW47" s="9"/>
      <c r="AX47" s="9"/>
      <c r="AY47" s="9"/>
      <c r="AZ47" s="9"/>
      <c r="BA47" s="9"/>
      <c r="BB47" s="5"/>
      <c r="BC47" s="5"/>
      <c r="BD47" s="5"/>
      <c r="BE47" s="5"/>
      <c r="BF47" s="5"/>
      <c r="BG47" s="18">
        <f t="shared" si="15"/>
        <v>0</v>
      </c>
      <c r="BH47" s="30">
        <f t="shared" si="16"/>
        <v>0</v>
      </c>
      <c r="BI47" s="8"/>
      <c r="BJ47" s="3"/>
      <c r="BK47" s="46"/>
      <c r="BL47" s="5"/>
      <c r="BM47" s="50"/>
      <c r="BN47" s="8"/>
    </row>
    <row r="48" spans="4:66" ht="12" customHeight="1" x14ac:dyDescent="0.3">
      <c r="D48" s="153"/>
      <c r="E48" s="154"/>
      <c r="F48" s="154"/>
      <c r="G48" s="154"/>
      <c r="H48" s="150"/>
      <c r="I48" s="150"/>
      <c r="J48" s="139"/>
      <c r="K48" s="109" t="s">
        <v>483</v>
      </c>
      <c r="L48" s="109"/>
      <c r="M48" s="36" t="s">
        <v>80</v>
      </c>
      <c r="N48" s="5"/>
      <c r="O48" s="5"/>
      <c r="P48" s="5"/>
      <c r="Q48" s="5"/>
      <c r="R48" s="18">
        <f t="shared" ref="R48:BA48" si="18">R49+R50</f>
        <v>0</v>
      </c>
      <c r="S48" s="18">
        <f t="shared" si="18"/>
        <v>0</v>
      </c>
      <c r="T48" s="18">
        <f t="shared" si="18"/>
        <v>0</v>
      </c>
      <c r="U48" s="18">
        <f t="shared" si="18"/>
        <v>0</v>
      </c>
      <c r="V48" s="18">
        <f t="shared" si="18"/>
        <v>0</v>
      </c>
      <c r="W48" s="18">
        <f t="shared" si="18"/>
        <v>0</v>
      </c>
      <c r="X48" s="18">
        <f t="shared" si="18"/>
        <v>0</v>
      </c>
      <c r="Y48" s="18">
        <f t="shared" si="18"/>
        <v>0</v>
      </c>
      <c r="Z48" s="18">
        <f t="shared" si="18"/>
        <v>0</v>
      </c>
      <c r="AA48" s="18">
        <f>AA49+AA50</f>
        <v>0</v>
      </c>
      <c r="AB48" s="18">
        <f>AB49+AB50</f>
        <v>0</v>
      </c>
      <c r="AC48" s="18">
        <f t="shared" si="18"/>
        <v>0</v>
      </c>
      <c r="AD48" s="18">
        <f t="shared" si="18"/>
        <v>0</v>
      </c>
      <c r="AE48" s="18">
        <f t="shared" si="18"/>
        <v>0</v>
      </c>
      <c r="AF48" s="18">
        <f t="shared" si="18"/>
        <v>0</v>
      </c>
      <c r="AG48" s="18">
        <f t="shared" si="18"/>
        <v>0</v>
      </c>
      <c r="AH48" s="18">
        <f t="shared" si="18"/>
        <v>0</v>
      </c>
      <c r="AI48" s="18">
        <f t="shared" si="18"/>
        <v>0</v>
      </c>
      <c r="AJ48" s="18">
        <f t="shared" si="18"/>
        <v>0</v>
      </c>
      <c r="AK48" s="18">
        <f t="shared" si="18"/>
        <v>0</v>
      </c>
      <c r="AL48" s="18">
        <f t="shared" si="18"/>
        <v>0</v>
      </c>
      <c r="AM48" s="18">
        <f t="shared" si="18"/>
        <v>0</v>
      </c>
      <c r="AN48" s="18">
        <f t="shared" si="18"/>
        <v>0</v>
      </c>
      <c r="AO48" s="18">
        <f t="shared" si="18"/>
        <v>0</v>
      </c>
      <c r="AP48" s="18">
        <f t="shared" si="18"/>
        <v>0</v>
      </c>
      <c r="AQ48" s="18">
        <f t="shared" si="18"/>
        <v>0</v>
      </c>
      <c r="AR48" s="18">
        <f t="shared" si="18"/>
        <v>0</v>
      </c>
      <c r="AS48" s="18">
        <f t="shared" si="18"/>
        <v>0</v>
      </c>
      <c r="AT48" s="18">
        <f t="shared" si="18"/>
        <v>0</v>
      </c>
      <c r="AU48" s="18">
        <f t="shared" si="18"/>
        <v>0</v>
      </c>
      <c r="AV48" s="18">
        <f t="shared" si="18"/>
        <v>0</v>
      </c>
      <c r="AW48" s="18">
        <f t="shared" si="18"/>
        <v>0</v>
      </c>
      <c r="AX48" s="18">
        <f t="shared" si="18"/>
        <v>0</v>
      </c>
      <c r="AY48" s="18">
        <f t="shared" si="18"/>
        <v>0</v>
      </c>
      <c r="AZ48" s="18">
        <f t="shared" si="18"/>
        <v>0</v>
      </c>
      <c r="BA48" s="18">
        <f t="shared" si="18"/>
        <v>0</v>
      </c>
      <c r="BB48" s="5"/>
      <c r="BC48" s="5"/>
      <c r="BD48" s="5"/>
      <c r="BE48" s="5"/>
      <c r="BF48" s="5"/>
      <c r="BG48" s="18">
        <f t="shared" si="15"/>
        <v>0</v>
      </c>
      <c r="BH48" s="30">
        <f t="shared" si="16"/>
        <v>0</v>
      </c>
      <c r="BI48" s="8"/>
      <c r="BJ48" s="3"/>
      <c r="BK48" s="46"/>
      <c r="BL48" s="5"/>
      <c r="BM48" s="50"/>
      <c r="BN48" s="8"/>
    </row>
    <row r="49" spans="4:66" ht="12" customHeight="1" x14ac:dyDescent="0.3">
      <c r="D49" s="153"/>
      <c r="E49" s="154"/>
      <c r="F49" s="154"/>
      <c r="G49" s="154"/>
      <c r="H49" s="150"/>
      <c r="I49" s="150"/>
      <c r="J49" s="139"/>
      <c r="K49" s="109" t="s">
        <v>480</v>
      </c>
      <c r="L49" s="109"/>
      <c r="M49" s="36" t="s">
        <v>81</v>
      </c>
      <c r="N49" s="5"/>
      <c r="O49" s="5"/>
      <c r="P49" s="5"/>
      <c r="Q49" s="5"/>
      <c r="R49" s="18">
        <f>S49+U49+Z49</f>
        <v>0</v>
      </c>
      <c r="S49" s="9"/>
      <c r="T49" s="9"/>
      <c r="U49" s="9"/>
      <c r="V49" s="9"/>
      <c r="W49" s="9"/>
      <c r="X49" s="9"/>
      <c r="Y49" s="9"/>
      <c r="Z49" s="9"/>
      <c r="AA49" s="9"/>
      <c r="AB49" s="9"/>
      <c r="AC49" s="9"/>
      <c r="AD49" s="18">
        <f>O49+P49+Q49+R49+AC49</f>
        <v>0</v>
      </c>
      <c r="AE49" s="18">
        <f>AF49+AG49</f>
        <v>0</v>
      </c>
      <c r="AF49" s="9"/>
      <c r="AG49" s="9"/>
      <c r="AH49" s="9"/>
      <c r="AI49" s="9"/>
      <c r="AJ49" s="9"/>
      <c r="AK49" s="9"/>
      <c r="AL49" s="18">
        <f>AE49+AI49+AJ49+AK49</f>
        <v>0</v>
      </c>
      <c r="AM49" s="9"/>
      <c r="AN49" s="9"/>
      <c r="AO49" s="9"/>
      <c r="AP49" s="9"/>
      <c r="AQ49" s="18">
        <f>AM49+AN49+AO49+AP49</f>
        <v>0</v>
      </c>
      <c r="AR49" s="18">
        <f>AD49+AL49+AQ49</f>
        <v>0</v>
      </c>
      <c r="AS49" s="18">
        <f>AT49+AU49+AV49+AW49+AZ49+BA49</f>
        <v>0</v>
      </c>
      <c r="AT49" s="10"/>
      <c r="AU49" s="9"/>
      <c r="AV49" s="10"/>
      <c r="AW49" s="9"/>
      <c r="AX49" s="10"/>
      <c r="AY49" s="9"/>
      <c r="AZ49" s="10"/>
      <c r="BA49" s="9"/>
      <c r="BB49" s="5"/>
      <c r="BC49" s="5"/>
      <c r="BD49" s="5"/>
      <c r="BE49" s="5"/>
      <c r="BF49" s="5"/>
      <c r="BG49" s="18">
        <f t="shared" si="15"/>
        <v>0</v>
      </c>
      <c r="BH49" s="30">
        <f t="shared" si="16"/>
        <v>0</v>
      </c>
      <c r="BI49" s="8"/>
      <c r="BJ49" s="3"/>
      <c r="BK49" s="46"/>
      <c r="BL49" s="5"/>
      <c r="BM49" s="50"/>
      <c r="BN49" s="8"/>
    </row>
    <row r="50" spans="4:66" ht="12" customHeight="1" x14ac:dyDescent="0.3">
      <c r="D50" s="153"/>
      <c r="E50" s="154"/>
      <c r="F50" s="154"/>
      <c r="G50" s="154"/>
      <c r="H50" s="150"/>
      <c r="I50" s="150"/>
      <c r="J50" s="139"/>
      <c r="K50" s="109" t="s">
        <v>484</v>
      </c>
      <c r="L50" s="109"/>
      <c r="M50" s="36" t="s">
        <v>82</v>
      </c>
      <c r="N50" s="5"/>
      <c r="O50" s="5"/>
      <c r="P50" s="5"/>
      <c r="Q50" s="5"/>
      <c r="R50" s="18">
        <f>S50+U50+Z50</f>
        <v>0</v>
      </c>
      <c r="S50" s="9"/>
      <c r="T50" s="9"/>
      <c r="U50" s="9"/>
      <c r="V50" s="9"/>
      <c r="W50" s="9"/>
      <c r="X50" s="9"/>
      <c r="Y50" s="9"/>
      <c r="Z50" s="9"/>
      <c r="AA50" s="9"/>
      <c r="AB50" s="9"/>
      <c r="AC50" s="9"/>
      <c r="AD50" s="18">
        <f>O50+P50+Q50+R50+AC50</f>
        <v>0</v>
      </c>
      <c r="AE50" s="18">
        <f>AF50+AG50</f>
        <v>0</v>
      </c>
      <c r="AF50" s="9"/>
      <c r="AG50" s="9"/>
      <c r="AH50" s="9"/>
      <c r="AI50" s="9"/>
      <c r="AJ50" s="9"/>
      <c r="AK50" s="9"/>
      <c r="AL50" s="18">
        <f>AE50+AI50+AJ50+AK50</f>
        <v>0</v>
      </c>
      <c r="AM50" s="9"/>
      <c r="AN50" s="9"/>
      <c r="AO50" s="9"/>
      <c r="AP50" s="9"/>
      <c r="AQ50" s="18">
        <f>AM50+AN50+AO50+AP50</f>
        <v>0</v>
      </c>
      <c r="AR50" s="18">
        <f>AD50+AL50+AQ50</f>
        <v>0</v>
      </c>
      <c r="AS50" s="18">
        <f>AT50+AU50+AV50+AW50+AZ50+BA50</f>
        <v>0</v>
      </c>
      <c r="AT50" s="10"/>
      <c r="AU50" s="9"/>
      <c r="AV50" s="10"/>
      <c r="AW50" s="9"/>
      <c r="AX50" s="10"/>
      <c r="AY50" s="9"/>
      <c r="AZ50" s="10"/>
      <c r="BA50" s="9"/>
      <c r="BB50" s="5"/>
      <c r="BC50" s="5"/>
      <c r="BD50" s="5"/>
      <c r="BE50" s="5"/>
      <c r="BF50" s="5"/>
      <c r="BG50" s="18">
        <f t="shared" si="15"/>
        <v>0</v>
      </c>
      <c r="BH50" s="30">
        <f t="shared" si="16"/>
        <v>0</v>
      </c>
      <c r="BI50" s="8"/>
      <c r="BJ50" s="3"/>
      <c r="BK50" s="46"/>
      <c r="BL50" s="5"/>
      <c r="BM50" s="50"/>
      <c r="BN50" s="8"/>
    </row>
    <row r="51" spans="4:66" ht="12" customHeight="1" x14ac:dyDescent="0.3">
      <c r="D51" s="153"/>
      <c r="E51" s="154"/>
      <c r="F51" s="154"/>
      <c r="G51" s="154"/>
      <c r="H51" s="150"/>
      <c r="I51" s="150"/>
      <c r="J51" s="82" t="s">
        <v>485</v>
      </c>
      <c r="K51" s="113" t="s">
        <v>486</v>
      </c>
      <c r="L51" s="113"/>
      <c r="M51" s="36" t="s">
        <v>83</v>
      </c>
      <c r="N51" s="5"/>
      <c r="O51" s="5"/>
      <c r="P51" s="5"/>
      <c r="Q51" s="5"/>
      <c r="R51" s="18">
        <f>S51+U51+Z51</f>
        <v>0</v>
      </c>
      <c r="S51" s="9"/>
      <c r="T51" s="9"/>
      <c r="U51" s="9"/>
      <c r="V51" s="9"/>
      <c r="W51" s="9"/>
      <c r="X51" s="9"/>
      <c r="Y51" s="9"/>
      <c r="Z51" s="9"/>
      <c r="AA51" s="9"/>
      <c r="AB51" s="9"/>
      <c r="AC51" s="9"/>
      <c r="AD51" s="18">
        <f>O51+P51+Q51+R51+AC51</f>
        <v>0</v>
      </c>
      <c r="AE51" s="18">
        <f>AF51+AG51</f>
        <v>0</v>
      </c>
      <c r="AF51" s="9"/>
      <c r="AG51" s="9"/>
      <c r="AH51" s="9"/>
      <c r="AI51" s="9"/>
      <c r="AJ51" s="9"/>
      <c r="AK51" s="9"/>
      <c r="AL51" s="18">
        <f>AE51+AI51+AJ51+AK51</f>
        <v>0</v>
      </c>
      <c r="AM51" s="9"/>
      <c r="AN51" s="9"/>
      <c r="AO51" s="9"/>
      <c r="AP51" s="9"/>
      <c r="AQ51" s="18">
        <f>AM51+AN51+AO51+AP51</f>
        <v>0</v>
      </c>
      <c r="AR51" s="18">
        <f>AD51+AL51+AQ51</f>
        <v>0</v>
      </c>
      <c r="AS51" s="18">
        <f>AT51+AU51+AV51+AW51+AZ51+BA51</f>
        <v>0</v>
      </c>
      <c r="AT51" s="10"/>
      <c r="AU51" s="9"/>
      <c r="AV51" s="9"/>
      <c r="AW51" s="9"/>
      <c r="AX51" s="9"/>
      <c r="AY51" s="9"/>
      <c r="AZ51" s="9"/>
      <c r="BA51" s="9"/>
      <c r="BB51" s="5"/>
      <c r="BC51" s="5"/>
      <c r="BD51" s="5"/>
      <c r="BE51" s="5"/>
      <c r="BF51" s="5"/>
      <c r="BG51" s="18">
        <f t="shared" si="15"/>
        <v>0</v>
      </c>
      <c r="BH51" s="30">
        <f t="shared" si="16"/>
        <v>0</v>
      </c>
      <c r="BI51" s="19"/>
      <c r="BJ51" s="3"/>
      <c r="BK51" s="68"/>
      <c r="BL51" s="66"/>
      <c r="BM51" s="54"/>
      <c r="BN51" s="31">
        <f>BH51+BI51+BJ51+BK51+BL51</f>
        <v>0</v>
      </c>
    </row>
    <row r="52" spans="4:66" ht="12" customHeight="1" x14ac:dyDescent="0.3">
      <c r="D52" s="153"/>
      <c r="E52" s="154"/>
      <c r="F52" s="154"/>
      <c r="G52" s="154"/>
      <c r="H52" s="150"/>
      <c r="I52" s="150"/>
      <c r="J52" s="139" t="s">
        <v>487</v>
      </c>
      <c r="K52" s="113" t="s">
        <v>488</v>
      </c>
      <c r="L52" s="113"/>
      <c r="M52" s="36" t="s">
        <v>84</v>
      </c>
      <c r="N52" s="5"/>
      <c r="O52" s="5"/>
      <c r="P52" s="5"/>
      <c r="Q52" s="5"/>
      <c r="R52" s="18">
        <f t="shared" ref="R52:BF52" si="19">R53+R54+R55</f>
        <v>0</v>
      </c>
      <c r="S52" s="18">
        <f t="shared" si="19"/>
        <v>0</v>
      </c>
      <c r="T52" s="18">
        <f t="shared" si="19"/>
        <v>0</v>
      </c>
      <c r="U52" s="18">
        <f t="shared" si="19"/>
        <v>0</v>
      </c>
      <c r="V52" s="18">
        <f t="shared" si="19"/>
        <v>0</v>
      </c>
      <c r="W52" s="18">
        <f t="shared" si="19"/>
        <v>0</v>
      </c>
      <c r="X52" s="18">
        <f t="shared" si="19"/>
        <v>0</v>
      </c>
      <c r="Y52" s="18">
        <f t="shared" si="19"/>
        <v>0</v>
      </c>
      <c r="Z52" s="18">
        <f t="shared" si="19"/>
        <v>0</v>
      </c>
      <c r="AA52" s="18">
        <f>AA53+AA54+AA55</f>
        <v>0</v>
      </c>
      <c r="AB52" s="18">
        <f>AB53+AB54+AB55</f>
        <v>0</v>
      </c>
      <c r="AC52" s="18">
        <f t="shared" si="19"/>
        <v>0</v>
      </c>
      <c r="AD52" s="18">
        <f t="shared" si="19"/>
        <v>0</v>
      </c>
      <c r="AE52" s="18">
        <f t="shared" si="19"/>
        <v>0</v>
      </c>
      <c r="AF52" s="18">
        <f t="shared" si="19"/>
        <v>0</v>
      </c>
      <c r="AG52" s="18">
        <f t="shared" si="19"/>
        <v>0</v>
      </c>
      <c r="AH52" s="18">
        <f t="shared" si="19"/>
        <v>0</v>
      </c>
      <c r="AI52" s="18">
        <f t="shared" si="19"/>
        <v>0</v>
      </c>
      <c r="AJ52" s="18">
        <f t="shared" si="19"/>
        <v>0</v>
      </c>
      <c r="AK52" s="18">
        <f t="shared" si="19"/>
        <v>0</v>
      </c>
      <c r="AL52" s="18">
        <f t="shared" si="19"/>
        <v>0</v>
      </c>
      <c r="AM52" s="18">
        <f t="shared" si="19"/>
        <v>0</v>
      </c>
      <c r="AN52" s="18">
        <f t="shared" si="19"/>
        <v>0</v>
      </c>
      <c r="AO52" s="18">
        <f t="shared" si="19"/>
        <v>0</v>
      </c>
      <c r="AP52" s="18">
        <f t="shared" si="19"/>
        <v>0</v>
      </c>
      <c r="AQ52" s="18">
        <f t="shared" si="19"/>
        <v>0</v>
      </c>
      <c r="AR52" s="18">
        <f t="shared" si="19"/>
        <v>0</v>
      </c>
      <c r="AS52" s="18">
        <f t="shared" si="19"/>
        <v>0</v>
      </c>
      <c r="AT52" s="18">
        <f t="shared" si="19"/>
        <v>0</v>
      </c>
      <c r="AU52" s="18">
        <f t="shared" si="19"/>
        <v>0</v>
      </c>
      <c r="AV52" s="18">
        <f t="shared" si="19"/>
        <v>0</v>
      </c>
      <c r="AW52" s="18">
        <f t="shared" si="19"/>
        <v>0</v>
      </c>
      <c r="AX52" s="18">
        <f t="shared" si="19"/>
        <v>0</v>
      </c>
      <c r="AY52" s="18">
        <f t="shared" si="19"/>
        <v>0</v>
      </c>
      <c r="AZ52" s="18">
        <f t="shared" si="19"/>
        <v>0</v>
      </c>
      <c r="BA52" s="18">
        <f t="shared" si="19"/>
        <v>0</v>
      </c>
      <c r="BB52" s="18">
        <f t="shared" si="19"/>
        <v>0</v>
      </c>
      <c r="BC52" s="18">
        <f t="shared" si="19"/>
        <v>0</v>
      </c>
      <c r="BD52" s="18">
        <f t="shared" si="19"/>
        <v>0</v>
      </c>
      <c r="BE52" s="18">
        <f t="shared" si="19"/>
        <v>0</v>
      </c>
      <c r="BF52" s="18">
        <f t="shared" si="19"/>
        <v>0</v>
      </c>
      <c r="BG52" s="18">
        <f t="shared" si="15"/>
        <v>0</v>
      </c>
      <c r="BH52" s="30">
        <f t="shared" si="16"/>
        <v>0</v>
      </c>
      <c r="BI52" s="8"/>
      <c r="BJ52" s="3"/>
      <c r="BK52" s="68"/>
      <c r="BL52" s="68"/>
      <c r="BM52" s="50"/>
      <c r="BN52" s="31">
        <f>BH52+BI52+BJ52+BK52+BL52</f>
        <v>0</v>
      </c>
    </row>
    <row r="53" spans="4:66" ht="12" customHeight="1" x14ac:dyDescent="0.3">
      <c r="D53" s="153"/>
      <c r="E53" s="154"/>
      <c r="F53" s="154"/>
      <c r="G53" s="154"/>
      <c r="H53" s="150"/>
      <c r="I53" s="150"/>
      <c r="J53" s="139"/>
      <c r="K53" s="181" t="s">
        <v>489</v>
      </c>
      <c r="L53" s="182"/>
      <c r="M53" s="36" t="s">
        <v>85</v>
      </c>
      <c r="N53" s="5"/>
      <c r="O53" s="5"/>
      <c r="P53" s="5"/>
      <c r="Q53" s="5"/>
      <c r="R53" s="18">
        <f>S53+U53+Z53</f>
        <v>0</v>
      </c>
      <c r="S53" s="66"/>
      <c r="T53" s="66"/>
      <c r="U53" s="66"/>
      <c r="V53" s="66"/>
      <c r="W53" s="66"/>
      <c r="X53" s="66"/>
      <c r="Y53" s="66"/>
      <c r="Z53" s="66"/>
      <c r="AA53" s="66"/>
      <c r="AB53" s="66"/>
      <c r="AC53" s="66"/>
      <c r="AD53" s="18">
        <f t="shared" ref="AD53:AD59" si="20">O53+P53+Q53+R53+AC53</f>
        <v>0</v>
      </c>
      <c r="AE53" s="18">
        <f>AF53+AG53</f>
        <v>0</v>
      </c>
      <c r="AF53" s="66"/>
      <c r="AG53" s="66"/>
      <c r="AH53" s="66"/>
      <c r="AI53" s="66"/>
      <c r="AJ53" s="66"/>
      <c r="AK53" s="66"/>
      <c r="AL53" s="18">
        <f>AE53+AI53+AJ53+AK53</f>
        <v>0</v>
      </c>
      <c r="AM53" s="66"/>
      <c r="AN53" s="66"/>
      <c r="AO53" s="66"/>
      <c r="AP53" s="66"/>
      <c r="AQ53" s="18">
        <f>AM53+AN53+AO53+AP53</f>
        <v>0</v>
      </c>
      <c r="AR53" s="18">
        <f t="shared" ref="AR53:AR59" si="21">AD53+AL53+AQ53</f>
        <v>0</v>
      </c>
      <c r="AS53" s="18">
        <f>AT53+AU53+AV53+AW53+AZ53+BA53</f>
        <v>0</v>
      </c>
      <c r="AT53" s="67"/>
      <c r="AU53" s="66"/>
      <c r="AV53" s="66"/>
      <c r="AW53" s="66"/>
      <c r="AX53" s="66"/>
      <c r="AY53" s="66"/>
      <c r="AZ53" s="66"/>
      <c r="BA53" s="66"/>
      <c r="BB53" s="66"/>
      <c r="BC53" s="66"/>
      <c r="BD53" s="66"/>
      <c r="BE53" s="66"/>
      <c r="BF53" s="66"/>
      <c r="BG53" s="18">
        <f t="shared" si="15"/>
        <v>0</v>
      </c>
      <c r="BH53" s="30">
        <f t="shared" si="16"/>
        <v>0</v>
      </c>
      <c r="BI53" s="8"/>
      <c r="BJ53" s="3"/>
      <c r="BK53" s="46"/>
      <c r="BL53" s="5"/>
      <c r="BM53" s="50"/>
      <c r="BN53" s="8"/>
    </row>
    <row r="54" spans="4:66" ht="12" customHeight="1" x14ac:dyDescent="0.3">
      <c r="D54" s="153"/>
      <c r="E54" s="154"/>
      <c r="F54" s="154"/>
      <c r="G54" s="154"/>
      <c r="H54" s="150"/>
      <c r="I54" s="150"/>
      <c r="J54" s="139"/>
      <c r="K54" s="109" t="s">
        <v>490</v>
      </c>
      <c r="L54" s="109"/>
      <c r="M54" s="36" t="s">
        <v>86</v>
      </c>
      <c r="N54" s="5"/>
      <c r="O54" s="5"/>
      <c r="P54" s="5"/>
      <c r="Q54" s="5"/>
      <c r="R54" s="18">
        <f>S54+U54+Z54</f>
        <v>0</v>
      </c>
      <c r="S54" s="66"/>
      <c r="T54" s="66"/>
      <c r="U54" s="66"/>
      <c r="V54" s="66"/>
      <c r="W54" s="66"/>
      <c r="X54" s="66"/>
      <c r="Y54" s="66"/>
      <c r="Z54" s="66"/>
      <c r="AA54" s="66"/>
      <c r="AB54" s="66"/>
      <c r="AC54" s="66"/>
      <c r="AD54" s="18">
        <f t="shared" si="20"/>
        <v>0</v>
      </c>
      <c r="AE54" s="18">
        <f>AF54+AG54</f>
        <v>0</v>
      </c>
      <c r="AF54" s="66"/>
      <c r="AG54" s="66"/>
      <c r="AH54" s="66"/>
      <c r="AI54" s="5"/>
      <c r="AJ54" s="5"/>
      <c r="AK54" s="5"/>
      <c r="AL54" s="18">
        <f>AE54+AI54+AJ54+AK54</f>
        <v>0</v>
      </c>
      <c r="AM54" s="5"/>
      <c r="AN54" s="5"/>
      <c r="AO54" s="5"/>
      <c r="AP54" s="5"/>
      <c r="AQ54" s="5"/>
      <c r="AR54" s="18">
        <f t="shared" si="21"/>
        <v>0</v>
      </c>
      <c r="AS54" s="5"/>
      <c r="AT54" s="11"/>
      <c r="AU54" s="5"/>
      <c r="AV54" s="11"/>
      <c r="AW54" s="5"/>
      <c r="AX54" s="11"/>
      <c r="AY54" s="5"/>
      <c r="AZ54" s="11"/>
      <c r="BA54" s="5"/>
      <c r="BB54" s="67"/>
      <c r="BC54" s="66"/>
      <c r="BD54" s="67"/>
      <c r="BE54" s="66"/>
      <c r="BF54" s="67"/>
      <c r="BG54" s="18">
        <f t="shared" si="15"/>
        <v>0</v>
      </c>
      <c r="BH54" s="30">
        <f t="shared" si="16"/>
        <v>0</v>
      </c>
      <c r="BI54" s="8"/>
      <c r="BJ54" s="3"/>
      <c r="BK54" s="46"/>
      <c r="BL54" s="5"/>
      <c r="BM54" s="50"/>
      <c r="BN54" s="8"/>
    </row>
    <row r="55" spans="4:66" ht="12" customHeight="1" x14ac:dyDescent="0.3">
      <c r="D55" s="153"/>
      <c r="E55" s="154"/>
      <c r="F55" s="154"/>
      <c r="G55" s="154"/>
      <c r="H55" s="150"/>
      <c r="I55" s="150"/>
      <c r="J55" s="139"/>
      <c r="K55" s="109" t="s">
        <v>491</v>
      </c>
      <c r="L55" s="109"/>
      <c r="M55" s="36" t="s">
        <v>87</v>
      </c>
      <c r="N55" s="5"/>
      <c r="O55" s="5"/>
      <c r="P55" s="5"/>
      <c r="Q55" s="5"/>
      <c r="R55" s="18">
        <f>S55+U55+Z55</f>
        <v>0</v>
      </c>
      <c r="S55" s="66"/>
      <c r="T55" s="66"/>
      <c r="U55" s="66"/>
      <c r="V55" s="66"/>
      <c r="W55" s="66"/>
      <c r="X55" s="66"/>
      <c r="Y55" s="66"/>
      <c r="Z55" s="66"/>
      <c r="AA55" s="66"/>
      <c r="AB55" s="66"/>
      <c r="AC55" s="66"/>
      <c r="AD55" s="18">
        <f t="shared" si="20"/>
        <v>0</v>
      </c>
      <c r="AE55" s="18">
        <f>AF55+AG55</f>
        <v>0</v>
      </c>
      <c r="AF55" s="66"/>
      <c r="AG55" s="66"/>
      <c r="AH55" s="66"/>
      <c r="AI55" s="66"/>
      <c r="AJ55" s="66"/>
      <c r="AK55" s="66"/>
      <c r="AL55" s="18">
        <f>AE55+AI55+AJ55+AK55</f>
        <v>0</v>
      </c>
      <c r="AM55" s="66"/>
      <c r="AN55" s="66"/>
      <c r="AO55" s="66"/>
      <c r="AP55" s="66"/>
      <c r="AQ55" s="18">
        <f>AM55+AN55+AO55+AP55</f>
        <v>0</v>
      </c>
      <c r="AR55" s="18">
        <f t="shared" si="21"/>
        <v>0</v>
      </c>
      <c r="AS55" s="18">
        <f>AT55+AU55+AV55+AW55+AZ55+BA55</f>
        <v>0</v>
      </c>
      <c r="AT55" s="66"/>
      <c r="AU55" s="66"/>
      <c r="AV55" s="66"/>
      <c r="AW55" s="66"/>
      <c r="AX55" s="66"/>
      <c r="AY55" s="66"/>
      <c r="AZ55" s="66"/>
      <c r="BA55" s="66"/>
      <c r="BB55" s="66"/>
      <c r="BC55" s="66"/>
      <c r="BD55" s="66"/>
      <c r="BE55" s="66"/>
      <c r="BF55" s="66"/>
      <c r="BG55" s="18">
        <f t="shared" si="15"/>
        <v>0</v>
      </c>
      <c r="BH55" s="30">
        <f t="shared" si="16"/>
        <v>0</v>
      </c>
      <c r="BI55" s="8"/>
      <c r="BJ55" s="3"/>
      <c r="BK55" s="46"/>
      <c r="BL55" s="5"/>
      <c r="BM55" s="50"/>
      <c r="BN55" s="8"/>
    </row>
    <row r="56" spans="4:66" ht="12" customHeight="1" x14ac:dyDescent="0.3">
      <c r="D56" s="153"/>
      <c r="E56" s="154"/>
      <c r="F56" s="154"/>
      <c r="G56" s="154"/>
      <c r="H56" s="150"/>
      <c r="I56" s="150"/>
      <c r="J56" s="152" t="s">
        <v>492</v>
      </c>
      <c r="K56" s="109" t="s">
        <v>493</v>
      </c>
      <c r="L56" s="109"/>
      <c r="M56" s="36" t="s">
        <v>88</v>
      </c>
      <c r="N56" s="18">
        <f>N57+N58+N59</f>
        <v>0</v>
      </c>
      <c r="O56" s="18">
        <f>O57+O58+O59</f>
        <v>0</v>
      </c>
      <c r="P56" s="18">
        <f>P57+P58+P59</f>
        <v>0</v>
      </c>
      <c r="Q56" s="18">
        <f>Q57+Q58+Q59</f>
        <v>0</v>
      </c>
      <c r="R56" s="5"/>
      <c r="S56" s="5"/>
      <c r="T56" s="5"/>
      <c r="U56" s="5"/>
      <c r="V56" s="5"/>
      <c r="W56" s="5"/>
      <c r="X56" s="5"/>
      <c r="Y56" s="5"/>
      <c r="Z56" s="5"/>
      <c r="AA56" s="5"/>
      <c r="AB56" s="5"/>
      <c r="AC56" s="5"/>
      <c r="AD56" s="18">
        <f t="shared" si="20"/>
        <v>0</v>
      </c>
      <c r="AE56" s="5"/>
      <c r="AF56" s="5"/>
      <c r="AG56" s="5"/>
      <c r="AH56" s="5"/>
      <c r="AI56" s="5"/>
      <c r="AJ56" s="5"/>
      <c r="AK56" s="5"/>
      <c r="AL56" s="5"/>
      <c r="AM56" s="5"/>
      <c r="AN56" s="5"/>
      <c r="AO56" s="5"/>
      <c r="AP56" s="5"/>
      <c r="AQ56" s="5"/>
      <c r="AR56" s="18">
        <f t="shared" si="21"/>
        <v>0</v>
      </c>
      <c r="AS56" s="5"/>
      <c r="AT56" s="11"/>
      <c r="AU56" s="5"/>
      <c r="AV56" s="11"/>
      <c r="AW56" s="5"/>
      <c r="AX56" s="11"/>
      <c r="AY56" s="5"/>
      <c r="AZ56" s="11"/>
      <c r="BA56" s="5"/>
      <c r="BB56" s="5"/>
      <c r="BC56" s="5"/>
      <c r="BD56" s="5"/>
      <c r="BE56" s="5"/>
      <c r="BF56" s="5"/>
      <c r="BG56" s="5"/>
      <c r="BH56" s="30">
        <f t="shared" si="16"/>
        <v>0</v>
      </c>
      <c r="BI56" s="8"/>
      <c r="BJ56" s="3"/>
      <c r="BK56" s="47"/>
      <c r="BL56" s="3"/>
      <c r="BM56" s="51"/>
      <c r="BN56" s="3"/>
    </row>
    <row r="57" spans="4:66" ht="12" customHeight="1" x14ac:dyDescent="0.3">
      <c r="D57" s="153"/>
      <c r="E57" s="154"/>
      <c r="F57" s="154"/>
      <c r="G57" s="154"/>
      <c r="H57" s="150"/>
      <c r="I57" s="150"/>
      <c r="J57" s="152"/>
      <c r="K57" s="109" t="s">
        <v>494</v>
      </c>
      <c r="L57" s="109"/>
      <c r="M57" s="36" t="s">
        <v>89</v>
      </c>
      <c r="N57" s="6"/>
      <c r="O57" s="6"/>
      <c r="P57" s="11"/>
      <c r="Q57" s="11"/>
      <c r="R57" s="5"/>
      <c r="S57" s="5"/>
      <c r="T57" s="5"/>
      <c r="U57" s="5"/>
      <c r="V57" s="5"/>
      <c r="W57" s="5"/>
      <c r="X57" s="5"/>
      <c r="Y57" s="5"/>
      <c r="Z57" s="5"/>
      <c r="AA57" s="5"/>
      <c r="AB57" s="5"/>
      <c r="AC57" s="5"/>
      <c r="AD57" s="18">
        <f t="shared" si="20"/>
        <v>0</v>
      </c>
      <c r="AE57" s="5"/>
      <c r="AF57" s="5"/>
      <c r="AG57" s="5"/>
      <c r="AH57" s="5"/>
      <c r="AI57" s="5"/>
      <c r="AJ57" s="5"/>
      <c r="AK57" s="5"/>
      <c r="AL57" s="5"/>
      <c r="AM57" s="5"/>
      <c r="AN57" s="5"/>
      <c r="AO57" s="5"/>
      <c r="AP57" s="5"/>
      <c r="AQ57" s="5"/>
      <c r="AR57" s="18">
        <f t="shared" si="21"/>
        <v>0</v>
      </c>
      <c r="AS57" s="5"/>
      <c r="AT57" s="11"/>
      <c r="AU57" s="5"/>
      <c r="AV57" s="11"/>
      <c r="AW57" s="5"/>
      <c r="AX57" s="11"/>
      <c r="AY57" s="5"/>
      <c r="AZ57" s="11"/>
      <c r="BA57" s="5"/>
      <c r="BB57" s="5"/>
      <c r="BC57" s="5"/>
      <c r="BD57" s="5"/>
      <c r="BE57" s="5"/>
      <c r="BF57" s="5"/>
      <c r="BG57" s="5"/>
      <c r="BH57" s="30">
        <f t="shared" si="16"/>
        <v>0</v>
      </c>
      <c r="BI57" s="8"/>
      <c r="BJ57" s="3"/>
      <c r="BK57" s="46"/>
      <c r="BL57" s="5"/>
      <c r="BM57" s="50"/>
      <c r="BN57" s="8"/>
    </row>
    <row r="58" spans="4:66" ht="12" customHeight="1" x14ac:dyDescent="0.3">
      <c r="D58" s="153"/>
      <c r="E58" s="154"/>
      <c r="F58" s="154"/>
      <c r="G58" s="154"/>
      <c r="H58" s="150"/>
      <c r="I58" s="150"/>
      <c r="J58" s="152"/>
      <c r="K58" s="135" t="s">
        <v>495</v>
      </c>
      <c r="L58" s="135"/>
      <c r="M58" s="36" t="s">
        <v>90</v>
      </c>
      <c r="N58" s="7"/>
      <c r="O58" s="7"/>
      <c r="P58" s="7"/>
      <c r="Q58" s="6"/>
      <c r="R58" s="5"/>
      <c r="S58" s="5"/>
      <c r="T58" s="5"/>
      <c r="U58" s="5"/>
      <c r="V58" s="5"/>
      <c r="W58" s="5"/>
      <c r="X58" s="5"/>
      <c r="Y58" s="5"/>
      <c r="Z58" s="5"/>
      <c r="AA58" s="5"/>
      <c r="AB58" s="5"/>
      <c r="AC58" s="5"/>
      <c r="AD58" s="18">
        <f t="shared" si="20"/>
        <v>0</v>
      </c>
      <c r="AE58" s="5"/>
      <c r="AF58" s="5"/>
      <c r="AG58" s="5"/>
      <c r="AH58" s="5"/>
      <c r="AI58" s="5"/>
      <c r="AJ58" s="5"/>
      <c r="AK58" s="5"/>
      <c r="AL58" s="5"/>
      <c r="AM58" s="5"/>
      <c r="AN58" s="5"/>
      <c r="AO58" s="5"/>
      <c r="AP58" s="5"/>
      <c r="AQ58" s="5"/>
      <c r="AR58" s="18">
        <f t="shared" si="21"/>
        <v>0</v>
      </c>
      <c r="AS58" s="5"/>
      <c r="AT58" s="11"/>
      <c r="AU58" s="5"/>
      <c r="AV58" s="11"/>
      <c r="AW58" s="5"/>
      <c r="AX58" s="11"/>
      <c r="AY58" s="5"/>
      <c r="AZ58" s="11"/>
      <c r="BA58" s="5"/>
      <c r="BB58" s="5"/>
      <c r="BC58" s="5"/>
      <c r="BD58" s="5"/>
      <c r="BE58" s="5"/>
      <c r="BF58" s="5"/>
      <c r="BG58" s="5"/>
      <c r="BH58" s="30">
        <f t="shared" si="16"/>
        <v>0</v>
      </c>
      <c r="BI58" s="8"/>
      <c r="BJ58" s="3"/>
      <c r="BK58" s="46"/>
      <c r="BL58" s="5"/>
      <c r="BM58" s="50"/>
      <c r="BN58" s="8"/>
    </row>
    <row r="59" spans="4:66" ht="12" customHeight="1" x14ac:dyDescent="0.3">
      <c r="D59" s="153"/>
      <c r="E59" s="154"/>
      <c r="F59" s="154"/>
      <c r="G59" s="154"/>
      <c r="H59" s="150"/>
      <c r="I59" s="150"/>
      <c r="J59" s="152"/>
      <c r="K59" s="109" t="s">
        <v>496</v>
      </c>
      <c r="L59" s="109"/>
      <c r="M59" s="36" t="s">
        <v>91</v>
      </c>
      <c r="N59" s="14"/>
      <c r="O59" s="14"/>
      <c r="P59" s="14"/>
      <c r="Q59" s="6"/>
      <c r="R59" s="5"/>
      <c r="S59" s="5"/>
      <c r="T59" s="5"/>
      <c r="U59" s="5"/>
      <c r="V59" s="5"/>
      <c r="W59" s="5"/>
      <c r="X59" s="5"/>
      <c r="Y59" s="5"/>
      <c r="Z59" s="5"/>
      <c r="AA59" s="5"/>
      <c r="AB59" s="5"/>
      <c r="AC59" s="5"/>
      <c r="AD59" s="18">
        <f t="shared" si="20"/>
        <v>0</v>
      </c>
      <c r="AE59" s="5"/>
      <c r="AF59" s="5"/>
      <c r="AG59" s="5"/>
      <c r="AH59" s="5"/>
      <c r="AI59" s="5"/>
      <c r="AJ59" s="5"/>
      <c r="AK59" s="5"/>
      <c r="AL59" s="5"/>
      <c r="AM59" s="5"/>
      <c r="AN59" s="5"/>
      <c r="AO59" s="5"/>
      <c r="AP59" s="5"/>
      <c r="AQ59" s="5"/>
      <c r="AR59" s="18">
        <f t="shared" si="21"/>
        <v>0</v>
      </c>
      <c r="AS59" s="5"/>
      <c r="AT59" s="11"/>
      <c r="AU59" s="5"/>
      <c r="AV59" s="11"/>
      <c r="AW59" s="5"/>
      <c r="AX59" s="11"/>
      <c r="AY59" s="5"/>
      <c r="AZ59" s="11"/>
      <c r="BA59" s="5"/>
      <c r="BB59" s="5"/>
      <c r="BC59" s="5"/>
      <c r="BD59" s="5"/>
      <c r="BE59" s="5"/>
      <c r="BF59" s="5"/>
      <c r="BG59" s="5"/>
      <c r="BH59" s="30">
        <f t="shared" si="16"/>
        <v>0</v>
      </c>
      <c r="BI59" s="8"/>
      <c r="BJ59" s="5"/>
      <c r="BK59" s="46"/>
      <c r="BL59" s="5"/>
      <c r="BM59" s="50"/>
      <c r="BN59" s="8"/>
    </row>
    <row r="60" spans="4:66" ht="12" customHeight="1" x14ac:dyDescent="0.3">
      <c r="D60" s="153"/>
      <c r="E60" s="154"/>
      <c r="F60" s="149" t="s">
        <v>497</v>
      </c>
      <c r="G60" s="149"/>
      <c r="H60" s="150" t="s">
        <v>498</v>
      </c>
      <c r="I60" s="150"/>
      <c r="J60" s="40" t="s">
        <v>499</v>
      </c>
      <c r="K60" s="113" t="s">
        <v>499</v>
      </c>
      <c r="L60" s="113"/>
      <c r="M60" s="36" t="s">
        <v>92</v>
      </c>
      <c r="N60" s="8"/>
      <c r="O60" s="8"/>
      <c r="P60" s="8"/>
      <c r="Q60" s="5"/>
      <c r="R60" s="18">
        <f t="shared" ref="R60:BF60" si="22">R62+R74+R75+R78+R79+R84+R91</f>
        <v>0</v>
      </c>
      <c r="S60" s="18">
        <f t="shared" si="22"/>
        <v>0</v>
      </c>
      <c r="T60" s="18">
        <f t="shared" si="22"/>
        <v>0</v>
      </c>
      <c r="U60" s="18">
        <f t="shared" si="22"/>
        <v>0</v>
      </c>
      <c r="V60" s="18">
        <f t="shared" si="22"/>
        <v>0</v>
      </c>
      <c r="W60" s="18">
        <f t="shared" si="22"/>
        <v>0</v>
      </c>
      <c r="X60" s="18">
        <f t="shared" si="22"/>
        <v>0</v>
      </c>
      <c r="Y60" s="18">
        <f t="shared" si="22"/>
        <v>0</v>
      </c>
      <c r="Z60" s="18">
        <f t="shared" si="22"/>
        <v>0</v>
      </c>
      <c r="AA60" s="18">
        <f t="shared" si="22"/>
        <v>0</v>
      </c>
      <c r="AB60" s="18">
        <f t="shared" si="22"/>
        <v>0</v>
      </c>
      <c r="AC60" s="18">
        <f t="shared" si="22"/>
        <v>0</v>
      </c>
      <c r="AD60" s="18">
        <f t="shared" si="22"/>
        <v>0</v>
      </c>
      <c r="AE60" s="18">
        <f t="shared" si="22"/>
        <v>0</v>
      </c>
      <c r="AF60" s="18">
        <f t="shared" si="22"/>
        <v>0</v>
      </c>
      <c r="AG60" s="18">
        <f t="shared" si="22"/>
        <v>0</v>
      </c>
      <c r="AH60" s="18">
        <f t="shared" si="22"/>
        <v>0</v>
      </c>
      <c r="AI60" s="18">
        <f t="shared" si="22"/>
        <v>0</v>
      </c>
      <c r="AJ60" s="18">
        <f t="shared" si="22"/>
        <v>0</v>
      </c>
      <c r="AK60" s="18">
        <f t="shared" si="22"/>
        <v>0</v>
      </c>
      <c r="AL60" s="18">
        <f t="shared" si="22"/>
        <v>0</v>
      </c>
      <c r="AM60" s="18">
        <f t="shared" si="22"/>
        <v>0</v>
      </c>
      <c r="AN60" s="18">
        <f t="shared" si="22"/>
        <v>0</v>
      </c>
      <c r="AO60" s="18">
        <f t="shared" si="22"/>
        <v>0</v>
      </c>
      <c r="AP60" s="18">
        <f t="shared" si="22"/>
        <v>0</v>
      </c>
      <c r="AQ60" s="18">
        <f t="shared" si="22"/>
        <v>0</v>
      </c>
      <c r="AR60" s="18">
        <f t="shared" si="22"/>
        <v>0</v>
      </c>
      <c r="AS60" s="18">
        <f t="shared" si="22"/>
        <v>0</v>
      </c>
      <c r="AT60" s="18">
        <f t="shared" si="22"/>
        <v>0</v>
      </c>
      <c r="AU60" s="18">
        <f t="shared" si="22"/>
        <v>0</v>
      </c>
      <c r="AV60" s="18">
        <f t="shared" si="22"/>
        <v>0</v>
      </c>
      <c r="AW60" s="18">
        <f t="shared" si="22"/>
        <v>0</v>
      </c>
      <c r="AX60" s="18">
        <f t="shared" si="22"/>
        <v>0</v>
      </c>
      <c r="AY60" s="18">
        <f t="shared" si="22"/>
        <v>0</v>
      </c>
      <c r="AZ60" s="18">
        <f t="shared" si="22"/>
        <v>0</v>
      </c>
      <c r="BA60" s="18">
        <f t="shared" si="22"/>
        <v>0</v>
      </c>
      <c r="BB60" s="18">
        <f t="shared" si="22"/>
        <v>0</v>
      </c>
      <c r="BC60" s="18">
        <f t="shared" si="22"/>
        <v>0</v>
      </c>
      <c r="BD60" s="18">
        <f t="shared" si="22"/>
        <v>0</v>
      </c>
      <c r="BE60" s="18">
        <f t="shared" si="22"/>
        <v>0</v>
      </c>
      <c r="BF60" s="18">
        <f t="shared" si="22"/>
        <v>0</v>
      </c>
      <c r="BG60" s="18">
        <f t="shared" ref="BG60:BG99" si="23">AS60+BB60+BC60+BD60+BE60+BF60</f>
        <v>0</v>
      </c>
      <c r="BH60" s="30">
        <f t="shared" si="16"/>
        <v>0</v>
      </c>
      <c r="BI60" s="8"/>
      <c r="BJ60" s="5"/>
      <c r="BK60" s="46"/>
      <c r="BL60" s="5"/>
      <c r="BM60" s="50"/>
      <c r="BN60" s="8"/>
    </row>
    <row r="61" spans="4:66" ht="12" customHeight="1" x14ac:dyDescent="0.3">
      <c r="D61" s="153"/>
      <c r="E61" s="154"/>
      <c r="F61" s="149"/>
      <c r="G61" s="149"/>
      <c r="H61" s="150"/>
      <c r="I61" s="150"/>
      <c r="J61" s="40" t="s">
        <v>500</v>
      </c>
      <c r="K61" s="113" t="s">
        <v>500</v>
      </c>
      <c r="L61" s="113"/>
      <c r="M61" s="36" t="s">
        <v>93</v>
      </c>
      <c r="N61" s="5"/>
      <c r="O61" s="5"/>
      <c r="P61" s="5"/>
      <c r="Q61" s="5"/>
      <c r="R61" s="18">
        <f t="shared" ref="R61:BF61" si="24">R69+R76+R80+R85+R94</f>
        <v>0</v>
      </c>
      <c r="S61" s="18">
        <f t="shared" si="24"/>
        <v>0</v>
      </c>
      <c r="T61" s="18">
        <f t="shared" si="24"/>
        <v>0</v>
      </c>
      <c r="U61" s="18">
        <f t="shared" si="24"/>
        <v>0</v>
      </c>
      <c r="V61" s="18">
        <f t="shared" si="24"/>
        <v>0</v>
      </c>
      <c r="W61" s="18">
        <f t="shared" si="24"/>
        <v>0</v>
      </c>
      <c r="X61" s="18">
        <f t="shared" si="24"/>
        <v>0</v>
      </c>
      <c r="Y61" s="18">
        <f t="shared" si="24"/>
        <v>0</v>
      </c>
      <c r="Z61" s="18">
        <f t="shared" si="24"/>
        <v>0</v>
      </c>
      <c r="AA61" s="18">
        <f t="shared" si="24"/>
        <v>0</v>
      </c>
      <c r="AB61" s="18">
        <f t="shared" si="24"/>
        <v>0</v>
      </c>
      <c r="AC61" s="18">
        <f t="shared" si="24"/>
        <v>0</v>
      </c>
      <c r="AD61" s="18">
        <f t="shared" si="24"/>
        <v>0</v>
      </c>
      <c r="AE61" s="18">
        <f t="shared" si="24"/>
        <v>0</v>
      </c>
      <c r="AF61" s="18">
        <f t="shared" si="24"/>
        <v>0</v>
      </c>
      <c r="AG61" s="18">
        <f t="shared" si="24"/>
        <v>0</v>
      </c>
      <c r="AH61" s="18">
        <f t="shared" si="24"/>
        <v>0</v>
      </c>
      <c r="AI61" s="18">
        <f t="shared" si="24"/>
        <v>0</v>
      </c>
      <c r="AJ61" s="18">
        <f t="shared" si="24"/>
        <v>0</v>
      </c>
      <c r="AK61" s="18">
        <f t="shared" si="24"/>
        <v>0</v>
      </c>
      <c r="AL61" s="18">
        <f t="shared" si="24"/>
        <v>0</v>
      </c>
      <c r="AM61" s="18">
        <f t="shared" si="24"/>
        <v>0</v>
      </c>
      <c r="AN61" s="18">
        <f t="shared" si="24"/>
        <v>0</v>
      </c>
      <c r="AO61" s="18">
        <f t="shared" si="24"/>
        <v>0</v>
      </c>
      <c r="AP61" s="18">
        <f t="shared" si="24"/>
        <v>0</v>
      </c>
      <c r="AQ61" s="18">
        <f t="shared" si="24"/>
        <v>0</v>
      </c>
      <c r="AR61" s="18">
        <f t="shared" si="24"/>
        <v>0</v>
      </c>
      <c r="AS61" s="18">
        <f t="shared" si="24"/>
        <v>0</v>
      </c>
      <c r="AT61" s="18">
        <f t="shared" si="24"/>
        <v>0</v>
      </c>
      <c r="AU61" s="18">
        <f t="shared" si="24"/>
        <v>0</v>
      </c>
      <c r="AV61" s="18">
        <f t="shared" si="24"/>
        <v>0</v>
      </c>
      <c r="AW61" s="18">
        <f t="shared" si="24"/>
        <v>0</v>
      </c>
      <c r="AX61" s="18">
        <f t="shared" si="24"/>
        <v>0</v>
      </c>
      <c r="AY61" s="18">
        <f t="shared" si="24"/>
        <v>0</v>
      </c>
      <c r="AZ61" s="18">
        <f t="shared" si="24"/>
        <v>0</v>
      </c>
      <c r="BA61" s="18">
        <f t="shared" si="24"/>
        <v>0</v>
      </c>
      <c r="BB61" s="18">
        <f t="shared" si="24"/>
        <v>0</v>
      </c>
      <c r="BC61" s="18">
        <f t="shared" si="24"/>
        <v>0</v>
      </c>
      <c r="BD61" s="18">
        <f t="shared" si="24"/>
        <v>0</v>
      </c>
      <c r="BE61" s="18">
        <f t="shared" si="24"/>
        <v>0</v>
      </c>
      <c r="BF61" s="18">
        <f t="shared" si="24"/>
        <v>0</v>
      </c>
      <c r="BG61" s="18">
        <f t="shared" si="23"/>
        <v>0</v>
      </c>
      <c r="BH61" s="30">
        <f t="shared" si="16"/>
        <v>0</v>
      </c>
      <c r="BI61" s="8"/>
      <c r="BJ61" s="5"/>
      <c r="BK61" s="46"/>
      <c r="BL61" s="5"/>
      <c r="BM61" s="50"/>
      <c r="BN61" s="8"/>
    </row>
    <row r="62" spans="4:66" ht="12" customHeight="1" x14ac:dyDescent="0.3">
      <c r="D62" s="153"/>
      <c r="E62" s="154"/>
      <c r="F62" s="149"/>
      <c r="G62" s="149"/>
      <c r="H62" s="150"/>
      <c r="I62" s="150"/>
      <c r="J62" s="139" t="s">
        <v>501</v>
      </c>
      <c r="K62" s="113" t="s">
        <v>502</v>
      </c>
      <c r="L62" s="113"/>
      <c r="M62" s="36" t="s">
        <v>94</v>
      </c>
      <c r="N62" s="5"/>
      <c r="O62" s="5"/>
      <c r="P62" s="5"/>
      <c r="Q62" s="5"/>
      <c r="R62" s="18">
        <f t="shared" ref="R62:BA62" si="25">R63+R64+R65+R67</f>
        <v>0</v>
      </c>
      <c r="S62" s="18">
        <f t="shared" si="25"/>
        <v>0</v>
      </c>
      <c r="T62" s="18">
        <f t="shared" si="25"/>
        <v>0</v>
      </c>
      <c r="U62" s="18">
        <f t="shared" si="25"/>
        <v>0</v>
      </c>
      <c r="V62" s="18">
        <f t="shared" si="25"/>
        <v>0</v>
      </c>
      <c r="W62" s="18">
        <f t="shared" si="25"/>
        <v>0</v>
      </c>
      <c r="X62" s="18">
        <f t="shared" si="25"/>
        <v>0</v>
      </c>
      <c r="Y62" s="18">
        <f t="shared" si="25"/>
        <v>0</v>
      </c>
      <c r="Z62" s="18">
        <f t="shared" si="25"/>
        <v>0</v>
      </c>
      <c r="AA62" s="18">
        <f>AA63+AA64+AA65+AA67</f>
        <v>0</v>
      </c>
      <c r="AB62" s="18">
        <f>AB63+AB64+AB65+AB67</f>
        <v>0</v>
      </c>
      <c r="AC62" s="18">
        <f t="shared" si="25"/>
        <v>0</v>
      </c>
      <c r="AD62" s="18">
        <f t="shared" si="25"/>
        <v>0</v>
      </c>
      <c r="AE62" s="18">
        <f t="shared" si="25"/>
        <v>0</v>
      </c>
      <c r="AF62" s="18">
        <f t="shared" si="25"/>
        <v>0</v>
      </c>
      <c r="AG62" s="18">
        <f t="shared" si="25"/>
        <v>0</v>
      </c>
      <c r="AH62" s="18">
        <f t="shared" si="25"/>
        <v>0</v>
      </c>
      <c r="AI62" s="18">
        <f t="shared" si="25"/>
        <v>0</v>
      </c>
      <c r="AJ62" s="18">
        <f t="shared" si="25"/>
        <v>0</v>
      </c>
      <c r="AK62" s="18">
        <f t="shared" si="25"/>
        <v>0</v>
      </c>
      <c r="AL62" s="18">
        <f t="shared" si="25"/>
        <v>0</v>
      </c>
      <c r="AM62" s="18">
        <f t="shared" si="25"/>
        <v>0</v>
      </c>
      <c r="AN62" s="18">
        <f t="shared" si="25"/>
        <v>0</v>
      </c>
      <c r="AO62" s="18">
        <f t="shared" si="25"/>
        <v>0</v>
      </c>
      <c r="AP62" s="18">
        <f t="shared" si="25"/>
        <v>0</v>
      </c>
      <c r="AQ62" s="18">
        <f t="shared" si="25"/>
        <v>0</v>
      </c>
      <c r="AR62" s="18">
        <f t="shared" si="25"/>
        <v>0</v>
      </c>
      <c r="AS62" s="18">
        <f t="shared" si="25"/>
        <v>0</v>
      </c>
      <c r="AT62" s="18">
        <f t="shared" si="25"/>
        <v>0</v>
      </c>
      <c r="AU62" s="18">
        <f t="shared" si="25"/>
        <v>0</v>
      </c>
      <c r="AV62" s="18">
        <f t="shared" si="25"/>
        <v>0</v>
      </c>
      <c r="AW62" s="18">
        <f t="shared" si="25"/>
        <v>0</v>
      </c>
      <c r="AX62" s="18">
        <f t="shared" si="25"/>
        <v>0</v>
      </c>
      <c r="AY62" s="18">
        <f t="shared" si="25"/>
        <v>0</v>
      </c>
      <c r="AZ62" s="18">
        <f t="shared" si="25"/>
        <v>0</v>
      </c>
      <c r="BA62" s="18">
        <f t="shared" si="25"/>
        <v>0</v>
      </c>
      <c r="BB62" s="5"/>
      <c r="BC62" s="5"/>
      <c r="BD62" s="5"/>
      <c r="BE62" s="5"/>
      <c r="BF62" s="5"/>
      <c r="BG62" s="18">
        <f t="shared" si="23"/>
        <v>0</v>
      </c>
      <c r="BH62" s="30">
        <f t="shared" si="16"/>
        <v>0</v>
      </c>
      <c r="BI62" s="8"/>
      <c r="BJ62" s="5"/>
      <c r="BK62" s="46"/>
      <c r="BL62" s="5"/>
      <c r="BM62" s="50"/>
      <c r="BN62" s="8"/>
    </row>
    <row r="63" spans="4:66" ht="12" customHeight="1" x14ac:dyDescent="0.3">
      <c r="D63" s="153"/>
      <c r="E63" s="154"/>
      <c r="F63" s="149"/>
      <c r="G63" s="149"/>
      <c r="H63" s="150"/>
      <c r="I63" s="150"/>
      <c r="J63" s="139"/>
      <c r="K63" s="109" t="s">
        <v>503</v>
      </c>
      <c r="L63" s="109"/>
      <c r="M63" s="36" t="s">
        <v>95</v>
      </c>
      <c r="N63" s="5"/>
      <c r="O63" s="5"/>
      <c r="P63" s="5"/>
      <c r="Q63" s="5"/>
      <c r="R63" s="18">
        <f t="shared" ref="R63:R68" si="26">S63+U63+Z63</f>
        <v>0</v>
      </c>
      <c r="S63" s="9"/>
      <c r="T63" s="9"/>
      <c r="U63" s="9"/>
      <c r="V63" s="9"/>
      <c r="W63" s="9"/>
      <c r="X63" s="9"/>
      <c r="Y63" s="9"/>
      <c r="Z63" s="9"/>
      <c r="AA63" s="9"/>
      <c r="AB63" s="9"/>
      <c r="AC63" s="9"/>
      <c r="AD63" s="18">
        <f t="shared" ref="AD63:AD68" si="27">O63+P63+Q63+R63+AC63</f>
        <v>0</v>
      </c>
      <c r="AE63" s="18">
        <f t="shared" ref="AE63:AE68" si="28">AF63+AG63</f>
        <v>0</v>
      </c>
      <c r="AF63" s="9"/>
      <c r="AG63" s="9"/>
      <c r="AH63" s="9"/>
      <c r="AI63" s="9"/>
      <c r="AJ63" s="9"/>
      <c r="AK63" s="9"/>
      <c r="AL63" s="18">
        <f t="shared" ref="AL63:AL68" si="29">AE63+AI63+AJ63+AK63</f>
        <v>0</v>
      </c>
      <c r="AM63" s="9"/>
      <c r="AN63" s="9"/>
      <c r="AO63" s="9"/>
      <c r="AP63" s="9"/>
      <c r="AQ63" s="18">
        <f t="shared" ref="AQ63:AQ68" si="30">AM63+AN63+AO63+AP63</f>
        <v>0</v>
      </c>
      <c r="AR63" s="18">
        <f t="shared" ref="AR63:AR68" si="31">AD63+AL63+AQ63</f>
        <v>0</v>
      </c>
      <c r="AS63" s="18">
        <f t="shared" ref="AS63:AS68" si="32">AT63+AU63+AV63+AW63+AZ63+BA63</f>
        <v>0</v>
      </c>
      <c r="AT63" s="10"/>
      <c r="AU63" s="9"/>
      <c r="AV63" s="10"/>
      <c r="AW63" s="9"/>
      <c r="AX63" s="10"/>
      <c r="AY63" s="9"/>
      <c r="AZ63" s="10"/>
      <c r="BA63" s="9"/>
      <c r="BB63" s="11"/>
      <c r="BC63" s="5"/>
      <c r="BD63" s="11"/>
      <c r="BE63" s="5"/>
      <c r="BF63" s="11"/>
      <c r="BG63" s="18">
        <f t="shared" si="23"/>
        <v>0</v>
      </c>
      <c r="BH63" s="30">
        <f t="shared" si="16"/>
        <v>0</v>
      </c>
      <c r="BI63" s="8"/>
      <c r="BJ63" s="5"/>
      <c r="BK63" s="46"/>
      <c r="BL63" s="5"/>
      <c r="BM63" s="50"/>
      <c r="BN63" s="8"/>
    </row>
    <row r="64" spans="4:66" ht="12" customHeight="1" x14ac:dyDescent="0.3">
      <c r="D64" s="153"/>
      <c r="E64" s="154"/>
      <c r="F64" s="149"/>
      <c r="G64" s="149"/>
      <c r="H64" s="150"/>
      <c r="I64" s="150"/>
      <c r="J64" s="139"/>
      <c r="K64" s="109" t="s">
        <v>504</v>
      </c>
      <c r="L64" s="109"/>
      <c r="M64" s="36" t="s">
        <v>96</v>
      </c>
      <c r="N64" s="5"/>
      <c r="O64" s="5"/>
      <c r="P64" s="5"/>
      <c r="Q64" s="5"/>
      <c r="R64" s="18">
        <f t="shared" si="26"/>
        <v>0</v>
      </c>
      <c r="S64" s="9"/>
      <c r="T64" s="9"/>
      <c r="U64" s="9"/>
      <c r="V64" s="9"/>
      <c r="W64" s="9"/>
      <c r="X64" s="9"/>
      <c r="Y64" s="9"/>
      <c r="Z64" s="9"/>
      <c r="AA64" s="9"/>
      <c r="AB64" s="9"/>
      <c r="AC64" s="9"/>
      <c r="AD64" s="18">
        <f t="shared" si="27"/>
        <v>0</v>
      </c>
      <c r="AE64" s="18">
        <f t="shared" si="28"/>
        <v>0</v>
      </c>
      <c r="AF64" s="9"/>
      <c r="AG64" s="9"/>
      <c r="AH64" s="9"/>
      <c r="AI64" s="9"/>
      <c r="AJ64" s="9"/>
      <c r="AK64" s="9"/>
      <c r="AL64" s="18">
        <f t="shared" si="29"/>
        <v>0</v>
      </c>
      <c r="AM64" s="9"/>
      <c r="AN64" s="9"/>
      <c r="AO64" s="9"/>
      <c r="AP64" s="9"/>
      <c r="AQ64" s="18">
        <f t="shared" si="30"/>
        <v>0</v>
      </c>
      <c r="AR64" s="18">
        <f t="shared" si="31"/>
        <v>0</v>
      </c>
      <c r="AS64" s="18">
        <f t="shared" si="32"/>
        <v>0</v>
      </c>
      <c r="AT64" s="10"/>
      <c r="AU64" s="9"/>
      <c r="AV64" s="9"/>
      <c r="AW64" s="9"/>
      <c r="AX64" s="9"/>
      <c r="AY64" s="9"/>
      <c r="AZ64" s="9"/>
      <c r="BA64" s="9"/>
      <c r="BB64" s="5"/>
      <c r="BC64" s="5"/>
      <c r="BD64" s="5"/>
      <c r="BE64" s="5"/>
      <c r="BF64" s="5"/>
      <c r="BG64" s="18">
        <f t="shared" si="23"/>
        <v>0</v>
      </c>
      <c r="BH64" s="30">
        <f t="shared" si="16"/>
        <v>0</v>
      </c>
      <c r="BI64" s="8"/>
      <c r="BJ64" s="5"/>
      <c r="BK64" s="46"/>
      <c r="BL64" s="5"/>
      <c r="BM64" s="50"/>
      <c r="BN64" s="8"/>
    </row>
    <row r="65" spans="4:66" ht="12" customHeight="1" x14ac:dyDescent="0.3">
      <c r="D65" s="153"/>
      <c r="E65" s="154"/>
      <c r="F65" s="149"/>
      <c r="G65" s="149"/>
      <c r="H65" s="150"/>
      <c r="I65" s="150"/>
      <c r="J65" s="139"/>
      <c r="K65" s="109" t="s">
        <v>505</v>
      </c>
      <c r="L65" s="109"/>
      <c r="M65" s="36" t="s">
        <v>97</v>
      </c>
      <c r="N65" s="5"/>
      <c r="O65" s="5"/>
      <c r="P65" s="5"/>
      <c r="Q65" s="5"/>
      <c r="R65" s="18">
        <f t="shared" si="26"/>
        <v>0</v>
      </c>
      <c r="S65" s="9"/>
      <c r="T65" s="9"/>
      <c r="U65" s="9"/>
      <c r="V65" s="9"/>
      <c r="W65" s="9"/>
      <c r="X65" s="9"/>
      <c r="Y65" s="9"/>
      <c r="Z65" s="9"/>
      <c r="AA65" s="9"/>
      <c r="AB65" s="9"/>
      <c r="AC65" s="9"/>
      <c r="AD65" s="18">
        <f t="shared" si="27"/>
        <v>0</v>
      </c>
      <c r="AE65" s="18">
        <f t="shared" si="28"/>
        <v>0</v>
      </c>
      <c r="AF65" s="9"/>
      <c r="AG65" s="9"/>
      <c r="AH65" s="9"/>
      <c r="AI65" s="9"/>
      <c r="AJ65" s="9"/>
      <c r="AK65" s="9"/>
      <c r="AL65" s="18">
        <f t="shared" si="29"/>
        <v>0</v>
      </c>
      <c r="AM65" s="9"/>
      <c r="AN65" s="9"/>
      <c r="AO65" s="9"/>
      <c r="AP65" s="9"/>
      <c r="AQ65" s="18">
        <f t="shared" si="30"/>
        <v>0</v>
      </c>
      <c r="AR65" s="18">
        <f t="shared" si="31"/>
        <v>0</v>
      </c>
      <c r="AS65" s="18">
        <f t="shared" si="32"/>
        <v>0</v>
      </c>
      <c r="AT65" s="10"/>
      <c r="AU65" s="9"/>
      <c r="AV65" s="10"/>
      <c r="AW65" s="9"/>
      <c r="AX65" s="10"/>
      <c r="AY65" s="9"/>
      <c r="AZ65" s="10"/>
      <c r="BA65" s="9"/>
      <c r="BB65" s="11"/>
      <c r="BC65" s="5"/>
      <c r="BD65" s="11"/>
      <c r="BE65" s="5"/>
      <c r="BF65" s="11"/>
      <c r="BG65" s="18">
        <f t="shared" si="23"/>
        <v>0</v>
      </c>
      <c r="BH65" s="30">
        <f t="shared" si="16"/>
        <v>0</v>
      </c>
      <c r="BI65" s="8"/>
      <c r="BJ65" s="5"/>
      <c r="BK65" s="46"/>
      <c r="BL65" s="5"/>
      <c r="BM65" s="50"/>
      <c r="BN65" s="8"/>
    </row>
    <row r="66" spans="4:66" ht="12" customHeight="1" x14ac:dyDescent="0.3">
      <c r="D66" s="153"/>
      <c r="E66" s="154"/>
      <c r="F66" s="149"/>
      <c r="G66" s="149"/>
      <c r="H66" s="150"/>
      <c r="I66" s="150"/>
      <c r="J66" s="139"/>
      <c r="K66" s="135" t="s">
        <v>456</v>
      </c>
      <c r="L66" s="135"/>
      <c r="M66" s="36" t="s">
        <v>98</v>
      </c>
      <c r="N66" s="5"/>
      <c r="O66" s="5"/>
      <c r="P66" s="5"/>
      <c r="Q66" s="5"/>
      <c r="R66" s="18">
        <f t="shared" si="26"/>
        <v>0</v>
      </c>
      <c r="S66" s="9"/>
      <c r="T66" s="9"/>
      <c r="U66" s="9"/>
      <c r="V66" s="9"/>
      <c r="W66" s="9"/>
      <c r="X66" s="9"/>
      <c r="Y66" s="9"/>
      <c r="Z66" s="9"/>
      <c r="AA66" s="9"/>
      <c r="AB66" s="9"/>
      <c r="AC66" s="9"/>
      <c r="AD66" s="18">
        <f t="shared" si="27"/>
        <v>0</v>
      </c>
      <c r="AE66" s="18">
        <f t="shared" si="28"/>
        <v>0</v>
      </c>
      <c r="AF66" s="9"/>
      <c r="AG66" s="9"/>
      <c r="AH66" s="9"/>
      <c r="AI66" s="9"/>
      <c r="AJ66" s="9"/>
      <c r="AK66" s="9"/>
      <c r="AL66" s="18">
        <f t="shared" si="29"/>
        <v>0</v>
      </c>
      <c r="AM66" s="9"/>
      <c r="AN66" s="9"/>
      <c r="AO66" s="9"/>
      <c r="AP66" s="9"/>
      <c r="AQ66" s="18">
        <f t="shared" si="30"/>
        <v>0</v>
      </c>
      <c r="AR66" s="18">
        <f t="shared" si="31"/>
        <v>0</v>
      </c>
      <c r="AS66" s="18">
        <f t="shared" si="32"/>
        <v>0</v>
      </c>
      <c r="AT66" s="10"/>
      <c r="AU66" s="9"/>
      <c r="AV66" s="10"/>
      <c r="AW66" s="9"/>
      <c r="AX66" s="10"/>
      <c r="AY66" s="9"/>
      <c r="AZ66" s="10"/>
      <c r="BA66" s="9"/>
      <c r="BB66" s="11"/>
      <c r="BC66" s="5"/>
      <c r="BD66" s="11"/>
      <c r="BE66" s="5"/>
      <c r="BF66" s="11"/>
      <c r="BG66" s="18">
        <f t="shared" si="23"/>
        <v>0</v>
      </c>
      <c r="BH66" s="30">
        <f t="shared" si="16"/>
        <v>0</v>
      </c>
      <c r="BI66" s="8"/>
      <c r="BJ66" s="5"/>
      <c r="BK66" s="46"/>
      <c r="BL66" s="5"/>
      <c r="BM66" s="50"/>
      <c r="BN66" s="8"/>
    </row>
    <row r="67" spans="4:66" ht="12" customHeight="1" x14ac:dyDescent="0.3">
      <c r="D67" s="153"/>
      <c r="E67" s="154"/>
      <c r="F67" s="149"/>
      <c r="G67" s="149"/>
      <c r="H67" s="150"/>
      <c r="I67" s="150"/>
      <c r="J67" s="139"/>
      <c r="K67" s="109" t="s">
        <v>506</v>
      </c>
      <c r="L67" s="109"/>
      <c r="M67" s="36" t="s">
        <v>99</v>
      </c>
      <c r="N67" s="5"/>
      <c r="O67" s="5"/>
      <c r="P67" s="5"/>
      <c r="Q67" s="5"/>
      <c r="R67" s="18">
        <f t="shared" si="26"/>
        <v>0</v>
      </c>
      <c r="S67" s="9"/>
      <c r="T67" s="9"/>
      <c r="U67" s="9"/>
      <c r="V67" s="9"/>
      <c r="W67" s="9"/>
      <c r="X67" s="9"/>
      <c r="Y67" s="9"/>
      <c r="Z67" s="9"/>
      <c r="AA67" s="9"/>
      <c r="AB67" s="9"/>
      <c r="AC67" s="9"/>
      <c r="AD67" s="18">
        <f t="shared" si="27"/>
        <v>0</v>
      </c>
      <c r="AE67" s="18">
        <f t="shared" si="28"/>
        <v>0</v>
      </c>
      <c r="AF67" s="9"/>
      <c r="AG67" s="9"/>
      <c r="AH67" s="9"/>
      <c r="AI67" s="9"/>
      <c r="AJ67" s="9"/>
      <c r="AK67" s="9"/>
      <c r="AL67" s="18">
        <f t="shared" si="29"/>
        <v>0</v>
      </c>
      <c r="AM67" s="9"/>
      <c r="AN67" s="9"/>
      <c r="AO67" s="9"/>
      <c r="AP67" s="9"/>
      <c r="AQ67" s="18">
        <f t="shared" si="30"/>
        <v>0</v>
      </c>
      <c r="AR67" s="18">
        <f t="shared" si="31"/>
        <v>0</v>
      </c>
      <c r="AS67" s="18">
        <f t="shared" si="32"/>
        <v>0</v>
      </c>
      <c r="AT67" s="10"/>
      <c r="AU67" s="9"/>
      <c r="AV67" s="9"/>
      <c r="AW67" s="9"/>
      <c r="AX67" s="9"/>
      <c r="AY67" s="9"/>
      <c r="AZ67" s="9"/>
      <c r="BA67" s="9"/>
      <c r="BB67" s="5"/>
      <c r="BC67" s="5"/>
      <c r="BD67" s="5"/>
      <c r="BE67" s="5"/>
      <c r="BF67" s="5"/>
      <c r="BG67" s="18">
        <f t="shared" si="23"/>
        <v>0</v>
      </c>
      <c r="BH67" s="30">
        <f t="shared" si="16"/>
        <v>0</v>
      </c>
      <c r="BI67" s="8"/>
      <c r="BJ67" s="5"/>
      <c r="BK67" s="46"/>
      <c r="BL67" s="5"/>
      <c r="BM67" s="50"/>
      <c r="BN67" s="8"/>
    </row>
    <row r="68" spans="4:66" ht="12" customHeight="1" x14ac:dyDescent="0.3">
      <c r="D68" s="153"/>
      <c r="E68" s="154"/>
      <c r="F68" s="149"/>
      <c r="G68" s="149"/>
      <c r="H68" s="150"/>
      <c r="I68" s="150"/>
      <c r="J68" s="139"/>
      <c r="K68" s="135" t="s">
        <v>456</v>
      </c>
      <c r="L68" s="135"/>
      <c r="M68" s="36" t="s">
        <v>100</v>
      </c>
      <c r="N68" s="5"/>
      <c r="O68" s="5"/>
      <c r="P68" s="5"/>
      <c r="Q68" s="5"/>
      <c r="R68" s="18">
        <f t="shared" si="26"/>
        <v>0</v>
      </c>
      <c r="S68" s="9"/>
      <c r="T68" s="9"/>
      <c r="U68" s="9"/>
      <c r="V68" s="9"/>
      <c r="W68" s="9"/>
      <c r="X68" s="9"/>
      <c r="Y68" s="9"/>
      <c r="Z68" s="9"/>
      <c r="AA68" s="9"/>
      <c r="AB68" s="9"/>
      <c r="AC68" s="9"/>
      <c r="AD68" s="18">
        <f t="shared" si="27"/>
        <v>0</v>
      </c>
      <c r="AE68" s="18">
        <f t="shared" si="28"/>
        <v>0</v>
      </c>
      <c r="AF68" s="9"/>
      <c r="AG68" s="9"/>
      <c r="AH68" s="9"/>
      <c r="AI68" s="9"/>
      <c r="AJ68" s="9"/>
      <c r="AK68" s="9"/>
      <c r="AL68" s="18">
        <f t="shared" si="29"/>
        <v>0</v>
      </c>
      <c r="AM68" s="9"/>
      <c r="AN68" s="9"/>
      <c r="AO68" s="9"/>
      <c r="AP68" s="9"/>
      <c r="AQ68" s="18">
        <f t="shared" si="30"/>
        <v>0</v>
      </c>
      <c r="AR68" s="18">
        <f t="shared" si="31"/>
        <v>0</v>
      </c>
      <c r="AS68" s="18">
        <f t="shared" si="32"/>
        <v>0</v>
      </c>
      <c r="AT68" s="10"/>
      <c r="AU68" s="9"/>
      <c r="AV68" s="9"/>
      <c r="AW68" s="9"/>
      <c r="AX68" s="9"/>
      <c r="AY68" s="9"/>
      <c r="AZ68" s="9"/>
      <c r="BA68" s="9"/>
      <c r="BB68" s="5"/>
      <c r="BC68" s="5"/>
      <c r="BD68" s="5"/>
      <c r="BE68" s="5"/>
      <c r="BF68" s="5"/>
      <c r="BG68" s="18">
        <f t="shared" si="23"/>
        <v>0</v>
      </c>
      <c r="BH68" s="30">
        <f t="shared" si="16"/>
        <v>0</v>
      </c>
      <c r="BI68" s="8"/>
      <c r="BJ68" s="5"/>
      <c r="BK68" s="46"/>
      <c r="BL68" s="5"/>
      <c r="BM68" s="50"/>
      <c r="BN68" s="8"/>
    </row>
    <row r="69" spans="4:66" ht="12" customHeight="1" x14ac:dyDescent="0.3">
      <c r="D69" s="153"/>
      <c r="E69" s="154"/>
      <c r="F69" s="149"/>
      <c r="G69" s="149"/>
      <c r="H69" s="150"/>
      <c r="I69" s="150"/>
      <c r="J69" s="139" t="s">
        <v>507</v>
      </c>
      <c r="K69" s="113" t="s">
        <v>508</v>
      </c>
      <c r="L69" s="113"/>
      <c r="M69" s="36" t="s">
        <v>101</v>
      </c>
      <c r="N69" s="3"/>
      <c r="O69" s="3"/>
      <c r="P69" s="3"/>
      <c r="Q69" s="3"/>
      <c r="R69" s="18">
        <f t="shared" ref="R69:BA69" si="33">R70+R72</f>
        <v>0</v>
      </c>
      <c r="S69" s="18">
        <f t="shared" si="33"/>
        <v>0</v>
      </c>
      <c r="T69" s="18">
        <f t="shared" si="33"/>
        <v>0</v>
      </c>
      <c r="U69" s="18">
        <f t="shared" si="33"/>
        <v>0</v>
      </c>
      <c r="V69" s="18">
        <f>V70+V72</f>
        <v>0</v>
      </c>
      <c r="W69" s="18">
        <f t="shared" ref="W69:Y69" si="34">W70+W72</f>
        <v>0</v>
      </c>
      <c r="X69" s="18">
        <f t="shared" si="34"/>
        <v>0</v>
      </c>
      <c r="Y69" s="18">
        <f t="shared" si="34"/>
        <v>0</v>
      </c>
      <c r="Z69" s="18">
        <f t="shared" si="33"/>
        <v>0</v>
      </c>
      <c r="AA69" s="18">
        <f>AA70+AA72</f>
        <v>0</v>
      </c>
      <c r="AB69" s="18">
        <f>AB70+AB72</f>
        <v>0</v>
      </c>
      <c r="AC69" s="18">
        <f t="shared" si="33"/>
        <v>0</v>
      </c>
      <c r="AD69" s="18">
        <f t="shared" si="33"/>
        <v>0</v>
      </c>
      <c r="AE69" s="18">
        <f t="shared" si="33"/>
        <v>0</v>
      </c>
      <c r="AF69" s="18">
        <f t="shared" si="33"/>
        <v>0</v>
      </c>
      <c r="AG69" s="18">
        <f t="shared" si="33"/>
        <v>0</v>
      </c>
      <c r="AH69" s="18">
        <f t="shared" si="33"/>
        <v>0</v>
      </c>
      <c r="AI69" s="18">
        <f t="shared" si="33"/>
        <v>0</v>
      </c>
      <c r="AJ69" s="18">
        <f t="shared" si="33"/>
        <v>0</v>
      </c>
      <c r="AK69" s="18">
        <f t="shared" si="33"/>
        <v>0</v>
      </c>
      <c r="AL69" s="18">
        <f t="shared" si="33"/>
        <v>0</v>
      </c>
      <c r="AM69" s="18">
        <f t="shared" si="33"/>
        <v>0</v>
      </c>
      <c r="AN69" s="18">
        <f t="shared" si="33"/>
        <v>0</v>
      </c>
      <c r="AO69" s="18">
        <f t="shared" si="33"/>
        <v>0</v>
      </c>
      <c r="AP69" s="18">
        <f t="shared" si="33"/>
        <v>0</v>
      </c>
      <c r="AQ69" s="18">
        <f t="shared" si="33"/>
        <v>0</v>
      </c>
      <c r="AR69" s="18">
        <f t="shared" si="33"/>
        <v>0</v>
      </c>
      <c r="AS69" s="18">
        <f t="shared" si="33"/>
        <v>0</v>
      </c>
      <c r="AT69" s="18">
        <f t="shared" si="33"/>
        <v>0</v>
      </c>
      <c r="AU69" s="18">
        <f t="shared" si="33"/>
        <v>0</v>
      </c>
      <c r="AV69" s="18">
        <f t="shared" si="33"/>
        <v>0</v>
      </c>
      <c r="AW69" s="18">
        <f t="shared" si="33"/>
        <v>0</v>
      </c>
      <c r="AX69" s="18">
        <f t="shared" si="33"/>
        <v>0</v>
      </c>
      <c r="AY69" s="18">
        <f t="shared" si="33"/>
        <v>0</v>
      </c>
      <c r="AZ69" s="18">
        <f t="shared" si="33"/>
        <v>0</v>
      </c>
      <c r="BA69" s="18">
        <f t="shared" si="33"/>
        <v>0</v>
      </c>
      <c r="BB69" s="3"/>
      <c r="BC69" s="3"/>
      <c r="BD69" s="3"/>
      <c r="BE69" s="3"/>
      <c r="BF69" s="3"/>
      <c r="BG69" s="18">
        <f t="shared" si="23"/>
        <v>0</v>
      </c>
      <c r="BH69" s="30">
        <f t="shared" si="16"/>
        <v>0</v>
      </c>
      <c r="BI69" s="13"/>
      <c r="BJ69" s="5"/>
      <c r="BK69" s="46"/>
      <c r="BL69" s="5"/>
      <c r="BM69" s="50"/>
      <c r="BN69" s="8"/>
    </row>
    <row r="70" spans="4:66" ht="12" customHeight="1" x14ac:dyDescent="0.3">
      <c r="D70" s="153"/>
      <c r="E70" s="154"/>
      <c r="F70" s="149"/>
      <c r="G70" s="149"/>
      <c r="H70" s="150"/>
      <c r="I70" s="150"/>
      <c r="J70" s="139"/>
      <c r="K70" s="181" t="s">
        <v>509</v>
      </c>
      <c r="L70" s="182"/>
      <c r="M70" s="36" t="s">
        <v>102</v>
      </c>
      <c r="N70" s="5"/>
      <c r="O70" s="5"/>
      <c r="P70" s="5"/>
      <c r="Q70" s="5"/>
      <c r="R70" s="18">
        <f>S70+U70+Z70</f>
        <v>0</v>
      </c>
      <c r="S70" s="9"/>
      <c r="T70" s="9"/>
      <c r="U70" s="9"/>
      <c r="V70" s="9"/>
      <c r="W70" s="9"/>
      <c r="X70" s="9"/>
      <c r="Y70" s="9"/>
      <c r="Z70" s="9"/>
      <c r="AA70" s="9"/>
      <c r="AB70" s="9"/>
      <c r="AC70" s="9"/>
      <c r="AD70" s="18">
        <f>O70+P70+Q70+R70+AC70</f>
        <v>0</v>
      </c>
      <c r="AE70" s="18">
        <f>AF70+AG70</f>
        <v>0</v>
      </c>
      <c r="AF70" s="9"/>
      <c r="AG70" s="9"/>
      <c r="AH70" s="9"/>
      <c r="AI70" s="9"/>
      <c r="AJ70" s="9"/>
      <c r="AK70" s="9"/>
      <c r="AL70" s="18">
        <f>AE70+AI70+AJ70+AK70</f>
        <v>0</v>
      </c>
      <c r="AM70" s="9"/>
      <c r="AN70" s="9"/>
      <c r="AO70" s="9"/>
      <c r="AP70" s="9"/>
      <c r="AQ70" s="18">
        <f>AM70+AN70+AO70+AP70</f>
        <v>0</v>
      </c>
      <c r="AR70" s="18">
        <f>AD70+AL70+AQ70</f>
        <v>0</v>
      </c>
      <c r="AS70" s="18">
        <f>AT70+AU70+AV70+AW70+AZ70+BA70</f>
        <v>0</v>
      </c>
      <c r="AT70" s="10"/>
      <c r="AU70" s="9"/>
      <c r="AV70" s="9"/>
      <c r="AW70" s="9"/>
      <c r="AX70" s="9"/>
      <c r="AY70" s="9"/>
      <c r="AZ70" s="9"/>
      <c r="BA70" s="9"/>
      <c r="BB70" s="5"/>
      <c r="BC70" s="5"/>
      <c r="BD70" s="5"/>
      <c r="BE70" s="5"/>
      <c r="BF70" s="5"/>
      <c r="BG70" s="18">
        <f t="shared" si="23"/>
        <v>0</v>
      </c>
      <c r="BH70" s="30">
        <f t="shared" si="16"/>
        <v>0</v>
      </c>
      <c r="BI70" s="8"/>
      <c r="BJ70" s="5"/>
      <c r="BK70" s="78">
        <v>-33</v>
      </c>
      <c r="BL70" s="68"/>
      <c r="BM70" s="50"/>
      <c r="BN70" s="31">
        <f>BH70+BI70+BJ70+BK70+BL70</f>
        <v>-33</v>
      </c>
    </row>
    <row r="71" spans="4:66" ht="12" customHeight="1" x14ac:dyDescent="0.3">
      <c r="D71" s="153"/>
      <c r="E71" s="154"/>
      <c r="F71" s="149"/>
      <c r="G71" s="149"/>
      <c r="H71" s="150"/>
      <c r="I71" s="150"/>
      <c r="J71" s="139"/>
      <c r="K71" s="135" t="s">
        <v>456</v>
      </c>
      <c r="L71" s="135"/>
      <c r="M71" s="36" t="s">
        <v>103</v>
      </c>
      <c r="N71" s="5"/>
      <c r="O71" s="5"/>
      <c r="P71" s="5"/>
      <c r="Q71" s="5"/>
      <c r="R71" s="18">
        <f>S71+U71+Z71</f>
        <v>0</v>
      </c>
      <c r="S71" s="9"/>
      <c r="T71" s="9"/>
      <c r="U71" s="9"/>
      <c r="V71" s="9"/>
      <c r="W71" s="9"/>
      <c r="X71" s="9"/>
      <c r="Y71" s="9"/>
      <c r="Z71" s="9"/>
      <c r="AA71" s="9"/>
      <c r="AB71" s="9"/>
      <c r="AC71" s="9"/>
      <c r="AD71" s="18">
        <f>O71+P71+Q71+R71+AC71</f>
        <v>0</v>
      </c>
      <c r="AE71" s="18">
        <f>AF71+AG71</f>
        <v>0</v>
      </c>
      <c r="AF71" s="9"/>
      <c r="AG71" s="9"/>
      <c r="AH71" s="9"/>
      <c r="AI71" s="9"/>
      <c r="AJ71" s="9"/>
      <c r="AK71" s="9"/>
      <c r="AL71" s="18">
        <f>AE71+AI71+AJ71+AK71</f>
        <v>0</v>
      </c>
      <c r="AM71" s="9"/>
      <c r="AN71" s="9"/>
      <c r="AO71" s="9"/>
      <c r="AP71" s="9"/>
      <c r="AQ71" s="18">
        <f>AM71+AN71+AO71+AP71</f>
        <v>0</v>
      </c>
      <c r="AR71" s="18">
        <f>AD71+AL71+AQ71</f>
        <v>0</v>
      </c>
      <c r="AS71" s="18">
        <f>AT71+AU71+AV71+AW71+AZ71+BA71</f>
        <v>0</v>
      </c>
      <c r="AT71" s="10"/>
      <c r="AU71" s="9"/>
      <c r="AV71" s="9"/>
      <c r="AW71" s="9"/>
      <c r="AX71" s="9"/>
      <c r="AY71" s="9"/>
      <c r="AZ71" s="9"/>
      <c r="BA71" s="9"/>
      <c r="BB71" s="5"/>
      <c r="BC71" s="5"/>
      <c r="BD71" s="5"/>
      <c r="BE71" s="5"/>
      <c r="BF71" s="5"/>
      <c r="BG71" s="18">
        <f t="shared" si="23"/>
        <v>0</v>
      </c>
      <c r="BH71" s="30">
        <f t="shared" si="16"/>
        <v>0</v>
      </c>
      <c r="BI71" s="8"/>
      <c r="BJ71" s="5"/>
      <c r="BK71" s="46"/>
      <c r="BL71" s="5"/>
      <c r="BM71" s="50"/>
      <c r="BN71" s="8"/>
    </row>
    <row r="72" spans="4:66" ht="12" customHeight="1" x14ac:dyDescent="0.3">
      <c r="D72" s="153"/>
      <c r="E72" s="154"/>
      <c r="F72" s="149"/>
      <c r="G72" s="149"/>
      <c r="H72" s="150"/>
      <c r="I72" s="150"/>
      <c r="J72" s="139"/>
      <c r="K72" s="109" t="s">
        <v>510</v>
      </c>
      <c r="L72" s="109"/>
      <c r="M72" s="36" t="s">
        <v>104</v>
      </c>
      <c r="N72" s="3"/>
      <c r="O72" s="3"/>
      <c r="P72" s="3"/>
      <c r="Q72" s="5"/>
      <c r="R72" s="18">
        <f>S72+U72+Z72</f>
        <v>0</v>
      </c>
      <c r="S72" s="9"/>
      <c r="T72" s="9"/>
      <c r="U72" s="9"/>
      <c r="V72" s="9"/>
      <c r="W72" s="9"/>
      <c r="X72" s="9"/>
      <c r="Y72" s="9"/>
      <c r="Z72" s="9"/>
      <c r="AA72" s="9"/>
      <c r="AB72" s="9"/>
      <c r="AC72" s="9"/>
      <c r="AD72" s="18">
        <f>O72+P72+Q72+R72+AC72</f>
        <v>0</v>
      </c>
      <c r="AE72" s="18">
        <f>AF72+AG72</f>
        <v>0</v>
      </c>
      <c r="AF72" s="9"/>
      <c r="AG72" s="9"/>
      <c r="AH72" s="9"/>
      <c r="AI72" s="9"/>
      <c r="AJ72" s="9"/>
      <c r="AK72" s="9"/>
      <c r="AL72" s="18">
        <f>AE72+AI72+AJ72+AK72</f>
        <v>0</v>
      </c>
      <c r="AM72" s="9"/>
      <c r="AN72" s="9"/>
      <c r="AO72" s="9"/>
      <c r="AP72" s="9"/>
      <c r="AQ72" s="18">
        <f>AM72+AN72+AO72+AP72</f>
        <v>0</v>
      </c>
      <c r="AR72" s="18">
        <f>AD72+AL72+AQ72</f>
        <v>0</v>
      </c>
      <c r="AS72" s="18">
        <f>AT72+AU72+AV72+AW72+AZ72+BA72</f>
        <v>0</v>
      </c>
      <c r="AT72" s="9"/>
      <c r="AU72" s="9"/>
      <c r="AV72" s="9"/>
      <c r="AW72" s="9"/>
      <c r="AX72" s="9"/>
      <c r="AY72" s="9"/>
      <c r="AZ72" s="9"/>
      <c r="BA72" s="9"/>
      <c r="BB72" s="5"/>
      <c r="BC72" s="5"/>
      <c r="BD72" s="5"/>
      <c r="BE72" s="5"/>
      <c r="BF72" s="5"/>
      <c r="BG72" s="18">
        <f t="shared" si="23"/>
        <v>0</v>
      </c>
      <c r="BH72" s="30">
        <f t="shared" si="16"/>
        <v>0</v>
      </c>
      <c r="BI72" s="8"/>
      <c r="BJ72" s="5"/>
      <c r="BK72" s="46"/>
      <c r="BL72" s="5"/>
      <c r="BM72" s="50"/>
      <c r="BN72" s="13"/>
    </row>
    <row r="73" spans="4:66" ht="12" customHeight="1" x14ac:dyDescent="0.3">
      <c r="D73" s="153"/>
      <c r="E73" s="154"/>
      <c r="F73" s="149"/>
      <c r="G73" s="149"/>
      <c r="H73" s="150"/>
      <c r="I73" s="150"/>
      <c r="J73" s="139" t="s">
        <v>511</v>
      </c>
      <c r="K73" s="113" t="s">
        <v>512</v>
      </c>
      <c r="L73" s="113"/>
      <c r="M73" s="36" t="s">
        <v>105</v>
      </c>
      <c r="N73" s="5"/>
      <c r="O73" s="5"/>
      <c r="P73" s="5"/>
      <c r="Q73" s="5"/>
      <c r="R73" s="18">
        <f t="shared" ref="R73:BA73" si="35">R74+R75+R76</f>
        <v>0</v>
      </c>
      <c r="S73" s="18">
        <f t="shared" si="35"/>
        <v>0</v>
      </c>
      <c r="T73" s="18">
        <f t="shared" si="35"/>
        <v>0</v>
      </c>
      <c r="U73" s="18">
        <f t="shared" si="35"/>
        <v>0</v>
      </c>
      <c r="V73" s="18">
        <f t="shared" si="35"/>
        <v>0</v>
      </c>
      <c r="W73" s="18">
        <f t="shared" si="35"/>
        <v>0</v>
      </c>
      <c r="X73" s="18">
        <f t="shared" si="35"/>
        <v>0</v>
      </c>
      <c r="Y73" s="18">
        <f t="shared" si="35"/>
        <v>0</v>
      </c>
      <c r="Z73" s="18">
        <f t="shared" si="35"/>
        <v>0</v>
      </c>
      <c r="AA73" s="18">
        <f>AA74+AA75+AA76</f>
        <v>0</v>
      </c>
      <c r="AB73" s="18">
        <f>AB74+AB75+AB76</f>
        <v>0</v>
      </c>
      <c r="AC73" s="18">
        <f t="shared" si="35"/>
        <v>0</v>
      </c>
      <c r="AD73" s="18">
        <f t="shared" si="35"/>
        <v>0</v>
      </c>
      <c r="AE73" s="18">
        <f t="shared" si="35"/>
        <v>0</v>
      </c>
      <c r="AF73" s="18">
        <f t="shared" si="35"/>
        <v>0</v>
      </c>
      <c r="AG73" s="18">
        <f t="shared" si="35"/>
        <v>0</v>
      </c>
      <c r="AH73" s="18">
        <f t="shared" si="35"/>
        <v>0</v>
      </c>
      <c r="AI73" s="18">
        <f t="shared" si="35"/>
        <v>0</v>
      </c>
      <c r="AJ73" s="18">
        <f t="shared" si="35"/>
        <v>0</v>
      </c>
      <c r="AK73" s="18">
        <f t="shared" si="35"/>
        <v>0</v>
      </c>
      <c r="AL73" s="18">
        <f t="shared" si="35"/>
        <v>0</v>
      </c>
      <c r="AM73" s="18">
        <f t="shared" si="35"/>
        <v>0</v>
      </c>
      <c r="AN73" s="18">
        <f t="shared" si="35"/>
        <v>0</v>
      </c>
      <c r="AO73" s="18">
        <f t="shared" si="35"/>
        <v>0</v>
      </c>
      <c r="AP73" s="18">
        <f t="shared" si="35"/>
        <v>0</v>
      </c>
      <c r="AQ73" s="18">
        <f t="shared" si="35"/>
        <v>0</v>
      </c>
      <c r="AR73" s="18">
        <f t="shared" si="35"/>
        <v>0</v>
      </c>
      <c r="AS73" s="18">
        <f t="shared" si="35"/>
        <v>0</v>
      </c>
      <c r="AT73" s="18">
        <f t="shared" si="35"/>
        <v>0</v>
      </c>
      <c r="AU73" s="18">
        <f t="shared" si="35"/>
        <v>0</v>
      </c>
      <c r="AV73" s="18">
        <f t="shared" si="35"/>
        <v>0</v>
      </c>
      <c r="AW73" s="18">
        <f t="shared" si="35"/>
        <v>0</v>
      </c>
      <c r="AX73" s="18">
        <f t="shared" si="35"/>
        <v>0</v>
      </c>
      <c r="AY73" s="18">
        <f t="shared" si="35"/>
        <v>0</v>
      </c>
      <c r="AZ73" s="18">
        <f t="shared" si="35"/>
        <v>0</v>
      </c>
      <c r="BA73" s="18">
        <f t="shared" si="35"/>
        <v>0</v>
      </c>
      <c r="BB73" s="5"/>
      <c r="BC73" s="5"/>
      <c r="BD73" s="5"/>
      <c r="BE73" s="5"/>
      <c r="BF73" s="5"/>
      <c r="BG73" s="18">
        <f t="shared" si="23"/>
        <v>0</v>
      </c>
      <c r="BH73" s="30">
        <f t="shared" si="16"/>
        <v>0</v>
      </c>
      <c r="BI73" s="8"/>
      <c r="BJ73" s="5"/>
      <c r="BK73" s="46"/>
      <c r="BL73" s="5"/>
      <c r="BM73" s="50"/>
      <c r="BN73" s="13"/>
    </row>
    <row r="74" spans="4:66" ht="12" customHeight="1" x14ac:dyDescent="0.3">
      <c r="D74" s="153"/>
      <c r="E74" s="154"/>
      <c r="F74" s="149"/>
      <c r="G74" s="149"/>
      <c r="H74" s="150"/>
      <c r="I74" s="150"/>
      <c r="J74" s="139"/>
      <c r="K74" s="109" t="s">
        <v>513</v>
      </c>
      <c r="L74" s="109"/>
      <c r="M74" s="36" t="s">
        <v>106</v>
      </c>
      <c r="N74" s="5"/>
      <c r="O74" s="5"/>
      <c r="P74" s="5"/>
      <c r="Q74" s="5"/>
      <c r="R74" s="18">
        <f>S74+U74+Z74</f>
        <v>0</v>
      </c>
      <c r="S74" s="9"/>
      <c r="T74" s="9"/>
      <c r="U74" s="9"/>
      <c r="V74" s="9"/>
      <c r="W74" s="9"/>
      <c r="X74" s="9"/>
      <c r="Y74" s="9"/>
      <c r="Z74" s="9"/>
      <c r="AA74" s="9"/>
      <c r="AB74" s="9"/>
      <c r="AC74" s="9"/>
      <c r="AD74" s="18">
        <f>O74+P74+Q74+R74+AC74</f>
        <v>0</v>
      </c>
      <c r="AE74" s="18">
        <f>AF74+AG74</f>
        <v>0</v>
      </c>
      <c r="AF74" s="9"/>
      <c r="AG74" s="9"/>
      <c r="AH74" s="9"/>
      <c r="AI74" s="9"/>
      <c r="AJ74" s="9"/>
      <c r="AK74" s="9"/>
      <c r="AL74" s="18">
        <f>AE74+AI74+AJ74+AK74</f>
        <v>0</v>
      </c>
      <c r="AM74" s="9"/>
      <c r="AN74" s="9"/>
      <c r="AO74" s="9"/>
      <c r="AP74" s="9"/>
      <c r="AQ74" s="18">
        <f>AM74+AN74+AO74+AP74</f>
        <v>0</v>
      </c>
      <c r="AR74" s="18">
        <f>AD74+AL74+AQ74</f>
        <v>0</v>
      </c>
      <c r="AS74" s="18">
        <f>AT74+AU74+AV74+AW74+AZ74+BA74</f>
        <v>0</v>
      </c>
      <c r="AT74" s="10"/>
      <c r="AU74" s="9"/>
      <c r="AV74" s="9"/>
      <c r="AW74" s="9"/>
      <c r="AX74" s="9"/>
      <c r="AY74" s="9"/>
      <c r="AZ74" s="9"/>
      <c r="BA74" s="9"/>
      <c r="BB74" s="5"/>
      <c r="BC74" s="5"/>
      <c r="BD74" s="5"/>
      <c r="BE74" s="5"/>
      <c r="BF74" s="5"/>
      <c r="BG74" s="18">
        <f t="shared" si="23"/>
        <v>0</v>
      </c>
      <c r="BH74" s="30">
        <f t="shared" si="16"/>
        <v>0</v>
      </c>
      <c r="BI74" s="8"/>
      <c r="BJ74" s="5"/>
      <c r="BK74" s="46"/>
      <c r="BL74" s="5"/>
      <c r="BM74" s="50"/>
      <c r="BN74" s="8"/>
    </row>
    <row r="75" spans="4:66" ht="12" customHeight="1" x14ac:dyDescent="0.3">
      <c r="D75" s="153"/>
      <c r="E75" s="154"/>
      <c r="F75" s="149"/>
      <c r="G75" s="149"/>
      <c r="H75" s="150"/>
      <c r="I75" s="150"/>
      <c r="J75" s="139"/>
      <c r="K75" s="109" t="s">
        <v>514</v>
      </c>
      <c r="L75" s="109"/>
      <c r="M75" s="36" t="s">
        <v>107</v>
      </c>
      <c r="N75" s="5"/>
      <c r="O75" s="5"/>
      <c r="P75" s="5"/>
      <c r="Q75" s="5"/>
      <c r="R75" s="18">
        <f>S75+U75+Z75</f>
        <v>0</v>
      </c>
      <c r="S75" s="9"/>
      <c r="T75" s="9"/>
      <c r="U75" s="9"/>
      <c r="V75" s="9"/>
      <c r="W75" s="9"/>
      <c r="X75" s="9"/>
      <c r="Y75" s="9"/>
      <c r="Z75" s="9"/>
      <c r="AA75" s="9"/>
      <c r="AB75" s="9"/>
      <c r="AC75" s="9"/>
      <c r="AD75" s="18">
        <f>O75+P75+Q75+R75+AC75</f>
        <v>0</v>
      </c>
      <c r="AE75" s="18">
        <f>AF75+AG75</f>
        <v>0</v>
      </c>
      <c r="AF75" s="9"/>
      <c r="AG75" s="9"/>
      <c r="AH75" s="9"/>
      <c r="AI75" s="9"/>
      <c r="AJ75" s="9"/>
      <c r="AK75" s="9"/>
      <c r="AL75" s="18">
        <f>AE75+AI75+AJ75+AK75</f>
        <v>0</v>
      </c>
      <c r="AM75" s="9"/>
      <c r="AN75" s="9"/>
      <c r="AO75" s="9"/>
      <c r="AP75" s="9"/>
      <c r="AQ75" s="18">
        <f>AM75+AN75+AO75+AP75</f>
        <v>0</v>
      </c>
      <c r="AR75" s="18">
        <f>AD75+AL75+AQ75</f>
        <v>0</v>
      </c>
      <c r="AS75" s="18">
        <f>AT75+AU75+AV75+AW75+AZ75+BA75</f>
        <v>0</v>
      </c>
      <c r="AT75" s="10"/>
      <c r="AU75" s="9"/>
      <c r="AV75" s="9"/>
      <c r="AW75" s="9"/>
      <c r="AX75" s="9"/>
      <c r="AY75" s="9"/>
      <c r="AZ75" s="9"/>
      <c r="BA75" s="9"/>
      <c r="BB75" s="5"/>
      <c r="BC75" s="5"/>
      <c r="BD75" s="5"/>
      <c r="BE75" s="5"/>
      <c r="BF75" s="5"/>
      <c r="BG75" s="18">
        <f t="shared" si="23"/>
        <v>0</v>
      </c>
      <c r="BH75" s="30">
        <f t="shared" si="16"/>
        <v>0</v>
      </c>
      <c r="BI75" s="8"/>
      <c r="BJ75" s="5"/>
      <c r="BK75" s="46"/>
      <c r="BL75" s="5"/>
      <c r="BM75" s="50"/>
      <c r="BN75" s="8"/>
    </row>
    <row r="76" spans="4:66" ht="12" customHeight="1" x14ac:dyDescent="0.3">
      <c r="D76" s="153"/>
      <c r="E76" s="154"/>
      <c r="F76" s="149"/>
      <c r="G76" s="149"/>
      <c r="H76" s="150"/>
      <c r="I76" s="150"/>
      <c r="J76" s="139"/>
      <c r="K76" s="109" t="s">
        <v>515</v>
      </c>
      <c r="L76" s="109"/>
      <c r="M76" s="36" t="s">
        <v>108</v>
      </c>
      <c r="N76" s="5"/>
      <c r="O76" s="5"/>
      <c r="P76" s="5"/>
      <c r="Q76" s="5"/>
      <c r="R76" s="18">
        <f>S76+U76+Z76</f>
        <v>0</v>
      </c>
      <c r="S76" s="9"/>
      <c r="T76" s="9"/>
      <c r="U76" s="9"/>
      <c r="V76" s="9"/>
      <c r="W76" s="9"/>
      <c r="X76" s="9"/>
      <c r="Y76" s="9"/>
      <c r="Z76" s="9"/>
      <c r="AA76" s="9"/>
      <c r="AB76" s="9"/>
      <c r="AC76" s="9"/>
      <c r="AD76" s="18">
        <f>O76+P76+Q76+R76+AC76</f>
        <v>0</v>
      </c>
      <c r="AE76" s="18">
        <f>AF76+AG76</f>
        <v>0</v>
      </c>
      <c r="AF76" s="9"/>
      <c r="AG76" s="9"/>
      <c r="AH76" s="9"/>
      <c r="AI76" s="9"/>
      <c r="AJ76" s="9"/>
      <c r="AK76" s="9"/>
      <c r="AL76" s="18">
        <f>AE76+AI76+AJ76+AK76</f>
        <v>0</v>
      </c>
      <c r="AM76" s="9"/>
      <c r="AN76" s="9"/>
      <c r="AO76" s="9"/>
      <c r="AP76" s="9"/>
      <c r="AQ76" s="18">
        <f>AM76+AN76+AO76+AP76</f>
        <v>0</v>
      </c>
      <c r="AR76" s="18">
        <f>AD76+AL76+AQ76</f>
        <v>0</v>
      </c>
      <c r="AS76" s="18">
        <f>AT76+AU76+AV76+AW76+AZ76+BA76</f>
        <v>0</v>
      </c>
      <c r="AT76" s="10"/>
      <c r="AU76" s="9"/>
      <c r="AV76" s="9"/>
      <c r="AW76" s="9"/>
      <c r="AX76" s="9"/>
      <c r="AY76" s="9"/>
      <c r="AZ76" s="9"/>
      <c r="BA76" s="9"/>
      <c r="BB76" s="5"/>
      <c r="BC76" s="5"/>
      <c r="BD76" s="5"/>
      <c r="BE76" s="5"/>
      <c r="BF76" s="5"/>
      <c r="BG76" s="18">
        <f t="shared" si="23"/>
        <v>0</v>
      </c>
      <c r="BH76" s="30">
        <f t="shared" si="16"/>
        <v>0</v>
      </c>
      <c r="BI76" s="8"/>
      <c r="BJ76" s="5"/>
      <c r="BK76" s="46"/>
      <c r="BL76" s="5"/>
      <c r="BM76" s="50"/>
      <c r="BN76" s="8"/>
    </row>
    <row r="77" spans="4:66" ht="12" customHeight="1" x14ac:dyDescent="0.3">
      <c r="D77" s="153"/>
      <c r="E77" s="154"/>
      <c r="F77" s="149"/>
      <c r="G77" s="149"/>
      <c r="H77" s="150"/>
      <c r="I77" s="150"/>
      <c r="J77" s="139" t="s">
        <v>516</v>
      </c>
      <c r="K77" s="138" t="s">
        <v>517</v>
      </c>
      <c r="L77" s="138"/>
      <c r="M77" s="36" t="s">
        <v>109</v>
      </c>
      <c r="N77" s="5"/>
      <c r="O77" s="5"/>
      <c r="P77" s="5"/>
      <c r="Q77" s="5"/>
      <c r="R77" s="18">
        <f t="shared" ref="R77:BA77" si="36">R78+R79+R80</f>
        <v>0</v>
      </c>
      <c r="S77" s="18">
        <f t="shared" si="36"/>
        <v>0</v>
      </c>
      <c r="T77" s="18">
        <f t="shared" si="36"/>
        <v>0</v>
      </c>
      <c r="U77" s="18">
        <f t="shared" si="36"/>
        <v>0</v>
      </c>
      <c r="V77" s="18">
        <f t="shared" si="36"/>
        <v>0</v>
      </c>
      <c r="W77" s="18">
        <f t="shared" si="36"/>
        <v>0</v>
      </c>
      <c r="X77" s="18">
        <f t="shared" si="36"/>
        <v>0</v>
      </c>
      <c r="Y77" s="18">
        <f t="shared" si="36"/>
        <v>0</v>
      </c>
      <c r="Z77" s="18">
        <f t="shared" si="36"/>
        <v>0</v>
      </c>
      <c r="AA77" s="18">
        <f>AA78+AA79+AA80</f>
        <v>0</v>
      </c>
      <c r="AB77" s="18">
        <f>AB78+AB79+AB80</f>
        <v>0</v>
      </c>
      <c r="AC77" s="18">
        <f t="shared" si="36"/>
        <v>0</v>
      </c>
      <c r="AD77" s="18">
        <f t="shared" si="36"/>
        <v>0</v>
      </c>
      <c r="AE77" s="18">
        <f t="shared" si="36"/>
        <v>0</v>
      </c>
      <c r="AF77" s="18">
        <f t="shared" si="36"/>
        <v>0</v>
      </c>
      <c r="AG77" s="18">
        <f t="shared" si="36"/>
        <v>0</v>
      </c>
      <c r="AH77" s="18">
        <f t="shared" si="36"/>
        <v>0</v>
      </c>
      <c r="AI77" s="18">
        <f t="shared" si="36"/>
        <v>0</v>
      </c>
      <c r="AJ77" s="18">
        <f t="shared" si="36"/>
        <v>0</v>
      </c>
      <c r="AK77" s="18">
        <f t="shared" si="36"/>
        <v>0</v>
      </c>
      <c r="AL77" s="18">
        <f>AL78+AL79+AL80</f>
        <v>0</v>
      </c>
      <c r="AM77" s="18">
        <f t="shared" si="36"/>
        <v>0</v>
      </c>
      <c r="AN77" s="18">
        <f t="shared" si="36"/>
        <v>0</v>
      </c>
      <c r="AO77" s="18">
        <f t="shared" si="36"/>
        <v>0</v>
      </c>
      <c r="AP77" s="18">
        <f t="shared" si="36"/>
        <v>0</v>
      </c>
      <c r="AQ77" s="18">
        <f t="shared" si="36"/>
        <v>0</v>
      </c>
      <c r="AR77" s="18">
        <f t="shared" si="36"/>
        <v>0</v>
      </c>
      <c r="AS77" s="18">
        <f t="shared" si="36"/>
        <v>0</v>
      </c>
      <c r="AT77" s="18">
        <f t="shared" si="36"/>
        <v>0</v>
      </c>
      <c r="AU77" s="18">
        <f t="shared" si="36"/>
        <v>0</v>
      </c>
      <c r="AV77" s="18">
        <f t="shared" si="36"/>
        <v>0</v>
      </c>
      <c r="AW77" s="18">
        <f t="shared" si="36"/>
        <v>0</v>
      </c>
      <c r="AX77" s="18">
        <f t="shared" si="36"/>
        <v>0</v>
      </c>
      <c r="AY77" s="18">
        <f t="shared" si="36"/>
        <v>0</v>
      </c>
      <c r="AZ77" s="18">
        <f t="shared" si="36"/>
        <v>0</v>
      </c>
      <c r="BA77" s="18">
        <f t="shared" si="36"/>
        <v>0</v>
      </c>
      <c r="BB77" s="5"/>
      <c r="BC77" s="5"/>
      <c r="BD77" s="5"/>
      <c r="BE77" s="5"/>
      <c r="BF77" s="5"/>
      <c r="BG77" s="18">
        <f t="shared" si="23"/>
        <v>0</v>
      </c>
      <c r="BH77" s="30">
        <f t="shared" si="16"/>
        <v>0</v>
      </c>
      <c r="BI77" s="8"/>
      <c r="BJ77" s="5"/>
      <c r="BK77" s="46"/>
      <c r="BL77" s="5"/>
      <c r="BM77" s="50"/>
      <c r="BN77" s="13"/>
    </row>
    <row r="78" spans="4:66" ht="12" customHeight="1" x14ac:dyDescent="0.3">
      <c r="D78" s="153"/>
      <c r="E78" s="154"/>
      <c r="F78" s="149"/>
      <c r="G78" s="149"/>
      <c r="H78" s="150"/>
      <c r="I78" s="150"/>
      <c r="J78" s="139"/>
      <c r="K78" s="135" t="s">
        <v>518</v>
      </c>
      <c r="L78" s="135"/>
      <c r="M78" s="36" t="s">
        <v>110</v>
      </c>
      <c r="N78" s="5"/>
      <c r="O78" s="5"/>
      <c r="P78" s="5"/>
      <c r="Q78" s="5"/>
      <c r="R78" s="18">
        <f>S78+U78+Z78</f>
        <v>0</v>
      </c>
      <c r="S78" s="9"/>
      <c r="T78" s="9"/>
      <c r="U78" s="9"/>
      <c r="V78" s="9"/>
      <c r="W78" s="9"/>
      <c r="X78" s="9"/>
      <c r="Y78" s="9"/>
      <c r="Z78" s="9"/>
      <c r="AA78" s="9"/>
      <c r="AB78" s="9"/>
      <c r="AC78" s="9"/>
      <c r="AD78" s="18">
        <f>O78+P78+Q78+R78+AC78</f>
        <v>0</v>
      </c>
      <c r="AE78" s="18">
        <f>AF78+AG78</f>
        <v>0</v>
      </c>
      <c r="AF78" s="9"/>
      <c r="AG78" s="9"/>
      <c r="AH78" s="9"/>
      <c r="AI78" s="9"/>
      <c r="AJ78" s="9"/>
      <c r="AK78" s="9"/>
      <c r="AL78" s="18">
        <f>AE78+AI78+AJ78+AK78</f>
        <v>0</v>
      </c>
      <c r="AM78" s="9"/>
      <c r="AN78" s="9"/>
      <c r="AO78" s="9"/>
      <c r="AP78" s="9"/>
      <c r="AQ78" s="18">
        <f>AM78+AN78+AO78+AP78</f>
        <v>0</v>
      </c>
      <c r="AR78" s="18">
        <f>AD78+AL78+AQ78</f>
        <v>0</v>
      </c>
      <c r="AS78" s="18">
        <f>AT78+AU78+AV78+AW78+AZ78+BA78</f>
        <v>0</v>
      </c>
      <c r="AT78" s="10"/>
      <c r="AU78" s="9"/>
      <c r="AV78" s="9"/>
      <c r="AW78" s="9"/>
      <c r="AX78" s="9"/>
      <c r="AY78" s="9"/>
      <c r="AZ78" s="9"/>
      <c r="BA78" s="9"/>
      <c r="BB78" s="5"/>
      <c r="BC78" s="5"/>
      <c r="BD78" s="5"/>
      <c r="BE78" s="5"/>
      <c r="BF78" s="5"/>
      <c r="BG78" s="18">
        <f t="shared" si="23"/>
        <v>0</v>
      </c>
      <c r="BH78" s="30">
        <f t="shared" si="16"/>
        <v>0</v>
      </c>
      <c r="BI78" s="8"/>
      <c r="BJ78" s="5"/>
      <c r="BK78" s="46"/>
      <c r="BL78" s="5"/>
      <c r="BM78" s="50"/>
      <c r="BN78" s="8"/>
    </row>
    <row r="79" spans="4:66" ht="12" customHeight="1" x14ac:dyDescent="0.3">
      <c r="D79" s="153"/>
      <c r="E79" s="154"/>
      <c r="F79" s="149"/>
      <c r="G79" s="149"/>
      <c r="H79" s="150"/>
      <c r="I79" s="150"/>
      <c r="J79" s="139"/>
      <c r="K79" s="135" t="s">
        <v>519</v>
      </c>
      <c r="L79" s="135"/>
      <c r="M79" s="36" t="s">
        <v>111</v>
      </c>
      <c r="N79" s="5"/>
      <c r="O79" s="5"/>
      <c r="P79" s="5"/>
      <c r="Q79" s="5"/>
      <c r="R79" s="18">
        <f>S79+U79+Z79</f>
        <v>0</v>
      </c>
      <c r="S79" s="9"/>
      <c r="T79" s="9"/>
      <c r="U79" s="9"/>
      <c r="V79" s="9"/>
      <c r="W79" s="9"/>
      <c r="X79" s="9"/>
      <c r="Y79" s="9"/>
      <c r="Z79" s="9"/>
      <c r="AA79" s="9"/>
      <c r="AB79" s="9"/>
      <c r="AC79" s="9"/>
      <c r="AD79" s="18">
        <f>O79+P79+Q79+R79+AC79</f>
        <v>0</v>
      </c>
      <c r="AE79" s="18">
        <f>AF79+AG79</f>
        <v>0</v>
      </c>
      <c r="AF79" s="9"/>
      <c r="AG79" s="9"/>
      <c r="AH79" s="9"/>
      <c r="AI79" s="9"/>
      <c r="AJ79" s="9"/>
      <c r="AK79" s="9"/>
      <c r="AL79" s="18">
        <f>AE79+AI79+AJ79+AK79</f>
        <v>0</v>
      </c>
      <c r="AM79" s="9"/>
      <c r="AN79" s="9"/>
      <c r="AO79" s="9"/>
      <c r="AP79" s="9"/>
      <c r="AQ79" s="18">
        <f>AM79+AN79+AO79+AP79</f>
        <v>0</v>
      </c>
      <c r="AR79" s="18">
        <f>AD79+AL79+AQ79</f>
        <v>0</v>
      </c>
      <c r="AS79" s="18">
        <f>AT79+AU79+AV79+AW79+AZ79+BA79</f>
        <v>0</v>
      </c>
      <c r="AT79" s="10"/>
      <c r="AU79" s="9"/>
      <c r="AV79" s="9"/>
      <c r="AW79" s="9"/>
      <c r="AX79" s="9"/>
      <c r="AY79" s="9"/>
      <c r="AZ79" s="9"/>
      <c r="BA79" s="9"/>
      <c r="BB79" s="5"/>
      <c r="BC79" s="5"/>
      <c r="BD79" s="5"/>
      <c r="BE79" s="5"/>
      <c r="BF79" s="5"/>
      <c r="BG79" s="18">
        <f t="shared" si="23"/>
        <v>0</v>
      </c>
      <c r="BH79" s="30">
        <f t="shared" si="16"/>
        <v>0</v>
      </c>
      <c r="BI79" s="8"/>
      <c r="BJ79" s="5"/>
      <c r="BK79" s="46"/>
      <c r="BL79" s="5"/>
      <c r="BM79" s="50"/>
      <c r="BN79" s="8"/>
    </row>
    <row r="80" spans="4:66" ht="12" customHeight="1" x14ac:dyDescent="0.3">
      <c r="D80" s="153"/>
      <c r="E80" s="154"/>
      <c r="F80" s="149"/>
      <c r="G80" s="149"/>
      <c r="H80" s="150"/>
      <c r="I80" s="150"/>
      <c r="J80" s="139"/>
      <c r="K80" s="135" t="s">
        <v>520</v>
      </c>
      <c r="L80" s="135"/>
      <c r="M80" s="36" t="s">
        <v>112</v>
      </c>
      <c r="N80" s="5"/>
      <c r="O80" s="5"/>
      <c r="P80" s="5"/>
      <c r="Q80" s="5"/>
      <c r="R80" s="18">
        <f t="shared" ref="R80:BA80" si="37">R81+R82</f>
        <v>0</v>
      </c>
      <c r="S80" s="18">
        <f t="shared" si="37"/>
        <v>0</v>
      </c>
      <c r="T80" s="18">
        <f t="shared" si="37"/>
        <v>0</v>
      </c>
      <c r="U80" s="18">
        <f t="shared" si="37"/>
        <v>0</v>
      </c>
      <c r="V80" s="18">
        <f t="shared" si="37"/>
        <v>0</v>
      </c>
      <c r="W80" s="18">
        <f t="shared" si="37"/>
        <v>0</v>
      </c>
      <c r="X80" s="18">
        <f t="shared" si="37"/>
        <v>0</v>
      </c>
      <c r="Y80" s="18">
        <f t="shared" si="37"/>
        <v>0</v>
      </c>
      <c r="Z80" s="18">
        <f t="shared" si="37"/>
        <v>0</v>
      </c>
      <c r="AA80" s="18">
        <f>AA81+AA82</f>
        <v>0</v>
      </c>
      <c r="AB80" s="18">
        <f>AB81+AB82</f>
        <v>0</v>
      </c>
      <c r="AC80" s="18">
        <f t="shared" si="37"/>
        <v>0</v>
      </c>
      <c r="AD80" s="18">
        <f t="shared" si="37"/>
        <v>0</v>
      </c>
      <c r="AE80" s="18">
        <f t="shared" si="37"/>
        <v>0</v>
      </c>
      <c r="AF80" s="18">
        <f t="shared" si="37"/>
        <v>0</v>
      </c>
      <c r="AG80" s="18">
        <f t="shared" si="37"/>
        <v>0</v>
      </c>
      <c r="AH80" s="18">
        <f t="shared" si="37"/>
        <v>0</v>
      </c>
      <c r="AI80" s="18">
        <f t="shared" si="37"/>
        <v>0</v>
      </c>
      <c r="AJ80" s="18">
        <f t="shared" si="37"/>
        <v>0</v>
      </c>
      <c r="AK80" s="18">
        <f t="shared" si="37"/>
        <v>0</v>
      </c>
      <c r="AL80" s="18">
        <f t="shared" si="37"/>
        <v>0</v>
      </c>
      <c r="AM80" s="18">
        <f t="shared" si="37"/>
        <v>0</v>
      </c>
      <c r="AN80" s="18">
        <f t="shared" si="37"/>
        <v>0</v>
      </c>
      <c r="AO80" s="18">
        <f t="shared" si="37"/>
        <v>0</v>
      </c>
      <c r="AP80" s="18">
        <f t="shared" si="37"/>
        <v>0</v>
      </c>
      <c r="AQ80" s="18">
        <f t="shared" si="37"/>
        <v>0</v>
      </c>
      <c r="AR80" s="18">
        <f t="shared" si="37"/>
        <v>0</v>
      </c>
      <c r="AS80" s="18">
        <f t="shared" si="37"/>
        <v>0</v>
      </c>
      <c r="AT80" s="18">
        <f t="shared" si="37"/>
        <v>0</v>
      </c>
      <c r="AU80" s="18">
        <f t="shared" si="37"/>
        <v>0</v>
      </c>
      <c r="AV80" s="18">
        <f t="shared" si="37"/>
        <v>0</v>
      </c>
      <c r="AW80" s="18">
        <f t="shared" si="37"/>
        <v>0</v>
      </c>
      <c r="AX80" s="18">
        <f t="shared" si="37"/>
        <v>0</v>
      </c>
      <c r="AY80" s="18">
        <f t="shared" si="37"/>
        <v>0</v>
      </c>
      <c r="AZ80" s="18">
        <f t="shared" si="37"/>
        <v>0</v>
      </c>
      <c r="BA80" s="18">
        <f t="shared" si="37"/>
        <v>0</v>
      </c>
      <c r="BB80" s="11"/>
      <c r="BC80" s="5"/>
      <c r="BD80" s="11"/>
      <c r="BE80" s="5"/>
      <c r="BF80" s="11"/>
      <c r="BG80" s="18">
        <f t="shared" si="23"/>
        <v>0</v>
      </c>
      <c r="BH80" s="30">
        <f t="shared" si="16"/>
        <v>0</v>
      </c>
      <c r="BI80" s="8"/>
      <c r="BJ80" s="5"/>
      <c r="BK80" s="46"/>
      <c r="BL80" s="5"/>
      <c r="BM80" s="50"/>
      <c r="BN80" s="8"/>
    </row>
    <row r="81" spans="4:66" ht="12" customHeight="1" x14ac:dyDescent="0.3">
      <c r="D81" s="153"/>
      <c r="E81" s="154"/>
      <c r="F81" s="149"/>
      <c r="G81" s="149"/>
      <c r="H81" s="150"/>
      <c r="I81" s="150"/>
      <c r="J81" s="139"/>
      <c r="K81" s="137" t="s">
        <v>466</v>
      </c>
      <c r="L81" s="137"/>
      <c r="M81" s="36" t="s">
        <v>113</v>
      </c>
      <c r="N81" s="5"/>
      <c r="O81" s="5"/>
      <c r="P81" s="5"/>
      <c r="Q81" s="5"/>
      <c r="R81" s="18">
        <f>S81+U81+Z81</f>
        <v>0</v>
      </c>
      <c r="S81" s="9"/>
      <c r="T81" s="9"/>
      <c r="U81" s="9"/>
      <c r="V81" s="9"/>
      <c r="W81" s="9"/>
      <c r="X81" s="9"/>
      <c r="Y81" s="9"/>
      <c r="Z81" s="9"/>
      <c r="AA81" s="9"/>
      <c r="AB81" s="9"/>
      <c r="AC81" s="9"/>
      <c r="AD81" s="18">
        <f>O81+P81+Q81+R81+AC81</f>
        <v>0</v>
      </c>
      <c r="AE81" s="18">
        <f>AF81+AG81</f>
        <v>0</v>
      </c>
      <c r="AF81" s="9"/>
      <c r="AG81" s="9"/>
      <c r="AH81" s="9"/>
      <c r="AI81" s="9"/>
      <c r="AJ81" s="9"/>
      <c r="AK81" s="9"/>
      <c r="AL81" s="18">
        <f>AE81+AI81+AJ81+AK81</f>
        <v>0</v>
      </c>
      <c r="AM81" s="9"/>
      <c r="AN81" s="9"/>
      <c r="AO81" s="9"/>
      <c r="AP81" s="9"/>
      <c r="AQ81" s="18">
        <f>AM81+AN81+AO81+AP81</f>
        <v>0</v>
      </c>
      <c r="AR81" s="18">
        <f>AD81+AL81+AQ81</f>
        <v>0</v>
      </c>
      <c r="AS81" s="18">
        <f>AT81+AU81+AV81+AW81+AZ81+BA81</f>
        <v>0</v>
      </c>
      <c r="AT81" s="10"/>
      <c r="AU81" s="9"/>
      <c r="AV81" s="9"/>
      <c r="AW81" s="9"/>
      <c r="AX81" s="9"/>
      <c r="AY81" s="9"/>
      <c r="AZ81" s="9"/>
      <c r="BA81" s="9"/>
      <c r="BB81" s="11"/>
      <c r="BC81" s="5"/>
      <c r="BD81" s="11"/>
      <c r="BE81" s="5"/>
      <c r="BF81" s="11"/>
      <c r="BG81" s="18">
        <f t="shared" si="23"/>
        <v>0</v>
      </c>
      <c r="BH81" s="30">
        <f t="shared" si="16"/>
        <v>0</v>
      </c>
      <c r="BI81" s="8"/>
      <c r="BJ81" s="5"/>
      <c r="BK81" s="46"/>
      <c r="BL81" s="5"/>
      <c r="BM81" s="50"/>
      <c r="BN81" s="8"/>
    </row>
    <row r="82" spans="4:66" ht="12" customHeight="1" x14ac:dyDescent="0.3">
      <c r="D82" s="153"/>
      <c r="E82" s="154"/>
      <c r="F82" s="149"/>
      <c r="G82" s="149"/>
      <c r="H82" s="150"/>
      <c r="I82" s="150"/>
      <c r="J82" s="139"/>
      <c r="K82" s="137" t="s">
        <v>467</v>
      </c>
      <c r="L82" s="137"/>
      <c r="M82" s="36" t="s">
        <v>114</v>
      </c>
      <c r="N82" s="5"/>
      <c r="O82" s="5"/>
      <c r="P82" s="5"/>
      <c r="Q82" s="5"/>
      <c r="R82" s="18">
        <f>S82+U82+Z82</f>
        <v>0</v>
      </c>
      <c r="S82" s="9"/>
      <c r="T82" s="9"/>
      <c r="U82" s="9"/>
      <c r="V82" s="9"/>
      <c r="W82" s="9"/>
      <c r="X82" s="9"/>
      <c r="Y82" s="9"/>
      <c r="Z82" s="9"/>
      <c r="AA82" s="9"/>
      <c r="AB82" s="9"/>
      <c r="AC82" s="9"/>
      <c r="AD82" s="18">
        <f>O82+P82+Q82+R82+AC82</f>
        <v>0</v>
      </c>
      <c r="AE82" s="18">
        <f>AF82+AG82</f>
        <v>0</v>
      </c>
      <c r="AF82" s="9"/>
      <c r="AG82" s="9"/>
      <c r="AH82" s="9"/>
      <c r="AI82" s="9"/>
      <c r="AJ82" s="9"/>
      <c r="AK82" s="9"/>
      <c r="AL82" s="18">
        <f>AE82+AI82+AJ82+AK82</f>
        <v>0</v>
      </c>
      <c r="AM82" s="9"/>
      <c r="AN82" s="9"/>
      <c r="AO82" s="9"/>
      <c r="AP82" s="9"/>
      <c r="AQ82" s="18">
        <f>AM82+AN82+AO82+AP82</f>
        <v>0</v>
      </c>
      <c r="AR82" s="18">
        <f>AD82+AL82+AQ82</f>
        <v>0</v>
      </c>
      <c r="AS82" s="18">
        <f>AT82+AU82+AV82+AW82+AZ82+BA82</f>
        <v>0</v>
      </c>
      <c r="AT82" s="10"/>
      <c r="AU82" s="9"/>
      <c r="AV82" s="9"/>
      <c r="AW82" s="9"/>
      <c r="AX82" s="9"/>
      <c r="AY82" s="9"/>
      <c r="AZ82" s="9"/>
      <c r="BA82" s="9"/>
      <c r="BB82" s="11"/>
      <c r="BC82" s="5"/>
      <c r="BD82" s="11"/>
      <c r="BE82" s="5"/>
      <c r="BF82" s="11"/>
      <c r="BG82" s="18">
        <f t="shared" si="23"/>
        <v>0</v>
      </c>
      <c r="BH82" s="30">
        <f t="shared" si="16"/>
        <v>0</v>
      </c>
      <c r="BI82" s="8"/>
      <c r="BJ82" s="5"/>
      <c r="BK82" s="46"/>
      <c r="BL82" s="5"/>
      <c r="BM82" s="50"/>
      <c r="BN82" s="8"/>
    </row>
    <row r="83" spans="4:66" ht="12" customHeight="1" x14ac:dyDescent="0.3">
      <c r="D83" s="153"/>
      <c r="E83" s="154"/>
      <c r="F83" s="149"/>
      <c r="G83" s="149"/>
      <c r="H83" s="150"/>
      <c r="I83" s="150"/>
      <c r="J83" s="146" t="s">
        <v>521</v>
      </c>
      <c r="K83" s="183" t="s">
        <v>522</v>
      </c>
      <c r="L83" s="184"/>
      <c r="M83" s="36" t="s">
        <v>115</v>
      </c>
      <c r="N83" s="5"/>
      <c r="O83" s="5"/>
      <c r="P83" s="5"/>
      <c r="Q83" s="5"/>
      <c r="R83" s="18">
        <f t="shared" ref="R83:BF83" si="38">R84+R85</f>
        <v>0</v>
      </c>
      <c r="S83" s="18">
        <f t="shared" si="38"/>
        <v>0</v>
      </c>
      <c r="T83" s="18">
        <f t="shared" si="38"/>
        <v>0</v>
      </c>
      <c r="U83" s="18">
        <f t="shared" si="38"/>
        <v>0</v>
      </c>
      <c r="V83" s="18">
        <f>V84+V85</f>
        <v>0</v>
      </c>
      <c r="W83" s="18">
        <f t="shared" ref="W83:Y83" si="39">W84+W85</f>
        <v>0</v>
      </c>
      <c r="X83" s="18">
        <f t="shared" si="39"/>
        <v>0</v>
      </c>
      <c r="Y83" s="18">
        <f t="shared" si="39"/>
        <v>0</v>
      </c>
      <c r="Z83" s="18">
        <f t="shared" si="38"/>
        <v>0</v>
      </c>
      <c r="AA83" s="18">
        <f t="shared" si="38"/>
        <v>0</v>
      </c>
      <c r="AB83" s="18">
        <f t="shared" si="38"/>
        <v>0</v>
      </c>
      <c r="AC83" s="18">
        <f t="shared" si="38"/>
        <v>0</v>
      </c>
      <c r="AD83" s="18">
        <f t="shared" si="38"/>
        <v>0</v>
      </c>
      <c r="AE83" s="18">
        <f t="shared" si="38"/>
        <v>0</v>
      </c>
      <c r="AF83" s="18">
        <f t="shared" si="38"/>
        <v>0</v>
      </c>
      <c r="AG83" s="18">
        <f t="shared" si="38"/>
        <v>0</v>
      </c>
      <c r="AH83" s="18">
        <f t="shared" si="38"/>
        <v>0</v>
      </c>
      <c r="AI83" s="18">
        <f t="shared" si="38"/>
        <v>0</v>
      </c>
      <c r="AJ83" s="18">
        <f t="shared" si="38"/>
        <v>0</v>
      </c>
      <c r="AK83" s="18">
        <f t="shared" si="38"/>
        <v>0</v>
      </c>
      <c r="AL83" s="18">
        <f t="shared" si="38"/>
        <v>0</v>
      </c>
      <c r="AM83" s="18">
        <f t="shared" si="38"/>
        <v>0</v>
      </c>
      <c r="AN83" s="18">
        <f t="shared" si="38"/>
        <v>0</v>
      </c>
      <c r="AO83" s="18">
        <f t="shared" si="38"/>
        <v>0</v>
      </c>
      <c r="AP83" s="18">
        <f t="shared" si="38"/>
        <v>0</v>
      </c>
      <c r="AQ83" s="18">
        <f t="shared" si="38"/>
        <v>0</v>
      </c>
      <c r="AR83" s="18">
        <f t="shared" si="38"/>
        <v>0</v>
      </c>
      <c r="AS83" s="18">
        <f t="shared" si="38"/>
        <v>0</v>
      </c>
      <c r="AT83" s="18">
        <f t="shared" si="38"/>
        <v>0</v>
      </c>
      <c r="AU83" s="18">
        <f t="shared" si="38"/>
        <v>0</v>
      </c>
      <c r="AV83" s="18">
        <f t="shared" si="38"/>
        <v>0</v>
      </c>
      <c r="AW83" s="18">
        <f t="shared" si="38"/>
        <v>0</v>
      </c>
      <c r="AX83" s="18">
        <f t="shared" si="38"/>
        <v>0</v>
      </c>
      <c r="AY83" s="18">
        <f t="shared" si="38"/>
        <v>0</v>
      </c>
      <c r="AZ83" s="18">
        <f t="shared" si="38"/>
        <v>0</v>
      </c>
      <c r="BA83" s="18">
        <f t="shared" si="38"/>
        <v>0</v>
      </c>
      <c r="BB83" s="18">
        <f t="shared" si="38"/>
        <v>0</v>
      </c>
      <c r="BC83" s="18">
        <f t="shared" si="38"/>
        <v>0</v>
      </c>
      <c r="BD83" s="18">
        <f t="shared" si="38"/>
        <v>0</v>
      </c>
      <c r="BE83" s="18">
        <f t="shared" si="38"/>
        <v>0</v>
      </c>
      <c r="BF83" s="18">
        <f t="shared" si="38"/>
        <v>0</v>
      </c>
      <c r="BG83" s="18">
        <f t="shared" si="23"/>
        <v>0</v>
      </c>
      <c r="BH83" s="30">
        <f t="shared" si="16"/>
        <v>0</v>
      </c>
      <c r="BI83" s="8"/>
      <c r="BJ83" s="5"/>
      <c r="BK83" s="46"/>
      <c r="BL83" s="5"/>
      <c r="BM83" s="50"/>
      <c r="BN83" s="13"/>
    </row>
    <row r="84" spans="4:66" ht="12" customHeight="1" x14ac:dyDescent="0.3">
      <c r="D84" s="153"/>
      <c r="E84" s="154"/>
      <c r="F84" s="149"/>
      <c r="G84" s="149"/>
      <c r="H84" s="150"/>
      <c r="I84" s="150"/>
      <c r="J84" s="147"/>
      <c r="K84" s="137" t="s">
        <v>523</v>
      </c>
      <c r="L84" s="137"/>
      <c r="M84" s="36" t="s">
        <v>116</v>
      </c>
      <c r="N84" s="5"/>
      <c r="O84" s="5"/>
      <c r="P84" s="5"/>
      <c r="Q84" s="5"/>
      <c r="R84" s="18">
        <f t="shared" ref="R84:R90" si="40">S84+U84+Z84</f>
        <v>0</v>
      </c>
      <c r="S84" s="9"/>
      <c r="T84" s="9"/>
      <c r="U84" s="9"/>
      <c r="V84" s="9"/>
      <c r="W84" s="9"/>
      <c r="X84" s="9"/>
      <c r="Y84" s="9"/>
      <c r="Z84" s="9"/>
      <c r="AA84" s="9"/>
      <c r="AB84" s="9"/>
      <c r="AC84" s="9"/>
      <c r="AD84" s="18">
        <f t="shared" ref="AD84:AD90" si="41">O84+P84+Q84+R84+AC84</f>
        <v>0</v>
      </c>
      <c r="AE84" s="18">
        <f>AF84+AG84</f>
        <v>0</v>
      </c>
      <c r="AF84" s="9"/>
      <c r="AG84" s="9"/>
      <c r="AH84" s="9"/>
      <c r="AI84" s="9"/>
      <c r="AJ84" s="9"/>
      <c r="AK84" s="9"/>
      <c r="AL84" s="18">
        <f>AE84+AI84+AJ84+AK84</f>
        <v>0</v>
      </c>
      <c r="AM84" s="9"/>
      <c r="AN84" s="9"/>
      <c r="AO84" s="9"/>
      <c r="AP84" s="9"/>
      <c r="AQ84" s="18">
        <f>AM84+AN84+AO84+AP84</f>
        <v>0</v>
      </c>
      <c r="AR84" s="18">
        <f>AD84+AL84+AQ84</f>
        <v>0</v>
      </c>
      <c r="AS84" s="18">
        <f>AT84+AU84+AV84+AW84+AZ84+BA84</f>
        <v>0</v>
      </c>
      <c r="AT84" s="10"/>
      <c r="AU84" s="9"/>
      <c r="AV84" s="10"/>
      <c r="AW84" s="9"/>
      <c r="AX84" s="10"/>
      <c r="AY84" s="9"/>
      <c r="AZ84" s="10"/>
      <c r="BA84" s="9"/>
      <c r="BB84" s="67"/>
      <c r="BC84" s="66"/>
      <c r="BD84" s="67"/>
      <c r="BE84" s="66"/>
      <c r="BF84" s="67"/>
      <c r="BG84" s="18">
        <f t="shared" si="23"/>
        <v>0</v>
      </c>
      <c r="BH84" s="30">
        <f t="shared" si="16"/>
        <v>0</v>
      </c>
      <c r="BI84" s="8"/>
      <c r="BJ84" s="5"/>
      <c r="BK84" s="46"/>
      <c r="BL84" s="5"/>
      <c r="BM84" s="50"/>
      <c r="BN84" s="8"/>
    </row>
    <row r="85" spans="4:66" ht="12" customHeight="1" x14ac:dyDescent="0.3">
      <c r="D85" s="153"/>
      <c r="E85" s="154"/>
      <c r="F85" s="149"/>
      <c r="G85" s="149"/>
      <c r="H85" s="150"/>
      <c r="I85" s="150"/>
      <c r="J85" s="147"/>
      <c r="K85" s="137" t="s">
        <v>524</v>
      </c>
      <c r="L85" s="137"/>
      <c r="M85" s="73" t="s">
        <v>117</v>
      </c>
      <c r="N85" s="5"/>
      <c r="O85" s="5"/>
      <c r="P85" s="5"/>
      <c r="Q85" s="5"/>
      <c r="R85" s="18">
        <f>R86+R87+R88+R89+R90</f>
        <v>0</v>
      </c>
      <c r="S85" s="18">
        <f t="shared" ref="S85:BH85" si="42">S86+S87+S88+S89+S90</f>
        <v>0</v>
      </c>
      <c r="T85" s="18">
        <f t="shared" si="42"/>
        <v>0</v>
      </c>
      <c r="U85" s="18">
        <f t="shared" si="42"/>
        <v>0</v>
      </c>
      <c r="V85" s="18">
        <f t="shared" si="42"/>
        <v>0</v>
      </c>
      <c r="W85" s="18">
        <f t="shared" si="42"/>
        <v>0</v>
      </c>
      <c r="X85" s="18">
        <f t="shared" si="42"/>
        <v>0</v>
      </c>
      <c r="Y85" s="18">
        <f t="shared" si="42"/>
        <v>0</v>
      </c>
      <c r="Z85" s="18">
        <f t="shared" si="42"/>
        <v>0</v>
      </c>
      <c r="AA85" s="18">
        <f t="shared" si="42"/>
        <v>0</v>
      </c>
      <c r="AB85" s="18">
        <f t="shared" si="42"/>
        <v>0</v>
      </c>
      <c r="AC85" s="18">
        <f t="shared" si="42"/>
        <v>0</v>
      </c>
      <c r="AD85" s="18">
        <f t="shared" si="42"/>
        <v>0</v>
      </c>
      <c r="AE85" s="18">
        <f t="shared" si="42"/>
        <v>0</v>
      </c>
      <c r="AF85" s="18">
        <f t="shared" si="42"/>
        <v>0</v>
      </c>
      <c r="AG85" s="18">
        <f t="shared" si="42"/>
        <v>0</v>
      </c>
      <c r="AH85" s="18">
        <f t="shared" si="42"/>
        <v>0</v>
      </c>
      <c r="AI85" s="18">
        <f t="shared" si="42"/>
        <v>0</v>
      </c>
      <c r="AJ85" s="18">
        <f t="shared" si="42"/>
        <v>0</v>
      </c>
      <c r="AK85" s="18">
        <f t="shared" si="42"/>
        <v>0</v>
      </c>
      <c r="AL85" s="18">
        <f t="shared" si="42"/>
        <v>0</v>
      </c>
      <c r="AM85" s="18">
        <f t="shared" si="42"/>
        <v>0</v>
      </c>
      <c r="AN85" s="18">
        <f t="shared" si="42"/>
        <v>0</v>
      </c>
      <c r="AO85" s="18">
        <f t="shared" si="42"/>
        <v>0</v>
      </c>
      <c r="AP85" s="18">
        <f t="shared" si="42"/>
        <v>0</v>
      </c>
      <c r="AQ85" s="18">
        <f t="shared" si="42"/>
        <v>0</v>
      </c>
      <c r="AR85" s="18">
        <f t="shared" si="42"/>
        <v>0</v>
      </c>
      <c r="AS85" s="18">
        <f t="shared" si="42"/>
        <v>0</v>
      </c>
      <c r="AT85" s="18">
        <f t="shared" si="42"/>
        <v>0</v>
      </c>
      <c r="AU85" s="18">
        <f t="shared" si="42"/>
        <v>0</v>
      </c>
      <c r="AV85" s="18">
        <f t="shared" si="42"/>
        <v>0</v>
      </c>
      <c r="AW85" s="18">
        <f t="shared" si="42"/>
        <v>0</v>
      </c>
      <c r="AX85" s="18">
        <f t="shared" si="42"/>
        <v>0</v>
      </c>
      <c r="AY85" s="18">
        <f t="shared" si="42"/>
        <v>0</v>
      </c>
      <c r="AZ85" s="18">
        <f t="shared" si="42"/>
        <v>0</v>
      </c>
      <c r="BA85" s="18">
        <f t="shared" si="42"/>
        <v>0</v>
      </c>
      <c r="BB85" s="18">
        <f t="shared" si="42"/>
        <v>0</v>
      </c>
      <c r="BC85" s="18">
        <f t="shared" si="42"/>
        <v>0</v>
      </c>
      <c r="BD85" s="18">
        <f t="shared" si="42"/>
        <v>0</v>
      </c>
      <c r="BE85" s="18">
        <f t="shared" si="42"/>
        <v>0</v>
      </c>
      <c r="BF85" s="18">
        <f t="shared" si="42"/>
        <v>0</v>
      </c>
      <c r="BG85" s="18">
        <f t="shared" si="42"/>
        <v>0</v>
      </c>
      <c r="BH85" s="18">
        <f t="shared" si="42"/>
        <v>0</v>
      </c>
      <c r="BI85" s="8"/>
      <c r="BJ85" s="5"/>
      <c r="BK85" s="46"/>
      <c r="BL85" s="5"/>
      <c r="BM85" s="50"/>
      <c r="BN85" s="8"/>
    </row>
    <row r="86" spans="4:66" ht="12" customHeight="1" x14ac:dyDescent="0.3">
      <c r="D86" s="153"/>
      <c r="E86" s="154"/>
      <c r="F86" s="149"/>
      <c r="G86" s="149"/>
      <c r="H86" s="150"/>
      <c r="I86" s="150"/>
      <c r="J86" s="147"/>
      <c r="K86" s="185" t="s">
        <v>525</v>
      </c>
      <c r="L86" s="186"/>
      <c r="M86" s="73" t="s">
        <v>337</v>
      </c>
      <c r="N86" s="5"/>
      <c r="O86" s="5"/>
      <c r="P86" s="5"/>
      <c r="Q86" s="5"/>
      <c r="R86" s="18">
        <f t="shared" si="40"/>
        <v>0</v>
      </c>
      <c r="S86" s="9"/>
      <c r="T86" s="9"/>
      <c r="U86" s="9"/>
      <c r="V86" s="9"/>
      <c r="W86" s="9"/>
      <c r="X86" s="9"/>
      <c r="Y86" s="9"/>
      <c r="Z86" s="9"/>
      <c r="AA86" s="9"/>
      <c r="AB86" s="9"/>
      <c r="AC86" s="9"/>
      <c r="AD86" s="18">
        <f t="shared" si="41"/>
        <v>0</v>
      </c>
      <c r="AE86" s="18">
        <f t="shared" ref="AE86:AE90" si="43">AF86+AG86</f>
        <v>0</v>
      </c>
      <c r="AF86" s="9"/>
      <c r="AG86" s="9"/>
      <c r="AH86" s="9"/>
      <c r="AI86" s="9"/>
      <c r="AJ86" s="9"/>
      <c r="AK86" s="9"/>
      <c r="AL86" s="18">
        <f t="shared" ref="AL86:AL90" si="44">AE86+AI86+AJ86+AK86</f>
        <v>0</v>
      </c>
      <c r="AM86" s="9"/>
      <c r="AN86" s="9"/>
      <c r="AO86" s="9"/>
      <c r="AP86" s="9"/>
      <c r="AQ86" s="18">
        <f t="shared" ref="AQ86:AQ90" si="45">AM86+AN86+AO86+AP86</f>
        <v>0</v>
      </c>
      <c r="AR86" s="18">
        <f t="shared" ref="AR86:AR90" si="46">AD86+AL86+AQ86</f>
        <v>0</v>
      </c>
      <c r="AS86" s="18">
        <f t="shared" ref="AS86:AS90" si="47">AT86+AU86+AV86+AW86+AZ86+BA86</f>
        <v>0</v>
      </c>
      <c r="AT86" s="10"/>
      <c r="AU86" s="9"/>
      <c r="AV86" s="9"/>
      <c r="AW86" s="9"/>
      <c r="AX86" s="9"/>
      <c r="AY86" s="9"/>
      <c r="AZ86" s="9"/>
      <c r="BA86" s="9"/>
      <c r="BB86" s="66"/>
      <c r="BC86" s="66"/>
      <c r="BD86" s="66"/>
      <c r="BE86" s="66"/>
      <c r="BF86" s="66"/>
      <c r="BG86" s="18">
        <f t="shared" si="23"/>
        <v>0</v>
      </c>
      <c r="BH86" s="30">
        <f t="shared" si="16"/>
        <v>0</v>
      </c>
      <c r="BI86" s="8"/>
      <c r="BJ86" s="5"/>
      <c r="BK86" s="46"/>
      <c r="BL86" s="5"/>
      <c r="BM86" s="50"/>
      <c r="BN86" s="8"/>
    </row>
    <row r="87" spans="4:66" ht="12" customHeight="1" x14ac:dyDescent="0.3">
      <c r="D87" s="153"/>
      <c r="E87" s="154"/>
      <c r="F87" s="149"/>
      <c r="G87" s="149"/>
      <c r="H87" s="150"/>
      <c r="I87" s="150"/>
      <c r="J87" s="147"/>
      <c r="K87" s="187" t="s">
        <v>526</v>
      </c>
      <c r="L87" s="188"/>
      <c r="M87" s="73" t="s">
        <v>338</v>
      </c>
      <c r="N87" s="5"/>
      <c r="O87" s="5"/>
      <c r="P87" s="5"/>
      <c r="Q87" s="5"/>
      <c r="R87" s="18">
        <f t="shared" si="40"/>
        <v>0</v>
      </c>
      <c r="S87" s="9"/>
      <c r="T87" s="9"/>
      <c r="U87" s="9"/>
      <c r="V87" s="9"/>
      <c r="W87" s="9"/>
      <c r="X87" s="9"/>
      <c r="Y87" s="9"/>
      <c r="Z87" s="9"/>
      <c r="AA87" s="9"/>
      <c r="AB87" s="9"/>
      <c r="AC87" s="9"/>
      <c r="AD87" s="18">
        <f t="shared" si="41"/>
        <v>0</v>
      </c>
      <c r="AE87" s="18">
        <f t="shared" si="43"/>
        <v>0</v>
      </c>
      <c r="AF87" s="9"/>
      <c r="AG87" s="9"/>
      <c r="AH87" s="9"/>
      <c r="AI87" s="9"/>
      <c r="AJ87" s="9"/>
      <c r="AK87" s="9"/>
      <c r="AL87" s="18">
        <f t="shared" si="44"/>
        <v>0</v>
      </c>
      <c r="AM87" s="9"/>
      <c r="AN87" s="9"/>
      <c r="AO87" s="9"/>
      <c r="AP87" s="9"/>
      <c r="AQ87" s="18">
        <f t="shared" si="45"/>
        <v>0</v>
      </c>
      <c r="AR87" s="18">
        <f t="shared" si="46"/>
        <v>0</v>
      </c>
      <c r="AS87" s="18">
        <f t="shared" si="47"/>
        <v>0</v>
      </c>
      <c r="AT87" s="10"/>
      <c r="AU87" s="9"/>
      <c r="AV87" s="9"/>
      <c r="AW87" s="9"/>
      <c r="AX87" s="9"/>
      <c r="AY87" s="9"/>
      <c r="AZ87" s="9"/>
      <c r="BA87" s="9"/>
      <c r="BB87" s="66"/>
      <c r="BC87" s="66"/>
      <c r="BD87" s="66"/>
      <c r="BE87" s="66"/>
      <c r="BF87" s="66"/>
      <c r="BG87" s="18">
        <f t="shared" si="23"/>
        <v>0</v>
      </c>
      <c r="BH87" s="30">
        <f t="shared" si="16"/>
        <v>0</v>
      </c>
      <c r="BI87" s="8"/>
      <c r="BJ87" s="5"/>
      <c r="BK87" s="46"/>
      <c r="BL87" s="5"/>
      <c r="BM87" s="50"/>
      <c r="BN87" s="8"/>
    </row>
    <row r="88" spans="4:66" ht="12" customHeight="1" x14ac:dyDescent="0.3">
      <c r="D88" s="153"/>
      <c r="E88" s="154"/>
      <c r="F88" s="149"/>
      <c r="G88" s="149"/>
      <c r="H88" s="150"/>
      <c r="I88" s="150"/>
      <c r="J88" s="147"/>
      <c r="K88" s="189" t="s">
        <v>470</v>
      </c>
      <c r="L88" s="188" t="s">
        <v>471</v>
      </c>
      <c r="M88" s="73" t="s">
        <v>339</v>
      </c>
      <c r="N88" s="5"/>
      <c r="O88" s="5"/>
      <c r="P88" s="5"/>
      <c r="Q88" s="5"/>
      <c r="R88" s="18">
        <f t="shared" si="40"/>
        <v>0</v>
      </c>
      <c r="S88" s="9"/>
      <c r="T88" s="9"/>
      <c r="U88" s="9"/>
      <c r="V88" s="9"/>
      <c r="W88" s="9"/>
      <c r="X88" s="9"/>
      <c r="Y88" s="9"/>
      <c r="Z88" s="9"/>
      <c r="AA88" s="9"/>
      <c r="AB88" s="9"/>
      <c r="AC88" s="9"/>
      <c r="AD88" s="18">
        <f t="shared" si="41"/>
        <v>0</v>
      </c>
      <c r="AE88" s="18">
        <f t="shared" si="43"/>
        <v>0</v>
      </c>
      <c r="AF88" s="9"/>
      <c r="AG88" s="9"/>
      <c r="AH88" s="9"/>
      <c r="AI88" s="9"/>
      <c r="AJ88" s="9"/>
      <c r="AK88" s="9"/>
      <c r="AL88" s="18">
        <f t="shared" si="44"/>
        <v>0</v>
      </c>
      <c r="AM88" s="9"/>
      <c r="AN88" s="9"/>
      <c r="AO88" s="9"/>
      <c r="AP88" s="9"/>
      <c r="AQ88" s="18">
        <f t="shared" si="45"/>
        <v>0</v>
      </c>
      <c r="AR88" s="18">
        <f t="shared" si="46"/>
        <v>0</v>
      </c>
      <c r="AS88" s="18">
        <f t="shared" si="47"/>
        <v>0</v>
      </c>
      <c r="AT88" s="10"/>
      <c r="AU88" s="9"/>
      <c r="AV88" s="9"/>
      <c r="AW88" s="9"/>
      <c r="AX88" s="9"/>
      <c r="AY88" s="9"/>
      <c r="AZ88" s="9"/>
      <c r="BA88" s="9"/>
      <c r="BB88" s="66"/>
      <c r="BC88" s="66"/>
      <c r="BD88" s="66"/>
      <c r="BE88" s="66"/>
      <c r="BF88" s="66"/>
      <c r="BG88" s="18">
        <f t="shared" si="23"/>
        <v>0</v>
      </c>
      <c r="BH88" s="30">
        <f t="shared" si="16"/>
        <v>0</v>
      </c>
      <c r="BI88" s="8"/>
      <c r="BJ88" s="5"/>
      <c r="BK88" s="46"/>
      <c r="BL88" s="5"/>
      <c r="BM88" s="50"/>
      <c r="BN88" s="8"/>
    </row>
    <row r="89" spans="4:66" ht="12" customHeight="1" x14ac:dyDescent="0.3">
      <c r="D89" s="153"/>
      <c r="E89" s="154"/>
      <c r="F89" s="149"/>
      <c r="G89" s="149"/>
      <c r="H89" s="150"/>
      <c r="I89" s="150"/>
      <c r="J89" s="147"/>
      <c r="K89" s="190"/>
      <c r="L89" s="188" t="s">
        <v>472</v>
      </c>
      <c r="M89" s="73" t="s">
        <v>340</v>
      </c>
      <c r="N89" s="5"/>
      <c r="O89" s="5"/>
      <c r="P89" s="5"/>
      <c r="Q89" s="5"/>
      <c r="R89" s="18">
        <f t="shared" si="40"/>
        <v>0</v>
      </c>
      <c r="S89" s="9"/>
      <c r="T89" s="9"/>
      <c r="U89" s="9"/>
      <c r="V89" s="9"/>
      <c r="W89" s="9"/>
      <c r="X89" s="9"/>
      <c r="Y89" s="9"/>
      <c r="Z89" s="9"/>
      <c r="AA89" s="9"/>
      <c r="AB89" s="9"/>
      <c r="AC89" s="9"/>
      <c r="AD89" s="18">
        <f t="shared" si="41"/>
        <v>0</v>
      </c>
      <c r="AE89" s="18">
        <f t="shared" si="43"/>
        <v>0</v>
      </c>
      <c r="AF89" s="9"/>
      <c r="AG89" s="9"/>
      <c r="AH89" s="9"/>
      <c r="AI89" s="9"/>
      <c r="AJ89" s="9"/>
      <c r="AK89" s="9"/>
      <c r="AL89" s="18">
        <f t="shared" si="44"/>
        <v>0</v>
      </c>
      <c r="AM89" s="9"/>
      <c r="AN89" s="9"/>
      <c r="AO89" s="9"/>
      <c r="AP89" s="9"/>
      <c r="AQ89" s="18">
        <f t="shared" si="45"/>
        <v>0</v>
      </c>
      <c r="AR89" s="18">
        <f t="shared" si="46"/>
        <v>0</v>
      </c>
      <c r="AS89" s="18">
        <f t="shared" si="47"/>
        <v>0</v>
      </c>
      <c r="AT89" s="10"/>
      <c r="AU89" s="9"/>
      <c r="AV89" s="9"/>
      <c r="AW89" s="9"/>
      <c r="AX89" s="9"/>
      <c r="AY89" s="9"/>
      <c r="AZ89" s="9"/>
      <c r="BA89" s="9"/>
      <c r="BB89" s="66"/>
      <c r="BC89" s="66"/>
      <c r="BD89" s="66"/>
      <c r="BE89" s="66"/>
      <c r="BF89" s="66"/>
      <c r="BG89" s="18">
        <f t="shared" si="23"/>
        <v>0</v>
      </c>
      <c r="BH89" s="30">
        <f t="shared" si="16"/>
        <v>0</v>
      </c>
      <c r="BI89" s="8"/>
      <c r="BJ89" s="5"/>
      <c r="BK89" s="46"/>
      <c r="BL89" s="5"/>
      <c r="BM89" s="50"/>
      <c r="BN89" s="8"/>
    </row>
    <row r="90" spans="4:66" ht="12" customHeight="1" x14ac:dyDescent="0.3">
      <c r="D90" s="153"/>
      <c r="E90" s="154"/>
      <c r="F90" s="149"/>
      <c r="G90" s="149"/>
      <c r="H90" s="150"/>
      <c r="I90" s="150"/>
      <c r="J90" s="148"/>
      <c r="K90" s="185" t="s">
        <v>473</v>
      </c>
      <c r="L90" s="186"/>
      <c r="M90" s="73" t="s">
        <v>341</v>
      </c>
      <c r="N90" s="5"/>
      <c r="O90" s="5"/>
      <c r="P90" s="5"/>
      <c r="Q90" s="5"/>
      <c r="R90" s="18">
        <f t="shared" si="40"/>
        <v>0</v>
      </c>
      <c r="S90" s="9"/>
      <c r="T90" s="9"/>
      <c r="U90" s="9"/>
      <c r="V90" s="9"/>
      <c r="W90" s="9"/>
      <c r="X90" s="9"/>
      <c r="Y90" s="9"/>
      <c r="Z90" s="9"/>
      <c r="AA90" s="9"/>
      <c r="AB90" s="9"/>
      <c r="AC90" s="9"/>
      <c r="AD90" s="18">
        <f t="shared" si="41"/>
        <v>0</v>
      </c>
      <c r="AE90" s="18">
        <f t="shared" si="43"/>
        <v>0</v>
      </c>
      <c r="AF90" s="9"/>
      <c r="AG90" s="9"/>
      <c r="AH90" s="9"/>
      <c r="AI90" s="9"/>
      <c r="AJ90" s="9"/>
      <c r="AK90" s="9"/>
      <c r="AL90" s="18">
        <f t="shared" si="44"/>
        <v>0</v>
      </c>
      <c r="AM90" s="9"/>
      <c r="AN90" s="9"/>
      <c r="AO90" s="9"/>
      <c r="AP90" s="9"/>
      <c r="AQ90" s="18">
        <f t="shared" si="45"/>
        <v>0</v>
      </c>
      <c r="AR90" s="18">
        <f t="shared" si="46"/>
        <v>0</v>
      </c>
      <c r="AS90" s="18">
        <f t="shared" si="47"/>
        <v>0</v>
      </c>
      <c r="AT90" s="10"/>
      <c r="AU90" s="9"/>
      <c r="AV90" s="9"/>
      <c r="AW90" s="9"/>
      <c r="AX90" s="9"/>
      <c r="AY90" s="9"/>
      <c r="AZ90" s="9"/>
      <c r="BA90" s="9"/>
      <c r="BB90" s="66"/>
      <c r="BC90" s="66"/>
      <c r="BD90" s="66"/>
      <c r="BE90" s="66"/>
      <c r="BF90" s="66"/>
      <c r="BG90" s="18">
        <f t="shared" si="23"/>
        <v>0</v>
      </c>
      <c r="BH90" s="30">
        <f t="shared" si="16"/>
        <v>0</v>
      </c>
      <c r="BI90" s="8"/>
      <c r="BJ90" s="5"/>
      <c r="BK90" s="46"/>
      <c r="BL90" s="5"/>
      <c r="BM90" s="50"/>
      <c r="BN90" s="8"/>
    </row>
    <row r="91" spans="4:66" ht="12" customHeight="1" x14ac:dyDescent="0.3">
      <c r="D91" s="153"/>
      <c r="E91" s="154"/>
      <c r="F91" s="149"/>
      <c r="G91" s="149"/>
      <c r="H91" s="150"/>
      <c r="I91" s="150"/>
      <c r="J91" s="143" t="s">
        <v>527</v>
      </c>
      <c r="K91" s="138" t="s">
        <v>528</v>
      </c>
      <c r="L91" s="113"/>
      <c r="M91" s="36" t="s">
        <v>118</v>
      </c>
      <c r="N91" s="5"/>
      <c r="O91" s="5"/>
      <c r="P91" s="5"/>
      <c r="Q91" s="5"/>
      <c r="R91" s="18">
        <f t="shared" ref="R91:BF91" si="48">R92+R93</f>
        <v>0</v>
      </c>
      <c r="S91" s="18">
        <f t="shared" si="48"/>
        <v>0</v>
      </c>
      <c r="T91" s="18">
        <f t="shared" si="48"/>
        <v>0</v>
      </c>
      <c r="U91" s="18">
        <f t="shared" si="48"/>
        <v>0</v>
      </c>
      <c r="V91" s="18">
        <f t="shared" si="48"/>
        <v>0</v>
      </c>
      <c r="W91" s="18">
        <f t="shared" si="48"/>
        <v>0</v>
      </c>
      <c r="X91" s="18">
        <f t="shared" si="48"/>
        <v>0</v>
      </c>
      <c r="Y91" s="18">
        <f t="shared" si="48"/>
        <v>0</v>
      </c>
      <c r="Z91" s="18">
        <f t="shared" si="48"/>
        <v>0</v>
      </c>
      <c r="AA91" s="18">
        <f>AA92+AA93</f>
        <v>0</v>
      </c>
      <c r="AB91" s="18">
        <f>AB92+AB93</f>
        <v>0</v>
      </c>
      <c r="AC91" s="18">
        <f t="shared" si="48"/>
        <v>0</v>
      </c>
      <c r="AD91" s="18">
        <f t="shared" si="48"/>
        <v>0</v>
      </c>
      <c r="AE91" s="18">
        <f t="shared" si="48"/>
        <v>0</v>
      </c>
      <c r="AF91" s="18">
        <f t="shared" si="48"/>
        <v>0</v>
      </c>
      <c r="AG91" s="18">
        <f t="shared" si="48"/>
        <v>0</v>
      </c>
      <c r="AH91" s="18">
        <f t="shared" si="48"/>
        <v>0</v>
      </c>
      <c r="AI91" s="18">
        <f t="shared" si="48"/>
        <v>0</v>
      </c>
      <c r="AJ91" s="18">
        <f t="shared" si="48"/>
        <v>0</v>
      </c>
      <c r="AK91" s="18">
        <f t="shared" si="48"/>
        <v>0</v>
      </c>
      <c r="AL91" s="18">
        <f t="shared" si="48"/>
        <v>0</v>
      </c>
      <c r="AM91" s="18">
        <f t="shared" si="48"/>
        <v>0</v>
      </c>
      <c r="AN91" s="18">
        <f t="shared" si="48"/>
        <v>0</v>
      </c>
      <c r="AO91" s="18">
        <f t="shared" si="48"/>
        <v>0</v>
      </c>
      <c r="AP91" s="18">
        <f t="shared" si="48"/>
        <v>0</v>
      </c>
      <c r="AQ91" s="18">
        <f t="shared" si="48"/>
        <v>0</v>
      </c>
      <c r="AR91" s="18">
        <f t="shared" si="48"/>
        <v>0</v>
      </c>
      <c r="AS91" s="18">
        <f t="shared" si="48"/>
        <v>0</v>
      </c>
      <c r="AT91" s="18">
        <f t="shared" si="48"/>
        <v>0</v>
      </c>
      <c r="AU91" s="18">
        <f t="shared" si="48"/>
        <v>0</v>
      </c>
      <c r="AV91" s="18">
        <f t="shared" si="48"/>
        <v>0</v>
      </c>
      <c r="AW91" s="18">
        <f t="shared" si="48"/>
        <v>0</v>
      </c>
      <c r="AX91" s="18">
        <f t="shared" si="48"/>
        <v>0</v>
      </c>
      <c r="AY91" s="18">
        <f t="shared" si="48"/>
        <v>0</v>
      </c>
      <c r="AZ91" s="18">
        <f t="shared" si="48"/>
        <v>0</v>
      </c>
      <c r="BA91" s="18">
        <f t="shared" si="48"/>
        <v>0</v>
      </c>
      <c r="BB91" s="18">
        <f t="shared" si="48"/>
        <v>0</v>
      </c>
      <c r="BC91" s="18">
        <f t="shared" si="48"/>
        <v>0</v>
      </c>
      <c r="BD91" s="18">
        <f t="shared" si="48"/>
        <v>0</v>
      </c>
      <c r="BE91" s="18">
        <f t="shared" si="48"/>
        <v>0</v>
      </c>
      <c r="BF91" s="18">
        <f t="shared" si="48"/>
        <v>0</v>
      </c>
      <c r="BG91" s="18">
        <f t="shared" si="23"/>
        <v>0</v>
      </c>
      <c r="BH91" s="30">
        <f t="shared" si="16"/>
        <v>0</v>
      </c>
      <c r="BI91" s="8"/>
      <c r="BJ91" s="5"/>
      <c r="BK91" s="46"/>
      <c r="BL91" s="5"/>
      <c r="BM91" s="50"/>
      <c r="BN91" s="13"/>
    </row>
    <row r="92" spans="4:66" ht="12" customHeight="1" x14ac:dyDescent="0.3">
      <c r="D92" s="153"/>
      <c r="E92" s="154"/>
      <c r="F92" s="149"/>
      <c r="G92" s="149"/>
      <c r="H92" s="150"/>
      <c r="I92" s="150"/>
      <c r="J92" s="143"/>
      <c r="K92" s="137" t="s">
        <v>529</v>
      </c>
      <c r="L92" s="137"/>
      <c r="M92" s="36" t="s">
        <v>119</v>
      </c>
      <c r="N92" s="5"/>
      <c r="O92" s="5"/>
      <c r="P92" s="5"/>
      <c r="Q92" s="5"/>
      <c r="R92" s="18">
        <f>S92+U92+Z92</f>
        <v>0</v>
      </c>
      <c r="S92" s="6"/>
      <c r="T92" s="6"/>
      <c r="U92" s="6"/>
      <c r="V92" s="6"/>
      <c r="W92" s="6"/>
      <c r="X92" s="6"/>
      <c r="Y92" s="6"/>
      <c r="Z92" s="6"/>
      <c r="AA92" s="6"/>
      <c r="AB92" s="6"/>
      <c r="AC92" s="6"/>
      <c r="AD92" s="18">
        <f>O92+P92+Q92+R92+AC92</f>
        <v>0</v>
      </c>
      <c r="AE92" s="18">
        <f>AF92+AG92</f>
        <v>0</v>
      </c>
      <c r="AF92" s="9"/>
      <c r="AG92" s="9"/>
      <c r="AH92" s="9"/>
      <c r="AI92" s="9"/>
      <c r="AJ92" s="9"/>
      <c r="AK92" s="9"/>
      <c r="AL92" s="18">
        <f>AE92+AI92+AJ92+AK92</f>
        <v>0</v>
      </c>
      <c r="AM92" s="9"/>
      <c r="AN92" s="9"/>
      <c r="AO92" s="9"/>
      <c r="AP92" s="9"/>
      <c r="AQ92" s="18">
        <f>AM92+AN92+AO92+AP92</f>
        <v>0</v>
      </c>
      <c r="AR92" s="18">
        <f>AD92+AL92+AQ92</f>
        <v>0</v>
      </c>
      <c r="AS92" s="18">
        <f>AT92+AU92+AV92+AW92+AZ92+BA92</f>
        <v>0</v>
      </c>
      <c r="AT92" s="12"/>
      <c r="AU92" s="6"/>
      <c r="AV92" s="6"/>
      <c r="AW92" s="6"/>
      <c r="AX92" s="6"/>
      <c r="AY92" s="6"/>
      <c r="AZ92" s="6"/>
      <c r="BA92" s="6"/>
      <c r="BB92" s="66"/>
      <c r="BC92" s="66"/>
      <c r="BD92" s="66"/>
      <c r="BE92" s="66"/>
      <c r="BF92" s="66"/>
      <c r="BG92" s="18">
        <f t="shared" si="23"/>
        <v>0</v>
      </c>
      <c r="BH92" s="30">
        <f t="shared" si="16"/>
        <v>0</v>
      </c>
      <c r="BI92" s="8"/>
      <c r="BJ92" s="5"/>
      <c r="BK92" s="46"/>
      <c r="BL92" s="5"/>
      <c r="BM92" s="50"/>
      <c r="BN92" s="8"/>
    </row>
    <row r="93" spans="4:66" ht="12" customHeight="1" x14ac:dyDescent="0.3">
      <c r="D93" s="153"/>
      <c r="E93" s="154"/>
      <c r="F93" s="149"/>
      <c r="G93" s="149"/>
      <c r="H93" s="150"/>
      <c r="I93" s="150"/>
      <c r="J93" s="143"/>
      <c r="K93" s="137" t="s">
        <v>530</v>
      </c>
      <c r="L93" s="137"/>
      <c r="M93" s="36" t="s">
        <v>120</v>
      </c>
      <c r="N93" s="5"/>
      <c r="O93" s="5"/>
      <c r="P93" s="5"/>
      <c r="Q93" s="5"/>
      <c r="R93" s="18">
        <f>S93+U93+Z93</f>
        <v>0</v>
      </c>
      <c r="S93" s="6"/>
      <c r="T93" s="6"/>
      <c r="U93" s="6"/>
      <c r="V93" s="6"/>
      <c r="W93" s="6"/>
      <c r="X93" s="6"/>
      <c r="Y93" s="6"/>
      <c r="Z93" s="6"/>
      <c r="AA93" s="6"/>
      <c r="AB93" s="6"/>
      <c r="AC93" s="6"/>
      <c r="AD93" s="18">
        <f>O93+P93+Q93+R93+AC93</f>
        <v>0</v>
      </c>
      <c r="AE93" s="18">
        <f>AF93+AG93</f>
        <v>0</v>
      </c>
      <c r="AF93" s="9"/>
      <c r="AG93" s="9"/>
      <c r="AH93" s="9"/>
      <c r="AI93" s="9"/>
      <c r="AJ93" s="9"/>
      <c r="AK93" s="9"/>
      <c r="AL93" s="18">
        <f>AE93+AI93+AJ93+AK93</f>
        <v>0</v>
      </c>
      <c r="AM93" s="9"/>
      <c r="AN93" s="9"/>
      <c r="AO93" s="9"/>
      <c r="AP93" s="9"/>
      <c r="AQ93" s="18">
        <f>AM93+AN93+AO93+AP93</f>
        <v>0</v>
      </c>
      <c r="AR93" s="18">
        <f>AD93+AL93+AQ93</f>
        <v>0</v>
      </c>
      <c r="AS93" s="18">
        <f>AT93+AU93+AV93+AW93+AZ93+BA93</f>
        <v>0</v>
      </c>
      <c r="AT93" s="12"/>
      <c r="AU93" s="6"/>
      <c r="AV93" s="6"/>
      <c r="AW93" s="6"/>
      <c r="AX93" s="6"/>
      <c r="AY93" s="6"/>
      <c r="AZ93" s="6"/>
      <c r="BA93" s="6"/>
      <c r="BB93" s="66"/>
      <c r="BC93" s="66"/>
      <c r="BD93" s="66"/>
      <c r="BE93" s="66"/>
      <c r="BF93" s="66"/>
      <c r="BG93" s="18">
        <f t="shared" si="23"/>
        <v>0</v>
      </c>
      <c r="BH93" s="30">
        <f t="shared" si="16"/>
        <v>0</v>
      </c>
      <c r="BI93" s="8"/>
      <c r="BJ93" s="5"/>
      <c r="BK93" s="46"/>
      <c r="BL93" s="5"/>
      <c r="BM93" s="50"/>
      <c r="BN93" s="8"/>
    </row>
    <row r="94" spans="4:66" ht="12" customHeight="1" x14ac:dyDescent="0.3">
      <c r="D94" s="153"/>
      <c r="E94" s="154"/>
      <c r="F94" s="149"/>
      <c r="G94" s="149"/>
      <c r="H94" s="150"/>
      <c r="I94" s="150"/>
      <c r="J94" s="139" t="s">
        <v>531</v>
      </c>
      <c r="K94" s="138" t="s">
        <v>532</v>
      </c>
      <c r="L94" s="113"/>
      <c r="M94" s="36" t="s">
        <v>121</v>
      </c>
      <c r="N94" s="5"/>
      <c r="O94" s="5"/>
      <c r="P94" s="5"/>
      <c r="Q94" s="5"/>
      <c r="R94" s="18">
        <f t="shared" ref="R94:BF94" si="49">R95+R96+R97+R98+R99</f>
        <v>0</v>
      </c>
      <c r="S94" s="18">
        <f t="shared" si="49"/>
        <v>0</v>
      </c>
      <c r="T94" s="18">
        <f t="shared" si="49"/>
        <v>0</v>
      </c>
      <c r="U94" s="18">
        <f t="shared" si="49"/>
        <v>0</v>
      </c>
      <c r="V94" s="18">
        <f t="shared" si="49"/>
        <v>0</v>
      </c>
      <c r="W94" s="18">
        <f t="shared" si="49"/>
        <v>0</v>
      </c>
      <c r="X94" s="18">
        <f t="shared" si="49"/>
        <v>0</v>
      </c>
      <c r="Y94" s="18">
        <f t="shared" si="49"/>
        <v>0</v>
      </c>
      <c r="Z94" s="18">
        <f t="shared" si="49"/>
        <v>0</v>
      </c>
      <c r="AA94" s="18">
        <f>AA95+AA96+AA97+AA98+AA99</f>
        <v>0</v>
      </c>
      <c r="AB94" s="18">
        <f>AB95+AB96+AB97+AB98+AB99</f>
        <v>0</v>
      </c>
      <c r="AC94" s="18">
        <f t="shared" si="49"/>
        <v>0</v>
      </c>
      <c r="AD94" s="18">
        <f t="shared" si="49"/>
        <v>0</v>
      </c>
      <c r="AE94" s="18">
        <f t="shared" si="49"/>
        <v>0</v>
      </c>
      <c r="AF94" s="18">
        <f t="shared" si="49"/>
        <v>0</v>
      </c>
      <c r="AG94" s="18">
        <f t="shared" si="49"/>
        <v>0</v>
      </c>
      <c r="AH94" s="18">
        <f t="shared" si="49"/>
        <v>0</v>
      </c>
      <c r="AI94" s="18">
        <f t="shared" si="49"/>
        <v>0</v>
      </c>
      <c r="AJ94" s="18">
        <f t="shared" si="49"/>
        <v>0</v>
      </c>
      <c r="AK94" s="18">
        <f t="shared" si="49"/>
        <v>0</v>
      </c>
      <c r="AL94" s="18">
        <f t="shared" si="49"/>
        <v>0</v>
      </c>
      <c r="AM94" s="18">
        <f t="shared" si="49"/>
        <v>0</v>
      </c>
      <c r="AN94" s="18">
        <f t="shared" si="49"/>
        <v>0</v>
      </c>
      <c r="AO94" s="18">
        <f t="shared" si="49"/>
        <v>0</v>
      </c>
      <c r="AP94" s="18">
        <f t="shared" si="49"/>
        <v>0</v>
      </c>
      <c r="AQ94" s="18">
        <f t="shared" si="49"/>
        <v>0</v>
      </c>
      <c r="AR94" s="18">
        <f t="shared" si="49"/>
        <v>0</v>
      </c>
      <c r="AS94" s="18">
        <f t="shared" si="49"/>
        <v>0</v>
      </c>
      <c r="AT94" s="18">
        <f t="shared" si="49"/>
        <v>0</v>
      </c>
      <c r="AU94" s="18">
        <f t="shared" si="49"/>
        <v>0</v>
      </c>
      <c r="AV94" s="18">
        <f t="shared" si="49"/>
        <v>0</v>
      </c>
      <c r="AW94" s="18">
        <f t="shared" si="49"/>
        <v>0</v>
      </c>
      <c r="AX94" s="18">
        <f t="shared" si="49"/>
        <v>0</v>
      </c>
      <c r="AY94" s="18">
        <f t="shared" si="49"/>
        <v>0</v>
      </c>
      <c r="AZ94" s="18">
        <f t="shared" si="49"/>
        <v>0</v>
      </c>
      <c r="BA94" s="18">
        <f t="shared" si="49"/>
        <v>0</v>
      </c>
      <c r="BB94" s="18">
        <f t="shared" si="49"/>
        <v>0</v>
      </c>
      <c r="BC94" s="18">
        <f t="shared" si="49"/>
        <v>0</v>
      </c>
      <c r="BD94" s="18">
        <f t="shared" si="49"/>
        <v>0</v>
      </c>
      <c r="BE94" s="18">
        <f t="shared" si="49"/>
        <v>0</v>
      </c>
      <c r="BF94" s="18">
        <f t="shared" si="49"/>
        <v>0</v>
      </c>
      <c r="BG94" s="18">
        <f t="shared" si="23"/>
        <v>0</v>
      </c>
      <c r="BH94" s="30">
        <f t="shared" si="16"/>
        <v>0</v>
      </c>
      <c r="BI94" s="8"/>
      <c r="BJ94" s="5"/>
      <c r="BK94" s="46"/>
      <c r="BL94" s="5"/>
      <c r="BM94" s="50"/>
      <c r="BN94" s="13"/>
    </row>
    <row r="95" spans="4:66" ht="12" customHeight="1" x14ac:dyDescent="0.3">
      <c r="D95" s="153"/>
      <c r="E95" s="154"/>
      <c r="F95" s="149"/>
      <c r="G95" s="149"/>
      <c r="H95" s="150"/>
      <c r="I95" s="150"/>
      <c r="J95" s="139"/>
      <c r="K95" s="181" t="s">
        <v>533</v>
      </c>
      <c r="L95" s="182"/>
      <c r="M95" s="36" t="s">
        <v>122</v>
      </c>
      <c r="N95" s="5"/>
      <c r="O95" s="5"/>
      <c r="P95" s="5"/>
      <c r="Q95" s="5"/>
      <c r="R95" s="18">
        <f>S95+U95+Z95</f>
        <v>0</v>
      </c>
      <c r="S95" s="66"/>
      <c r="T95" s="66"/>
      <c r="U95" s="66"/>
      <c r="V95" s="66"/>
      <c r="W95" s="66"/>
      <c r="X95" s="66"/>
      <c r="Y95" s="66"/>
      <c r="Z95" s="66"/>
      <c r="AA95" s="66"/>
      <c r="AB95" s="66"/>
      <c r="AC95" s="66"/>
      <c r="AD95" s="18">
        <f>O95+P95+Q95+R95+AC95</f>
        <v>0</v>
      </c>
      <c r="AE95" s="18">
        <f>AF95+AG95</f>
        <v>0</v>
      </c>
      <c r="AF95" s="66"/>
      <c r="AG95" s="66"/>
      <c r="AH95" s="66"/>
      <c r="AI95" s="66"/>
      <c r="AJ95" s="66"/>
      <c r="AK95" s="66"/>
      <c r="AL95" s="18">
        <f>AE95+AI95+AJ95+AK95</f>
        <v>0</v>
      </c>
      <c r="AM95" s="66"/>
      <c r="AN95" s="66"/>
      <c r="AO95" s="66"/>
      <c r="AP95" s="66"/>
      <c r="AQ95" s="18">
        <f>AM95+AN95+AO95+AP95</f>
        <v>0</v>
      </c>
      <c r="AR95" s="18">
        <f>AD95+AL95+AQ95</f>
        <v>0</v>
      </c>
      <c r="AS95" s="18">
        <f>AT95+AU95+AV95+AW95+AZ95+BA95</f>
        <v>0</v>
      </c>
      <c r="AT95" s="67"/>
      <c r="AU95" s="66"/>
      <c r="AV95" s="66"/>
      <c r="AW95" s="66"/>
      <c r="AX95" s="66"/>
      <c r="AY95" s="66"/>
      <c r="AZ95" s="66"/>
      <c r="BA95" s="66"/>
      <c r="BB95" s="66"/>
      <c r="BC95" s="66"/>
      <c r="BD95" s="66"/>
      <c r="BE95" s="66"/>
      <c r="BF95" s="66"/>
      <c r="BG95" s="18">
        <f t="shared" si="23"/>
        <v>0</v>
      </c>
      <c r="BH95" s="30">
        <f t="shared" si="16"/>
        <v>0</v>
      </c>
      <c r="BI95" s="8"/>
      <c r="BJ95" s="5"/>
      <c r="BK95" s="46"/>
      <c r="BL95" s="5"/>
      <c r="BM95" s="50"/>
      <c r="BN95" s="8"/>
    </row>
    <row r="96" spans="4:66" ht="12" customHeight="1" x14ac:dyDescent="0.3">
      <c r="D96" s="153"/>
      <c r="E96" s="154"/>
      <c r="F96" s="149"/>
      <c r="G96" s="149"/>
      <c r="H96" s="150"/>
      <c r="I96" s="150"/>
      <c r="J96" s="139"/>
      <c r="K96" s="135" t="s">
        <v>534</v>
      </c>
      <c r="L96" s="135"/>
      <c r="M96" s="36" t="s">
        <v>123</v>
      </c>
      <c r="N96" s="5"/>
      <c r="O96" s="5"/>
      <c r="P96" s="5"/>
      <c r="Q96" s="5"/>
      <c r="R96" s="18">
        <f>S96+U96+Z96</f>
        <v>0</v>
      </c>
      <c r="S96" s="66"/>
      <c r="T96" s="66"/>
      <c r="U96" s="66"/>
      <c r="V96" s="66"/>
      <c r="W96" s="66"/>
      <c r="X96" s="66"/>
      <c r="Y96" s="66"/>
      <c r="Z96" s="66"/>
      <c r="AA96" s="66"/>
      <c r="AB96" s="66"/>
      <c r="AC96" s="66"/>
      <c r="AD96" s="18">
        <f>O96+P96+Q96+R96+AC96</f>
        <v>0</v>
      </c>
      <c r="AE96" s="18">
        <f>AF96+AG96</f>
        <v>0</v>
      </c>
      <c r="AF96" s="66"/>
      <c r="AG96" s="66"/>
      <c r="AH96" s="66"/>
      <c r="AI96" s="5"/>
      <c r="AJ96" s="5"/>
      <c r="AK96" s="5"/>
      <c r="AL96" s="18">
        <f>AE96+AI96+AJ96+AK96</f>
        <v>0</v>
      </c>
      <c r="AM96" s="5"/>
      <c r="AN96" s="5"/>
      <c r="AO96" s="5"/>
      <c r="AP96" s="5"/>
      <c r="AQ96" s="5"/>
      <c r="AR96" s="18">
        <f>AD96+AL96+AQ96</f>
        <v>0</v>
      </c>
      <c r="AS96" s="5"/>
      <c r="AT96" s="11"/>
      <c r="AU96" s="5"/>
      <c r="AV96" s="11"/>
      <c r="AW96" s="5"/>
      <c r="AX96" s="11"/>
      <c r="AY96" s="5"/>
      <c r="AZ96" s="11"/>
      <c r="BA96" s="5"/>
      <c r="BB96" s="67"/>
      <c r="BC96" s="66"/>
      <c r="BD96" s="67"/>
      <c r="BE96" s="66"/>
      <c r="BF96" s="67"/>
      <c r="BG96" s="18">
        <f t="shared" si="23"/>
        <v>0</v>
      </c>
      <c r="BH96" s="30">
        <f t="shared" si="16"/>
        <v>0</v>
      </c>
      <c r="BI96" s="8"/>
      <c r="BJ96" s="5"/>
      <c r="BK96" s="46"/>
      <c r="BL96" s="5"/>
      <c r="BM96" s="50"/>
      <c r="BN96" s="8"/>
    </row>
    <row r="97" spans="4:66" ht="12" customHeight="1" x14ac:dyDescent="0.3">
      <c r="D97" s="153"/>
      <c r="E97" s="154"/>
      <c r="F97" s="149"/>
      <c r="G97" s="149"/>
      <c r="H97" s="150"/>
      <c r="I97" s="150"/>
      <c r="J97" s="139"/>
      <c r="K97" s="109" t="s">
        <v>535</v>
      </c>
      <c r="L97" s="109"/>
      <c r="M97" s="36" t="s">
        <v>124</v>
      </c>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11"/>
      <c r="AU97" s="5"/>
      <c r="AV97" s="5"/>
      <c r="AW97" s="5"/>
      <c r="AX97" s="5"/>
      <c r="AY97" s="5"/>
      <c r="AZ97" s="5"/>
      <c r="BA97" s="5"/>
      <c r="BB97" s="66"/>
      <c r="BC97" s="66"/>
      <c r="BD97" s="66"/>
      <c r="BE97" s="66"/>
      <c r="BF97" s="66"/>
      <c r="BG97" s="18">
        <f t="shared" si="23"/>
        <v>0</v>
      </c>
      <c r="BH97" s="30">
        <f t="shared" si="16"/>
        <v>0</v>
      </c>
      <c r="BI97" s="8"/>
      <c r="BJ97" s="5"/>
      <c r="BK97" s="46"/>
      <c r="BL97" s="5"/>
      <c r="BM97" s="50"/>
      <c r="BN97" s="8"/>
    </row>
    <row r="98" spans="4:66" ht="12" customHeight="1" x14ac:dyDescent="0.3">
      <c r="D98" s="153"/>
      <c r="E98" s="154"/>
      <c r="F98" s="149"/>
      <c r="G98" s="149"/>
      <c r="H98" s="150"/>
      <c r="I98" s="150"/>
      <c r="J98" s="139"/>
      <c r="K98" s="109" t="s">
        <v>536</v>
      </c>
      <c r="L98" s="109"/>
      <c r="M98" s="36" t="s">
        <v>125</v>
      </c>
      <c r="N98" s="5"/>
      <c r="O98" s="5"/>
      <c r="P98" s="5"/>
      <c r="Q98" s="5"/>
      <c r="R98" s="18">
        <f>S98+U98+Z98</f>
        <v>0</v>
      </c>
      <c r="S98" s="66"/>
      <c r="T98" s="66"/>
      <c r="U98" s="66"/>
      <c r="V98" s="66"/>
      <c r="W98" s="66"/>
      <c r="X98" s="66"/>
      <c r="Y98" s="66"/>
      <c r="Z98" s="66"/>
      <c r="AA98" s="66"/>
      <c r="AB98" s="66"/>
      <c r="AC98" s="66"/>
      <c r="AD98" s="18">
        <f>O98+P98+Q98+R98+AC98</f>
        <v>0</v>
      </c>
      <c r="AE98" s="18">
        <f>AF98+AG98</f>
        <v>0</v>
      </c>
      <c r="AF98" s="66"/>
      <c r="AG98" s="66"/>
      <c r="AH98" s="66"/>
      <c r="AI98" s="66"/>
      <c r="AJ98" s="66"/>
      <c r="AK98" s="66"/>
      <c r="AL98" s="18">
        <f>AE98+AI98+AJ98+AK98</f>
        <v>0</v>
      </c>
      <c r="AM98" s="66"/>
      <c r="AN98" s="66"/>
      <c r="AO98" s="66"/>
      <c r="AP98" s="66"/>
      <c r="AQ98" s="18">
        <f>AM98+AN98+AO98+AP98</f>
        <v>0</v>
      </c>
      <c r="AR98" s="18">
        <f>AD98+AL98+AQ98</f>
        <v>0</v>
      </c>
      <c r="AS98" s="18">
        <f>AT98+AU98+AV98+AW98+AZ98+BA98</f>
        <v>0</v>
      </c>
      <c r="AT98" s="67"/>
      <c r="AU98" s="66"/>
      <c r="AV98" s="67"/>
      <c r="AW98" s="66"/>
      <c r="AX98" s="67"/>
      <c r="AY98" s="66"/>
      <c r="AZ98" s="67"/>
      <c r="BA98" s="66"/>
      <c r="BB98" s="11"/>
      <c r="BC98" s="5"/>
      <c r="BD98" s="11"/>
      <c r="BE98" s="5"/>
      <c r="BF98" s="11"/>
      <c r="BG98" s="18">
        <f t="shared" si="23"/>
        <v>0</v>
      </c>
      <c r="BH98" s="30">
        <f t="shared" si="16"/>
        <v>0</v>
      </c>
      <c r="BI98" s="8"/>
      <c r="BJ98" s="5"/>
      <c r="BK98" s="46"/>
      <c r="BL98" s="5"/>
      <c r="BM98" s="50"/>
      <c r="BN98" s="8"/>
    </row>
    <row r="99" spans="4:66" ht="12" customHeight="1" x14ac:dyDescent="0.3">
      <c r="D99" s="153"/>
      <c r="E99" s="154"/>
      <c r="F99" s="149"/>
      <c r="G99" s="149"/>
      <c r="H99" s="151"/>
      <c r="I99" s="151"/>
      <c r="J99" s="139"/>
      <c r="K99" s="109" t="s">
        <v>537</v>
      </c>
      <c r="L99" s="109"/>
      <c r="M99" s="36" t="s">
        <v>126</v>
      </c>
      <c r="N99" s="5"/>
      <c r="O99" s="5"/>
      <c r="P99" s="5"/>
      <c r="Q99" s="5"/>
      <c r="R99" s="18">
        <f>S99+U99+Z99</f>
        <v>0</v>
      </c>
      <c r="S99" s="6"/>
      <c r="T99" s="6"/>
      <c r="U99" s="6"/>
      <c r="V99" s="6"/>
      <c r="W99" s="6"/>
      <c r="X99" s="6"/>
      <c r="Y99" s="6"/>
      <c r="Z99" s="6"/>
      <c r="AA99" s="6"/>
      <c r="AB99" s="6"/>
      <c r="AC99" s="6"/>
      <c r="AD99" s="18">
        <f>O99+P99+Q99+R99+AC99</f>
        <v>0</v>
      </c>
      <c r="AE99" s="18">
        <f>AF99+AG99</f>
        <v>0</v>
      </c>
      <c r="AF99" s="9"/>
      <c r="AG99" s="9"/>
      <c r="AH99" s="9"/>
      <c r="AI99" s="9"/>
      <c r="AJ99" s="9"/>
      <c r="AK99" s="9"/>
      <c r="AL99" s="18">
        <f>AE99+AI99+AJ99+AK99</f>
        <v>0</v>
      </c>
      <c r="AM99" s="9"/>
      <c r="AN99" s="9"/>
      <c r="AO99" s="9"/>
      <c r="AP99" s="9"/>
      <c r="AQ99" s="18">
        <f>AM99+AN99+AO99+AP99</f>
        <v>0</v>
      </c>
      <c r="AR99" s="18">
        <f>AD99+AL99+AQ99</f>
        <v>0</v>
      </c>
      <c r="AS99" s="18">
        <f>AT99+AU99+AV99+AW99+AZ99+BA99</f>
        <v>0</v>
      </c>
      <c r="AT99" s="12"/>
      <c r="AU99" s="6"/>
      <c r="AV99" s="12"/>
      <c r="AW99" s="6"/>
      <c r="AX99" s="12"/>
      <c r="AY99" s="6"/>
      <c r="AZ99" s="12"/>
      <c r="BA99" s="6"/>
      <c r="BB99" s="66"/>
      <c r="BC99" s="66"/>
      <c r="BD99" s="66"/>
      <c r="BE99" s="66"/>
      <c r="BF99" s="66"/>
      <c r="BG99" s="18">
        <f t="shared" si="23"/>
        <v>0</v>
      </c>
      <c r="BH99" s="30">
        <f t="shared" si="16"/>
        <v>0</v>
      </c>
      <c r="BI99" s="8"/>
      <c r="BJ99" s="5"/>
      <c r="BK99" s="46"/>
      <c r="BL99" s="5"/>
      <c r="BM99" s="50"/>
      <c r="BN99" s="8"/>
    </row>
    <row r="100" spans="4:66" ht="12" customHeight="1" x14ac:dyDescent="0.3">
      <c r="D100" s="153"/>
      <c r="E100" s="154"/>
      <c r="F100" s="102" t="s">
        <v>538</v>
      </c>
      <c r="G100" s="128"/>
      <c r="H100" s="129" t="s">
        <v>539</v>
      </c>
      <c r="I100" s="132" t="s">
        <v>540</v>
      </c>
      <c r="J100" s="140" t="s">
        <v>541</v>
      </c>
      <c r="K100" s="141" t="s">
        <v>542</v>
      </c>
      <c r="L100" s="141"/>
      <c r="M100" s="36" t="s">
        <v>127</v>
      </c>
      <c r="N100" s="15">
        <f t="shared" ref="N100:BG100" si="50">N102+N121</f>
        <v>0</v>
      </c>
      <c r="O100" s="15">
        <f t="shared" si="50"/>
        <v>0</v>
      </c>
      <c r="P100" s="15">
        <f>P102+P121</f>
        <v>0</v>
      </c>
      <c r="Q100" s="15">
        <f t="shared" si="50"/>
        <v>0</v>
      </c>
      <c r="R100" s="15">
        <f t="shared" si="50"/>
        <v>0</v>
      </c>
      <c r="S100" s="15">
        <f t="shared" si="50"/>
        <v>0</v>
      </c>
      <c r="T100" s="15">
        <f t="shared" si="50"/>
        <v>0</v>
      </c>
      <c r="U100" s="15">
        <f>U102+U121</f>
        <v>0</v>
      </c>
      <c r="V100" s="15">
        <f t="shared" si="50"/>
        <v>0</v>
      </c>
      <c r="W100" s="15">
        <f t="shared" si="50"/>
        <v>0</v>
      </c>
      <c r="X100" s="15">
        <f t="shared" si="50"/>
        <v>0</v>
      </c>
      <c r="Y100" s="15">
        <f t="shared" si="50"/>
        <v>0</v>
      </c>
      <c r="Z100" s="15">
        <f t="shared" si="50"/>
        <v>0</v>
      </c>
      <c r="AA100" s="15">
        <f>AA102+AA121</f>
        <v>0</v>
      </c>
      <c r="AB100" s="15">
        <f>AB102+AB121</f>
        <v>0</v>
      </c>
      <c r="AC100" s="15">
        <f t="shared" si="50"/>
        <v>0</v>
      </c>
      <c r="AD100" s="15">
        <f>AD102+AD121</f>
        <v>0</v>
      </c>
      <c r="AE100" s="15">
        <f t="shared" si="50"/>
        <v>0</v>
      </c>
      <c r="AF100" s="15">
        <f t="shared" si="50"/>
        <v>0</v>
      </c>
      <c r="AG100" s="15">
        <f t="shared" si="50"/>
        <v>0</v>
      </c>
      <c r="AH100" s="15">
        <f t="shared" si="50"/>
        <v>0</v>
      </c>
      <c r="AI100" s="15">
        <f t="shared" si="50"/>
        <v>0</v>
      </c>
      <c r="AJ100" s="15">
        <f t="shared" si="50"/>
        <v>0</v>
      </c>
      <c r="AK100" s="15">
        <f t="shared" si="50"/>
        <v>0</v>
      </c>
      <c r="AL100" s="15">
        <f>AL102+AL121</f>
        <v>0</v>
      </c>
      <c r="AM100" s="15">
        <f t="shared" si="50"/>
        <v>0</v>
      </c>
      <c r="AN100" s="15">
        <f t="shared" si="50"/>
        <v>0</v>
      </c>
      <c r="AO100" s="15">
        <f t="shared" si="50"/>
        <v>0</v>
      </c>
      <c r="AP100" s="15">
        <f t="shared" si="50"/>
        <v>0</v>
      </c>
      <c r="AQ100" s="15">
        <f t="shared" si="50"/>
        <v>0</v>
      </c>
      <c r="AR100" s="15">
        <f t="shared" si="50"/>
        <v>0</v>
      </c>
      <c r="AS100" s="15">
        <f t="shared" si="50"/>
        <v>0</v>
      </c>
      <c r="AT100" s="15">
        <f t="shared" si="50"/>
        <v>0</v>
      </c>
      <c r="AU100" s="15">
        <f t="shared" si="50"/>
        <v>0</v>
      </c>
      <c r="AV100" s="15">
        <f t="shared" si="50"/>
        <v>0</v>
      </c>
      <c r="AW100" s="15">
        <f t="shared" si="50"/>
        <v>0</v>
      </c>
      <c r="AX100" s="15">
        <f t="shared" si="50"/>
        <v>0</v>
      </c>
      <c r="AY100" s="15">
        <f t="shared" si="50"/>
        <v>0</v>
      </c>
      <c r="AZ100" s="15">
        <f t="shared" si="50"/>
        <v>0</v>
      </c>
      <c r="BA100" s="15">
        <f t="shared" si="50"/>
        <v>0</v>
      </c>
      <c r="BB100" s="15">
        <f t="shared" si="50"/>
        <v>0</v>
      </c>
      <c r="BC100" s="15">
        <f t="shared" si="50"/>
        <v>0</v>
      </c>
      <c r="BD100" s="15">
        <f t="shared" si="50"/>
        <v>0</v>
      </c>
      <c r="BE100" s="15">
        <f t="shared" si="50"/>
        <v>0</v>
      </c>
      <c r="BF100" s="15">
        <f t="shared" si="50"/>
        <v>0</v>
      </c>
      <c r="BG100" s="15">
        <f t="shared" si="50"/>
        <v>0</v>
      </c>
      <c r="BH100" s="30">
        <f t="shared" si="16"/>
        <v>0</v>
      </c>
      <c r="BI100" s="8"/>
      <c r="BJ100" s="16"/>
      <c r="BK100" s="48"/>
      <c r="BL100" s="16"/>
      <c r="BM100" s="50"/>
      <c r="BN100" s="13"/>
    </row>
    <row r="101" spans="4:66" ht="12" customHeight="1" x14ac:dyDescent="0.3">
      <c r="D101" s="153"/>
      <c r="E101" s="154"/>
      <c r="F101" s="102"/>
      <c r="G101" s="128"/>
      <c r="H101" s="130"/>
      <c r="I101" s="133"/>
      <c r="J101" s="140"/>
      <c r="K101" s="141" t="s">
        <v>543</v>
      </c>
      <c r="L101" s="141"/>
      <c r="M101" s="36" t="s">
        <v>128</v>
      </c>
      <c r="N101" s="16"/>
      <c r="O101" s="15"/>
      <c r="P101" s="15"/>
      <c r="Q101" s="15"/>
      <c r="R101" s="29"/>
      <c r="S101" s="15"/>
      <c r="T101" s="17"/>
      <c r="U101" s="15"/>
      <c r="V101" s="17"/>
      <c r="W101" s="17"/>
      <c r="X101" s="17"/>
      <c r="Y101" s="17"/>
      <c r="Z101" s="15"/>
      <c r="AA101" s="17"/>
      <c r="AB101" s="17"/>
      <c r="AC101" s="15"/>
      <c r="AD101" s="55"/>
      <c r="AE101" s="29"/>
      <c r="AF101" s="15"/>
      <c r="AG101" s="15"/>
      <c r="AH101" s="17"/>
      <c r="AI101" s="15"/>
      <c r="AJ101" s="15"/>
      <c r="AK101" s="17"/>
      <c r="AL101" s="55"/>
      <c r="AM101" s="72"/>
      <c r="AN101" s="18"/>
      <c r="AO101" s="18"/>
      <c r="AP101" s="18"/>
      <c r="AQ101" s="55"/>
      <c r="AR101" s="29">
        <f>AD101+AL101+AQ101</f>
        <v>0</v>
      </c>
      <c r="AS101" s="16"/>
      <c r="AT101" s="16"/>
      <c r="AU101" s="16"/>
      <c r="AV101" s="16"/>
      <c r="AW101" s="16"/>
      <c r="AX101" s="16"/>
      <c r="AY101" s="16"/>
      <c r="AZ101" s="16"/>
      <c r="BA101" s="16"/>
      <c r="BB101" s="16"/>
      <c r="BC101" s="16"/>
      <c r="BD101" s="16"/>
      <c r="BE101" s="16"/>
      <c r="BF101" s="16"/>
      <c r="BG101" s="16"/>
      <c r="BH101" s="30">
        <f t="shared" si="16"/>
        <v>0</v>
      </c>
      <c r="BI101" s="8"/>
      <c r="BJ101" s="16"/>
      <c r="BK101" s="48"/>
      <c r="BL101" s="5"/>
      <c r="BM101" s="50"/>
      <c r="BN101" s="13"/>
    </row>
    <row r="102" spans="4:66" ht="12" customHeight="1" x14ac:dyDescent="0.3">
      <c r="D102" s="153"/>
      <c r="E102" s="154"/>
      <c r="F102" s="102"/>
      <c r="G102" s="128"/>
      <c r="H102" s="130"/>
      <c r="I102" s="133"/>
      <c r="J102" s="136" t="s">
        <v>544</v>
      </c>
      <c r="K102" s="141" t="s">
        <v>544</v>
      </c>
      <c r="L102" s="141"/>
      <c r="M102" s="36" t="s">
        <v>129</v>
      </c>
      <c r="N102" s="15">
        <f t="shared" ref="N102:BA102" si="51">SUM(N103:N120)</f>
        <v>0</v>
      </c>
      <c r="O102" s="15">
        <f t="shared" si="51"/>
        <v>0</v>
      </c>
      <c r="P102" s="15">
        <f t="shared" si="51"/>
        <v>0</v>
      </c>
      <c r="Q102" s="15">
        <f t="shared" si="51"/>
        <v>0</v>
      </c>
      <c r="R102" s="15">
        <f>SUM(R103:R120)</f>
        <v>0</v>
      </c>
      <c r="S102" s="15">
        <f t="shared" si="51"/>
        <v>0</v>
      </c>
      <c r="T102" s="15">
        <f>SUM(T103:T120)</f>
        <v>0</v>
      </c>
      <c r="U102" s="15">
        <f>SUM(U103:U120)</f>
        <v>0</v>
      </c>
      <c r="V102" s="15">
        <f t="shared" si="51"/>
        <v>0</v>
      </c>
      <c r="W102" s="15">
        <f t="shared" si="51"/>
        <v>0</v>
      </c>
      <c r="X102" s="15">
        <f t="shared" si="51"/>
        <v>0</v>
      </c>
      <c r="Y102" s="15">
        <f t="shared" si="51"/>
        <v>0</v>
      </c>
      <c r="Z102" s="15">
        <f t="shared" si="51"/>
        <v>0</v>
      </c>
      <c r="AA102" s="15">
        <f>SUM(AA103:AA120)</f>
        <v>0</v>
      </c>
      <c r="AB102" s="15">
        <f>SUM(AB103:AB120)</f>
        <v>0</v>
      </c>
      <c r="AC102" s="15">
        <f t="shared" si="51"/>
        <v>0</v>
      </c>
      <c r="AD102" s="15">
        <f>SUM(AD103:AD120)+O102+P102+Q102-O120-P120-Q120</f>
        <v>0</v>
      </c>
      <c r="AE102" s="15">
        <f t="shared" si="51"/>
        <v>0</v>
      </c>
      <c r="AF102" s="15">
        <f t="shared" si="51"/>
        <v>0</v>
      </c>
      <c r="AG102" s="15">
        <f t="shared" si="51"/>
        <v>0</v>
      </c>
      <c r="AH102" s="15">
        <f t="shared" si="51"/>
        <v>0</v>
      </c>
      <c r="AI102" s="15">
        <f t="shared" si="51"/>
        <v>0</v>
      </c>
      <c r="AJ102" s="15">
        <f t="shared" si="51"/>
        <v>0</v>
      </c>
      <c r="AK102" s="15">
        <f t="shared" si="51"/>
        <v>0</v>
      </c>
      <c r="AL102" s="15">
        <f t="shared" si="51"/>
        <v>0</v>
      </c>
      <c r="AM102" s="15">
        <f t="shared" si="51"/>
        <v>0</v>
      </c>
      <c r="AN102" s="15">
        <f t="shared" si="51"/>
        <v>0</v>
      </c>
      <c r="AO102" s="15">
        <f t="shared" si="51"/>
        <v>0</v>
      </c>
      <c r="AP102" s="15">
        <f t="shared" si="51"/>
        <v>0</v>
      </c>
      <c r="AQ102" s="15">
        <f t="shared" si="51"/>
        <v>0</v>
      </c>
      <c r="AR102" s="15">
        <f>SUM(AR103:AR120)+O102+P102+Q102-O120-P120-Q120</f>
        <v>0</v>
      </c>
      <c r="AS102" s="15">
        <f t="shared" si="51"/>
        <v>0</v>
      </c>
      <c r="AT102" s="15">
        <f t="shared" si="51"/>
        <v>0</v>
      </c>
      <c r="AU102" s="15">
        <f t="shared" si="51"/>
        <v>0</v>
      </c>
      <c r="AV102" s="15">
        <f t="shared" si="51"/>
        <v>0</v>
      </c>
      <c r="AW102" s="15">
        <f t="shared" si="51"/>
        <v>0</v>
      </c>
      <c r="AX102" s="15">
        <f t="shared" si="51"/>
        <v>0</v>
      </c>
      <c r="AY102" s="15">
        <f t="shared" si="51"/>
        <v>0</v>
      </c>
      <c r="AZ102" s="15">
        <f t="shared" si="51"/>
        <v>0</v>
      </c>
      <c r="BA102" s="15">
        <f t="shared" si="51"/>
        <v>0</v>
      </c>
      <c r="BB102" s="16"/>
      <c r="BC102" s="16"/>
      <c r="BD102" s="16"/>
      <c r="BE102" s="16"/>
      <c r="BF102" s="16"/>
      <c r="BG102" s="15">
        <f>SUM(BG103:BG120)</f>
        <v>0</v>
      </c>
      <c r="BH102" s="30">
        <f t="shared" si="16"/>
        <v>0</v>
      </c>
      <c r="BI102" s="8"/>
      <c r="BJ102" s="16"/>
      <c r="BK102" s="48"/>
      <c r="BL102" s="16"/>
      <c r="BM102" s="50"/>
      <c r="BN102" s="13"/>
    </row>
    <row r="103" spans="4:66" ht="12" customHeight="1" x14ac:dyDescent="0.3">
      <c r="D103" s="153"/>
      <c r="E103" s="154"/>
      <c r="F103" s="102"/>
      <c r="G103" s="128"/>
      <c r="H103" s="130"/>
      <c r="I103" s="133"/>
      <c r="J103" s="136"/>
      <c r="K103" s="142" t="s">
        <v>545</v>
      </c>
      <c r="L103" s="142"/>
      <c r="M103" s="36" t="s">
        <v>130</v>
      </c>
      <c r="N103" s="15">
        <f>N20</f>
        <v>0</v>
      </c>
      <c r="O103" s="15">
        <f>O20</f>
        <v>0</v>
      </c>
      <c r="P103" s="15">
        <f>P20</f>
        <v>0</v>
      </c>
      <c r="Q103" s="15">
        <f>Q20</f>
        <v>0</v>
      </c>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30">
        <f>N103+O103+P103+Q103</f>
        <v>0</v>
      </c>
      <c r="BI103" s="8"/>
      <c r="BJ103" s="5"/>
      <c r="BK103" s="46"/>
      <c r="BL103" s="5"/>
      <c r="BM103" s="52"/>
      <c r="BN103" s="5"/>
    </row>
    <row r="104" spans="4:66" ht="12" customHeight="1" x14ac:dyDescent="0.3">
      <c r="D104" s="153"/>
      <c r="E104" s="154"/>
      <c r="F104" s="102"/>
      <c r="G104" s="128"/>
      <c r="H104" s="130"/>
      <c r="I104" s="133"/>
      <c r="J104" s="136"/>
      <c r="K104" s="109" t="s">
        <v>546</v>
      </c>
      <c r="L104" s="109"/>
      <c r="M104" s="36" t="s">
        <v>131</v>
      </c>
      <c r="N104" s="16"/>
      <c r="O104" s="16"/>
      <c r="P104" s="16"/>
      <c r="Q104" s="16"/>
      <c r="R104" s="15">
        <f t="shared" ref="R104:BA104" si="52">R22</f>
        <v>0</v>
      </c>
      <c r="S104" s="15">
        <f t="shared" si="52"/>
        <v>0</v>
      </c>
      <c r="T104" s="15">
        <f t="shared" si="52"/>
        <v>0</v>
      </c>
      <c r="U104" s="15">
        <f t="shared" si="52"/>
        <v>0</v>
      </c>
      <c r="V104" s="15">
        <f t="shared" si="52"/>
        <v>0</v>
      </c>
      <c r="W104" s="15">
        <f t="shared" si="52"/>
        <v>0</v>
      </c>
      <c r="X104" s="15">
        <f t="shared" si="52"/>
        <v>0</v>
      </c>
      <c r="Y104" s="15">
        <f t="shared" si="52"/>
        <v>0</v>
      </c>
      <c r="Z104" s="15">
        <f t="shared" si="52"/>
        <v>0</v>
      </c>
      <c r="AA104" s="15">
        <f t="shared" si="52"/>
        <v>0</v>
      </c>
      <c r="AB104" s="15">
        <f t="shared" si="52"/>
        <v>0</v>
      </c>
      <c r="AC104" s="15">
        <f t="shared" si="52"/>
        <v>0</v>
      </c>
      <c r="AD104" s="15">
        <f t="shared" si="52"/>
        <v>0</v>
      </c>
      <c r="AE104" s="15">
        <f t="shared" si="52"/>
        <v>0</v>
      </c>
      <c r="AF104" s="15">
        <f t="shared" si="52"/>
        <v>0</v>
      </c>
      <c r="AG104" s="15">
        <f t="shared" si="52"/>
        <v>0</v>
      </c>
      <c r="AH104" s="15">
        <f t="shared" si="52"/>
        <v>0</v>
      </c>
      <c r="AI104" s="15">
        <f t="shared" si="52"/>
        <v>0</v>
      </c>
      <c r="AJ104" s="15">
        <f t="shared" si="52"/>
        <v>0</v>
      </c>
      <c r="AK104" s="15">
        <f t="shared" si="52"/>
        <v>0</v>
      </c>
      <c r="AL104" s="15">
        <f t="shared" si="52"/>
        <v>0</v>
      </c>
      <c r="AM104" s="15">
        <f t="shared" si="52"/>
        <v>0</v>
      </c>
      <c r="AN104" s="15">
        <f t="shared" si="52"/>
        <v>0</v>
      </c>
      <c r="AO104" s="15">
        <f t="shared" si="52"/>
        <v>0</v>
      </c>
      <c r="AP104" s="15">
        <f t="shared" si="52"/>
        <v>0</v>
      </c>
      <c r="AQ104" s="15">
        <f t="shared" si="52"/>
        <v>0</v>
      </c>
      <c r="AR104" s="15">
        <f t="shared" si="52"/>
        <v>0</v>
      </c>
      <c r="AS104" s="15">
        <f t="shared" si="52"/>
        <v>0</v>
      </c>
      <c r="AT104" s="15">
        <f t="shared" si="52"/>
        <v>0</v>
      </c>
      <c r="AU104" s="15">
        <f t="shared" si="52"/>
        <v>0</v>
      </c>
      <c r="AV104" s="15">
        <f t="shared" si="52"/>
        <v>0</v>
      </c>
      <c r="AW104" s="15">
        <f t="shared" si="52"/>
        <v>0</v>
      </c>
      <c r="AX104" s="15">
        <f t="shared" si="52"/>
        <v>0</v>
      </c>
      <c r="AY104" s="15">
        <f t="shared" si="52"/>
        <v>0</v>
      </c>
      <c r="AZ104" s="15">
        <f t="shared" si="52"/>
        <v>0</v>
      </c>
      <c r="BA104" s="15">
        <f t="shared" si="52"/>
        <v>0</v>
      </c>
      <c r="BB104" s="16"/>
      <c r="BC104" s="16"/>
      <c r="BD104" s="16"/>
      <c r="BE104" s="16"/>
      <c r="BF104" s="16"/>
      <c r="BG104" s="15">
        <f>BG22</f>
        <v>0</v>
      </c>
      <c r="BH104" s="30">
        <f t="shared" ref="BH104:BH134" si="53">N104+AR104+BG104</f>
        <v>0</v>
      </c>
      <c r="BI104" s="8"/>
      <c r="BJ104" s="5"/>
      <c r="BK104" s="46"/>
      <c r="BL104" s="5"/>
      <c r="BM104" s="50"/>
      <c r="BN104" s="8"/>
    </row>
    <row r="105" spans="4:66" ht="12" customHeight="1" x14ac:dyDescent="0.3">
      <c r="D105" s="153"/>
      <c r="E105" s="154"/>
      <c r="F105" s="102"/>
      <c r="G105" s="128"/>
      <c r="H105" s="130"/>
      <c r="I105" s="133"/>
      <c r="J105" s="136"/>
      <c r="K105" s="109" t="s">
        <v>547</v>
      </c>
      <c r="L105" s="109"/>
      <c r="M105" s="36" t="s">
        <v>132</v>
      </c>
      <c r="N105" s="16"/>
      <c r="O105" s="16"/>
      <c r="P105" s="16"/>
      <c r="Q105" s="16"/>
      <c r="R105" s="15">
        <f>R27</f>
        <v>0</v>
      </c>
      <c r="S105" s="16"/>
      <c r="T105" s="16"/>
      <c r="U105" s="15">
        <f>U27</f>
        <v>0</v>
      </c>
      <c r="V105" s="15">
        <f>V27</f>
        <v>0</v>
      </c>
      <c r="W105" s="15">
        <f>W27</f>
        <v>0</v>
      </c>
      <c r="X105" s="15">
        <f>X27</f>
        <v>0</v>
      </c>
      <c r="Y105" s="16"/>
      <c r="Z105" s="16"/>
      <c r="AA105" s="16"/>
      <c r="AB105" s="16"/>
      <c r="AC105" s="16"/>
      <c r="AD105" s="15">
        <f>AD27</f>
        <v>0</v>
      </c>
      <c r="AE105" s="16"/>
      <c r="AF105" s="16"/>
      <c r="AG105" s="16"/>
      <c r="AH105" s="16"/>
      <c r="AI105" s="16"/>
      <c r="AJ105" s="16"/>
      <c r="AK105" s="16"/>
      <c r="AL105" s="16"/>
      <c r="AM105" s="16"/>
      <c r="AN105" s="16"/>
      <c r="AO105" s="16"/>
      <c r="AP105" s="16"/>
      <c r="AQ105" s="16"/>
      <c r="AR105" s="15">
        <f>AR27</f>
        <v>0</v>
      </c>
      <c r="AS105" s="16"/>
      <c r="AT105" s="16"/>
      <c r="AU105" s="16"/>
      <c r="AV105" s="16"/>
      <c r="AW105" s="16"/>
      <c r="AX105" s="16"/>
      <c r="AY105" s="16"/>
      <c r="AZ105" s="16"/>
      <c r="BA105" s="16"/>
      <c r="BB105" s="16"/>
      <c r="BC105" s="16"/>
      <c r="BD105" s="16"/>
      <c r="BE105" s="16"/>
      <c r="BF105" s="16"/>
      <c r="BG105" s="16"/>
      <c r="BH105" s="30">
        <f t="shared" si="53"/>
        <v>0</v>
      </c>
      <c r="BI105" s="8"/>
      <c r="BJ105" s="5"/>
      <c r="BK105" s="46"/>
      <c r="BL105" s="5"/>
      <c r="BM105" s="50"/>
      <c r="BN105" s="8"/>
    </row>
    <row r="106" spans="4:66" ht="12" customHeight="1" x14ac:dyDescent="0.3">
      <c r="D106" s="153"/>
      <c r="E106" s="154"/>
      <c r="F106" s="102"/>
      <c r="G106" s="128"/>
      <c r="H106" s="130"/>
      <c r="I106" s="133"/>
      <c r="J106" s="136"/>
      <c r="K106" s="109" t="s">
        <v>548</v>
      </c>
      <c r="L106" s="109"/>
      <c r="M106" s="36" t="s">
        <v>133</v>
      </c>
      <c r="N106" s="16"/>
      <c r="O106" s="16"/>
      <c r="P106" s="16"/>
      <c r="Q106" s="16"/>
      <c r="R106" s="15">
        <f t="shared" ref="R106:BA106" si="54">R63+R65</f>
        <v>0</v>
      </c>
      <c r="S106" s="15">
        <f t="shared" si="54"/>
        <v>0</v>
      </c>
      <c r="T106" s="15">
        <f t="shared" si="54"/>
        <v>0</v>
      </c>
      <c r="U106" s="15">
        <f t="shared" si="54"/>
        <v>0</v>
      </c>
      <c r="V106" s="15">
        <f t="shared" si="54"/>
        <v>0</v>
      </c>
      <c r="W106" s="15">
        <f t="shared" si="54"/>
        <v>0</v>
      </c>
      <c r="X106" s="15">
        <f t="shared" si="54"/>
        <v>0</v>
      </c>
      <c r="Y106" s="15">
        <f t="shared" si="54"/>
        <v>0</v>
      </c>
      <c r="Z106" s="15">
        <f t="shared" si="54"/>
        <v>0</v>
      </c>
      <c r="AA106" s="15">
        <f t="shared" si="54"/>
        <v>0</v>
      </c>
      <c r="AB106" s="15">
        <f t="shared" si="54"/>
        <v>0</v>
      </c>
      <c r="AC106" s="15">
        <f t="shared" si="54"/>
        <v>0</v>
      </c>
      <c r="AD106" s="15">
        <f t="shared" si="54"/>
        <v>0</v>
      </c>
      <c r="AE106" s="15">
        <f t="shared" si="54"/>
        <v>0</v>
      </c>
      <c r="AF106" s="15">
        <f t="shared" si="54"/>
        <v>0</v>
      </c>
      <c r="AG106" s="15">
        <f t="shared" si="54"/>
        <v>0</v>
      </c>
      <c r="AH106" s="15">
        <f t="shared" si="54"/>
        <v>0</v>
      </c>
      <c r="AI106" s="15">
        <f t="shared" si="54"/>
        <v>0</v>
      </c>
      <c r="AJ106" s="15">
        <f t="shared" si="54"/>
        <v>0</v>
      </c>
      <c r="AK106" s="15">
        <f t="shared" si="54"/>
        <v>0</v>
      </c>
      <c r="AL106" s="15">
        <f t="shared" si="54"/>
        <v>0</v>
      </c>
      <c r="AM106" s="15">
        <f t="shared" si="54"/>
        <v>0</v>
      </c>
      <c r="AN106" s="15">
        <f t="shared" si="54"/>
        <v>0</v>
      </c>
      <c r="AO106" s="15">
        <f t="shared" si="54"/>
        <v>0</v>
      </c>
      <c r="AP106" s="15">
        <f t="shared" si="54"/>
        <v>0</v>
      </c>
      <c r="AQ106" s="15">
        <f t="shared" si="54"/>
        <v>0</v>
      </c>
      <c r="AR106" s="15">
        <f t="shared" si="54"/>
        <v>0</v>
      </c>
      <c r="AS106" s="15">
        <f t="shared" si="54"/>
        <v>0</v>
      </c>
      <c r="AT106" s="15">
        <f t="shared" si="54"/>
        <v>0</v>
      </c>
      <c r="AU106" s="15">
        <f t="shared" si="54"/>
        <v>0</v>
      </c>
      <c r="AV106" s="15">
        <f t="shared" si="54"/>
        <v>0</v>
      </c>
      <c r="AW106" s="15">
        <f t="shared" si="54"/>
        <v>0</v>
      </c>
      <c r="AX106" s="15">
        <f t="shared" si="54"/>
        <v>0</v>
      </c>
      <c r="AY106" s="15">
        <f t="shared" si="54"/>
        <v>0</v>
      </c>
      <c r="AZ106" s="15">
        <f t="shared" si="54"/>
        <v>0</v>
      </c>
      <c r="BA106" s="15">
        <f t="shared" si="54"/>
        <v>0</v>
      </c>
      <c r="BB106" s="16"/>
      <c r="BC106" s="16"/>
      <c r="BD106" s="16"/>
      <c r="BE106" s="16"/>
      <c r="BF106" s="16"/>
      <c r="BG106" s="15">
        <f>BG63+BG65</f>
        <v>0</v>
      </c>
      <c r="BH106" s="30">
        <f t="shared" si="53"/>
        <v>0</v>
      </c>
      <c r="BI106" s="8"/>
      <c r="BJ106" s="5"/>
      <c r="BK106" s="46"/>
      <c r="BL106" s="5"/>
      <c r="BM106" s="50"/>
      <c r="BN106" s="8"/>
    </row>
    <row r="107" spans="4:66" ht="12" customHeight="1" x14ac:dyDescent="0.3">
      <c r="D107" s="153"/>
      <c r="E107" s="154"/>
      <c r="F107" s="102"/>
      <c r="G107" s="128"/>
      <c r="H107" s="130"/>
      <c r="I107" s="133"/>
      <c r="J107" s="136"/>
      <c r="K107" s="135" t="s">
        <v>549</v>
      </c>
      <c r="L107" s="135"/>
      <c r="M107" s="36" t="s">
        <v>134</v>
      </c>
      <c r="N107" s="16"/>
      <c r="O107" s="16"/>
      <c r="P107" s="16"/>
      <c r="Q107" s="16"/>
      <c r="R107" s="15">
        <f t="shared" ref="R107:BA107" si="55">R69</f>
        <v>0</v>
      </c>
      <c r="S107" s="15">
        <f t="shared" si="55"/>
        <v>0</v>
      </c>
      <c r="T107" s="15">
        <f t="shared" si="55"/>
        <v>0</v>
      </c>
      <c r="U107" s="15">
        <f t="shared" si="55"/>
        <v>0</v>
      </c>
      <c r="V107" s="15">
        <f t="shared" si="55"/>
        <v>0</v>
      </c>
      <c r="W107" s="15">
        <f t="shared" si="55"/>
        <v>0</v>
      </c>
      <c r="X107" s="15">
        <f t="shared" si="55"/>
        <v>0</v>
      </c>
      <c r="Y107" s="15">
        <f t="shared" si="55"/>
        <v>0</v>
      </c>
      <c r="Z107" s="15">
        <f t="shared" si="55"/>
        <v>0</v>
      </c>
      <c r="AA107" s="15">
        <f t="shared" si="55"/>
        <v>0</v>
      </c>
      <c r="AB107" s="15">
        <f t="shared" si="55"/>
        <v>0</v>
      </c>
      <c r="AC107" s="15">
        <f t="shared" si="55"/>
        <v>0</v>
      </c>
      <c r="AD107" s="15">
        <f t="shared" si="55"/>
        <v>0</v>
      </c>
      <c r="AE107" s="15">
        <f t="shared" si="55"/>
        <v>0</v>
      </c>
      <c r="AF107" s="15">
        <f t="shared" si="55"/>
        <v>0</v>
      </c>
      <c r="AG107" s="15">
        <f t="shared" si="55"/>
        <v>0</v>
      </c>
      <c r="AH107" s="15">
        <f t="shared" si="55"/>
        <v>0</v>
      </c>
      <c r="AI107" s="15">
        <f t="shared" si="55"/>
        <v>0</v>
      </c>
      <c r="AJ107" s="15">
        <f t="shared" si="55"/>
        <v>0</v>
      </c>
      <c r="AK107" s="15">
        <f t="shared" si="55"/>
        <v>0</v>
      </c>
      <c r="AL107" s="15">
        <f t="shared" si="55"/>
        <v>0</v>
      </c>
      <c r="AM107" s="15">
        <f t="shared" si="55"/>
        <v>0</v>
      </c>
      <c r="AN107" s="15">
        <f t="shared" si="55"/>
        <v>0</v>
      </c>
      <c r="AO107" s="15">
        <f t="shared" si="55"/>
        <v>0</v>
      </c>
      <c r="AP107" s="15">
        <f t="shared" si="55"/>
        <v>0</v>
      </c>
      <c r="AQ107" s="15">
        <f t="shared" si="55"/>
        <v>0</v>
      </c>
      <c r="AR107" s="15">
        <f t="shared" si="55"/>
        <v>0</v>
      </c>
      <c r="AS107" s="15">
        <f t="shared" si="55"/>
        <v>0</v>
      </c>
      <c r="AT107" s="15">
        <f t="shared" si="55"/>
        <v>0</v>
      </c>
      <c r="AU107" s="15">
        <f t="shared" si="55"/>
        <v>0</v>
      </c>
      <c r="AV107" s="15">
        <f t="shared" si="55"/>
        <v>0</v>
      </c>
      <c r="AW107" s="15">
        <f t="shared" si="55"/>
        <v>0</v>
      </c>
      <c r="AX107" s="15">
        <f t="shared" si="55"/>
        <v>0</v>
      </c>
      <c r="AY107" s="15">
        <f t="shared" si="55"/>
        <v>0</v>
      </c>
      <c r="AZ107" s="15">
        <f t="shared" si="55"/>
        <v>0</v>
      </c>
      <c r="BA107" s="15">
        <f t="shared" si="55"/>
        <v>0</v>
      </c>
      <c r="BB107" s="16"/>
      <c r="BC107" s="16"/>
      <c r="BD107" s="16"/>
      <c r="BE107" s="16"/>
      <c r="BF107" s="16"/>
      <c r="BG107" s="15">
        <f>BG69</f>
        <v>0</v>
      </c>
      <c r="BH107" s="30">
        <f t="shared" si="53"/>
        <v>0</v>
      </c>
      <c r="BI107" s="8"/>
      <c r="BJ107" s="5"/>
      <c r="BK107" s="46"/>
      <c r="BL107" s="5"/>
      <c r="BM107" s="50"/>
      <c r="BN107" s="8"/>
    </row>
    <row r="108" spans="4:66" ht="12" customHeight="1" x14ac:dyDescent="0.3">
      <c r="D108" s="153"/>
      <c r="E108" s="154"/>
      <c r="F108" s="102"/>
      <c r="G108" s="128"/>
      <c r="H108" s="130"/>
      <c r="I108" s="133"/>
      <c r="J108" s="136"/>
      <c r="K108" s="109" t="s">
        <v>550</v>
      </c>
      <c r="L108" s="109"/>
      <c r="M108" s="36" t="s">
        <v>135</v>
      </c>
      <c r="N108" s="16"/>
      <c r="O108" s="16"/>
      <c r="P108" s="16"/>
      <c r="Q108" s="16"/>
      <c r="R108" s="15">
        <f t="shared" ref="R108:BA108" si="56">(-1)*R51</f>
        <v>0</v>
      </c>
      <c r="S108" s="15">
        <f t="shared" si="56"/>
        <v>0</v>
      </c>
      <c r="T108" s="15">
        <f t="shared" si="56"/>
        <v>0</v>
      </c>
      <c r="U108" s="15">
        <f t="shared" si="56"/>
        <v>0</v>
      </c>
      <c r="V108" s="15">
        <f t="shared" si="56"/>
        <v>0</v>
      </c>
      <c r="W108" s="15">
        <f t="shared" si="56"/>
        <v>0</v>
      </c>
      <c r="X108" s="15">
        <f t="shared" si="56"/>
        <v>0</v>
      </c>
      <c r="Y108" s="15">
        <f t="shared" si="56"/>
        <v>0</v>
      </c>
      <c r="Z108" s="15">
        <f t="shared" si="56"/>
        <v>0</v>
      </c>
      <c r="AA108" s="15">
        <f t="shared" si="56"/>
        <v>0</v>
      </c>
      <c r="AB108" s="15">
        <f t="shared" si="56"/>
        <v>0</v>
      </c>
      <c r="AC108" s="15">
        <f t="shared" si="56"/>
        <v>0</v>
      </c>
      <c r="AD108" s="15">
        <f t="shared" si="56"/>
        <v>0</v>
      </c>
      <c r="AE108" s="15">
        <f t="shared" si="56"/>
        <v>0</v>
      </c>
      <c r="AF108" s="15">
        <f t="shared" si="56"/>
        <v>0</v>
      </c>
      <c r="AG108" s="15">
        <f t="shared" si="56"/>
        <v>0</v>
      </c>
      <c r="AH108" s="15">
        <f t="shared" si="56"/>
        <v>0</v>
      </c>
      <c r="AI108" s="15">
        <f t="shared" si="56"/>
        <v>0</v>
      </c>
      <c r="AJ108" s="15">
        <f t="shared" si="56"/>
        <v>0</v>
      </c>
      <c r="AK108" s="15">
        <f t="shared" si="56"/>
        <v>0</v>
      </c>
      <c r="AL108" s="15">
        <f t="shared" si="56"/>
        <v>0</v>
      </c>
      <c r="AM108" s="15">
        <f t="shared" si="56"/>
        <v>0</v>
      </c>
      <c r="AN108" s="15">
        <f t="shared" si="56"/>
        <v>0</v>
      </c>
      <c r="AO108" s="15">
        <f t="shared" si="56"/>
        <v>0</v>
      </c>
      <c r="AP108" s="15">
        <f t="shared" si="56"/>
        <v>0</v>
      </c>
      <c r="AQ108" s="15">
        <f t="shared" si="56"/>
        <v>0</v>
      </c>
      <c r="AR108" s="15">
        <f t="shared" si="56"/>
        <v>0</v>
      </c>
      <c r="AS108" s="15">
        <f t="shared" si="56"/>
        <v>0</v>
      </c>
      <c r="AT108" s="15">
        <f t="shared" si="56"/>
        <v>0</v>
      </c>
      <c r="AU108" s="15">
        <f t="shared" si="56"/>
        <v>0</v>
      </c>
      <c r="AV108" s="15">
        <f t="shared" si="56"/>
        <v>0</v>
      </c>
      <c r="AW108" s="15">
        <f t="shared" si="56"/>
        <v>0</v>
      </c>
      <c r="AX108" s="15">
        <f t="shared" si="56"/>
        <v>0</v>
      </c>
      <c r="AY108" s="15">
        <f t="shared" si="56"/>
        <v>0</v>
      </c>
      <c r="AZ108" s="15">
        <f t="shared" si="56"/>
        <v>0</v>
      </c>
      <c r="BA108" s="15">
        <f t="shared" si="56"/>
        <v>0</v>
      </c>
      <c r="BB108" s="16"/>
      <c r="BC108" s="16"/>
      <c r="BD108" s="16"/>
      <c r="BE108" s="16"/>
      <c r="BF108" s="16"/>
      <c r="BG108" s="15">
        <f>(-1)*BG51</f>
        <v>0</v>
      </c>
      <c r="BH108" s="30">
        <f t="shared" si="53"/>
        <v>0</v>
      </c>
      <c r="BI108" s="8"/>
      <c r="BJ108" s="5"/>
      <c r="BK108" s="46"/>
      <c r="BL108" s="5"/>
      <c r="BM108" s="50"/>
      <c r="BN108" s="8"/>
    </row>
    <row r="109" spans="4:66" ht="12" customHeight="1" x14ac:dyDescent="0.3">
      <c r="D109" s="153"/>
      <c r="E109" s="154"/>
      <c r="F109" s="102"/>
      <c r="G109" s="128"/>
      <c r="H109" s="130"/>
      <c r="I109" s="133"/>
      <c r="J109" s="136"/>
      <c r="K109" s="109" t="s">
        <v>513</v>
      </c>
      <c r="L109" s="109"/>
      <c r="M109" s="36" t="s">
        <v>136</v>
      </c>
      <c r="N109" s="16"/>
      <c r="O109" s="16"/>
      <c r="P109" s="16"/>
      <c r="Q109" s="16"/>
      <c r="R109" s="15">
        <f t="shared" ref="R109:BA109" si="57">R74</f>
        <v>0</v>
      </c>
      <c r="S109" s="15">
        <f t="shared" si="57"/>
        <v>0</v>
      </c>
      <c r="T109" s="15">
        <f t="shared" si="57"/>
        <v>0</v>
      </c>
      <c r="U109" s="15">
        <f t="shared" si="57"/>
        <v>0</v>
      </c>
      <c r="V109" s="15">
        <f t="shared" si="57"/>
        <v>0</v>
      </c>
      <c r="W109" s="15">
        <f t="shared" si="57"/>
        <v>0</v>
      </c>
      <c r="X109" s="15">
        <f t="shared" si="57"/>
        <v>0</v>
      </c>
      <c r="Y109" s="15">
        <f t="shared" si="57"/>
        <v>0</v>
      </c>
      <c r="Z109" s="15">
        <f t="shared" si="57"/>
        <v>0</v>
      </c>
      <c r="AA109" s="15">
        <f t="shared" si="57"/>
        <v>0</v>
      </c>
      <c r="AB109" s="15">
        <f t="shared" si="57"/>
        <v>0</v>
      </c>
      <c r="AC109" s="15">
        <f t="shared" si="57"/>
        <v>0</v>
      </c>
      <c r="AD109" s="15">
        <f t="shared" si="57"/>
        <v>0</v>
      </c>
      <c r="AE109" s="15">
        <f t="shared" si="57"/>
        <v>0</v>
      </c>
      <c r="AF109" s="15">
        <f t="shared" si="57"/>
        <v>0</v>
      </c>
      <c r="AG109" s="15">
        <f t="shared" si="57"/>
        <v>0</v>
      </c>
      <c r="AH109" s="15">
        <f t="shared" si="57"/>
        <v>0</v>
      </c>
      <c r="AI109" s="15">
        <f t="shared" si="57"/>
        <v>0</v>
      </c>
      <c r="AJ109" s="15">
        <f t="shared" si="57"/>
        <v>0</v>
      </c>
      <c r="AK109" s="15">
        <f t="shared" si="57"/>
        <v>0</v>
      </c>
      <c r="AL109" s="15">
        <f t="shared" si="57"/>
        <v>0</v>
      </c>
      <c r="AM109" s="15">
        <f t="shared" si="57"/>
        <v>0</v>
      </c>
      <c r="AN109" s="15">
        <f t="shared" si="57"/>
        <v>0</v>
      </c>
      <c r="AO109" s="15">
        <f t="shared" si="57"/>
        <v>0</v>
      </c>
      <c r="AP109" s="15">
        <f t="shared" si="57"/>
        <v>0</v>
      </c>
      <c r="AQ109" s="15">
        <f t="shared" si="57"/>
        <v>0</v>
      </c>
      <c r="AR109" s="15">
        <f t="shared" si="57"/>
        <v>0</v>
      </c>
      <c r="AS109" s="15">
        <f t="shared" si="57"/>
        <v>0</v>
      </c>
      <c r="AT109" s="15">
        <f t="shared" si="57"/>
        <v>0</v>
      </c>
      <c r="AU109" s="15">
        <f t="shared" si="57"/>
        <v>0</v>
      </c>
      <c r="AV109" s="15">
        <f t="shared" si="57"/>
        <v>0</v>
      </c>
      <c r="AW109" s="15">
        <f t="shared" si="57"/>
        <v>0</v>
      </c>
      <c r="AX109" s="15">
        <f t="shared" si="57"/>
        <v>0</v>
      </c>
      <c r="AY109" s="15">
        <f t="shared" si="57"/>
        <v>0</v>
      </c>
      <c r="AZ109" s="15">
        <f t="shared" si="57"/>
        <v>0</v>
      </c>
      <c r="BA109" s="15">
        <f t="shared" si="57"/>
        <v>0</v>
      </c>
      <c r="BB109" s="16"/>
      <c r="BC109" s="16"/>
      <c r="BD109" s="16"/>
      <c r="BE109" s="16"/>
      <c r="BF109" s="16"/>
      <c r="BG109" s="15">
        <f>BG74</f>
        <v>0</v>
      </c>
      <c r="BH109" s="30">
        <f t="shared" si="53"/>
        <v>0</v>
      </c>
      <c r="BI109" s="8"/>
      <c r="BJ109" s="5"/>
      <c r="BK109" s="46"/>
      <c r="BL109" s="5"/>
      <c r="BM109" s="50"/>
      <c r="BN109" s="8"/>
    </row>
    <row r="110" spans="4:66" ht="12" customHeight="1" x14ac:dyDescent="0.3">
      <c r="D110" s="153"/>
      <c r="E110" s="154"/>
      <c r="F110" s="102"/>
      <c r="G110" s="128"/>
      <c r="H110" s="130"/>
      <c r="I110" s="133"/>
      <c r="J110" s="136"/>
      <c r="K110" s="109" t="s">
        <v>515</v>
      </c>
      <c r="L110" s="109"/>
      <c r="M110" s="36" t="s">
        <v>137</v>
      </c>
      <c r="N110" s="16"/>
      <c r="O110" s="16"/>
      <c r="P110" s="16"/>
      <c r="Q110" s="16"/>
      <c r="R110" s="15">
        <f t="shared" ref="R110:BA110" si="58">R76</f>
        <v>0</v>
      </c>
      <c r="S110" s="15">
        <f t="shared" si="58"/>
        <v>0</v>
      </c>
      <c r="T110" s="15">
        <f t="shared" si="58"/>
        <v>0</v>
      </c>
      <c r="U110" s="15">
        <f t="shared" si="58"/>
        <v>0</v>
      </c>
      <c r="V110" s="15">
        <f t="shared" si="58"/>
        <v>0</v>
      </c>
      <c r="W110" s="15">
        <f t="shared" si="58"/>
        <v>0</v>
      </c>
      <c r="X110" s="15">
        <f t="shared" si="58"/>
        <v>0</v>
      </c>
      <c r="Y110" s="15">
        <f t="shared" si="58"/>
        <v>0</v>
      </c>
      <c r="Z110" s="15">
        <f t="shared" si="58"/>
        <v>0</v>
      </c>
      <c r="AA110" s="15">
        <f t="shared" si="58"/>
        <v>0</v>
      </c>
      <c r="AB110" s="15">
        <f t="shared" si="58"/>
        <v>0</v>
      </c>
      <c r="AC110" s="15">
        <f t="shared" si="58"/>
        <v>0</v>
      </c>
      <c r="AD110" s="15">
        <f t="shared" si="58"/>
        <v>0</v>
      </c>
      <c r="AE110" s="15">
        <f t="shared" si="58"/>
        <v>0</v>
      </c>
      <c r="AF110" s="15">
        <f t="shared" si="58"/>
        <v>0</v>
      </c>
      <c r="AG110" s="15">
        <f t="shared" si="58"/>
        <v>0</v>
      </c>
      <c r="AH110" s="15">
        <f t="shared" si="58"/>
        <v>0</v>
      </c>
      <c r="AI110" s="15">
        <f t="shared" si="58"/>
        <v>0</v>
      </c>
      <c r="AJ110" s="15">
        <f t="shared" si="58"/>
        <v>0</v>
      </c>
      <c r="AK110" s="15">
        <f t="shared" si="58"/>
        <v>0</v>
      </c>
      <c r="AL110" s="15">
        <f t="shared" si="58"/>
        <v>0</v>
      </c>
      <c r="AM110" s="15">
        <f t="shared" si="58"/>
        <v>0</v>
      </c>
      <c r="AN110" s="15">
        <f t="shared" si="58"/>
        <v>0</v>
      </c>
      <c r="AO110" s="15">
        <f t="shared" si="58"/>
        <v>0</v>
      </c>
      <c r="AP110" s="15">
        <f t="shared" si="58"/>
        <v>0</v>
      </c>
      <c r="AQ110" s="15">
        <f t="shared" si="58"/>
        <v>0</v>
      </c>
      <c r="AR110" s="15">
        <f t="shared" si="58"/>
        <v>0</v>
      </c>
      <c r="AS110" s="15">
        <f t="shared" si="58"/>
        <v>0</v>
      </c>
      <c r="AT110" s="15">
        <f t="shared" si="58"/>
        <v>0</v>
      </c>
      <c r="AU110" s="15">
        <f t="shared" si="58"/>
        <v>0</v>
      </c>
      <c r="AV110" s="15">
        <f t="shared" si="58"/>
        <v>0</v>
      </c>
      <c r="AW110" s="15">
        <f t="shared" si="58"/>
        <v>0</v>
      </c>
      <c r="AX110" s="15">
        <f t="shared" si="58"/>
        <v>0</v>
      </c>
      <c r="AY110" s="15">
        <f t="shared" si="58"/>
        <v>0</v>
      </c>
      <c r="AZ110" s="15">
        <f t="shared" si="58"/>
        <v>0</v>
      </c>
      <c r="BA110" s="15">
        <f t="shared" si="58"/>
        <v>0</v>
      </c>
      <c r="BB110" s="16"/>
      <c r="BC110" s="16"/>
      <c r="BD110" s="16"/>
      <c r="BE110" s="16"/>
      <c r="BF110" s="16"/>
      <c r="BG110" s="15">
        <f>BG76</f>
        <v>0</v>
      </c>
      <c r="BH110" s="30">
        <f t="shared" si="53"/>
        <v>0</v>
      </c>
      <c r="BI110" s="8"/>
      <c r="BJ110" s="5"/>
      <c r="BK110" s="46"/>
      <c r="BL110" s="5"/>
      <c r="BM110" s="50"/>
      <c r="BN110" s="8"/>
    </row>
    <row r="111" spans="4:66" ht="12" customHeight="1" x14ac:dyDescent="0.3">
      <c r="D111" s="153"/>
      <c r="E111" s="154"/>
      <c r="F111" s="102"/>
      <c r="G111" s="128"/>
      <c r="H111" s="130"/>
      <c r="I111" s="133"/>
      <c r="J111" s="136"/>
      <c r="K111" s="135" t="s">
        <v>518</v>
      </c>
      <c r="L111" s="135"/>
      <c r="M111" s="36" t="s">
        <v>138</v>
      </c>
      <c r="N111" s="16"/>
      <c r="O111" s="16"/>
      <c r="P111" s="16"/>
      <c r="Q111" s="16"/>
      <c r="R111" s="15">
        <f t="shared" ref="R111:BA111" si="59">R78</f>
        <v>0</v>
      </c>
      <c r="S111" s="15">
        <f t="shared" si="59"/>
        <v>0</v>
      </c>
      <c r="T111" s="15">
        <f t="shared" si="59"/>
        <v>0</v>
      </c>
      <c r="U111" s="15">
        <f t="shared" si="59"/>
        <v>0</v>
      </c>
      <c r="V111" s="15">
        <f t="shared" si="59"/>
        <v>0</v>
      </c>
      <c r="W111" s="15">
        <f t="shared" si="59"/>
        <v>0</v>
      </c>
      <c r="X111" s="15">
        <f t="shared" si="59"/>
        <v>0</v>
      </c>
      <c r="Y111" s="15">
        <f t="shared" si="59"/>
        <v>0</v>
      </c>
      <c r="Z111" s="15">
        <f t="shared" si="59"/>
        <v>0</v>
      </c>
      <c r="AA111" s="15">
        <f t="shared" si="59"/>
        <v>0</v>
      </c>
      <c r="AB111" s="15">
        <f t="shared" si="59"/>
        <v>0</v>
      </c>
      <c r="AC111" s="15">
        <f t="shared" si="59"/>
        <v>0</v>
      </c>
      <c r="AD111" s="15">
        <f t="shared" si="59"/>
        <v>0</v>
      </c>
      <c r="AE111" s="15">
        <f t="shared" si="59"/>
        <v>0</v>
      </c>
      <c r="AF111" s="15">
        <f t="shared" si="59"/>
        <v>0</v>
      </c>
      <c r="AG111" s="15">
        <f t="shared" si="59"/>
        <v>0</v>
      </c>
      <c r="AH111" s="15">
        <f t="shared" si="59"/>
        <v>0</v>
      </c>
      <c r="AI111" s="15">
        <f t="shared" si="59"/>
        <v>0</v>
      </c>
      <c r="AJ111" s="15">
        <f t="shared" si="59"/>
        <v>0</v>
      </c>
      <c r="AK111" s="15">
        <f t="shared" si="59"/>
        <v>0</v>
      </c>
      <c r="AL111" s="15">
        <f t="shared" si="59"/>
        <v>0</v>
      </c>
      <c r="AM111" s="15">
        <f t="shared" si="59"/>
        <v>0</v>
      </c>
      <c r="AN111" s="15">
        <f t="shared" si="59"/>
        <v>0</v>
      </c>
      <c r="AO111" s="15">
        <f t="shared" si="59"/>
        <v>0</v>
      </c>
      <c r="AP111" s="15">
        <f t="shared" si="59"/>
        <v>0</v>
      </c>
      <c r="AQ111" s="15">
        <f t="shared" si="59"/>
        <v>0</v>
      </c>
      <c r="AR111" s="15">
        <f t="shared" si="59"/>
        <v>0</v>
      </c>
      <c r="AS111" s="15">
        <f t="shared" si="59"/>
        <v>0</v>
      </c>
      <c r="AT111" s="15">
        <f t="shared" si="59"/>
        <v>0</v>
      </c>
      <c r="AU111" s="15">
        <f t="shared" si="59"/>
        <v>0</v>
      </c>
      <c r="AV111" s="15">
        <f t="shared" si="59"/>
        <v>0</v>
      </c>
      <c r="AW111" s="15">
        <f t="shared" si="59"/>
        <v>0</v>
      </c>
      <c r="AX111" s="15">
        <f t="shared" si="59"/>
        <v>0</v>
      </c>
      <c r="AY111" s="15">
        <f t="shared" si="59"/>
        <v>0</v>
      </c>
      <c r="AZ111" s="15">
        <f t="shared" si="59"/>
        <v>0</v>
      </c>
      <c r="BA111" s="15">
        <f t="shared" si="59"/>
        <v>0</v>
      </c>
      <c r="BB111" s="16"/>
      <c r="BC111" s="16"/>
      <c r="BD111" s="16"/>
      <c r="BE111" s="16"/>
      <c r="BF111" s="16"/>
      <c r="BG111" s="15">
        <f>BG78</f>
        <v>0</v>
      </c>
      <c r="BH111" s="30">
        <f t="shared" si="53"/>
        <v>0</v>
      </c>
      <c r="BI111" s="8"/>
      <c r="BJ111" s="5"/>
      <c r="BK111" s="46"/>
      <c r="BL111" s="5"/>
      <c r="BM111" s="50"/>
      <c r="BN111" s="8"/>
    </row>
    <row r="112" spans="4:66" ht="12" customHeight="1" x14ac:dyDescent="0.3">
      <c r="D112" s="153"/>
      <c r="E112" s="154"/>
      <c r="F112" s="102"/>
      <c r="G112" s="128"/>
      <c r="H112" s="130"/>
      <c r="I112" s="133"/>
      <c r="J112" s="136"/>
      <c r="K112" s="137" t="s">
        <v>551</v>
      </c>
      <c r="L112" s="137"/>
      <c r="M112" s="36" t="s">
        <v>139</v>
      </c>
      <c r="N112" s="16"/>
      <c r="O112" s="16"/>
      <c r="P112" s="16"/>
      <c r="Q112" s="16"/>
      <c r="R112" s="15">
        <f t="shared" ref="R112:BA112" si="60">R80</f>
        <v>0</v>
      </c>
      <c r="S112" s="15">
        <f t="shared" si="60"/>
        <v>0</v>
      </c>
      <c r="T112" s="15">
        <f t="shared" si="60"/>
        <v>0</v>
      </c>
      <c r="U112" s="15">
        <f t="shared" si="60"/>
        <v>0</v>
      </c>
      <c r="V112" s="15">
        <f t="shared" si="60"/>
        <v>0</v>
      </c>
      <c r="W112" s="15">
        <f t="shared" si="60"/>
        <v>0</v>
      </c>
      <c r="X112" s="15">
        <f t="shared" si="60"/>
        <v>0</v>
      </c>
      <c r="Y112" s="15">
        <f t="shared" si="60"/>
        <v>0</v>
      </c>
      <c r="Z112" s="15">
        <f t="shared" si="60"/>
        <v>0</v>
      </c>
      <c r="AA112" s="15">
        <f t="shared" si="60"/>
        <v>0</v>
      </c>
      <c r="AB112" s="15">
        <f t="shared" si="60"/>
        <v>0</v>
      </c>
      <c r="AC112" s="15">
        <f t="shared" si="60"/>
        <v>0</v>
      </c>
      <c r="AD112" s="15">
        <f t="shared" si="60"/>
        <v>0</v>
      </c>
      <c r="AE112" s="15">
        <f t="shared" si="60"/>
        <v>0</v>
      </c>
      <c r="AF112" s="15">
        <f t="shared" si="60"/>
        <v>0</v>
      </c>
      <c r="AG112" s="15">
        <f t="shared" si="60"/>
        <v>0</v>
      </c>
      <c r="AH112" s="15">
        <f t="shared" si="60"/>
        <v>0</v>
      </c>
      <c r="AI112" s="15">
        <f t="shared" si="60"/>
        <v>0</v>
      </c>
      <c r="AJ112" s="15">
        <f t="shared" si="60"/>
        <v>0</v>
      </c>
      <c r="AK112" s="15">
        <f t="shared" si="60"/>
        <v>0</v>
      </c>
      <c r="AL112" s="15">
        <f t="shared" si="60"/>
        <v>0</v>
      </c>
      <c r="AM112" s="15">
        <f t="shared" si="60"/>
        <v>0</v>
      </c>
      <c r="AN112" s="15">
        <f t="shared" si="60"/>
        <v>0</v>
      </c>
      <c r="AO112" s="15">
        <f t="shared" si="60"/>
        <v>0</v>
      </c>
      <c r="AP112" s="15">
        <f t="shared" si="60"/>
        <v>0</v>
      </c>
      <c r="AQ112" s="15">
        <f t="shared" si="60"/>
        <v>0</v>
      </c>
      <c r="AR112" s="15">
        <f t="shared" si="60"/>
        <v>0</v>
      </c>
      <c r="AS112" s="15">
        <f t="shared" si="60"/>
        <v>0</v>
      </c>
      <c r="AT112" s="15">
        <f t="shared" si="60"/>
        <v>0</v>
      </c>
      <c r="AU112" s="15">
        <f t="shared" si="60"/>
        <v>0</v>
      </c>
      <c r="AV112" s="15">
        <f t="shared" si="60"/>
        <v>0</v>
      </c>
      <c r="AW112" s="15">
        <f t="shared" si="60"/>
        <v>0</v>
      </c>
      <c r="AX112" s="15">
        <f t="shared" si="60"/>
        <v>0</v>
      </c>
      <c r="AY112" s="15">
        <f t="shared" si="60"/>
        <v>0</v>
      </c>
      <c r="AZ112" s="15">
        <f t="shared" si="60"/>
        <v>0</v>
      </c>
      <c r="BA112" s="15">
        <f t="shared" si="60"/>
        <v>0</v>
      </c>
      <c r="BB112" s="16"/>
      <c r="BC112" s="16"/>
      <c r="BD112" s="16"/>
      <c r="BE112" s="16"/>
      <c r="BF112" s="16"/>
      <c r="BG112" s="15">
        <f>BG80</f>
        <v>0</v>
      </c>
      <c r="BH112" s="30">
        <f t="shared" si="53"/>
        <v>0</v>
      </c>
      <c r="BI112" s="8"/>
      <c r="BJ112" s="5"/>
      <c r="BK112" s="46"/>
      <c r="BL112" s="5"/>
      <c r="BM112" s="50"/>
      <c r="BN112" s="8"/>
    </row>
    <row r="113" spans="4:66" ht="12" customHeight="1" x14ac:dyDescent="0.3">
      <c r="D113" s="153"/>
      <c r="E113" s="154"/>
      <c r="F113" s="102"/>
      <c r="G113" s="128"/>
      <c r="H113" s="130"/>
      <c r="I113" s="133"/>
      <c r="J113" s="136"/>
      <c r="K113" s="191" t="s">
        <v>523</v>
      </c>
      <c r="L113" s="192"/>
      <c r="M113" s="36" t="s">
        <v>140</v>
      </c>
      <c r="N113" s="16"/>
      <c r="O113" s="16"/>
      <c r="P113" s="16"/>
      <c r="Q113" s="16"/>
      <c r="R113" s="15">
        <f t="shared" ref="R113:BA114" si="61">R84</f>
        <v>0</v>
      </c>
      <c r="S113" s="15">
        <f t="shared" si="61"/>
        <v>0</v>
      </c>
      <c r="T113" s="15">
        <f t="shared" si="61"/>
        <v>0</v>
      </c>
      <c r="U113" s="15">
        <f t="shared" si="61"/>
        <v>0</v>
      </c>
      <c r="V113" s="15">
        <f t="shared" si="61"/>
        <v>0</v>
      </c>
      <c r="W113" s="15">
        <f t="shared" si="61"/>
        <v>0</v>
      </c>
      <c r="X113" s="15">
        <f t="shared" si="61"/>
        <v>0</v>
      </c>
      <c r="Y113" s="15">
        <f t="shared" si="61"/>
        <v>0</v>
      </c>
      <c r="Z113" s="15">
        <f t="shared" si="61"/>
        <v>0</v>
      </c>
      <c r="AA113" s="15">
        <f t="shared" si="61"/>
        <v>0</v>
      </c>
      <c r="AB113" s="15">
        <f t="shared" si="61"/>
        <v>0</v>
      </c>
      <c r="AC113" s="15">
        <f t="shared" si="61"/>
        <v>0</v>
      </c>
      <c r="AD113" s="15">
        <f t="shared" si="61"/>
        <v>0</v>
      </c>
      <c r="AE113" s="15">
        <f t="shared" si="61"/>
        <v>0</v>
      </c>
      <c r="AF113" s="15">
        <f t="shared" si="61"/>
        <v>0</v>
      </c>
      <c r="AG113" s="15">
        <f t="shared" si="61"/>
        <v>0</v>
      </c>
      <c r="AH113" s="15">
        <f t="shared" si="61"/>
        <v>0</v>
      </c>
      <c r="AI113" s="15">
        <f t="shared" si="61"/>
        <v>0</v>
      </c>
      <c r="AJ113" s="15">
        <f t="shared" si="61"/>
        <v>0</v>
      </c>
      <c r="AK113" s="15">
        <f t="shared" si="61"/>
        <v>0</v>
      </c>
      <c r="AL113" s="15">
        <f t="shared" si="61"/>
        <v>0</v>
      </c>
      <c r="AM113" s="15">
        <f t="shared" si="61"/>
        <v>0</v>
      </c>
      <c r="AN113" s="15">
        <f t="shared" si="61"/>
        <v>0</v>
      </c>
      <c r="AO113" s="15">
        <f t="shared" si="61"/>
        <v>0</v>
      </c>
      <c r="AP113" s="15">
        <f t="shared" si="61"/>
        <v>0</v>
      </c>
      <c r="AQ113" s="15">
        <f t="shared" si="61"/>
        <v>0</v>
      </c>
      <c r="AR113" s="15">
        <f t="shared" si="61"/>
        <v>0</v>
      </c>
      <c r="AS113" s="15">
        <f t="shared" si="61"/>
        <v>0</v>
      </c>
      <c r="AT113" s="15">
        <f t="shared" si="61"/>
        <v>0</v>
      </c>
      <c r="AU113" s="15">
        <f t="shared" si="61"/>
        <v>0</v>
      </c>
      <c r="AV113" s="15">
        <f t="shared" si="61"/>
        <v>0</v>
      </c>
      <c r="AW113" s="15">
        <f t="shared" si="61"/>
        <v>0</v>
      </c>
      <c r="AX113" s="15">
        <f t="shared" si="61"/>
        <v>0</v>
      </c>
      <c r="AY113" s="15">
        <f t="shared" si="61"/>
        <v>0</v>
      </c>
      <c r="AZ113" s="15">
        <f t="shared" si="61"/>
        <v>0</v>
      </c>
      <c r="BA113" s="15">
        <f t="shared" si="61"/>
        <v>0</v>
      </c>
      <c r="BB113" s="16"/>
      <c r="BC113" s="16"/>
      <c r="BD113" s="16"/>
      <c r="BE113" s="16"/>
      <c r="BF113" s="16"/>
      <c r="BG113" s="15">
        <f>BG84</f>
        <v>0</v>
      </c>
      <c r="BH113" s="30">
        <f t="shared" si="53"/>
        <v>0</v>
      </c>
      <c r="BI113" s="8"/>
      <c r="BJ113" s="5"/>
      <c r="BK113" s="46"/>
      <c r="BL113" s="5"/>
      <c r="BM113" s="50"/>
      <c r="BN113" s="8"/>
    </row>
    <row r="114" spans="4:66" ht="12" customHeight="1" x14ac:dyDescent="0.3">
      <c r="D114" s="153"/>
      <c r="E114" s="154"/>
      <c r="F114" s="102"/>
      <c r="G114" s="128"/>
      <c r="H114" s="130"/>
      <c r="I114" s="133"/>
      <c r="J114" s="136"/>
      <c r="K114" s="191" t="s">
        <v>524</v>
      </c>
      <c r="L114" s="192"/>
      <c r="M114" s="36" t="s">
        <v>141</v>
      </c>
      <c r="N114" s="16"/>
      <c r="O114" s="16"/>
      <c r="P114" s="16"/>
      <c r="Q114" s="16"/>
      <c r="R114" s="15">
        <f t="shared" si="61"/>
        <v>0</v>
      </c>
      <c r="S114" s="15">
        <f t="shared" si="61"/>
        <v>0</v>
      </c>
      <c r="T114" s="15">
        <f t="shared" si="61"/>
        <v>0</v>
      </c>
      <c r="U114" s="15">
        <f t="shared" si="61"/>
        <v>0</v>
      </c>
      <c r="V114" s="15">
        <f t="shared" si="61"/>
        <v>0</v>
      </c>
      <c r="W114" s="15">
        <f t="shared" si="61"/>
        <v>0</v>
      </c>
      <c r="X114" s="15">
        <f t="shared" si="61"/>
        <v>0</v>
      </c>
      <c r="Y114" s="15">
        <f t="shared" si="61"/>
        <v>0</v>
      </c>
      <c r="Z114" s="15">
        <f t="shared" si="61"/>
        <v>0</v>
      </c>
      <c r="AA114" s="15">
        <f t="shared" si="61"/>
        <v>0</v>
      </c>
      <c r="AB114" s="15">
        <f t="shared" si="61"/>
        <v>0</v>
      </c>
      <c r="AC114" s="15">
        <f t="shared" si="61"/>
        <v>0</v>
      </c>
      <c r="AD114" s="15">
        <f t="shared" si="61"/>
        <v>0</v>
      </c>
      <c r="AE114" s="15">
        <f t="shared" si="61"/>
        <v>0</v>
      </c>
      <c r="AF114" s="15">
        <f t="shared" si="61"/>
        <v>0</v>
      </c>
      <c r="AG114" s="15">
        <f t="shared" si="61"/>
        <v>0</v>
      </c>
      <c r="AH114" s="15">
        <f t="shared" si="61"/>
        <v>0</v>
      </c>
      <c r="AI114" s="15">
        <f t="shared" si="61"/>
        <v>0</v>
      </c>
      <c r="AJ114" s="15">
        <f t="shared" si="61"/>
        <v>0</v>
      </c>
      <c r="AK114" s="15">
        <f t="shared" si="61"/>
        <v>0</v>
      </c>
      <c r="AL114" s="15">
        <f t="shared" si="61"/>
        <v>0</v>
      </c>
      <c r="AM114" s="15">
        <f t="shared" si="61"/>
        <v>0</v>
      </c>
      <c r="AN114" s="15">
        <f t="shared" si="61"/>
        <v>0</v>
      </c>
      <c r="AO114" s="15">
        <f t="shared" si="61"/>
        <v>0</v>
      </c>
      <c r="AP114" s="15">
        <f t="shared" si="61"/>
        <v>0</v>
      </c>
      <c r="AQ114" s="15">
        <f t="shared" si="61"/>
        <v>0</v>
      </c>
      <c r="AR114" s="15">
        <f t="shared" si="61"/>
        <v>0</v>
      </c>
      <c r="AS114" s="15">
        <f t="shared" si="61"/>
        <v>0</v>
      </c>
      <c r="AT114" s="15">
        <f t="shared" si="61"/>
        <v>0</v>
      </c>
      <c r="AU114" s="15">
        <f t="shared" si="61"/>
        <v>0</v>
      </c>
      <c r="AV114" s="15">
        <f t="shared" si="61"/>
        <v>0</v>
      </c>
      <c r="AW114" s="15">
        <f t="shared" si="61"/>
        <v>0</v>
      </c>
      <c r="AX114" s="15">
        <f t="shared" si="61"/>
        <v>0</v>
      </c>
      <c r="AY114" s="15">
        <f t="shared" si="61"/>
        <v>0</v>
      </c>
      <c r="AZ114" s="15">
        <f t="shared" si="61"/>
        <v>0</v>
      </c>
      <c r="BA114" s="15">
        <f t="shared" si="61"/>
        <v>0</v>
      </c>
      <c r="BB114" s="16"/>
      <c r="BC114" s="16"/>
      <c r="BD114" s="16"/>
      <c r="BE114" s="16"/>
      <c r="BF114" s="16"/>
      <c r="BG114" s="15">
        <f>SUM(BB114:BF114)+AS114</f>
        <v>0</v>
      </c>
      <c r="BH114" s="30">
        <f t="shared" si="53"/>
        <v>0</v>
      </c>
      <c r="BI114" s="8"/>
      <c r="BJ114" s="5"/>
      <c r="BK114" s="46"/>
      <c r="BL114" s="5"/>
      <c r="BM114" s="50"/>
      <c r="BN114" s="8"/>
    </row>
    <row r="115" spans="4:66" ht="12" customHeight="1" x14ac:dyDescent="0.3">
      <c r="D115" s="153"/>
      <c r="E115" s="154"/>
      <c r="F115" s="102"/>
      <c r="G115" s="128"/>
      <c r="H115" s="130"/>
      <c r="I115" s="133"/>
      <c r="J115" s="136"/>
      <c r="K115" s="137" t="s">
        <v>552</v>
      </c>
      <c r="L115" s="137"/>
      <c r="M115" s="36" t="s">
        <v>142</v>
      </c>
      <c r="N115" s="16"/>
      <c r="O115" s="16"/>
      <c r="P115" s="16"/>
      <c r="Q115" s="16"/>
      <c r="R115" s="15">
        <f t="shared" ref="R115:BA115" si="62">R92</f>
        <v>0</v>
      </c>
      <c r="S115" s="15">
        <f t="shared" si="62"/>
        <v>0</v>
      </c>
      <c r="T115" s="15">
        <f t="shared" si="62"/>
        <v>0</v>
      </c>
      <c r="U115" s="15">
        <f t="shared" si="62"/>
        <v>0</v>
      </c>
      <c r="V115" s="15">
        <f t="shared" si="62"/>
        <v>0</v>
      </c>
      <c r="W115" s="15">
        <f t="shared" si="62"/>
        <v>0</v>
      </c>
      <c r="X115" s="15">
        <f t="shared" si="62"/>
        <v>0</v>
      </c>
      <c r="Y115" s="15">
        <f t="shared" si="62"/>
        <v>0</v>
      </c>
      <c r="Z115" s="15">
        <f t="shared" si="62"/>
        <v>0</v>
      </c>
      <c r="AA115" s="15">
        <f t="shared" si="62"/>
        <v>0</v>
      </c>
      <c r="AB115" s="15">
        <f t="shared" si="62"/>
        <v>0</v>
      </c>
      <c r="AC115" s="15">
        <f t="shared" si="62"/>
        <v>0</v>
      </c>
      <c r="AD115" s="15">
        <f t="shared" si="62"/>
        <v>0</v>
      </c>
      <c r="AE115" s="15">
        <f t="shared" si="62"/>
        <v>0</v>
      </c>
      <c r="AF115" s="15">
        <f t="shared" si="62"/>
        <v>0</v>
      </c>
      <c r="AG115" s="15">
        <f t="shared" si="62"/>
        <v>0</v>
      </c>
      <c r="AH115" s="15">
        <f t="shared" si="62"/>
        <v>0</v>
      </c>
      <c r="AI115" s="15">
        <f t="shared" si="62"/>
        <v>0</v>
      </c>
      <c r="AJ115" s="15">
        <f t="shared" si="62"/>
        <v>0</v>
      </c>
      <c r="AK115" s="15">
        <f t="shared" si="62"/>
        <v>0</v>
      </c>
      <c r="AL115" s="15">
        <f t="shared" si="62"/>
        <v>0</v>
      </c>
      <c r="AM115" s="15">
        <f t="shared" si="62"/>
        <v>0</v>
      </c>
      <c r="AN115" s="15">
        <f t="shared" si="62"/>
        <v>0</v>
      </c>
      <c r="AO115" s="15">
        <f t="shared" si="62"/>
        <v>0</v>
      </c>
      <c r="AP115" s="15">
        <f t="shared" si="62"/>
        <v>0</v>
      </c>
      <c r="AQ115" s="15">
        <f t="shared" si="62"/>
        <v>0</v>
      </c>
      <c r="AR115" s="15">
        <f t="shared" si="62"/>
        <v>0</v>
      </c>
      <c r="AS115" s="15">
        <f t="shared" si="62"/>
        <v>0</v>
      </c>
      <c r="AT115" s="15">
        <f t="shared" si="62"/>
        <v>0</v>
      </c>
      <c r="AU115" s="15">
        <f t="shared" si="62"/>
        <v>0</v>
      </c>
      <c r="AV115" s="15">
        <f t="shared" si="62"/>
        <v>0</v>
      </c>
      <c r="AW115" s="15">
        <f t="shared" si="62"/>
        <v>0</v>
      </c>
      <c r="AX115" s="15">
        <f t="shared" si="62"/>
        <v>0</v>
      </c>
      <c r="AY115" s="15">
        <f t="shared" si="62"/>
        <v>0</v>
      </c>
      <c r="AZ115" s="15">
        <f t="shared" si="62"/>
        <v>0</v>
      </c>
      <c r="BA115" s="15">
        <f t="shared" si="62"/>
        <v>0</v>
      </c>
      <c r="BB115" s="16"/>
      <c r="BC115" s="16"/>
      <c r="BD115" s="16"/>
      <c r="BE115" s="16"/>
      <c r="BF115" s="16"/>
      <c r="BG115" s="15">
        <f>SUM(BB115:BF115)+AS115</f>
        <v>0</v>
      </c>
      <c r="BH115" s="30">
        <f t="shared" si="53"/>
        <v>0</v>
      </c>
      <c r="BI115" s="8"/>
      <c r="BJ115" s="5"/>
      <c r="BK115" s="46"/>
      <c r="BL115" s="5"/>
      <c r="BM115" s="50"/>
      <c r="BN115" s="8"/>
    </row>
    <row r="116" spans="4:66" ht="12" customHeight="1" x14ac:dyDescent="0.3">
      <c r="D116" s="153"/>
      <c r="E116" s="154"/>
      <c r="F116" s="102"/>
      <c r="G116" s="128"/>
      <c r="H116" s="130"/>
      <c r="I116" s="133"/>
      <c r="J116" s="136"/>
      <c r="K116" s="181" t="s">
        <v>553</v>
      </c>
      <c r="L116" s="182"/>
      <c r="M116" s="36" t="s">
        <v>143</v>
      </c>
      <c r="N116" s="16"/>
      <c r="O116" s="16"/>
      <c r="P116" s="16"/>
      <c r="Q116" s="16"/>
      <c r="R116" s="15">
        <f t="shared" ref="R116:BA117" si="63">R95</f>
        <v>0</v>
      </c>
      <c r="S116" s="15">
        <f t="shared" si="63"/>
        <v>0</v>
      </c>
      <c r="T116" s="15">
        <f t="shared" si="63"/>
        <v>0</v>
      </c>
      <c r="U116" s="15">
        <f t="shared" si="63"/>
        <v>0</v>
      </c>
      <c r="V116" s="15">
        <f t="shared" si="63"/>
        <v>0</v>
      </c>
      <c r="W116" s="15">
        <f t="shared" si="63"/>
        <v>0</v>
      </c>
      <c r="X116" s="15">
        <f t="shared" si="63"/>
        <v>0</v>
      </c>
      <c r="Y116" s="15">
        <f t="shared" si="63"/>
        <v>0</v>
      </c>
      <c r="Z116" s="15">
        <f t="shared" si="63"/>
        <v>0</v>
      </c>
      <c r="AA116" s="15">
        <f t="shared" si="63"/>
        <v>0</v>
      </c>
      <c r="AB116" s="15">
        <f t="shared" si="63"/>
        <v>0</v>
      </c>
      <c r="AC116" s="15">
        <f t="shared" si="63"/>
        <v>0</v>
      </c>
      <c r="AD116" s="15">
        <f t="shared" si="63"/>
        <v>0</v>
      </c>
      <c r="AE116" s="15">
        <f t="shared" si="63"/>
        <v>0</v>
      </c>
      <c r="AF116" s="15">
        <f t="shared" si="63"/>
        <v>0</v>
      </c>
      <c r="AG116" s="15">
        <f t="shared" si="63"/>
        <v>0</v>
      </c>
      <c r="AH116" s="15">
        <f t="shared" si="63"/>
        <v>0</v>
      </c>
      <c r="AI116" s="15">
        <f t="shared" si="63"/>
        <v>0</v>
      </c>
      <c r="AJ116" s="15">
        <f t="shared" si="63"/>
        <v>0</v>
      </c>
      <c r="AK116" s="15">
        <f t="shared" si="63"/>
        <v>0</v>
      </c>
      <c r="AL116" s="15">
        <f t="shared" si="63"/>
        <v>0</v>
      </c>
      <c r="AM116" s="15">
        <f t="shared" si="63"/>
        <v>0</v>
      </c>
      <c r="AN116" s="15">
        <f t="shared" si="63"/>
        <v>0</v>
      </c>
      <c r="AO116" s="15">
        <f t="shared" si="63"/>
        <v>0</v>
      </c>
      <c r="AP116" s="15">
        <f t="shared" si="63"/>
        <v>0</v>
      </c>
      <c r="AQ116" s="15">
        <f t="shared" si="63"/>
        <v>0</v>
      </c>
      <c r="AR116" s="15">
        <f t="shared" si="63"/>
        <v>0</v>
      </c>
      <c r="AS116" s="15">
        <f t="shared" si="63"/>
        <v>0</v>
      </c>
      <c r="AT116" s="15">
        <f t="shared" si="63"/>
        <v>0</v>
      </c>
      <c r="AU116" s="15">
        <f t="shared" si="63"/>
        <v>0</v>
      </c>
      <c r="AV116" s="15">
        <f t="shared" si="63"/>
        <v>0</v>
      </c>
      <c r="AW116" s="15">
        <f t="shared" si="63"/>
        <v>0</v>
      </c>
      <c r="AX116" s="15">
        <f t="shared" si="63"/>
        <v>0</v>
      </c>
      <c r="AY116" s="15">
        <f t="shared" si="63"/>
        <v>0</v>
      </c>
      <c r="AZ116" s="15">
        <f t="shared" si="63"/>
        <v>0</v>
      </c>
      <c r="BA116" s="15">
        <f t="shared" si="63"/>
        <v>0</v>
      </c>
      <c r="BB116" s="16"/>
      <c r="BC116" s="16"/>
      <c r="BD116" s="16"/>
      <c r="BE116" s="16"/>
      <c r="BF116" s="16"/>
      <c r="BG116" s="15">
        <f>SUM(BB116:BF116)+AS116</f>
        <v>0</v>
      </c>
      <c r="BH116" s="30">
        <f t="shared" si="53"/>
        <v>0</v>
      </c>
      <c r="BI116" s="8"/>
      <c r="BJ116" s="5"/>
      <c r="BK116" s="46"/>
      <c r="BL116" s="5"/>
      <c r="BM116" s="50"/>
      <c r="BN116" s="8"/>
    </row>
    <row r="117" spans="4:66" ht="12" customHeight="1" x14ac:dyDescent="0.3">
      <c r="D117" s="153"/>
      <c r="E117" s="154"/>
      <c r="F117" s="102"/>
      <c r="G117" s="128"/>
      <c r="H117" s="130"/>
      <c r="I117" s="133"/>
      <c r="J117" s="136"/>
      <c r="K117" s="135" t="s">
        <v>554</v>
      </c>
      <c r="L117" s="135"/>
      <c r="M117" s="36" t="s">
        <v>144</v>
      </c>
      <c r="N117" s="16"/>
      <c r="O117" s="16"/>
      <c r="P117" s="16"/>
      <c r="Q117" s="16"/>
      <c r="R117" s="15">
        <f t="shared" si="63"/>
        <v>0</v>
      </c>
      <c r="S117" s="15">
        <f t="shared" si="63"/>
        <v>0</v>
      </c>
      <c r="T117" s="15">
        <f t="shared" si="63"/>
        <v>0</v>
      </c>
      <c r="U117" s="15">
        <f t="shared" si="63"/>
        <v>0</v>
      </c>
      <c r="V117" s="15">
        <f t="shared" si="63"/>
        <v>0</v>
      </c>
      <c r="W117" s="15">
        <f t="shared" si="63"/>
        <v>0</v>
      </c>
      <c r="X117" s="15">
        <f t="shared" si="63"/>
        <v>0</v>
      </c>
      <c r="Y117" s="15">
        <f t="shared" si="63"/>
        <v>0</v>
      </c>
      <c r="Z117" s="15">
        <f t="shared" si="63"/>
        <v>0</v>
      </c>
      <c r="AA117" s="15">
        <f t="shared" si="63"/>
        <v>0</v>
      </c>
      <c r="AB117" s="15">
        <f t="shared" si="63"/>
        <v>0</v>
      </c>
      <c r="AC117" s="15">
        <f t="shared" si="63"/>
        <v>0</v>
      </c>
      <c r="AD117" s="15">
        <f t="shared" si="63"/>
        <v>0</v>
      </c>
      <c r="AE117" s="15">
        <f t="shared" si="63"/>
        <v>0</v>
      </c>
      <c r="AF117" s="15">
        <f t="shared" si="63"/>
        <v>0</v>
      </c>
      <c r="AG117" s="15">
        <f t="shared" si="63"/>
        <v>0</v>
      </c>
      <c r="AH117" s="15">
        <f t="shared" si="63"/>
        <v>0</v>
      </c>
      <c r="AI117" s="16"/>
      <c r="AJ117" s="16"/>
      <c r="AK117" s="16"/>
      <c r="AL117" s="15">
        <f>AL96</f>
        <v>0</v>
      </c>
      <c r="AM117" s="16"/>
      <c r="AN117" s="16"/>
      <c r="AO117" s="16"/>
      <c r="AP117" s="16"/>
      <c r="AQ117" s="16"/>
      <c r="AR117" s="15">
        <f>AR96</f>
        <v>0</v>
      </c>
      <c r="AS117" s="16"/>
      <c r="AT117" s="16"/>
      <c r="AU117" s="16"/>
      <c r="AV117" s="16"/>
      <c r="AW117" s="16"/>
      <c r="AX117" s="16"/>
      <c r="AY117" s="16"/>
      <c r="AZ117" s="16"/>
      <c r="BA117" s="16"/>
      <c r="BB117" s="16"/>
      <c r="BC117" s="16"/>
      <c r="BD117" s="16"/>
      <c r="BE117" s="16"/>
      <c r="BF117" s="16"/>
      <c r="BG117" s="16"/>
      <c r="BH117" s="30">
        <f t="shared" si="53"/>
        <v>0</v>
      </c>
      <c r="BI117" s="8"/>
      <c r="BJ117" s="5"/>
      <c r="BK117" s="46"/>
      <c r="BL117" s="5"/>
      <c r="BM117" s="50"/>
      <c r="BN117" s="8"/>
    </row>
    <row r="118" spans="4:66" ht="12" customHeight="1" x14ac:dyDescent="0.3">
      <c r="D118" s="153"/>
      <c r="E118" s="154"/>
      <c r="F118" s="102"/>
      <c r="G118" s="128"/>
      <c r="H118" s="130"/>
      <c r="I118" s="133"/>
      <c r="J118" s="136"/>
      <c r="K118" s="109" t="s">
        <v>555</v>
      </c>
      <c r="L118" s="109"/>
      <c r="M118" s="36" t="s">
        <v>145</v>
      </c>
      <c r="N118" s="16"/>
      <c r="O118" s="16"/>
      <c r="P118" s="16"/>
      <c r="Q118" s="16"/>
      <c r="R118" s="15">
        <f t="shared" ref="R118:BA119" si="64">R98</f>
        <v>0</v>
      </c>
      <c r="S118" s="15">
        <f t="shared" si="64"/>
        <v>0</v>
      </c>
      <c r="T118" s="15">
        <f t="shared" si="64"/>
        <v>0</v>
      </c>
      <c r="U118" s="15">
        <f t="shared" si="64"/>
        <v>0</v>
      </c>
      <c r="V118" s="15">
        <f t="shared" si="64"/>
        <v>0</v>
      </c>
      <c r="W118" s="15">
        <f t="shared" si="64"/>
        <v>0</v>
      </c>
      <c r="X118" s="15">
        <f t="shared" si="64"/>
        <v>0</v>
      </c>
      <c r="Y118" s="15">
        <f t="shared" si="64"/>
        <v>0</v>
      </c>
      <c r="Z118" s="15">
        <f t="shared" si="64"/>
        <v>0</v>
      </c>
      <c r="AA118" s="15">
        <f t="shared" si="64"/>
        <v>0</v>
      </c>
      <c r="AB118" s="15">
        <f t="shared" si="64"/>
        <v>0</v>
      </c>
      <c r="AC118" s="15">
        <f t="shared" si="64"/>
        <v>0</v>
      </c>
      <c r="AD118" s="15">
        <f t="shared" si="64"/>
        <v>0</v>
      </c>
      <c r="AE118" s="15">
        <f t="shared" si="64"/>
        <v>0</v>
      </c>
      <c r="AF118" s="15">
        <f t="shared" si="64"/>
        <v>0</v>
      </c>
      <c r="AG118" s="15">
        <f t="shared" si="64"/>
        <v>0</v>
      </c>
      <c r="AH118" s="15">
        <f t="shared" si="64"/>
        <v>0</v>
      </c>
      <c r="AI118" s="15">
        <f t="shared" si="64"/>
        <v>0</v>
      </c>
      <c r="AJ118" s="15">
        <f t="shared" si="64"/>
        <v>0</v>
      </c>
      <c r="AK118" s="15">
        <f t="shared" si="64"/>
        <v>0</v>
      </c>
      <c r="AL118" s="15">
        <f t="shared" si="64"/>
        <v>0</v>
      </c>
      <c r="AM118" s="15">
        <f t="shared" si="64"/>
        <v>0</v>
      </c>
      <c r="AN118" s="15">
        <f t="shared" si="64"/>
        <v>0</v>
      </c>
      <c r="AO118" s="15">
        <f t="shared" si="64"/>
        <v>0</v>
      </c>
      <c r="AP118" s="15">
        <f t="shared" si="64"/>
        <v>0</v>
      </c>
      <c r="AQ118" s="15">
        <f t="shared" si="64"/>
        <v>0</v>
      </c>
      <c r="AR118" s="15">
        <f t="shared" si="64"/>
        <v>0</v>
      </c>
      <c r="AS118" s="15">
        <f t="shared" si="64"/>
        <v>0</v>
      </c>
      <c r="AT118" s="15">
        <f t="shared" si="64"/>
        <v>0</v>
      </c>
      <c r="AU118" s="15">
        <f t="shared" si="64"/>
        <v>0</v>
      </c>
      <c r="AV118" s="15">
        <f t="shared" si="64"/>
        <v>0</v>
      </c>
      <c r="AW118" s="15">
        <f t="shared" si="64"/>
        <v>0</v>
      </c>
      <c r="AX118" s="15">
        <f t="shared" si="64"/>
        <v>0</v>
      </c>
      <c r="AY118" s="15">
        <f t="shared" si="64"/>
        <v>0</v>
      </c>
      <c r="AZ118" s="15">
        <f t="shared" si="64"/>
        <v>0</v>
      </c>
      <c r="BA118" s="15">
        <f t="shared" si="64"/>
        <v>0</v>
      </c>
      <c r="BB118" s="16"/>
      <c r="BC118" s="16"/>
      <c r="BD118" s="16"/>
      <c r="BE118" s="16"/>
      <c r="BF118" s="16"/>
      <c r="BG118" s="15">
        <f>BG98</f>
        <v>0</v>
      </c>
      <c r="BH118" s="30">
        <f t="shared" si="53"/>
        <v>0</v>
      </c>
      <c r="BI118" s="8"/>
      <c r="BJ118" s="5"/>
      <c r="BK118" s="46"/>
      <c r="BL118" s="5"/>
      <c r="BM118" s="50"/>
      <c r="BN118" s="8"/>
    </row>
    <row r="119" spans="4:66" ht="12" customHeight="1" x14ac:dyDescent="0.3">
      <c r="D119" s="153"/>
      <c r="E119" s="154"/>
      <c r="F119" s="102"/>
      <c r="G119" s="128"/>
      <c r="H119" s="130"/>
      <c r="I119" s="133"/>
      <c r="J119" s="136"/>
      <c r="K119" s="137" t="s">
        <v>537</v>
      </c>
      <c r="L119" s="137"/>
      <c r="M119" s="36" t="s">
        <v>146</v>
      </c>
      <c r="N119" s="16"/>
      <c r="O119" s="16"/>
      <c r="P119" s="16"/>
      <c r="Q119" s="16"/>
      <c r="R119" s="15">
        <f t="shared" si="64"/>
        <v>0</v>
      </c>
      <c r="S119" s="15">
        <f t="shared" si="64"/>
        <v>0</v>
      </c>
      <c r="T119" s="15">
        <f t="shared" si="64"/>
        <v>0</v>
      </c>
      <c r="U119" s="15">
        <f t="shared" si="64"/>
        <v>0</v>
      </c>
      <c r="V119" s="15">
        <f t="shared" si="64"/>
        <v>0</v>
      </c>
      <c r="W119" s="15">
        <f t="shared" si="64"/>
        <v>0</v>
      </c>
      <c r="X119" s="15">
        <f t="shared" si="64"/>
        <v>0</v>
      </c>
      <c r="Y119" s="15">
        <f t="shared" si="64"/>
        <v>0</v>
      </c>
      <c r="Z119" s="15">
        <f t="shared" si="64"/>
        <v>0</v>
      </c>
      <c r="AA119" s="15">
        <f t="shared" si="64"/>
        <v>0</v>
      </c>
      <c r="AB119" s="15">
        <f t="shared" si="64"/>
        <v>0</v>
      </c>
      <c r="AC119" s="15">
        <f t="shared" si="64"/>
        <v>0</v>
      </c>
      <c r="AD119" s="15">
        <f t="shared" si="64"/>
        <v>0</v>
      </c>
      <c r="AE119" s="15">
        <f t="shared" si="64"/>
        <v>0</v>
      </c>
      <c r="AF119" s="15">
        <f t="shared" si="64"/>
        <v>0</v>
      </c>
      <c r="AG119" s="15">
        <f t="shared" si="64"/>
        <v>0</v>
      </c>
      <c r="AH119" s="15">
        <f t="shared" si="64"/>
        <v>0</v>
      </c>
      <c r="AI119" s="15">
        <f t="shared" si="64"/>
        <v>0</v>
      </c>
      <c r="AJ119" s="15">
        <f t="shared" si="64"/>
        <v>0</v>
      </c>
      <c r="AK119" s="15">
        <f t="shared" si="64"/>
        <v>0</v>
      </c>
      <c r="AL119" s="15">
        <f t="shared" si="64"/>
        <v>0</v>
      </c>
      <c r="AM119" s="15">
        <f t="shared" si="64"/>
        <v>0</v>
      </c>
      <c r="AN119" s="15">
        <f t="shared" si="64"/>
        <v>0</v>
      </c>
      <c r="AO119" s="15">
        <f t="shared" si="64"/>
        <v>0</v>
      </c>
      <c r="AP119" s="15">
        <f t="shared" si="64"/>
        <v>0</v>
      </c>
      <c r="AQ119" s="15">
        <f t="shared" si="64"/>
        <v>0</v>
      </c>
      <c r="AR119" s="15">
        <f t="shared" si="64"/>
        <v>0</v>
      </c>
      <c r="AS119" s="15">
        <f t="shared" si="64"/>
        <v>0</v>
      </c>
      <c r="AT119" s="15">
        <f t="shared" si="64"/>
        <v>0</v>
      </c>
      <c r="AU119" s="15">
        <f t="shared" si="64"/>
        <v>0</v>
      </c>
      <c r="AV119" s="15">
        <f t="shared" si="64"/>
        <v>0</v>
      </c>
      <c r="AW119" s="15">
        <f t="shared" si="64"/>
        <v>0</v>
      </c>
      <c r="AX119" s="15">
        <f t="shared" si="64"/>
        <v>0</v>
      </c>
      <c r="AY119" s="15">
        <f t="shared" si="64"/>
        <v>0</v>
      </c>
      <c r="AZ119" s="15">
        <f t="shared" si="64"/>
        <v>0</v>
      </c>
      <c r="BA119" s="15">
        <f t="shared" si="64"/>
        <v>0</v>
      </c>
      <c r="BB119" s="16"/>
      <c r="BC119" s="16"/>
      <c r="BD119" s="16"/>
      <c r="BE119" s="16"/>
      <c r="BF119" s="16"/>
      <c r="BG119" s="15">
        <f>SUM(BB119:BF119)+AS119</f>
        <v>0</v>
      </c>
      <c r="BH119" s="30">
        <f t="shared" si="53"/>
        <v>0</v>
      </c>
      <c r="BI119" s="8"/>
      <c r="BJ119" s="5"/>
      <c r="BK119" s="46"/>
      <c r="BL119" s="5"/>
      <c r="BM119" s="50"/>
      <c r="BN119" s="8"/>
    </row>
    <row r="120" spans="4:66" ht="12" customHeight="1" x14ac:dyDescent="0.3">
      <c r="D120" s="153"/>
      <c r="E120" s="154"/>
      <c r="F120" s="102"/>
      <c r="G120" s="128"/>
      <c r="H120" s="130"/>
      <c r="I120" s="133"/>
      <c r="J120" s="136"/>
      <c r="K120" s="137" t="s">
        <v>556</v>
      </c>
      <c r="L120" s="137"/>
      <c r="M120" s="36" t="s">
        <v>147</v>
      </c>
      <c r="N120" s="15">
        <f t="shared" ref="N120:BA120" si="65">N130</f>
        <v>0</v>
      </c>
      <c r="O120" s="15">
        <f t="shared" si="65"/>
        <v>0</v>
      </c>
      <c r="P120" s="15">
        <f t="shared" si="65"/>
        <v>0</v>
      </c>
      <c r="Q120" s="15">
        <f t="shared" si="65"/>
        <v>0</v>
      </c>
      <c r="R120" s="15">
        <f t="shared" si="65"/>
        <v>0</v>
      </c>
      <c r="S120" s="15">
        <f t="shared" si="65"/>
        <v>0</v>
      </c>
      <c r="T120" s="15">
        <f>T130</f>
        <v>0</v>
      </c>
      <c r="U120" s="15">
        <f t="shared" si="65"/>
        <v>0</v>
      </c>
      <c r="V120" s="15">
        <f t="shared" si="65"/>
        <v>0</v>
      </c>
      <c r="W120" s="15">
        <f t="shared" si="65"/>
        <v>0</v>
      </c>
      <c r="X120" s="15">
        <f t="shared" si="65"/>
        <v>0</v>
      </c>
      <c r="Y120" s="15">
        <f t="shared" si="65"/>
        <v>0</v>
      </c>
      <c r="Z120" s="15">
        <f t="shared" si="65"/>
        <v>0</v>
      </c>
      <c r="AA120" s="15">
        <f t="shared" si="65"/>
        <v>0</v>
      </c>
      <c r="AB120" s="15">
        <f t="shared" si="65"/>
        <v>0</v>
      </c>
      <c r="AC120" s="15">
        <f t="shared" si="65"/>
        <v>0</v>
      </c>
      <c r="AD120" s="15">
        <f>AD130</f>
        <v>0</v>
      </c>
      <c r="AE120" s="15">
        <f t="shared" si="65"/>
        <v>0</v>
      </c>
      <c r="AF120" s="15">
        <f t="shared" si="65"/>
        <v>0</v>
      </c>
      <c r="AG120" s="15">
        <f t="shared" si="65"/>
        <v>0</v>
      </c>
      <c r="AH120" s="15">
        <f t="shared" si="65"/>
        <v>0</v>
      </c>
      <c r="AI120" s="15">
        <f t="shared" si="65"/>
        <v>0</v>
      </c>
      <c r="AJ120" s="15">
        <f t="shared" si="65"/>
        <v>0</v>
      </c>
      <c r="AK120" s="15">
        <f t="shared" si="65"/>
        <v>0</v>
      </c>
      <c r="AL120" s="15">
        <f t="shared" si="65"/>
        <v>0</v>
      </c>
      <c r="AM120" s="15">
        <f t="shared" si="65"/>
        <v>0</v>
      </c>
      <c r="AN120" s="15">
        <f t="shared" si="65"/>
        <v>0</v>
      </c>
      <c r="AO120" s="15">
        <f t="shared" si="65"/>
        <v>0</v>
      </c>
      <c r="AP120" s="15">
        <f t="shared" si="65"/>
        <v>0</v>
      </c>
      <c r="AQ120" s="15">
        <f t="shared" si="65"/>
        <v>0</v>
      </c>
      <c r="AR120" s="15">
        <f t="shared" si="65"/>
        <v>0</v>
      </c>
      <c r="AS120" s="15">
        <f t="shared" si="65"/>
        <v>0</v>
      </c>
      <c r="AT120" s="15">
        <f t="shared" si="65"/>
        <v>0</v>
      </c>
      <c r="AU120" s="15">
        <f t="shared" si="65"/>
        <v>0</v>
      </c>
      <c r="AV120" s="15">
        <f t="shared" si="65"/>
        <v>0</v>
      </c>
      <c r="AW120" s="15">
        <f t="shared" si="65"/>
        <v>0</v>
      </c>
      <c r="AX120" s="15">
        <f t="shared" si="65"/>
        <v>0</v>
      </c>
      <c r="AY120" s="15">
        <f t="shared" si="65"/>
        <v>0</v>
      </c>
      <c r="AZ120" s="15">
        <f t="shared" si="65"/>
        <v>0</v>
      </c>
      <c r="BA120" s="15">
        <f t="shared" si="65"/>
        <v>0</v>
      </c>
      <c r="BB120" s="16"/>
      <c r="BC120" s="16"/>
      <c r="BD120" s="16"/>
      <c r="BE120" s="16"/>
      <c r="BF120" s="16"/>
      <c r="BG120" s="15">
        <f>SUM(BB120:BF120)+AS120</f>
        <v>0</v>
      </c>
      <c r="BH120" s="30">
        <f t="shared" si="53"/>
        <v>0</v>
      </c>
      <c r="BI120" s="8"/>
      <c r="BJ120" s="5"/>
      <c r="BK120" s="46"/>
      <c r="BL120" s="5"/>
      <c r="BM120" s="50"/>
      <c r="BN120" s="8"/>
    </row>
    <row r="121" spans="4:66" ht="12" customHeight="1" x14ac:dyDescent="0.3">
      <c r="D121" s="153"/>
      <c r="E121" s="154"/>
      <c r="F121" s="102"/>
      <c r="G121" s="128"/>
      <c r="H121" s="130"/>
      <c r="I121" s="133"/>
      <c r="J121" s="136" t="s">
        <v>557</v>
      </c>
      <c r="K121" s="113" t="s">
        <v>557</v>
      </c>
      <c r="L121" s="113"/>
      <c r="M121" s="36" t="s">
        <v>148</v>
      </c>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11"/>
      <c r="AU121" s="5"/>
      <c r="AV121" s="5"/>
      <c r="AW121" s="5"/>
      <c r="AX121" s="5"/>
      <c r="AY121" s="5"/>
      <c r="AZ121" s="5"/>
      <c r="BA121" s="5"/>
      <c r="BB121" s="15">
        <f t="shared" ref="BB121:BG121" si="66">SUM(BB122:BB129)</f>
        <v>0</v>
      </c>
      <c r="BC121" s="15">
        <f t="shared" si="66"/>
        <v>0</v>
      </c>
      <c r="BD121" s="15">
        <f t="shared" si="66"/>
        <v>0</v>
      </c>
      <c r="BE121" s="15">
        <f t="shared" si="66"/>
        <v>0</v>
      </c>
      <c r="BF121" s="15">
        <f t="shared" si="66"/>
        <v>0</v>
      </c>
      <c r="BG121" s="15">
        <f t="shared" si="66"/>
        <v>0</v>
      </c>
      <c r="BH121" s="30">
        <f t="shared" si="53"/>
        <v>0</v>
      </c>
      <c r="BI121" s="8"/>
      <c r="BJ121" s="5"/>
      <c r="BK121" s="46"/>
      <c r="BL121" s="5"/>
      <c r="BM121" s="50"/>
      <c r="BN121" s="8"/>
    </row>
    <row r="122" spans="4:66" ht="12" customHeight="1" x14ac:dyDescent="0.3">
      <c r="D122" s="153"/>
      <c r="E122" s="154"/>
      <c r="F122" s="102"/>
      <c r="G122" s="128"/>
      <c r="H122" s="130"/>
      <c r="I122" s="133"/>
      <c r="J122" s="136"/>
      <c r="K122" s="109" t="s">
        <v>547</v>
      </c>
      <c r="L122" s="109"/>
      <c r="M122" s="36" t="s">
        <v>149</v>
      </c>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11"/>
      <c r="AU122" s="5"/>
      <c r="AV122" s="5"/>
      <c r="AW122" s="5"/>
      <c r="AX122" s="5"/>
      <c r="AY122" s="5"/>
      <c r="AZ122" s="5"/>
      <c r="BA122" s="5"/>
      <c r="BB122" s="15">
        <f t="shared" ref="BB122:BG122" si="67">BB27</f>
        <v>0</v>
      </c>
      <c r="BC122" s="15">
        <f t="shared" si="67"/>
        <v>0</v>
      </c>
      <c r="BD122" s="15">
        <f t="shared" si="67"/>
        <v>0</v>
      </c>
      <c r="BE122" s="15">
        <f t="shared" si="67"/>
        <v>0</v>
      </c>
      <c r="BF122" s="15">
        <f t="shared" si="67"/>
        <v>0</v>
      </c>
      <c r="BG122" s="15">
        <f t="shared" si="67"/>
        <v>0</v>
      </c>
      <c r="BH122" s="30">
        <f t="shared" si="53"/>
        <v>0</v>
      </c>
      <c r="BI122" s="8"/>
      <c r="BJ122" s="5"/>
      <c r="BK122" s="46"/>
      <c r="BL122" s="5"/>
      <c r="BM122" s="50"/>
      <c r="BN122" s="8"/>
    </row>
    <row r="123" spans="4:66" ht="12" customHeight="1" x14ac:dyDescent="0.3">
      <c r="D123" s="153"/>
      <c r="E123" s="154"/>
      <c r="F123" s="102"/>
      <c r="G123" s="128"/>
      <c r="H123" s="130"/>
      <c r="I123" s="133"/>
      <c r="J123" s="136"/>
      <c r="K123" s="181" t="s">
        <v>553</v>
      </c>
      <c r="L123" s="182"/>
      <c r="M123" s="36" t="s">
        <v>150</v>
      </c>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11"/>
      <c r="AU123" s="5"/>
      <c r="AV123" s="5"/>
      <c r="AW123" s="5"/>
      <c r="AX123" s="5"/>
      <c r="AY123" s="5"/>
      <c r="AZ123" s="5"/>
      <c r="BA123" s="5"/>
      <c r="BB123" s="15">
        <f t="shared" ref="BB123:BF125" si="68">BB95</f>
        <v>0</v>
      </c>
      <c r="BC123" s="15">
        <f t="shared" si="68"/>
        <v>0</v>
      </c>
      <c r="BD123" s="15">
        <f t="shared" si="68"/>
        <v>0</v>
      </c>
      <c r="BE123" s="15">
        <f t="shared" si="68"/>
        <v>0</v>
      </c>
      <c r="BF123" s="15">
        <f t="shared" si="68"/>
        <v>0</v>
      </c>
      <c r="BG123" s="15">
        <f>SUM(BB123:BF123)+AS123</f>
        <v>0</v>
      </c>
      <c r="BH123" s="30">
        <f t="shared" si="53"/>
        <v>0</v>
      </c>
      <c r="BI123" s="8"/>
      <c r="BJ123" s="5"/>
      <c r="BK123" s="46"/>
      <c r="BL123" s="5"/>
      <c r="BM123" s="50"/>
      <c r="BN123" s="8"/>
    </row>
    <row r="124" spans="4:66" ht="12" customHeight="1" x14ac:dyDescent="0.3">
      <c r="D124" s="153"/>
      <c r="E124" s="154"/>
      <c r="F124" s="102"/>
      <c r="G124" s="128"/>
      <c r="H124" s="130"/>
      <c r="I124" s="133"/>
      <c r="J124" s="136"/>
      <c r="K124" s="135" t="s">
        <v>554</v>
      </c>
      <c r="L124" s="135"/>
      <c r="M124" s="36" t="s">
        <v>151</v>
      </c>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11"/>
      <c r="AU124" s="5"/>
      <c r="AV124" s="5"/>
      <c r="AW124" s="5"/>
      <c r="AX124" s="5"/>
      <c r="AY124" s="5"/>
      <c r="AZ124" s="5"/>
      <c r="BA124" s="5"/>
      <c r="BB124" s="15">
        <f t="shared" si="68"/>
        <v>0</v>
      </c>
      <c r="BC124" s="15">
        <f t="shared" si="68"/>
        <v>0</v>
      </c>
      <c r="BD124" s="15">
        <f t="shared" si="68"/>
        <v>0</v>
      </c>
      <c r="BE124" s="15">
        <f t="shared" si="68"/>
        <v>0</v>
      </c>
      <c r="BF124" s="15">
        <f t="shared" si="68"/>
        <v>0</v>
      </c>
      <c r="BG124" s="15">
        <f>BG96</f>
        <v>0</v>
      </c>
      <c r="BH124" s="30">
        <f t="shared" si="53"/>
        <v>0</v>
      </c>
      <c r="BI124" s="8"/>
      <c r="BJ124" s="5"/>
      <c r="BK124" s="46"/>
      <c r="BL124" s="5"/>
      <c r="BM124" s="50"/>
      <c r="BN124" s="8"/>
    </row>
    <row r="125" spans="4:66" ht="12" customHeight="1" x14ac:dyDescent="0.3">
      <c r="D125" s="153"/>
      <c r="E125" s="154"/>
      <c r="F125" s="102"/>
      <c r="G125" s="128"/>
      <c r="H125" s="130"/>
      <c r="I125" s="133"/>
      <c r="J125" s="136"/>
      <c r="K125" s="109" t="s">
        <v>536</v>
      </c>
      <c r="L125" s="109"/>
      <c r="M125" s="36" t="s">
        <v>152</v>
      </c>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11"/>
      <c r="AU125" s="5"/>
      <c r="AV125" s="5"/>
      <c r="AW125" s="5"/>
      <c r="AX125" s="5"/>
      <c r="AY125" s="5"/>
      <c r="AZ125" s="5"/>
      <c r="BA125" s="5"/>
      <c r="BB125" s="15">
        <f t="shared" si="68"/>
        <v>0</v>
      </c>
      <c r="BC125" s="15">
        <f t="shared" si="68"/>
        <v>0</v>
      </c>
      <c r="BD125" s="15">
        <f t="shared" si="68"/>
        <v>0</v>
      </c>
      <c r="BE125" s="15">
        <f t="shared" si="68"/>
        <v>0</v>
      </c>
      <c r="BF125" s="15">
        <f t="shared" si="68"/>
        <v>0</v>
      </c>
      <c r="BG125" s="15">
        <f>BG97</f>
        <v>0</v>
      </c>
      <c r="BH125" s="30">
        <f t="shared" si="53"/>
        <v>0</v>
      </c>
      <c r="BI125" s="8"/>
      <c r="BJ125" s="5"/>
      <c r="BK125" s="46"/>
      <c r="BL125" s="5"/>
      <c r="BM125" s="50"/>
      <c r="BN125" s="8"/>
    </row>
    <row r="126" spans="4:66" ht="12" customHeight="1" x14ac:dyDescent="0.3">
      <c r="D126" s="153"/>
      <c r="E126" s="154"/>
      <c r="F126" s="102"/>
      <c r="G126" s="128"/>
      <c r="H126" s="130"/>
      <c r="I126" s="133"/>
      <c r="J126" s="136"/>
      <c r="K126" s="137" t="s">
        <v>524</v>
      </c>
      <c r="L126" s="137"/>
      <c r="M126" s="36" t="s">
        <v>153</v>
      </c>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11"/>
      <c r="AU126" s="5"/>
      <c r="AV126" s="5"/>
      <c r="AW126" s="5"/>
      <c r="AX126" s="5"/>
      <c r="AY126" s="5"/>
      <c r="AZ126" s="5"/>
      <c r="BA126" s="5"/>
      <c r="BB126" s="15">
        <f>BB85</f>
        <v>0</v>
      </c>
      <c r="BC126" s="15">
        <f>BC85</f>
        <v>0</v>
      </c>
      <c r="BD126" s="15">
        <f>BD85</f>
        <v>0</v>
      </c>
      <c r="BE126" s="15">
        <f>BE85</f>
        <v>0</v>
      </c>
      <c r="BF126" s="15">
        <f>BF85</f>
        <v>0</v>
      </c>
      <c r="BG126" s="15">
        <f>SUM(BB126:BF126)+AS126</f>
        <v>0</v>
      </c>
      <c r="BH126" s="30">
        <f t="shared" si="53"/>
        <v>0</v>
      </c>
      <c r="BI126" s="8"/>
      <c r="BJ126" s="5"/>
      <c r="BK126" s="46"/>
      <c r="BL126" s="5"/>
      <c r="BM126" s="50"/>
      <c r="BN126" s="8"/>
    </row>
    <row r="127" spans="4:66" ht="12" customHeight="1" x14ac:dyDescent="0.3">
      <c r="D127" s="153"/>
      <c r="E127" s="154"/>
      <c r="F127" s="102"/>
      <c r="G127" s="128"/>
      <c r="H127" s="130"/>
      <c r="I127" s="133"/>
      <c r="J127" s="136"/>
      <c r="K127" s="137" t="s">
        <v>529</v>
      </c>
      <c r="L127" s="137"/>
      <c r="M127" s="36" t="s">
        <v>154</v>
      </c>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11"/>
      <c r="AU127" s="5"/>
      <c r="AV127" s="5"/>
      <c r="AW127" s="5"/>
      <c r="AX127" s="5"/>
      <c r="AY127" s="5"/>
      <c r="AZ127" s="5"/>
      <c r="BA127" s="5"/>
      <c r="BB127" s="15">
        <f>BB92</f>
        <v>0</v>
      </c>
      <c r="BC127" s="15">
        <f>BC92</f>
        <v>0</v>
      </c>
      <c r="BD127" s="15">
        <f>BD92</f>
        <v>0</v>
      </c>
      <c r="BE127" s="15">
        <f>BE92</f>
        <v>0</v>
      </c>
      <c r="BF127" s="15">
        <f>BF92</f>
        <v>0</v>
      </c>
      <c r="BG127" s="15">
        <f>SUM(BB127:BF127)+AS127</f>
        <v>0</v>
      </c>
      <c r="BH127" s="30">
        <f t="shared" si="53"/>
        <v>0</v>
      </c>
      <c r="BI127" s="8"/>
      <c r="BJ127" s="5"/>
      <c r="BK127" s="46"/>
      <c r="BL127" s="5"/>
      <c r="BM127" s="50"/>
      <c r="BN127" s="8"/>
    </row>
    <row r="128" spans="4:66" ht="12" customHeight="1" x14ac:dyDescent="0.3">
      <c r="D128" s="153"/>
      <c r="E128" s="154"/>
      <c r="F128" s="102"/>
      <c r="G128" s="128"/>
      <c r="H128" s="130"/>
      <c r="I128" s="133"/>
      <c r="J128" s="136"/>
      <c r="K128" s="137" t="s">
        <v>558</v>
      </c>
      <c r="L128" s="137"/>
      <c r="M128" s="36" t="s">
        <v>155</v>
      </c>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11"/>
      <c r="AU128" s="5"/>
      <c r="AV128" s="5"/>
      <c r="AW128" s="5"/>
      <c r="AX128" s="5"/>
      <c r="AY128" s="5"/>
      <c r="AZ128" s="5"/>
      <c r="BA128" s="5"/>
      <c r="BB128" s="15">
        <f>BB99</f>
        <v>0</v>
      </c>
      <c r="BC128" s="15">
        <f>BC99</f>
        <v>0</v>
      </c>
      <c r="BD128" s="15">
        <f>BD99</f>
        <v>0</v>
      </c>
      <c r="BE128" s="15">
        <f>BE99</f>
        <v>0</v>
      </c>
      <c r="BF128" s="15">
        <f>BF99</f>
        <v>0</v>
      </c>
      <c r="BG128" s="15">
        <f>SUM(BB128:BF128)+AS128</f>
        <v>0</v>
      </c>
      <c r="BH128" s="30">
        <f t="shared" si="53"/>
        <v>0</v>
      </c>
      <c r="BI128" s="8"/>
      <c r="BJ128" s="5"/>
      <c r="BK128" s="46"/>
      <c r="BL128" s="5"/>
      <c r="BM128" s="50"/>
      <c r="BN128" s="8"/>
    </row>
    <row r="129" spans="4:66" ht="12" customHeight="1" x14ac:dyDescent="0.3">
      <c r="D129" s="153"/>
      <c r="E129" s="154"/>
      <c r="F129" s="102"/>
      <c r="G129" s="128"/>
      <c r="H129" s="130"/>
      <c r="I129" s="133"/>
      <c r="J129" s="136"/>
      <c r="K129" s="137" t="s">
        <v>556</v>
      </c>
      <c r="L129" s="137"/>
      <c r="M129" s="36" t="s">
        <v>156</v>
      </c>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11"/>
      <c r="AU129" s="5"/>
      <c r="AV129" s="5"/>
      <c r="AW129" s="5"/>
      <c r="AX129" s="5"/>
      <c r="AY129" s="5"/>
      <c r="AZ129" s="5"/>
      <c r="BA129" s="5"/>
      <c r="BB129" s="15">
        <f>BB130</f>
        <v>0</v>
      </c>
      <c r="BC129" s="15">
        <f>BC130</f>
        <v>0</v>
      </c>
      <c r="BD129" s="15">
        <f>BD130</f>
        <v>0</v>
      </c>
      <c r="BE129" s="15">
        <f>BE130</f>
        <v>0</v>
      </c>
      <c r="BF129" s="15">
        <f>BF130</f>
        <v>0</v>
      </c>
      <c r="BG129" s="15">
        <f>SUM(BB129:BF129)+AS129</f>
        <v>0</v>
      </c>
      <c r="BH129" s="30">
        <f t="shared" si="53"/>
        <v>0</v>
      </c>
      <c r="BI129" s="8"/>
      <c r="BJ129" s="5"/>
      <c r="BK129" s="46"/>
      <c r="BL129" s="5"/>
      <c r="BM129" s="50"/>
      <c r="BN129" s="8"/>
    </row>
    <row r="130" spans="4:66" ht="12" customHeight="1" x14ac:dyDescent="0.3">
      <c r="D130" s="153"/>
      <c r="E130" s="154"/>
      <c r="F130" s="102"/>
      <c r="G130" s="128"/>
      <c r="H130" s="130"/>
      <c r="I130" s="133"/>
      <c r="J130" s="136" t="s">
        <v>556</v>
      </c>
      <c r="K130" s="113" t="s">
        <v>556</v>
      </c>
      <c r="L130" s="113"/>
      <c r="M130" s="36" t="s">
        <v>157</v>
      </c>
      <c r="N130" s="18">
        <f t="shared" ref="N130:BF130" si="69">N131+N132+N133</f>
        <v>0</v>
      </c>
      <c r="O130" s="18">
        <f t="shared" si="69"/>
        <v>0</v>
      </c>
      <c r="P130" s="18">
        <f t="shared" si="69"/>
        <v>0</v>
      </c>
      <c r="Q130" s="18">
        <f t="shared" si="69"/>
        <v>0</v>
      </c>
      <c r="R130" s="18">
        <f t="shared" si="69"/>
        <v>0</v>
      </c>
      <c r="S130" s="18">
        <f t="shared" si="69"/>
        <v>0</v>
      </c>
      <c r="T130" s="18">
        <f t="shared" si="69"/>
        <v>0</v>
      </c>
      <c r="U130" s="18">
        <f t="shared" si="69"/>
        <v>0</v>
      </c>
      <c r="V130" s="18">
        <f>V131+V132+V133</f>
        <v>0</v>
      </c>
      <c r="W130" s="18">
        <f t="shared" ref="W130:Y130" si="70">W131+W132+W133</f>
        <v>0</v>
      </c>
      <c r="X130" s="18">
        <f t="shared" si="70"/>
        <v>0</v>
      </c>
      <c r="Y130" s="18">
        <f t="shared" si="70"/>
        <v>0</v>
      </c>
      <c r="Z130" s="18">
        <f t="shared" si="69"/>
        <v>0</v>
      </c>
      <c r="AA130" s="18">
        <f t="shared" si="69"/>
        <v>0</v>
      </c>
      <c r="AB130" s="18">
        <f t="shared" si="69"/>
        <v>0</v>
      </c>
      <c r="AC130" s="18">
        <f t="shared" si="69"/>
        <v>0</v>
      </c>
      <c r="AD130" s="29">
        <f>AD131+AD132+AD133</f>
        <v>0</v>
      </c>
      <c r="AE130" s="18">
        <f t="shared" si="69"/>
        <v>0</v>
      </c>
      <c r="AF130" s="18">
        <f t="shared" si="69"/>
        <v>0</v>
      </c>
      <c r="AG130" s="18">
        <f t="shared" si="69"/>
        <v>0</v>
      </c>
      <c r="AH130" s="18">
        <f t="shared" si="69"/>
        <v>0</v>
      </c>
      <c r="AI130" s="18">
        <f t="shared" si="69"/>
        <v>0</v>
      </c>
      <c r="AJ130" s="18">
        <f t="shared" si="69"/>
        <v>0</v>
      </c>
      <c r="AK130" s="18">
        <f t="shared" si="69"/>
        <v>0</v>
      </c>
      <c r="AL130" s="18">
        <f t="shared" si="69"/>
        <v>0</v>
      </c>
      <c r="AM130" s="18">
        <f t="shared" si="69"/>
        <v>0</v>
      </c>
      <c r="AN130" s="18">
        <f t="shared" si="69"/>
        <v>0</v>
      </c>
      <c r="AO130" s="18">
        <f t="shared" si="69"/>
        <v>0</v>
      </c>
      <c r="AP130" s="18">
        <f t="shared" si="69"/>
        <v>0</v>
      </c>
      <c r="AQ130" s="18">
        <f t="shared" si="69"/>
        <v>0</v>
      </c>
      <c r="AR130" s="18">
        <f t="shared" si="69"/>
        <v>0</v>
      </c>
      <c r="AS130" s="18">
        <f t="shared" si="69"/>
        <v>0</v>
      </c>
      <c r="AT130" s="18">
        <f t="shared" si="69"/>
        <v>0</v>
      </c>
      <c r="AU130" s="18">
        <f t="shared" si="69"/>
        <v>0</v>
      </c>
      <c r="AV130" s="18">
        <f t="shared" si="69"/>
        <v>0</v>
      </c>
      <c r="AW130" s="18">
        <f t="shared" si="69"/>
        <v>0</v>
      </c>
      <c r="AX130" s="18">
        <f t="shared" si="69"/>
        <v>0</v>
      </c>
      <c r="AY130" s="18">
        <f t="shared" si="69"/>
        <v>0</v>
      </c>
      <c r="AZ130" s="18">
        <f t="shared" si="69"/>
        <v>0</v>
      </c>
      <c r="BA130" s="18">
        <f t="shared" si="69"/>
        <v>0</v>
      </c>
      <c r="BB130" s="18">
        <f t="shared" si="69"/>
        <v>0</v>
      </c>
      <c r="BC130" s="18">
        <f t="shared" si="69"/>
        <v>0</v>
      </c>
      <c r="BD130" s="18">
        <f t="shared" si="69"/>
        <v>0</v>
      </c>
      <c r="BE130" s="18">
        <f t="shared" si="69"/>
        <v>0</v>
      </c>
      <c r="BF130" s="18">
        <f t="shared" si="69"/>
        <v>0</v>
      </c>
      <c r="BG130" s="18">
        <f>AS130+BB130+BC130+BD130+BE130+BF130</f>
        <v>0</v>
      </c>
      <c r="BH130" s="30">
        <f t="shared" si="53"/>
        <v>0</v>
      </c>
      <c r="BI130" s="8"/>
      <c r="BJ130" s="5"/>
      <c r="BK130" s="46"/>
      <c r="BL130" s="5"/>
      <c r="BM130" s="50"/>
      <c r="BN130" s="13"/>
    </row>
    <row r="131" spans="4:66" ht="12" customHeight="1" x14ac:dyDescent="0.3">
      <c r="D131" s="153"/>
      <c r="E131" s="154"/>
      <c r="F131" s="102"/>
      <c r="G131" s="128"/>
      <c r="H131" s="130"/>
      <c r="I131" s="133"/>
      <c r="J131" s="136"/>
      <c r="K131" s="137" t="s">
        <v>559</v>
      </c>
      <c r="L131" s="137"/>
      <c r="M131" s="36" t="s">
        <v>158</v>
      </c>
      <c r="N131" s="66"/>
      <c r="O131" s="66"/>
      <c r="P131" s="66"/>
      <c r="Q131" s="66"/>
      <c r="R131" s="18">
        <f>S131+U131+Z131</f>
        <v>0</v>
      </c>
      <c r="S131" s="66"/>
      <c r="T131" s="66"/>
      <c r="U131" s="66"/>
      <c r="V131" s="66"/>
      <c r="W131" s="66"/>
      <c r="X131" s="66"/>
      <c r="Y131" s="66"/>
      <c r="Z131" s="66"/>
      <c r="AA131" s="66"/>
      <c r="AB131" s="66"/>
      <c r="AC131" s="66"/>
      <c r="AD131" s="29">
        <f>O131+P131+Q131+R131+AC131</f>
        <v>0</v>
      </c>
      <c r="AE131" s="18">
        <f>AF131+AG131</f>
        <v>0</v>
      </c>
      <c r="AF131" s="66"/>
      <c r="AG131" s="66"/>
      <c r="AH131" s="66"/>
      <c r="AI131" s="66"/>
      <c r="AJ131" s="66"/>
      <c r="AK131" s="66"/>
      <c r="AL131" s="18">
        <f>AE131+AI131+AJ131+AK131</f>
        <v>0</v>
      </c>
      <c r="AM131" s="66"/>
      <c r="AN131" s="66"/>
      <c r="AO131" s="66"/>
      <c r="AP131" s="66"/>
      <c r="AQ131" s="18">
        <f>AM131+AN131+AO131+AP131</f>
        <v>0</v>
      </c>
      <c r="AR131" s="18">
        <f>AD131+AL131+AQ131</f>
        <v>0</v>
      </c>
      <c r="AS131" s="18">
        <f>AT131+AU131+AV131+AW131+AZ131+BA131</f>
        <v>0</v>
      </c>
      <c r="AT131" s="67"/>
      <c r="AU131" s="66"/>
      <c r="AV131" s="66"/>
      <c r="AW131" s="66"/>
      <c r="AX131" s="66"/>
      <c r="AY131" s="66"/>
      <c r="AZ131" s="66"/>
      <c r="BA131" s="66"/>
      <c r="BB131" s="69"/>
      <c r="BC131" s="69"/>
      <c r="BD131" s="69"/>
      <c r="BE131" s="69"/>
      <c r="BF131" s="69"/>
      <c r="BG131" s="18">
        <f>AS131+BB131+BC131+BD131+BE131+BF131</f>
        <v>0</v>
      </c>
      <c r="BH131" s="30">
        <f t="shared" si="53"/>
        <v>0</v>
      </c>
      <c r="BI131" s="8"/>
      <c r="BJ131" s="5"/>
      <c r="BK131" s="46"/>
      <c r="BL131" s="5"/>
      <c r="BM131" s="50"/>
      <c r="BN131" s="13"/>
    </row>
    <row r="132" spans="4:66" ht="12" customHeight="1" x14ac:dyDescent="0.3">
      <c r="D132" s="153"/>
      <c r="E132" s="154"/>
      <c r="F132" s="102"/>
      <c r="G132" s="128"/>
      <c r="H132" s="130"/>
      <c r="I132" s="133"/>
      <c r="J132" s="136"/>
      <c r="K132" s="137" t="s">
        <v>560</v>
      </c>
      <c r="L132" s="137"/>
      <c r="M132" s="36" t="s">
        <v>159</v>
      </c>
      <c r="N132" s="66"/>
      <c r="O132" s="66"/>
      <c r="P132" s="66"/>
      <c r="Q132" s="66"/>
      <c r="R132" s="18">
        <f>S132+U132+Z132</f>
        <v>0</v>
      </c>
      <c r="S132" s="66"/>
      <c r="T132" s="66"/>
      <c r="U132" s="66"/>
      <c r="V132" s="66"/>
      <c r="W132" s="66"/>
      <c r="X132" s="66"/>
      <c r="Y132" s="66"/>
      <c r="Z132" s="66"/>
      <c r="AA132" s="66"/>
      <c r="AB132" s="66"/>
      <c r="AC132" s="66"/>
      <c r="AD132" s="29">
        <f>O132+P132+Q132+R132+AC132</f>
        <v>0</v>
      </c>
      <c r="AE132" s="18">
        <f>AF132+AG132</f>
        <v>0</v>
      </c>
      <c r="AF132" s="66"/>
      <c r="AG132" s="66"/>
      <c r="AH132" s="66"/>
      <c r="AI132" s="66"/>
      <c r="AJ132" s="66"/>
      <c r="AK132" s="66"/>
      <c r="AL132" s="18">
        <f>AE132+AI132+AJ132+AK132</f>
        <v>0</v>
      </c>
      <c r="AM132" s="66"/>
      <c r="AN132" s="66"/>
      <c r="AO132" s="66"/>
      <c r="AP132" s="66"/>
      <c r="AQ132" s="18">
        <f>AM132+AN132+AO132+AP132</f>
        <v>0</v>
      </c>
      <c r="AR132" s="18">
        <f>AD132+AL132+AQ132</f>
        <v>0</v>
      </c>
      <c r="AS132" s="18">
        <f>AT132+AU132+AV132+AW132+AZ132+BA132</f>
        <v>0</v>
      </c>
      <c r="AT132" s="67"/>
      <c r="AU132" s="66"/>
      <c r="AV132" s="66"/>
      <c r="AW132" s="66"/>
      <c r="AX132" s="66"/>
      <c r="AY132" s="66"/>
      <c r="AZ132" s="66"/>
      <c r="BA132" s="66"/>
      <c r="BB132" s="69"/>
      <c r="BC132" s="69"/>
      <c r="BD132" s="69"/>
      <c r="BE132" s="69"/>
      <c r="BF132" s="69"/>
      <c r="BG132" s="18">
        <f>AS132+BB132+BC132+BD132+BE132+BF132</f>
        <v>0</v>
      </c>
      <c r="BH132" s="30">
        <f t="shared" si="53"/>
        <v>0</v>
      </c>
      <c r="BI132" s="8"/>
      <c r="BJ132" s="5"/>
      <c r="BK132" s="46"/>
      <c r="BL132" s="5"/>
      <c r="BM132" s="50"/>
      <c r="BN132" s="13"/>
    </row>
    <row r="133" spans="4:66" ht="12" customHeight="1" x14ac:dyDescent="0.3">
      <c r="D133" s="153"/>
      <c r="E133" s="154"/>
      <c r="F133" s="102"/>
      <c r="G133" s="128"/>
      <c r="H133" s="131"/>
      <c r="I133" s="134"/>
      <c r="J133" s="136"/>
      <c r="K133" s="137" t="s">
        <v>561</v>
      </c>
      <c r="L133" s="137"/>
      <c r="M133" s="36" t="s">
        <v>160</v>
      </c>
      <c r="N133" s="9"/>
      <c r="O133" s="9"/>
      <c r="P133" s="9"/>
      <c r="Q133" s="9"/>
      <c r="R133" s="18">
        <f>S133+U133+Z133</f>
        <v>0</v>
      </c>
      <c r="S133" s="9"/>
      <c r="T133" s="9"/>
      <c r="U133" s="9"/>
      <c r="V133" s="9"/>
      <c r="W133" s="9"/>
      <c r="X133" s="9"/>
      <c r="Y133" s="9"/>
      <c r="Z133" s="9"/>
      <c r="AA133" s="9"/>
      <c r="AB133" s="9"/>
      <c r="AC133" s="9"/>
      <c r="AD133" s="29">
        <f>O133+P133+Q133+R133+AC133</f>
        <v>0</v>
      </c>
      <c r="AE133" s="18">
        <f>AF133+AG133</f>
        <v>0</v>
      </c>
      <c r="AF133" s="9"/>
      <c r="AG133" s="9"/>
      <c r="AH133" s="9"/>
      <c r="AI133" s="9"/>
      <c r="AJ133" s="9"/>
      <c r="AK133" s="9"/>
      <c r="AL133" s="18">
        <f>AE133+AI133+AJ133+AK133</f>
        <v>0</v>
      </c>
      <c r="AM133" s="9"/>
      <c r="AN133" s="9"/>
      <c r="AO133" s="9"/>
      <c r="AP133" s="9"/>
      <c r="AQ133" s="18">
        <f>AM133+AN133+AO133+AP133</f>
        <v>0</v>
      </c>
      <c r="AR133" s="18">
        <f>AD133+AL133+AQ133</f>
        <v>0</v>
      </c>
      <c r="AS133" s="18">
        <f>AT133+AU133+AV133+AW133+AZ133+BA133</f>
        <v>0</v>
      </c>
      <c r="AT133" s="10"/>
      <c r="AU133" s="9"/>
      <c r="AV133" s="9"/>
      <c r="AW133" s="9"/>
      <c r="AX133" s="9"/>
      <c r="AY133" s="9"/>
      <c r="AZ133" s="9"/>
      <c r="BA133" s="9"/>
      <c r="BB133" s="69"/>
      <c r="BC133" s="69"/>
      <c r="BD133" s="69"/>
      <c r="BE133" s="69"/>
      <c r="BF133" s="69"/>
      <c r="BG133" s="18">
        <f>AS133+BB133+BC133+BD133+BE133+BF133</f>
        <v>0</v>
      </c>
      <c r="BH133" s="30">
        <f t="shared" si="53"/>
        <v>0</v>
      </c>
      <c r="BI133" s="8"/>
      <c r="BJ133" s="5"/>
      <c r="BK133" s="46"/>
      <c r="BL133" s="5"/>
      <c r="BM133" s="50"/>
      <c r="BN133" s="13"/>
    </row>
    <row r="134" spans="4:66" ht="24" customHeight="1" x14ac:dyDescent="0.3">
      <c r="D134" s="153"/>
      <c r="E134" s="154"/>
      <c r="F134" s="124" t="s">
        <v>562</v>
      </c>
      <c r="G134" s="125"/>
      <c r="H134" s="126"/>
      <c r="I134" s="127"/>
      <c r="J134" s="40" t="s">
        <v>563</v>
      </c>
      <c r="K134" s="113" t="s">
        <v>563</v>
      </c>
      <c r="L134" s="113"/>
      <c r="M134" s="36" t="s">
        <v>161</v>
      </c>
      <c r="N134" s="15">
        <f>(-1)*N21+(-1)*N32+N130</f>
        <v>0</v>
      </c>
      <c r="O134" s="15">
        <f>(-1)*O21+(-1)*O32+O130</f>
        <v>0</v>
      </c>
      <c r="P134" s="15">
        <f>(-1)*P21+(-1)*P32+P130</f>
        <v>0</v>
      </c>
      <c r="Q134" s="15">
        <f>(-1)*Q21+(-1)*Q32+Q130</f>
        <v>0</v>
      </c>
      <c r="R134" s="18">
        <f>S134+U134+Z134</f>
        <v>0</v>
      </c>
      <c r="S134" s="15">
        <f t="shared" ref="S134:AC134" si="71">S61+(-1)*(S64+S67+S75+S79+S93)+S130</f>
        <v>0</v>
      </c>
      <c r="T134" s="15">
        <f>T61+(-1)*(T64+T67+T75+T79+T93)+T130</f>
        <v>0</v>
      </c>
      <c r="U134" s="15">
        <f t="shared" si="71"/>
        <v>0</v>
      </c>
      <c r="V134" s="15">
        <f t="shared" si="71"/>
        <v>0</v>
      </c>
      <c r="W134" s="15">
        <f t="shared" si="71"/>
        <v>0</v>
      </c>
      <c r="X134" s="15">
        <f t="shared" si="71"/>
        <v>0</v>
      </c>
      <c r="Y134" s="15">
        <f t="shared" si="71"/>
        <v>0</v>
      </c>
      <c r="Z134" s="15">
        <f t="shared" si="71"/>
        <v>0</v>
      </c>
      <c r="AA134" s="15">
        <f t="shared" si="71"/>
        <v>0</v>
      </c>
      <c r="AB134" s="15">
        <f t="shared" si="71"/>
        <v>0</v>
      </c>
      <c r="AC134" s="15">
        <f t="shared" si="71"/>
        <v>0</v>
      </c>
      <c r="AD134" s="29">
        <f>O134+P134+Q134+R134+AC134</f>
        <v>0</v>
      </c>
      <c r="AE134" s="18">
        <f>AF134+AG134</f>
        <v>0</v>
      </c>
      <c r="AF134" s="15">
        <f t="shared" ref="AF134:AK134" si="72">AF61+(-1)*(AF64+AF67+AF75+AF79+AF93)+AF130</f>
        <v>0</v>
      </c>
      <c r="AG134" s="15">
        <f t="shared" si="72"/>
        <v>0</v>
      </c>
      <c r="AH134" s="15">
        <f t="shared" si="72"/>
        <v>0</v>
      </c>
      <c r="AI134" s="15">
        <f t="shared" si="72"/>
        <v>0</v>
      </c>
      <c r="AJ134" s="15">
        <f t="shared" si="72"/>
        <v>0</v>
      </c>
      <c r="AK134" s="15">
        <f t="shared" si="72"/>
        <v>0</v>
      </c>
      <c r="AL134" s="18">
        <f>AE134+AI134+AJ134+AK134</f>
        <v>0</v>
      </c>
      <c r="AM134" s="15">
        <f>AM61+(-1)*(AM64+AM67+AM75+AM79+AM93)+AM130</f>
        <v>0</v>
      </c>
      <c r="AN134" s="15">
        <f>AN61+(-1)*(AN64+AN67+AN75+AN79+AN93)+AN130</f>
        <v>0</v>
      </c>
      <c r="AO134" s="15">
        <f>AO61+(-1)*(AO64+AO67+AO75+AO79+AO93)+AO130</f>
        <v>0</v>
      </c>
      <c r="AP134" s="15">
        <f>AP61+(-1)*(AP64+AP67+AP75+AP79+AP93)+AP130</f>
        <v>0</v>
      </c>
      <c r="AQ134" s="18">
        <f>AM134+AN134+AO134+AP134</f>
        <v>0</v>
      </c>
      <c r="AR134" s="18">
        <f>AD134+AL134+AQ134</f>
        <v>0</v>
      </c>
      <c r="AS134" s="18">
        <f>AT134+AU134+AV134+AW134+AZ134+BA134</f>
        <v>0</v>
      </c>
      <c r="AT134" s="15">
        <f t="shared" ref="AT134:BF134" si="73">AT61+(-1)*(AT64+AT67+AT75+AT79+AT93)+AT130</f>
        <v>0</v>
      </c>
      <c r="AU134" s="15">
        <f t="shared" si="73"/>
        <v>0</v>
      </c>
      <c r="AV134" s="15">
        <f t="shared" si="73"/>
        <v>0</v>
      </c>
      <c r="AW134" s="15">
        <f t="shared" si="73"/>
        <v>0</v>
      </c>
      <c r="AX134" s="15">
        <f t="shared" si="73"/>
        <v>0</v>
      </c>
      <c r="AY134" s="15">
        <f t="shared" si="73"/>
        <v>0</v>
      </c>
      <c r="AZ134" s="15">
        <f t="shared" si="73"/>
        <v>0</v>
      </c>
      <c r="BA134" s="15">
        <f t="shared" si="73"/>
        <v>0</v>
      </c>
      <c r="BB134" s="15">
        <f t="shared" si="73"/>
        <v>0</v>
      </c>
      <c r="BC134" s="15">
        <f t="shared" si="73"/>
        <v>0</v>
      </c>
      <c r="BD134" s="15">
        <f t="shared" si="73"/>
        <v>0</v>
      </c>
      <c r="BE134" s="15">
        <f t="shared" si="73"/>
        <v>0</v>
      </c>
      <c r="BF134" s="15">
        <f t="shared" si="73"/>
        <v>0</v>
      </c>
      <c r="BG134" s="18">
        <f>AS134+BB134+BC134+BD134+BE134+BF134</f>
        <v>0</v>
      </c>
      <c r="BH134" s="30">
        <f t="shared" si="53"/>
        <v>0</v>
      </c>
      <c r="BI134" s="8"/>
      <c r="BJ134" s="69"/>
      <c r="BK134" s="69"/>
      <c r="BL134" s="70"/>
      <c r="BM134" s="50"/>
      <c r="BN134" s="31">
        <f>BH134+BI134+BJ134+BK134+BL134</f>
        <v>0</v>
      </c>
    </row>
    <row r="135" spans="4:66" ht="12" customHeight="1" x14ac:dyDescent="0.3">
      <c r="D135" s="153"/>
      <c r="E135" s="154"/>
      <c r="F135" s="102" t="s">
        <v>564</v>
      </c>
      <c r="G135" s="128"/>
      <c r="H135" s="129" t="s">
        <v>565</v>
      </c>
      <c r="I135" s="132" t="s">
        <v>540</v>
      </c>
      <c r="J135" s="112" t="s">
        <v>566</v>
      </c>
      <c r="K135" s="113" t="s">
        <v>567</v>
      </c>
      <c r="L135" s="113"/>
      <c r="M135" s="36" t="s">
        <v>162</v>
      </c>
      <c r="N135" s="22"/>
      <c r="O135" s="22"/>
      <c r="P135" s="22"/>
      <c r="Q135" s="22"/>
      <c r="R135" s="25"/>
      <c r="S135" s="25"/>
      <c r="T135" s="25"/>
      <c r="U135" s="25"/>
      <c r="V135" s="25"/>
      <c r="W135" s="25"/>
      <c r="X135" s="25"/>
      <c r="Y135" s="25"/>
      <c r="Z135" s="25"/>
      <c r="AA135" s="25"/>
      <c r="AB135" s="25"/>
      <c r="AC135" s="25"/>
      <c r="AD135" s="25"/>
      <c r="AE135" s="25"/>
      <c r="AF135" s="25"/>
      <c r="AG135" s="25"/>
      <c r="AH135" s="25"/>
      <c r="AI135" s="25"/>
      <c r="AJ135" s="25"/>
      <c r="AK135" s="25"/>
      <c r="AL135" s="25"/>
      <c r="AM135" s="25"/>
      <c r="AN135" s="25"/>
      <c r="AO135" s="25"/>
      <c r="AP135" s="25"/>
      <c r="AQ135" s="25"/>
      <c r="AR135" s="25"/>
      <c r="AS135" s="25"/>
      <c r="AT135" s="25"/>
      <c r="AU135" s="25"/>
      <c r="AV135" s="25"/>
      <c r="AW135" s="25"/>
      <c r="AX135" s="25"/>
      <c r="AY135" s="25"/>
      <c r="AZ135" s="25"/>
      <c r="BA135" s="25"/>
      <c r="BB135" s="25"/>
      <c r="BC135" s="25"/>
      <c r="BD135" s="25"/>
      <c r="BE135" s="25"/>
      <c r="BF135" s="25"/>
      <c r="BG135" s="25"/>
      <c r="BH135" s="25"/>
      <c r="BI135" s="8"/>
      <c r="BJ135" s="5"/>
      <c r="BK135" s="46"/>
      <c r="BL135" s="5"/>
      <c r="BM135" s="50"/>
      <c r="BN135" s="8"/>
    </row>
    <row r="136" spans="4:66" ht="12" customHeight="1" x14ac:dyDescent="0.3">
      <c r="D136" s="153"/>
      <c r="E136" s="154"/>
      <c r="F136" s="102"/>
      <c r="G136" s="128"/>
      <c r="H136" s="130"/>
      <c r="I136" s="133"/>
      <c r="J136" s="112"/>
      <c r="K136" s="109" t="s">
        <v>568</v>
      </c>
      <c r="L136" s="109"/>
      <c r="M136" s="36" t="s">
        <v>163</v>
      </c>
      <c r="N136" s="22"/>
      <c r="O136" s="22"/>
      <c r="P136" s="22"/>
      <c r="Q136" s="22"/>
      <c r="R136" s="25"/>
      <c r="S136" s="25"/>
      <c r="T136" s="25"/>
      <c r="U136" s="25"/>
      <c r="V136" s="25"/>
      <c r="W136" s="25"/>
      <c r="X136" s="25"/>
      <c r="Y136" s="25"/>
      <c r="Z136" s="25"/>
      <c r="AA136" s="25"/>
      <c r="AB136" s="25"/>
      <c r="AC136" s="25"/>
      <c r="AD136" s="25"/>
      <c r="AE136" s="25"/>
      <c r="AF136" s="25"/>
      <c r="AG136" s="25"/>
      <c r="AH136" s="25"/>
      <c r="AI136" s="25"/>
      <c r="AJ136" s="25"/>
      <c r="AK136" s="25"/>
      <c r="AL136" s="25"/>
      <c r="AM136" s="25"/>
      <c r="AN136" s="25"/>
      <c r="AO136" s="25"/>
      <c r="AP136" s="25"/>
      <c r="AQ136" s="25"/>
      <c r="AR136" s="25"/>
      <c r="AS136" s="25"/>
      <c r="AT136" s="25"/>
      <c r="AU136" s="25"/>
      <c r="AV136" s="25"/>
      <c r="AW136" s="25"/>
      <c r="AX136" s="25"/>
      <c r="AY136" s="25"/>
      <c r="AZ136" s="25"/>
      <c r="BA136" s="25"/>
      <c r="BB136" s="25"/>
      <c r="BC136" s="25"/>
      <c r="BD136" s="25"/>
      <c r="BE136" s="25"/>
      <c r="BF136" s="25"/>
      <c r="BG136" s="25"/>
      <c r="BH136" s="25"/>
      <c r="BI136" s="8"/>
      <c r="BJ136" s="5"/>
      <c r="BK136" s="46"/>
      <c r="BL136" s="5"/>
      <c r="BM136" s="50"/>
      <c r="BN136" s="8"/>
    </row>
    <row r="137" spans="4:66" ht="12" customHeight="1" x14ac:dyDescent="0.3">
      <c r="D137" s="153"/>
      <c r="E137" s="154"/>
      <c r="F137" s="102"/>
      <c r="G137" s="128"/>
      <c r="H137" s="130"/>
      <c r="I137" s="133"/>
      <c r="J137" s="112"/>
      <c r="K137" s="135" t="s">
        <v>455</v>
      </c>
      <c r="L137" s="135"/>
      <c r="M137" s="36" t="s">
        <v>164</v>
      </c>
      <c r="N137" s="22"/>
      <c r="O137" s="22"/>
      <c r="P137" s="22"/>
      <c r="Q137" s="22"/>
      <c r="R137" s="25"/>
      <c r="S137" s="25"/>
      <c r="T137" s="25"/>
      <c r="U137" s="25"/>
      <c r="V137" s="25"/>
      <c r="W137" s="25"/>
      <c r="X137" s="25"/>
      <c r="Y137" s="25"/>
      <c r="Z137" s="25"/>
      <c r="AA137" s="25"/>
      <c r="AB137" s="25"/>
      <c r="AC137" s="25"/>
      <c r="AD137" s="25"/>
      <c r="AE137" s="25"/>
      <c r="AF137" s="25"/>
      <c r="AG137" s="25"/>
      <c r="AH137" s="25"/>
      <c r="AI137" s="25"/>
      <c r="AJ137" s="25"/>
      <c r="AK137" s="25"/>
      <c r="AL137" s="25"/>
      <c r="AM137" s="25"/>
      <c r="AN137" s="25"/>
      <c r="AO137" s="25"/>
      <c r="AP137" s="25"/>
      <c r="AQ137" s="25"/>
      <c r="AR137" s="25"/>
      <c r="AS137" s="25"/>
      <c r="AT137" s="25"/>
      <c r="AU137" s="25"/>
      <c r="AV137" s="25"/>
      <c r="AW137" s="25"/>
      <c r="AX137" s="25"/>
      <c r="AY137" s="25"/>
      <c r="AZ137" s="25"/>
      <c r="BA137" s="25"/>
      <c r="BB137" s="25"/>
      <c r="BC137" s="25"/>
      <c r="BD137" s="25"/>
      <c r="BE137" s="25"/>
      <c r="BF137" s="25"/>
      <c r="BG137" s="25"/>
      <c r="BH137" s="25"/>
      <c r="BI137" s="8"/>
      <c r="BJ137" s="5"/>
      <c r="BK137" s="46"/>
      <c r="BL137" s="5"/>
      <c r="BM137" s="50"/>
      <c r="BN137" s="8"/>
    </row>
    <row r="138" spans="4:66" ht="12" customHeight="1" x14ac:dyDescent="0.3">
      <c r="D138" s="153"/>
      <c r="E138" s="154"/>
      <c r="F138" s="102"/>
      <c r="G138" s="128"/>
      <c r="H138" s="130"/>
      <c r="I138" s="133"/>
      <c r="J138" s="112"/>
      <c r="K138" s="135" t="s">
        <v>456</v>
      </c>
      <c r="L138" s="135"/>
      <c r="M138" s="36" t="s">
        <v>165</v>
      </c>
      <c r="N138" s="22"/>
      <c r="O138" s="22"/>
      <c r="P138" s="22"/>
      <c r="Q138" s="22"/>
      <c r="R138" s="32" t="str">
        <f>IF(AND(ISNUMBER(R26), R26&gt;0), CONCATENATE((1-R26/(R66+R68))*100,"%")," ")</f>
        <v xml:space="preserve"> </v>
      </c>
      <c r="S138" s="32" t="str">
        <f>IF(AND(ISNUMBER(S26), S26&gt;0), CONCATENATE((1-S26/(S66+S68))*100,"%")," ")</f>
        <v xml:space="preserve"> </v>
      </c>
      <c r="T138" s="32" t="str">
        <f>IF(AND(ISNUMBER(T26), T26&gt;0), CONCATENATE((1-T26/(T66+T68))*100,"%")," ")</f>
        <v xml:space="preserve"> </v>
      </c>
      <c r="U138" s="32" t="str">
        <f>IF(AND(ISNUMBER(U26), U26&gt;0), CONCATENATE((1-U26/(U66+U68))*100,"%")," ")</f>
        <v xml:space="preserve"> </v>
      </c>
      <c r="V138" s="32" t="str">
        <f>IF(AND(ISNUMBER(V26), V26&gt;0), CONCATENATE((1-V26/(V66+V68))*100,"%")," ")</f>
        <v xml:space="preserve"> </v>
      </c>
      <c r="W138" s="32"/>
      <c r="X138" s="32"/>
      <c r="Y138" s="32"/>
      <c r="Z138" s="32" t="str">
        <f>IF(AND(ISNUMBER(Z26), Z26&gt;0), CONCATENATE((1-Z26/(Z66+Z68))*100,"%")," ")</f>
        <v xml:space="preserve"> </v>
      </c>
      <c r="AA138" s="32" t="str">
        <f>IF(AND(ISNUMBER(AA26), AA26&gt;0), CONCATENATE((1-AA26/(AA66+AA68))*100,"%")," ")</f>
        <v xml:space="preserve"> </v>
      </c>
      <c r="AB138" s="32"/>
      <c r="AC138" s="32" t="str">
        <f t="shared" ref="AC138:BH138" si="74">IF(AND(ISNUMBER(AC26), AC26&gt;0), CONCATENATE((1-AC26/(AC66+AC68))*100,"%")," ")</f>
        <v xml:space="preserve"> </v>
      </c>
      <c r="AD138" s="32" t="str">
        <f t="shared" si="74"/>
        <v xml:space="preserve"> </v>
      </c>
      <c r="AE138" s="32" t="str">
        <f t="shared" si="74"/>
        <v xml:space="preserve"> </v>
      </c>
      <c r="AF138" s="32" t="str">
        <f t="shared" si="74"/>
        <v xml:space="preserve"> </v>
      </c>
      <c r="AG138" s="32" t="str">
        <f t="shared" si="74"/>
        <v xml:space="preserve"> </v>
      </c>
      <c r="AH138" s="32" t="str">
        <f t="shared" si="74"/>
        <v xml:space="preserve"> </v>
      </c>
      <c r="AI138" s="32" t="str">
        <f t="shared" si="74"/>
        <v xml:space="preserve"> </v>
      </c>
      <c r="AJ138" s="32" t="str">
        <f t="shared" si="74"/>
        <v xml:space="preserve"> </v>
      </c>
      <c r="AK138" s="32" t="str">
        <f t="shared" si="74"/>
        <v xml:space="preserve"> </v>
      </c>
      <c r="AL138" s="32" t="str">
        <f t="shared" si="74"/>
        <v xml:space="preserve"> </v>
      </c>
      <c r="AM138" s="32" t="str">
        <f t="shared" si="74"/>
        <v xml:space="preserve"> </v>
      </c>
      <c r="AN138" s="32" t="str">
        <f t="shared" si="74"/>
        <v xml:space="preserve"> </v>
      </c>
      <c r="AO138" s="32" t="str">
        <f t="shared" si="74"/>
        <v xml:space="preserve"> </v>
      </c>
      <c r="AP138" s="32" t="str">
        <f t="shared" si="74"/>
        <v xml:space="preserve"> </v>
      </c>
      <c r="AQ138" s="32" t="str">
        <f t="shared" si="74"/>
        <v xml:space="preserve"> </v>
      </c>
      <c r="AR138" s="32" t="str">
        <f t="shared" si="74"/>
        <v xml:space="preserve"> </v>
      </c>
      <c r="AS138" s="32" t="str">
        <f t="shared" si="74"/>
        <v xml:space="preserve"> </v>
      </c>
      <c r="AT138" s="32" t="str">
        <f t="shared" si="74"/>
        <v xml:space="preserve"> </v>
      </c>
      <c r="AU138" s="32" t="str">
        <f t="shared" si="74"/>
        <v xml:space="preserve"> </v>
      </c>
      <c r="AV138" s="32" t="str">
        <f t="shared" si="74"/>
        <v xml:space="preserve"> </v>
      </c>
      <c r="AW138" s="32" t="str">
        <f t="shared" si="74"/>
        <v xml:space="preserve"> </v>
      </c>
      <c r="AX138" s="32" t="str">
        <f t="shared" si="74"/>
        <v xml:space="preserve"> </v>
      </c>
      <c r="AY138" s="32" t="str">
        <f t="shared" si="74"/>
        <v xml:space="preserve"> </v>
      </c>
      <c r="AZ138" s="32" t="str">
        <f t="shared" si="74"/>
        <v xml:space="preserve"> </v>
      </c>
      <c r="BA138" s="32" t="str">
        <f t="shared" si="74"/>
        <v xml:space="preserve"> </v>
      </c>
      <c r="BB138" s="32" t="str">
        <f t="shared" si="74"/>
        <v xml:space="preserve"> </v>
      </c>
      <c r="BC138" s="32" t="str">
        <f t="shared" si="74"/>
        <v xml:space="preserve"> </v>
      </c>
      <c r="BD138" s="32" t="str">
        <f t="shared" si="74"/>
        <v xml:space="preserve"> </v>
      </c>
      <c r="BE138" s="32" t="str">
        <f t="shared" si="74"/>
        <v xml:space="preserve"> </v>
      </c>
      <c r="BF138" s="32" t="str">
        <f t="shared" si="74"/>
        <v xml:space="preserve"> </v>
      </c>
      <c r="BG138" s="32" t="str">
        <f t="shared" si="74"/>
        <v xml:space="preserve"> </v>
      </c>
      <c r="BH138" s="32" t="str">
        <f t="shared" si="74"/>
        <v xml:space="preserve"> </v>
      </c>
      <c r="BI138" s="8"/>
      <c r="BJ138" s="5"/>
      <c r="BK138" s="46"/>
      <c r="BL138" s="5"/>
      <c r="BM138" s="50"/>
      <c r="BN138" s="8"/>
    </row>
    <row r="139" spans="4:66" ht="12" customHeight="1" x14ac:dyDescent="0.3">
      <c r="D139" s="153"/>
      <c r="E139" s="154"/>
      <c r="F139" s="102"/>
      <c r="G139" s="128"/>
      <c r="H139" s="130"/>
      <c r="I139" s="133"/>
      <c r="J139" s="112" t="s">
        <v>569</v>
      </c>
      <c r="K139" s="138" t="s">
        <v>570</v>
      </c>
      <c r="L139" s="138"/>
      <c r="M139" s="36" t="s">
        <v>166</v>
      </c>
      <c r="N139" s="22"/>
      <c r="O139" s="22"/>
      <c r="P139" s="22"/>
      <c r="Q139" s="22"/>
      <c r="R139" s="25"/>
      <c r="S139" s="25"/>
      <c r="T139" s="25"/>
      <c r="U139" s="25"/>
      <c r="V139" s="25"/>
      <c r="W139" s="25"/>
      <c r="X139" s="25"/>
      <c r="Y139" s="25"/>
      <c r="Z139" s="25"/>
      <c r="AA139" s="25"/>
      <c r="AB139" s="25"/>
      <c r="AC139" s="25"/>
      <c r="AD139" s="25"/>
      <c r="AE139" s="25"/>
      <c r="AF139" s="25"/>
      <c r="AG139" s="25"/>
      <c r="AH139" s="25"/>
      <c r="AI139" s="25"/>
      <c r="AJ139" s="25"/>
      <c r="AK139" s="25"/>
      <c r="AL139" s="25"/>
      <c r="AM139" s="25"/>
      <c r="AN139" s="25"/>
      <c r="AO139" s="25"/>
      <c r="AP139" s="25"/>
      <c r="AQ139" s="25"/>
      <c r="AR139" s="25"/>
      <c r="AS139" s="25"/>
      <c r="AT139" s="25"/>
      <c r="AU139" s="25"/>
      <c r="AV139" s="25"/>
      <c r="AW139" s="25"/>
      <c r="AX139" s="25"/>
      <c r="AY139" s="25"/>
      <c r="AZ139" s="25"/>
      <c r="BA139" s="25"/>
      <c r="BB139" s="25"/>
      <c r="BC139" s="25"/>
      <c r="BD139" s="25"/>
      <c r="BE139" s="25"/>
      <c r="BF139" s="25"/>
      <c r="BG139" s="25"/>
      <c r="BH139" s="25"/>
      <c r="BI139" s="8"/>
      <c r="BJ139" s="5"/>
      <c r="BK139" s="46"/>
      <c r="BL139" s="5"/>
      <c r="BM139" s="50"/>
      <c r="BN139" s="8"/>
    </row>
    <row r="140" spans="4:66" ht="12" customHeight="1" x14ac:dyDescent="0.3">
      <c r="D140" s="153"/>
      <c r="E140" s="154"/>
      <c r="F140" s="102"/>
      <c r="G140" s="128"/>
      <c r="H140" s="130"/>
      <c r="I140" s="133"/>
      <c r="J140" s="112"/>
      <c r="K140" s="135" t="s">
        <v>571</v>
      </c>
      <c r="L140" s="135"/>
      <c r="M140" s="36" t="s">
        <v>167</v>
      </c>
      <c r="N140" s="22"/>
      <c r="O140" s="22"/>
      <c r="P140" s="22"/>
      <c r="Q140" s="22"/>
      <c r="R140" s="25"/>
      <c r="S140" s="25"/>
      <c r="T140" s="25"/>
      <c r="U140" s="25"/>
      <c r="V140" s="25"/>
      <c r="W140" s="25"/>
      <c r="X140" s="25"/>
      <c r="Y140" s="25"/>
      <c r="Z140" s="25"/>
      <c r="AA140" s="25"/>
      <c r="AB140" s="25"/>
      <c r="AC140" s="25"/>
      <c r="AD140" s="25"/>
      <c r="AE140" s="25"/>
      <c r="AF140" s="25"/>
      <c r="AG140" s="25"/>
      <c r="AH140" s="25"/>
      <c r="AI140" s="25"/>
      <c r="AJ140" s="25"/>
      <c r="AK140" s="25"/>
      <c r="AL140" s="25"/>
      <c r="AM140" s="25"/>
      <c r="AN140" s="25"/>
      <c r="AO140" s="25"/>
      <c r="AP140" s="25"/>
      <c r="AQ140" s="25"/>
      <c r="AR140" s="25"/>
      <c r="AS140" s="25"/>
      <c r="AT140" s="25"/>
      <c r="AU140" s="25"/>
      <c r="AV140" s="25"/>
      <c r="AW140" s="25"/>
      <c r="AX140" s="25"/>
      <c r="AY140" s="25"/>
      <c r="AZ140" s="25"/>
      <c r="BA140" s="25"/>
      <c r="BB140" s="25"/>
      <c r="BC140" s="25"/>
      <c r="BD140" s="25"/>
      <c r="BE140" s="25"/>
      <c r="BF140" s="25"/>
      <c r="BG140" s="25"/>
      <c r="BH140" s="25"/>
      <c r="BI140" s="13"/>
      <c r="BJ140" s="3"/>
      <c r="BK140" s="47"/>
      <c r="BL140" s="3"/>
      <c r="BM140" s="51"/>
      <c r="BN140" s="13"/>
    </row>
    <row r="141" spans="4:66" ht="12" customHeight="1" x14ac:dyDescent="0.3">
      <c r="D141" s="153"/>
      <c r="E141" s="154"/>
      <c r="F141" s="102"/>
      <c r="G141" s="128"/>
      <c r="H141" s="130"/>
      <c r="I141" s="133"/>
      <c r="J141" s="112"/>
      <c r="K141" s="135" t="s">
        <v>456</v>
      </c>
      <c r="L141" s="135"/>
      <c r="M141" s="36" t="s">
        <v>168</v>
      </c>
      <c r="N141" s="22"/>
      <c r="O141" s="22"/>
      <c r="P141" s="22"/>
      <c r="Q141" s="22"/>
      <c r="R141" s="32" t="str">
        <f t="shared" ref="R141:V141" si="75">IF(AND(ISNUMBER(R47), R47&gt;0), CONCATENATE((1-R47/R71)*100, "%"), " ")</f>
        <v xml:space="preserve"> </v>
      </c>
      <c r="S141" s="32" t="str">
        <f t="shared" si="75"/>
        <v xml:space="preserve"> </v>
      </c>
      <c r="T141" s="32" t="str">
        <f t="shared" si="75"/>
        <v xml:space="preserve"> </v>
      </c>
      <c r="U141" s="32" t="str">
        <f t="shared" si="75"/>
        <v xml:space="preserve"> </v>
      </c>
      <c r="V141" s="32" t="str">
        <f t="shared" si="75"/>
        <v xml:space="preserve"> </v>
      </c>
      <c r="W141" s="32"/>
      <c r="X141" s="32"/>
      <c r="Y141" s="32"/>
      <c r="Z141" s="32" t="str">
        <f>IF(AND(ISNUMBER(Z47), Z47&gt;0), CONCATENATE((1-Z47/Z71)*100, "%"), " ")</f>
        <v xml:space="preserve"> </v>
      </c>
      <c r="AA141" s="32" t="str">
        <f>IF(AND(ISNUMBER(AA47), AA47&gt;0), CONCATENATE((1-AA47/AA71)*100, "%"), " ")</f>
        <v xml:space="preserve"> </v>
      </c>
      <c r="AB141" s="32"/>
      <c r="AC141" s="32" t="str">
        <f t="shared" ref="AC141:BH141" si="76">IF(AND(ISNUMBER(AC47), AC47&gt;0), CONCATENATE((1-AC47/AC71)*100, "%"), " ")</f>
        <v xml:space="preserve"> </v>
      </c>
      <c r="AD141" s="32" t="str">
        <f t="shared" si="76"/>
        <v xml:space="preserve"> </v>
      </c>
      <c r="AE141" s="32" t="str">
        <f t="shared" si="76"/>
        <v xml:space="preserve"> </v>
      </c>
      <c r="AF141" s="32" t="str">
        <f t="shared" si="76"/>
        <v xml:space="preserve"> </v>
      </c>
      <c r="AG141" s="32" t="str">
        <f t="shared" si="76"/>
        <v xml:space="preserve"> </v>
      </c>
      <c r="AH141" s="32" t="str">
        <f t="shared" si="76"/>
        <v xml:space="preserve"> </v>
      </c>
      <c r="AI141" s="32" t="str">
        <f t="shared" si="76"/>
        <v xml:space="preserve"> </v>
      </c>
      <c r="AJ141" s="32" t="str">
        <f t="shared" si="76"/>
        <v xml:space="preserve"> </v>
      </c>
      <c r="AK141" s="32" t="str">
        <f t="shared" si="76"/>
        <v xml:space="preserve"> </v>
      </c>
      <c r="AL141" s="32" t="str">
        <f t="shared" si="76"/>
        <v xml:space="preserve"> </v>
      </c>
      <c r="AM141" s="32" t="str">
        <f t="shared" si="76"/>
        <v xml:space="preserve"> </v>
      </c>
      <c r="AN141" s="32" t="str">
        <f t="shared" si="76"/>
        <v xml:space="preserve"> </v>
      </c>
      <c r="AO141" s="32" t="str">
        <f t="shared" si="76"/>
        <v xml:space="preserve"> </v>
      </c>
      <c r="AP141" s="32" t="str">
        <f t="shared" si="76"/>
        <v xml:space="preserve"> </v>
      </c>
      <c r="AQ141" s="32" t="str">
        <f t="shared" si="76"/>
        <v xml:space="preserve"> </v>
      </c>
      <c r="AR141" s="32" t="str">
        <f t="shared" si="76"/>
        <v xml:space="preserve"> </v>
      </c>
      <c r="AS141" s="32" t="str">
        <f t="shared" si="76"/>
        <v xml:space="preserve"> </v>
      </c>
      <c r="AT141" s="32" t="str">
        <f t="shared" si="76"/>
        <v xml:space="preserve"> </v>
      </c>
      <c r="AU141" s="32" t="str">
        <f t="shared" si="76"/>
        <v xml:space="preserve"> </v>
      </c>
      <c r="AV141" s="32" t="str">
        <f t="shared" si="76"/>
        <v xml:space="preserve"> </v>
      </c>
      <c r="AW141" s="32" t="str">
        <f t="shared" si="76"/>
        <v xml:space="preserve"> </v>
      </c>
      <c r="AX141" s="32" t="str">
        <f t="shared" si="76"/>
        <v xml:space="preserve"> </v>
      </c>
      <c r="AY141" s="32" t="str">
        <f t="shared" si="76"/>
        <v xml:space="preserve"> </v>
      </c>
      <c r="AZ141" s="32" t="str">
        <f t="shared" si="76"/>
        <v xml:space="preserve"> </v>
      </c>
      <c r="BA141" s="32" t="str">
        <f t="shared" si="76"/>
        <v xml:space="preserve"> </v>
      </c>
      <c r="BB141" s="32" t="str">
        <f t="shared" si="76"/>
        <v xml:space="preserve"> </v>
      </c>
      <c r="BC141" s="32" t="str">
        <f t="shared" si="76"/>
        <v xml:space="preserve"> </v>
      </c>
      <c r="BD141" s="32" t="str">
        <f t="shared" si="76"/>
        <v xml:space="preserve"> </v>
      </c>
      <c r="BE141" s="32" t="str">
        <f t="shared" si="76"/>
        <v xml:space="preserve"> </v>
      </c>
      <c r="BF141" s="32" t="str">
        <f t="shared" si="76"/>
        <v xml:space="preserve"> </v>
      </c>
      <c r="BG141" s="32" t="str">
        <f t="shared" si="76"/>
        <v xml:space="preserve"> </v>
      </c>
      <c r="BH141" s="32" t="str">
        <f t="shared" si="76"/>
        <v xml:space="preserve"> </v>
      </c>
      <c r="BI141" s="13"/>
      <c r="BJ141" s="3"/>
      <c r="BK141" s="47"/>
      <c r="BL141" s="3"/>
      <c r="BM141" s="51"/>
      <c r="BN141" s="13"/>
    </row>
    <row r="142" spans="4:66" ht="12" customHeight="1" x14ac:dyDescent="0.3">
      <c r="D142" s="153"/>
      <c r="E142" s="154"/>
      <c r="F142" s="102"/>
      <c r="G142" s="128"/>
      <c r="H142" s="130"/>
      <c r="I142" s="133"/>
      <c r="J142" s="112"/>
      <c r="K142" s="109" t="s">
        <v>483</v>
      </c>
      <c r="L142" s="109"/>
      <c r="M142" s="36" t="s">
        <v>169</v>
      </c>
      <c r="N142" s="22"/>
      <c r="O142" s="22"/>
      <c r="P142" s="22"/>
      <c r="Q142" s="22"/>
      <c r="R142" s="25"/>
      <c r="S142" s="25"/>
      <c r="T142" s="25"/>
      <c r="U142" s="25"/>
      <c r="V142" s="25"/>
      <c r="W142" s="25"/>
      <c r="X142" s="25"/>
      <c r="Y142" s="25"/>
      <c r="Z142" s="25"/>
      <c r="AA142" s="25"/>
      <c r="AB142" s="25"/>
      <c r="AC142" s="25"/>
      <c r="AD142" s="25"/>
      <c r="AE142" s="25"/>
      <c r="AF142" s="25"/>
      <c r="AG142" s="25"/>
      <c r="AH142" s="25"/>
      <c r="AI142" s="25"/>
      <c r="AJ142" s="25"/>
      <c r="AK142" s="25"/>
      <c r="AL142" s="25"/>
      <c r="AM142" s="25"/>
      <c r="AN142" s="25"/>
      <c r="AO142" s="25"/>
      <c r="AP142" s="25"/>
      <c r="AQ142" s="25"/>
      <c r="AR142" s="25"/>
      <c r="AS142" s="25"/>
      <c r="AT142" s="25"/>
      <c r="AU142" s="25"/>
      <c r="AV142" s="25"/>
      <c r="AW142" s="25"/>
      <c r="AX142" s="25"/>
      <c r="AY142" s="25"/>
      <c r="AZ142" s="25"/>
      <c r="BA142" s="25"/>
      <c r="BB142" s="25"/>
      <c r="BC142" s="25"/>
      <c r="BD142" s="25"/>
      <c r="BE142" s="25"/>
      <c r="BF142" s="25"/>
      <c r="BG142" s="25"/>
      <c r="BH142" s="25"/>
      <c r="BI142" s="8"/>
      <c r="BJ142" s="5"/>
      <c r="BK142" s="46"/>
      <c r="BL142" s="5"/>
      <c r="BM142" s="50"/>
      <c r="BN142" s="8"/>
    </row>
    <row r="143" spans="4:66" ht="12" customHeight="1" x14ac:dyDescent="0.3">
      <c r="D143" s="153"/>
      <c r="E143" s="154"/>
      <c r="F143" s="102"/>
      <c r="G143" s="128"/>
      <c r="H143" s="130"/>
      <c r="I143" s="133"/>
      <c r="J143" s="112" t="s">
        <v>572</v>
      </c>
      <c r="K143" s="113" t="s">
        <v>573</v>
      </c>
      <c r="L143" s="113"/>
      <c r="M143" s="36" t="s">
        <v>170</v>
      </c>
      <c r="N143" s="22"/>
      <c r="O143" s="22"/>
      <c r="P143" s="22"/>
      <c r="Q143" s="22"/>
      <c r="R143" s="25"/>
      <c r="S143" s="25"/>
      <c r="T143" s="25"/>
      <c r="U143" s="103" t="s">
        <v>6</v>
      </c>
      <c r="V143" s="104"/>
      <c r="W143" s="104"/>
      <c r="X143" s="104"/>
      <c r="Y143" s="104"/>
      <c r="Z143" s="104"/>
      <c r="AA143" s="104"/>
      <c r="AB143" s="104"/>
      <c r="AC143" s="104"/>
      <c r="AD143" s="104"/>
      <c r="AE143" s="104"/>
      <c r="AF143" s="104"/>
      <c r="AG143" s="104"/>
      <c r="AH143" s="104"/>
      <c r="AI143" s="104"/>
      <c r="AJ143" s="104"/>
      <c r="AK143" s="104"/>
      <c r="AL143" s="104"/>
      <c r="AM143" s="104"/>
      <c r="AN143" s="104"/>
      <c r="AO143" s="104"/>
      <c r="AP143" s="104"/>
      <c r="AQ143" s="104"/>
      <c r="AR143" s="104"/>
      <c r="AS143" s="104"/>
      <c r="AT143" s="104"/>
      <c r="AU143" s="104"/>
      <c r="AV143" s="104"/>
      <c r="AW143" s="104"/>
      <c r="AX143" s="104"/>
      <c r="AY143" s="104"/>
      <c r="AZ143" s="104"/>
      <c r="BA143" s="104"/>
      <c r="BB143" s="104"/>
      <c r="BC143" s="104"/>
      <c r="BD143" s="105"/>
      <c r="BE143" s="25"/>
      <c r="BF143" s="25"/>
      <c r="BG143" s="25"/>
      <c r="BH143" s="25"/>
      <c r="BI143" s="8"/>
      <c r="BJ143" s="5"/>
      <c r="BK143" s="49"/>
      <c r="BL143" s="5"/>
      <c r="BM143" s="50"/>
      <c r="BN143" s="8"/>
    </row>
    <row r="144" spans="4:66" ht="12" customHeight="1" x14ac:dyDescent="0.3">
      <c r="D144" s="153"/>
      <c r="E144" s="154"/>
      <c r="F144" s="102"/>
      <c r="G144" s="128"/>
      <c r="H144" s="130"/>
      <c r="I144" s="133"/>
      <c r="J144" s="112"/>
      <c r="K144" s="181" t="s">
        <v>489</v>
      </c>
      <c r="L144" s="182"/>
      <c r="M144" s="36" t="s">
        <v>171</v>
      </c>
      <c r="N144" s="22"/>
      <c r="O144" s="22"/>
      <c r="P144" s="22"/>
      <c r="Q144" s="22"/>
      <c r="R144" s="25"/>
      <c r="S144" s="25"/>
      <c r="T144" s="26"/>
      <c r="U144" s="106"/>
      <c r="V144" s="107"/>
      <c r="W144" s="107"/>
      <c r="X144" s="107"/>
      <c r="Y144" s="107"/>
      <c r="Z144" s="107"/>
      <c r="AA144" s="107"/>
      <c r="AB144" s="107"/>
      <c r="AC144" s="107"/>
      <c r="AD144" s="107"/>
      <c r="AE144" s="107"/>
      <c r="AF144" s="107"/>
      <c r="AG144" s="107"/>
      <c r="AH144" s="107"/>
      <c r="AI144" s="107"/>
      <c r="AJ144" s="107"/>
      <c r="AK144" s="107"/>
      <c r="AL144" s="107"/>
      <c r="AM144" s="107"/>
      <c r="AN144" s="107"/>
      <c r="AO144" s="107"/>
      <c r="AP144" s="107"/>
      <c r="AQ144" s="107"/>
      <c r="AR144" s="107"/>
      <c r="AS144" s="107"/>
      <c r="AT144" s="107"/>
      <c r="AU144" s="107"/>
      <c r="AV144" s="107"/>
      <c r="AW144" s="107"/>
      <c r="AX144" s="107"/>
      <c r="AY144" s="107"/>
      <c r="AZ144" s="107"/>
      <c r="BA144" s="107"/>
      <c r="BB144" s="107"/>
      <c r="BC144" s="107"/>
      <c r="BD144" s="108"/>
      <c r="BE144" s="25"/>
      <c r="BF144" s="25"/>
      <c r="BG144" s="25"/>
      <c r="BH144" s="25"/>
      <c r="BI144" s="8"/>
      <c r="BJ144" s="5"/>
      <c r="BK144" s="49"/>
      <c r="BL144" s="5"/>
      <c r="BM144" s="50"/>
      <c r="BN144" s="8"/>
    </row>
    <row r="145" spans="4:66" ht="12" customHeight="1" x14ac:dyDescent="0.3">
      <c r="D145" s="153"/>
      <c r="E145" s="154"/>
      <c r="F145" s="102"/>
      <c r="G145" s="128"/>
      <c r="H145" s="130"/>
      <c r="I145" s="133"/>
      <c r="J145" s="112"/>
      <c r="K145" s="135" t="s">
        <v>490</v>
      </c>
      <c r="L145" s="135"/>
      <c r="M145" s="36" t="s">
        <v>172</v>
      </c>
      <c r="N145" s="22"/>
      <c r="O145" s="22"/>
      <c r="P145" s="22"/>
      <c r="Q145" s="22"/>
      <c r="R145" s="25"/>
      <c r="S145" s="25"/>
      <c r="T145" s="25"/>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5"/>
      <c r="BA145" s="25"/>
      <c r="BB145" s="25"/>
      <c r="BC145" s="25"/>
      <c r="BD145" s="25"/>
      <c r="BE145" s="25"/>
      <c r="BF145" s="25"/>
      <c r="BG145" s="25"/>
      <c r="BH145" s="25"/>
      <c r="BI145" s="8"/>
      <c r="BJ145" s="5"/>
      <c r="BK145" s="49"/>
      <c r="BL145" s="5"/>
      <c r="BM145" s="50"/>
      <c r="BN145" s="8"/>
    </row>
    <row r="146" spans="4:66" ht="12" customHeight="1" x14ac:dyDescent="0.3">
      <c r="D146" s="153"/>
      <c r="E146" s="154"/>
      <c r="F146" s="102"/>
      <c r="G146" s="128"/>
      <c r="H146" s="131"/>
      <c r="I146" s="134"/>
      <c r="J146" s="112"/>
      <c r="K146" s="109" t="s">
        <v>491</v>
      </c>
      <c r="L146" s="109"/>
      <c r="M146" s="36" t="s">
        <v>173</v>
      </c>
      <c r="N146" s="22"/>
      <c r="O146" s="22"/>
      <c r="P146" s="22"/>
      <c r="Q146" s="22"/>
      <c r="R146" s="25"/>
      <c r="S146" s="25"/>
      <c r="T146" s="25"/>
      <c r="U146" s="25"/>
      <c r="V146" s="25"/>
      <c r="W146" s="25"/>
      <c r="X146" s="25"/>
      <c r="Y146" s="25"/>
      <c r="Z146" s="25"/>
      <c r="AA146" s="25"/>
      <c r="AB146" s="25"/>
      <c r="AC146" s="25"/>
      <c r="AD146" s="25"/>
      <c r="AE146" s="25"/>
      <c r="AF146" s="25"/>
      <c r="AG146" s="25"/>
      <c r="AH146" s="25"/>
      <c r="AI146" s="25"/>
      <c r="AJ146" s="25"/>
      <c r="AK146" s="25"/>
      <c r="AL146" s="25"/>
      <c r="AM146" s="25"/>
      <c r="AN146" s="25"/>
      <c r="AO146" s="25"/>
      <c r="AP146" s="25"/>
      <c r="AQ146" s="25"/>
      <c r="AR146" s="25"/>
      <c r="AS146" s="25"/>
      <c r="AT146" s="25"/>
      <c r="AU146" s="25"/>
      <c r="AV146" s="25"/>
      <c r="AW146" s="25"/>
      <c r="AX146" s="25"/>
      <c r="AY146" s="25"/>
      <c r="AZ146" s="25"/>
      <c r="BA146" s="25"/>
      <c r="BB146" s="25"/>
      <c r="BC146" s="25"/>
      <c r="BD146" s="25"/>
      <c r="BE146" s="25"/>
      <c r="BF146" s="25"/>
      <c r="BG146" s="25"/>
      <c r="BH146" s="25"/>
      <c r="BI146" s="8"/>
      <c r="BJ146" s="5"/>
      <c r="BK146" s="49"/>
      <c r="BL146" s="5"/>
      <c r="BM146" s="50"/>
      <c r="BN146" s="8"/>
    </row>
    <row r="147" spans="4:66" ht="12" customHeight="1" x14ac:dyDescent="0.3">
      <c r="D147" s="153"/>
      <c r="E147" s="110"/>
      <c r="F147" s="110"/>
      <c r="G147" s="110"/>
      <c r="H147" s="111"/>
      <c r="I147" s="111"/>
      <c r="J147" s="110"/>
      <c r="K147" s="110"/>
      <c r="L147" s="41"/>
      <c r="M147" s="37"/>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23"/>
      <c r="BJ147" s="5"/>
      <c r="BK147" s="24"/>
      <c r="BL147" s="5"/>
      <c r="BM147" s="24"/>
      <c r="BN147" s="24"/>
    </row>
    <row r="148" spans="4:66" ht="12" customHeight="1" x14ac:dyDescent="0.3">
      <c r="D148" s="153"/>
      <c r="E148" s="120" t="s">
        <v>574</v>
      </c>
      <c r="F148" s="114" t="s">
        <v>575</v>
      </c>
      <c r="G148" s="115"/>
      <c r="H148" s="115"/>
      <c r="I148" s="116"/>
      <c r="J148" s="96" t="s">
        <v>437</v>
      </c>
      <c r="K148" s="193" t="s">
        <v>576</v>
      </c>
      <c r="L148" s="86" t="s">
        <v>577</v>
      </c>
      <c r="M148" s="36" t="s">
        <v>174</v>
      </c>
      <c r="N148" s="9"/>
      <c r="O148" s="9"/>
      <c r="P148" s="9"/>
      <c r="Q148" s="9"/>
      <c r="R148" s="18">
        <f>S148+U148+Z148</f>
        <v>0</v>
      </c>
      <c r="S148" s="9"/>
      <c r="T148" s="9"/>
      <c r="U148" s="9"/>
      <c r="V148" s="9"/>
      <c r="W148" s="9"/>
      <c r="X148" s="9"/>
      <c r="Y148" s="9"/>
      <c r="Z148" s="9"/>
      <c r="AA148" s="9"/>
      <c r="AB148" s="9"/>
      <c r="AC148" s="9"/>
      <c r="AD148" s="29">
        <f>O148+P148+Q148+R148+AC148</f>
        <v>0</v>
      </c>
      <c r="AE148" s="18">
        <f>AF148+AG148</f>
        <v>0</v>
      </c>
      <c r="AF148" s="9"/>
      <c r="AG148" s="9"/>
      <c r="AH148" s="9"/>
      <c r="AI148" s="9"/>
      <c r="AJ148" s="9"/>
      <c r="AK148" s="9"/>
      <c r="AL148" s="18">
        <f>AE148+AI148+AJ148+AK148</f>
        <v>0</v>
      </c>
      <c r="AM148" s="9"/>
      <c r="AN148" s="9"/>
      <c r="AO148" s="9"/>
      <c r="AP148" s="9"/>
      <c r="AQ148" s="18">
        <f>AM148+AN148+AO148+AP148</f>
        <v>0</v>
      </c>
      <c r="AR148" s="18">
        <f>AD148+AL148+AQ148</f>
        <v>0</v>
      </c>
      <c r="AS148" s="18">
        <f>AT148+AU148+AV148+AW148+AZ148+BA148</f>
        <v>0</v>
      </c>
      <c r="AT148" s="10"/>
      <c r="AU148" s="9"/>
      <c r="AV148" s="9"/>
      <c r="AW148" s="9"/>
      <c r="AX148" s="9"/>
      <c r="AY148" s="9"/>
      <c r="AZ148" s="9"/>
      <c r="BA148" s="9"/>
      <c r="BB148" s="69"/>
      <c r="BC148" s="69"/>
      <c r="BD148" s="69"/>
      <c r="BE148" s="69"/>
      <c r="BF148" s="69"/>
      <c r="BG148" s="18">
        <f>AS148+BB148+BC148+BD148+BE148+BF148</f>
        <v>0</v>
      </c>
      <c r="BH148" s="30">
        <f>N148+AR148+BG148</f>
        <v>0</v>
      </c>
      <c r="BI148" s="23"/>
      <c r="BJ148" s="5"/>
      <c r="BK148" s="24"/>
      <c r="BL148" s="5"/>
      <c r="BM148" s="24"/>
      <c r="BN148" s="24"/>
    </row>
    <row r="149" spans="4:66" ht="12" customHeight="1" x14ac:dyDescent="0.3">
      <c r="D149" s="153"/>
      <c r="E149" s="120"/>
      <c r="F149" s="114"/>
      <c r="G149" s="115"/>
      <c r="H149" s="115"/>
      <c r="I149" s="116"/>
      <c r="J149" s="96"/>
      <c r="K149" s="122" t="s">
        <v>578</v>
      </c>
      <c r="L149" s="122"/>
      <c r="M149" s="36" t="s">
        <v>175</v>
      </c>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45"/>
      <c r="BI149" s="23"/>
      <c r="BJ149" s="5"/>
      <c r="BK149" s="24"/>
      <c r="BL149" s="5"/>
      <c r="BM149" s="24"/>
      <c r="BN149" s="24"/>
    </row>
    <row r="150" spans="4:66" ht="12" customHeight="1" x14ac:dyDescent="0.3">
      <c r="D150" s="153"/>
      <c r="E150" s="120"/>
      <c r="F150" s="114"/>
      <c r="G150" s="115"/>
      <c r="H150" s="115"/>
      <c r="I150" s="116"/>
      <c r="J150" s="96"/>
      <c r="K150" s="122" t="s">
        <v>579</v>
      </c>
      <c r="L150" s="122"/>
      <c r="M150" s="36" t="s">
        <v>176</v>
      </c>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45"/>
      <c r="BI150" s="23"/>
      <c r="BJ150" s="5"/>
      <c r="BK150" s="24"/>
      <c r="BL150" s="5"/>
      <c r="BM150" s="24"/>
      <c r="BN150" s="24"/>
    </row>
    <row r="151" spans="4:66" ht="12" customHeight="1" x14ac:dyDescent="0.3">
      <c r="D151" s="153"/>
      <c r="E151" s="120"/>
      <c r="F151" s="114"/>
      <c r="G151" s="115"/>
      <c r="H151" s="115"/>
      <c r="I151" s="116"/>
      <c r="J151" s="96"/>
      <c r="K151" s="122" t="s">
        <v>580</v>
      </c>
      <c r="L151" s="84" t="s">
        <v>581</v>
      </c>
      <c r="M151" s="36" t="s">
        <v>177</v>
      </c>
      <c r="N151" s="6"/>
      <c r="O151" s="6"/>
      <c r="P151" s="6"/>
      <c r="Q151" s="6"/>
      <c r="R151" s="18">
        <f>S151+U151+Z151</f>
        <v>0</v>
      </c>
      <c r="S151" s="6"/>
      <c r="T151" s="6"/>
      <c r="U151" s="6"/>
      <c r="V151" s="6"/>
      <c r="W151" s="6"/>
      <c r="X151" s="6"/>
      <c r="Y151" s="6"/>
      <c r="Z151" s="6"/>
      <c r="AA151" s="6"/>
      <c r="AB151" s="6"/>
      <c r="AC151" s="6"/>
      <c r="AD151" s="29">
        <f>O151+P151+Q151+R151+AC151</f>
        <v>0</v>
      </c>
      <c r="AE151" s="18">
        <f>AF151+AG151</f>
        <v>0</v>
      </c>
      <c r="AF151" s="9"/>
      <c r="AG151" s="9"/>
      <c r="AH151" s="9"/>
      <c r="AI151" s="9"/>
      <c r="AJ151" s="9"/>
      <c r="AK151" s="9"/>
      <c r="AL151" s="18">
        <f>AE151+AI151+AJ151+AK151</f>
        <v>0</v>
      </c>
      <c r="AM151" s="9"/>
      <c r="AN151" s="9"/>
      <c r="AO151" s="9"/>
      <c r="AP151" s="9"/>
      <c r="AQ151" s="18">
        <f>AM151+AN151+AO151+AP151</f>
        <v>0</v>
      </c>
      <c r="AR151" s="18">
        <f>AD151+AL151+AQ151</f>
        <v>0</v>
      </c>
      <c r="AS151" s="18">
        <f>AT151+AU151+AV151+AW151+AZ151+BA151</f>
        <v>0</v>
      </c>
      <c r="AT151" s="10"/>
      <c r="AU151" s="9"/>
      <c r="AV151" s="9"/>
      <c r="AW151" s="9"/>
      <c r="AX151" s="9"/>
      <c r="AY151" s="9"/>
      <c r="AZ151" s="9"/>
      <c r="BA151" s="9"/>
      <c r="BB151" s="69"/>
      <c r="BC151" s="69"/>
      <c r="BD151" s="69"/>
      <c r="BE151" s="69"/>
      <c r="BF151" s="69"/>
      <c r="BG151" s="18">
        <f>AS151+BB151+BC151+BD151+BE151+BF151</f>
        <v>0</v>
      </c>
      <c r="BH151" s="30">
        <f>N151+AR151+BG151</f>
        <v>0</v>
      </c>
      <c r="BI151" s="23"/>
      <c r="BJ151" s="5"/>
      <c r="BK151" s="24"/>
      <c r="BL151" s="5"/>
      <c r="BM151" s="24"/>
      <c r="BN151" s="24"/>
    </row>
    <row r="152" spans="4:66" ht="12" customHeight="1" x14ac:dyDescent="0.3">
      <c r="D152" s="153"/>
      <c r="E152" s="120"/>
      <c r="F152" s="114"/>
      <c r="G152" s="115"/>
      <c r="H152" s="115"/>
      <c r="I152" s="116"/>
      <c r="J152" s="96"/>
      <c r="K152" s="122"/>
      <c r="L152" s="84" t="s">
        <v>582</v>
      </c>
      <c r="M152" s="36" t="s">
        <v>178</v>
      </c>
      <c r="N152" s="21"/>
      <c r="O152" s="21"/>
      <c r="P152" s="21"/>
      <c r="Q152" s="21"/>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30">
        <f>N152+O152+P152+Q152</f>
        <v>0</v>
      </c>
      <c r="BI152" s="23"/>
      <c r="BJ152" s="5"/>
      <c r="BK152" s="24"/>
      <c r="BL152" s="5"/>
      <c r="BM152" s="24"/>
      <c r="BN152" s="24"/>
    </row>
    <row r="153" spans="4:66" ht="12" customHeight="1" x14ac:dyDescent="0.3">
      <c r="D153" s="153"/>
      <c r="E153" s="120"/>
      <c r="F153" s="114"/>
      <c r="G153" s="115"/>
      <c r="H153" s="115"/>
      <c r="I153" s="116"/>
      <c r="J153" s="96"/>
      <c r="K153" s="122" t="s">
        <v>583</v>
      </c>
      <c r="L153" s="84" t="s">
        <v>581</v>
      </c>
      <c r="M153" s="36" t="s">
        <v>179</v>
      </c>
      <c r="N153" s="5"/>
      <c r="O153" s="5"/>
      <c r="P153" s="5"/>
      <c r="Q153" s="5"/>
      <c r="R153" s="18">
        <f>S153+U153+Z153</f>
        <v>0</v>
      </c>
      <c r="S153" s="21"/>
      <c r="T153" s="21"/>
      <c r="U153" s="21"/>
      <c r="V153" s="21"/>
      <c r="W153" s="21"/>
      <c r="X153" s="21"/>
      <c r="Y153" s="21"/>
      <c r="Z153" s="21"/>
      <c r="AA153" s="21"/>
      <c r="AB153" s="21"/>
      <c r="AC153" s="21"/>
      <c r="AD153" s="29">
        <f>O153+P153+Q153+R153+AC153</f>
        <v>0</v>
      </c>
      <c r="AE153" s="18">
        <f>AF153+AG153</f>
        <v>0</v>
      </c>
      <c r="AF153" s="9"/>
      <c r="AG153" s="9"/>
      <c r="AH153" s="9"/>
      <c r="AI153" s="9"/>
      <c r="AJ153" s="9"/>
      <c r="AK153" s="9"/>
      <c r="AL153" s="18">
        <f>AE153+AI153+AJ153+AK153</f>
        <v>0</v>
      </c>
      <c r="AM153" s="9"/>
      <c r="AN153" s="9"/>
      <c r="AO153" s="9"/>
      <c r="AP153" s="9"/>
      <c r="AQ153" s="18">
        <f>AM153+AN153+AO153+AP153</f>
        <v>0</v>
      </c>
      <c r="AR153" s="18">
        <f>AD153+AL153+AQ153</f>
        <v>0</v>
      </c>
      <c r="AS153" s="18">
        <f>AT153+AU153+AV153+AW153+AZ153+BA153</f>
        <v>0</v>
      </c>
      <c r="AT153" s="10"/>
      <c r="AU153" s="9"/>
      <c r="AV153" s="9"/>
      <c r="AW153" s="9"/>
      <c r="AX153" s="9"/>
      <c r="AY153" s="9"/>
      <c r="AZ153" s="9"/>
      <c r="BA153" s="9"/>
      <c r="BB153" s="69"/>
      <c r="BC153" s="69"/>
      <c r="BD153" s="69"/>
      <c r="BE153" s="69"/>
      <c r="BF153" s="69"/>
      <c r="BG153" s="18">
        <f>AS153+BB153+BC153+BD153+BE153+BF153</f>
        <v>0</v>
      </c>
      <c r="BH153" s="30">
        <f>N153+AR153+BG153</f>
        <v>0</v>
      </c>
      <c r="BI153" s="23"/>
      <c r="BJ153" s="5"/>
      <c r="BK153" s="24"/>
      <c r="BL153" s="5"/>
      <c r="BM153" s="24"/>
      <c r="BN153" s="24"/>
    </row>
    <row r="154" spans="4:66" ht="12" customHeight="1" x14ac:dyDescent="0.3">
      <c r="D154" s="153"/>
      <c r="E154" s="120"/>
      <c r="F154" s="114"/>
      <c r="G154" s="115"/>
      <c r="H154" s="115"/>
      <c r="I154" s="116"/>
      <c r="J154" s="96"/>
      <c r="K154" s="122"/>
      <c r="L154" s="84" t="s">
        <v>582</v>
      </c>
      <c r="M154" s="36" t="s">
        <v>180</v>
      </c>
      <c r="N154" s="9"/>
      <c r="O154" s="9"/>
      <c r="P154" s="9"/>
      <c r="Q154" s="9"/>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30">
        <f>N154+O154+P154+Q154</f>
        <v>0</v>
      </c>
      <c r="BI154" s="23"/>
      <c r="BJ154" s="5"/>
      <c r="BK154" s="24"/>
      <c r="BL154" s="5"/>
      <c r="BM154" s="24"/>
      <c r="BN154" s="24"/>
    </row>
    <row r="155" spans="4:66" ht="12" customHeight="1" x14ac:dyDescent="0.3">
      <c r="D155" s="153"/>
      <c r="E155" s="120"/>
      <c r="F155" s="114"/>
      <c r="G155" s="115"/>
      <c r="H155" s="115"/>
      <c r="I155" s="116"/>
      <c r="J155" s="96"/>
      <c r="K155" s="90" t="s">
        <v>584</v>
      </c>
      <c r="L155" s="84" t="s">
        <v>581</v>
      </c>
      <c r="M155" s="36" t="s">
        <v>181</v>
      </c>
      <c r="N155" s="5"/>
      <c r="O155" s="5"/>
      <c r="P155" s="5"/>
      <c r="Q155" s="5"/>
      <c r="R155" s="18">
        <f>S155+U155+Z155</f>
        <v>0</v>
      </c>
      <c r="S155" s="21"/>
      <c r="T155" s="21"/>
      <c r="U155" s="21"/>
      <c r="V155" s="21"/>
      <c r="W155" s="21"/>
      <c r="X155" s="21"/>
      <c r="Y155" s="21"/>
      <c r="Z155" s="21"/>
      <c r="AA155" s="21"/>
      <c r="AB155" s="21"/>
      <c r="AC155" s="21"/>
      <c r="AD155" s="29">
        <f>O155+P155+Q155+R155+AC155</f>
        <v>0</v>
      </c>
      <c r="AE155" s="18">
        <f>AF155+AG155</f>
        <v>0</v>
      </c>
      <c r="AF155" s="9"/>
      <c r="AG155" s="9"/>
      <c r="AH155" s="9"/>
      <c r="AI155" s="9"/>
      <c r="AJ155" s="9"/>
      <c r="AK155" s="9"/>
      <c r="AL155" s="18">
        <f>AE155+AI155+AJ155+AK155</f>
        <v>0</v>
      </c>
      <c r="AM155" s="9"/>
      <c r="AN155" s="9"/>
      <c r="AO155" s="9"/>
      <c r="AP155" s="9"/>
      <c r="AQ155" s="18">
        <f>AM155+AN155+AO155+AP155</f>
        <v>0</v>
      </c>
      <c r="AR155" s="18">
        <f>AD155+AL155+AQ155</f>
        <v>0</v>
      </c>
      <c r="AS155" s="18">
        <f>AT155+AU155+AV155+AW155+AZ155+BA155</f>
        <v>0</v>
      </c>
      <c r="AT155" s="10"/>
      <c r="AU155" s="9"/>
      <c r="AV155" s="9"/>
      <c r="AW155" s="9"/>
      <c r="AX155" s="9"/>
      <c r="AY155" s="9"/>
      <c r="AZ155" s="9"/>
      <c r="BA155" s="9"/>
      <c r="BB155" s="69"/>
      <c r="BC155" s="69"/>
      <c r="BD155" s="69"/>
      <c r="BE155" s="69"/>
      <c r="BF155" s="69"/>
      <c r="BG155" s="18">
        <f>AS155+BB155+BC155+BD155+BE155+BF155</f>
        <v>0</v>
      </c>
      <c r="BH155" s="30">
        <f>N155+AR155+BG155</f>
        <v>0</v>
      </c>
      <c r="BI155" s="23"/>
      <c r="BJ155" s="5"/>
      <c r="BK155" s="24"/>
      <c r="BL155" s="5"/>
      <c r="BM155" s="24"/>
      <c r="BN155" s="24"/>
    </row>
    <row r="156" spans="4:66" ht="12" customHeight="1" x14ac:dyDescent="0.3">
      <c r="D156" s="153"/>
      <c r="E156" s="120"/>
      <c r="F156" s="114"/>
      <c r="G156" s="115"/>
      <c r="H156" s="115"/>
      <c r="I156" s="116"/>
      <c r="J156" s="96"/>
      <c r="K156" s="90"/>
      <c r="L156" s="84" t="s">
        <v>582</v>
      </c>
      <c r="M156" s="36" t="s">
        <v>182</v>
      </c>
      <c r="N156" s="9"/>
      <c r="O156" s="9"/>
      <c r="P156" s="9"/>
      <c r="Q156" s="9"/>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30">
        <f>N156+O156+P156+Q156</f>
        <v>0</v>
      </c>
      <c r="BI156" s="23"/>
      <c r="BJ156" s="5"/>
      <c r="BK156" s="24"/>
      <c r="BL156" s="5"/>
      <c r="BM156" s="24"/>
      <c r="BN156" s="24"/>
    </row>
    <row r="157" spans="4:66" ht="12" customHeight="1" x14ac:dyDescent="0.3">
      <c r="D157" s="153"/>
      <c r="E157" s="120"/>
      <c r="F157" s="114"/>
      <c r="G157" s="115"/>
      <c r="H157" s="115"/>
      <c r="I157" s="116"/>
      <c r="J157" s="96"/>
      <c r="K157" s="90" t="s">
        <v>511</v>
      </c>
      <c r="L157" s="84" t="s">
        <v>581</v>
      </c>
      <c r="M157" s="36" t="s">
        <v>183</v>
      </c>
      <c r="N157" s="5"/>
      <c r="O157" s="5"/>
      <c r="P157" s="5"/>
      <c r="Q157" s="5"/>
      <c r="R157" s="18">
        <f>S157+U157+Z157</f>
        <v>0</v>
      </c>
      <c r="S157" s="21"/>
      <c r="T157" s="21"/>
      <c r="U157" s="21"/>
      <c r="V157" s="21"/>
      <c r="W157" s="21"/>
      <c r="X157" s="21"/>
      <c r="Y157" s="21"/>
      <c r="Z157" s="21"/>
      <c r="AA157" s="21"/>
      <c r="AB157" s="21"/>
      <c r="AC157" s="21"/>
      <c r="AD157" s="29">
        <f>O157+P157+Q157+R157+AC157</f>
        <v>0</v>
      </c>
      <c r="AE157" s="18">
        <f>AF157+AG157</f>
        <v>0</v>
      </c>
      <c r="AF157" s="9"/>
      <c r="AG157" s="9"/>
      <c r="AH157" s="9"/>
      <c r="AI157" s="9"/>
      <c r="AJ157" s="9"/>
      <c r="AK157" s="9"/>
      <c r="AL157" s="18">
        <f>AE157+AI157+AJ157+AK157</f>
        <v>0</v>
      </c>
      <c r="AM157" s="9"/>
      <c r="AN157" s="9"/>
      <c r="AO157" s="9"/>
      <c r="AP157" s="9"/>
      <c r="AQ157" s="18">
        <f>AM157+AN157+AO157+AP157</f>
        <v>0</v>
      </c>
      <c r="AR157" s="18">
        <f>AD157+AL157+AQ157</f>
        <v>0</v>
      </c>
      <c r="AS157" s="18">
        <f>AT157+AU157+AV157+AW157+AZ157+BA157</f>
        <v>0</v>
      </c>
      <c r="AT157" s="10"/>
      <c r="AU157" s="9"/>
      <c r="AV157" s="9"/>
      <c r="AW157" s="9"/>
      <c r="AX157" s="9"/>
      <c r="AY157" s="9"/>
      <c r="AZ157" s="9"/>
      <c r="BA157" s="9"/>
      <c r="BB157" s="69"/>
      <c r="BC157" s="69"/>
      <c r="BD157" s="69"/>
      <c r="BE157" s="69"/>
      <c r="BF157" s="69"/>
      <c r="BG157" s="18">
        <f>AS157+BB157+BC157+BD157+BE157+BF157</f>
        <v>0</v>
      </c>
      <c r="BH157" s="30">
        <f>N157+AR157+BG157</f>
        <v>0</v>
      </c>
      <c r="BI157" s="23"/>
      <c r="BJ157" s="5"/>
      <c r="BK157" s="24"/>
      <c r="BL157" s="5"/>
      <c r="BM157" s="24"/>
      <c r="BN157" s="24"/>
    </row>
    <row r="158" spans="4:66" ht="12" customHeight="1" x14ac:dyDescent="0.3">
      <c r="D158" s="153"/>
      <c r="E158" s="120"/>
      <c r="F158" s="114"/>
      <c r="G158" s="115"/>
      <c r="H158" s="115"/>
      <c r="I158" s="116"/>
      <c r="J158" s="96"/>
      <c r="K158" s="90"/>
      <c r="L158" s="84" t="s">
        <v>585</v>
      </c>
      <c r="M158" s="36" t="s">
        <v>184</v>
      </c>
      <c r="N158" s="5"/>
      <c r="O158" s="5"/>
      <c r="P158" s="5"/>
      <c r="Q158" s="5"/>
      <c r="R158" s="18">
        <f>S158+U158+Z158</f>
        <v>0</v>
      </c>
      <c r="S158" s="21"/>
      <c r="T158" s="21"/>
      <c r="U158" s="21"/>
      <c r="V158" s="21"/>
      <c r="W158" s="21"/>
      <c r="X158" s="21"/>
      <c r="Y158" s="21"/>
      <c r="Z158" s="21"/>
      <c r="AA158" s="21"/>
      <c r="AB158" s="21"/>
      <c r="AC158" s="21"/>
      <c r="AD158" s="29">
        <f>O158+P158+Q158+R158+AC158</f>
        <v>0</v>
      </c>
      <c r="AE158" s="18">
        <f>AF158+AG158</f>
        <v>0</v>
      </c>
      <c r="AF158" s="9"/>
      <c r="AG158" s="9"/>
      <c r="AH158" s="9"/>
      <c r="AI158" s="9"/>
      <c r="AJ158" s="9"/>
      <c r="AK158" s="9"/>
      <c r="AL158" s="18">
        <f>AE158+AI158+AJ158+AK158</f>
        <v>0</v>
      </c>
      <c r="AM158" s="9"/>
      <c r="AN158" s="9"/>
      <c r="AO158" s="9"/>
      <c r="AP158" s="9"/>
      <c r="AQ158" s="18">
        <f>AM158+AN158+AO158+AP158</f>
        <v>0</v>
      </c>
      <c r="AR158" s="18">
        <f>AD158+AL158+AQ158</f>
        <v>0</v>
      </c>
      <c r="AS158" s="18">
        <f>AT158+AU158+AV158+AW158+AZ158+BA158</f>
        <v>0</v>
      </c>
      <c r="AT158" s="10"/>
      <c r="AU158" s="9"/>
      <c r="AV158" s="9"/>
      <c r="AW158" s="9"/>
      <c r="AX158" s="9"/>
      <c r="AY158" s="9"/>
      <c r="AZ158" s="9"/>
      <c r="BA158" s="9"/>
      <c r="BB158" s="69"/>
      <c r="BC158" s="69"/>
      <c r="BD158" s="69"/>
      <c r="BE158" s="69"/>
      <c r="BF158" s="69"/>
      <c r="BG158" s="18">
        <f>AS158+BB158+BC158+BD158+BE158+BF158</f>
        <v>0</v>
      </c>
      <c r="BH158" s="30">
        <f>N158+AR158+BG158</f>
        <v>0</v>
      </c>
      <c r="BI158" s="23"/>
      <c r="BJ158" s="5"/>
      <c r="BK158" s="24"/>
      <c r="BL158" s="5"/>
      <c r="BM158" s="24"/>
      <c r="BN158" s="24"/>
    </row>
    <row r="159" spans="4:66" ht="12" customHeight="1" x14ac:dyDescent="0.3">
      <c r="D159" s="153"/>
      <c r="E159" s="120"/>
      <c r="F159" s="114"/>
      <c r="G159" s="115"/>
      <c r="H159" s="115"/>
      <c r="I159" s="116"/>
      <c r="J159" s="96"/>
      <c r="K159" s="98" t="s">
        <v>586</v>
      </c>
      <c r="L159" s="84" t="s">
        <v>581</v>
      </c>
      <c r="M159" s="36" t="s">
        <v>185</v>
      </c>
      <c r="N159" s="6"/>
      <c r="O159" s="6"/>
      <c r="P159" s="6"/>
      <c r="Q159" s="6"/>
      <c r="R159" s="18">
        <f>S159+U159+Z159</f>
        <v>0</v>
      </c>
      <c r="S159" s="21"/>
      <c r="T159" s="21"/>
      <c r="U159" s="21"/>
      <c r="V159" s="21"/>
      <c r="W159" s="21"/>
      <c r="X159" s="21"/>
      <c r="Y159" s="21"/>
      <c r="Z159" s="21"/>
      <c r="AA159" s="21"/>
      <c r="AB159" s="21"/>
      <c r="AC159" s="21"/>
      <c r="AD159" s="29">
        <f>O159+P159+Q159+R159+AC159</f>
        <v>0</v>
      </c>
      <c r="AE159" s="18">
        <f>AF159+AG159</f>
        <v>0</v>
      </c>
      <c r="AF159" s="9"/>
      <c r="AG159" s="9"/>
      <c r="AH159" s="9"/>
      <c r="AI159" s="9"/>
      <c r="AJ159" s="9"/>
      <c r="AK159" s="9"/>
      <c r="AL159" s="18">
        <f>AE159+AI159+AJ159+AK159</f>
        <v>0</v>
      </c>
      <c r="AM159" s="9"/>
      <c r="AN159" s="9"/>
      <c r="AO159" s="9"/>
      <c r="AP159" s="9"/>
      <c r="AQ159" s="18">
        <f>AM159+AN159+AO159+AP159</f>
        <v>0</v>
      </c>
      <c r="AR159" s="18">
        <f>AD159+AL159+AQ159</f>
        <v>0</v>
      </c>
      <c r="AS159" s="18">
        <f>AT159+AU159+AV159+AW159+AZ159+BA159</f>
        <v>0</v>
      </c>
      <c r="AT159" s="10"/>
      <c r="AU159" s="9"/>
      <c r="AV159" s="9"/>
      <c r="AW159" s="9"/>
      <c r="AX159" s="9"/>
      <c r="AY159" s="9"/>
      <c r="AZ159" s="9"/>
      <c r="BA159" s="9"/>
      <c r="BB159" s="69"/>
      <c r="BC159" s="69"/>
      <c r="BD159" s="69"/>
      <c r="BE159" s="69"/>
      <c r="BF159" s="69"/>
      <c r="BG159" s="18">
        <f>AS159+BB159+BC159+BD159+BE159+BF159</f>
        <v>0</v>
      </c>
      <c r="BH159" s="30">
        <f>N159+AR159+BG159</f>
        <v>0</v>
      </c>
      <c r="BI159" s="23"/>
      <c r="BJ159" s="5"/>
      <c r="BK159" s="24"/>
      <c r="BL159" s="5"/>
      <c r="BM159" s="24"/>
      <c r="BN159" s="24"/>
    </row>
    <row r="160" spans="4:66" ht="12" customHeight="1" x14ac:dyDescent="0.3">
      <c r="D160" s="153"/>
      <c r="E160" s="120"/>
      <c r="F160" s="114"/>
      <c r="G160" s="115"/>
      <c r="H160" s="115"/>
      <c r="I160" s="116"/>
      <c r="J160" s="96"/>
      <c r="K160" s="98"/>
      <c r="L160" s="84" t="s">
        <v>582</v>
      </c>
      <c r="M160" s="36" t="s">
        <v>186</v>
      </c>
      <c r="N160" s="9"/>
      <c r="O160" s="9"/>
      <c r="P160" s="9"/>
      <c r="Q160" s="9"/>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30">
        <f>N160+O160+P160+Q160</f>
        <v>0</v>
      </c>
      <c r="BI160" s="23"/>
      <c r="BJ160" s="5"/>
      <c r="BK160" s="24"/>
      <c r="BL160" s="5"/>
      <c r="BM160" s="24"/>
      <c r="BN160" s="24"/>
    </row>
    <row r="161" spans="4:66" ht="12" customHeight="1" x14ac:dyDescent="0.3">
      <c r="D161" s="153"/>
      <c r="E161" s="120"/>
      <c r="F161" s="114"/>
      <c r="G161" s="115"/>
      <c r="H161" s="115"/>
      <c r="I161" s="116"/>
      <c r="J161" s="96"/>
      <c r="K161" s="84" t="s">
        <v>587</v>
      </c>
      <c r="L161" s="86" t="s">
        <v>577</v>
      </c>
      <c r="M161" s="36" t="s">
        <v>187</v>
      </c>
      <c r="N161" s="18">
        <f>N148+N151+N153+N155+N157+N159</f>
        <v>0</v>
      </c>
      <c r="O161" s="18">
        <f t="shared" ref="O161:BH161" si="77">O148+O151+O153+O155+O157+O159</f>
        <v>0</v>
      </c>
      <c r="P161" s="18">
        <f t="shared" si="77"/>
        <v>0</v>
      </c>
      <c r="Q161" s="18">
        <f t="shared" si="77"/>
        <v>0</v>
      </c>
      <c r="R161" s="18">
        <f t="shared" si="77"/>
        <v>0</v>
      </c>
      <c r="S161" s="18">
        <f t="shared" si="77"/>
        <v>0</v>
      </c>
      <c r="T161" s="18">
        <f t="shared" si="77"/>
        <v>0</v>
      </c>
      <c r="U161" s="18">
        <f t="shared" si="77"/>
        <v>0</v>
      </c>
      <c r="V161" s="18">
        <f t="shared" si="77"/>
        <v>0</v>
      </c>
      <c r="W161" s="18">
        <f t="shared" si="77"/>
        <v>0</v>
      </c>
      <c r="X161" s="18">
        <f t="shared" si="77"/>
        <v>0</v>
      </c>
      <c r="Y161" s="18">
        <f t="shared" si="77"/>
        <v>0</v>
      </c>
      <c r="Z161" s="18">
        <f t="shared" si="77"/>
        <v>0</v>
      </c>
      <c r="AA161" s="18">
        <f t="shared" si="77"/>
        <v>0</v>
      </c>
      <c r="AB161" s="18">
        <f t="shared" si="77"/>
        <v>0</v>
      </c>
      <c r="AC161" s="18">
        <f t="shared" si="77"/>
        <v>0</v>
      </c>
      <c r="AD161" s="18">
        <f t="shared" si="77"/>
        <v>0</v>
      </c>
      <c r="AE161" s="18">
        <f t="shared" si="77"/>
        <v>0</v>
      </c>
      <c r="AF161" s="18">
        <f t="shared" si="77"/>
        <v>0</v>
      </c>
      <c r="AG161" s="18">
        <f t="shared" si="77"/>
        <v>0</v>
      </c>
      <c r="AH161" s="18">
        <f t="shared" si="77"/>
        <v>0</v>
      </c>
      <c r="AI161" s="18">
        <f t="shared" si="77"/>
        <v>0</v>
      </c>
      <c r="AJ161" s="18">
        <f t="shared" si="77"/>
        <v>0</v>
      </c>
      <c r="AK161" s="18">
        <f t="shared" si="77"/>
        <v>0</v>
      </c>
      <c r="AL161" s="18">
        <f t="shared" si="77"/>
        <v>0</v>
      </c>
      <c r="AM161" s="18">
        <f t="shared" si="77"/>
        <v>0</v>
      </c>
      <c r="AN161" s="18">
        <f t="shared" si="77"/>
        <v>0</v>
      </c>
      <c r="AO161" s="18">
        <f t="shared" si="77"/>
        <v>0</v>
      </c>
      <c r="AP161" s="18">
        <f t="shared" si="77"/>
        <v>0</v>
      </c>
      <c r="AQ161" s="18">
        <f t="shared" si="77"/>
        <v>0</v>
      </c>
      <c r="AR161" s="18">
        <f t="shared" si="77"/>
        <v>0</v>
      </c>
      <c r="AS161" s="18">
        <f t="shared" si="77"/>
        <v>0</v>
      </c>
      <c r="AT161" s="18">
        <f t="shared" si="77"/>
        <v>0</v>
      </c>
      <c r="AU161" s="18">
        <f t="shared" si="77"/>
        <v>0</v>
      </c>
      <c r="AV161" s="18">
        <f t="shared" si="77"/>
        <v>0</v>
      </c>
      <c r="AW161" s="18">
        <f t="shared" si="77"/>
        <v>0</v>
      </c>
      <c r="AX161" s="18">
        <f t="shared" si="77"/>
        <v>0</v>
      </c>
      <c r="AY161" s="18">
        <f t="shared" si="77"/>
        <v>0</v>
      </c>
      <c r="AZ161" s="18">
        <f t="shared" si="77"/>
        <v>0</v>
      </c>
      <c r="BA161" s="18">
        <f t="shared" si="77"/>
        <v>0</v>
      </c>
      <c r="BB161" s="18">
        <f t="shared" si="77"/>
        <v>0</v>
      </c>
      <c r="BC161" s="18">
        <f t="shared" si="77"/>
        <v>0</v>
      </c>
      <c r="BD161" s="18">
        <f t="shared" si="77"/>
        <v>0</v>
      </c>
      <c r="BE161" s="18">
        <f t="shared" si="77"/>
        <v>0</v>
      </c>
      <c r="BF161" s="18">
        <f t="shared" si="77"/>
        <v>0</v>
      </c>
      <c r="BG161" s="18">
        <f t="shared" si="77"/>
        <v>0</v>
      </c>
      <c r="BH161" s="18">
        <f t="shared" si="77"/>
        <v>0</v>
      </c>
      <c r="BI161" s="23"/>
      <c r="BJ161" s="5"/>
      <c r="BK161" s="24"/>
      <c r="BL161" s="5"/>
      <c r="BM161" s="24"/>
      <c r="BN161" s="24"/>
    </row>
    <row r="162" spans="4:66" ht="12" customHeight="1" x14ac:dyDescent="0.3">
      <c r="D162" s="153"/>
      <c r="E162" s="120"/>
      <c r="F162" s="114"/>
      <c r="G162" s="115"/>
      <c r="H162" s="115"/>
      <c r="I162" s="116"/>
      <c r="J162" s="96"/>
      <c r="K162" s="122" t="s">
        <v>578</v>
      </c>
      <c r="L162" s="122"/>
      <c r="M162" s="36" t="s">
        <v>188</v>
      </c>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3"/>
      <c r="BI162" s="23"/>
      <c r="BJ162" s="5"/>
      <c r="BK162" s="24"/>
      <c r="BL162" s="5"/>
      <c r="BM162" s="24"/>
      <c r="BN162" s="24"/>
    </row>
    <row r="163" spans="4:66" ht="12" customHeight="1" x14ac:dyDescent="0.3">
      <c r="D163" s="153"/>
      <c r="E163" s="120"/>
      <c r="F163" s="114"/>
      <c r="G163" s="115"/>
      <c r="H163" s="115"/>
      <c r="I163" s="116"/>
      <c r="J163" s="97"/>
      <c r="K163" s="122" t="s">
        <v>588</v>
      </c>
      <c r="L163" s="122"/>
      <c r="M163" s="36" t="s">
        <v>189</v>
      </c>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45"/>
      <c r="BI163" s="23"/>
      <c r="BJ163" s="5"/>
      <c r="BK163" s="24"/>
      <c r="BL163" s="5"/>
      <c r="BM163" s="24"/>
      <c r="BN163" s="24"/>
    </row>
    <row r="164" spans="4:66" ht="12" customHeight="1" x14ac:dyDescent="0.3">
      <c r="D164" s="153"/>
      <c r="E164" s="120"/>
      <c r="F164" s="114"/>
      <c r="G164" s="115"/>
      <c r="H164" s="115"/>
      <c r="I164" s="116"/>
      <c r="J164" s="91" t="s">
        <v>589</v>
      </c>
      <c r="K164" s="91"/>
      <c r="L164" s="84" t="s">
        <v>581</v>
      </c>
      <c r="M164" s="36" t="s">
        <v>190</v>
      </c>
      <c r="N164" s="9"/>
      <c r="O164" s="9"/>
      <c r="P164" s="5"/>
      <c r="Q164" s="5"/>
      <c r="R164" s="18">
        <f>S164+U164+Z164</f>
        <v>0</v>
      </c>
      <c r="S164" s="9"/>
      <c r="T164" s="9"/>
      <c r="U164" s="9"/>
      <c r="V164" s="9"/>
      <c r="W164" s="9"/>
      <c r="X164" s="9"/>
      <c r="Y164" s="9"/>
      <c r="Z164" s="9"/>
      <c r="AA164" s="9"/>
      <c r="AB164" s="9"/>
      <c r="AC164" s="9"/>
      <c r="AD164" s="29">
        <f>O164+P164+Q164+R164+AC164</f>
        <v>0</v>
      </c>
      <c r="AE164" s="18">
        <f>AF164+AG164</f>
        <v>0</v>
      </c>
      <c r="AF164" s="9"/>
      <c r="AG164" s="9"/>
      <c r="AH164" s="9"/>
      <c r="AI164" s="9"/>
      <c r="AJ164" s="9"/>
      <c r="AK164" s="9"/>
      <c r="AL164" s="18">
        <f>AE164+AI164+AJ164+AK164</f>
        <v>0</v>
      </c>
      <c r="AM164" s="9"/>
      <c r="AN164" s="9"/>
      <c r="AO164" s="9"/>
      <c r="AP164" s="9"/>
      <c r="AQ164" s="18">
        <f>AM164+AN164+AO164+AP164</f>
        <v>0</v>
      </c>
      <c r="AR164" s="18">
        <f>AD164+AL164+AQ164</f>
        <v>0</v>
      </c>
      <c r="AS164" s="18">
        <f>AT164+AU164+AV164+AW164+AZ164+BA164</f>
        <v>0</v>
      </c>
      <c r="AT164" s="10"/>
      <c r="AU164" s="9"/>
      <c r="AV164" s="9"/>
      <c r="AW164" s="9"/>
      <c r="AX164" s="9"/>
      <c r="AY164" s="9"/>
      <c r="AZ164" s="9"/>
      <c r="BA164" s="9"/>
      <c r="BB164" s="69"/>
      <c r="BC164" s="69"/>
      <c r="BD164" s="69"/>
      <c r="BE164" s="69"/>
      <c r="BF164" s="69"/>
      <c r="BG164" s="18">
        <f>AS164+BB164+BC164+BD164+BE164+BF164</f>
        <v>0</v>
      </c>
      <c r="BH164" s="30">
        <f>N164+AR164+BG164</f>
        <v>0</v>
      </c>
      <c r="BI164" s="23"/>
      <c r="BJ164" s="5"/>
      <c r="BK164" s="24"/>
      <c r="BL164" s="5"/>
      <c r="BM164" s="24"/>
      <c r="BN164" s="24"/>
    </row>
    <row r="165" spans="4:66" ht="12" customHeight="1" x14ac:dyDescent="0.3">
      <c r="D165" s="153"/>
      <c r="E165" s="120"/>
      <c r="F165" s="114"/>
      <c r="G165" s="115"/>
      <c r="H165" s="115"/>
      <c r="I165" s="116"/>
      <c r="J165" s="100" t="s">
        <v>590</v>
      </c>
      <c r="K165" s="84" t="s">
        <v>591</v>
      </c>
      <c r="L165" s="84" t="s">
        <v>581</v>
      </c>
      <c r="M165" s="36" t="s">
        <v>191</v>
      </c>
      <c r="N165" s="5"/>
      <c r="O165" s="5"/>
      <c r="P165" s="5"/>
      <c r="Q165" s="5"/>
      <c r="R165" s="18">
        <f>V165</f>
        <v>0</v>
      </c>
      <c r="S165" s="5"/>
      <c r="T165" s="5"/>
      <c r="U165" s="18">
        <f>V165</f>
        <v>0</v>
      </c>
      <c r="V165" s="18">
        <f>W165</f>
        <v>0</v>
      </c>
      <c r="W165" s="6"/>
      <c r="X165" s="6"/>
      <c r="Y165" s="5"/>
      <c r="Z165" s="5"/>
      <c r="AA165" s="5"/>
      <c r="AB165" s="5"/>
      <c r="AC165" s="5"/>
      <c r="AD165" s="29">
        <f>O165+P165+Q165+R165+AC165</f>
        <v>0</v>
      </c>
      <c r="AE165" s="5"/>
      <c r="AF165" s="5"/>
      <c r="AG165" s="5"/>
      <c r="AH165" s="5"/>
      <c r="AI165" s="5"/>
      <c r="AJ165" s="5"/>
      <c r="AK165" s="5"/>
      <c r="AL165" s="5"/>
      <c r="AM165" s="5"/>
      <c r="AN165" s="5"/>
      <c r="AO165" s="5"/>
      <c r="AP165" s="5"/>
      <c r="AQ165" s="5"/>
      <c r="AR165" s="29">
        <f>AD165+AL165+AQ165</f>
        <v>0</v>
      </c>
      <c r="AS165" s="5"/>
      <c r="AT165" s="5"/>
      <c r="AU165" s="5"/>
      <c r="AV165" s="5"/>
      <c r="AW165" s="5"/>
      <c r="AX165" s="5"/>
      <c r="AY165" s="5"/>
      <c r="AZ165" s="5"/>
      <c r="BA165" s="5"/>
      <c r="BB165" s="5"/>
      <c r="BC165" s="5"/>
      <c r="BD165" s="5"/>
      <c r="BE165" s="5"/>
      <c r="BF165" s="5"/>
      <c r="BG165" s="5"/>
      <c r="BH165" s="30">
        <f>N165+AR165+BG165</f>
        <v>0</v>
      </c>
      <c r="BI165" s="23"/>
      <c r="BJ165" s="5"/>
      <c r="BK165" s="24"/>
      <c r="BL165" s="5"/>
      <c r="BM165" s="24"/>
      <c r="BN165" s="24"/>
    </row>
    <row r="166" spans="4:66" ht="12" customHeight="1" x14ac:dyDescent="0.3">
      <c r="D166" s="153"/>
      <c r="E166" s="120"/>
      <c r="F166" s="114"/>
      <c r="G166" s="115"/>
      <c r="H166" s="115"/>
      <c r="I166" s="116"/>
      <c r="J166" s="100"/>
      <c r="K166" s="84" t="s">
        <v>592</v>
      </c>
      <c r="L166" s="84" t="s">
        <v>581</v>
      </c>
      <c r="M166" s="36" t="s">
        <v>192</v>
      </c>
      <c r="N166" s="5"/>
      <c r="O166" s="5"/>
      <c r="P166" s="5"/>
      <c r="Q166" s="5"/>
      <c r="R166" s="18">
        <f>S166+U166+Z166</f>
        <v>0</v>
      </c>
      <c r="S166" s="9"/>
      <c r="T166" s="9"/>
      <c r="U166" s="9"/>
      <c r="V166" s="9"/>
      <c r="W166" s="9"/>
      <c r="X166" s="9"/>
      <c r="Y166" s="9"/>
      <c r="Z166" s="9"/>
      <c r="AA166" s="9"/>
      <c r="AB166" s="9"/>
      <c r="AC166" s="9"/>
      <c r="AD166" s="29">
        <f>O166+P166+Q166+R166+AC166</f>
        <v>0</v>
      </c>
      <c r="AE166" s="18">
        <f>AF166+AG166</f>
        <v>0</v>
      </c>
      <c r="AF166" s="9"/>
      <c r="AG166" s="9"/>
      <c r="AH166" s="9"/>
      <c r="AI166" s="5"/>
      <c r="AJ166" s="5"/>
      <c r="AK166" s="5"/>
      <c r="AL166" s="18">
        <f>AE166+AI166+AJ166+AK166</f>
        <v>0</v>
      </c>
      <c r="AM166" s="5"/>
      <c r="AN166" s="5"/>
      <c r="AO166" s="5"/>
      <c r="AP166" s="5"/>
      <c r="AQ166" s="5"/>
      <c r="AR166" s="29">
        <f>AD166+AL166+AQ166</f>
        <v>0</v>
      </c>
      <c r="AS166" s="5"/>
      <c r="AT166" s="5"/>
      <c r="AU166" s="5"/>
      <c r="AV166" s="5"/>
      <c r="AW166" s="5"/>
      <c r="AX166" s="5"/>
      <c r="AY166" s="5"/>
      <c r="AZ166" s="5"/>
      <c r="BA166" s="5"/>
      <c r="BB166" s="5"/>
      <c r="BC166" s="5"/>
      <c r="BD166" s="5"/>
      <c r="BE166" s="5"/>
      <c r="BF166" s="5"/>
      <c r="BG166" s="5"/>
      <c r="BH166" s="30">
        <f>N166+AR166+BG166</f>
        <v>0</v>
      </c>
      <c r="BI166" s="23"/>
      <c r="BJ166" s="5"/>
      <c r="BK166" s="24"/>
      <c r="BL166" s="5"/>
      <c r="BM166" s="24"/>
      <c r="BN166" s="24"/>
    </row>
    <row r="167" spans="4:66" ht="12" customHeight="1" x14ac:dyDescent="0.3">
      <c r="D167" s="153"/>
      <c r="E167" s="120"/>
      <c r="F167" s="114"/>
      <c r="G167" s="115"/>
      <c r="H167" s="115"/>
      <c r="I167" s="116"/>
      <c r="J167" s="100"/>
      <c r="K167" s="84" t="s">
        <v>593</v>
      </c>
      <c r="L167" s="84" t="s">
        <v>581</v>
      </c>
      <c r="M167" s="36" t="s">
        <v>193</v>
      </c>
      <c r="N167" s="5"/>
      <c r="O167" s="5"/>
      <c r="P167" s="5"/>
      <c r="Q167" s="5"/>
      <c r="R167" s="18">
        <f>S167+U167+Z167</f>
        <v>0</v>
      </c>
      <c r="S167" s="21"/>
      <c r="T167" s="21"/>
      <c r="U167" s="21"/>
      <c r="V167" s="21"/>
      <c r="W167" s="21"/>
      <c r="X167" s="21"/>
      <c r="Y167" s="21"/>
      <c r="Z167" s="21"/>
      <c r="AA167" s="21"/>
      <c r="AB167" s="21"/>
      <c r="AC167" s="21"/>
      <c r="AD167" s="29">
        <f>O167+P167+Q167+R167+AC167</f>
        <v>0</v>
      </c>
      <c r="AE167" s="18">
        <f>AF167+AG167</f>
        <v>0</v>
      </c>
      <c r="AF167" s="9"/>
      <c r="AG167" s="9"/>
      <c r="AH167" s="9"/>
      <c r="AI167" s="9"/>
      <c r="AJ167" s="9"/>
      <c r="AK167" s="9"/>
      <c r="AL167" s="18">
        <f>AE167+AI167+AJ167+AK167</f>
        <v>0</v>
      </c>
      <c r="AM167" s="9"/>
      <c r="AN167" s="9"/>
      <c r="AO167" s="9"/>
      <c r="AP167" s="9"/>
      <c r="AQ167" s="18">
        <f>AM167+AN167+AO167+AP167</f>
        <v>0</v>
      </c>
      <c r="AR167" s="18">
        <f>AD167+AL167+AQ167</f>
        <v>0</v>
      </c>
      <c r="AS167" s="18">
        <f>AT167+AU167+AV167+AW167+AZ167+BA167</f>
        <v>0</v>
      </c>
      <c r="AT167" s="10"/>
      <c r="AU167" s="9"/>
      <c r="AV167" s="9"/>
      <c r="AW167" s="9"/>
      <c r="AX167" s="9"/>
      <c r="AY167" s="9"/>
      <c r="AZ167" s="9"/>
      <c r="BA167" s="9"/>
      <c r="BB167" s="69"/>
      <c r="BC167" s="69"/>
      <c r="BD167" s="69"/>
      <c r="BE167" s="69"/>
      <c r="BF167" s="69"/>
      <c r="BG167" s="18">
        <f>AS167+BB167+BC167+BD167+BE167+BF167</f>
        <v>0</v>
      </c>
      <c r="BH167" s="30">
        <f>N167+AR167+BG167</f>
        <v>0</v>
      </c>
      <c r="BI167" s="23"/>
      <c r="BJ167" s="5"/>
      <c r="BK167" s="24"/>
      <c r="BL167" s="5"/>
      <c r="BM167" s="24"/>
      <c r="BN167" s="24"/>
    </row>
    <row r="168" spans="4:66" ht="12" customHeight="1" x14ac:dyDescent="0.3">
      <c r="D168" s="153"/>
      <c r="E168" s="120"/>
      <c r="F168" s="114"/>
      <c r="G168" s="115"/>
      <c r="H168" s="115"/>
      <c r="I168" s="116"/>
      <c r="J168" s="100"/>
      <c r="K168" s="122" t="s">
        <v>594</v>
      </c>
      <c r="L168" s="84" t="s">
        <v>581</v>
      </c>
      <c r="M168" s="36" t="s">
        <v>194</v>
      </c>
      <c r="N168" s="5"/>
      <c r="O168" s="5"/>
      <c r="P168" s="5"/>
      <c r="Q168" s="5"/>
      <c r="R168" s="18">
        <f>S168+U168+Z168</f>
        <v>0</v>
      </c>
      <c r="S168" s="21"/>
      <c r="T168" s="21"/>
      <c r="U168" s="21"/>
      <c r="V168" s="21"/>
      <c r="W168" s="21"/>
      <c r="X168" s="21"/>
      <c r="Y168" s="21"/>
      <c r="Z168" s="21"/>
      <c r="AA168" s="21"/>
      <c r="AB168" s="21"/>
      <c r="AC168" s="21"/>
      <c r="AD168" s="29">
        <f>O168+P168+Q168+R168+AC168</f>
        <v>0</v>
      </c>
      <c r="AE168" s="18">
        <f>AF168+AG168</f>
        <v>0</v>
      </c>
      <c r="AF168" s="9"/>
      <c r="AG168" s="9"/>
      <c r="AH168" s="9"/>
      <c r="AI168" s="9"/>
      <c r="AJ168" s="9"/>
      <c r="AK168" s="9"/>
      <c r="AL168" s="18">
        <f>AE168+AI168+AJ168+AK168</f>
        <v>0</v>
      </c>
      <c r="AM168" s="9"/>
      <c r="AN168" s="9"/>
      <c r="AO168" s="9"/>
      <c r="AP168" s="9"/>
      <c r="AQ168" s="18">
        <f>AM168+AN168+AO168+AP168</f>
        <v>0</v>
      </c>
      <c r="AR168" s="18">
        <f>AD168+AL168+AQ168</f>
        <v>0</v>
      </c>
      <c r="AS168" s="18">
        <f>AT168+AU168+AV168+AW168+AZ168+BA168</f>
        <v>0</v>
      </c>
      <c r="AT168" s="10"/>
      <c r="AU168" s="9"/>
      <c r="AV168" s="9"/>
      <c r="AW168" s="9"/>
      <c r="AX168" s="9"/>
      <c r="AY168" s="9"/>
      <c r="AZ168" s="9"/>
      <c r="BA168" s="9"/>
      <c r="BB168" s="69"/>
      <c r="BC168" s="69"/>
      <c r="BD168" s="69"/>
      <c r="BE168" s="69"/>
      <c r="BF168" s="69"/>
      <c r="BG168" s="18">
        <f>AS168+BB168+BC168+BD168+BE168+BF168</f>
        <v>0</v>
      </c>
      <c r="BH168" s="30">
        <f>N168+AR168+BG168</f>
        <v>0</v>
      </c>
      <c r="BI168" s="23"/>
      <c r="BJ168" s="5"/>
      <c r="BK168" s="24"/>
      <c r="BL168" s="5"/>
      <c r="BM168" s="24"/>
      <c r="BN168" s="24"/>
    </row>
    <row r="169" spans="4:66" ht="12" customHeight="1" x14ac:dyDescent="0.3">
      <c r="D169" s="153"/>
      <c r="E169" s="120"/>
      <c r="F169" s="114"/>
      <c r="G169" s="115"/>
      <c r="H169" s="115"/>
      <c r="I169" s="116"/>
      <c r="J169" s="100"/>
      <c r="K169" s="122"/>
      <c r="L169" s="84" t="s">
        <v>582</v>
      </c>
      <c r="M169" s="36" t="s">
        <v>195</v>
      </c>
      <c r="N169" s="9"/>
      <c r="O169" s="9"/>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30">
        <f>N169+O169+P169+Q169</f>
        <v>0</v>
      </c>
      <c r="BI169" s="23"/>
      <c r="BJ169" s="5"/>
      <c r="BK169" s="24"/>
      <c r="BL169" s="5"/>
      <c r="BM169" s="24"/>
      <c r="BN169" s="24"/>
    </row>
    <row r="170" spans="4:66" ht="12" customHeight="1" x14ac:dyDescent="0.3">
      <c r="D170" s="153"/>
      <c r="E170" s="120"/>
      <c r="F170" s="114"/>
      <c r="G170" s="115"/>
      <c r="H170" s="115"/>
      <c r="I170" s="116"/>
      <c r="J170" s="100"/>
      <c r="K170" s="122" t="s">
        <v>511</v>
      </c>
      <c r="L170" s="84" t="s">
        <v>581</v>
      </c>
      <c r="M170" s="36" t="s">
        <v>196</v>
      </c>
      <c r="N170" s="11"/>
      <c r="O170" s="11"/>
      <c r="P170" s="11"/>
      <c r="Q170" s="11"/>
      <c r="R170" s="18">
        <f>S170+U170+Z170</f>
        <v>0</v>
      </c>
      <c r="S170" s="21"/>
      <c r="T170" s="21"/>
      <c r="U170" s="21"/>
      <c r="V170" s="21"/>
      <c r="W170" s="21"/>
      <c r="X170" s="21"/>
      <c r="Y170" s="21"/>
      <c r="Z170" s="21"/>
      <c r="AA170" s="21"/>
      <c r="AB170" s="21"/>
      <c r="AC170" s="21"/>
      <c r="AD170" s="29">
        <f>O170+P170+Q170+R170+AC170</f>
        <v>0</v>
      </c>
      <c r="AE170" s="18">
        <f>AF170+AG170</f>
        <v>0</v>
      </c>
      <c r="AF170" s="9"/>
      <c r="AG170" s="9"/>
      <c r="AH170" s="9"/>
      <c r="AI170" s="9"/>
      <c r="AJ170" s="9"/>
      <c r="AK170" s="9"/>
      <c r="AL170" s="18">
        <f>AE170+AI170+AJ170+AK170</f>
        <v>0</v>
      </c>
      <c r="AM170" s="9"/>
      <c r="AN170" s="9"/>
      <c r="AO170" s="9"/>
      <c r="AP170" s="9"/>
      <c r="AQ170" s="18">
        <f>AM170+AN170+AO170+AP170</f>
        <v>0</v>
      </c>
      <c r="AR170" s="18">
        <f>AD170+AL170+AQ170</f>
        <v>0</v>
      </c>
      <c r="AS170" s="18">
        <f>AT170+AU170+AV170+AW170+AZ170+BA170</f>
        <v>0</v>
      </c>
      <c r="AT170" s="10"/>
      <c r="AU170" s="9"/>
      <c r="AV170" s="9"/>
      <c r="AW170" s="9"/>
      <c r="AX170" s="9"/>
      <c r="AY170" s="9"/>
      <c r="AZ170" s="9"/>
      <c r="BA170" s="9"/>
      <c r="BB170" s="69"/>
      <c r="BC170" s="69"/>
      <c r="BD170" s="69"/>
      <c r="BE170" s="69"/>
      <c r="BF170" s="69"/>
      <c r="BG170" s="18">
        <f>AS170+BB170+BC170+BD170+BE170+BF170</f>
        <v>0</v>
      </c>
      <c r="BH170" s="30">
        <f>N170+AR170+BG170</f>
        <v>0</v>
      </c>
      <c r="BI170" s="23"/>
      <c r="BJ170" s="5"/>
      <c r="BK170" s="24"/>
      <c r="BL170" s="5"/>
      <c r="BM170" s="24"/>
      <c r="BN170" s="24"/>
    </row>
    <row r="171" spans="4:66" ht="12" customHeight="1" x14ac:dyDescent="0.3">
      <c r="D171" s="153"/>
      <c r="E171" s="120"/>
      <c r="F171" s="114"/>
      <c r="G171" s="115"/>
      <c r="H171" s="115"/>
      <c r="I171" s="116"/>
      <c r="J171" s="100"/>
      <c r="K171" s="122"/>
      <c r="L171" s="84" t="s">
        <v>585</v>
      </c>
      <c r="M171" s="36" t="s">
        <v>197</v>
      </c>
      <c r="N171" s="11"/>
      <c r="O171" s="11"/>
      <c r="P171" s="11"/>
      <c r="Q171" s="11"/>
      <c r="R171" s="18">
        <f>S171+U171+Z171</f>
        <v>0</v>
      </c>
      <c r="S171" s="21"/>
      <c r="T171" s="21"/>
      <c r="U171" s="21"/>
      <c r="V171" s="21"/>
      <c r="W171" s="21"/>
      <c r="X171" s="21"/>
      <c r="Y171" s="21"/>
      <c r="Z171" s="21"/>
      <c r="AA171" s="21"/>
      <c r="AB171" s="21"/>
      <c r="AC171" s="21"/>
      <c r="AD171" s="29">
        <f>O171+P171+Q171+R171+AC171</f>
        <v>0</v>
      </c>
      <c r="AE171" s="18">
        <f>AF171+AG171</f>
        <v>0</v>
      </c>
      <c r="AF171" s="9"/>
      <c r="AG171" s="9"/>
      <c r="AH171" s="9"/>
      <c r="AI171" s="9"/>
      <c r="AJ171" s="9"/>
      <c r="AK171" s="9"/>
      <c r="AL171" s="18">
        <f>AE171+AI171+AJ171+AK171</f>
        <v>0</v>
      </c>
      <c r="AM171" s="9"/>
      <c r="AN171" s="9"/>
      <c r="AO171" s="9"/>
      <c r="AP171" s="9"/>
      <c r="AQ171" s="18">
        <f>AM171+AN171+AO171+AP171</f>
        <v>0</v>
      </c>
      <c r="AR171" s="18">
        <f>AD171+AL171+AQ171</f>
        <v>0</v>
      </c>
      <c r="AS171" s="18">
        <f>AT171+AU171+AV171+AW171+AZ171+BA171</f>
        <v>0</v>
      </c>
      <c r="AT171" s="10"/>
      <c r="AU171" s="9"/>
      <c r="AV171" s="9"/>
      <c r="AW171" s="9"/>
      <c r="AX171" s="9"/>
      <c r="AY171" s="9"/>
      <c r="AZ171" s="9"/>
      <c r="BA171" s="9"/>
      <c r="BB171" s="69"/>
      <c r="BC171" s="69"/>
      <c r="BD171" s="69"/>
      <c r="BE171" s="69"/>
      <c r="BF171" s="69"/>
      <c r="BG171" s="18">
        <f>AS171+BB171+BC171+BD171+BE171+BF171</f>
        <v>0</v>
      </c>
      <c r="BH171" s="30">
        <f>N171+AR171+BG171</f>
        <v>0</v>
      </c>
      <c r="BI171" s="23"/>
      <c r="BJ171" s="5"/>
      <c r="BK171" s="24"/>
      <c r="BL171" s="5"/>
      <c r="BM171" s="24"/>
      <c r="BN171" s="24"/>
    </row>
    <row r="172" spans="4:66" ht="12" customHeight="1" x14ac:dyDescent="0.3">
      <c r="D172" s="153"/>
      <c r="E172" s="120"/>
      <c r="F172" s="114"/>
      <c r="G172" s="115"/>
      <c r="H172" s="115"/>
      <c r="I172" s="116"/>
      <c r="J172" s="100"/>
      <c r="K172" s="84" t="s">
        <v>595</v>
      </c>
      <c r="L172" s="84" t="s">
        <v>581</v>
      </c>
      <c r="M172" s="36" t="s">
        <v>198</v>
      </c>
      <c r="N172" s="9"/>
      <c r="O172" s="9"/>
      <c r="P172" s="5"/>
      <c r="Q172" s="5"/>
      <c r="R172" s="18">
        <f>S172+U172+Z172</f>
        <v>0</v>
      </c>
      <c r="S172" s="9"/>
      <c r="T172" s="9"/>
      <c r="U172" s="9"/>
      <c r="V172" s="9"/>
      <c r="W172" s="9"/>
      <c r="X172" s="9"/>
      <c r="Y172" s="9"/>
      <c r="Z172" s="9"/>
      <c r="AA172" s="9"/>
      <c r="AB172" s="9"/>
      <c r="AC172" s="9"/>
      <c r="AD172" s="29">
        <f>O172+P172+Q172+R172+AC172</f>
        <v>0</v>
      </c>
      <c r="AE172" s="18">
        <f>AF172+AG172</f>
        <v>0</v>
      </c>
      <c r="AF172" s="9"/>
      <c r="AG172" s="9"/>
      <c r="AH172" s="9"/>
      <c r="AI172" s="9"/>
      <c r="AJ172" s="9"/>
      <c r="AK172" s="9"/>
      <c r="AL172" s="18">
        <f>AE172+AI172+AJ172+AK172</f>
        <v>0</v>
      </c>
      <c r="AM172" s="9"/>
      <c r="AN172" s="9"/>
      <c r="AO172" s="9"/>
      <c r="AP172" s="9"/>
      <c r="AQ172" s="18">
        <f>AM172+AN172+AO172+AP172</f>
        <v>0</v>
      </c>
      <c r="AR172" s="18">
        <f>AD172+AL172+AQ172</f>
        <v>0</v>
      </c>
      <c r="AS172" s="18">
        <f>AT172+AU172+AV172+AW172+AZ172+BA172</f>
        <v>0</v>
      </c>
      <c r="AT172" s="10"/>
      <c r="AU172" s="9"/>
      <c r="AV172" s="9"/>
      <c r="AW172" s="9"/>
      <c r="AX172" s="9"/>
      <c r="AY172" s="9"/>
      <c r="AZ172" s="9"/>
      <c r="BA172" s="9"/>
      <c r="BB172" s="69"/>
      <c r="BC172" s="69"/>
      <c r="BD172" s="69"/>
      <c r="BE172" s="69"/>
      <c r="BF172" s="69"/>
      <c r="BG172" s="18">
        <f>AS172+BB172+BC172+BD172+BE172+BF172</f>
        <v>0</v>
      </c>
      <c r="BH172" s="30">
        <f>N172+AR172+BG172</f>
        <v>0</v>
      </c>
      <c r="BI172" s="23"/>
      <c r="BJ172" s="5"/>
      <c r="BK172" s="24"/>
      <c r="BL172" s="5"/>
      <c r="BM172" s="24"/>
      <c r="BN172" s="24"/>
    </row>
    <row r="173" spans="4:66" ht="12" customHeight="1" x14ac:dyDescent="0.3">
      <c r="D173" s="153"/>
      <c r="E173" s="120"/>
      <c r="F173" s="114"/>
      <c r="G173" s="115"/>
      <c r="H173" s="115"/>
      <c r="I173" s="116"/>
      <c r="J173" s="100"/>
      <c r="K173" s="84" t="s">
        <v>587</v>
      </c>
      <c r="L173" s="84" t="s">
        <v>581</v>
      </c>
      <c r="M173" s="36" t="s">
        <v>199</v>
      </c>
      <c r="N173" s="18">
        <f>N164+N165+N166+N167+N168+N170+N172</f>
        <v>0</v>
      </c>
      <c r="O173" s="18">
        <f>O164+O165+O166+O167+O168+O170+O172</f>
        <v>0</v>
      </c>
      <c r="P173" s="5"/>
      <c r="Q173" s="5"/>
      <c r="R173" s="18">
        <f t="shared" ref="R173:BH173" si="78">R164+R165+R166+R167+R168+R170+R172</f>
        <v>0</v>
      </c>
      <c r="S173" s="18">
        <f t="shared" si="78"/>
        <v>0</v>
      </c>
      <c r="T173" s="18">
        <f t="shared" si="78"/>
        <v>0</v>
      </c>
      <c r="U173" s="18">
        <f t="shared" si="78"/>
        <v>0</v>
      </c>
      <c r="V173" s="18">
        <f t="shared" si="78"/>
        <v>0</v>
      </c>
      <c r="W173" s="18">
        <f t="shared" si="78"/>
        <v>0</v>
      </c>
      <c r="X173" s="18">
        <f t="shared" si="78"/>
        <v>0</v>
      </c>
      <c r="Y173" s="18">
        <f t="shared" si="78"/>
        <v>0</v>
      </c>
      <c r="Z173" s="18">
        <f t="shared" si="78"/>
        <v>0</v>
      </c>
      <c r="AA173" s="18">
        <f t="shared" si="78"/>
        <v>0</v>
      </c>
      <c r="AB173" s="18">
        <f t="shared" si="78"/>
        <v>0</v>
      </c>
      <c r="AC173" s="18">
        <f t="shared" si="78"/>
        <v>0</v>
      </c>
      <c r="AD173" s="18">
        <f t="shared" si="78"/>
        <v>0</v>
      </c>
      <c r="AE173" s="18">
        <f t="shared" si="78"/>
        <v>0</v>
      </c>
      <c r="AF173" s="18">
        <f t="shared" si="78"/>
        <v>0</v>
      </c>
      <c r="AG173" s="18">
        <f t="shared" si="78"/>
        <v>0</v>
      </c>
      <c r="AH173" s="18">
        <f t="shared" si="78"/>
        <v>0</v>
      </c>
      <c r="AI173" s="18">
        <f t="shared" si="78"/>
        <v>0</v>
      </c>
      <c r="AJ173" s="18">
        <f t="shared" si="78"/>
        <v>0</v>
      </c>
      <c r="AK173" s="18">
        <f t="shared" si="78"/>
        <v>0</v>
      </c>
      <c r="AL173" s="18">
        <f t="shared" si="78"/>
        <v>0</v>
      </c>
      <c r="AM173" s="18">
        <f t="shared" si="78"/>
        <v>0</v>
      </c>
      <c r="AN173" s="18">
        <f t="shared" si="78"/>
        <v>0</v>
      </c>
      <c r="AO173" s="18">
        <f t="shared" si="78"/>
        <v>0</v>
      </c>
      <c r="AP173" s="18">
        <f t="shared" si="78"/>
        <v>0</v>
      </c>
      <c r="AQ173" s="18">
        <f t="shared" si="78"/>
        <v>0</v>
      </c>
      <c r="AR173" s="18">
        <f t="shared" si="78"/>
        <v>0</v>
      </c>
      <c r="AS173" s="18">
        <f t="shared" si="78"/>
        <v>0</v>
      </c>
      <c r="AT173" s="18">
        <f t="shared" si="78"/>
        <v>0</v>
      </c>
      <c r="AU173" s="18">
        <f t="shared" si="78"/>
        <v>0</v>
      </c>
      <c r="AV173" s="18">
        <f t="shared" si="78"/>
        <v>0</v>
      </c>
      <c r="AW173" s="18">
        <f t="shared" si="78"/>
        <v>0</v>
      </c>
      <c r="AX173" s="18">
        <f t="shared" si="78"/>
        <v>0</v>
      </c>
      <c r="AY173" s="18">
        <f t="shared" si="78"/>
        <v>0</v>
      </c>
      <c r="AZ173" s="18">
        <f t="shared" si="78"/>
        <v>0</v>
      </c>
      <c r="BA173" s="18">
        <f t="shared" si="78"/>
        <v>0</v>
      </c>
      <c r="BB173" s="18">
        <f t="shared" si="78"/>
        <v>0</v>
      </c>
      <c r="BC173" s="18">
        <f t="shared" si="78"/>
        <v>0</v>
      </c>
      <c r="BD173" s="18">
        <f t="shared" si="78"/>
        <v>0</v>
      </c>
      <c r="BE173" s="18">
        <f t="shared" si="78"/>
        <v>0</v>
      </c>
      <c r="BF173" s="18">
        <f t="shared" si="78"/>
        <v>0</v>
      </c>
      <c r="BG173" s="18">
        <f t="shared" si="78"/>
        <v>0</v>
      </c>
      <c r="BH173" s="18">
        <f t="shared" si="78"/>
        <v>0</v>
      </c>
      <c r="BI173" s="23"/>
      <c r="BJ173" s="5"/>
      <c r="BK173" s="24"/>
      <c r="BL173" s="5"/>
      <c r="BM173" s="24"/>
      <c r="BN173" s="24"/>
    </row>
    <row r="174" spans="4:66" ht="12" customHeight="1" x14ac:dyDescent="0.3">
      <c r="D174" s="153"/>
      <c r="E174" s="120"/>
      <c r="F174" s="114"/>
      <c r="G174" s="115"/>
      <c r="H174" s="115"/>
      <c r="I174" s="116"/>
      <c r="J174" s="100" t="s">
        <v>596</v>
      </c>
      <c r="K174" s="100"/>
      <c r="L174" s="84" t="s">
        <v>581</v>
      </c>
      <c r="M174" s="36" t="s">
        <v>200</v>
      </c>
      <c r="N174" s="5"/>
      <c r="O174" s="5"/>
      <c r="P174" s="5"/>
      <c r="Q174" s="5"/>
      <c r="R174" s="18">
        <f>S174+U174+Z174</f>
        <v>0</v>
      </c>
      <c r="S174" s="21"/>
      <c r="T174" s="21"/>
      <c r="U174" s="21"/>
      <c r="V174" s="21"/>
      <c r="W174" s="21"/>
      <c r="X174" s="21"/>
      <c r="Y174" s="21"/>
      <c r="Z174" s="21"/>
      <c r="AA174" s="21"/>
      <c r="AB174" s="21"/>
      <c r="AC174" s="21"/>
      <c r="AD174" s="29">
        <f>O174+P174+Q174+R174+AC174</f>
        <v>0</v>
      </c>
      <c r="AE174" s="18">
        <f>AF174+AG174</f>
        <v>0</v>
      </c>
      <c r="AF174" s="9"/>
      <c r="AG174" s="9"/>
      <c r="AH174" s="9"/>
      <c r="AI174" s="9"/>
      <c r="AJ174" s="9"/>
      <c r="AK174" s="9"/>
      <c r="AL174" s="18">
        <f>AE174+AI174+AJ174+AK174</f>
        <v>0</v>
      </c>
      <c r="AM174" s="9"/>
      <c r="AN174" s="9"/>
      <c r="AO174" s="9"/>
      <c r="AP174" s="9"/>
      <c r="AQ174" s="18">
        <f>AM174+AN174+AO174+AP174</f>
        <v>0</v>
      </c>
      <c r="AR174" s="18">
        <f>AD174+AL174+AQ174</f>
        <v>0</v>
      </c>
      <c r="AS174" s="18">
        <f>AT174+AU174+AV174+AW174+AZ174+BA174</f>
        <v>0</v>
      </c>
      <c r="AT174" s="10"/>
      <c r="AU174" s="9"/>
      <c r="AV174" s="9"/>
      <c r="AW174" s="9"/>
      <c r="AX174" s="9"/>
      <c r="AY174" s="9"/>
      <c r="AZ174" s="9"/>
      <c r="BA174" s="9"/>
      <c r="BB174" s="69"/>
      <c r="BC174" s="69"/>
      <c r="BD174" s="69"/>
      <c r="BE174" s="69"/>
      <c r="BF174" s="69"/>
      <c r="BG174" s="18">
        <f>AS174+BB174+BC174+BD174+BE174+BF174</f>
        <v>0</v>
      </c>
      <c r="BH174" s="30">
        <f>N174+AR174+BG174</f>
        <v>0</v>
      </c>
      <c r="BI174" s="23"/>
      <c r="BJ174" s="5"/>
      <c r="BK174" s="24"/>
      <c r="BL174" s="5"/>
      <c r="BM174" s="24"/>
      <c r="BN174" s="24"/>
    </row>
    <row r="175" spans="4:66" ht="12" customHeight="1" x14ac:dyDescent="0.3">
      <c r="D175" s="153"/>
      <c r="E175" s="120"/>
      <c r="F175" s="114"/>
      <c r="G175" s="115"/>
      <c r="H175" s="115"/>
      <c r="I175" s="116"/>
      <c r="J175" s="100"/>
      <c r="K175" s="100"/>
      <c r="L175" s="84" t="s">
        <v>582</v>
      </c>
      <c r="M175" s="36" t="s">
        <v>201</v>
      </c>
      <c r="N175" s="9"/>
      <c r="O175" s="9"/>
      <c r="P175" s="9"/>
      <c r="Q175" s="9"/>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30">
        <f>N175+O175+P175+Q175</f>
        <v>0</v>
      </c>
      <c r="BI175" s="23"/>
      <c r="BJ175" s="5"/>
      <c r="BK175" s="24"/>
      <c r="BL175" s="5"/>
      <c r="BM175" s="24"/>
      <c r="BN175" s="24"/>
    </row>
    <row r="176" spans="4:66" ht="12" customHeight="1" x14ac:dyDescent="0.3">
      <c r="D176" s="153"/>
      <c r="E176" s="120"/>
      <c r="F176" s="114"/>
      <c r="G176" s="115"/>
      <c r="H176" s="115"/>
      <c r="I176" s="116"/>
      <c r="J176" s="91" t="s">
        <v>597</v>
      </c>
      <c r="K176" s="90" t="s">
        <v>598</v>
      </c>
      <c r="L176" s="85" t="s">
        <v>581</v>
      </c>
      <c r="M176" s="36" t="s">
        <v>202</v>
      </c>
      <c r="N176" s="5"/>
      <c r="O176" s="5"/>
      <c r="P176" s="5"/>
      <c r="Q176" s="5"/>
      <c r="R176" s="18">
        <f>S176+U176+Z176</f>
        <v>0</v>
      </c>
      <c r="S176" s="21"/>
      <c r="T176" s="21"/>
      <c r="U176" s="21"/>
      <c r="V176" s="21"/>
      <c r="W176" s="21"/>
      <c r="X176" s="21"/>
      <c r="Y176" s="21"/>
      <c r="Z176" s="21"/>
      <c r="AA176" s="21"/>
      <c r="AB176" s="21"/>
      <c r="AC176" s="21"/>
      <c r="AD176" s="29">
        <f>O176+P176+Q176+R176+AC176</f>
        <v>0</v>
      </c>
      <c r="AE176" s="18">
        <f>AF176+AG176</f>
        <v>0</v>
      </c>
      <c r="AF176" s="9"/>
      <c r="AG176" s="9"/>
      <c r="AH176" s="9"/>
      <c r="AI176" s="9"/>
      <c r="AJ176" s="9"/>
      <c r="AK176" s="9"/>
      <c r="AL176" s="18">
        <f>AE176+AI176+AJ176+AK176</f>
        <v>0</v>
      </c>
      <c r="AM176" s="9"/>
      <c r="AN176" s="9"/>
      <c r="AO176" s="9"/>
      <c r="AP176" s="9"/>
      <c r="AQ176" s="18">
        <f>AM176+AN176+AO176+AP176</f>
        <v>0</v>
      </c>
      <c r="AR176" s="18">
        <f>AD176+AL176+AQ176</f>
        <v>0</v>
      </c>
      <c r="AS176" s="18">
        <f>AT176+AU176+AV176+AW176+AZ176+BA176</f>
        <v>0</v>
      </c>
      <c r="AT176" s="10"/>
      <c r="AU176" s="9"/>
      <c r="AV176" s="9"/>
      <c r="AW176" s="9"/>
      <c r="AX176" s="9"/>
      <c r="AY176" s="9"/>
      <c r="AZ176" s="9"/>
      <c r="BA176" s="9"/>
      <c r="BB176" s="69"/>
      <c r="BC176" s="69"/>
      <c r="BD176" s="69"/>
      <c r="BE176" s="69"/>
      <c r="BF176" s="69"/>
      <c r="BG176" s="18">
        <f>AS176+BB176+BC176+BD176+BE176+BF176</f>
        <v>0</v>
      </c>
      <c r="BH176" s="30">
        <f>N176+AR176+BG176</f>
        <v>0</v>
      </c>
      <c r="BI176" s="23"/>
      <c r="BJ176" s="5"/>
      <c r="BK176" s="24"/>
      <c r="BL176" s="5"/>
      <c r="BM176" s="24"/>
      <c r="BN176" s="24"/>
    </row>
    <row r="177" spans="4:66" ht="12" customHeight="1" x14ac:dyDescent="0.3">
      <c r="D177" s="153"/>
      <c r="E177" s="120"/>
      <c r="F177" s="114"/>
      <c r="G177" s="115"/>
      <c r="H177" s="115"/>
      <c r="I177" s="116"/>
      <c r="J177" s="91"/>
      <c r="K177" s="90"/>
      <c r="L177" s="85" t="s">
        <v>582</v>
      </c>
      <c r="M177" s="36" t="s">
        <v>203</v>
      </c>
      <c r="N177" s="9"/>
      <c r="O177" s="9"/>
      <c r="P177" s="9"/>
      <c r="Q177" s="9"/>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30">
        <f>N177+O177+P177+Q177</f>
        <v>0</v>
      </c>
      <c r="BI177" s="23"/>
      <c r="BJ177" s="5"/>
      <c r="BK177" s="24"/>
      <c r="BL177" s="5"/>
      <c r="BM177" s="24"/>
      <c r="BN177" s="24"/>
    </row>
    <row r="178" spans="4:66" ht="12" customHeight="1" x14ac:dyDescent="0.3">
      <c r="D178" s="153"/>
      <c r="E178" s="120"/>
      <c r="F178" s="114"/>
      <c r="G178" s="115"/>
      <c r="H178" s="115"/>
      <c r="I178" s="116"/>
      <c r="J178" s="91"/>
      <c r="K178" s="98" t="s">
        <v>511</v>
      </c>
      <c r="L178" s="86" t="s">
        <v>581</v>
      </c>
      <c r="M178" s="36" t="s">
        <v>204</v>
      </c>
      <c r="N178" s="11"/>
      <c r="O178" s="11"/>
      <c r="P178" s="11"/>
      <c r="Q178" s="11"/>
      <c r="R178" s="18">
        <f>S178+U178+Z178</f>
        <v>0</v>
      </c>
      <c r="S178" s="21"/>
      <c r="T178" s="21"/>
      <c r="U178" s="21"/>
      <c r="V178" s="21"/>
      <c r="W178" s="21"/>
      <c r="X178" s="21"/>
      <c r="Y178" s="21"/>
      <c r="Z178" s="21"/>
      <c r="AA178" s="21"/>
      <c r="AB178" s="21"/>
      <c r="AC178" s="21"/>
      <c r="AD178" s="29">
        <f>O178+P178+Q178+R178+AC178</f>
        <v>0</v>
      </c>
      <c r="AE178" s="18">
        <f>AF178+AG178</f>
        <v>0</v>
      </c>
      <c r="AF178" s="9"/>
      <c r="AG178" s="9"/>
      <c r="AH178" s="9"/>
      <c r="AI178" s="9"/>
      <c r="AJ178" s="9"/>
      <c r="AK178" s="9"/>
      <c r="AL178" s="18">
        <f>AE178+AI178+AJ178+AK178</f>
        <v>0</v>
      </c>
      <c r="AM178" s="9"/>
      <c r="AN178" s="9"/>
      <c r="AO178" s="9"/>
      <c r="AP178" s="9"/>
      <c r="AQ178" s="18">
        <f>AM178+AN178+AO178+AP178</f>
        <v>0</v>
      </c>
      <c r="AR178" s="18">
        <f>AD178+AL178+AQ178</f>
        <v>0</v>
      </c>
      <c r="AS178" s="18">
        <f>AT178+AU178+AV178+AW178+AZ178+BA178</f>
        <v>0</v>
      </c>
      <c r="AT178" s="10"/>
      <c r="AU178" s="9"/>
      <c r="AV178" s="9"/>
      <c r="AW178" s="9"/>
      <c r="AX178" s="9"/>
      <c r="AY178" s="9"/>
      <c r="AZ178" s="9"/>
      <c r="BA178" s="9"/>
      <c r="BB178" s="69"/>
      <c r="BC178" s="69"/>
      <c r="BD178" s="69"/>
      <c r="BE178" s="69"/>
      <c r="BF178" s="69"/>
      <c r="BG178" s="18">
        <f>AS178+BB178+BC178+BD178+BE178+BF178</f>
        <v>0</v>
      </c>
      <c r="BH178" s="30">
        <f>N178+AR178+BG178</f>
        <v>0</v>
      </c>
      <c r="BI178" s="23"/>
      <c r="BJ178" s="5"/>
      <c r="BK178" s="24"/>
      <c r="BL178" s="5"/>
      <c r="BM178" s="24"/>
      <c r="BN178" s="24"/>
    </row>
    <row r="179" spans="4:66" ht="12" customHeight="1" x14ac:dyDescent="0.3">
      <c r="D179" s="153"/>
      <c r="E179" s="120"/>
      <c r="F179" s="114"/>
      <c r="G179" s="115"/>
      <c r="H179" s="115"/>
      <c r="I179" s="116"/>
      <c r="J179" s="91"/>
      <c r="K179" s="98"/>
      <c r="L179" s="86" t="s">
        <v>585</v>
      </c>
      <c r="M179" s="36" t="s">
        <v>205</v>
      </c>
      <c r="N179" s="11"/>
      <c r="O179" s="11"/>
      <c r="P179" s="11"/>
      <c r="Q179" s="11"/>
      <c r="R179" s="18">
        <f>S179+U179+Z179</f>
        <v>0</v>
      </c>
      <c r="S179" s="21"/>
      <c r="T179" s="21"/>
      <c r="U179" s="21"/>
      <c r="V179" s="21"/>
      <c r="W179" s="21"/>
      <c r="X179" s="21"/>
      <c r="Y179" s="21"/>
      <c r="Z179" s="21"/>
      <c r="AA179" s="21"/>
      <c r="AB179" s="21"/>
      <c r="AC179" s="21"/>
      <c r="AD179" s="29">
        <f>O179+P179+Q179+R179+AC179</f>
        <v>0</v>
      </c>
      <c r="AE179" s="18">
        <f>AF179+AG179</f>
        <v>0</v>
      </c>
      <c r="AF179" s="9"/>
      <c r="AG179" s="9"/>
      <c r="AH179" s="9"/>
      <c r="AI179" s="9"/>
      <c r="AJ179" s="9"/>
      <c r="AK179" s="9"/>
      <c r="AL179" s="18">
        <f>AE179+AI179+AJ179+AK179</f>
        <v>0</v>
      </c>
      <c r="AM179" s="9"/>
      <c r="AN179" s="9"/>
      <c r="AO179" s="9"/>
      <c r="AP179" s="9"/>
      <c r="AQ179" s="18">
        <f>AM179+AN179+AO179+AP179</f>
        <v>0</v>
      </c>
      <c r="AR179" s="18">
        <f>AD179+AL179+AQ179</f>
        <v>0</v>
      </c>
      <c r="AS179" s="18">
        <f>AT179+AU179+AV179+AW179+AZ179+BA179</f>
        <v>0</v>
      </c>
      <c r="AT179" s="10"/>
      <c r="AU179" s="9"/>
      <c r="AV179" s="9"/>
      <c r="AW179" s="9"/>
      <c r="AX179" s="9"/>
      <c r="AY179" s="9"/>
      <c r="AZ179" s="9"/>
      <c r="BA179" s="9"/>
      <c r="BB179" s="69"/>
      <c r="BC179" s="69"/>
      <c r="BD179" s="69"/>
      <c r="BE179" s="69"/>
      <c r="BF179" s="69"/>
      <c r="BG179" s="18">
        <f>AS179+BB179+BC179+BD179+BE179+BF179</f>
        <v>0</v>
      </c>
      <c r="BH179" s="30">
        <f>N179+AR179+BG179</f>
        <v>0</v>
      </c>
      <c r="BI179" s="23"/>
      <c r="BJ179" s="5"/>
      <c r="BK179" s="24"/>
      <c r="BL179" s="5"/>
      <c r="BM179" s="24"/>
      <c r="BN179" s="24"/>
    </row>
    <row r="180" spans="4:66" ht="12" customHeight="1" x14ac:dyDescent="0.3">
      <c r="D180" s="153"/>
      <c r="E180" s="120"/>
      <c r="F180" s="117"/>
      <c r="G180" s="118"/>
      <c r="H180" s="118"/>
      <c r="I180" s="119"/>
      <c r="J180" s="91"/>
      <c r="K180" s="86" t="s">
        <v>595</v>
      </c>
      <c r="L180" s="86" t="s">
        <v>581</v>
      </c>
      <c r="M180" s="36" t="s">
        <v>206</v>
      </c>
      <c r="N180" s="21"/>
      <c r="O180" s="21"/>
      <c r="P180" s="21"/>
      <c r="Q180" s="21"/>
      <c r="R180" s="18">
        <f>S180+U180+Z180</f>
        <v>0</v>
      </c>
      <c r="S180" s="21"/>
      <c r="T180" s="21"/>
      <c r="U180" s="21"/>
      <c r="V180" s="21"/>
      <c r="W180" s="21"/>
      <c r="X180" s="21"/>
      <c r="Y180" s="21"/>
      <c r="Z180" s="21"/>
      <c r="AA180" s="21"/>
      <c r="AB180" s="21"/>
      <c r="AC180" s="21"/>
      <c r="AD180" s="29">
        <f>O180+P180+Q180+R180+AC180</f>
        <v>0</v>
      </c>
      <c r="AE180" s="18">
        <f>AF180+AG180</f>
        <v>0</v>
      </c>
      <c r="AF180" s="9"/>
      <c r="AG180" s="9"/>
      <c r="AH180" s="9"/>
      <c r="AI180" s="9"/>
      <c r="AJ180" s="9"/>
      <c r="AK180" s="9"/>
      <c r="AL180" s="18">
        <f>AE180+AI180+AJ180+AK180</f>
        <v>0</v>
      </c>
      <c r="AM180" s="9"/>
      <c r="AN180" s="9"/>
      <c r="AO180" s="9"/>
      <c r="AP180" s="9"/>
      <c r="AQ180" s="18">
        <f>AM180+AN180+AO180+AP180</f>
        <v>0</v>
      </c>
      <c r="AR180" s="18">
        <f>AD180+AL180+AQ180</f>
        <v>0</v>
      </c>
      <c r="AS180" s="18">
        <f>AT180+AU180+AV180+AW180+AZ180+BA180</f>
        <v>0</v>
      </c>
      <c r="AT180" s="10"/>
      <c r="AU180" s="9"/>
      <c r="AV180" s="9"/>
      <c r="AW180" s="9"/>
      <c r="AX180" s="9"/>
      <c r="AY180" s="9"/>
      <c r="AZ180" s="9"/>
      <c r="BA180" s="9"/>
      <c r="BB180" s="69"/>
      <c r="BC180" s="69"/>
      <c r="BD180" s="69"/>
      <c r="BE180" s="69"/>
      <c r="BF180" s="69"/>
      <c r="BG180" s="18">
        <f>AS180+BB180+BC180+BD180+BE180+BF180</f>
        <v>0</v>
      </c>
      <c r="BH180" s="30">
        <f>N180+AR180+BG180</f>
        <v>0</v>
      </c>
      <c r="BI180" s="23"/>
      <c r="BJ180" s="5"/>
      <c r="BK180" s="24"/>
      <c r="BL180" s="5"/>
      <c r="BM180" s="24"/>
      <c r="BN180" s="24"/>
    </row>
    <row r="181" spans="4:66" ht="12" customHeight="1" x14ac:dyDescent="0.3">
      <c r="D181" s="153"/>
      <c r="E181" s="120"/>
      <c r="F181" s="87" t="s">
        <v>599</v>
      </c>
      <c r="G181" s="87"/>
      <c r="H181" s="87"/>
      <c r="I181" s="87"/>
      <c r="J181" s="88" t="s">
        <v>600</v>
      </c>
      <c r="K181" s="98" t="s">
        <v>601</v>
      </c>
      <c r="L181" s="86" t="s">
        <v>581</v>
      </c>
      <c r="M181" s="36" t="s">
        <v>207</v>
      </c>
      <c r="N181" s="5"/>
      <c r="O181" s="5"/>
      <c r="P181" s="5"/>
      <c r="Q181" s="5"/>
      <c r="R181" s="18">
        <f>S181+U181+Z181</f>
        <v>0</v>
      </c>
      <c r="S181" s="21"/>
      <c r="T181" s="21"/>
      <c r="U181" s="21"/>
      <c r="V181" s="21"/>
      <c r="W181" s="21"/>
      <c r="X181" s="21"/>
      <c r="Y181" s="21"/>
      <c r="Z181" s="21"/>
      <c r="AA181" s="21"/>
      <c r="AB181" s="21"/>
      <c r="AC181" s="21"/>
      <c r="AD181" s="29">
        <f>O181+P181+Q181+R181+AC181</f>
        <v>0</v>
      </c>
      <c r="AE181" s="18">
        <f>AF181+AG181</f>
        <v>0</v>
      </c>
      <c r="AF181" s="9"/>
      <c r="AG181" s="9"/>
      <c r="AH181" s="9"/>
      <c r="AI181" s="9"/>
      <c r="AJ181" s="9"/>
      <c r="AK181" s="9"/>
      <c r="AL181" s="18">
        <f>AE181+AI181+AJ181+AK181</f>
        <v>0</v>
      </c>
      <c r="AM181" s="9"/>
      <c r="AN181" s="9"/>
      <c r="AO181" s="9"/>
      <c r="AP181" s="9"/>
      <c r="AQ181" s="18">
        <f>AM181+AN181+AO181+AP181</f>
        <v>0</v>
      </c>
      <c r="AR181" s="18">
        <f>AD181+AL181+AQ181</f>
        <v>0</v>
      </c>
      <c r="AS181" s="18">
        <f>AT181+AU181+AV181+AW181+AZ181+BA181</f>
        <v>0</v>
      </c>
      <c r="AT181" s="10"/>
      <c r="AU181" s="9"/>
      <c r="AV181" s="9"/>
      <c r="AW181" s="9"/>
      <c r="AX181" s="9"/>
      <c r="AY181" s="9"/>
      <c r="AZ181" s="9"/>
      <c r="BA181" s="9"/>
      <c r="BB181" s="69"/>
      <c r="BC181" s="69"/>
      <c r="BD181" s="69"/>
      <c r="BE181" s="69"/>
      <c r="BF181" s="69"/>
      <c r="BG181" s="18">
        <f>AS181+BB181+BC181+BD181+BE181+BF181</f>
        <v>0</v>
      </c>
      <c r="BH181" s="30">
        <f>N181+AR181+BG181</f>
        <v>0</v>
      </c>
      <c r="BI181" s="23"/>
      <c r="BJ181" s="5"/>
      <c r="BK181" s="24"/>
      <c r="BL181" s="5"/>
      <c r="BM181" s="24"/>
      <c r="BN181" s="24"/>
    </row>
    <row r="182" spans="4:66" ht="12" customHeight="1" x14ac:dyDescent="0.3">
      <c r="D182" s="153"/>
      <c r="E182" s="120"/>
      <c r="F182" s="87"/>
      <c r="G182" s="87"/>
      <c r="H182" s="87"/>
      <c r="I182" s="87"/>
      <c r="J182" s="88"/>
      <c r="K182" s="98"/>
      <c r="L182" s="86" t="s">
        <v>582</v>
      </c>
      <c r="M182" s="36" t="s">
        <v>208</v>
      </c>
      <c r="N182" s="9"/>
      <c r="O182" s="9"/>
      <c r="P182" s="9"/>
      <c r="Q182" s="9"/>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30">
        <f>N182+O182+P182+Q182</f>
        <v>0</v>
      </c>
      <c r="BI182" s="23"/>
      <c r="BJ182" s="5"/>
      <c r="BK182" s="24"/>
      <c r="BL182" s="5"/>
      <c r="BM182" s="24"/>
      <c r="BN182" s="24"/>
    </row>
    <row r="183" spans="4:66" ht="12" customHeight="1" x14ac:dyDescent="0.3">
      <c r="D183" s="153"/>
      <c r="E183" s="120"/>
      <c r="F183" s="87"/>
      <c r="G183" s="87"/>
      <c r="H183" s="87"/>
      <c r="I183" s="87"/>
      <c r="J183" s="88"/>
      <c r="K183" s="98" t="s">
        <v>598</v>
      </c>
      <c r="L183" s="86" t="s">
        <v>581</v>
      </c>
      <c r="M183" s="36" t="s">
        <v>209</v>
      </c>
      <c r="N183" s="5"/>
      <c r="O183" s="5"/>
      <c r="P183" s="5"/>
      <c r="Q183" s="5"/>
      <c r="R183" s="18">
        <f>S183+U183+Z183</f>
        <v>0</v>
      </c>
      <c r="S183" s="21"/>
      <c r="T183" s="21"/>
      <c r="U183" s="21"/>
      <c r="V183" s="21"/>
      <c r="W183" s="21"/>
      <c r="X183" s="21"/>
      <c r="Y183" s="21"/>
      <c r="Z183" s="21"/>
      <c r="AA183" s="21"/>
      <c r="AB183" s="21"/>
      <c r="AC183" s="21"/>
      <c r="AD183" s="29">
        <f>O183+P183+Q183+R183+AC183</f>
        <v>0</v>
      </c>
      <c r="AE183" s="18">
        <f>AF183+AG183</f>
        <v>0</v>
      </c>
      <c r="AF183" s="9"/>
      <c r="AG183" s="9"/>
      <c r="AH183" s="9"/>
      <c r="AI183" s="9"/>
      <c r="AJ183" s="9"/>
      <c r="AK183" s="9"/>
      <c r="AL183" s="18">
        <f>AE183+AI183+AJ183+AK183</f>
        <v>0</v>
      </c>
      <c r="AM183" s="9"/>
      <c r="AN183" s="9"/>
      <c r="AO183" s="9"/>
      <c r="AP183" s="9"/>
      <c r="AQ183" s="18">
        <f>AM183+AN183+AO183+AP183</f>
        <v>0</v>
      </c>
      <c r="AR183" s="18">
        <f>AD183+AL183+AQ183</f>
        <v>0</v>
      </c>
      <c r="AS183" s="18">
        <f>AT183+AU183+AV183+AW183+AZ183+BA183</f>
        <v>0</v>
      </c>
      <c r="AT183" s="10"/>
      <c r="AU183" s="9"/>
      <c r="AV183" s="9"/>
      <c r="AW183" s="9"/>
      <c r="AX183" s="9"/>
      <c r="AY183" s="9"/>
      <c r="AZ183" s="9"/>
      <c r="BA183" s="9"/>
      <c r="BB183" s="69"/>
      <c r="BC183" s="69"/>
      <c r="BD183" s="69"/>
      <c r="BE183" s="69"/>
      <c r="BF183" s="69"/>
      <c r="BG183" s="18">
        <f>AS183+BB183+BC183+BD183+BE183+BF183</f>
        <v>0</v>
      </c>
      <c r="BH183" s="30">
        <f>N183+AR183+BG183</f>
        <v>0</v>
      </c>
      <c r="BI183" s="23"/>
      <c r="BJ183" s="5"/>
      <c r="BK183" s="24"/>
      <c r="BL183" s="5"/>
      <c r="BM183" s="24"/>
      <c r="BN183" s="24"/>
    </row>
    <row r="184" spans="4:66" ht="12" customHeight="1" x14ac:dyDescent="0.3">
      <c r="D184" s="153"/>
      <c r="E184" s="120"/>
      <c r="F184" s="87"/>
      <c r="G184" s="87"/>
      <c r="H184" s="87"/>
      <c r="I184" s="87"/>
      <c r="J184" s="88"/>
      <c r="K184" s="98"/>
      <c r="L184" s="86" t="s">
        <v>582</v>
      </c>
      <c r="M184" s="36" t="s">
        <v>210</v>
      </c>
      <c r="N184" s="9"/>
      <c r="O184" s="9"/>
      <c r="P184" s="9"/>
      <c r="Q184" s="9"/>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30">
        <f>N184+O184+P184+Q184</f>
        <v>0</v>
      </c>
      <c r="BI184" s="23"/>
      <c r="BJ184" s="5"/>
      <c r="BK184" s="24"/>
      <c r="BL184" s="5"/>
      <c r="BM184" s="24"/>
      <c r="BN184" s="24"/>
    </row>
    <row r="185" spans="4:66" ht="12" customHeight="1" x14ac:dyDescent="0.3">
      <c r="D185" s="153"/>
      <c r="E185" s="120"/>
      <c r="F185" s="87"/>
      <c r="G185" s="87"/>
      <c r="H185" s="87"/>
      <c r="I185" s="87"/>
      <c r="J185" s="88"/>
      <c r="K185" s="98" t="s">
        <v>602</v>
      </c>
      <c r="L185" s="86" t="s">
        <v>581</v>
      </c>
      <c r="M185" s="36" t="s">
        <v>211</v>
      </c>
      <c r="N185" s="5"/>
      <c r="O185" s="5"/>
      <c r="P185" s="5"/>
      <c r="Q185" s="5"/>
      <c r="R185" s="18">
        <f>S185+U185+Z185</f>
        <v>0</v>
      </c>
      <c r="S185" s="21"/>
      <c r="T185" s="21"/>
      <c r="U185" s="21"/>
      <c r="V185" s="21"/>
      <c r="W185" s="21"/>
      <c r="X185" s="21"/>
      <c r="Y185" s="21"/>
      <c r="Z185" s="21"/>
      <c r="AA185" s="21"/>
      <c r="AB185" s="21"/>
      <c r="AC185" s="21"/>
      <c r="AD185" s="29">
        <f>O185+P185+Q185+R185+AC185</f>
        <v>0</v>
      </c>
      <c r="AE185" s="18">
        <f>AF185+AG185</f>
        <v>0</v>
      </c>
      <c r="AF185" s="9"/>
      <c r="AG185" s="9"/>
      <c r="AH185" s="9"/>
      <c r="AI185" s="9"/>
      <c r="AJ185" s="9"/>
      <c r="AK185" s="9"/>
      <c r="AL185" s="18">
        <f>AE185+AI185+AJ185+AK185</f>
        <v>0</v>
      </c>
      <c r="AM185" s="9"/>
      <c r="AN185" s="9"/>
      <c r="AO185" s="9"/>
      <c r="AP185" s="9"/>
      <c r="AQ185" s="18">
        <f>AM185+AN185+AO185+AP185</f>
        <v>0</v>
      </c>
      <c r="AR185" s="18">
        <f>AD185+AL185+AQ185</f>
        <v>0</v>
      </c>
      <c r="AS185" s="18">
        <f>AT185+AU185+AV185+AW185+AZ185+BA185</f>
        <v>0</v>
      </c>
      <c r="AT185" s="10"/>
      <c r="AU185" s="9"/>
      <c r="AV185" s="9"/>
      <c r="AW185" s="9"/>
      <c r="AX185" s="9"/>
      <c r="AY185" s="9"/>
      <c r="AZ185" s="9"/>
      <c r="BA185" s="9"/>
      <c r="BB185" s="69"/>
      <c r="BC185" s="69"/>
      <c r="BD185" s="69"/>
      <c r="BE185" s="69"/>
      <c r="BF185" s="69"/>
      <c r="BG185" s="18">
        <f>AS185+BB185+BC185+BD185+BE185+BF185</f>
        <v>0</v>
      </c>
      <c r="BH185" s="30">
        <f>N185+AR185+BG185</f>
        <v>0</v>
      </c>
      <c r="BI185" s="23"/>
      <c r="BJ185" s="5"/>
      <c r="BK185" s="24"/>
      <c r="BL185" s="5"/>
      <c r="BM185" s="24"/>
      <c r="BN185" s="24"/>
    </row>
    <row r="186" spans="4:66" ht="12" customHeight="1" x14ac:dyDescent="0.3">
      <c r="D186" s="153"/>
      <c r="E186" s="120"/>
      <c r="F186" s="87"/>
      <c r="G186" s="87"/>
      <c r="H186" s="87"/>
      <c r="I186" s="87"/>
      <c r="J186" s="88"/>
      <c r="K186" s="98"/>
      <c r="L186" s="86" t="s">
        <v>582</v>
      </c>
      <c r="M186" s="36" t="s">
        <v>212</v>
      </c>
      <c r="N186" s="9"/>
      <c r="O186" s="9"/>
      <c r="P186" s="9"/>
      <c r="Q186" s="9"/>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30">
        <f>N186+O186+P186+Q186</f>
        <v>0</v>
      </c>
      <c r="BI186" s="23"/>
      <c r="BJ186" s="5"/>
      <c r="BK186" s="24"/>
      <c r="BL186" s="5"/>
      <c r="BM186" s="24"/>
      <c r="BN186" s="24"/>
    </row>
    <row r="187" spans="4:66" ht="12" customHeight="1" x14ac:dyDescent="0.3">
      <c r="D187" s="153"/>
      <c r="E187" s="120"/>
      <c r="F187" s="87"/>
      <c r="G187" s="87"/>
      <c r="H187" s="87"/>
      <c r="I187" s="87"/>
      <c r="J187" s="88"/>
      <c r="K187" s="98" t="s">
        <v>511</v>
      </c>
      <c r="L187" s="86" t="s">
        <v>581</v>
      </c>
      <c r="M187" s="36" t="s">
        <v>213</v>
      </c>
      <c r="N187" s="11"/>
      <c r="O187" s="11"/>
      <c r="P187" s="11"/>
      <c r="Q187" s="11"/>
      <c r="R187" s="18">
        <f>S187+U187+Z187</f>
        <v>0</v>
      </c>
      <c r="S187" s="21"/>
      <c r="T187" s="21"/>
      <c r="U187" s="21"/>
      <c r="V187" s="21"/>
      <c r="W187" s="21"/>
      <c r="X187" s="21"/>
      <c r="Y187" s="21"/>
      <c r="Z187" s="21"/>
      <c r="AA187" s="21"/>
      <c r="AB187" s="21"/>
      <c r="AC187" s="21"/>
      <c r="AD187" s="29">
        <f>O187+P187+Q187+R187+AC187</f>
        <v>0</v>
      </c>
      <c r="AE187" s="18">
        <f>AF187+AG187</f>
        <v>0</v>
      </c>
      <c r="AF187" s="9"/>
      <c r="AG187" s="9"/>
      <c r="AH187" s="9"/>
      <c r="AI187" s="9"/>
      <c r="AJ187" s="9"/>
      <c r="AK187" s="9"/>
      <c r="AL187" s="18">
        <f>AE187+AI187+AJ187+AK187</f>
        <v>0</v>
      </c>
      <c r="AM187" s="9"/>
      <c r="AN187" s="9"/>
      <c r="AO187" s="9"/>
      <c r="AP187" s="9"/>
      <c r="AQ187" s="18">
        <f>AM187+AN187+AO187+AP187</f>
        <v>0</v>
      </c>
      <c r="AR187" s="18">
        <f>AD187+AL187+AQ187</f>
        <v>0</v>
      </c>
      <c r="AS187" s="18">
        <f>AT187+AU187+AV187+AW187+AZ187+BA187</f>
        <v>0</v>
      </c>
      <c r="AT187" s="10"/>
      <c r="AU187" s="9"/>
      <c r="AV187" s="9"/>
      <c r="AW187" s="9"/>
      <c r="AX187" s="9"/>
      <c r="AY187" s="9"/>
      <c r="AZ187" s="9"/>
      <c r="BA187" s="9"/>
      <c r="BB187" s="69"/>
      <c r="BC187" s="69"/>
      <c r="BD187" s="69"/>
      <c r="BE187" s="69"/>
      <c r="BF187" s="69"/>
      <c r="BG187" s="18">
        <f>AS187+BB187+BC187+BD187+BE187+BF187</f>
        <v>0</v>
      </c>
      <c r="BH187" s="30">
        <f>N187+AR187+BG187</f>
        <v>0</v>
      </c>
      <c r="BI187" s="23"/>
      <c r="BJ187" s="5"/>
      <c r="BK187" s="24"/>
      <c r="BL187" s="5"/>
      <c r="BM187" s="24"/>
      <c r="BN187" s="24"/>
    </row>
    <row r="188" spans="4:66" ht="12" customHeight="1" x14ac:dyDescent="0.3">
      <c r="D188" s="153"/>
      <c r="E188" s="120"/>
      <c r="F188" s="87"/>
      <c r="G188" s="87"/>
      <c r="H188" s="87"/>
      <c r="I188" s="87"/>
      <c r="J188" s="88"/>
      <c r="K188" s="98"/>
      <c r="L188" s="86" t="s">
        <v>585</v>
      </c>
      <c r="M188" s="36" t="s">
        <v>214</v>
      </c>
      <c r="N188" s="11"/>
      <c r="O188" s="11"/>
      <c r="P188" s="11"/>
      <c r="Q188" s="11"/>
      <c r="R188" s="18">
        <f>S188+U188+Z188</f>
        <v>0</v>
      </c>
      <c r="S188" s="21"/>
      <c r="T188" s="21"/>
      <c r="U188" s="21"/>
      <c r="V188" s="21"/>
      <c r="W188" s="21"/>
      <c r="X188" s="21"/>
      <c r="Y188" s="21"/>
      <c r="Z188" s="21"/>
      <c r="AA188" s="21"/>
      <c r="AB188" s="21"/>
      <c r="AC188" s="21"/>
      <c r="AD188" s="29">
        <f>O188+P188+Q188+R188+AC188</f>
        <v>0</v>
      </c>
      <c r="AE188" s="18">
        <f>AF188+AG188</f>
        <v>0</v>
      </c>
      <c r="AF188" s="9"/>
      <c r="AG188" s="9"/>
      <c r="AH188" s="9"/>
      <c r="AI188" s="9"/>
      <c r="AJ188" s="9"/>
      <c r="AK188" s="9"/>
      <c r="AL188" s="18">
        <f>AE188+AI188+AJ188+AK188</f>
        <v>0</v>
      </c>
      <c r="AM188" s="9"/>
      <c r="AN188" s="9"/>
      <c r="AO188" s="9"/>
      <c r="AP188" s="9"/>
      <c r="AQ188" s="18">
        <f>AM188+AN188+AO188+AP188</f>
        <v>0</v>
      </c>
      <c r="AR188" s="18">
        <f>AD188+AL188+AQ188</f>
        <v>0</v>
      </c>
      <c r="AS188" s="18">
        <f>AT188+AU188+AV188+AW188+AZ188+BA188</f>
        <v>0</v>
      </c>
      <c r="AT188" s="10"/>
      <c r="AU188" s="9"/>
      <c r="AV188" s="9"/>
      <c r="AW188" s="9"/>
      <c r="AX188" s="9"/>
      <c r="AY188" s="9"/>
      <c r="AZ188" s="9"/>
      <c r="BA188" s="9"/>
      <c r="BB188" s="69"/>
      <c r="BC188" s="69"/>
      <c r="BD188" s="69"/>
      <c r="BE188" s="69"/>
      <c r="BF188" s="69"/>
      <c r="BG188" s="18">
        <f>AS188+BB188+BC188+BD188+BE188+BF188</f>
        <v>0</v>
      </c>
      <c r="BH188" s="30">
        <f>N188+AR188+BG188</f>
        <v>0</v>
      </c>
      <c r="BI188" s="23"/>
      <c r="BJ188" s="5"/>
      <c r="BK188" s="24"/>
      <c r="BL188" s="5"/>
      <c r="BM188" s="24"/>
      <c r="BN188" s="24"/>
    </row>
    <row r="189" spans="4:66" ht="12" customHeight="1" x14ac:dyDescent="0.3">
      <c r="D189" s="153"/>
      <c r="E189" s="120"/>
      <c r="F189" s="87"/>
      <c r="G189" s="87"/>
      <c r="H189" s="87"/>
      <c r="I189" s="87"/>
      <c r="J189" s="88"/>
      <c r="K189" s="86" t="s">
        <v>603</v>
      </c>
      <c r="L189" s="86" t="s">
        <v>577</v>
      </c>
      <c r="M189" s="36" t="s">
        <v>215</v>
      </c>
      <c r="N189" s="10"/>
      <c r="O189" s="10"/>
      <c r="P189" s="10"/>
      <c r="Q189" s="10"/>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30">
        <f>N189+O189+P189+Q189</f>
        <v>0</v>
      </c>
      <c r="BI189" s="23"/>
      <c r="BJ189" s="5"/>
      <c r="BK189" s="24"/>
      <c r="BL189" s="5"/>
      <c r="BM189" s="24"/>
      <c r="BN189" s="24"/>
    </row>
    <row r="190" spans="4:66" ht="12" customHeight="1" x14ac:dyDescent="0.3">
      <c r="D190" s="153"/>
      <c r="E190" s="120"/>
      <c r="F190" s="87"/>
      <c r="G190" s="87"/>
      <c r="H190" s="87"/>
      <c r="I190" s="87"/>
      <c r="J190" s="88"/>
      <c r="K190" s="98" t="s">
        <v>434</v>
      </c>
      <c r="L190" s="86" t="s">
        <v>577</v>
      </c>
      <c r="M190" s="36" t="s">
        <v>216</v>
      </c>
      <c r="N190" s="6"/>
      <c r="O190" s="6"/>
      <c r="P190" s="6"/>
      <c r="Q190" s="6"/>
      <c r="R190" s="18">
        <f>S190+U190+Z190</f>
        <v>0</v>
      </c>
      <c r="S190" s="21"/>
      <c r="T190" s="21"/>
      <c r="U190" s="21"/>
      <c r="V190" s="21"/>
      <c r="W190" s="21"/>
      <c r="X190" s="21"/>
      <c r="Y190" s="21"/>
      <c r="Z190" s="21"/>
      <c r="AA190" s="21"/>
      <c r="AB190" s="21"/>
      <c r="AC190" s="21"/>
      <c r="AD190" s="29">
        <f>O190+P190+Q190+R190+AC190</f>
        <v>0</v>
      </c>
      <c r="AE190" s="18">
        <f>AF190+AG190</f>
        <v>0</v>
      </c>
      <c r="AF190" s="9"/>
      <c r="AG190" s="9"/>
      <c r="AH190" s="9"/>
      <c r="AI190" s="9"/>
      <c r="AJ190" s="9"/>
      <c r="AK190" s="9"/>
      <c r="AL190" s="18">
        <f>AE190+AI190+AJ190+AK190</f>
        <v>0</v>
      </c>
      <c r="AM190" s="9"/>
      <c r="AN190" s="9"/>
      <c r="AO190" s="9"/>
      <c r="AP190" s="9"/>
      <c r="AQ190" s="18">
        <f>AM190+AN190+AO190+AP190</f>
        <v>0</v>
      </c>
      <c r="AR190" s="18">
        <f>AD190+AL190+AQ190</f>
        <v>0</v>
      </c>
      <c r="AS190" s="18">
        <f>AT190+AU190+AV190+AW190+AZ190+BA190</f>
        <v>0</v>
      </c>
      <c r="AT190" s="10"/>
      <c r="AU190" s="9"/>
      <c r="AV190" s="9"/>
      <c r="AW190" s="9"/>
      <c r="AX190" s="9"/>
      <c r="AY190" s="9"/>
      <c r="AZ190" s="9"/>
      <c r="BA190" s="9"/>
      <c r="BB190" s="69"/>
      <c r="BC190" s="69"/>
      <c r="BD190" s="69"/>
      <c r="BE190" s="69"/>
      <c r="BF190" s="69"/>
      <c r="BG190" s="18">
        <f>AS190+BB190+BC190+BD190+BE190+BF190</f>
        <v>0</v>
      </c>
      <c r="BH190" s="30">
        <f>N190+AR190+BG190</f>
        <v>0</v>
      </c>
      <c r="BI190" s="23"/>
      <c r="BJ190" s="5"/>
      <c r="BK190" s="24"/>
      <c r="BL190" s="5"/>
      <c r="BM190" s="24"/>
      <c r="BN190" s="24"/>
    </row>
    <row r="191" spans="4:66" ht="12" customHeight="1" x14ac:dyDescent="0.3">
      <c r="D191" s="153"/>
      <c r="E191" s="120"/>
      <c r="F191" s="87"/>
      <c r="G191" s="87"/>
      <c r="H191" s="87"/>
      <c r="I191" s="87"/>
      <c r="J191" s="88"/>
      <c r="K191" s="98"/>
      <c r="L191" s="86" t="s">
        <v>582</v>
      </c>
      <c r="M191" s="36" t="s">
        <v>217</v>
      </c>
      <c r="N191" s="9"/>
      <c r="O191" s="9"/>
      <c r="P191" s="9"/>
      <c r="Q191" s="9"/>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30">
        <f>N191+O191+P191+Q191</f>
        <v>0</v>
      </c>
      <c r="BI191" s="23"/>
      <c r="BJ191" s="5"/>
      <c r="BK191" s="24"/>
      <c r="BL191" s="5"/>
      <c r="BM191" s="24"/>
      <c r="BN191" s="24"/>
    </row>
    <row r="192" spans="4:66" ht="12" customHeight="1" x14ac:dyDescent="0.3">
      <c r="D192" s="153"/>
      <c r="E192" s="120"/>
      <c r="F192" s="87"/>
      <c r="G192" s="87"/>
      <c r="H192" s="87"/>
      <c r="I192" s="87"/>
      <c r="J192" s="88"/>
      <c r="K192" s="84" t="s">
        <v>587</v>
      </c>
      <c r="L192" s="86" t="s">
        <v>577</v>
      </c>
      <c r="M192" s="36" t="s">
        <v>218</v>
      </c>
      <c r="N192" s="18">
        <f>N181+N183+N185+N187+N189+N190</f>
        <v>0</v>
      </c>
      <c r="O192" s="18">
        <f t="shared" ref="O192:BH192" si="79">O181+O183+O185+O187+O189+O190</f>
        <v>0</v>
      </c>
      <c r="P192" s="18">
        <f t="shared" si="79"/>
        <v>0</v>
      </c>
      <c r="Q192" s="18">
        <f t="shared" si="79"/>
        <v>0</v>
      </c>
      <c r="R192" s="18">
        <f t="shared" si="79"/>
        <v>0</v>
      </c>
      <c r="S192" s="18">
        <f t="shared" si="79"/>
        <v>0</v>
      </c>
      <c r="T192" s="18">
        <f t="shared" si="79"/>
        <v>0</v>
      </c>
      <c r="U192" s="18">
        <f t="shared" si="79"/>
        <v>0</v>
      </c>
      <c r="V192" s="18">
        <f t="shared" si="79"/>
        <v>0</v>
      </c>
      <c r="W192" s="18">
        <f t="shared" si="79"/>
        <v>0</v>
      </c>
      <c r="X192" s="18">
        <f t="shared" si="79"/>
        <v>0</v>
      </c>
      <c r="Y192" s="18">
        <f t="shared" si="79"/>
        <v>0</v>
      </c>
      <c r="Z192" s="18">
        <f t="shared" si="79"/>
        <v>0</v>
      </c>
      <c r="AA192" s="18">
        <f t="shared" si="79"/>
        <v>0</v>
      </c>
      <c r="AB192" s="18">
        <f t="shared" si="79"/>
        <v>0</v>
      </c>
      <c r="AC192" s="18">
        <f t="shared" si="79"/>
        <v>0</v>
      </c>
      <c r="AD192" s="18">
        <f t="shared" si="79"/>
        <v>0</v>
      </c>
      <c r="AE192" s="18">
        <f t="shared" si="79"/>
        <v>0</v>
      </c>
      <c r="AF192" s="18">
        <f t="shared" si="79"/>
        <v>0</v>
      </c>
      <c r="AG192" s="18">
        <f t="shared" si="79"/>
        <v>0</v>
      </c>
      <c r="AH192" s="18">
        <f t="shared" si="79"/>
        <v>0</v>
      </c>
      <c r="AI192" s="18">
        <f t="shared" si="79"/>
        <v>0</v>
      </c>
      <c r="AJ192" s="18">
        <f t="shared" si="79"/>
        <v>0</v>
      </c>
      <c r="AK192" s="18">
        <f t="shared" si="79"/>
        <v>0</v>
      </c>
      <c r="AL192" s="18">
        <f t="shared" si="79"/>
        <v>0</v>
      </c>
      <c r="AM192" s="18">
        <f t="shared" si="79"/>
        <v>0</v>
      </c>
      <c r="AN192" s="18">
        <f t="shared" si="79"/>
        <v>0</v>
      </c>
      <c r="AO192" s="18">
        <f t="shared" si="79"/>
        <v>0</v>
      </c>
      <c r="AP192" s="18">
        <f t="shared" si="79"/>
        <v>0</v>
      </c>
      <c r="AQ192" s="18">
        <f t="shared" si="79"/>
        <v>0</v>
      </c>
      <c r="AR192" s="18">
        <f t="shared" si="79"/>
        <v>0</v>
      </c>
      <c r="AS192" s="18">
        <f t="shared" si="79"/>
        <v>0</v>
      </c>
      <c r="AT192" s="18">
        <f t="shared" si="79"/>
        <v>0</v>
      </c>
      <c r="AU192" s="18">
        <f t="shared" si="79"/>
        <v>0</v>
      </c>
      <c r="AV192" s="18">
        <f t="shared" si="79"/>
        <v>0</v>
      </c>
      <c r="AW192" s="18">
        <f t="shared" si="79"/>
        <v>0</v>
      </c>
      <c r="AX192" s="18">
        <f t="shared" si="79"/>
        <v>0</v>
      </c>
      <c r="AY192" s="18">
        <f t="shared" si="79"/>
        <v>0</v>
      </c>
      <c r="AZ192" s="18">
        <f t="shared" si="79"/>
        <v>0</v>
      </c>
      <c r="BA192" s="18">
        <f t="shared" si="79"/>
        <v>0</v>
      </c>
      <c r="BB192" s="18">
        <f t="shared" si="79"/>
        <v>0</v>
      </c>
      <c r="BC192" s="18">
        <f t="shared" si="79"/>
        <v>0</v>
      </c>
      <c r="BD192" s="29">
        <f>BD181+BD183+BD185+BD187+BD189+BD190</f>
        <v>0</v>
      </c>
      <c r="BE192" s="29">
        <f>BE181+BE183+BE185+BE187+BE189+BE190</f>
        <v>0</v>
      </c>
      <c r="BF192" s="18">
        <f t="shared" si="79"/>
        <v>0</v>
      </c>
      <c r="BG192" s="18">
        <f t="shared" si="79"/>
        <v>0</v>
      </c>
      <c r="BH192" s="18">
        <f t="shared" si="79"/>
        <v>0</v>
      </c>
      <c r="BI192" s="23"/>
      <c r="BJ192" s="5"/>
      <c r="BK192" s="24"/>
      <c r="BL192" s="5"/>
      <c r="BM192" s="24"/>
      <c r="BN192" s="24"/>
    </row>
    <row r="193" spans="4:66" ht="12" customHeight="1" x14ac:dyDescent="0.3">
      <c r="D193" s="153"/>
      <c r="E193" s="120"/>
      <c r="F193" s="87"/>
      <c r="G193" s="87"/>
      <c r="H193" s="87"/>
      <c r="I193" s="87"/>
      <c r="J193" s="88"/>
      <c r="K193" s="122" t="s">
        <v>578</v>
      </c>
      <c r="L193" s="122"/>
      <c r="M193" s="36" t="s">
        <v>219</v>
      </c>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66"/>
      <c r="BI193" s="23"/>
      <c r="BJ193" s="5"/>
      <c r="BK193" s="24"/>
      <c r="BL193" s="5"/>
      <c r="BM193" s="24"/>
      <c r="BN193" s="24"/>
    </row>
    <row r="194" spans="4:66" ht="12" customHeight="1" x14ac:dyDescent="0.3">
      <c r="D194" s="153"/>
      <c r="E194" s="120"/>
      <c r="F194" s="87"/>
      <c r="G194" s="87"/>
      <c r="H194" s="87"/>
      <c r="I194" s="87"/>
      <c r="J194" s="88"/>
      <c r="K194" s="122" t="s">
        <v>588</v>
      </c>
      <c r="L194" s="122"/>
      <c r="M194" s="36" t="s">
        <v>220</v>
      </c>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30" t="str">
        <f>IF(AND(ISNUMBER(BH192),ISNUMBER(BH193)),CONCATENATE((BH193/BH192)*100,"%"),"")</f>
        <v/>
      </c>
      <c r="BI194" s="23"/>
      <c r="BJ194" s="5"/>
      <c r="BK194" s="24"/>
      <c r="BL194" s="5"/>
      <c r="BM194" s="24"/>
      <c r="BN194" s="24"/>
    </row>
    <row r="195" spans="4:66" ht="12" customHeight="1" x14ac:dyDescent="0.3">
      <c r="D195" s="153"/>
      <c r="E195" s="120"/>
      <c r="F195" s="87"/>
      <c r="G195" s="87"/>
      <c r="H195" s="87"/>
      <c r="I195" s="87"/>
      <c r="J195" s="88" t="s">
        <v>604</v>
      </c>
      <c r="K195" s="98" t="s">
        <v>598</v>
      </c>
      <c r="L195" s="86" t="s">
        <v>581</v>
      </c>
      <c r="M195" s="36" t="s">
        <v>221</v>
      </c>
      <c r="N195" s="5"/>
      <c r="O195" s="5"/>
      <c r="P195" s="5"/>
      <c r="Q195" s="5"/>
      <c r="R195" s="18">
        <f>S195+U195+Z195</f>
        <v>0</v>
      </c>
      <c r="S195" s="21"/>
      <c r="T195" s="21"/>
      <c r="U195" s="21"/>
      <c r="V195" s="21"/>
      <c r="W195" s="21"/>
      <c r="X195" s="21"/>
      <c r="Y195" s="21"/>
      <c r="Z195" s="21"/>
      <c r="AA195" s="21"/>
      <c r="AB195" s="21"/>
      <c r="AC195" s="21"/>
      <c r="AD195" s="29">
        <f>O195+P195+Q195+R195+AC195</f>
        <v>0</v>
      </c>
      <c r="AE195" s="18">
        <f>AF195+AG195</f>
        <v>0</v>
      </c>
      <c r="AF195" s="9"/>
      <c r="AG195" s="9"/>
      <c r="AH195" s="9"/>
      <c r="AI195" s="9"/>
      <c r="AJ195" s="9"/>
      <c r="AK195" s="9"/>
      <c r="AL195" s="18">
        <f>AE195+AI195+AJ195+AK195</f>
        <v>0</v>
      </c>
      <c r="AM195" s="9"/>
      <c r="AN195" s="9"/>
      <c r="AO195" s="9"/>
      <c r="AP195" s="9"/>
      <c r="AQ195" s="18">
        <f>AM195+AN195+AO195+AP195</f>
        <v>0</v>
      </c>
      <c r="AR195" s="18">
        <f>AD195+AL195+AQ195</f>
        <v>0</v>
      </c>
      <c r="AS195" s="18">
        <f>AT195+AU195+AV195+AW195+AZ195+BA195</f>
        <v>0</v>
      </c>
      <c r="AT195" s="10"/>
      <c r="AU195" s="9"/>
      <c r="AV195" s="9"/>
      <c r="AW195" s="9"/>
      <c r="AX195" s="9"/>
      <c r="AY195" s="9"/>
      <c r="AZ195" s="9"/>
      <c r="BA195" s="9"/>
      <c r="BB195" s="69"/>
      <c r="BC195" s="69"/>
      <c r="BD195" s="69"/>
      <c r="BE195" s="69"/>
      <c r="BF195" s="69"/>
      <c r="BG195" s="18">
        <f>AS195+BB195+BC195+BD195+BE195+BF195</f>
        <v>0</v>
      </c>
      <c r="BH195" s="30">
        <f>N195+AR195+BG195</f>
        <v>0</v>
      </c>
      <c r="BI195" s="23"/>
      <c r="BJ195" s="5"/>
      <c r="BK195" s="24"/>
      <c r="BL195" s="5"/>
      <c r="BM195" s="24"/>
      <c r="BN195" s="24"/>
    </row>
    <row r="196" spans="4:66" ht="12" customHeight="1" x14ac:dyDescent="0.3">
      <c r="D196" s="153"/>
      <c r="E196" s="120"/>
      <c r="F196" s="87"/>
      <c r="G196" s="87"/>
      <c r="H196" s="87"/>
      <c r="I196" s="87"/>
      <c r="J196" s="88"/>
      <c r="K196" s="98"/>
      <c r="L196" s="86" t="s">
        <v>582</v>
      </c>
      <c r="M196" s="36" t="s">
        <v>222</v>
      </c>
      <c r="N196" s="9"/>
      <c r="O196" s="9"/>
      <c r="P196" s="9"/>
      <c r="Q196" s="9"/>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30">
        <f>N196+O196+P196+Q196</f>
        <v>0</v>
      </c>
      <c r="BI196" s="23"/>
      <c r="BJ196" s="5"/>
      <c r="BK196" s="24"/>
      <c r="BL196" s="5"/>
      <c r="BM196" s="24"/>
      <c r="BN196" s="24"/>
    </row>
    <row r="197" spans="4:66" ht="12" customHeight="1" x14ac:dyDescent="0.3">
      <c r="D197" s="153"/>
      <c r="E197" s="120"/>
      <c r="F197" s="87"/>
      <c r="G197" s="87"/>
      <c r="H197" s="87"/>
      <c r="I197" s="87"/>
      <c r="J197" s="88"/>
      <c r="K197" s="98" t="s">
        <v>602</v>
      </c>
      <c r="L197" s="86" t="s">
        <v>581</v>
      </c>
      <c r="M197" s="36" t="s">
        <v>223</v>
      </c>
      <c r="N197" s="5"/>
      <c r="O197" s="5"/>
      <c r="P197" s="5"/>
      <c r="Q197" s="5"/>
      <c r="R197" s="18">
        <f>S197+U197+Z197</f>
        <v>0</v>
      </c>
      <c r="S197" s="21"/>
      <c r="T197" s="21"/>
      <c r="U197" s="21"/>
      <c r="V197" s="21"/>
      <c r="W197" s="21"/>
      <c r="X197" s="21"/>
      <c r="Y197" s="21"/>
      <c r="Z197" s="21"/>
      <c r="AA197" s="21"/>
      <c r="AB197" s="21"/>
      <c r="AC197" s="21"/>
      <c r="AD197" s="29">
        <f>O197+P197+Q197+R197+AC197</f>
        <v>0</v>
      </c>
      <c r="AE197" s="18">
        <f>AF197+AG197</f>
        <v>0</v>
      </c>
      <c r="AF197" s="9"/>
      <c r="AG197" s="9"/>
      <c r="AH197" s="9"/>
      <c r="AI197" s="9"/>
      <c r="AJ197" s="9"/>
      <c r="AK197" s="9"/>
      <c r="AL197" s="18">
        <f>AE197+AI197+AJ197+AK197</f>
        <v>0</v>
      </c>
      <c r="AM197" s="9"/>
      <c r="AN197" s="9"/>
      <c r="AO197" s="9"/>
      <c r="AP197" s="9"/>
      <c r="AQ197" s="18">
        <f>AM197+AN197+AO197+AP197</f>
        <v>0</v>
      </c>
      <c r="AR197" s="18">
        <f>AD197+AL197+AQ197</f>
        <v>0</v>
      </c>
      <c r="AS197" s="18">
        <f>AT197+AU197+AV197+AW197+AZ197+BA197</f>
        <v>0</v>
      </c>
      <c r="AT197" s="10"/>
      <c r="AU197" s="9"/>
      <c r="AV197" s="9"/>
      <c r="AW197" s="9"/>
      <c r="AX197" s="9"/>
      <c r="AY197" s="9"/>
      <c r="AZ197" s="9"/>
      <c r="BA197" s="9"/>
      <c r="BB197" s="69"/>
      <c r="BC197" s="69"/>
      <c r="BD197" s="69"/>
      <c r="BE197" s="69"/>
      <c r="BF197" s="69"/>
      <c r="BG197" s="18">
        <f>AS197+BB197+BC197+BD197+BE197+BF197</f>
        <v>0</v>
      </c>
      <c r="BH197" s="30">
        <f>N197+AR197+BG197</f>
        <v>0</v>
      </c>
      <c r="BI197" s="23"/>
      <c r="BJ197" s="5"/>
      <c r="BK197" s="24"/>
      <c r="BL197" s="5"/>
      <c r="BM197" s="24"/>
      <c r="BN197" s="24"/>
    </row>
    <row r="198" spans="4:66" ht="12" customHeight="1" x14ac:dyDescent="0.3">
      <c r="D198" s="153"/>
      <c r="E198" s="120"/>
      <c r="F198" s="87"/>
      <c r="G198" s="87"/>
      <c r="H198" s="87"/>
      <c r="I198" s="87"/>
      <c r="J198" s="88"/>
      <c r="K198" s="98"/>
      <c r="L198" s="86" t="s">
        <v>582</v>
      </c>
      <c r="M198" s="36" t="s">
        <v>224</v>
      </c>
      <c r="N198" s="9"/>
      <c r="O198" s="9"/>
      <c r="P198" s="9"/>
      <c r="Q198" s="9"/>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30">
        <f>N198+O198+P198+Q198</f>
        <v>0</v>
      </c>
      <c r="BI198" s="23"/>
      <c r="BJ198" s="5"/>
      <c r="BK198" s="24"/>
      <c r="BL198" s="5"/>
      <c r="BM198" s="24"/>
      <c r="BN198" s="24"/>
    </row>
    <row r="199" spans="4:66" ht="12" customHeight="1" x14ac:dyDescent="0.3">
      <c r="D199" s="153"/>
      <c r="E199" s="120"/>
      <c r="F199" s="87"/>
      <c r="G199" s="87"/>
      <c r="H199" s="87"/>
      <c r="I199" s="87"/>
      <c r="J199" s="88"/>
      <c r="K199" s="98" t="s">
        <v>511</v>
      </c>
      <c r="L199" s="86" t="s">
        <v>581</v>
      </c>
      <c r="M199" s="36" t="s">
        <v>225</v>
      </c>
      <c r="N199" s="5"/>
      <c r="O199" s="5"/>
      <c r="P199" s="5"/>
      <c r="Q199" s="5"/>
      <c r="R199" s="18">
        <f>S199+U199+Z199</f>
        <v>0</v>
      </c>
      <c r="S199" s="9"/>
      <c r="T199" s="9"/>
      <c r="U199" s="9"/>
      <c r="V199" s="9"/>
      <c r="W199" s="9"/>
      <c r="X199" s="9"/>
      <c r="Y199" s="9"/>
      <c r="Z199" s="9"/>
      <c r="AA199" s="9"/>
      <c r="AB199" s="9"/>
      <c r="AC199" s="9"/>
      <c r="AD199" s="29">
        <f>O199+P199+Q199+R199+AC199</f>
        <v>0</v>
      </c>
      <c r="AE199" s="18">
        <f>AF199+AG199</f>
        <v>0</v>
      </c>
      <c r="AF199" s="9"/>
      <c r="AG199" s="9"/>
      <c r="AH199" s="9"/>
      <c r="AI199" s="9"/>
      <c r="AJ199" s="9"/>
      <c r="AK199" s="9"/>
      <c r="AL199" s="18">
        <f>AE199+AI199+AJ199+AK199</f>
        <v>0</v>
      </c>
      <c r="AM199" s="9"/>
      <c r="AN199" s="9"/>
      <c r="AO199" s="9"/>
      <c r="AP199" s="9"/>
      <c r="AQ199" s="18">
        <f>AM199+AN199+AO199+AP199</f>
        <v>0</v>
      </c>
      <c r="AR199" s="18">
        <f>AD199+AL199+AQ199</f>
        <v>0</v>
      </c>
      <c r="AS199" s="18">
        <f>AT199+AU199+AV199+AW199+AZ199+BA199</f>
        <v>0</v>
      </c>
      <c r="AT199" s="10"/>
      <c r="AU199" s="9"/>
      <c r="AV199" s="9"/>
      <c r="AW199" s="9"/>
      <c r="AX199" s="9"/>
      <c r="AY199" s="9"/>
      <c r="AZ199" s="9"/>
      <c r="BA199" s="9"/>
      <c r="BB199" s="69"/>
      <c r="BC199" s="69"/>
      <c r="BD199" s="69"/>
      <c r="BE199" s="69"/>
      <c r="BF199" s="69"/>
      <c r="BG199" s="18">
        <f>AS199+BB199+BC199+BD199+BE199+BF199</f>
        <v>0</v>
      </c>
      <c r="BH199" s="30">
        <f>N199+AR199+BG199</f>
        <v>0</v>
      </c>
      <c r="BI199" s="23"/>
      <c r="BJ199" s="5"/>
      <c r="BK199" s="24"/>
      <c r="BL199" s="5"/>
      <c r="BM199" s="24"/>
      <c r="BN199" s="24"/>
    </row>
    <row r="200" spans="4:66" ht="12" customHeight="1" x14ac:dyDescent="0.3">
      <c r="D200" s="153"/>
      <c r="E200" s="120"/>
      <c r="F200" s="87"/>
      <c r="G200" s="87"/>
      <c r="H200" s="87"/>
      <c r="I200" s="87"/>
      <c r="J200" s="88"/>
      <c r="K200" s="98"/>
      <c r="L200" s="85" t="s">
        <v>585</v>
      </c>
      <c r="M200" s="36" t="s">
        <v>226</v>
      </c>
      <c r="N200" s="5"/>
      <c r="O200" s="5"/>
      <c r="P200" s="5"/>
      <c r="Q200" s="5"/>
      <c r="R200" s="18">
        <f>S200+U200+Z200</f>
        <v>0</v>
      </c>
      <c r="S200" s="9"/>
      <c r="T200" s="9"/>
      <c r="U200" s="9"/>
      <c r="V200" s="9"/>
      <c r="W200" s="9"/>
      <c r="X200" s="9"/>
      <c r="Y200" s="9"/>
      <c r="Z200" s="9"/>
      <c r="AA200" s="9"/>
      <c r="AB200" s="9"/>
      <c r="AC200" s="9"/>
      <c r="AD200" s="29">
        <f>O200+P200+Q200+R200+AC200</f>
        <v>0</v>
      </c>
      <c r="AE200" s="18">
        <f>AF200+AG200</f>
        <v>0</v>
      </c>
      <c r="AF200" s="9"/>
      <c r="AG200" s="9"/>
      <c r="AH200" s="9"/>
      <c r="AI200" s="9"/>
      <c r="AJ200" s="9"/>
      <c r="AK200" s="9"/>
      <c r="AL200" s="18">
        <f>AE200+AI200+AJ200+AK200</f>
        <v>0</v>
      </c>
      <c r="AM200" s="9"/>
      <c r="AN200" s="9"/>
      <c r="AO200" s="9"/>
      <c r="AP200" s="9"/>
      <c r="AQ200" s="18">
        <f>AM200+AN200+AO200+AP200</f>
        <v>0</v>
      </c>
      <c r="AR200" s="18">
        <f>AD200+AL200+AQ200</f>
        <v>0</v>
      </c>
      <c r="AS200" s="18">
        <f>AT200+AU200+AV200+AW200+AZ200+BA200</f>
        <v>0</v>
      </c>
      <c r="AT200" s="10"/>
      <c r="AU200" s="9"/>
      <c r="AV200" s="9"/>
      <c r="AW200" s="9"/>
      <c r="AX200" s="9"/>
      <c r="AY200" s="9"/>
      <c r="AZ200" s="9"/>
      <c r="BA200" s="9"/>
      <c r="BB200" s="69"/>
      <c r="BC200" s="69"/>
      <c r="BD200" s="69"/>
      <c r="BE200" s="69"/>
      <c r="BF200" s="69"/>
      <c r="BG200" s="18">
        <f>AS200+BB200+BC200+BD200+BE200+BF200</f>
        <v>0</v>
      </c>
      <c r="BH200" s="30">
        <f>N200+AR200+BG200</f>
        <v>0</v>
      </c>
      <c r="BI200" s="23"/>
      <c r="BJ200" s="5"/>
      <c r="BK200" s="24"/>
      <c r="BL200" s="5"/>
      <c r="BM200" s="24"/>
      <c r="BN200" s="24"/>
    </row>
    <row r="201" spans="4:66" ht="12" customHeight="1" x14ac:dyDescent="0.3">
      <c r="D201" s="153"/>
      <c r="E201" s="120"/>
      <c r="F201" s="87"/>
      <c r="G201" s="87"/>
      <c r="H201" s="87"/>
      <c r="I201" s="87"/>
      <c r="J201" s="88"/>
      <c r="K201" s="86" t="s">
        <v>603</v>
      </c>
      <c r="L201" s="86" t="s">
        <v>577</v>
      </c>
      <c r="M201" s="36" t="s">
        <v>227</v>
      </c>
      <c r="N201" s="9"/>
      <c r="O201" s="9"/>
      <c r="P201" s="9"/>
      <c r="Q201" s="9"/>
      <c r="R201" s="5"/>
      <c r="S201" s="5"/>
      <c r="T201" s="5"/>
      <c r="U201" s="5"/>
      <c r="V201" s="5"/>
      <c r="W201" s="5"/>
      <c r="X201" s="5"/>
      <c r="Y201" s="5"/>
      <c r="Z201" s="5"/>
      <c r="AA201" s="5"/>
      <c r="AB201" s="5"/>
      <c r="AC201" s="5"/>
      <c r="AD201" s="56"/>
      <c r="AE201" s="5"/>
      <c r="AF201" s="5"/>
      <c r="AG201" s="5"/>
      <c r="AH201" s="5"/>
      <c r="AI201" s="5"/>
      <c r="AJ201" s="5"/>
      <c r="AK201" s="5"/>
      <c r="AL201" s="5"/>
      <c r="AM201" s="5"/>
      <c r="AN201" s="5"/>
      <c r="AO201" s="5"/>
      <c r="AP201" s="5"/>
      <c r="AQ201" s="5"/>
      <c r="AR201" s="5"/>
      <c r="AS201" s="5"/>
      <c r="AT201" s="11"/>
      <c r="AU201" s="5"/>
      <c r="AV201" s="5"/>
      <c r="AW201" s="5"/>
      <c r="AX201" s="5"/>
      <c r="AY201" s="5"/>
      <c r="AZ201" s="5"/>
      <c r="BA201" s="5"/>
      <c r="BB201" s="16"/>
      <c r="BC201" s="16"/>
      <c r="BD201" s="16"/>
      <c r="BE201" s="16"/>
      <c r="BF201" s="16"/>
      <c r="BG201" s="5"/>
      <c r="BH201" s="30">
        <f>N201+AR201+BG201</f>
        <v>0</v>
      </c>
      <c r="BI201" s="23"/>
      <c r="BJ201" s="5"/>
      <c r="BK201" s="24"/>
      <c r="BL201" s="5"/>
      <c r="BM201" s="24"/>
      <c r="BN201" s="24"/>
    </row>
    <row r="202" spans="4:66" ht="12" customHeight="1" x14ac:dyDescent="0.3">
      <c r="D202" s="153"/>
      <c r="E202" s="120"/>
      <c r="F202" s="87"/>
      <c r="G202" s="87"/>
      <c r="H202" s="87"/>
      <c r="I202" s="87"/>
      <c r="J202" s="88"/>
      <c r="K202" s="98" t="s">
        <v>434</v>
      </c>
      <c r="L202" s="86" t="s">
        <v>577</v>
      </c>
      <c r="M202" s="36" t="s">
        <v>228</v>
      </c>
      <c r="N202" s="9"/>
      <c r="O202" s="9"/>
      <c r="P202" s="9"/>
      <c r="Q202" s="9"/>
      <c r="R202" s="18">
        <f>S202+U202+Z202</f>
        <v>0</v>
      </c>
      <c r="S202" s="21"/>
      <c r="T202" s="21"/>
      <c r="U202" s="21"/>
      <c r="V202" s="21"/>
      <c r="W202" s="21"/>
      <c r="X202" s="21"/>
      <c r="Y202" s="21"/>
      <c r="Z202" s="21"/>
      <c r="AA202" s="21"/>
      <c r="AB202" s="21"/>
      <c r="AC202" s="21"/>
      <c r="AD202" s="29">
        <f>O202+P202+Q202+R202+AC202</f>
        <v>0</v>
      </c>
      <c r="AE202" s="18">
        <f>AF202+AG202</f>
        <v>0</v>
      </c>
      <c r="AF202" s="9"/>
      <c r="AG202" s="9"/>
      <c r="AH202" s="9"/>
      <c r="AI202" s="9"/>
      <c r="AJ202" s="9"/>
      <c r="AK202" s="9"/>
      <c r="AL202" s="18">
        <f>AE202+AI202+AJ202+AK202</f>
        <v>0</v>
      </c>
      <c r="AM202" s="9"/>
      <c r="AN202" s="9"/>
      <c r="AO202" s="9"/>
      <c r="AP202" s="9"/>
      <c r="AQ202" s="18">
        <f>AM202+AN202+AO202+AP202</f>
        <v>0</v>
      </c>
      <c r="AR202" s="18">
        <f>AD202+AL202+AQ202</f>
        <v>0</v>
      </c>
      <c r="AS202" s="18">
        <f>AT202+AU202+AV202+AW202+AZ202+BA202</f>
        <v>0</v>
      </c>
      <c r="AT202" s="10"/>
      <c r="AU202" s="9"/>
      <c r="AV202" s="9"/>
      <c r="AW202" s="9"/>
      <c r="AX202" s="9"/>
      <c r="AY202" s="9"/>
      <c r="AZ202" s="9"/>
      <c r="BA202" s="9"/>
      <c r="BB202" s="69"/>
      <c r="BC202" s="69"/>
      <c r="BD202" s="69"/>
      <c r="BE202" s="69"/>
      <c r="BF202" s="69"/>
      <c r="BG202" s="18">
        <f>AS202+BB202+BC202+BD202+BE202+BF202</f>
        <v>0</v>
      </c>
      <c r="BH202" s="30">
        <f>N202+AR202+BG202</f>
        <v>0</v>
      </c>
      <c r="BI202" s="23"/>
      <c r="BJ202" s="5"/>
      <c r="BK202" s="24"/>
      <c r="BL202" s="5"/>
      <c r="BM202" s="24"/>
      <c r="BN202" s="24"/>
    </row>
    <row r="203" spans="4:66" ht="12" customHeight="1" x14ac:dyDescent="0.3">
      <c r="D203" s="153"/>
      <c r="E203" s="120"/>
      <c r="F203" s="87"/>
      <c r="G203" s="87"/>
      <c r="H203" s="87"/>
      <c r="I203" s="87"/>
      <c r="J203" s="88"/>
      <c r="K203" s="98"/>
      <c r="L203" s="86" t="s">
        <v>582</v>
      </c>
      <c r="M203" s="36" t="s">
        <v>229</v>
      </c>
      <c r="N203" s="9"/>
      <c r="O203" s="9"/>
      <c r="P203" s="9"/>
      <c r="Q203" s="9"/>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30">
        <f>N203+O203+P203+Q203</f>
        <v>0</v>
      </c>
      <c r="BI203" s="23"/>
      <c r="BJ203" s="5"/>
      <c r="BK203" s="24"/>
      <c r="BL203" s="5"/>
      <c r="BM203" s="24"/>
      <c r="BN203" s="24"/>
    </row>
    <row r="204" spans="4:66" ht="12" customHeight="1" x14ac:dyDescent="0.3">
      <c r="D204" s="153"/>
      <c r="E204" s="120"/>
      <c r="F204" s="87"/>
      <c r="G204" s="87"/>
      <c r="H204" s="87"/>
      <c r="I204" s="87"/>
      <c r="J204" s="88"/>
      <c r="K204" s="84" t="s">
        <v>587</v>
      </c>
      <c r="L204" s="86" t="s">
        <v>577</v>
      </c>
      <c r="M204" s="36" t="s">
        <v>230</v>
      </c>
      <c r="N204" s="18">
        <f>N195+N197+N199+N201+N202</f>
        <v>0</v>
      </c>
      <c r="O204" s="18">
        <f t="shared" ref="O204:BG204" si="80">O195+O197+O199+O201+O202</f>
        <v>0</v>
      </c>
      <c r="P204" s="18">
        <f t="shared" si="80"/>
        <v>0</v>
      </c>
      <c r="Q204" s="18">
        <f t="shared" si="80"/>
        <v>0</v>
      </c>
      <c r="R204" s="18">
        <f t="shared" si="80"/>
        <v>0</v>
      </c>
      <c r="S204" s="18">
        <f t="shared" si="80"/>
        <v>0</v>
      </c>
      <c r="T204" s="18">
        <f t="shared" si="80"/>
        <v>0</v>
      </c>
      <c r="U204" s="18">
        <f t="shared" si="80"/>
        <v>0</v>
      </c>
      <c r="V204" s="18">
        <f t="shared" si="80"/>
        <v>0</v>
      </c>
      <c r="W204" s="18">
        <f t="shared" si="80"/>
        <v>0</v>
      </c>
      <c r="X204" s="18">
        <f t="shared" si="80"/>
        <v>0</v>
      </c>
      <c r="Y204" s="18">
        <f t="shared" si="80"/>
        <v>0</v>
      </c>
      <c r="Z204" s="18">
        <f t="shared" si="80"/>
        <v>0</v>
      </c>
      <c r="AA204" s="18">
        <f t="shared" si="80"/>
        <v>0</v>
      </c>
      <c r="AB204" s="18">
        <f t="shared" si="80"/>
        <v>0</v>
      </c>
      <c r="AC204" s="18">
        <f t="shared" si="80"/>
        <v>0</v>
      </c>
      <c r="AD204" s="18">
        <f t="shared" si="80"/>
        <v>0</v>
      </c>
      <c r="AE204" s="18">
        <f t="shared" si="80"/>
        <v>0</v>
      </c>
      <c r="AF204" s="18">
        <f t="shared" si="80"/>
        <v>0</v>
      </c>
      <c r="AG204" s="18">
        <f t="shared" si="80"/>
        <v>0</v>
      </c>
      <c r="AH204" s="18">
        <f t="shared" si="80"/>
        <v>0</v>
      </c>
      <c r="AI204" s="18">
        <f t="shared" si="80"/>
        <v>0</v>
      </c>
      <c r="AJ204" s="18">
        <f t="shared" si="80"/>
        <v>0</v>
      </c>
      <c r="AK204" s="18">
        <f t="shared" si="80"/>
        <v>0</v>
      </c>
      <c r="AL204" s="18">
        <f t="shared" si="80"/>
        <v>0</v>
      </c>
      <c r="AM204" s="18">
        <f t="shared" si="80"/>
        <v>0</v>
      </c>
      <c r="AN204" s="18">
        <f t="shared" si="80"/>
        <v>0</v>
      </c>
      <c r="AO204" s="18">
        <f t="shared" si="80"/>
        <v>0</v>
      </c>
      <c r="AP204" s="18">
        <f t="shared" si="80"/>
        <v>0</v>
      </c>
      <c r="AQ204" s="18">
        <f t="shared" si="80"/>
        <v>0</v>
      </c>
      <c r="AR204" s="18">
        <f t="shared" si="80"/>
        <v>0</v>
      </c>
      <c r="AS204" s="18">
        <f t="shared" si="80"/>
        <v>0</v>
      </c>
      <c r="AT204" s="18">
        <f t="shared" si="80"/>
        <v>0</v>
      </c>
      <c r="AU204" s="18">
        <f t="shared" si="80"/>
        <v>0</v>
      </c>
      <c r="AV204" s="18">
        <f t="shared" si="80"/>
        <v>0</v>
      </c>
      <c r="AW204" s="18">
        <f t="shared" si="80"/>
        <v>0</v>
      </c>
      <c r="AX204" s="18">
        <f t="shared" si="80"/>
        <v>0</v>
      </c>
      <c r="AY204" s="18">
        <f t="shared" si="80"/>
        <v>0</v>
      </c>
      <c r="AZ204" s="18">
        <f t="shared" si="80"/>
        <v>0</v>
      </c>
      <c r="BA204" s="18">
        <f t="shared" si="80"/>
        <v>0</v>
      </c>
      <c r="BB204" s="18">
        <f t="shared" si="80"/>
        <v>0</v>
      </c>
      <c r="BC204" s="18">
        <f t="shared" si="80"/>
        <v>0</v>
      </c>
      <c r="BD204" s="18">
        <f t="shared" si="80"/>
        <v>0</v>
      </c>
      <c r="BE204" s="29">
        <f>BE195+BE197+BE199+BE201+BE202</f>
        <v>0</v>
      </c>
      <c r="BF204" s="18">
        <f t="shared" si="80"/>
        <v>0</v>
      </c>
      <c r="BG204" s="18">
        <f t="shared" si="80"/>
        <v>0</v>
      </c>
      <c r="BH204" s="30">
        <f>BH195+BH197+BH199+BH201+BH202</f>
        <v>0</v>
      </c>
      <c r="BI204" s="23"/>
      <c r="BJ204" s="5"/>
      <c r="BK204" s="24"/>
      <c r="BL204" s="5"/>
      <c r="BM204" s="24"/>
      <c r="BN204" s="24"/>
    </row>
    <row r="205" spans="4:66" ht="12" customHeight="1" x14ac:dyDescent="0.3">
      <c r="D205" s="153"/>
      <c r="E205" s="120"/>
      <c r="F205" s="87"/>
      <c r="G205" s="87"/>
      <c r="H205" s="87"/>
      <c r="I205" s="87"/>
      <c r="J205" s="88"/>
      <c r="K205" s="122" t="s">
        <v>578</v>
      </c>
      <c r="L205" s="122"/>
      <c r="M205" s="36" t="s">
        <v>231</v>
      </c>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66"/>
      <c r="BI205" s="23"/>
      <c r="BJ205" s="5"/>
      <c r="BK205" s="24"/>
      <c r="BL205" s="5"/>
      <c r="BM205" s="24"/>
      <c r="BN205" s="24"/>
    </row>
    <row r="206" spans="4:66" ht="12" customHeight="1" x14ac:dyDescent="0.3">
      <c r="D206" s="153"/>
      <c r="E206" s="120"/>
      <c r="F206" s="87"/>
      <c r="G206" s="87"/>
      <c r="H206" s="87"/>
      <c r="I206" s="87"/>
      <c r="J206" s="88"/>
      <c r="K206" s="122" t="s">
        <v>588</v>
      </c>
      <c r="L206" s="122"/>
      <c r="M206" s="73" t="s">
        <v>232</v>
      </c>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30" t="str">
        <f>IF(AND(ISNUMBER(BH204),ISNUMBER(BH205)),CONCATENATE((BH205/BH204)*100,"%"),"")</f>
        <v/>
      </c>
      <c r="BI206" s="23"/>
      <c r="BJ206" s="5"/>
      <c r="BK206" s="24"/>
      <c r="BL206" s="5"/>
      <c r="BM206" s="24"/>
      <c r="BN206" s="24"/>
    </row>
    <row r="207" spans="4:66" ht="12" customHeight="1" x14ac:dyDescent="0.3">
      <c r="D207" s="153"/>
      <c r="E207" s="120"/>
      <c r="F207" s="89" t="s">
        <v>605</v>
      </c>
      <c r="G207" s="89"/>
      <c r="H207" s="89"/>
      <c r="I207" s="89"/>
      <c r="J207" s="88" t="s">
        <v>0</v>
      </c>
      <c r="K207" s="86" t="s">
        <v>606</v>
      </c>
      <c r="L207" s="86" t="s">
        <v>582</v>
      </c>
      <c r="M207" s="73" t="s">
        <v>233</v>
      </c>
      <c r="N207" s="6"/>
      <c r="O207" s="6"/>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30">
        <f>N207+O207+P207+Q207</f>
        <v>0</v>
      </c>
      <c r="BI207" s="23"/>
      <c r="BJ207" s="5"/>
      <c r="BK207" s="24"/>
      <c r="BL207" s="5"/>
      <c r="BM207" s="24"/>
      <c r="BN207" s="24"/>
    </row>
    <row r="208" spans="4:66" ht="12" customHeight="1" x14ac:dyDescent="0.3">
      <c r="D208" s="153"/>
      <c r="E208" s="120"/>
      <c r="F208" s="89"/>
      <c r="G208" s="89"/>
      <c r="H208" s="89"/>
      <c r="I208" s="89"/>
      <c r="J208" s="88"/>
      <c r="K208" s="86" t="s">
        <v>602</v>
      </c>
      <c r="L208" s="86" t="s">
        <v>582</v>
      </c>
      <c r="M208" s="73" t="s">
        <v>234</v>
      </c>
      <c r="N208" s="9"/>
      <c r="O208" s="9"/>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30">
        <f>N208+O208+P208+Q208</f>
        <v>0</v>
      </c>
      <c r="BI208" s="23"/>
      <c r="BJ208" s="5"/>
      <c r="BK208" s="24"/>
      <c r="BL208" s="5"/>
      <c r="BM208" s="24"/>
      <c r="BN208" s="24"/>
    </row>
    <row r="209" spans="4:66" ht="12" customHeight="1" x14ac:dyDescent="0.3">
      <c r="D209" s="153"/>
      <c r="E209" s="120"/>
      <c r="F209" s="89"/>
      <c r="G209" s="89"/>
      <c r="H209" s="89"/>
      <c r="I209" s="89"/>
      <c r="J209" s="88"/>
      <c r="K209" s="92" t="s">
        <v>587</v>
      </c>
      <c r="L209" s="86" t="s">
        <v>607</v>
      </c>
      <c r="M209" s="73" t="s">
        <v>342</v>
      </c>
      <c r="N209" s="9"/>
      <c r="O209" s="9"/>
      <c r="P209" s="5"/>
      <c r="Q209" s="5"/>
      <c r="R209" s="18">
        <f>S209+U209+Z209</f>
        <v>0</v>
      </c>
      <c r="S209" s="9"/>
      <c r="T209" s="9"/>
      <c r="U209" s="9"/>
      <c r="V209" s="9"/>
      <c r="W209" s="9"/>
      <c r="X209" s="9"/>
      <c r="Y209" s="9"/>
      <c r="Z209" s="9"/>
      <c r="AA209" s="9"/>
      <c r="AB209" s="9"/>
      <c r="AC209" s="9"/>
      <c r="AD209" s="29">
        <f>O209+P209+Q209+R209+AC209</f>
        <v>0</v>
      </c>
      <c r="AE209" s="18">
        <f>AF209+AG209</f>
        <v>0</v>
      </c>
      <c r="AF209" s="9"/>
      <c r="AG209" s="9"/>
      <c r="AH209" s="9"/>
      <c r="AI209" s="9"/>
      <c r="AJ209" s="9"/>
      <c r="AK209" s="9"/>
      <c r="AL209" s="18">
        <f>AE209+AI209+AJ209+AK209</f>
        <v>0</v>
      </c>
      <c r="AM209" s="9"/>
      <c r="AN209" s="9"/>
      <c r="AO209" s="9"/>
      <c r="AP209" s="9"/>
      <c r="AQ209" s="18">
        <f>AM209+AN209+AO209+AP209</f>
        <v>0</v>
      </c>
      <c r="AR209" s="18">
        <f>AD209+AL209+AQ209</f>
        <v>0</v>
      </c>
      <c r="AS209" s="18">
        <f>AT209+AU209+AV209+AW209+AZ209+BA209</f>
        <v>0</v>
      </c>
      <c r="AT209" s="10"/>
      <c r="AU209" s="9"/>
      <c r="AV209" s="9"/>
      <c r="AW209" s="9"/>
      <c r="AX209" s="9"/>
      <c r="AY209" s="9"/>
      <c r="AZ209" s="9"/>
      <c r="BA209" s="9"/>
      <c r="BB209" s="69"/>
      <c r="BC209" s="69"/>
      <c r="BD209" s="69"/>
      <c r="BE209" s="69"/>
      <c r="BF209" s="69"/>
      <c r="BG209" s="29">
        <f>AS209+BB209+BC209+BD209+BE209+BF209</f>
        <v>0</v>
      </c>
      <c r="BH209" s="30">
        <f>N209+AR209+BG209</f>
        <v>0</v>
      </c>
      <c r="BI209" s="23"/>
      <c r="BJ209" s="5"/>
      <c r="BK209" s="24"/>
      <c r="BL209" s="5"/>
      <c r="BM209" s="24"/>
      <c r="BN209" s="24"/>
    </row>
    <row r="210" spans="4:66" ht="12" customHeight="1" x14ac:dyDescent="0.3">
      <c r="D210" s="153"/>
      <c r="E210" s="120"/>
      <c r="F210" s="89"/>
      <c r="G210" s="89"/>
      <c r="H210" s="89"/>
      <c r="I210" s="89"/>
      <c r="J210" s="88"/>
      <c r="K210" s="93"/>
      <c r="L210" s="86" t="s">
        <v>608</v>
      </c>
      <c r="M210" s="73" t="s">
        <v>343</v>
      </c>
      <c r="N210" s="9"/>
      <c r="O210" s="9"/>
      <c r="P210" s="5"/>
      <c r="Q210" s="5"/>
      <c r="R210" s="18">
        <f>S210+U210+Z210</f>
        <v>0</v>
      </c>
      <c r="S210" s="9"/>
      <c r="T210" s="9"/>
      <c r="U210" s="9"/>
      <c r="V210" s="9"/>
      <c r="W210" s="9"/>
      <c r="X210" s="9"/>
      <c r="Y210" s="9"/>
      <c r="Z210" s="9"/>
      <c r="AA210" s="9"/>
      <c r="AB210" s="9"/>
      <c r="AC210" s="9"/>
      <c r="AD210" s="29">
        <f>O210+P210+Q210+R210+AC210</f>
        <v>0</v>
      </c>
      <c r="AE210" s="18">
        <f>AF210+AG210</f>
        <v>0</v>
      </c>
      <c r="AF210" s="9"/>
      <c r="AG210" s="9"/>
      <c r="AH210" s="9"/>
      <c r="AI210" s="9"/>
      <c r="AJ210" s="9"/>
      <c r="AK210" s="9"/>
      <c r="AL210" s="18">
        <f>AE210+AI210+AJ210+AK210</f>
        <v>0</v>
      </c>
      <c r="AM210" s="9"/>
      <c r="AN210" s="9"/>
      <c r="AO210" s="9"/>
      <c r="AP210" s="9"/>
      <c r="AQ210" s="18">
        <f>AM210+AN210+AO210+AP210</f>
        <v>0</v>
      </c>
      <c r="AR210" s="18">
        <f>AD210+AL210+AQ210</f>
        <v>0</v>
      </c>
      <c r="AS210" s="18">
        <f>AT210+AU210+AV210+AW210+AZ210+BA210</f>
        <v>0</v>
      </c>
      <c r="AT210" s="10"/>
      <c r="AU210" s="9"/>
      <c r="AV210" s="9"/>
      <c r="AW210" s="9"/>
      <c r="AX210" s="9"/>
      <c r="AY210" s="9"/>
      <c r="AZ210" s="9"/>
      <c r="BA210" s="9"/>
      <c r="BB210" s="69"/>
      <c r="BC210" s="69"/>
      <c r="BD210" s="69"/>
      <c r="BE210" s="69"/>
      <c r="BF210" s="69"/>
      <c r="BG210" s="29">
        <f>AS210+BB210+BC210+BD210+BE210+BF210</f>
        <v>0</v>
      </c>
      <c r="BH210" s="30">
        <f>N210+AR210+BG210</f>
        <v>0</v>
      </c>
      <c r="BI210" s="23"/>
      <c r="BJ210" s="5"/>
      <c r="BK210" s="24"/>
      <c r="BL210" s="5"/>
      <c r="BM210" s="24"/>
      <c r="BN210" s="24"/>
    </row>
    <row r="211" spans="4:66" ht="12" customHeight="1" x14ac:dyDescent="0.3">
      <c r="D211" s="153"/>
      <c r="E211" s="120"/>
      <c r="F211" s="89"/>
      <c r="G211" s="89"/>
      <c r="H211" s="89"/>
      <c r="I211" s="89"/>
      <c r="J211" s="88"/>
      <c r="K211" s="94"/>
      <c r="L211" s="85" t="s">
        <v>581</v>
      </c>
      <c r="M211" s="73" t="s">
        <v>235</v>
      </c>
      <c r="N211" s="18">
        <f>N209+N210</f>
        <v>0</v>
      </c>
      <c r="O211" s="18">
        <f>O209+O210</f>
        <v>0</v>
      </c>
      <c r="P211" s="5"/>
      <c r="Q211" s="5"/>
      <c r="R211" s="18">
        <f>R209+R210</f>
        <v>0</v>
      </c>
      <c r="S211" s="18">
        <f t="shared" ref="S211:BH211" si="81">S209+S210</f>
        <v>0</v>
      </c>
      <c r="T211" s="18">
        <f t="shared" si="81"/>
        <v>0</v>
      </c>
      <c r="U211" s="18">
        <f t="shared" si="81"/>
        <v>0</v>
      </c>
      <c r="V211" s="18">
        <f t="shared" si="81"/>
        <v>0</v>
      </c>
      <c r="W211" s="18">
        <f t="shared" si="81"/>
        <v>0</v>
      </c>
      <c r="X211" s="18">
        <f t="shared" si="81"/>
        <v>0</v>
      </c>
      <c r="Y211" s="18">
        <f t="shared" si="81"/>
        <v>0</v>
      </c>
      <c r="Z211" s="18">
        <f t="shared" si="81"/>
        <v>0</v>
      </c>
      <c r="AA211" s="18">
        <f t="shared" si="81"/>
        <v>0</v>
      </c>
      <c r="AB211" s="18">
        <f t="shared" si="81"/>
        <v>0</v>
      </c>
      <c r="AC211" s="18">
        <f t="shared" si="81"/>
        <v>0</v>
      </c>
      <c r="AD211" s="18">
        <f t="shared" si="81"/>
        <v>0</v>
      </c>
      <c r="AE211" s="18">
        <f t="shared" si="81"/>
        <v>0</v>
      </c>
      <c r="AF211" s="18">
        <f t="shared" si="81"/>
        <v>0</v>
      </c>
      <c r="AG211" s="18">
        <f t="shared" si="81"/>
        <v>0</v>
      </c>
      <c r="AH211" s="18">
        <f t="shared" si="81"/>
        <v>0</v>
      </c>
      <c r="AI211" s="18">
        <f t="shared" si="81"/>
        <v>0</v>
      </c>
      <c r="AJ211" s="18">
        <f t="shared" si="81"/>
        <v>0</v>
      </c>
      <c r="AK211" s="18">
        <f t="shared" si="81"/>
        <v>0</v>
      </c>
      <c r="AL211" s="18">
        <f t="shared" si="81"/>
        <v>0</v>
      </c>
      <c r="AM211" s="18">
        <f t="shared" si="81"/>
        <v>0</v>
      </c>
      <c r="AN211" s="18">
        <f t="shared" si="81"/>
        <v>0</v>
      </c>
      <c r="AO211" s="18">
        <f t="shared" si="81"/>
        <v>0</v>
      </c>
      <c r="AP211" s="18">
        <f t="shared" si="81"/>
        <v>0</v>
      </c>
      <c r="AQ211" s="18">
        <f t="shared" si="81"/>
        <v>0</v>
      </c>
      <c r="AR211" s="18">
        <f t="shared" si="81"/>
        <v>0</v>
      </c>
      <c r="AS211" s="18">
        <f t="shared" si="81"/>
        <v>0</v>
      </c>
      <c r="AT211" s="18">
        <f t="shared" si="81"/>
        <v>0</v>
      </c>
      <c r="AU211" s="18">
        <f t="shared" si="81"/>
        <v>0</v>
      </c>
      <c r="AV211" s="18">
        <f t="shared" si="81"/>
        <v>0</v>
      </c>
      <c r="AW211" s="18">
        <f t="shared" si="81"/>
        <v>0</v>
      </c>
      <c r="AX211" s="18">
        <f t="shared" si="81"/>
        <v>0</v>
      </c>
      <c r="AY211" s="18">
        <f t="shared" si="81"/>
        <v>0</v>
      </c>
      <c r="AZ211" s="18">
        <f t="shared" si="81"/>
        <v>0</v>
      </c>
      <c r="BA211" s="18">
        <f t="shared" si="81"/>
        <v>0</v>
      </c>
      <c r="BB211" s="18">
        <f t="shared" si="81"/>
        <v>0</v>
      </c>
      <c r="BC211" s="18">
        <f t="shared" si="81"/>
        <v>0</v>
      </c>
      <c r="BD211" s="18">
        <f t="shared" si="81"/>
        <v>0</v>
      </c>
      <c r="BE211" s="18">
        <f t="shared" si="81"/>
        <v>0</v>
      </c>
      <c r="BF211" s="18">
        <f t="shared" si="81"/>
        <v>0</v>
      </c>
      <c r="BG211" s="18">
        <f t="shared" si="81"/>
        <v>0</v>
      </c>
      <c r="BH211" s="18">
        <f t="shared" si="81"/>
        <v>0</v>
      </c>
      <c r="BI211" s="23"/>
      <c r="BJ211" s="5"/>
      <c r="BK211" s="24"/>
      <c r="BL211" s="5"/>
      <c r="BM211" s="24"/>
      <c r="BN211" s="24"/>
    </row>
    <row r="212" spans="4:66" ht="12" customHeight="1" x14ac:dyDescent="0.3">
      <c r="D212" s="153"/>
      <c r="E212" s="120"/>
      <c r="F212" s="89"/>
      <c r="G212" s="89"/>
      <c r="H212" s="89"/>
      <c r="I212" s="89"/>
      <c r="J212" s="88"/>
      <c r="K212" s="98" t="s">
        <v>609</v>
      </c>
      <c r="L212" s="98"/>
      <c r="M212" s="73" t="s">
        <v>236</v>
      </c>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66"/>
      <c r="BI212" s="23"/>
      <c r="BJ212" s="5"/>
      <c r="BK212" s="24"/>
      <c r="BL212" s="5"/>
      <c r="BM212" s="24"/>
      <c r="BN212" s="24"/>
    </row>
    <row r="213" spans="4:66" ht="12" customHeight="1" x14ac:dyDescent="0.3">
      <c r="D213" s="153"/>
      <c r="E213" s="120"/>
      <c r="F213" s="89"/>
      <c r="G213" s="89"/>
      <c r="H213" s="89"/>
      <c r="I213" s="89"/>
      <c r="J213" s="88"/>
      <c r="K213" s="98" t="s">
        <v>610</v>
      </c>
      <c r="L213" s="98"/>
      <c r="M213" s="73" t="s">
        <v>237</v>
      </c>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30" t="str">
        <f>IF(AND(ISNUMBER(BH211),ISNUMBER(BH212)),CONCATENATE((BH212/BH211)*100,"%"),"")</f>
        <v/>
      </c>
      <c r="BI213" s="23"/>
      <c r="BJ213" s="5"/>
      <c r="BK213" s="24"/>
      <c r="BL213" s="5"/>
      <c r="BM213" s="24"/>
      <c r="BN213" s="24"/>
    </row>
    <row r="214" spans="4:66" ht="12" customHeight="1" x14ac:dyDescent="0.3">
      <c r="D214" s="153"/>
      <c r="E214" s="120"/>
      <c r="F214" s="89"/>
      <c r="G214" s="89"/>
      <c r="H214" s="89"/>
      <c r="I214" s="89"/>
      <c r="J214" s="88" t="s">
        <v>1</v>
      </c>
      <c r="K214" s="86" t="s">
        <v>598</v>
      </c>
      <c r="L214" s="86" t="s">
        <v>582</v>
      </c>
      <c r="M214" s="73" t="s">
        <v>238</v>
      </c>
      <c r="N214" s="6"/>
      <c r="O214" s="6"/>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30">
        <f>N214+O214+P214+Q214</f>
        <v>0</v>
      </c>
      <c r="BI214" s="23"/>
      <c r="BJ214" s="5"/>
      <c r="BK214" s="24"/>
      <c r="BL214" s="5"/>
      <c r="BM214" s="24"/>
      <c r="BN214" s="24"/>
    </row>
    <row r="215" spans="4:66" ht="12" customHeight="1" x14ac:dyDescent="0.3">
      <c r="D215" s="153"/>
      <c r="E215" s="120"/>
      <c r="F215" s="89"/>
      <c r="G215" s="89"/>
      <c r="H215" s="89"/>
      <c r="I215" s="89"/>
      <c r="J215" s="88"/>
      <c r="K215" s="86" t="s">
        <v>602</v>
      </c>
      <c r="L215" s="86" t="s">
        <v>582</v>
      </c>
      <c r="M215" s="73" t="s">
        <v>239</v>
      </c>
      <c r="N215" s="9"/>
      <c r="O215" s="9"/>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30">
        <f>N215+O215+P215+Q215</f>
        <v>0</v>
      </c>
      <c r="BI215" s="23"/>
      <c r="BJ215" s="5"/>
      <c r="BK215" s="24"/>
      <c r="BL215" s="5"/>
      <c r="BM215" s="24"/>
      <c r="BN215" s="24"/>
    </row>
    <row r="216" spans="4:66" ht="12" customHeight="1" x14ac:dyDescent="0.3">
      <c r="D216" s="153"/>
      <c r="E216" s="120"/>
      <c r="F216" s="89"/>
      <c r="G216" s="89"/>
      <c r="H216" s="89"/>
      <c r="I216" s="89"/>
      <c r="J216" s="88"/>
      <c r="K216" s="92" t="s">
        <v>587</v>
      </c>
      <c r="L216" s="86" t="s">
        <v>608</v>
      </c>
      <c r="M216" s="73" t="s">
        <v>344</v>
      </c>
      <c r="N216" s="9"/>
      <c r="O216" s="9"/>
      <c r="P216" s="5"/>
      <c r="Q216" s="5"/>
      <c r="R216" s="18">
        <f t="shared" ref="R216:R220" si="82">S216+U216+Z216</f>
        <v>0</v>
      </c>
      <c r="S216" s="9"/>
      <c r="T216" s="9"/>
      <c r="U216" s="9"/>
      <c r="V216" s="9"/>
      <c r="W216" s="9"/>
      <c r="X216" s="9"/>
      <c r="Y216" s="9"/>
      <c r="Z216" s="9"/>
      <c r="AA216" s="9"/>
      <c r="AB216" s="9"/>
      <c r="AC216" s="9"/>
      <c r="AD216" s="29">
        <f t="shared" ref="AD216:AD220" si="83">O216+P216+Q216+R216+AC216</f>
        <v>0</v>
      </c>
      <c r="AE216" s="18">
        <f t="shared" ref="AE216:AE220" si="84">AF216+AG216</f>
        <v>0</v>
      </c>
      <c r="AF216" s="9"/>
      <c r="AG216" s="9"/>
      <c r="AH216" s="9"/>
      <c r="AI216" s="9"/>
      <c r="AJ216" s="9"/>
      <c r="AK216" s="9"/>
      <c r="AL216" s="18">
        <f t="shared" ref="AL216:AL220" si="85">AE216+AI216+AJ216+AK216</f>
        <v>0</v>
      </c>
      <c r="AM216" s="9"/>
      <c r="AN216" s="9"/>
      <c r="AO216" s="9"/>
      <c r="AP216" s="9"/>
      <c r="AQ216" s="18">
        <f t="shared" ref="AQ216:AQ220" si="86">AM216+AN216+AO216+AP216</f>
        <v>0</v>
      </c>
      <c r="AR216" s="18">
        <f t="shared" ref="AR216:AR220" si="87">AD216+AL216+AQ216</f>
        <v>0</v>
      </c>
      <c r="AS216" s="18">
        <f t="shared" ref="AS216:AS220" si="88">AT216+AU216+AV216+AW216+AZ216+BA216</f>
        <v>0</v>
      </c>
      <c r="AT216" s="10"/>
      <c r="AU216" s="9"/>
      <c r="AV216" s="9"/>
      <c r="AW216" s="9"/>
      <c r="AX216" s="9"/>
      <c r="AY216" s="9"/>
      <c r="AZ216" s="9"/>
      <c r="BA216" s="9"/>
      <c r="BB216" s="69"/>
      <c r="BC216" s="69"/>
      <c r="BD216" s="69"/>
      <c r="BE216" s="69"/>
      <c r="BF216" s="69"/>
      <c r="BG216" s="18">
        <f t="shared" ref="BG216:BG220" si="89">AS216+BB216+BC216+BD216+BE216+BF216</f>
        <v>0</v>
      </c>
      <c r="BH216" s="30">
        <f t="shared" ref="BH216:BH220" si="90">N216+AR216+BG216</f>
        <v>0</v>
      </c>
      <c r="BI216" s="23"/>
      <c r="BJ216" s="5"/>
      <c r="BK216" s="24"/>
      <c r="BL216" s="5"/>
      <c r="BM216" s="24"/>
      <c r="BN216" s="24"/>
    </row>
    <row r="217" spans="4:66" ht="12" customHeight="1" x14ac:dyDescent="0.3">
      <c r="D217" s="153"/>
      <c r="E217" s="120"/>
      <c r="F217" s="89"/>
      <c r="G217" s="89"/>
      <c r="H217" s="89"/>
      <c r="I217" s="89"/>
      <c r="J217" s="88"/>
      <c r="K217" s="93"/>
      <c r="L217" s="86" t="s">
        <v>611</v>
      </c>
      <c r="M217" s="73" t="s">
        <v>345</v>
      </c>
      <c r="N217" s="9"/>
      <c r="O217" s="9"/>
      <c r="P217" s="5"/>
      <c r="Q217" s="5"/>
      <c r="R217" s="18">
        <f t="shared" si="82"/>
        <v>0</v>
      </c>
      <c r="S217" s="9"/>
      <c r="T217" s="9"/>
      <c r="U217" s="9"/>
      <c r="V217" s="9"/>
      <c r="W217" s="9"/>
      <c r="X217" s="9"/>
      <c r="Y217" s="9"/>
      <c r="Z217" s="9"/>
      <c r="AA217" s="9"/>
      <c r="AB217" s="9"/>
      <c r="AC217" s="9"/>
      <c r="AD217" s="29">
        <f t="shared" si="83"/>
        <v>0</v>
      </c>
      <c r="AE217" s="18">
        <f t="shared" si="84"/>
        <v>0</v>
      </c>
      <c r="AF217" s="9"/>
      <c r="AG217" s="9"/>
      <c r="AH217" s="9"/>
      <c r="AI217" s="9"/>
      <c r="AJ217" s="9"/>
      <c r="AK217" s="9"/>
      <c r="AL217" s="18">
        <f t="shared" si="85"/>
        <v>0</v>
      </c>
      <c r="AM217" s="9"/>
      <c r="AN217" s="9"/>
      <c r="AO217" s="9"/>
      <c r="AP217" s="9"/>
      <c r="AQ217" s="18">
        <f t="shared" si="86"/>
        <v>0</v>
      </c>
      <c r="AR217" s="18">
        <f t="shared" si="87"/>
        <v>0</v>
      </c>
      <c r="AS217" s="18">
        <f t="shared" si="88"/>
        <v>0</v>
      </c>
      <c r="AT217" s="10"/>
      <c r="AU217" s="9"/>
      <c r="AV217" s="9"/>
      <c r="AW217" s="9"/>
      <c r="AX217" s="9"/>
      <c r="AY217" s="9"/>
      <c r="AZ217" s="9"/>
      <c r="BA217" s="9"/>
      <c r="BB217" s="69"/>
      <c r="BC217" s="69"/>
      <c r="BD217" s="69"/>
      <c r="BE217" s="69"/>
      <c r="BF217" s="69"/>
      <c r="BG217" s="18">
        <f t="shared" si="89"/>
        <v>0</v>
      </c>
      <c r="BH217" s="30">
        <f t="shared" si="90"/>
        <v>0</v>
      </c>
      <c r="BI217" s="23"/>
      <c r="BJ217" s="5"/>
      <c r="BK217" s="24"/>
      <c r="BL217" s="5"/>
      <c r="BM217" s="24"/>
      <c r="BN217" s="24"/>
    </row>
    <row r="218" spans="4:66" ht="12" customHeight="1" x14ac:dyDescent="0.3">
      <c r="D218" s="153"/>
      <c r="E218" s="120"/>
      <c r="F218" s="89"/>
      <c r="G218" s="89"/>
      <c r="H218" s="89"/>
      <c r="I218" s="89"/>
      <c r="J218" s="88"/>
      <c r="K218" s="93"/>
      <c r="L218" s="86" t="s">
        <v>612</v>
      </c>
      <c r="M218" s="73" t="s">
        <v>346</v>
      </c>
      <c r="N218" s="9"/>
      <c r="O218" s="9"/>
      <c r="P218" s="5"/>
      <c r="Q218" s="5"/>
      <c r="R218" s="18">
        <f t="shared" si="82"/>
        <v>0</v>
      </c>
      <c r="S218" s="9"/>
      <c r="T218" s="9"/>
      <c r="U218" s="9"/>
      <c r="V218" s="9"/>
      <c r="W218" s="9"/>
      <c r="X218" s="9"/>
      <c r="Y218" s="9"/>
      <c r="Z218" s="9"/>
      <c r="AA218" s="9"/>
      <c r="AB218" s="9"/>
      <c r="AC218" s="9"/>
      <c r="AD218" s="29">
        <f t="shared" si="83"/>
        <v>0</v>
      </c>
      <c r="AE218" s="18">
        <f t="shared" si="84"/>
        <v>0</v>
      </c>
      <c r="AF218" s="9"/>
      <c r="AG218" s="9"/>
      <c r="AH218" s="9"/>
      <c r="AI218" s="9"/>
      <c r="AJ218" s="9"/>
      <c r="AK218" s="9"/>
      <c r="AL218" s="18">
        <f t="shared" si="85"/>
        <v>0</v>
      </c>
      <c r="AM218" s="9"/>
      <c r="AN218" s="9"/>
      <c r="AO218" s="9"/>
      <c r="AP218" s="9"/>
      <c r="AQ218" s="18">
        <f t="shared" si="86"/>
        <v>0</v>
      </c>
      <c r="AR218" s="18">
        <f t="shared" si="87"/>
        <v>0</v>
      </c>
      <c r="AS218" s="18">
        <f t="shared" si="88"/>
        <v>0</v>
      </c>
      <c r="AT218" s="10"/>
      <c r="AU218" s="9"/>
      <c r="AV218" s="9"/>
      <c r="AW218" s="9"/>
      <c r="AX218" s="9"/>
      <c r="AY218" s="9"/>
      <c r="AZ218" s="9"/>
      <c r="BA218" s="9"/>
      <c r="BB218" s="69"/>
      <c r="BC218" s="69"/>
      <c r="BD218" s="69"/>
      <c r="BE218" s="69"/>
      <c r="BF218" s="69"/>
      <c r="BG218" s="18">
        <f t="shared" si="89"/>
        <v>0</v>
      </c>
      <c r="BH218" s="30">
        <f t="shared" si="90"/>
        <v>0</v>
      </c>
      <c r="BI218" s="23"/>
      <c r="BJ218" s="5"/>
      <c r="BK218" s="24"/>
      <c r="BL218" s="5"/>
      <c r="BM218" s="24"/>
      <c r="BN218" s="24"/>
    </row>
    <row r="219" spans="4:66" ht="12" customHeight="1" x14ac:dyDescent="0.3">
      <c r="D219" s="153"/>
      <c r="E219" s="120"/>
      <c r="F219" s="89"/>
      <c r="G219" s="89"/>
      <c r="H219" s="89"/>
      <c r="I219" s="89"/>
      <c r="J219" s="88"/>
      <c r="K219" s="93"/>
      <c r="L219" s="86" t="s">
        <v>613</v>
      </c>
      <c r="M219" s="73" t="s">
        <v>347</v>
      </c>
      <c r="N219" s="9"/>
      <c r="O219" s="9"/>
      <c r="P219" s="5"/>
      <c r="Q219" s="5"/>
      <c r="R219" s="18">
        <f t="shared" si="82"/>
        <v>0</v>
      </c>
      <c r="S219" s="9"/>
      <c r="T219" s="9"/>
      <c r="U219" s="9"/>
      <c r="V219" s="9"/>
      <c r="W219" s="9"/>
      <c r="X219" s="9"/>
      <c r="Y219" s="9"/>
      <c r="Z219" s="9"/>
      <c r="AA219" s="9"/>
      <c r="AB219" s="9"/>
      <c r="AC219" s="9"/>
      <c r="AD219" s="29">
        <f t="shared" si="83"/>
        <v>0</v>
      </c>
      <c r="AE219" s="18">
        <f t="shared" si="84"/>
        <v>0</v>
      </c>
      <c r="AF219" s="9"/>
      <c r="AG219" s="9"/>
      <c r="AH219" s="9"/>
      <c r="AI219" s="9"/>
      <c r="AJ219" s="9"/>
      <c r="AK219" s="9"/>
      <c r="AL219" s="18">
        <f t="shared" si="85"/>
        <v>0</v>
      </c>
      <c r="AM219" s="9"/>
      <c r="AN219" s="9"/>
      <c r="AO219" s="9"/>
      <c r="AP219" s="9"/>
      <c r="AQ219" s="18">
        <f t="shared" si="86"/>
        <v>0</v>
      </c>
      <c r="AR219" s="18">
        <f t="shared" si="87"/>
        <v>0</v>
      </c>
      <c r="AS219" s="18">
        <f t="shared" si="88"/>
        <v>0</v>
      </c>
      <c r="AT219" s="10"/>
      <c r="AU219" s="9"/>
      <c r="AV219" s="9"/>
      <c r="AW219" s="9"/>
      <c r="AX219" s="9"/>
      <c r="AY219" s="9"/>
      <c r="AZ219" s="9"/>
      <c r="BA219" s="9"/>
      <c r="BB219" s="69"/>
      <c r="BC219" s="69"/>
      <c r="BD219" s="69"/>
      <c r="BE219" s="69"/>
      <c r="BF219" s="69"/>
      <c r="BG219" s="18">
        <f t="shared" si="89"/>
        <v>0</v>
      </c>
      <c r="BH219" s="30">
        <f t="shared" si="90"/>
        <v>0</v>
      </c>
      <c r="BI219" s="23"/>
      <c r="BJ219" s="5"/>
      <c r="BK219" s="24"/>
      <c r="BL219" s="5"/>
      <c r="BM219" s="24"/>
      <c r="BN219" s="24"/>
    </row>
    <row r="220" spans="4:66" ht="12" customHeight="1" x14ac:dyDescent="0.3">
      <c r="D220" s="153"/>
      <c r="E220" s="120"/>
      <c r="F220" s="89"/>
      <c r="G220" s="89"/>
      <c r="H220" s="89"/>
      <c r="I220" s="89"/>
      <c r="J220" s="88"/>
      <c r="K220" s="93"/>
      <c r="L220" s="86" t="s">
        <v>608</v>
      </c>
      <c r="M220" s="73" t="s">
        <v>348</v>
      </c>
      <c r="N220" s="9"/>
      <c r="O220" s="9"/>
      <c r="P220" s="5"/>
      <c r="Q220" s="5"/>
      <c r="R220" s="18">
        <f t="shared" si="82"/>
        <v>0</v>
      </c>
      <c r="S220" s="9"/>
      <c r="T220" s="9"/>
      <c r="U220" s="9"/>
      <c r="V220" s="9"/>
      <c r="W220" s="9"/>
      <c r="X220" s="9"/>
      <c r="Y220" s="9"/>
      <c r="Z220" s="9"/>
      <c r="AA220" s="9"/>
      <c r="AB220" s="9"/>
      <c r="AC220" s="9"/>
      <c r="AD220" s="29">
        <f t="shared" si="83"/>
        <v>0</v>
      </c>
      <c r="AE220" s="18">
        <f t="shared" si="84"/>
        <v>0</v>
      </c>
      <c r="AF220" s="9"/>
      <c r="AG220" s="9"/>
      <c r="AH220" s="9"/>
      <c r="AI220" s="9"/>
      <c r="AJ220" s="9"/>
      <c r="AK220" s="9"/>
      <c r="AL220" s="18">
        <f t="shared" si="85"/>
        <v>0</v>
      </c>
      <c r="AM220" s="9"/>
      <c r="AN220" s="9"/>
      <c r="AO220" s="9"/>
      <c r="AP220" s="9"/>
      <c r="AQ220" s="18">
        <f t="shared" si="86"/>
        <v>0</v>
      </c>
      <c r="AR220" s="18">
        <f t="shared" si="87"/>
        <v>0</v>
      </c>
      <c r="AS220" s="18">
        <f t="shared" si="88"/>
        <v>0</v>
      </c>
      <c r="AT220" s="10"/>
      <c r="AU220" s="9"/>
      <c r="AV220" s="9"/>
      <c r="AW220" s="9"/>
      <c r="AX220" s="9"/>
      <c r="AY220" s="9"/>
      <c r="AZ220" s="9"/>
      <c r="BA220" s="9"/>
      <c r="BB220" s="69"/>
      <c r="BC220" s="69"/>
      <c r="BD220" s="69"/>
      <c r="BE220" s="69"/>
      <c r="BF220" s="69"/>
      <c r="BG220" s="18">
        <f t="shared" si="89"/>
        <v>0</v>
      </c>
      <c r="BH220" s="30">
        <f t="shared" si="90"/>
        <v>0</v>
      </c>
      <c r="BI220" s="23"/>
      <c r="BJ220" s="5"/>
      <c r="BK220" s="24"/>
      <c r="BL220" s="5"/>
      <c r="BM220" s="24"/>
      <c r="BN220" s="24"/>
    </row>
    <row r="221" spans="4:66" ht="12" customHeight="1" x14ac:dyDescent="0.3">
      <c r="D221" s="153"/>
      <c r="E221" s="120"/>
      <c r="F221" s="89"/>
      <c r="G221" s="89"/>
      <c r="H221" s="89"/>
      <c r="I221" s="89"/>
      <c r="J221" s="88"/>
      <c r="K221" s="94"/>
      <c r="L221" s="85" t="s">
        <v>581</v>
      </c>
      <c r="M221" s="73" t="s">
        <v>240</v>
      </c>
      <c r="N221" s="18">
        <f>N216++N217+N218+N219+N220</f>
        <v>0</v>
      </c>
      <c r="O221" s="18">
        <f>O216++O217+O218+O219+O220</f>
        <v>0</v>
      </c>
      <c r="P221" s="5"/>
      <c r="Q221" s="5"/>
      <c r="R221" s="18">
        <f>R216++R217+R218+R219+R220</f>
        <v>0</v>
      </c>
      <c r="S221" s="18">
        <f t="shared" ref="S221:BH221" si="91">S216++S217+S218+S219+S220</f>
        <v>0</v>
      </c>
      <c r="T221" s="18">
        <f t="shared" si="91"/>
        <v>0</v>
      </c>
      <c r="U221" s="18">
        <f t="shared" si="91"/>
        <v>0</v>
      </c>
      <c r="V221" s="18">
        <f t="shared" si="91"/>
        <v>0</v>
      </c>
      <c r="W221" s="18">
        <f t="shared" si="91"/>
        <v>0</v>
      </c>
      <c r="X221" s="18">
        <f t="shared" si="91"/>
        <v>0</v>
      </c>
      <c r="Y221" s="18">
        <f t="shared" si="91"/>
        <v>0</v>
      </c>
      <c r="Z221" s="18">
        <f t="shared" si="91"/>
        <v>0</v>
      </c>
      <c r="AA221" s="18">
        <f t="shared" si="91"/>
        <v>0</v>
      </c>
      <c r="AB221" s="18">
        <f t="shared" si="91"/>
        <v>0</v>
      </c>
      <c r="AC221" s="18">
        <f t="shared" si="91"/>
        <v>0</v>
      </c>
      <c r="AD221" s="18">
        <f t="shared" si="91"/>
        <v>0</v>
      </c>
      <c r="AE221" s="18">
        <f t="shared" si="91"/>
        <v>0</v>
      </c>
      <c r="AF221" s="18">
        <f t="shared" si="91"/>
        <v>0</v>
      </c>
      <c r="AG221" s="18">
        <f t="shared" si="91"/>
        <v>0</v>
      </c>
      <c r="AH221" s="18">
        <f t="shared" si="91"/>
        <v>0</v>
      </c>
      <c r="AI221" s="18">
        <f t="shared" si="91"/>
        <v>0</v>
      </c>
      <c r="AJ221" s="18">
        <f t="shared" si="91"/>
        <v>0</v>
      </c>
      <c r="AK221" s="18">
        <f t="shared" si="91"/>
        <v>0</v>
      </c>
      <c r="AL221" s="18">
        <f t="shared" si="91"/>
        <v>0</v>
      </c>
      <c r="AM221" s="18">
        <f t="shared" si="91"/>
        <v>0</v>
      </c>
      <c r="AN221" s="18">
        <f t="shared" si="91"/>
        <v>0</v>
      </c>
      <c r="AO221" s="18">
        <f t="shared" si="91"/>
        <v>0</v>
      </c>
      <c r="AP221" s="18">
        <f t="shared" si="91"/>
        <v>0</v>
      </c>
      <c r="AQ221" s="18">
        <f t="shared" si="91"/>
        <v>0</v>
      </c>
      <c r="AR221" s="18">
        <f t="shared" si="91"/>
        <v>0</v>
      </c>
      <c r="AS221" s="18">
        <f t="shared" si="91"/>
        <v>0</v>
      </c>
      <c r="AT221" s="18">
        <f t="shared" si="91"/>
        <v>0</v>
      </c>
      <c r="AU221" s="18">
        <f t="shared" si="91"/>
        <v>0</v>
      </c>
      <c r="AV221" s="18">
        <f t="shared" si="91"/>
        <v>0</v>
      </c>
      <c r="AW221" s="18">
        <f t="shared" si="91"/>
        <v>0</v>
      </c>
      <c r="AX221" s="18">
        <f t="shared" si="91"/>
        <v>0</v>
      </c>
      <c r="AY221" s="18">
        <f t="shared" si="91"/>
        <v>0</v>
      </c>
      <c r="AZ221" s="18">
        <f t="shared" si="91"/>
        <v>0</v>
      </c>
      <c r="BA221" s="18">
        <f t="shared" si="91"/>
        <v>0</v>
      </c>
      <c r="BB221" s="18">
        <f t="shared" si="91"/>
        <v>0</v>
      </c>
      <c r="BC221" s="18">
        <f t="shared" si="91"/>
        <v>0</v>
      </c>
      <c r="BD221" s="18">
        <f t="shared" si="91"/>
        <v>0</v>
      </c>
      <c r="BE221" s="18">
        <f t="shared" si="91"/>
        <v>0</v>
      </c>
      <c r="BF221" s="18">
        <f t="shared" si="91"/>
        <v>0</v>
      </c>
      <c r="BG221" s="18">
        <f t="shared" si="91"/>
        <v>0</v>
      </c>
      <c r="BH221" s="18">
        <f t="shared" si="91"/>
        <v>0</v>
      </c>
      <c r="BI221" s="23"/>
      <c r="BJ221" s="5"/>
      <c r="BK221" s="24"/>
      <c r="BL221" s="5"/>
      <c r="BM221" s="24"/>
      <c r="BN221" s="24"/>
    </row>
    <row r="222" spans="4:66" ht="12" customHeight="1" x14ac:dyDescent="0.3">
      <c r="D222" s="153"/>
      <c r="E222" s="120"/>
      <c r="F222" s="89"/>
      <c r="G222" s="89"/>
      <c r="H222" s="89"/>
      <c r="I222" s="89"/>
      <c r="J222" s="88"/>
      <c r="K222" s="98" t="s">
        <v>609</v>
      </c>
      <c r="L222" s="98"/>
      <c r="M222" s="73" t="s">
        <v>241</v>
      </c>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66"/>
      <c r="BI222" s="23"/>
      <c r="BJ222" s="5"/>
      <c r="BK222" s="24"/>
      <c r="BL222" s="5"/>
      <c r="BM222" s="24"/>
      <c r="BN222" s="24"/>
    </row>
    <row r="223" spans="4:66" ht="12" customHeight="1" x14ac:dyDescent="0.3">
      <c r="D223" s="153"/>
      <c r="E223" s="120"/>
      <c r="F223" s="89"/>
      <c r="G223" s="89"/>
      <c r="H223" s="89"/>
      <c r="I223" s="89"/>
      <c r="J223" s="88"/>
      <c r="K223" s="98" t="s">
        <v>610</v>
      </c>
      <c r="L223" s="98"/>
      <c r="M223" s="73" t="s">
        <v>242</v>
      </c>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30" t="str">
        <f>IF(AND(ISNUMBER(BH221),ISNUMBER(BH222)),CONCATENATE((BH222/BH221)*100,"%"),"")</f>
        <v/>
      </c>
      <c r="BI223" s="23"/>
      <c r="BJ223" s="5"/>
      <c r="BK223" s="24"/>
      <c r="BL223" s="5"/>
      <c r="BM223" s="24"/>
      <c r="BN223" s="24"/>
    </row>
    <row r="224" spans="4:66" ht="12" customHeight="1" x14ac:dyDescent="0.3">
      <c r="D224" s="153"/>
      <c r="E224" s="120"/>
      <c r="F224" s="89"/>
      <c r="G224" s="89"/>
      <c r="H224" s="89"/>
      <c r="I224" s="89"/>
      <c r="J224" s="88" t="s">
        <v>597</v>
      </c>
      <c r="K224" s="86" t="s">
        <v>598</v>
      </c>
      <c r="L224" s="86" t="s">
        <v>582</v>
      </c>
      <c r="M224" s="73" t="s">
        <v>243</v>
      </c>
      <c r="N224" s="6"/>
      <c r="O224" s="6"/>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30">
        <f>N224+O224+P224+Q224</f>
        <v>0</v>
      </c>
      <c r="BI224" s="23"/>
      <c r="BJ224" s="5"/>
      <c r="BK224" s="24"/>
      <c r="BL224" s="5"/>
      <c r="BM224" s="24"/>
      <c r="BN224" s="24"/>
    </row>
    <row r="225" spans="4:66" ht="12" customHeight="1" x14ac:dyDescent="0.3">
      <c r="D225" s="153"/>
      <c r="E225" s="120"/>
      <c r="F225" s="89"/>
      <c r="G225" s="89"/>
      <c r="H225" s="89"/>
      <c r="I225" s="89"/>
      <c r="J225" s="88"/>
      <c r="K225" s="86" t="s">
        <v>602</v>
      </c>
      <c r="L225" s="86" t="s">
        <v>582</v>
      </c>
      <c r="M225" s="73" t="s">
        <v>244</v>
      </c>
      <c r="N225" s="9"/>
      <c r="O225" s="9"/>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30">
        <f>N225+O225+P225+Q225</f>
        <v>0</v>
      </c>
      <c r="BI225" s="23"/>
      <c r="BJ225" s="5"/>
      <c r="BK225" s="24"/>
      <c r="BL225" s="5"/>
      <c r="BM225" s="24"/>
      <c r="BN225" s="24"/>
    </row>
    <row r="226" spans="4:66" ht="12" customHeight="1" x14ac:dyDescent="0.3">
      <c r="D226" s="153"/>
      <c r="E226" s="120"/>
      <c r="F226" s="89"/>
      <c r="G226" s="89"/>
      <c r="H226" s="89"/>
      <c r="I226" s="89"/>
      <c r="J226" s="88"/>
      <c r="K226" s="92" t="s">
        <v>587</v>
      </c>
      <c r="L226" s="86" t="s">
        <v>607</v>
      </c>
      <c r="M226" s="73" t="s">
        <v>349</v>
      </c>
      <c r="N226" s="9"/>
      <c r="O226" s="9"/>
      <c r="P226" s="5"/>
      <c r="Q226" s="5"/>
      <c r="R226" s="18">
        <f>S226+U226+Z226</f>
        <v>0</v>
      </c>
      <c r="S226" s="9"/>
      <c r="T226" s="9"/>
      <c r="U226" s="9"/>
      <c r="V226" s="9"/>
      <c r="W226" s="9"/>
      <c r="X226" s="9"/>
      <c r="Y226" s="9"/>
      <c r="Z226" s="9"/>
      <c r="AA226" s="9"/>
      <c r="AB226" s="9"/>
      <c r="AC226" s="9"/>
      <c r="AD226" s="29">
        <f>O226+P226+Q226+R226+AC226</f>
        <v>0</v>
      </c>
      <c r="AE226" s="18">
        <f>AF226+AG226</f>
        <v>0</v>
      </c>
      <c r="AF226" s="9"/>
      <c r="AG226" s="9"/>
      <c r="AH226" s="9"/>
      <c r="AI226" s="9"/>
      <c r="AJ226" s="9"/>
      <c r="AK226" s="9"/>
      <c r="AL226" s="18">
        <f>AE226+AI226+AJ226+AK226</f>
        <v>0</v>
      </c>
      <c r="AM226" s="9"/>
      <c r="AN226" s="9"/>
      <c r="AO226" s="9"/>
      <c r="AP226" s="9"/>
      <c r="AQ226" s="18">
        <f>AM226+AN226+AO226+AP226</f>
        <v>0</v>
      </c>
      <c r="AR226" s="18">
        <f>AD226+AL226+AQ226</f>
        <v>0</v>
      </c>
      <c r="AS226" s="18">
        <f>AT226+AU226+AV226+AW226+AZ226+BA226</f>
        <v>0</v>
      </c>
      <c r="AT226" s="10"/>
      <c r="AU226" s="9"/>
      <c r="AV226" s="9"/>
      <c r="AW226" s="9"/>
      <c r="AX226" s="9"/>
      <c r="AY226" s="9"/>
      <c r="AZ226" s="9"/>
      <c r="BA226" s="9"/>
      <c r="BB226" s="69"/>
      <c r="BC226" s="69"/>
      <c r="BD226" s="69"/>
      <c r="BE226" s="69"/>
      <c r="BF226" s="69"/>
      <c r="BG226" s="18">
        <f>AS226+BB226+BC226+BD226+BE226+BF226</f>
        <v>0</v>
      </c>
      <c r="BH226" s="30">
        <f>N226+AR226+BG226</f>
        <v>0</v>
      </c>
      <c r="BI226" s="23"/>
      <c r="BJ226" s="5"/>
      <c r="BK226" s="24"/>
      <c r="BL226" s="5"/>
      <c r="BM226" s="24"/>
      <c r="BN226" s="24"/>
    </row>
    <row r="227" spans="4:66" ht="12" customHeight="1" x14ac:dyDescent="0.3">
      <c r="D227" s="153"/>
      <c r="E227" s="120"/>
      <c r="F227" s="89"/>
      <c r="G227" s="89"/>
      <c r="H227" s="89"/>
      <c r="I227" s="89"/>
      <c r="J227" s="88"/>
      <c r="K227" s="93"/>
      <c r="L227" s="86" t="s">
        <v>608</v>
      </c>
      <c r="M227" s="73" t="s">
        <v>350</v>
      </c>
      <c r="N227" s="9"/>
      <c r="O227" s="9"/>
      <c r="P227" s="5"/>
      <c r="Q227" s="5"/>
      <c r="R227" s="18">
        <f>S227+U227+Z227</f>
        <v>0</v>
      </c>
      <c r="S227" s="9"/>
      <c r="T227" s="9"/>
      <c r="U227" s="9"/>
      <c r="V227" s="9"/>
      <c r="W227" s="9"/>
      <c r="X227" s="9"/>
      <c r="Y227" s="9"/>
      <c r="Z227" s="9"/>
      <c r="AA227" s="9"/>
      <c r="AB227" s="9"/>
      <c r="AC227" s="9"/>
      <c r="AD227" s="29">
        <f>O227+P227+Q227+R227+AC227</f>
        <v>0</v>
      </c>
      <c r="AE227" s="18">
        <f>AF227+AG227</f>
        <v>0</v>
      </c>
      <c r="AF227" s="9"/>
      <c r="AG227" s="9"/>
      <c r="AH227" s="9"/>
      <c r="AI227" s="9"/>
      <c r="AJ227" s="9"/>
      <c r="AK227" s="9"/>
      <c r="AL227" s="18">
        <f>AE227+AI227+AJ227+AK227</f>
        <v>0</v>
      </c>
      <c r="AM227" s="9"/>
      <c r="AN227" s="9"/>
      <c r="AO227" s="9"/>
      <c r="AP227" s="9"/>
      <c r="AQ227" s="18">
        <f>AM227+AN227+AO227+AP227</f>
        <v>0</v>
      </c>
      <c r="AR227" s="18">
        <f>AD227+AL227+AQ227</f>
        <v>0</v>
      </c>
      <c r="AS227" s="18">
        <f>AT227+AU227+AV227+AW227+AZ227+BA227</f>
        <v>0</v>
      </c>
      <c r="AT227" s="10"/>
      <c r="AU227" s="9"/>
      <c r="AV227" s="9"/>
      <c r="AW227" s="9"/>
      <c r="AX227" s="9"/>
      <c r="AY227" s="9"/>
      <c r="AZ227" s="9"/>
      <c r="BA227" s="9"/>
      <c r="BB227" s="69"/>
      <c r="BC227" s="69"/>
      <c r="BD227" s="69"/>
      <c r="BE227" s="69"/>
      <c r="BF227" s="69"/>
      <c r="BG227" s="18">
        <f>AS227+BB227+BC227+BD227+BE227+BF227</f>
        <v>0</v>
      </c>
      <c r="BH227" s="30">
        <f>N227+AR227+BG227</f>
        <v>0</v>
      </c>
      <c r="BI227" s="23"/>
      <c r="BJ227" s="5"/>
      <c r="BK227" s="24"/>
      <c r="BL227" s="5"/>
      <c r="BM227" s="24"/>
      <c r="BN227" s="24"/>
    </row>
    <row r="228" spans="4:66" ht="12" customHeight="1" x14ac:dyDescent="0.3">
      <c r="D228" s="153"/>
      <c r="E228" s="120"/>
      <c r="F228" s="89"/>
      <c r="G228" s="89"/>
      <c r="H228" s="89"/>
      <c r="I228" s="89"/>
      <c r="J228" s="88"/>
      <c r="K228" s="94"/>
      <c r="L228" s="85" t="s">
        <v>581</v>
      </c>
      <c r="M228" s="73" t="s">
        <v>245</v>
      </c>
      <c r="N228" s="18">
        <f>N226+N227</f>
        <v>0</v>
      </c>
      <c r="O228" s="18">
        <f>O226+O227</f>
        <v>0</v>
      </c>
      <c r="P228" s="5"/>
      <c r="Q228" s="5"/>
      <c r="R228" s="18">
        <f>R226+R227</f>
        <v>0</v>
      </c>
      <c r="S228" s="18">
        <f t="shared" ref="S228:BH228" si="92">S226+S227</f>
        <v>0</v>
      </c>
      <c r="T228" s="18">
        <f t="shared" si="92"/>
        <v>0</v>
      </c>
      <c r="U228" s="18">
        <f t="shared" si="92"/>
        <v>0</v>
      </c>
      <c r="V228" s="18">
        <f t="shared" si="92"/>
        <v>0</v>
      </c>
      <c r="W228" s="18">
        <f t="shared" si="92"/>
        <v>0</v>
      </c>
      <c r="X228" s="18">
        <f t="shared" si="92"/>
        <v>0</v>
      </c>
      <c r="Y228" s="18">
        <f t="shared" si="92"/>
        <v>0</v>
      </c>
      <c r="Z228" s="18">
        <f t="shared" si="92"/>
        <v>0</v>
      </c>
      <c r="AA228" s="18">
        <f t="shared" si="92"/>
        <v>0</v>
      </c>
      <c r="AB228" s="18">
        <f t="shared" si="92"/>
        <v>0</v>
      </c>
      <c r="AC228" s="18">
        <f t="shared" si="92"/>
        <v>0</v>
      </c>
      <c r="AD228" s="18">
        <f t="shared" si="92"/>
        <v>0</v>
      </c>
      <c r="AE228" s="18">
        <f t="shared" si="92"/>
        <v>0</v>
      </c>
      <c r="AF228" s="18">
        <f t="shared" si="92"/>
        <v>0</v>
      </c>
      <c r="AG228" s="18">
        <f t="shared" si="92"/>
        <v>0</v>
      </c>
      <c r="AH228" s="18">
        <f t="shared" si="92"/>
        <v>0</v>
      </c>
      <c r="AI228" s="18">
        <f t="shared" si="92"/>
        <v>0</v>
      </c>
      <c r="AJ228" s="18">
        <f t="shared" si="92"/>
        <v>0</v>
      </c>
      <c r="AK228" s="18">
        <f t="shared" si="92"/>
        <v>0</v>
      </c>
      <c r="AL228" s="18">
        <f t="shared" si="92"/>
        <v>0</v>
      </c>
      <c r="AM228" s="18">
        <f t="shared" si="92"/>
        <v>0</v>
      </c>
      <c r="AN228" s="18">
        <f t="shared" si="92"/>
        <v>0</v>
      </c>
      <c r="AO228" s="18">
        <f t="shared" si="92"/>
        <v>0</v>
      </c>
      <c r="AP228" s="18">
        <f t="shared" si="92"/>
        <v>0</v>
      </c>
      <c r="AQ228" s="18">
        <f t="shared" si="92"/>
        <v>0</v>
      </c>
      <c r="AR228" s="18">
        <f t="shared" si="92"/>
        <v>0</v>
      </c>
      <c r="AS228" s="18">
        <f t="shared" si="92"/>
        <v>0</v>
      </c>
      <c r="AT228" s="18">
        <f t="shared" si="92"/>
        <v>0</v>
      </c>
      <c r="AU228" s="18">
        <f t="shared" si="92"/>
        <v>0</v>
      </c>
      <c r="AV228" s="18">
        <f t="shared" si="92"/>
        <v>0</v>
      </c>
      <c r="AW228" s="18">
        <f t="shared" si="92"/>
        <v>0</v>
      </c>
      <c r="AX228" s="18">
        <f t="shared" si="92"/>
        <v>0</v>
      </c>
      <c r="AY228" s="18">
        <f t="shared" si="92"/>
        <v>0</v>
      </c>
      <c r="AZ228" s="18">
        <f t="shared" si="92"/>
        <v>0</v>
      </c>
      <c r="BA228" s="18">
        <f t="shared" si="92"/>
        <v>0</v>
      </c>
      <c r="BB228" s="18">
        <f t="shared" si="92"/>
        <v>0</v>
      </c>
      <c r="BC228" s="18">
        <f t="shared" si="92"/>
        <v>0</v>
      </c>
      <c r="BD228" s="18">
        <f t="shared" si="92"/>
        <v>0</v>
      </c>
      <c r="BE228" s="18">
        <f t="shared" si="92"/>
        <v>0</v>
      </c>
      <c r="BF228" s="18">
        <f t="shared" si="92"/>
        <v>0</v>
      </c>
      <c r="BG228" s="18">
        <f t="shared" si="92"/>
        <v>0</v>
      </c>
      <c r="BH228" s="18">
        <f t="shared" si="92"/>
        <v>0</v>
      </c>
      <c r="BI228" s="23"/>
      <c r="BJ228" s="5"/>
      <c r="BK228" s="24"/>
      <c r="BL228" s="5"/>
      <c r="BM228" s="24"/>
      <c r="BN228" s="24"/>
    </row>
    <row r="229" spans="4:66" ht="12" customHeight="1" x14ac:dyDescent="0.3">
      <c r="D229" s="153"/>
      <c r="E229" s="120"/>
      <c r="F229" s="89" t="s">
        <v>614</v>
      </c>
      <c r="G229" s="89"/>
      <c r="H229" s="89"/>
      <c r="I229" s="89"/>
      <c r="J229" s="101" t="s">
        <v>330</v>
      </c>
      <c r="K229" s="86" t="s">
        <v>598</v>
      </c>
      <c r="L229" s="86" t="s">
        <v>582</v>
      </c>
      <c r="M229" s="73" t="s">
        <v>246</v>
      </c>
      <c r="N229" s="6"/>
      <c r="O229" s="6"/>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30">
        <f>N229+O229+P229+Q229</f>
        <v>0</v>
      </c>
      <c r="BI229" s="23"/>
      <c r="BJ229" s="5"/>
      <c r="BK229" s="24"/>
      <c r="BL229" s="5"/>
      <c r="BM229" s="24"/>
      <c r="BN229" s="24"/>
    </row>
    <row r="230" spans="4:66" ht="12" customHeight="1" x14ac:dyDescent="0.3">
      <c r="D230" s="153"/>
      <c r="E230" s="120"/>
      <c r="F230" s="89"/>
      <c r="G230" s="89"/>
      <c r="H230" s="89"/>
      <c r="I230" s="89"/>
      <c r="J230" s="101"/>
      <c r="K230" s="86" t="s">
        <v>602</v>
      </c>
      <c r="L230" s="86" t="s">
        <v>582</v>
      </c>
      <c r="M230" s="73" t="s">
        <v>247</v>
      </c>
      <c r="N230" s="9"/>
      <c r="O230" s="9"/>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30">
        <f>N230+O230+P230+Q230</f>
        <v>0</v>
      </c>
      <c r="BI230" s="23"/>
      <c r="BJ230" s="5"/>
      <c r="BK230" s="24"/>
      <c r="BL230" s="5"/>
      <c r="BM230" s="24"/>
      <c r="BN230" s="24"/>
    </row>
    <row r="231" spans="4:66" ht="12" customHeight="1" x14ac:dyDescent="0.3">
      <c r="D231" s="153"/>
      <c r="E231" s="120"/>
      <c r="F231" s="89"/>
      <c r="G231" s="89"/>
      <c r="H231" s="89"/>
      <c r="I231" s="89"/>
      <c r="J231" s="101"/>
      <c r="K231" s="92" t="s">
        <v>587</v>
      </c>
      <c r="L231" s="86" t="s">
        <v>607</v>
      </c>
      <c r="M231" s="73" t="s">
        <v>351</v>
      </c>
      <c r="N231" s="9"/>
      <c r="O231" s="9"/>
      <c r="P231" s="5"/>
      <c r="Q231" s="5"/>
      <c r="R231" s="18">
        <f t="shared" ref="R231:R235" si="93">S231+U231+Z231</f>
        <v>0</v>
      </c>
      <c r="S231" s="9"/>
      <c r="T231" s="9"/>
      <c r="U231" s="9"/>
      <c r="V231" s="9"/>
      <c r="W231" s="9"/>
      <c r="X231" s="9"/>
      <c r="Y231" s="9"/>
      <c r="Z231" s="9"/>
      <c r="AA231" s="9"/>
      <c r="AB231" s="9"/>
      <c r="AC231" s="9"/>
      <c r="AD231" s="29">
        <f t="shared" ref="AD231:AD235" si="94">O231+P231+Q231+R231+AC231</f>
        <v>0</v>
      </c>
      <c r="AE231" s="18">
        <f t="shared" ref="AE231:AE235" si="95">AF231+AG231</f>
        <v>0</v>
      </c>
      <c r="AF231" s="9"/>
      <c r="AG231" s="9"/>
      <c r="AH231" s="9"/>
      <c r="AI231" s="9"/>
      <c r="AJ231" s="9"/>
      <c r="AK231" s="9"/>
      <c r="AL231" s="18">
        <f t="shared" ref="AL231:AL235" si="96">AE231+AI231+AJ231+AK231</f>
        <v>0</v>
      </c>
      <c r="AM231" s="9"/>
      <c r="AN231" s="9"/>
      <c r="AO231" s="9"/>
      <c r="AP231" s="9"/>
      <c r="AQ231" s="18">
        <f t="shared" ref="AQ231:AQ235" si="97">AM231+AN231+AO231+AP231</f>
        <v>0</v>
      </c>
      <c r="AR231" s="18">
        <f t="shared" ref="AR231:AR235" si="98">AD231+AL231+AQ231</f>
        <v>0</v>
      </c>
      <c r="AS231" s="18">
        <f t="shared" ref="AS231:AS235" si="99">AT231+AU231+AV231+AW231+AZ231+BA231</f>
        <v>0</v>
      </c>
      <c r="AT231" s="10"/>
      <c r="AU231" s="9"/>
      <c r="AV231" s="9"/>
      <c r="AW231" s="9"/>
      <c r="AX231" s="9"/>
      <c r="AY231" s="9"/>
      <c r="AZ231" s="9"/>
      <c r="BA231" s="9"/>
      <c r="BB231" s="69"/>
      <c r="BC231" s="69"/>
      <c r="BD231" s="69"/>
      <c r="BE231" s="69"/>
      <c r="BF231" s="69"/>
      <c r="BG231" s="18">
        <f t="shared" ref="BG231:BG235" si="100">AS231+BB231+BC231+BD231+BE231+BF231</f>
        <v>0</v>
      </c>
      <c r="BH231" s="30">
        <f t="shared" ref="BH231:BH235" si="101">N231+AR231+BG231</f>
        <v>0</v>
      </c>
      <c r="BI231" s="23"/>
      <c r="BJ231" s="5"/>
      <c r="BK231" s="24"/>
      <c r="BL231" s="5"/>
      <c r="BM231" s="24"/>
      <c r="BN231" s="24"/>
    </row>
    <row r="232" spans="4:66" ht="12" customHeight="1" x14ac:dyDescent="0.3">
      <c r="D232" s="153"/>
      <c r="E232" s="120"/>
      <c r="F232" s="89"/>
      <c r="G232" s="89"/>
      <c r="H232" s="89"/>
      <c r="I232" s="89"/>
      <c r="J232" s="101"/>
      <c r="K232" s="93"/>
      <c r="L232" s="86" t="s">
        <v>611</v>
      </c>
      <c r="M232" s="73" t="s">
        <v>352</v>
      </c>
      <c r="N232" s="9"/>
      <c r="O232" s="9"/>
      <c r="P232" s="5"/>
      <c r="Q232" s="5"/>
      <c r="R232" s="18">
        <f t="shared" si="93"/>
        <v>0</v>
      </c>
      <c r="S232" s="9"/>
      <c r="T232" s="9"/>
      <c r="U232" s="9"/>
      <c r="V232" s="9"/>
      <c r="W232" s="9"/>
      <c r="X232" s="9"/>
      <c r="Y232" s="9"/>
      <c r="Z232" s="9"/>
      <c r="AA232" s="9"/>
      <c r="AB232" s="9"/>
      <c r="AC232" s="9"/>
      <c r="AD232" s="29">
        <f t="shared" si="94"/>
        <v>0</v>
      </c>
      <c r="AE232" s="18">
        <f t="shared" si="95"/>
        <v>0</v>
      </c>
      <c r="AF232" s="9"/>
      <c r="AG232" s="9"/>
      <c r="AH232" s="9"/>
      <c r="AI232" s="9"/>
      <c r="AJ232" s="9"/>
      <c r="AK232" s="9"/>
      <c r="AL232" s="18">
        <f t="shared" si="96"/>
        <v>0</v>
      </c>
      <c r="AM232" s="9"/>
      <c r="AN232" s="9"/>
      <c r="AO232" s="9"/>
      <c r="AP232" s="9"/>
      <c r="AQ232" s="18">
        <f t="shared" si="97"/>
        <v>0</v>
      </c>
      <c r="AR232" s="18">
        <f t="shared" si="98"/>
        <v>0</v>
      </c>
      <c r="AS232" s="18">
        <f t="shared" si="99"/>
        <v>0</v>
      </c>
      <c r="AT232" s="10"/>
      <c r="AU232" s="9"/>
      <c r="AV232" s="9"/>
      <c r="AW232" s="9"/>
      <c r="AX232" s="9"/>
      <c r="AY232" s="9"/>
      <c r="AZ232" s="9"/>
      <c r="BA232" s="9"/>
      <c r="BB232" s="69"/>
      <c r="BC232" s="69"/>
      <c r="BD232" s="69"/>
      <c r="BE232" s="69"/>
      <c r="BF232" s="69"/>
      <c r="BG232" s="18">
        <f t="shared" si="100"/>
        <v>0</v>
      </c>
      <c r="BH232" s="30">
        <f t="shared" si="101"/>
        <v>0</v>
      </c>
      <c r="BI232" s="23"/>
      <c r="BJ232" s="5"/>
      <c r="BK232" s="24"/>
      <c r="BL232" s="5"/>
      <c r="BM232" s="24"/>
      <c r="BN232" s="24"/>
    </row>
    <row r="233" spans="4:66" ht="12" customHeight="1" x14ac:dyDescent="0.3">
      <c r="D233" s="153"/>
      <c r="E233" s="120"/>
      <c r="F233" s="89"/>
      <c r="G233" s="89"/>
      <c r="H233" s="89"/>
      <c r="I233" s="89"/>
      <c r="J233" s="101"/>
      <c r="K233" s="93"/>
      <c r="L233" s="86" t="s">
        <v>612</v>
      </c>
      <c r="M233" s="73" t="s">
        <v>353</v>
      </c>
      <c r="N233" s="9"/>
      <c r="O233" s="9"/>
      <c r="P233" s="5"/>
      <c r="Q233" s="5"/>
      <c r="R233" s="18">
        <f t="shared" si="93"/>
        <v>0</v>
      </c>
      <c r="S233" s="9"/>
      <c r="T233" s="9"/>
      <c r="U233" s="9"/>
      <c r="V233" s="9"/>
      <c r="W233" s="9"/>
      <c r="X233" s="9"/>
      <c r="Y233" s="9"/>
      <c r="Z233" s="9"/>
      <c r="AA233" s="9"/>
      <c r="AB233" s="9"/>
      <c r="AC233" s="9"/>
      <c r="AD233" s="29">
        <f t="shared" si="94"/>
        <v>0</v>
      </c>
      <c r="AE233" s="18">
        <f t="shared" si="95"/>
        <v>0</v>
      </c>
      <c r="AF233" s="9"/>
      <c r="AG233" s="9"/>
      <c r="AH233" s="9"/>
      <c r="AI233" s="9"/>
      <c r="AJ233" s="9"/>
      <c r="AK233" s="9"/>
      <c r="AL233" s="18">
        <f t="shared" si="96"/>
        <v>0</v>
      </c>
      <c r="AM233" s="9"/>
      <c r="AN233" s="9"/>
      <c r="AO233" s="9"/>
      <c r="AP233" s="9"/>
      <c r="AQ233" s="18">
        <f t="shared" si="97"/>
        <v>0</v>
      </c>
      <c r="AR233" s="18">
        <f t="shared" si="98"/>
        <v>0</v>
      </c>
      <c r="AS233" s="18">
        <f t="shared" si="99"/>
        <v>0</v>
      </c>
      <c r="AT233" s="10"/>
      <c r="AU233" s="9"/>
      <c r="AV233" s="9"/>
      <c r="AW233" s="9"/>
      <c r="AX233" s="9"/>
      <c r="AY233" s="9"/>
      <c r="AZ233" s="9"/>
      <c r="BA233" s="9"/>
      <c r="BB233" s="69"/>
      <c r="BC233" s="69"/>
      <c r="BD233" s="69"/>
      <c r="BE233" s="69"/>
      <c r="BF233" s="69"/>
      <c r="BG233" s="18">
        <f t="shared" si="100"/>
        <v>0</v>
      </c>
      <c r="BH233" s="30">
        <f t="shared" si="101"/>
        <v>0</v>
      </c>
      <c r="BI233" s="23"/>
      <c r="BJ233" s="5"/>
      <c r="BK233" s="24"/>
      <c r="BL233" s="5"/>
      <c r="BM233" s="24"/>
      <c r="BN233" s="24"/>
    </row>
    <row r="234" spans="4:66" ht="12" customHeight="1" x14ac:dyDescent="0.3">
      <c r="D234" s="153"/>
      <c r="E234" s="120"/>
      <c r="F234" s="89"/>
      <c r="G234" s="89"/>
      <c r="H234" s="89"/>
      <c r="I234" s="89"/>
      <c r="J234" s="101"/>
      <c r="K234" s="93"/>
      <c r="L234" s="86" t="s">
        <v>613</v>
      </c>
      <c r="M234" s="73" t="s">
        <v>354</v>
      </c>
      <c r="N234" s="9"/>
      <c r="O234" s="9"/>
      <c r="P234" s="5"/>
      <c r="Q234" s="5"/>
      <c r="R234" s="18">
        <f t="shared" si="93"/>
        <v>0</v>
      </c>
      <c r="S234" s="9"/>
      <c r="T234" s="9"/>
      <c r="U234" s="9"/>
      <c r="V234" s="9"/>
      <c r="W234" s="9"/>
      <c r="X234" s="9"/>
      <c r="Y234" s="9"/>
      <c r="Z234" s="9"/>
      <c r="AA234" s="9"/>
      <c r="AB234" s="9"/>
      <c r="AC234" s="9"/>
      <c r="AD234" s="29">
        <f t="shared" si="94"/>
        <v>0</v>
      </c>
      <c r="AE234" s="18">
        <f t="shared" si="95"/>
        <v>0</v>
      </c>
      <c r="AF234" s="9"/>
      <c r="AG234" s="9"/>
      <c r="AH234" s="9"/>
      <c r="AI234" s="9"/>
      <c r="AJ234" s="9"/>
      <c r="AK234" s="9"/>
      <c r="AL234" s="18">
        <f t="shared" si="96"/>
        <v>0</v>
      </c>
      <c r="AM234" s="9"/>
      <c r="AN234" s="9"/>
      <c r="AO234" s="9"/>
      <c r="AP234" s="9"/>
      <c r="AQ234" s="18">
        <f t="shared" si="97"/>
        <v>0</v>
      </c>
      <c r="AR234" s="18">
        <f t="shared" si="98"/>
        <v>0</v>
      </c>
      <c r="AS234" s="18">
        <f t="shared" si="99"/>
        <v>0</v>
      </c>
      <c r="AT234" s="10"/>
      <c r="AU234" s="9"/>
      <c r="AV234" s="9"/>
      <c r="AW234" s="9"/>
      <c r="AX234" s="9"/>
      <c r="AY234" s="9"/>
      <c r="AZ234" s="9"/>
      <c r="BA234" s="9"/>
      <c r="BB234" s="69"/>
      <c r="BC234" s="69"/>
      <c r="BD234" s="69"/>
      <c r="BE234" s="69"/>
      <c r="BF234" s="69"/>
      <c r="BG234" s="18">
        <f t="shared" si="100"/>
        <v>0</v>
      </c>
      <c r="BH234" s="30">
        <f t="shared" si="101"/>
        <v>0</v>
      </c>
      <c r="BI234" s="23"/>
      <c r="BJ234" s="5"/>
      <c r="BK234" s="24"/>
      <c r="BL234" s="5"/>
      <c r="BM234" s="24"/>
      <c r="BN234" s="24"/>
    </row>
    <row r="235" spans="4:66" ht="12" customHeight="1" x14ac:dyDescent="0.3">
      <c r="D235" s="153"/>
      <c r="E235" s="120"/>
      <c r="F235" s="89"/>
      <c r="G235" s="89"/>
      <c r="H235" s="89"/>
      <c r="I235" s="89"/>
      <c r="J235" s="101"/>
      <c r="K235" s="93"/>
      <c r="L235" s="86" t="s">
        <v>608</v>
      </c>
      <c r="M235" s="73" t="s">
        <v>355</v>
      </c>
      <c r="N235" s="9"/>
      <c r="O235" s="9"/>
      <c r="P235" s="5"/>
      <c r="Q235" s="5"/>
      <c r="R235" s="18">
        <f t="shared" si="93"/>
        <v>0</v>
      </c>
      <c r="S235" s="9"/>
      <c r="T235" s="9"/>
      <c r="U235" s="9"/>
      <c r="V235" s="9"/>
      <c r="W235" s="9"/>
      <c r="X235" s="9"/>
      <c r="Y235" s="9"/>
      <c r="Z235" s="9"/>
      <c r="AA235" s="9"/>
      <c r="AB235" s="9"/>
      <c r="AC235" s="9"/>
      <c r="AD235" s="29">
        <f t="shared" si="94"/>
        <v>0</v>
      </c>
      <c r="AE235" s="18">
        <f t="shared" si="95"/>
        <v>0</v>
      </c>
      <c r="AF235" s="9"/>
      <c r="AG235" s="9"/>
      <c r="AH235" s="9"/>
      <c r="AI235" s="9"/>
      <c r="AJ235" s="9"/>
      <c r="AK235" s="9"/>
      <c r="AL235" s="18">
        <f t="shared" si="96"/>
        <v>0</v>
      </c>
      <c r="AM235" s="9"/>
      <c r="AN235" s="9"/>
      <c r="AO235" s="9"/>
      <c r="AP235" s="9"/>
      <c r="AQ235" s="18">
        <f t="shared" si="97"/>
        <v>0</v>
      </c>
      <c r="AR235" s="18">
        <f t="shared" si="98"/>
        <v>0</v>
      </c>
      <c r="AS235" s="18">
        <f t="shared" si="99"/>
        <v>0</v>
      </c>
      <c r="AT235" s="10"/>
      <c r="AU235" s="9"/>
      <c r="AV235" s="9"/>
      <c r="AW235" s="9"/>
      <c r="AX235" s="9"/>
      <c r="AY235" s="9"/>
      <c r="AZ235" s="9"/>
      <c r="BA235" s="9"/>
      <c r="BB235" s="69"/>
      <c r="BC235" s="69"/>
      <c r="BD235" s="69"/>
      <c r="BE235" s="69"/>
      <c r="BF235" s="69"/>
      <c r="BG235" s="18">
        <f t="shared" si="100"/>
        <v>0</v>
      </c>
      <c r="BH235" s="30">
        <f t="shared" si="101"/>
        <v>0</v>
      </c>
      <c r="BI235" s="23"/>
      <c r="BJ235" s="5"/>
      <c r="BK235" s="24"/>
      <c r="BL235" s="5"/>
      <c r="BM235" s="24"/>
      <c r="BN235" s="24"/>
    </row>
    <row r="236" spans="4:66" ht="12" customHeight="1" x14ac:dyDescent="0.3">
      <c r="D236" s="153"/>
      <c r="E236" s="120"/>
      <c r="F236" s="89"/>
      <c r="G236" s="89"/>
      <c r="H236" s="89"/>
      <c r="I236" s="89"/>
      <c r="J236" s="101"/>
      <c r="K236" s="94"/>
      <c r="L236" s="85" t="s">
        <v>581</v>
      </c>
      <c r="M236" s="73" t="s">
        <v>248</v>
      </c>
      <c r="N236" s="18">
        <f>N231++N232+N233+N234+N235</f>
        <v>0</v>
      </c>
      <c r="O236" s="18">
        <f>O231++O232+O233+O234+O235</f>
        <v>0</v>
      </c>
      <c r="P236" s="5"/>
      <c r="Q236" s="5"/>
      <c r="R236" s="18">
        <f>R231++R232+R233+R234+R235</f>
        <v>0</v>
      </c>
      <c r="S236" s="18">
        <f t="shared" ref="S236:BH236" si="102">S231++S232+S233+S234+S235</f>
        <v>0</v>
      </c>
      <c r="T236" s="18">
        <f t="shared" si="102"/>
        <v>0</v>
      </c>
      <c r="U236" s="18">
        <f t="shared" si="102"/>
        <v>0</v>
      </c>
      <c r="V236" s="18">
        <f t="shared" si="102"/>
        <v>0</v>
      </c>
      <c r="W236" s="18">
        <f t="shared" si="102"/>
        <v>0</v>
      </c>
      <c r="X236" s="18">
        <f t="shared" si="102"/>
        <v>0</v>
      </c>
      <c r="Y236" s="18">
        <f t="shared" si="102"/>
        <v>0</v>
      </c>
      <c r="Z236" s="18">
        <f t="shared" si="102"/>
        <v>0</v>
      </c>
      <c r="AA236" s="18">
        <f t="shared" si="102"/>
        <v>0</v>
      </c>
      <c r="AB236" s="18">
        <f t="shared" si="102"/>
        <v>0</v>
      </c>
      <c r="AC236" s="18">
        <f t="shared" si="102"/>
        <v>0</v>
      </c>
      <c r="AD236" s="18">
        <f t="shared" si="102"/>
        <v>0</v>
      </c>
      <c r="AE236" s="18">
        <f t="shared" si="102"/>
        <v>0</v>
      </c>
      <c r="AF236" s="18">
        <f t="shared" si="102"/>
        <v>0</v>
      </c>
      <c r="AG236" s="18">
        <f t="shared" si="102"/>
        <v>0</v>
      </c>
      <c r="AH236" s="18">
        <f t="shared" si="102"/>
        <v>0</v>
      </c>
      <c r="AI236" s="18">
        <f t="shared" si="102"/>
        <v>0</v>
      </c>
      <c r="AJ236" s="18">
        <f t="shared" si="102"/>
        <v>0</v>
      </c>
      <c r="AK236" s="18">
        <f t="shared" si="102"/>
        <v>0</v>
      </c>
      <c r="AL236" s="18">
        <f t="shared" si="102"/>
        <v>0</v>
      </c>
      <c r="AM236" s="18">
        <f t="shared" si="102"/>
        <v>0</v>
      </c>
      <c r="AN236" s="18">
        <f t="shared" si="102"/>
        <v>0</v>
      </c>
      <c r="AO236" s="18">
        <f t="shared" si="102"/>
        <v>0</v>
      </c>
      <c r="AP236" s="18">
        <f t="shared" si="102"/>
        <v>0</v>
      </c>
      <c r="AQ236" s="18">
        <f t="shared" si="102"/>
        <v>0</v>
      </c>
      <c r="AR236" s="18">
        <f t="shared" si="102"/>
        <v>0</v>
      </c>
      <c r="AS236" s="18">
        <f t="shared" si="102"/>
        <v>0</v>
      </c>
      <c r="AT236" s="18">
        <f t="shared" si="102"/>
        <v>0</v>
      </c>
      <c r="AU236" s="18">
        <f t="shared" si="102"/>
        <v>0</v>
      </c>
      <c r="AV236" s="18">
        <f t="shared" si="102"/>
        <v>0</v>
      </c>
      <c r="AW236" s="18">
        <f t="shared" si="102"/>
        <v>0</v>
      </c>
      <c r="AX236" s="18">
        <f t="shared" si="102"/>
        <v>0</v>
      </c>
      <c r="AY236" s="18">
        <f t="shared" si="102"/>
        <v>0</v>
      </c>
      <c r="AZ236" s="18">
        <f t="shared" si="102"/>
        <v>0</v>
      </c>
      <c r="BA236" s="18">
        <f t="shared" si="102"/>
        <v>0</v>
      </c>
      <c r="BB236" s="18">
        <f t="shared" si="102"/>
        <v>0</v>
      </c>
      <c r="BC236" s="18">
        <f t="shared" si="102"/>
        <v>0</v>
      </c>
      <c r="BD236" s="18">
        <f t="shared" si="102"/>
        <v>0</v>
      </c>
      <c r="BE236" s="18">
        <f t="shared" si="102"/>
        <v>0</v>
      </c>
      <c r="BF236" s="18">
        <f t="shared" si="102"/>
        <v>0</v>
      </c>
      <c r="BG236" s="18">
        <f t="shared" si="102"/>
        <v>0</v>
      </c>
      <c r="BH236" s="18">
        <f t="shared" si="102"/>
        <v>0</v>
      </c>
      <c r="BI236" s="23"/>
      <c r="BJ236" s="5"/>
      <c r="BK236" s="24"/>
      <c r="BL236" s="5"/>
      <c r="BM236" s="24"/>
      <c r="BN236" s="24"/>
    </row>
    <row r="237" spans="4:66" ht="12" customHeight="1" x14ac:dyDescent="0.3">
      <c r="D237" s="153"/>
      <c r="E237" s="120"/>
      <c r="F237" s="89"/>
      <c r="G237" s="89"/>
      <c r="H237" s="89"/>
      <c r="I237" s="89"/>
      <c r="J237" s="101"/>
      <c r="K237" s="98" t="s">
        <v>609</v>
      </c>
      <c r="L237" s="98"/>
      <c r="M237" s="73" t="s">
        <v>249</v>
      </c>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66"/>
      <c r="BI237" s="23"/>
      <c r="BJ237" s="5"/>
      <c r="BK237" s="24"/>
      <c r="BL237" s="5"/>
      <c r="BM237" s="24"/>
      <c r="BN237" s="24"/>
    </row>
    <row r="238" spans="4:66" ht="12" customHeight="1" x14ac:dyDescent="0.3">
      <c r="D238" s="153"/>
      <c r="E238" s="120"/>
      <c r="F238" s="89"/>
      <c r="G238" s="89"/>
      <c r="H238" s="89"/>
      <c r="I238" s="89"/>
      <c r="J238" s="101"/>
      <c r="K238" s="98" t="s">
        <v>610</v>
      </c>
      <c r="L238" s="98"/>
      <c r="M238" s="73" t="s">
        <v>250</v>
      </c>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30" t="str">
        <f>IF(AND(ISNUMBER(BH236),ISNUMBER(BH237)),CONCATENATE((BH237/BH236)*100,"%"),"")</f>
        <v/>
      </c>
      <c r="BI238" s="23"/>
      <c r="BJ238" s="5"/>
      <c r="BK238" s="24"/>
      <c r="BL238" s="5"/>
      <c r="BM238" s="24"/>
      <c r="BN238" s="24"/>
    </row>
    <row r="239" spans="4:66" ht="12" customHeight="1" x14ac:dyDescent="0.3">
      <c r="D239" s="153"/>
      <c r="E239" s="120"/>
      <c r="F239" s="89"/>
      <c r="G239" s="89"/>
      <c r="H239" s="89"/>
      <c r="I239" s="89"/>
      <c r="J239" s="88" t="s">
        <v>2</v>
      </c>
      <c r="K239" s="86" t="s">
        <v>598</v>
      </c>
      <c r="L239" s="86" t="s">
        <v>582</v>
      </c>
      <c r="M239" s="73" t="s">
        <v>251</v>
      </c>
      <c r="N239" s="6"/>
      <c r="O239" s="6"/>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30">
        <f>N239+O239+P239+Q239</f>
        <v>0</v>
      </c>
      <c r="BI239" s="23"/>
      <c r="BJ239" s="5"/>
      <c r="BK239" s="24"/>
      <c r="BL239" s="5"/>
      <c r="BM239" s="24"/>
      <c r="BN239" s="24"/>
    </row>
    <row r="240" spans="4:66" ht="12" customHeight="1" x14ac:dyDescent="0.3">
      <c r="D240" s="153"/>
      <c r="E240" s="120"/>
      <c r="F240" s="89"/>
      <c r="G240" s="89"/>
      <c r="H240" s="89"/>
      <c r="I240" s="89"/>
      <c r="J240" s="88"/>
      <c r="K240" s="86" t="s">
        <v>602</v>
      </c>
      <c r="L240" s="86" t="s">
        <v>582</v>
      </c>
      <c r="M240" s="73" t="s">
        <v>252</v>
      </c>
      <c r="N240" s="9"/>
      <c r="O240" s="9"/>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30">
        <f>N240+O240+P240+Q240</f>
        <v>0</v>
      </c>
      <c r="BI240" s="23"/>
      <c r="BJ240" s="5"/>
      <c r="BK240" s="24"/>
      <c r="BL240" s="5"/>
      <c r="BM240" s="24"/>
      <c r="BN240" s="24"/>
    </row>
    <row r="241" spans="4:66" ht="12" customHeight="1" x14ac:dyDescent="0.3">
      <c r="D241" s="153"/>
      <c r="E241" s="120"/>
      <c r="F241" s="89"/>
      <c r="G241" s="89"/>
      <c r="H241" s="89"/>
      <c r="I241" s="89"/>
      <c r="J241" s="88"/>
      <c r="K241" s="92" t="s">
        <v>615</v>
      </c>
      <c r="L241" s="86" t="s">
        <v>607</v>
      </c>
      <c r="M241" s="73" t="s">
        <v>356</v>
      </c>
      <c r="N241" s="9"/>
      <c r="O241" s="9"/>
      <c r="P241" s="5"/>
      <c r="Q241" s="5"/>
      <c r="R241" s="18">
        <f t="shared" ref="R241:R245" si="103">S241+U241+Z241</f>
        <v>0</v>
      </c>
      <c r="S241" s="9"/>
      <c r="T241" s="9"/>
      <c r="U241" s="9"/>
      <c r="V241" s="9"/>
      <c r="W241" s="9"/>
      <c r="X241" s="9"/>
      <c r="Y241" s="9"/>
      <c r="Z241" s="9"/>
      <c r="AA241" s="9"/>
      <c r="AB241" s="9"/>
      <c r="AC241" s="9"/>
      <c r="AD241" s="29">
        <f t="shared" ref="AD241:AD245" si="104">O241+P241+Q241+R241+AC241</f>
        <v>0</v>
      </c>
      <c r="AE241" s="18">
        <f t="shared" ref="AE241:AE245" si="105">AF241+AG241</f>
        <v>0</v>
      </c>
      <c r="AF241" s="9"/>
      <c r="AG241" s="9"/>
      <c r="AH241" s="9"/>
      <c r="AI241" s="9"/>
      <c r="AJ241" s="9"/>
      <c r="AK241" s="9"/>
      <c r="AL241" s="18">
        <f t="shared" ref="AL241:AL245" si="106">AE241+AI241+AJ241+AK241</f>
        <v>0</v>
      </c>
      <c r="AM241" s="9"/>
      <c r="AN241" s="9"/>
      <c r="AO241" s="9"/>
      <c r="AP241" s="9"/>
      <c r="AQ241" s="18">
        <f t="shared" ref="AQ241:AQ245" si="107">AM241+AN241+AO241+AP241</f>
        <v>0</v>
      </c>
      <c r="AR241" s="18">
        <f t="shared" ref="AR241:AR245" si="108">AD241+AL241+AQ241</f>
        <v>0</v>
      </c>
      <c r="AS241" s="18">
        <f t="shared" ref="AS241:AS245" si="109">AT241+AU241+AV241+AW241+AZ241+BA241</f>
        <v>0</v>
      </c>
      <c r="AT241" s="10"/>
      <c r="AU241" s="9"/>
      <c r="AV241" s="9"/>
      <c r="AW241" s="9"/>
      <c r="AX241" s="9"/>
      <c r="AY241" s="9"/>
      <c r="AZ241" s="9"/>
      <c r="BA241" s="9"/>
      <c r="BB241" s="69"/>
      <c r="BC241" s="69"/>
      <c r="BD241" s="69"/>
      <c r="BE241" s="69"/>
      <c r="BF241" s="69"/>
      <c r="BG241" s="18">
        <f t="shared" ref="BG241:BG245" si="110">AS241+BB241+BC241+BD241+BE241+BF241</f>
        <v>0</v>
      </c>
      <c r="BH241" s="30">
        <f t="shared" ref="BH241:BH245" si="111">N241+AR241+BG241</f>
        <v>0</v>
      </c>
      <c r="BI241" s="23"/>
      <c r="BJ241" s="5"/>
      <c r="BK241" s="24"/>
      <c r="BL241" s="5"/>
      <c r="BM241" s="24"/>
      <c r="BN241" s="24"/>
    </row>
    <row r="242" spans="4:66" ht="12" customHeight="1" x14ac:dyDescent="0.3">
      <c r="D242" s="153"/>
      <c r="E242" s="120"/>
      <c r="F242" s="89"/>
      <c r="G242" s="89"/>
      <c r="H242" s="89"/>
      <c r="I242" s="89"/>
      <c r="J242" s="88"/>
      <c r="K242" s="93"/>
      <c r="L242" s="86" t="s">
        <v>611</v>
      </c>
      <c r="M242" s="73" t="s">
        <v>357</v>
      </c>
      <c r="N242" s="9"/>
      <c r="O242" s="9"/>
      <c r="P242" s="5"/>
      <c r="Q242" s="5"/>
      <c r="R242" s="18">
        <f t="shared" si="103"/>
        <v>0</v>
      </c>
      <c r="S242" s="9"/>
      <c r="T242" s="9"/>
      <c r="U242" s="9"/>
      <c r="V242" s="9"/>
      <c r="W242" s="9"/>
      <c r="X242" s="9"/>
      <c r="Y242" s="9"/>
      <c r="Z242" s="9"/>
      <c r="AA242" s="9"/>
      <c r="AB242" s="9"/>
      <c r="AC242" s="9"/>
      <c r="AD242" s="29">
        <f t="shared" si="104"/>
        <v>0</v>
      </c>
      <c r="AE242" s="18">
        <f t="shared" si="105"/>
        <v>0</v>
      </c>
      <c r="AF242" s="9"/>
      <c r="AG242" s="9"/>
      <c r="AH242" s="9"/>
      <c r="AI242" s="9"/>
      <c r="AJ242" s="9"/>
      <c r="AK242" s="9"/>
      <c r="AL242" s="18">
        <f t="shared" si="106"/>
        <v>0</v>
      </c>
      <c r="AM242" s="9"/>
      <c r="AN242" s="9"/>
      <c r="AO242" s="9"/>
      <c r="AP242" s="9"/>
      <c r="AQ242" s="18">
        <f t="shared" si="107"/>
        <v>0</v>
      </c>
      <c r="AR242" s="18">
        <f t="shared" si="108"/>
        <v>0</v>
      </c>
      <c r="AS242" s="18">
        <f t="shared" si="109"/>
        <v>0</v>
      </c>
      <c r="AT242" s="10"/>
      <c r="AU242" s="9"/>
      <c r="AV242" s="9"/>
      <c r="AW242" s="9"/>
      <c r="AX242" s="9"/>
      <c r="AY242" s="9"/>
      <c r="AZ242" s="9"/>
      <c r="BA242" s="9"/>
      <c r="BB242" s="69"/>
      <c r="BC242" s="69"/>
      <c r="BD242" s="69"/>
      <c r="BE242" s="69"/>
      <c r="BF242" s="69"/>
      <c r="BG242" s="18">
        <f t="shared" si="110"/>
        <v>0</v>
      </c>
      <c r="BH242" s="30">
        <f t="shared" si="111"/>
        <v>0</v>
      </c>
      <c r="BI242" s="23"/>
      <c r="BJ242" s="5"/>
      <c r="BK242" s="24"/>
      <c r="BL242" s="5"/>
      <c r="BM242" s="24"/>
      <c r="BN242" s="24"/>
    </row>
    <row r="243" spans="4:66" ht="12" customHeight="1" x14ac:dyDescent="0.3">
      <c r="D243" s="153"/>
      <c r="E243" s="120"/>
      <c r="F243" s="89"/>
      <c r="G243" s="89"/>
      <c r="H243" s="89"/>
      <c r="I243" s="89"/>
      <c r="J243" s="88"/>
      <c r="K243" s="93"/>
      <c r="L243" s="86" t="s">
        <v>612</v>
      </c>
      <c r="M243" s="73" t="s">
        <v>358</v>
      </c>
      <c r="N243" s="9"/>
      <c r="O243" s="9"/>
      <c r="P243" s="5"/>
      <c r="Q243" s="5"/>
      <c r="R243" s="18">
        <f t="shared" si="103"/>
        <v>0</v>
      </c>
      <c r="S243" s="9"/>
      <c r="T243" s="9"/>
      <c r="U243" s="9"/>
      <c r="V243" s="9"/>
      <c r="W243" s="9"/>
      <c r="X243" s="9"/>
      <c r="Y243" s="9"/>
      <c r="Z243" s="9"/>
      <c r="AA243" s="9"/>
      <c r="AB243" s="9"/>
      <c r="AC243" s="9"/>
      <c r="AD243" s="29">
        <f t="shared" si="104"/>
        <v>0</v>
      </c>
      <c r="AE243" s="18">
        <f t="shared" si="105"/>
        <v>0</v>
      </c>
      <c r="AF243" s="9"/>
      <c r="AG243" s="9"/>
      <c r="AH243" s="9"/>
      <c r="AI243" s="9"/>
      <c r="AJ243" s="9"/>
      <c r="AK243" s="9"/>
      <c r="AL243" s="18">
        <f t="shared" si="106"/>
        <v>0</v>
      </c>
      <c r="AM243" s="9"/>
      <c r="AN243" s="9"/>
      <c r="AO243" s="9"/>
      <c r="AP243" s="9"/>
      <c r="AQ243" s="18">
        <f t="shared" si="107"/>
        <v>0</v>
      </c>
      <c r="AR243" s="18">
        <f t="shared" si="108"/>
        <v>0</v>
      </c>
      <c r="AS243" s="18">
        <f t="shared" si="109"/>
        <v>0</v>
      </c>
      <c r="AT243" s="10"/>
      <c r="AU243" s="9"/>
      <c r="AV243" s="9"/>
      <c r="AW243" s="9"/>
      <c r="AX243" s="9"/>
      <c r="AY243" s="9"/>
      <c r="AZ243" s="9"/>
      <c r="BA243" s="9"/>
      <c r="BB243" s="69"/>
      <c r="BC243" s="69"/>
      <c r="BD243" s="69"/>
      <c r="BE243" s="69"/>
      <c r="BF243" s="69"/>
      <c r="BG243" s="18">
        <f t="shared" si="110"/>
        <v>0</v>
      </c>
      <c r="BH243" s="30">
        <f t="shared" si="111"/>
        <v>0</v>
      </c>
      <c r="BI243" s="23"/>
      <c r="BJ243" s="5"/>
      <c r="BK243" s="24"/>
      <c r="BL243" s="5"/>
      <c r="BM243" s="24"/>
      <c r="BN243" s="24"/>
    </row>
    <row r="244" spans="4:66" ht="12" customHeight="1" x14ac:dyDescent="0.3">
      <c r="D244" s="153"/>
      <c r="E244" s="120"/>
      <c r="F244" s="89"/>
      <c r="G244" s="89"/>
      <c r="H244" s="89"/>
      <c r="I244" s="89"/>
      <c r="J244" s="88"/>
      <c r="K244" s="93"/>
      <c r="L244" s="86" t="s">
        <v>613</v>
      </c>
      <c r="M244" s="73" t="s">
        <v>359</v>
      </c>
      <c r="N244" s="9"/>
      <c r="O244" s="9"/>
      <c r="P244" s="5"/>
      <c r="Q244" s="5"/>
      <c r="R244" s="18">
        <f t="shared" si="103"/>
        <v>0</v>
      </c>
      <c r="S244" s="9"/>
      <c r="T244" s="9"/>
      <c r="U244" s="9"/>
      <c r="V244" s="9"/>
      <c r="W244" s="9"/>
      <c r="X244" s="9"/>
      <c r="Y244" s="9"/>
      <c r="Z244" s="9"/>
      <c r="AA244" s="9"/>
      <c r="AB244" s="9"/>
      <c r="AC244" s="9"/>
      <c r="AD244" s="29">
        <f t="shared" si="104"/>
        <v>0</v>
      </c>
      <c r="AE244" s="18">
        <f t="shared" si="105"/>
        <v>0</v>
      </c>
      <c r="AF244" s="9"/>
      <c r="AG244" s="9"/>
      <c r="AH244" s="9"/>
      <c r="AI244" s="9"/>
      <c r="AJ244" s="9"/>
      <c r="AK244" s="9"/>
      <c r="AL244" s="18">
        <f t="shared" si="106"/>
        <v>0</v>
      </c>
      <c r="AM244" s="9"/>
      <c r="AN244" s="9"/>
      <c r="AO244" s="9"/>
      <c r="AP244" s="9"/>
      <c r="AQ244" s="18">
        <f t="shared" si="107"/>
        <v>0</v>
      </c>
      <c r="AR244" s="18">
        <f t="shared" si="108"/>
        <v>0</v>
      </c>
      <c r="AS244" s="18">
        <f t="shared" si="109"/>
        <v>0</v>
      </c>
      <c r="AT244" s="10"/>
      <c r="AU244" s="9"/>
      <c r="AV244" s="9"/>
      <c r="AW244" s="9"/>
      <c r="AX244" s="9"/>
      <c r="AY244" s="9"/>
      <c r="AZ244" s="9"/>
      <c r="BA244" s="9"/>
      <c r="BB244" s="69"/>
      <c r="BC244" s="69"/>
      <c r="BD244" s="69"/>
      <c r="BE244" s="69"/>
      <c r="BF244" s="69"/>
      <c r="BG244" s="18">
        <f t="shared" si="110"/>
        <v>0</v>
      </c>
      <c r="BH244" s="30">
        <f t="shared" si="111"/>
        <v>0</v>
      </c>
      <c r="BI244" s="23"/>
      <c r="BJ244" s="5"/>
      <c r="BK244" s="24"/>
      <c r="BL244" s="5"/>
      <c r="BM244" s="24"/>
      <c r="BN244" s="24"/>
    </row>
    <row r="245" spans="4:66" ht="12" customHeight="1" x14ac:dyDescent="0.3">
      <c r="D245" s="153"/>
      <c r="E245" s="120"/>
      <c r="F245" s="89"/>
      <c r="G245" s="89"/>
      <c r="H245" s="89"/>
      <c r="I245" s="89"/>
      <c r="J245" s="88"/>
      <c r="K245" s="93"/>
      <c r="L245" s="86" t="s">
        <v>608</v>
      </c>
      <c r="M245" s="73" t="s">
        <v>360</v>
      </c>
      <c r="N245" s="9"/>
      <c r="O245" s="9"/>
      <c r="P245" s="5"/>
      <c r="Q245" s="5"/>
      <c r="R245" s="18">
        <f t="shared" si="103"/>
        <v>0</v>
      </c>
      <c r="S245" s="9"/>
      <c r="T245" s="9"/>
      <c r="U245" s="9"/>
      <c r="V245" s="9"/>
      <c r="W245" s="9"/>
      <c r="X245" s="9"/>
      <c r="Y245" s="9"/>
      <c r="Z245" s="9"/>
      <c r="AA245" s="9"/>
      <c r="AB245" s="9"/>
      <c r="AC245" s="9"/>
      <c r="AD245" s="29">
        <f t="shared" si="104"/>
        <v>0</v>
      </c>
      <c r="AE245" s="18">
        <f t="shared" si="105"/>
        <v>0</v>
      </c>
      <c r="AF245" s="9"/>
      <c r="AG245" s="9"/>
      <c r="AH245" s="9"/>
      <c r="AI245" s="9"/>
      <c r="AJ245" s="9"/>
      <c r="AK245" s="9"/>
      <c r="AL245" s="18">
        <f t="shared" si="106"/>
        <v>0</v>
      </c>
      <c r="AM245" s="9"/>
      <c r="AN245" s="9"/>
      <c r="AO245" s="9"/>
      <c r="AP245" s="9"/>
      <c r="AQ245" s="18">
        <f t="shared" si="107"/>
        <v>0</v>
      </c>
      <c r="AR245" s="18">
        <f t="shared" si="108"/>
        <v>0</v>
      </c>
      <c r="AS245" s="18">
        <f t="shared" si="109"/>
        <v>0</v>
      </c>
      <c r="AT245" s="10"/>
      <c r="AU245" s="9"/>
      <c r="AV245" s="9"/>
      <c r="AW245" s="9"/>
      <c r="AX245" s="9"/>
      <c r="AY245" s="9"/>
      <c r="AZ245" s="9"/>
      <c r="BA245" s="9"/>
      <c r="BB245" s="69"/>
      <c r="BC245" s="69"/>
      <c r="BD245" s="69"/>
      <c r="BE245" s="69"/>
      <c r="BF245" s="69"/>
      <c r="BG245" s="18">
        <f t="shared" si="110"/>
        <v>0</v>
      </c>
      <c r="BH245" s="30">
        <f t="shared" si="111"/>
        <v>0</v>
      </c>
      <c r="BI245" s="23"/>
      <c r="BJ245" s="5"/>
      <c r="BK245" s="24"/>
      <c r="BL245" s="5"/>
      <c r="BM245" s="24"/>
      <c r="BN245" s="24"/>
    </row>
    <row r="246" spans="4:66" ht="12" customHeight="1" x14ac:dyDescent="0.3">
      <c r="D246" s="153"/>
      <c r="E246" s="120"/>
      <c r="F246" s="89"/>
      <c r="G246" s="89"/>
      <c r="H246" s="89"/>
      <c r="I246" s="89"/>
      <c r="J246" s="88"/>
      <c r="K246" s="94"/>
      <c r="L246" s="86" t="s">
        <v>581</v>
      </c>
      <c r="M246" s="73" t="s">
        <v>253</v>
      </c>
      <c r="N246" s="18">
        <f>N241++N242+N243+N244+N245</f>
        <v>0</v>
      </c>
      <c r="O246" s="18">
        <f>O241++O242+O243+O244+O245</f>
        <v>0</v>
      </c>
      <c r="P246" s="5"/>
      <c r="Q246" s="5"/>
      <c r="R246" s="18">
        <f>R241++R242+R243+R244+R245</f>
        <v>0</v>
      </c>
      <c r="S246" s="18">
        <f t="shared" ref="S246:BH246" si="112">S241++S242+S243+S244+S245</f>
        <v>0</v>
      </c>
      <c r="T246" s="18">
        <f t="shared" si="112"/>
        <v>0</v>
      </c>
      <c r="U246" s="18">
        <f t="shared" si="112"/>
        <v>0</v>
      </c>
      <c r="V246" s="18">
        <f t="shared" si="112"/>
        <v>0</v>
      </c>
      <c r="W246" s="18">
        <f t="shared" si="112"/>
        <v>0</v>
      </c>
      <c r="X246" s="18">
        <f t="shared" si="112"/>
        <v>0</v>
      </c>
      <c r="Y246" s="18">
        <f t="shared" si="112"/>
        <v>0</v>
      </c>
      <c r="Z246" s="18">
        <f t="shared" si="112"/>
        <v>0</v>
      </c>
      <c r="AA246" s="18">
        <f t="shared" si="112"/>
        <v>0</v>
      </c>
      <c r="AB246" s="18">
        <f t="shared" si="112"/>
        <v>0</v>
      </c>
      <c r="AC246" s="18">
        <f t="shared" si="112"/>
        <v>0</v>
      </c>
      <c r="AD246" s="18">
        <f t="shared" si="112"/>
        <v>0</v>
      </c>
      <c r="AE246" s="18">
        <f t="shared" si="112"/>
        <v>0</v>
      </c>
      <c r="AF246" s="18">
        <f t="shared" si="112"/>
        <v>0</v>
      </c>
      <c r="AG246" s="18">
        <f t="shared" si="112"/>
        <v>0</v>
      </c>
      <c r="AH246" s="18">
        <f t="shared" si="112"/>
        <v>0</v>
      </c>
      <c r="AI246" s="18">
        <f t="shared" si="112"/>
        <v>0</v>
      </c>
      <c r="AJ246" s="18">
        <f t="shared" si="112"/>
        <v>0</v>
      </c>
      <c r="AK246" s="18">
        <f t="shared" si="112"/>
        <v>0</v>
      </c>
      <c r="AL246" s="18">
        <f t="shared" si="112"/>
        <v>0</v>
      </c>
      <c r="AM246" s="18">
        <f t="shared" si="112"/>
        <v>0</v>
      </c>
      <c r="AN246" s="18">
        <f t="shared" si="112"/>
        <v>0</v>
      </c>
      <c r="AO246" s="18">
        <f t="shared" si="112"/>
        <v>0</v>
      </c>
      <c r="AP246" s="18">
        <f t="shared" si="112"/>
        <v>0</v>
      </c>
      <c r="AQ246" s="18">
        <f t="shared" si="112"/>
        <v>0</v>
      </c>
      <c r="AR246" s="18">
        <f t="shared" si="112"/>
        <v>0</v>
      </c>
      <c r="AS246" s="18">
        <f t="shared" si="112"/>
        <v>0</v>
      </c>
      <c r="AT246" s="18">
        <f t="shared" si="112"/>
        <v>0</v>
      </c>
      <c r="AU246" s="18">
        <f t="shared" si="112"/>
        <v>0</v>
      </c>
      <c r="AV246" s="18">
        <f t="shared" si="112"/>
        <v>0</v>
      </c>
      <c r="AW246" s="18">
        <f t="shared" si="112"/>
        <v>0</v>
      </c>
      <c r="AX246" s="18">
        <f t="shared" si="112"/>
        <v>0</v>
      </c>
      <c r="AY246" s="18">
        <f t="shared" si="112"/>
        <v>0</v>
      </c>
      <c r="AZ246" s="18">
        <f t="shared" si="112"/>
        <v>0</v>
      </c>
      <c r="BA246" s="18">
        <f t="shared" si="112"/>
        <v>0</v>
      </c>
      <c r="BB246" s="18">
        <f t="shared" si="112"/>
        <v>0</v>
      </c>
      <c r="BC246" s="18">
        <f t="shared" si="112"/>
        <v>0</v>
      </c>
      <c r="BD246" s="18">
        <f t="shared" si="112"/>
        <v>0</v>
      </c>
      <c r="BE246" s="18">
        <f t="shared" si="112"/>
        <v>0</v>
      </c>
      <c r="BF246" s="18">
        <f t="shared" si="112"/>
        <v>0</v>
      </c>
      <c r="BG246" s="18">
        <f t="shared" si="112"/>
        <v>0</v>
      </c>
      <c r="BH246" s="18">
        <f t="shared" si="112"/>
        <v>0</v>
      </c>
      <c r="BI246" s="27"/>
      <c r="BJ246" s="28"/>
      <c r="BK246" s="24"/>
      <c r="BL246" s="5"/>
      <c r="BM246" s="24"/>
      <c r="BN246" s="24"/>
    </row>
    <row r="247" spans="4:66" ht="12" customHeight="1" x14ac:dyDescent="0.3">
      <c r="D247" s="153"/>
      <c r="E247" s="120"/>
      <c r="F247" s="89"/>
      <c r="G247" s="89"/>
      <c r="H247" s="89"/>
      <c r="I247" s="89"/>
      <c r="J247" s="88" t="s">
        <v>3</v>
      </c>
      <c r="K247" s="86" t="s">
        <v>598</v>
      </c>
      <c r="L247" s="85" t="s">
        <v>582</v>
      </c>
      <c r="M247" s="73" t="s">
        <v>254</v>
      </c>
      <c r="N247" s="6"/>
      <c r="O247" s="6"/>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30">
        <f>N247+O247+P247+Q247</f>
        <v>0</v>
      </c>
      <c r="BI247" s="27"/>
      <c r="BJ247" s="28"/>
      <c r="BK247" s="24"/>
      <c r="BL247" s="5"/>
      <c r="BM247" s="24"/>
      <c r="BN247" s="24"/>
    </row>
    <row r="248" spans="4:66" ht="12" customHeight="1" x14ac:dyDescent="0.3">
      <c r="D248" s="153"/>
      <c r="E248" s="120"/>
      <c r="F248" s="89"/>
      <c r="G248" s="89"/>
      <c r="H248" s="89"/>
      <c r="I248" s="89"/>
      <c r="J248" s="88"/>
      <c r="K248" s="86" t="s">
        <v>602</v>
      </c>
      <c r="L248" s="85" t="s">
        <v>582</v>
      </c>
      <c r="M248" s="73" t="s">
        <v>255</v>
      </c>
      <c r="N248" s="9"/>
      <c r="O248" s="9"/>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30">
        <f>N248+O248+P248+Q248</f>
        <v>0</v>
      </c>
      <c r="BI248" s="27"/>
      <c r="BJ248" s="28"/>
      <c r="BK248" s="24"/>
      <c r="BL248" s="5"/>
      <c r="BM248" s="24"/>
      <c r="BN248" s="24"/>
    </row>
    <row r="249" spans="4:66" ht="12" customHeight="1" x14ac:dyDescent="0.3">
      <c r="D249" s="153"/>
      <c r="E249" s="120"/>
      <c r="F249" s="89"/>
      <c r="G249" s="89"/>
      <c r="H249" s="89"/>
      <c r="I249" s="89"/>
      <c r="J249" s="88"/>
      <c r="K249" s="92" t="s">
        <v>587</v>
      </c>
      <c r="L249" s="86" t="s">
        <v>607</v>
      </c>
      <c r="M249" s="73" t="s">
        <v>361</v>
      </c>
      <c r="N249" s="9"/>
      <c r="O249" s="9"/>
      <c r="P249" s="5"/>
      <c r="Q249" s="5"/>
      <c r="R249" s="18">
        <f>S249+U249+Z249</f>
        <v>0</v>
      </c>
      <c r="S249" s="9"/>
      <c r="T249" s="9"/>
      <c r="U249" s="9"/>
      <c r="V249" s="9"/>
      <c r="W249" s="9"/>
      <c r="X249" s="9"/>
      <c r="Y249" s="9"/>
      <c r="Z249" s="9"/>
      <c r="AA249" s="9"/>
      <c r="AB249" s="9"/>
      <c r="AC249" s="9"/>
      <c r="AD249" s="29">
        <f>O249+P249+Q249+R249+AC249</f>
        <v>0</v>
      </c>
      <c r="AE249" s="18">
        <f>AF249+AG249</f>
        <v>0</v>
      </c>
      <c r="AF249" s="9"/>
      <c r="AG249" s="9"/>
      <c r="AH249" s="9"/>
      <c r="AI249" s="9"/>
      <c r="AJ249" s="9"/>
      <c r="AK249" s="9"/>
      <c r="AL249" s="18">
        <f>AE249+AI249+AJ249+AK249</f>
        <v>0</v>
      </c>
      <c r="AM249" s="9"/>
      <c r="AN249" s="9"/>
      <c r="AO249" s="9"/>
      <c r="AP249" s="9"/>
      <c r="AQ249" s="18">
        <f>AM249+AN249+AO249+AP249</f>
        <v>0</v>
      </c>
      <c r="AR249" s="18">
        <f>AD249+AL249+AQ249</f>
        <v>0</v>
      </c>
      <c r="AS249" s="18">
        <f>AT249+AU249+AV249+AW249+AZ249+BA249</f>
        <v>0</v>
      </c>
      <c r="AT249" s="10"/>
      <c r="AU249" s="9"/>
      <c r="AV249" s="9"/>
      <c r="AW249" s="9"/>
      <c r="AX249" s="9"/>
      <c r="AY249" s="9"/>
      <c r="AZ249" s="9"/>
      <c r="BA249" s="9"/>
      <c r="BB249" s="69"/>
      <c r="BC249" s="69"/>
      <c r="BD249" s="69"/>
      <c r="BE249" s="69"/>
      <c r="BF249" s="69"/>
      <c r="BG249" s="18">
        <f>AS249+BB249+BC249+BD249+BE249+BF249</f>
        <v>0</v>
      </c>
      <c r="BH249" s="30">
        <f>N249+AR249+BG249</f>
        <v>0</v>
      </c>
      <c r="BI249" s="23"/>
      <c r="BJ249" s="28"/>
      <c r="BK249" s="24"/>
      <c r="BL249" s="5"/>
      <c r="BM249" s="24"/>
      <c r="BN249" s="24"/>
    </row>
    <row r="250" spans="4:66" ht="12" customHeight="1" x14ac:dyDescent="0.3">
      <c r="D250" s="153"/>
      <c r="E250" s="120"/>
      <c r="F250" s="89"/>
      <c r="G250" s="89"/>
      <c r="H250" s="89"/>
      <c r="I250" s="89"/>
      <c r="J250" s="88"/>
      <c r="K250" s="93"/>
      <c r="L250" s="86" t="s">
        <v>608</v>
      </c>
      <c r="M250" s="73" t="s">
        <v>362</v>
      </c>
      <c r="N250" s="9"/>
      <c r="O250" s="9"/>
      <c r="P250" s="5"/>
      <c r="Q250" s="5"/>
      <c r="R250" s="18">
        <f>S250+U250+Z250</f>
        <v>0</v>
      </c>
      <c r="S250" s="9"/>
      <c r="T250" s="9"/>
      <c r="U250" s="9"/>
      <c r="V250" s="9"/>
      <c r="W250" s="9"/>
      <c r="X250" s="9"/>
      <c r="Y250" s="9"/>
      <c r="Z250" s="9"/>
      <c r="AA250" s="9"/>
      <c r="AB250" s="9"/>
      <c r="AC250" s="9"/>
      <c r="AD250" s="29">
        <f>O250+P250+Q250+R250+AC250</f>
        <v>0</v>
      </c>
      <c r="AE250" s="18">
        <f>AF250+AG250</f>
        <v>0</v>
      </c>
      <c r="AF250" s="9"/>
      <c r="AG250" s="9"/>
      <c r="AH250" s="9"/>
      <c r="AI250" s="9"/>
      <c r="AJ250" s="9"/>
      <c r="AK250" s="9"/>
      <c r="AL250" s="18">
        <f>AE250+AI250+AJ250+AK250</f>
        <v>0</v>
      </c>
      <c r="AM250" s="9"/>
      <c r="AN250" s="9"/>
      <c r="AO250" s="9"/>
      <c r="AP250" s="9"/>
      <c r="AQ250" s="18">
        <f>AM250+AN250+AO250+AP250</f>
        <v>0</v>
      </c>
      <c r="AR250" s="18">
        <f>AD250+AL250+AQ250</f>
        <v>0</v>
      </c>
      <c r="AS250" s="18">
        <f>AT250+AU250+AV250+AW250+AZ250+BA250</f>
        <v>0</v>
      </c>
      <c r="AT250" s="10"/>
      <c r="AU250" s="9"/>
      <c r="AV250" s="9"/>
      <c r="AW250" s="9"/>
      <c r="AX250" s="9"/>
      <c r="AY250" s="9"/>
      <c r="AZ250" s="9"/>
      <c r="BA250" s="9"/>
      <c r="BB250" s="69"/>
      <c r="BC250" s="69"/>
      <c r="BD250" s="69"/>
      <c r="BE250" s="69"/>
      <c r="BF250" s="69"/>
      <c r="BG250" s="18">
        <f>AS250+BB250+BC250+BD250+BE250+BF250</f>
        <v>0</v>
      </c>
      <c r="BH250" s="30">
        <f>N250+AR250+BG250</f>
        <v>0</v>
      </c>
      <c r="BI250" s="23"/>
      <c r="BJ250" s="28"/>
      <c r="BK250" s="24"/>
      <c r="BL250" s="5"/>
      <c r="BM250" s="24"/>
      <c r="BN250" s="24"/>
    </row>
    <row r="251" spans="4:66" ht="12" customHeight="1" x14ac:dyDescent="0.3">
      <c r="D251" s="153"/>
      <c r="E251" s="120"/>
      <c r="F251" s="89"/>
      <c r="G251" s="89"/>
      <c r="H251" s="89"/>
      <c r="I251" s="89"/>
      <c r="J251" s="88"/>
      <c r="K251" s="94"/>
      <c r="L251" s="85" t="s">
        <v>581</v>
      </c>
      <c r="M251" s="73" t="s">
        <v>256</v>
      </c>
      <c r="N251" s="18">
        <f>N249+N250</f>
        <v>0</v>
      </c>
      <c r="O251" s="18">
        <f>O249+O250</f>
        <v>0</v>
      </c>
      <c r="P251" s="5"/>
      <c r="Q251" s="5"/>
      <c r="R251" s="18">
        <f>R249+R250</f>
        <v>0</v>
      </c>
      <c r="S251" s="18">
        <f t="shared" ref="S251:BH251" si="113">S249+S250</f>
        <v>0</v>
      </c>
      <c r="T251" s="18">
        <f t="shared" si="113"/>
        <v>0</v>
      </c>
      <c r="U251" s="18">
        <f t="shared" si="113"/>
        <v>0</v>
      </c>
      <c r="V251" s="18">
        <f t="shared" si="113"/>
        <v>0</v>
      </c>
      <c r="W251" s="18">
        <f t="shared" si="113"/>
        <v>0</v>
      </c>
      <c r="X251" s="18">
        <f t="shared" si="113"/>
        <v>0</v>
      </c>
      <c r="Y251" s="18">
        <f t="shared" si="113"/>
        <v>0</v>
      </c>
      <c r="Z251" s="18">
        <f t="shared" si="113"/>
        <v>0</v>
      </c>
      <c r="AA251" s="18">
        <f t="shared" si="113"/>
        <v>0</v>
      </c>
      <c r="AB251" s="18">
        <f t="shared" si="113"/>
        <v>0</v>
      </c>
      <c r="AC251" s="18">
        <f t="shared" si="113"/>
        <v>0</v>
      </c>
      <c r="AD251" s="18">
        <f t="shared" si="113"/>
        <v>0</v>
      </c>
      <c r="AE251" s="18">
        <f t="shared" si="113"/>
        <v>0</v>
      </c>
      <c r="AF251" s="18">
        <f t="shared" si="113"/>
        <v>0</v>
      </c>
      <c r="AG251" s="18">
        <f t="shared" si="113"/>
        <v>0</v>
      </c>
      <c r="AH251" s="18">
        <f t="shared" si="113"/>
        <v>0</v>
      </c>
      <c r="AI251" s="18">
        <f t="shared" si="113"/>
        <v>0</v>
      </c>
      <c r="AJ251" s="18">
        <f t="shared" si="113"/>
        <v>0</v>
      </c>
      <c r="AK251" s="18">
        <f t="shared" si="113"/>
        <v>0</v>
      </c>
      <c r="AL251" s="18">
        <f t="shared" si="113"/>
        <v>0</v>
      </c>
      <c r="AM251" s="18">
        <f t="shared" si="113"/>
        <v>0</v>
      </c>
      <c r="AN251" s="18">
        <f t="shared" si="113"/>
        <v>0</v>
      </c>
      <c r="AO251" s="18">
        <f t="shared" si="113"/>
        <v>0</v>
      </c>
      <c r="AP251" s="18">
        <f t="shared" si="113"/>
        <v>0</v>
      </c>
      <c r="AQ251" s="18">
        <f t="shared" si="113"/>
        <v>0</v>
      </c>
      <c r="AR251" s="18">
        <f t="shared" si="113"/>
        <v>0</v>
      </c>
      <c r="AS251" s="18">
        <f t="shared" si="113"/>
        <v>0</v>
      </c>
      <c r="AT251" s="18">
        <f t="shared" si="113"/>
        <v>0</v>
      </c>
      <c r="AU251" s="18">
        <f t="shared" si="113"/>
        <v>0</v>
      </c>
      <c r="AV251" s="18">
        <f t="shared" si="113"/>
        <v>0</v>
      </c>
      <c r="AW251" s="18">
        <f t="shared" si="113"/>
        <v>0</v>
      </c>
      <c r="AX251" s="18">
        <f t="shared" si="113"/>
        <v>0</v>
      </c>
      <c r="AY251" s="18">
        <f t="shared" si="113"/>
        <v>0</v>
      </c>
      <c r="AZ251" s="18">
        <f t="shared" si="113"/>
        <v>0</v>
      </c>
      <c r="BA251" s="18">
        <f t="shared" si="113"/>
        <v>0</v>
      </c>
      <c r="BB251" s="18">
        <f t="shared" si="113"/>
        <v>0</v>
      </c>
      <c r="BC251" s="18">
        <f t="shared" si="113"/>
        <v>0</v>
      </c>
      <c r="BD251" s="18">
        <f t="shared" si="113"/>
        <v>0</v>
      </c>
      <c r="BE251" s="18">
        <f t="shared" si="113"/>
        <v>0</v>
      </c>
      <c r="BF251" s="18">
        <f t="shared" si="113"/>
        <v>0</v>
      </c>
      <c r="BG251" s="18">
        <f t="shared" si="113"/>
        <v>0</v>
      </c>
      <c r="BH251" s="18">
        <f t="shared" si="113"/>
        <v>0</v>
      </c>
      <c r="BI251" s="23"/>
      <c r="BJ251" s="5"/>
      <c r="BK251" s="24"/>
      <c r="BL251" s="5"/>
      <c r="BM251" s="24"/>
      <c r="BN251" s="24"/>
    </row>
    <row r="252" spans="4:66" ht="12" customHeight="1" x14ac:dyDescent="0.3">
      <c r="D252" s="153"/>
      <c r="E252" s="120"/>
      <c r="F252" s="89"/>
      <c r="G252" s="89"/>
      <c r="H252" s="89"/>
      <c r="I252" s="89"/>
      <c r="J252" s="91" t="s">
        <v>4</v>
      </c>
      <c r="K252" s="86" t="s">
        <v>598</v>
      </c>
      <c r="L252" s="85" t="s">
        <v>582</v>
      </c>
      <c r="M252" s="73" t="s">
        <v>257</v>
      </c>
      <c r="N252" s="6"/>
      <c r="O252" s="6"/>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30">
        <f>N252+O252+P252+Q252</f>
        <v>0</v>
      </c>
      <c r="BI252" s="23"/>
      <c r="BJ252" s="5"/>
      <c r="BK252" s="24"/>
      <c r="BL252" s="5"/>
      <c r="BM252" s="24"/>
      <c r="BN252" s="24"/>
    </row>
    <row r="253" spans="4:66" ht="12" customHeight="1" x14ac:dyDescent="0.3">
      <c r="D253" s="153"/>
      <c r="E253" s="120"/>
      <c r="F253" s="89"/>
      <c r="G253" s="89"/>
      <c r="H253" s="89"/>
      <c r="I253" s="89"/>
      <c r="J253" s="91"/>
      <c r="K253" s="86" t="s">
        <v>602</v>
      </c>
      <c r="L253" s="85" t="s">
        <v>582</v>
      </c>
      <c r="M253" s="73" t="s">
        <v>258</v>
      </c>
      <c r="N253" s="9"/>
      <c r="O253" s="9"/>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30">
        <f>N253+O253+P253+Q253</f>
        <v>0</v>
      </c>
      <c r="BI253" s="23"/>
      <c r="BJ253" s="5"/>
      <c r="BK253" s="24"/>
      <c r="BL253" s="5"/>
      <c r="BM253" s="24"/>
      <c r="BN253" s="24"/>
    </row>
    <row r="254" spans="4:66" ht="12" customHeight="1" x14ac:dyDescent="0.3">
      <c r="D254" s="153"/>
      <c r="E254" s="120"/>
      <c r="F254" s="89"/>
      <c r="G254" s="89"/>
      <c r="H254" s="89"/>
      <c r="I254" s="89"/>
      <c r="J254" s="91"/>
      <c r="K254" s="92" t="s">
        <v>587</v>
      </c>
      <c r="L254" s="86" t="s">
        <v>607</v>
      </c>
      <c r="M254" s="73" t="s">
        <v>363</v>
      </c>
      <c r="N254" s="9"/>
      <c r="O254" s="9"/>
      <c r="P254" s="5"/>
      <c r="Q254" s="5"/>
      <c r="R254" s="18">
        <f t="shared" ref="R254:R261" si="114">S254+U254+Z254</f>
        <v>0</v>
      </c>
      <c r="S254" s="9"/>
      <c r="T254" s="9"/>
      <c r="U254" s="9"/>
      <c r="V254" s="9"/>
      <c r="W254" s="9"/>
      <c r="X254" s="9"/>
      <c r="Y254" s="9"/>
      <c r="Z254" s="9"/>
      <c r="AA254" s="9"/>
      <c r="AB254" s="9"/>
      <c r="AC254" s="9"/>
      <c r="AD254" s="29">
        <f t="shared" ref="AD254:AD261" si="115">O254+P254+Q254+R254+AC254</f>
        <v>0</v>
      </c>
      <c r="AE254" s="18">
        <f t="shared" ref="AE254:AE261" si="116">AF254+AG254</f>
        <v>0</v>
      </c>
      <c r="AF254" s="9"/>
      <c r="AG254" s="9"/>
      <c r="AH254" s="9"/>
      <c r="AI254" s="9"/>
      <c r="AJ254" s="9"/>
      <c r="AK254" s="9"/>
      <c r="AL254" s="18">
        <f t="shared" ref="AL254:AL261" si="117">AE254+AI254+AJ254+AK254</f>
        <v>0</v>
      </c>
      <c r="AM254" s="9"/>
      <c r="AN254" s="9"/>
      <c r="AO254" s="9"/>
      <c r="AP254" s="9"/>
      <c r="AQ254" s="18">
        <f t="shared" ref="AQ254:AQ261" si="118">AM254+AN254+AO254+AP254</f>
        <v>0</v>
      </c>
      <c r="AR254" s="18">
        <f t="shared" ref="AR254:AR261" si="119">AD254+AL254+AQ254</f>
        <v>0</v>
      </c>
      <c r="AS254" s="18">
        <f t="shared" ref="AS254:AS261" si="120">AT254+AU254+AV254+AW254+AZ254+BA254</f>
        <v>0</v>
      </c>
      <c r="AT254" s="10"/>
      <c r="AU254" s="9"/>
      <c r="AV254" s="9"/>
      <c r="AW254" s="9"/>
      <c r="AX254" s="9"/>
      <c r="AY254" s="9"/>
      <c r="AZ254" s="9"/>
      <c r="BA254" s="9"/>
      <c r="BB254" s="69"/>
      <c r="BC254" s="69"/>
      <c r="BD254" s="69"/>
      <c r="BE254" s="69"/>
      <c r="BF254" s="69"/>
      <c r="BG254" s="18">
        <f t="shared" ref="BG254:BG261" si="121">AS254+BB254+BC254+BD254+BE254+BF254</f>
        <v>0</v>
      </c>
      <c r="BH254" s="30">
        <f t="shared" ref="BH254:BH261" si="122">N254+AR254+BG254</f>
        <v>0</v>
      </c>
      <c r="BI254" s="23"/>
      <c r="BJ254" s="5"/>
      <c r="BK254" s="24"/>
      <c r="BL254" s="5"/>
      <c r="BM254" s="24"/>
      <c r="BN254" s="24"/>
    </row>
    <row r="255" spans="4:66" ht="12" customHeight="1" x14ac:dyDescent="0.3">
      <c r="D255" s="153"/>
      <c r="E255" s="120"/>
      <c r="F255" s="89"/>
      <c r="G255" s="89"/>
      <c r="H255" s="89"/>
      <c r="I255" s="89"/>
      <c r="J255" s="91"/>
      <c r="K255" s="93"/>
      <c r="L255" s="86" t="s">
        <v>611</v>
      </c>
      <c r="M255" s="73" t="s">
        <v>364</v>
      </c>
      <c r="N255" s="9"/>
      <c r="O255" s="9"/>
      <c r="P255" s="5"/>
      <c r="Q255" s="5"/>
      <c r="R255" s="18">
        <f t="shared" si="114"/>
        <v>0</v>
      </c>
      <c r="S255" s="9"/>
      <c r="T255" s="9"/>
      <c r="U255" s="9"/>
      <c r="V255" s="9"/>
      <c r="W255" s="9"/>
      <c r="X255" s="9"/>
      <c r="Y255" s="9"/>
      <c r="Z255" s="9"/>
      <c r="AA255" s="9"/>
      <c r="AB255" s="9"/>
      <c r="AC255" s="9"/>
      <c r="AD255" s="29">
        <f t="shared" si="115"/>
        <v>0</v>
      </c>
      <c r="AE255" s="18">
        <f t="shared" si="116"/>
        <v>0</v>
      </c>
      <c r="AF255" s="9"/>
      <c r="AG255" s="9"/>
      <c r="AH255" s="9"/>
      <c r="AI255" s="9"/>
      <c r="AJ255" s="9"/>
      <c r="AK255" s="9"/>
      <c r="AL255" s="18">
        <f t="shared" si="117"/>
        <v>0</v>
      </c>
      <c r="AM255" s="9"/>
      <c r="AN255" s="9"/>
      <c r="AO255" s="9"/>
      <c r="AP255" s="9"/>
      <c r="AQ255" s="18">
        <f t="shared" si="118"/>
        <v>0</v>
      </c>
      <c r="AR255" s="18">
        <f t="shared" si="119"/>
        <v>0</v>
      </c>
      <c r="AS255" s="18">
        <f t="shared" si="120"/>
        <v>0</v>
      </c>
      <c r="AT255" s="10"/>
      <c r="AU255" s="9"/>
      <c r="AV255" s="9"/>
      <c r="AW255" s="9"/>
      <c r="AX255" s="9"/>
      <c r="AY255" s="9"/>
      <c r="AZ255" s="9"/>
      <c r="BA255" s="9"/>
      <c r="BB255" s="69"/>
      <c r="BC255" s="69"/>
      <c r="BD255" s="69"/>
      <c r="BE255" s="69"/>
      <c r="BF255" s="69"/>
      <c r="BG255" s="18">
        <f t="shared" si="121"/>
        <v>0</v>
      </c>
      <c r="BH255" s="30">
        <f t="shared" si="122"/>
        <v>0</v>
      </c>
      <c r="BI255" s="23"/>
      <c r="BJ255" s="5"/>
      <c r="BK255" s="24"/>
      <c r="BL255" s="5"/>
      <c r="BM255" s="24"/>
      <c r="BN255" s="24"/>
    </row>
    <row r="256" spans="4:66" ht="12" customHeight="1" x14ac:dyDescent="0.3">
      <c r="D256" s="153"/>
      <c r="E256" s="120"/>
      <c r="F256" s="89"/>
      <c r="G256" s="89"/>
      <c r="H256" s="89"/>
      <c r="I256" s="89"/>
      <c r="J256" s="91"/>
      <c r="K256" s="93"/>
      <c r="L256" s="86" t="s">
        <v>612</v>
      </c>
      <c r="M256" s="73" t="s">
        <v>365</v>
      </c>
      <c r="N256" s="9"/>
      <c r="O256" s="9"/>
      <c r="P256" s="5"/>
      <c r="Q256" s="5"/>
      <c r="R256" s="18">
        <f t="shared" si="114"/>
        <v>0</v>
      </c>
      <c r="S256" s="9"/>
      <c r="T256" s="9"/>
      <c r="U256" s="9"/>
      <c r="V256" s="9"/>
      <c r="W256" s="9"/>
      <c r="X256" s="9"/>
      <c r="Y256" s="9"/>
      <c r="Z256" s="9"/>
      <c r="AA256" s="9"/>
      <c r="AB256" s="9"/>
      <c r="AC256" s="9"/>
      <c r="AD256" s="29">
        <f t="shared" si="115"/>
        <v>0</v>
      </c>
      <c r="AE256" s="18">
        <f t="shared" si="116"/>
        <v>0</v>
      </c>
      <c r="AF256" s="9"/>
      <c r="AG256" s="9"/>
      <c r="AH256" s="9"/>
      <c r="AI256" s="9"/>
      <c r="AJ256" s="9"/>
      <c r="AK256" s="9"/>
      <c r="AL256" s="18">
        <f t="shared" si="117"/>
        <v>0</v>
      </c>
      <c r="AM256" s="9"/>
      <c r="AN256" s="9"/>
      <c r="AO256" s="9"/>
      <c r="AP256" s="9"/>
      <c r="AQ256" s="18">
        <f t="shared" si="118"/>
        <v>0</v>
      </c>
      <c r="AR256" s="18">
        <f t="shared" si="119"/>
        <v>0</v>
      </c>
      <c r="AS256" s="18">
        <f t="shared" si="120"/>
        <v>0</v>
      </c>
      <c r="AT256" s="10"/>
      <c r="AU256" s="9"/>
      <c r="AV256" s="9"/>
      <c r="AW256" s="9"/>
      <c r="AX256" s="9"/>
      <c r="AY256" s="9"/>
      <c r="AZ256" s="9"/>
      <c r="BA256" s="9"/>
      <c r="BB256" s="69"/>
      <c r="BC256" s="69"/>
      <c r="BD256" s="69"/>
      <c r="BE256" s="69"/>
      <c r="BF256" s="69"/>
      <c r="BG256" s="18">
        <f t="shared" si="121"/>
        <v>0</v>
      </c>
      <c r="BH256" s="30">
        <f t="shared" si="122"/>
        <v>0</v>
      </c>
      <c r="BI256" s="23"/>
      <c r="BJ256" s="5"/>
      <c r="BK256" s="24"/>
      <c r="BL256" s="5"/>
      <c r="BM256" s="24"/>
      <c r="BN256" s="24"/>
    </row>
    <row r="257" spans="4:66" ht="12" customHeight="1" x14ac:dyDescent="0.3">
      <c r="D257" s="153"/>
      <c r="E257" s="120"/>
      <c r="F257" s="89"/>
      <c r="G257" s="89"/>
      <c r="H257" s="89"/>
      <c r="I257" s="89"/>
      <c r="J257" s="91"/>
      <c r="K257" s="93"/>
      <c r="L257" s="86" t="s">
        <v>613</v>
      </c>
      <c r="M257" s="73" t="s">
        <v>366</v>
      </c>
      <c r="N257" s="9"/>
      <c r="O257" s="9"/>
      <c r="P257" s="5"/>
      <c r="Q257" s="5"/>
      <c r="R257" s="18">
        <f t="shared" si="114"/>
        <v>0</v>
      </c>
      <c r="S257" s="9"/>
      <c r="T257" s="9"/>
      <c r="U257" s="9"/>
      <c r="V257" s="9"/>
      <c r="W257" s="9"/>
      <c r="X257" s="9"/>
      <c r="Y257" s="9"/>
      <c r="Z257" s="9"/>
      <c r="AA257" s="9"/>
      <c r="AB257" s="9"/>
      <c r="AC257" s="9"/>
      <c r="AD257" s="29">
        <f t="shared" si="115"/>
        <v>0</v>
      </c>
      <c r="AE257" s="18">
        <f t="shared" si="116"/>
        <v>0</v>
      </c>
      <c r="AF257" s="9"/>
      <c r="AG257" s="9"/>
      <c r="AH257" s="9"/>
      <c r="AI257" s="9"/>
      <c r="AJ257" s="9"/>
      <c r="AK257" s="9"/>
      <c r="AL257" s="18">
        <f t="shared" si="117"/>
        <v>0</v>
      </c>
      <c r="AM257" s="9"/>
      <c r="AN257" s="9"/>
      <c r="AO257" s="9"/>
      <c r="AP257" s="9"/>
      <c r="AQ257" s="18">
        <f t="shared" si="118"/>
        <v>0</v>
      </c>
      <c r="AR257" s="18">
        <f t="shared" si="119"/>
        <v>0</v>
      </c>
      <c r="AS257" s="18">
        <f t="shared" si="120"/>
        <v>0</v>
      </c>
      <c r="AT257" s="10"/>
      <c r="AU257" s="9"/>
      <c r="AV257" s="9"/>
      <c r="AW257" s="9"/>
      <c r="AX257" s="9"/>
      <c r="AY257" s="9"/>
      <c r="AZ257" s="9"/>
      <c r="BA257" s="9"/>
      <c r="BB257" s="69"/>
      <c r="BC257" s="69"/>
      <c r="BD257" s="69"/>
      <c r="BE257" s="69"/>
      <c r="BF257" s="69"/>
      <c r="BG257" s="18">
        <f t="shared" si="121"/>
        <v>0</v>
      </c>
      <c r="BH257" s="30">
        <f t="shared" si="122"/>
        <v>0</v>
      </c>
      <c r="BI257" s="23"/>
      <c r="BJ257" s="5"/>
      <c r="BK257" s="24"/>
      <c r="BL257" s="5"/>
      <c r="BM257" s="24"/>
      <c r="BN257" s="24"/>
    </row>
    <row r="258" spans="4:66" ht="12" customHeight="1" x14ac:dyDescent="0.3">
      <c r="D258" s="153"/>
      <c r="E258" s="120"/>
      <c r="F258" s="89"/>
      <c r="G258" s="89"/>
      <c r="H258" s="89"/>
      <c r="I258" s="89"/>
      <c r="J258" s="91"/>
      <c r="K258" s="93"/>
      <c r="L258" s="86" t="s">
        <v>608</v>
      </c>
      <c r="M258" s="73" t="s">
        <v>367</v>
      </c>
      <c r="N258" s="9"/>
      <c r="O258" s="9"/>
      <c r="P258" s="5"/>
      <c r="Q258" s="5"/>
      <c r="R258" s="18">
        <f t="shared" si="114"/>
        <v>0</v>
      </c>
      <c r="S258" s="9"/>
      <c r="T258" s="9"/>
      <c r="U258" s="9"/>
      <c r="V258" s="9"/>
      <c r="W258" s="9"/>
      <c r="X258" s="9"/>
      <c r="Y258" s="9"/>
      <c r="Z258" s="9"/>
      <c r="AA258" s="9"/>
      <c r="AB258" s="9"/>
      <c r="AC258" s="9"/>
      <c r="AD258" s="29">
        <f t="shared" si="115"/>
        <v>0</v>
      </c>
      <c r="AE258" s="18">
        <f t="shared" si="116"/>
        <v>0</v>
      </c>
      <c r="AF258" s="9"/>
      <c r="AG258" s="9"/>
      <c r="AH258" s="9"/>
      <c r="AI258" s="9"/>
      <c r="AJ258" s="9"/>
      <c r="AK258" s="9"/>
      <c r="AL258" s="18">
        <f t="shared" si="117"/>
        <v>0</v>
      </c>
      <c r="AM258" s="9"/>
      <c r="AN258" s="9"/>
      <c r="AO258" s="9"/>
      <c r="AP258" s="9"/>
      <c r="AQ258" s="18">
        <f t="shared" si="118"/>
        <v>0</v>
      </c>
      <c r="AR258" s="18">
        <f t="shared" si="119"/>
        <v>0</v>
      </c>
      <c r="AS258" s="18">
        <f t="shared" si="120"/>
        <v>0</v>
      </c>
      <c r="AT258" s="10"/>
      <c r="AU258" s="9"/>
      <c r="AV258" s="9"/>
      <c r="AW258" s="9"/>
      <c r="AX258" s="9"/>
      <c r="AY258" s="9"/>
      <c r="AZ258" s="9"/>
      <c r="BA258" s="9"/>
      <c r="BB258" s="69"/>
      <c r="BC258" s="69"/>
      <c r="BD258" s="69"/>
      <c r="BE258" s="69"/>
      <c r="BF258" s="69"/>
      <c r="BG258" s="18">
        <f t="shared" si="121"/>
        <v>0</v>
      </c>
      <c r="BH258" s="30">
        <f t="shared" si="122"/>
        <v>0</v>
      </c>
      <c r="BI258" s="23"/>
      <c r="BJ258" s="5"/>
      <c r="BK258" s="24"/>
      <c r="BL258" s="5"/>
      <c r="BM258" s="24"/>
      <c r="BN258" s="24"/>
    </row>
    <row r="259" spans="4:66" ht="12" customHeight="1" x14ac:dyDescent="0.3">
      <c r="D259" s="153"/>
      <c r="E259" s="120"/>
      <c r="F259" s="89"/>
      <c r="G259" s="89"/>
      <c r="H259" s="89"/>
      <c r="I259" s="89"/>
      <c r="J259" s="91"/>
      <c r="K259" s="94"/>
      <c r="L259" s="86" t="s">
        <v>581</v>
      </c>
      <c r="M259" s="73" t="s">
        <v>259</v>
      </c>
      <c r="N259" s="18">
        <f>N254++N255+N256+N257+N258</f>
        <v>0</v>
      </c>
      <c r="O259" s="18">
        <f>O254++O255+O256+O257+O258</f>
        <v>0</v>
      </c>
      <c r="P259" s="5"/>
      <c r="Q259" s="5"/>
      <c r="R259" s="18">
        <f>R254++R255+R256+R257+R258</f>
        <v>0</v>
      </c>
      <c r="S259" s="18">
        <f t="shared" ref="S259:BH259" si="123">S254++S255+S256+S257+S258</f>
        <v>0</v>
      </c>
      <c r="T259" s="18">
        <f t="shared" si="123"/>
        <v>0</v>
      </c>
      <c r="U259" s="18">
        <f t="shared" si="123"/>
        <v>0</v>
      </c>
      <c r="V259" s="18">
        <f t="shared" si="123"/>
        <v>0</v>
      </c>
      <c r="W259" s="18">
        <f t="shared" si="123"/>
        <v>0</v>
      </c>
      <c r="X259" s="18">
        <f t="shared" si="123"/>
        <v>0</v>
      </c>
      <c r="Y259" s="18">
        <f t="shared" si="123"/>
        <v>0</v>
      </c>
      <c r="Z259" s="18">
        <f t="shared" si="123"/>
        <v>0</v>
      </c>
      <c r="AA259" s="18">
        <f t="shared" si="123"/>
        <v>0</v>
      </c>
      <c r="AB259" s="18">
        <f t="shared" si="123"/>
        <v>0</v>
      </c>
      <c r="AC259" s="18">
        <f t="shared" si="123"/>
        <v>0</v>
      </c>
      <c r="AD259" s="18">
        <f t="shared" si="123"/>
        <v>0</v>
      </c>
      <c r="AE259" s="18">
        <f t="shared" si="123"/>
        <v>0</v>
      </c>
      <c r="AF259" s="18">
        <f t="shared" si="123"/>
        <v>0</v>
      </c>
      <c r="AG259" s="18">
        <f t="shared" si="123"/>
        <v>0</v>
      </c>
      <c r="AH259" s="18">
        <f t="shared" si="123"/>
        <v>0</v>
      </c>
      <c r="AI259" s="18">
        <f t="shared" si="123"/>
        <v>0</v>
      </c>
      <c r="AJ259" s="18">
        <f t="shared" si="123"/>
        <v>0</v>
      </c>
      <c r="AK259" s="18">
        <f t="shared" si="123"/>
        <v>0</v>
      </c>
      <c r="AL259" s="18">
        <f t="shared" si="123"/>
        <v>0</v>
      </c>
      <c r="AM259" s="18">
        <f t="shared" si="123"/>
        <v>0</v>
      </c>
      <c r="AN259" s="18">
        <f t="shared" si="123"/>
        <v>0</v>
      </c>
      <c r="AO259" s="18">
        <f t="shared" si="123"/>
        <v>0</v>
      </c>
      <c r="AP259" s="18">
        <f t="shared" si="123"/>
        <v>0</v>
      </c>
      <c r="AQ259" s="18">
        <f t="shared" si="123"/>
        <v>0</v>
      </c>
      <c r="AR259" s="18">
        <f t="shared" si="123"/>
        <v>0</v>
      </c>
      <c r="AS259" s="18">
        <f t="shared" si="123"/>
        <v>0</v>
      </c>
      <c r="AT259" s="18">
        <f t="shared" si="123"/>
        <v>0</v>
      </c>
      <c r="AU259" s="18">
        <f t="shared" si="123"/>
        <v>0</v>
      </c>
      <c r="AV259" s="18">
        <f t="shared" si="123"/>
        <v>0</v>
      </c>
      <c r="AW259" s="18">
        <f t="shared" si="123"/>
        <v>0</v>
      </c>
      <c r="AX259" s="18">
        <f t="shared" si="123"/>
        <v>0</v>
      </c>
      <c r="AY259" s="18">
        <f t="shared" si="123"/>
        <v>0</v>
      </c>
      <c r="AZ259" s="18">
        <f t="shared" si="123"/>
        <v>0</v>
      </c>
      <c r="BA259" s="18">
        <f t="shared" si="123"/>
        <v>0</v>
      </c>
      <c r="BB259" s="18">
        <f t="shared" si="123"/>
        <v>0</v>
      </c>
      <c r="BC259" s="18">
        <f t="shared" si="123"/>
        <v>0</v>
      </c>
      <c r="BD259" s="18">
        <f t="shared" si="123"/>
        <v>0</v>
      </c>
      <c r="BE259" s="18">
        <f t="shared" si="123"/>
        <v>0</v>
      </c>
      <c r="BF259" s="18">
        <f t="shared" si="123"/>
        <v>0</v>
      </c>
      <c r="BG259" s="18">
        <f t="shared" si="123"/>
        <v>0</v>
      </c>
      <c r="BH259" s="18">
        <f t="shared" si="123"/>
        <v>0</v>
      </c>
      <c r="BI259" s="23"/>
      <c r="BJ259" s="5"/>
      <c r="BK259" s="24"/>
      <c r="BL259" s="5"/>
      <c r="BM259" s="24"/>
      <c r="BN259" s="24"/>
    </row>
    <row r="260" spans="4:66" ht="12" customHeight="1" x14ac:dyDescent="0.3">
      <c r="D260" s="153"/>
      <c r="E260" s="120"/>
      <c r="F260" s="89"/>
      <c r="G260" s="89"/>
      <c r="H260" s="89"/>
      <c r="I260" s="89"/>
      <c r="J260" s="95" t="s">
        <v>616</v>
      </c>
      <c r="K260" s="92" t="s">
        <v>615</v>
      </c>
      <c r="L260" s="86" t="s">
        <v>607</v>
      </c>
      <c r="M260" s="73" t="s">
        <v>368</v>
      </c>
      <c r="N260" s="9"/>
      <c r="O260" s="9"/>
      <c r="P260" s="5"/>
      <c r="Q260" s="5"/>
      <c r="R260" s="18">
        <f t="shared" si="114"/>
        <v>0</v>
      </c>
      <c r="S260" s="9"/>
      <c r="T260" s="9"/>
      <c r="U260" s="9"/>
      <c r="V260" s="9"/>
      <c r="W260" s="9"/>
      <c r="X260" s="9"/>
      <c r="Y260" s="9"/>
      <c r="Z260" s="9"/>
      <c r="AA260" s="9"/>
      <c r="AB260" s="9"/>
      <c r="AC260" s="9"/>
      <c r="AD260" s="29">
        <f t="shared" si="115"/>
        <v>0</v>
      </c>
      <c r="AE260" s="18">
        <f t="shared" si="116"/>
        <v>0</v>
      </c>
      <c r="AF260" s="9"/>
      <c r="AG260" s="9"/>
      <c r="AH260" s="9"/>
      <c r="AI260" s="9"/>
      <c r="AJ260" s="9"/>
      <c r="AK260" s="9"/>
      <c r="AL260" s="18">
        <f t="shared" si="117"/>
        <v>0</v>
      </c>
      <c r="AM260" s="9"/>
      <c r="AN260" s="9"/>
      <c r="AO260" s="9"/>
      <c r="AP260" s="9"/>
      <c r="AQ260" s="18">
        <f t="shared" si="118"/>
        <v>0</v>
      </c>
      <c r="AR260" s="18">
        <f t="shared" si="119"/>
        <v>0</v>
      </c>
      <c r="AS260" s="18">
        <f t="shared" si="120"/>
        <v>0</v>
      </c>
      <c r="AT260" s="10"/>
      <c r="AU260" s="9"/>
      <c r="AV260" s="9"/>
      <c r="AW260" s="9"/>
      <c r="AX260" s="9"/>
      <c r="AY260" s="9"/>
      <c r="AZ260" s="9"/>
      <c r="BA260" s="9"/>
      <c r="BB260" s="69"/>
      <c r="BC260" s="69"/>
      <c r="BD260" s="69"/>
      <c r="BE260" s="69"/>
      <c r="BF260" s="69"/>
      <c r="BG260" s="18">
        <f t="shared" si="121"/>
        <v>0</v>
      </c>
      <c r="BH260" s="30">
        <f t="shared" si="122"/>
        <v>0</v>
      </c>
      <c r="BI260" s="23"/>
      <c r="BJ260" s="5"/>
      <c r="BK260" s="24"/>
      <c r="BL260" s="5"/>
      <c r="BM260" s="24"/>
      <c r="BN260" s="24"/>
    </row>
    <row r="261" spans="4:66" ht="12" customHeight="1" x14ac:dyDescent="0.3">
      <c r="D261" s="153"/>
      <c r="E261" s="120"/>
      <c r="F261" s="89"/>
      <c r="G261" s="89"/>
      <c r="H261" s="89"/>
      <c r="I261" s="89"/>
      <c r="J261" s="96"/>
      <c r="K261" s="93"/>
      <c r="L261" s="86" t="s">
        <v>608</v>
      </c>
      <c r="M261" s="73" t="s">
        <v>369</v>
      </c>
      <c r="N261" s="9"/>
      <c r="O261" s="9"/>
      <c r="P261" s="5"/>
      <c r="Q261" s="5"/>
      <c r="R261" s="18">
        <f t="shared" si="114"/>
        <v>0</v>
      </c>
      <c r="S261" s="9"/>
      <c r="T261" s="9"/>
      <c r="U261" s="9"/>
      <c r="V261" s="9"/>
      <c r="W261" s="9"/>
      <c r="X261" s="9"/>
      <c r="Y261" s="9"/>
      <c r="Z261" s="9"/>
      <c r="AA261" s="9"/>
      <c r="AB261" s="9"/>
      <c r="AC261" s="9"/>
      <c r="AD261" s="29">
        <f t="shared" si="115"/>
        <v>0</v>
      </c>
      <c r="AE261" s="18">
        <f t="shared" si="116"/>
        <v>0</v>
      </c>
      <c r="AF261" s="9"/>
      <c r="AG261" s="9"/>
      <c r="AH261" s="9"/>
      <c r="AI261" s="9"/>
      <c r="AJ261" s="9"/>
      <c r="AK261" s="9"/>
      <c r="AL261" s="18">
        <f t="shared" si="117"/>
        <v>0</v>
      </c>
      <c r="AM261" s="9"/>
      <c r="AN261" s="9"/>
      <c r="AO261" s="9"/>
      <c r="AP261" s="9"/>
      <c r="AQ261" s="18">
        <f t="shared" si="118"/>
        <v>0</v>
      </c>
      <c r="AR261" s="18">
        <f t="shared" si="119"/>
        <v>0</v>
      </c>
      <c r="AS261" s="18">
        <f t="shared" si="120"/>
        <v>0</v>
      </c>
      <c r="AT261" s="10"/>
      <c r="AU261" s="9"/>
      <c r="AV261" s="9"/>
      <c r="AW261" s="9"/>
      <c r="AX261" s="9"/>
      <c r="AY261" s="9"/>
      <c r="AZ261" s="9"/>
      <c r="BA261" s="9"/>
      <c r="BB261" s="69"/>
      <c r="BC261" s="69"/>
      <c r="BD261" s="69"/>
      <c r="BE261" s="69"/>
      <c r="BF261" s="69"/>
      <c r="BG261" s="18">
        <f t="shared" si="121"/>
        <v>0</v>
      </c>
      <c r="BH261" s="30">
        <f t="shared" si="122"/>
        <v>0</v>
      </c>
      <c r="BI261" s="23"/>
      <c r="BJ261" s="5"/>
      <c r="BK261" s="24"/>
      <c r="BL261" s="5"/>
      <c r="BM261" s="24"/>
      <c r="BN261" s="24"/>
    </row>
    <row r="262" spans="4:66" ht="12" customHeight="1" x14ac:dyDescent="0.3">
      <c r="D262" s="153"/>
      <c r="E262" s="120"/>
      <c r="F262" s="89"/>
      <c r="G262" s="89"/>
      <c r="H262" s="89"/>
      <c r="I262" s="89"/>
      <c r="J262" s="97"/>
      <c r="K262" s="94"/>
      <c r="L262" s="85" t="s">
        <v>581</v>
      </c>
      <c r="M262" s="73" t="s">
        <v>260</v>
      </c>
      <c r="N262" s="18">
        <f>N260+N261</f>
        <v>0</v>
      </c>
      <c r="O262" s="18">
        <f>O260+O261</f>
        <v>0</v>
      </c>
      <c r="P262" s="5"/>
      <c r="Q262" s="5"/>
      <c r="R262" s="18">
        <f>R260+R261</f>
        <v>0</v>
      </c>
      <c r="S262" s="18">
        <f t="shared" ref="S262:BH262" si="124">S260+S261</f>
        <v>0</v>
      </c>
      <c r="T262" s="18">
        <f t="shared" si="124"/>
        <v>0</v>
      </c>
      <c r="U262" s="18">
        <f t="shared" si="124"/>
        <v>0</v>
      </c>
      <c r="V262" s="18">
        <f t="shared" si="124"/>
        <v>0</v>
      </c>
      <c r="W262" s="18">
        <f t="shared" si="124"/>
        <v>0</v>
      </c>
      <c r="X262" s="18">
        <f t="shared" si="124"/>
        <v>0</v>
      </c>
      <c r="Y262" s="18">
        <f t="shared" si="124"/>
        <v>0</v>
      </c>
      <c r="Z262" s="18">
        <f t="shared" si="124"/>
        <v>0</v>
      </c>
      <c r="AA262" s="18">
        <f t="shared" si="124"/>
        <v>0</v>
      </c>
      <c r="AB262" s="18">
        <f t="shared" si="124"/>
        <v>0</v>
      </c>
      <c r="AC262" s="18">
        <f t="shared" si="124"/>
        <v>0</v>
      </c>
      <c r="AD262" s="18">
        <f t="shared" si="124"/>
        <v>0</v>
      </c>
      <c r="AE262" s="18">
        <f t="shared" si="124"/>
        <v>0</v>
      </c>
      <c r="AF262" s="18">
        <f t="shared" si="124"/>
        <v>0</v>
      </c>
      <c r="AG262" s="18">
        <f t="shared" si="124"/>
        <v>0</v>
      </c>
      <c r="AH262" s="18">
        <f t="shared" si="124"/>
        <v>0</v>
      </c>
      <c r="AI262" s="18">
        <f t="shared" si="124"/>
        <v>0</v>
      </c>
      <c r="AJ262" s="18">
        <f t="shared" si="124"/>
        <v>0</v>
      </c>
      <c r="AK262" s="18">
        <f t="shared" si="124"/>
        <v>0</v>
      </c>
      <c r="AL262" s="18">
        <f t="shared" si="124"/>
        <v>0</v>
      </c>
      <c r="AM262" s="18">
        <f t="shared" si="124"/>
        <v>0</v>
      </c>
      <c r="AN262" s="18">
        <f t="shared" si="124"/>
        <v>0</v>
      </c>
      <c r="AO262" s="18">
        <f t="shared" si="124"/>
        <v>0</v>
      </c>
      <c r="AP262" s="18">
        <f t="shared" si="124"/>
        <v>0</v>
      </c>
      <c r="AQ262" s="18">
        <f t="shared" si="124"/>
        <v>0</v>
      </c>
      <c r="AR262" s="18">
        <f t="shared" si="124"/>
        <v>0</v>
      </c>
      <c r="AS262" s="18">
        <f t="shared" si="124"/>
        <v>0</v>
      </c>
      <c r="AT262" s="18">
        <f t="shared" si="124"/>
        <v>0</v>
      </c>
      <c r="AU262" s="18">
        <f t="shared" si="124"/>
        <v>0</v>
      </c>
      <c r="AV262" s="18">
        <f t="shared" si="124"/>
        <v>0</v>
      </c>
      <c r="AW262" s="18">
        <f t="shared" si="124"/>
        <v>0</v>
      </c>
      <c r="AX262" s="18">
        <f t="shared" si="124"/>
        <v>0</v>
      </c>
      <c r="AY262" s="18">
        <f t="shared" si="124"/>
        <v>0</v>
      </c>
      <c r="AZ262" s="18">
        <f t="shared" si="124"/>
        <v>0</v>
      </c>
      <c r="BA262" s="18">
        <f t="shared" si="124"/>
        <v>0</v>
      </c>
      <c r="BB262" s="18">
        <f t="shared" si="124"/>
        <v>0</v>
      </c>
      <c r="BC262" s="18">
        <f t="shared" si="124"/>
        <v>0</v>
      </c>
      <c r="BD262" s="18">
        <f t="shared" si="124"/>
        <v>0</v>
      </c>
      <c r="BE262" s="18">
        <f t="shared" si="124"/>
        <v>0</v>
      </c>
      <c r="BF262" s="18">
        <f t="shared" si="124"/>
        <v>0</v>
      </c>
      <c r="BG262" s="18">
        <f t="shared" si="124"/>
        <v>0</v>
      </c>
      <c r="BH262" s="18">
        <f t="shared" si="124"/>
        <v>0</v>
      </c>
      <c r="BI262" s="23"/>
      <c r="BJ262" s="5"/>
      <c r="BK262" s="24"/>
      <c r="BL262" s="5"/>
      <c r="BM262" s="24"/>
      <c r="BN262" s="24"/>
    </row>
    <row r="263" spans="4:66" ht="12" customHeight="1" x14ac:dyDescent="0.3">
      <c r="D263" s="153"/>
      <c r="E263" s="120"/>
      <c r="F263" s="89"/>
      <c r="G263" s="89"/>
      <c r="H263" s="89"/>
      <c r="I263" s="89"/>
      <c r="J263" s="88" t="s">
        <v>597</v>
      </c>
      <c r="K263" s="85" t="s">
        <v>598</v>
      </c>
      <c r="L263" s="85" t="s">
        <v>582</v>
      </c>
      <c r="M263" s="73" t="s">
        <v>261</v>
      </c>
      <c r="N263" s="6"/>
      <c r="O263" s="6"/>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30">
        <f>N263+O263+P263+Q263</f>
        <v>0</v>
      </c>
      <c r="BI263" s="23"/>
      <c r="BJ263" s="5"/>
      <c r="BK263" s="24"/>
      <c r="BL263" s="5"/>
      <c r="BM263" s="24"/>
      <c r="BN263" s="24"/>
    </row>
    <row r="264" spans="4:66" ht="12" customHeight="1" x14ac:dyDescent="0.3">
      <c r="D264" s="153"/>
      <c r="E264" s="120"/>
      <c r="F264" s="89"/>
      <c r="G264" s="89"/>
      <c r="H264" s="89"/>
      <c r="I264" s="89"/>
      <c r="J264" s="88"/>
      <c r="K264" s="86" t="s">
        <v>602</v>
      </c>
      <c r="L264" s="85" t="s">
        <v>582</v>
      </c>
      <c r="M264" s="73" t="s">
        <v>262</v>
      </c>
      <c r="N264" s="9"/>
      <c r="O264" s="9"/>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30">
        <f>N264+O264+P264+Q264</f>
        <v>0</v>
      </c>
      <c r="BI264" s="23"/>
      <c r="BJ264" s="5"/>
      <c r="BK264" s="24"/>
      <c r="BL264" s="5"/>
      <c r="BM264" s="24"/>
      <c r="BN264" s="24"/>
    </row>
    <row r="265" spans="4:66" ht="12" customHeight="1" x14ac:dyDescent="0.3">
      <c r="D265" s="153"/>
      <c r="E265" s="120"/>
      <c r="F265" s="89"/>
      <c r="G265" s="89"/>
      <c r="H265" s="89"/>
      <c r="I265" s="89"/>
      <c r="J265" s="88"/>
      <c r="K265" s="92" t="s">
        <v>587</v>
      </c>
      <c r="L265" s="86" t="s">
        <v>607</v>
      </c>
      <c r="M265" s="73" t="s">
        <v>370</v>
      </c>
      <c r="N265" s="9"/>
      <c r="O265" s="9"/>
      <c r="P265" s="5"/>
      <c r="Q265" s="5"/>
      <c r="R265" s="18">
        <f t="shared" ref="R265:R271" si="125">S265+U265+Z265</f>
        <v>0</v>
      </c>
      <c r="S265" s="9"/>
      <c r="T265" s="9"/>
      <c r="U265" s="9"/>
      <c r="V265" s="9"/>
      <c r="W265" s="9"/>
      <c r="X265" s="9"/>
      <c r="Y265" s="9"/>
      <c r="Z265" s="9"/>
      <c r="AA265" s="9"/>
      <c r="AB265" s="9"/>
      <c r="AC265" s="9"/>
      <c r="AD265" s="29">
        <f t="shared" ref="AD265:AD271" si="126">O265+P265+Q265+R265+AC265</f>
        <v>0</v>
      </c>
      <c r="AE265" s="18">
        <f t="shared" ref="AE265:AE271" si="127">AF265+AG265</f>
        <v>0</v>
      </c>
      <c r="AF265" s="9"/>
      <c r="AG265" s="9"/>
      <c r="AH265" s="9"/>
      <c r="AI265" s="9"/>
      <c r="AJ265" s="9"/>
      <c r="AK265" s="9"/>
      <c r="AL265" s="18">
        <f t="shared" ref="AL265:AL271" si="128">AE265+AI265+AJ265+AK265</f>
        <v>0</v>
      </c>
      <c r="AM265" s="9"/>
      <c r="AN265" s="9"/>
      <c r="AO265" s="9"/>
      <c r="AP265" s="9"/>
      <c r="AQ265" s="18">
        <f t="shared" ref="AQ265:AQ271" si="129">AM265+AN265+AO265+AP265</f>
        <v>0</v>
      </c>
      <c r="AR265" s="18">
        <f t="shared" ref="AR265:AR271" si="130">AD265+AL265+AQ265</f>
        <v>0</v>
      </c>
      <c r="AS265" s="18">
        <f t="shared" ref="AS265:AS271" si="131">AT265+AU265+AV265+AW265+AZ265+BA265</f>
        <v>0</v>
      </c>
      <c r="AT265" s="10"/>
      <c r="AU265" s="9"/>
      <c r="AV265" s="9"/>
      <c r="AW265" s="9"/>
      <c r="AX265" s="9"/>
      <c r="AY265" s="9"/>
      <c r="AZ265" s="9"/>
      <c r="BA265" s="9"/>
      <c r="BB265" s="69"/>
      <c r="BC265" s="69"/>
      <c r="BD265" s="69"/>
      <c r="BE265" s="69"/>
      <c r="BF265" s="69"/>
      <c r="BG265" s="18">
        <f t="shared" ref="BG265:BG271" si="132">AS265+BB265+BC265+BD265+BE265+BF265</f>
        <v>0</v>
      </c>
      <c r="BH265" s="30">
        <f t="shared" ref="BH265:BH271" si="133">N265+AR265+BG265</f>
        <v>0</v>
      </c>
      <c r="BI265" s="23"/>
      <c r="BJ265" s="5"/>
      <c r="BK265" s="24"/>
      <c r="BL265" s="5"/>
      <c r="BM265" s="24"/>
      <c r="BN265" s="24"/>
    </row>
    <row r="266" spans="4:66" ht="12" customHeight="1" x14ac:dyDescent="0.3">
      <c r="D266" s="153"/>
      <c r="E266" s="120"/>
      <c r="F266" s="89"/>
      <c r="G266" s="89"/>
      <c r="H266" s="89"/>
      <c r="I266" s="89"/>
      <c r="J266" s="88"/>
      <c r="K266" s="93"/>
      <c r="L266" s="86" t="s">
        <v>611</v>
      </c>
      <c r="M266" s="73" t="s">
        <v>371</v>
      </c>
      <c r="N266" s="9"/>
      <c r="O266" s="9"/>
      <c r="P266" s="5"/>
      <c r="Q266" s="5"/>
      <c r="R266" s="18">
        <f t="shared" si="125"/>
        <v>0</v>
      </c>
      <c r="S266" s="9"/>
      <c r="T266" s="9"/>
      <c r="U266" s="9"/>
      <c r="V266" s="9"/>
      <c r="W266" s="9"/>
      <c r="X266" s="9"/>
      <c r="Y266" s="9"/>
      <c r="Z266" s="9"/>
      <c r="AA266" s="9"/>
      <c r="AB266" s="9"/>
      <c r="AC266" s="9"/>
      <c r="AD266" s="29">
        <f t="shared" si="126"/>
        <v>0</v>
      </c>
      <c r="AE266" s="18">
        <f t="shared" si="127"/>
        <v>0</v>
      </c>
      <c r="AF266" s="9"/>
      <c r="AG266" s="9"/>
      <c r="AH266" s="9"/>
      <c r="AI266" s="9"/>
      <c r="AJ266" s="9"/>
      <c r="AK266" s="9"/>
      <c r="AL266" s="18">
        <f t="shared" si="128"/>
        <v>0</v>
      </c>
      <c r="AM266" s="9"/>
      <c r="AN266" s="9"/>
      <c r="AO266" s="9"/>
      <c r="AP266" s="9"/>
      <c r="AQ266" s="18">
        <f t="shared" si="129"/>
        <v>0</v>
      </c>
      <c r="AR266" s="18">
        <f t="shared" si="130"/>
        <v>0</v>
      </c>
      <c r="AS266" s="18">
        <f t="shared" si="131"/>
        <v>0</v>
      </c>
      <c r="AT266" s="10"/>
      <c r="AU266" s="9"/>
      <c r="AV266" s="9"/>
      <c r="AW266" s="9"/>
      <c r="AX266" s="9"/>
      <c r="AY266" s="9"/>
      <c r="AZ266" s="9"/>
      <c r="BA266" s="9"/>
      <c r="BB266" s="69"/>
      <c r="BC266" s="69"/>
      <c r="BD266" s="69"/>
      <c r="BE266" s="69"/>
      <c r="BF266" s="69"/>
      <c r="BG266" s="18">
        <f t="shared" si="132"/>
        <v>0</v>
      </c>
      <c r="BH266" s="30">
        <f t="shared" si="133"/>
        <v>0</v>
      </c>
      <c r="BI266" s="23"/>
      <c r="BJ266" s="5"/>
      <c r="BK266" s="24"/>
      <c r="BL266" s="5"/>
      <c r="BM266" s="24"/>
      <c r="BN266" s="24"/>
    </row>
    <row r="267" spans="4:66" ht="12" customHeight="1" x14ac:dyDescent="0.3">
      <c r="D267" s="153"/>
      <c r="E267" s="120"/>
      <c r="F267" s="89"/>
      <c r="G267" s="89"/>
      <c r="H267" s="89"/>
      <c r="I267" s="89"/>
      <c r="J267" s="88"/>
      <c r="K267" s="93"/>
      <c r="L267" s="86" t="s">
        <v>612</v>
      </c>
      <c r="M267" s="73" t="s">
        <v>372</v>
      </c>
      <c r="N267" s="9"/>
      <c r="O267" s="9"/>
      <c r="P267" s="5"/>
      <c r="Q267" s="5"/>
      <c r="R267" s="18">
        <f t="shared" si="125"/>
        <v>0</v>
      </c>
      <c r="S267" s="9"/>
      <c r="T267" s="9"/>
      <c r="U267" s="9"/>
      <c r="V267" s="9"/>
      <c r="W267" s="9"/>
      <c r="X267" s="9"/>
      <c r="Y267" s="9"/>
      <c r="Z267" s="9"/>
      <c r="AA267" s="9"/>
      <c r="AB267" s="9"/>
      <c r="AC267" s="9"/>
      <c r="AD267" s="29">
        <f t="shared" si="126"/>
        <v>0</v>
      </c>
      <c r="AE267" s="18">
        <f t="shared" si="127"/>
        <v>0</v>
      </c>
      <c r="AF267" s="9"/>
      <c r="AG267" s="9"/>
      <c r="AH267" s="9"/>
      <c r="AI267" s="9"/>
      <c r="AJ267" s="9"/>
      <c r="AK267" s="9"/>
      <c r="AL267" s="18">
        <f t="shared" si="128"/>
        <v>0</v>
      </c>
      <c r="AM267" s="9"/>
      <c r="AN267" s="9"/>
      <c r="AO267" s="9"/>
      <c r="AP267" s="9"/>
      <c r="AQ267" s="18">
        <f t="shared" si="129"/>
        <v>0</v>
      </c>
      <c r="AR267" s="18">
        <f t="shared" si="130"/>
        <v>0</v>
      </c>
      <c r="AS267" s="18">
        <f t="shared" si="131"/>
        <v>0</v>
      </c>
      <c r="AT267" s="10"/>
      <c r="AU267" s="9"/>
      <c r="AV267" s="9"/>
      <c r="AW267" s="9"/>
      <c r="AX267" s="9"/>
      <c r="AY267" s="9"/>
      <c r="AZ267" s="9"/>
      <c r="BA267" s="9"/>
      <c r="BB267" s="69"/>
      <c r="BC267" s="69"/>
      <c r="BD267" s="69"/>
      <c r="BE267" s="69"/>
      <c r="BF267" s="69"/>
      <c r="BG267" s="18">
        <f t="shared" si="132"/>
        <v>0</v>
      </c>
      <c r="BH267" s="30">
        <f t="shared" si="133"/>
        <v>0</v>
      </c>
      <c r="BI267" s="23"/>
      <c r="BJ267" s="5"/>
      <c r="BK267" s="24"/>
      <c r="BL267" s="5"/>
      <c r="BM267" s="24"/>
      <c r="BN267" s="24"/>
    </row>
    <row r="268" spans="4:66" ht="12" customHeight="1" x14ac:dyDescent="0.3">
      <c r="D268" s="153"/>
      <c r="E268" s="120"/>
      <c r="F268" s="89"/>
      <c r="G268" s="89"/>
      <c r="H268" s="89"/>
      <c r="I268" s="89"/>
      <c r="J268" s="88"/>
      <c r="K268" s="93"/>
      <c r="L268" s="86" t="s">
        <v>613</v>
      </c>
      <c r="M268" s="73" t="s">
        <v>373</v>
      </c>
      <c r="N268" s="9"/>
      <c r="O268" s="9"/>
      <c r="P268" s="5"/>
      <c r="Q268" s="5"/>
      <c r="R268" s="18">
        <f t="shared" si="125"/>
        <v>0</v>
      </c>
      <c r="S268" s="9"/>
      <c r="T268" s="9"/>
      <c r="U268" s="9"/>
      <c r="V268" s="9"/>
      <c r="W268" s="9"/>
      <c r="X268" s="9"/>
      <c r="Y268" s="9"/>
      <c r="Z268" s="9"/>
      <c r="AA268" s="9"/>
      <c r="AB268" s="9"/>
      <c r="AC268" s="9"/>
      <c r="AD268" s="29">
        <f t="shared" si="126"/>
        <v>0</v>
      </c>
      <c r="AE268" s="18">
        <f t="shared" si="127"/>
        <v>0</v>
      </c>
      <c r="AF268" s="9"/>
      <c r="AG268" s="9"/>
      <c r="AH268" s="9"/>
      <c r="AI268" s="9"/>
      <c r="AJ268" s="9"/>
      <c r="AK268" s="9"/>
      <c r="AL268" s="18">
        <f t="shared" si="128"/>
        <v>0</v>
      </c>
      <c r="AM268" s="9"/>
      <c r="AN268" s="9"/>
      <c r="AO268" s="9"/>
      <c r="AP268" s="9"/>
      <c r="AQ268" s="18">
        <f t="shared" si="129"/>
        <v>0</v>
      </c>
      <c r="AR268" s="18">
        <f t="shared" si="130"/>
        <v>0</v>
      </c>
      <c r="AS268" s="18">
        <f t="shared" si="131"/>
        <v>0</v>
      </c>
      <c r="AT268" s="10"/>
      <c r="AU268" s="9"/>
      <c r="AV268" s="9"/>
      <c r="AW268" s="9"/>
      <c r="AX268" s="9"/>
      <c r="AY268" s="9"/>
      <c r="AZ268" s="9"/>
      <c r="BA268" s="9"/>
      <c r="BB268" s="69"/>
      <c r="BC268" s="69"/>
      <c r="BD268" s="69"/>
      <c r="BE268" s="69"/>
      <c r="BF268" s="69"/>
      <c r="BG268" s="18">
        <f t="shared" si="132"/>
        <v>0</v>
      </c>
      <c r="BH268" s="30">
        <f t="shared" si="133"/>
        <v>0</v>
      </c>
      <c r="BI268" s="23"/>
      <c r="BJ268" s="5"/>
      <c r="BK268" s="24"/>
      <c r="BL268" s="5"/>
      <c r="BM268" s="24"/>
      <c r="BN268" s="24"/>
    </row>
    <row r="269" spans="4:66" ht="12" customHeight="1" x14ac:dyDescent="0.3">
      <c r="D269" s="153"/>
      <c r="E269" s="120"/>
      <c r="F269" s="89"/>
      <c r="G269" s="89"/>
      <c r="H269" s="89"/>
      <c r="I269" s="89"/>
      <c r="J269" s="88"/>
      <c r="K269" s="93"/>
      <c r="L269" s="86" t="s">
        <v>608</v>
      </c>
      <c r="M269" s="73" t="s">
        <v>374</v>
      </c>
      <c r="N269" s="9"/>
      <c r="O269" s="9"/>
      <c r="P269" s="5"/>
      <c r="Q269" s="5"/>
      <c r="R269" s="18">
        <f t="shared" si="125"/>
        <v>0</v>
      </c>
      <c r="S269" s="9"/>
      <c r="T269" s="9"/>
      <c r="U269" s="9"/>
      <c r="V269" s="9"/>
      <c r="W269" s="9"/>
      <c r="X269" s="9"/>
      <c r="Y269" s="9"/>
      <c r="Z269" s="9"/>
      <c r="AA269" s="9"/>
      <c r="AB269" s="9"/>
      <c r="AC269" s="9"/>
      <c r="AD269" s="29">
        <f t="shared" si="126"/>
        <v>0</v>
      </c>
      <c r="AE269" s="18">
        <f t="shared" si="127"/>
        <v>0</v>
      </c>
      <c r="AF269" s="9"/>
      <c r="AG269" s="9"/>
      <c r="AH269" s="9"/>
      <c r="AI269" s="9"/>
      <c r="AJ269" s="9"/>
      <c r="AK269" s="9"/>
      <c r="AL269" s="18">
        <f t="shared" si="128"/>
        <v>0</v>
      </c>
      <c r="AM269" s="9"/>
      <c r="AN269" s="9"/>
      <c r="AO269" s="9"/>
      <c r="AP269" s="9"/>
      <c r="AQ269" s="18">
        <f t="shared" si="129"/>
        <v>0</v>
      </c>
      <c r="AR269" s="18">
        <f t="shared" si="130"/>
        <v>0</v>
      </c>
      <c r="AS269" s="18">
        <f t="shared" si="131"/>
        <v>0</v>
      </c>
      <c r="AT269" s="10"/>
      <c r="AU269" s="9"/>
      <c r="AV269" s="9"/>
      <c r="AW269" s="9"/>
      <c r="AX269" s="9"/>
      <c r="AY269" s="9"/>
      <c r="AZ269" s="9"/>
      <c r="BA269" s="9"/>
      <c r="BB269" s="69"/>
      <c r="BC269" s="69"/>
      <c r="BD269" s="69"/>
      <c r="BE269" s="69"/>
      <c r="BF269" s="69"/>
      <c r="BG269" s="18">
        <f t="shared" si="132"/>
        <v>0</v>
      </c>
      <c r="BH269" s="30">
        <f t="shared" si="133"/>
        <v>0</v>
      </c>
      <c r="BI269" s="23"/>
      <c r="BJ269" s="5"/>
      <c r="BK269" s="24"/>
      <c r="BL269" s="5"/>
      <c r="BM269" s="24"/>
      <c r="BN269" s="24"/>
    </row>
    <row r="270" spans="4:66" ht="12" customHeight="1" x14ac:dyDescent="0.3">
      <c r="D270" s="153"/>
      <c r="E270" s="120"/>
      <c r="F270" s="89"/>
      <c r="G270" s="89"/>
      <c r="H270" s="89"/>
      <c r="I270" s="89"/>
      <c r="J270" s="88"/>
      <c r="K270" s="94"/>
      <c r="L270" s="85" t="s">
        <v>581</v>
      </c>
      <c r="M270" s="73" t="s">
        <v>263</v>
      </c>
      <c r="N270" s="18">
        <f>N265++N266+N267+N268+N269</f>
        <v>0</v>
      </c>
      <c r="O270" s="18">
        <f>O265++O266+O267+O268+O269</f>
        <v>0</v>
      </c>
      <c r="P270" s="5"/>
      <c r="Q270" s="5"/>
      <c r="R270" s="18">
        <f>R265++R266+R267+R268+R269</f>
        <v>0</v>
      </c>
      <c r="S270" s="18">
        <f t="shared" ref="S270:BH270" si="134">S265++S266+S267+S268+S269</f>
        <v>0</v>
      </c>
      <c r="T270" s="18">
        <f t="shared" si="134"/>
        <v>0</v>
      </c>
      <c r="U270" s="18">
        <f t="shared" si="134"/>
        <v>0</v>
      </c>
      <c r="V270" s="18">
        <f t="shared" si="134"/>
        <v>0</v>
      </c>
      <c r="W270" s="18">
        <f t="shared" si="134"/>
        <v>0</v>
      </c>
      <c r="X270" s="18">
        <f t="shared" si="134"/>
        <v>0</v>
      </c>
      <c r="Y270" s="18">
        <f t="shared" si="134"/>
        <v>0</v>
      </c>
      <c r="Z270" s="18">
        <f t="shared" si="134"/>
        <v>0</v>
      </c>
      <c r="AA270" s="18">
        <f t="shared" si="134"/>
        <v>0</v>
      </c>
      <c r="AB270" s="18">
        <f t="shared" si="134"/>
        <v>0</v>
      </c>
      <c r="AC270" s="18">
        <f t="shared" si="134"/>
        <v>0</v>
      </c>
      <c r="AD270" s="18">
        <f t="shared" si="134"/>
        <v>0</v>
      </c>
      <c r="AE270" s="18">
        <f t="shared" si="134"/>
        <v>0</v>
      </c>
      <c r="AF270" s="18">
        <f t="shared" si="134"/>
        <v>0</v>
      </c>
      <c r="AG270" s="18">
        <f t="shared" si="134"/>
        <v>0</v>
      </c>
      <c r="AH270" s="18">
        <f t="shared" si="134"/>
        <v>0</v>
      </c>
      <c r="AI270" s="18">
        <f t="shared" si="134"/>
        <v>0</v>
      </c>
      <c r="AJ270" s="18">
        <f t="shared" si="134"/>
        <v>0</v>
      </c>
      <c r="AK270" s="18">
        <f t="shared" si="134"/>
        <v>0</v>
      </c>
      <c r="AL270" s="18">
        <f t="shared" si="134"/>
        <v>0</v>
      </c>
      <c r="AM270" s="18">
        <f t="shared" si="134"/>
        <v>0</v>
      </c>
      <c r="AN270" s="18">
        <f t="shared" si="134"/>
        <v>0</v>
      </c>
      <c r="AO270" s="18">
        <f t="shared" si="134"/>
        <v>0</v>
      </c>
      <c r="AP270" s="18">
        <f t="shared" si="134"/>
        <v>0</v>
      </c>
      <c r="AQ270" s="18">
        <f t="shared" si="134"/>
        <v>0</v>
      </c>
      <c r="AR270" s="18">
        <f t="shared" si="134"/>
        <v>0</v>
      </c>
      <c r="AS270" s="18">
        <f t="shared" si="134"/>
        <v>0</v>
      </c>
      <c r="AT270" s="18">
        <f t="shared" si="134"/>
        <v>0</v>
      </c>
      <c r="AU270" s="18">
        <f t="shared" si="134"/>
        <v>0</v>
      </c>
      <c r="AV270" s="18">
        <f t="shared" si="134"/>
        <v>0</v>
      </c>
      <c r="AW270" s="18">
        <f t="shared" si="134"/>
        <v>0</v>
      </c>
      <c r="AX270" s="18">
        <f t="shared" si="134"/>
        <v>0</v>
      </c>
      <c r="AY270" s="18">
        <f t="shared" si="134"/>
        <v>0</v>
      </c>
      <c r="AZ270" s="18">
        <f t="shared" si="134"/>
        <v>0</v>
      </c>
      <c r="BA270" s="18">
        <f t="shared" si="134"/>
        <v>0</v>
      </c>
      <c r="BB270" s="18">
        <f t="shared" si="134"/>
        <v>0</v>
      </c>
      <c r="BC270" s="18">
        <f t="shared" si="134"/>
        <v>0</v>
      </c>
      <c r="BD270" s="18">
        <f t="shared" si="134"/>
        <v>0</v>
      </c>
      <c r="BE270" s="18">
        <f t="shared" si="134"/>
        <v>0</v>
      </c>
      <c r="BF270" s="18">
        <f t="shared" si="134"/>
        <v>0</v>
      </c>
      <c r="BG270" s="18">
        <f t="shared" si="134"/>
        <v>0</v>
      </c>
      <c r="BH270" s="18">
        <f t="shared" si="134"/>
        <v>0</v>
      </c>
      <c r="BI270" s="23"/>
      <c r="BJ270" s="5"/>
      <c r="BK270" s="24"/>
      <c r="BL270" s="5"/>
      <c r="BM270" s="24"/>
      <c r="BN270" s="24"/>
    </row>
    <row r="271" spans="4:66" ht="12" customHeight="1" x14ac:dyDescent="0.3">
      <c r="D271" s="153"/>
      <c r="E271" s="120"/>
      <c r="F271" s="99" t="s">
        <v>617</v>
      </c>
      <c r="G271" s="99"/>
      <c r="H271" s="99"/>
      <c r="I271" s="99"/>
      <c r="J271" s="99"/>
      <c r="K271" s="90" t="s">
        <v>618</v>
      </c>
      <c r="L271" s="85" t="s">
        <v>581</v>
      </c>
      <c r="M271" s="73" t="s">
        <v>264</v>
      </c>
      <c r="N271" s="5"/>
      <c r="O271" s="5"/>
      <c r="P271" s="5"/>
      <c r="Q271" s="5"/>
      <c r="R271" s="18">
        <f t="shared" si="125"/>
        <v>0</v>
      </c>
      <c r="S271" s="21"/>
      <c r="T271" s="21"/>
      <c r="U271" s="21"/>
      <c r="V271" s="21"/>
      <c r="W271" s="21"/>
      <c r="X271" s="21"/>
      <c r="Y271" s="21"/>
      <c r="Z271" s="21"/>
      <c r="AA271" s="21"/>
      <c r="AB271" s="21"/>
      <c r="AC271" s="21"/>
      <c r="AD271" s="29">
        <f t="shared" si="126"/>
        <v>0</v>
      </c>
      <c r="AE271" s="18">
        <f t="shared" si="127"/>
        <v>0</v>
      </c>
      <c r="AF271" s="9"/>
      <c r="AG271" s="9"/>
      <c r="AH271" s="9"/>
      <c r="AI271" s="9"/>
      <c r="AJ271" s="9"/>
      <c r="AK271" s="9"/>
      <c r="AL271" s="18">
        <f t="shared" si="128"/>
        <v>0</v>
      </c>
      <c r="AM271" s="9"/>
      <c r="AN271" s="9"/>
      <c r="AO271" s="9"/>
      <c r="AP271" s="9"/>
      <c r="AQ271" s="18">
        <f t="shared" si="129"/>
        <v>0</v>
      </c>
      <c r="AR271" s="18">
        <f t="shared" si="130"/>
        <v>0</v>
      </c>
      <c r="AS271" s="18">
        <f t="shared" si="131"/>
        <v>0</v>
      </c>
      <c r="AT271" s="10"/>
      <c r="AU271" s="9"/>
      <c r="AV271" s="9"/>
      <c r="AW271" s="9"/>
      <c r="AX271" s="9"/>
      <c r="AY271" s="9"/>
      <c r="AZ271" s="9"/>
      <c r="BA271" s="9"/>
      <c r="BB271" s="69"/>
      <c r="BC271" s="69"/>
      <c r="BD271" s="69"/>
      <c r="BE271" s="69"/>
      <c r="BF271" s="69"/>
      <c r="BG271" s="18">
        <f t="shared" si="132"/>
        <v>0</v>
      </c>
      <c r="BH271" s="30">
        <f t="shared" si="133"/>
        <v>0</v>
      </c>
      <c r="BI271" s="23"/>
      <c r="BJ271" s="5"/>
      <c r="BK271" s="24"/>
      <c r="BL271" s="5"/>
      <c r="BM271" s="24"/>
      <c r="BN271" s="24"/>
    </row>
    <row r="272" spans="4:66" ht="12" customHeight="1" x14ac:dyDescent="0.3">
      <c r="D272" s="153"/>
      <c r="E272" s="120"/>
      <c r="F272" s="99"/>
      <c r="G272" s="99"/>
      <c r="H272" s="99"/>
      <c r="I272" s="99"/>
      <c r="J272" s="99"/>
      <c r="K272" s="90"/>
      <c r="L272" s="85" t="s">
        <v>582</v>
      </c>
      <c r="M272" s="73" t="s">
        <v>265</v>
      </c>
      <c r="N272" s="9"/>
      <c r="O272" s="9"/>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30">
        <f>N272+O272+P272+Q272</f>
        <v>0</v>
      </c>
      <c r="BI272" s="23"/>
      <c r="BJ272" s="5"/>
      <c r="BK272" s="24"/>
      <c r="BL272" s="5"/>
      <c r="BM272" s="24"/>
      <c r="BN272" s="24"/>
    </row>
    <row r="273" spans="4:66" ht="12" customHeight="1" x14ac:dyDescent="0.3">
      <c r="D273" s="153"/>
      <c r="E273" s="120"/>
      <c r="F273" s="99"/>
      <c r="G273" s="99"/>
      <c r="H273" s="99"/>
      <c r="I273" s="99"/>
      <c r="J273" s="99"/>
      <c r="K273" s="90" t="s">
        <v>619</v>
      </c>
      <c r="L273" s="85" t="s">
        <v>581</v>
      </c>
      <c r="M273" s="73" t="s">
        <v>266</v>
      </c>
      <c r="N273" s="5"/>
      <c r="O273" s="5"/>
      <c r="P273" s="5"/>
      <c r="Q273" s="5"/>
      <c r="R273" s="18">
        <f>S273+U273+Z273</f>
        <v>0</v>
      </c>
      <c r="S273" s="21"/>
      <c r="T273" s="21"/>
      <c r="U273" s="21"/>
      <c r="V273" s="21"/>
      <c r="W273" s="21"/>
      <c r="X273" s="21"/>
      <c r="Y273" s="21"/>
      <c r="Z273" s="21"/>
      <c r="AA273" s="21"/>
      <c r="AB273" s="21"/>
      <c r="AC273" s="21"/>
      <c r="AD273" s="29">
        <f>O273+P273+Q273+R273+AC273</f>
        <v>0</v>
      </c>
      <c r="AE273" s="18">
        <f>AF273+AG273</f>
        <v>0</v>
      </c>
      <c r="AF273" s="9"/>
      <c r="AG273" s="9"/>
      <c r="AH273" s="9"/>
      <c r="AI273" s="9"/>
      <c r="AJ273" s="9"/>
      <c r="AK273" s="9"/>
      <c r="AL273" s="18">
        <f>AE273+AI273+AJ273+AK273</f>
        <v>0</v>
      </c>
      <c r="AM273" s="9"/>
      <c r="AN273" s="9"/>
      <c r="AO273" s="9"/>
      <c r="AP273" s="9"/>
      <c r="AQ273" s="18">
        <f>AM273+AN273+AO273+AP273</f>
        <v>0</v>
      </c>
      <c r="AR273" s="18">
        <f>AD273+AL273+AQ273</f>
        <v>0</v>
      </c>
      <c r="AS273" s="18">
        <f>AT273+AU273+AV273+AW273+AZ273+BA273</f>
        <v>0</v>
      </c>
      <c r="AT273" s="10"/>
      <c r="AU273" s="9"/>
      <c r="AV273" s="9"/>
      <c r="AW273" s="9"/>
      <c r="AX273" s="9"/>
      <c r="AY273" s="9"/>
      <c r="AZ273" s="9"/>
      <c r="BA273" s="9"/>
      <c r="BB273" s="69"/>
      <c r="BC273" s="69"/>
      <c r="BD273" s="69"/>
      <c r="BE273" s="69"/>
      <c r="BF273" s="69"/>
      <c r="BG273" s="18">
        <f>AS273+BB273+BC273+BD273+BE273+BF273</f>
        <v>0</v>
      </c>
      <c r="BH273" s="30">
        <f>N273+AR273+BG273</f>
        <v>0</v>
      </c>
      <c r="BI273" s="23"/>
      <c r="BJ273" s="5"/>
      <c r="BK273" s="24"/>
      <c r="BL273" s="5"/>
      <c r="BM273" s="24"/>
      <c r="BN273" s="24"/>
    </row>
    <row r="274" spans="4:66" ht="12" customHeight="1" x14ac:dyDescent="0.3">
      <c r="D274" s="153"/>
      <c r="E274" s="120"/>
      <c r="F274" s="99"/>
      <c r="G274" s="99"/>
      <c r="H274" s="99"/>
      <c r="I274" s="99"/>
      <c r="J274" s="99"/>
      <c r="K274" s="90"/>
      <c r="L274" s="85" t="s">
        <v>582</v>
      </c>
      <c r="M274" s="73" t="s">
        <v>267</v>
      </c>
      <c r="N274" s="9"/>
      <c r="O274" s="9"/>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30">
        <f>N274+O274+P274+Q274</f>
        <v>0</v>
      </c>
      <c r="BI274" s="23"/>
      <c r="BJ274" s="5"/>
      <c r="BK274" s="24"/>
      <c r="BL274" s="5"/>
      <c r="BM274" s="24"/>
      <c r="BN274" s="24"/>
    </row>
    <row r="275" spans="4:66" ht="12" customHeight="1" x14ac:dyDescent="0.3">
      <c r="D275" s="153"/>
      <c r="E275" s="120"/>
      <c r="F275" s="99"/>
      <c r="G275" s="99"/>
      <c r="H275" s="99"/>
      <c r="I275" s="99"/>
      <c r="J275" s="99"/>
      <c r="K275" s="90" t="s">
        <v>511</v>
      </c>
      <c r="L275" s="85" t="s">
        <v>581</v>
      </c>
      <c r="M275" s="73" t="s">
        <v>268</v>
      </c>
      <c r="N275" s="5"/>
      <c r="O275" s="5"/>
      <c r="P275" s="5"/>
      <c r="Q275" s="5"/>
      <c r="R275" s="18">
        <f>S275+U275+Z275</f>
        <v>0</v>
      </c>
      <c r="S275" s="9"/>
      <c r="T275" s="9"/>
      <c r="U275" s="9"/>
      <c r="V275" s="9"/>
      <c r="W275" s="9"/>
      <c r="X275" s="9"/>
      <c r="Y275" s="9"/>
      <c r="Z275" s="9"/>
      <c r="AA275" s="9"/>
      <c r="AB275" s="9"/>
      <c r="AC275" s="9"/>
      <c r="AD275" s="29">
        <f>O275+P275+Q275+R275+AC275</f>
        <v>0</v>
      </c>
      <c r="AE275" s="18">
        <f>AF275+AG275</f>
        <v>0</v>
      </c>
      <c r="AF275" s="9"/>
      <c r="AG275" s="9"/>
      <c r="AH275" s="9"/>
      <c r="AI275" s="9"/>
      <c r="AJ275" s="9"/>
      <c r="AK275" s="9"/>
      <c r="AL275" s="18">
        <f>AE275+AI275+AJ275+AK275</f>
        <v>0</v>
      </c>
      <c r="AM275" s="9"/>
      <c r="AN275" s="9"/>
      <c r="AO275" s="9"/>
      <c r="AP275" s="9"/>
      <c r="AQ275" s="18">
        <f>AM275+AN275+AO275+AP275</f>
        <v>0</v>
      </c>
      <c r="AR275" s="18">
        <f>AD275+AL275+AQ275</f>
        <v>0</v>
      </c>
      <c r="AS275" s="18">
        <f>AT275+AU275+AV275+AW275+AZ275+BA275</f>
        <v>0</v>
      </c>
      <c r="AT275" s="10"/>
      <c r="AU275" s="9"/>
      <c r="AV275" s="9"/>
      <c r="AW275" s="9"/>
      <c r="AX275" s="9"/>
      <c r="AY275" s="9"/>
      <c r="AZ275" s="9"/>
      <c r="BA275" s="9"/>
      <c r="BB275" s="69"/>
      <c r="BC275" s="69"/>
      <c r="BD275" s="69"/>
      <c r="BE275" s="69"/>
      <c r="BF275" s="69"/>
      <c r="BG275" s="18">
        <f>AS275+BB275+BC275+BD275+BE275+BF275</f>
        <v>0</v>
      </c>
      <c r="BH275" s="30">
        <f>N275+AR275+BG275</f>
        <v>0</v>
      </c>
      <c r="BI275" s="23"/>
      <c r="BJ275" s="5"/>
      <c r="BK275" s="24"/>
      <c r="BL275" s="5"/>
      <c r="BM275" s="24"/>
      <c r="BN275" s="24"/>
    </row>
    <row r="276" spans="4:66" ht="12" customHeight="1" x14ac:dyDescent="0.3">
      <c r="D276" s="153"/>
      <c r="E276" s="120"/>
      <c r="F276" s="99"/>
      <c r="G276" s="99"/>
      <c r="H276" s="99"/>
      <c r="I276" s="99"/>
      <c r="J276" s="99"/>
      <c r="K276" s="90"/>
      <c r="L276" s="85" t="s">
        <v>582</v>
      </c>
      <c r="M276" s="73" t="s">
        <v>269</v>
      </c>
      <c r="N276" s="5"/>
      <c r="O276" s="5"/>
      <c r="P276" s="5"/>
      <c r="Q276" s="5"/>
      <c r="R276" s="18">
        <f>S276+U276+Z276</f>
        <v>0</v>
      </c>
      <c r="S276" s="9"/>
      <c r="T276" s="9"/>
      <c r="U276" s="9"/>
      <c r="V276" s="9"/>
      <c r="W276" s="9"/>
      <c r="X276" s="9"/>
      <c r="Y276" s="9"/>
      <c r="Z276" s="9"/>
      <c r="AA276" s="9"/>
      <c r="AB276" s="9"/>
      <c r="AC276" s="9"/>
      <c r="AD276" s="29">
        <f>O276+P276+Q276+R276+AC276</f>
        <v>0</v>
      </c>
      <c r="AE276" s="18">
        <f>AF276+AG276</f>
        <v>0</v>
      </c>
      <c r="AF276" s="9"/>
      <c r="AG276" s="9"/>
      <c r="AH276" s="9"/>
      <c r="AI276" s="9"/>
      <c r="AJ276" s="9"/>
      <c r="AK276" s="9"/>
      <c r="AL276" s="18">
        <f>AE276+AI276+AJ276+AK276</f>
        <v>0</v>
      </c>
      <c r="AM276" s="9"/>
      <c r="AN276" s="9"/>
      <c r="AO276" s="9"/>
      <c r="AP276" s="9"/>
      <c r="AQ276" s="18">
        <f>AM276+AN276+AO276+AP276</f>
        <v>0</v>
      </c>
      <c r="AR276" s="18">
        <f>AD276+AL276+AQ276</f>
        <v>0</v>
      </c>
      <c r="AS276" s="18">
        <f>AT276+AU276+AV276+AW276+AZ276+BA276</f>
        <v>0</v>
      </c>
      <c r="AT276" s="10"/>
      <c r="AU276" s="9"/>
      <c r="AV276" s="9"/>
      <c r="AW276" s="9"/>
      <c r="AX276" s="9"/>
      <c r="AY276" s="9"/>
      <c r="AZ276" s="9"/>
      <c r="BA276" s="9"/>
      <c r="BB276" s="69"/>
      <c r="BC276" s="69"/>
      <c r="BD276" s="69"/>
      <c r="BE276" s="69"/>
      <c r="BF276" s="69"/>
      <c r="BG276" s="18">
        <f>AS276+BB276+BC276+BD276+BE276+BF276</f>
        <v>0</v>
      </c>
      <c r="BH276" s="30">
        <f>N276+AR276+BG276</f>
        <v>0</v>
      </c>
      <c r="BI276" s="23"/>
      <c r="BJ276" s="5"/>
      <c r="BK276" s="24"/>
      <c r="BL276" s="5"/>
      <c r="BM276" s="24"/>
      <c r="BN276" s="24"/>
    </row>
    <row r="277" spans="4:66" ht="12" customHeight="1" x14ac:dyDescent="0.3">
      <c r="D277" s="153"/>
      <c r="E277" s="120"/>
      <c r="F277" s="99"/>
      <c r="G277" s="99"/>
      <c r="H277" s="99"/>
      <c r="I277" s="99"/>
      <c r="J277" s="99"/>
      <c r="K277" s="85" t="s">
        <v>620</v>
      </c>
      <c r="L277" s="85" t="s">
        <v>581</v>
      </c>
      <c r="M277" s="73" t="s">
        <v>270</v>
      </c>
      <c r="N277" s="21"/>
      <c r="O277" s="21"/>
      <c r="P277" s="5"/>
      <c r="Q277" s="5"/>
      <c r="R277" s="18">
        <f>S277+U277+Z277</f>
        <v>0</v>
      </c>
      <c r="S277" s="9"/>
      <c r="T277" s="9"/>
      <c r="U277" s="9"/>
      <c r="V277" s="9"/>
      <c r="W277" s="9"/>
      <c r="X277" s="9"/>
      <c r="Y277" s="9"/>
      <c r="Z277" s="9"/>
      <c r="AA277" s="9"/>
      <c r="AB277" s="9"/>
      <c r="AC277" s="9"/>
      <c r="AD277" s="29">
        <f>O277+P277+Q277+R277+AC277</f>
        <v>0</v>
      </c>
      <c r="AE277" s="18">
        <f>AF277+AG277</f>
        <v>0</v>
      </c>
      <c r="AF277" s="9"/>
      <c r="AG277" s="9"/>
      <c r="AH277" s="9"/>
      <c r="AI277" s="9"/>
      <c r="AJ277" s="9"/>
      <c r="AK277" s="9"/>
      <c r="AL277" s="18">
        <f>AE277+AI277+AJ277+AK277</f>
        <v>0</v>
      </c>
      <c r="AM277" s="9"/>
      <c r="AN277" s="9"/>
      <c r="AO277" s="9"/>
      <c r="AP277" s="9"/>
      <c r="AQ277" s="18">
        <f>AM277+AN277+AO277+AP277</f>
        <v>0</v>
      </c>
      <c r="AR277" s="18">
        <f>AD277+AL277+AQ277</f>
        <v>0</v>
      </c>
      <c r="AS277" s="18">
        <f>AT277+AU277+AV277+AW277+AZ277+BA277</f>
        <v>0</v>
      </c>
      <c r="AT277" s="10"/>
      <c r="AU277" s="9"/>
      <c r="AV277" s="9"/>
      <c r="AW277" s="9"/>
      <c r="AX277" s="9"/>
      <c r="AY277" s="9"/>
      <c r="AZ277" s="9"/>
      <c r="BA277" s="9"/>
      <c r="BB277" s="69"/>
      <c r="BC277" s="69"/>
      <c r="BD277" s="69"/>
      <c r="BE277" s="69"/>
      <c r="BF277" s="69"/>
      <c r="BG277" s="18">
        <f>AS277+BB277+BC277+BD277+BE277+BF277</f>
        <v>0</v>
      </c>
      <c r="BH277" s="30">
        <f>N277+AR277+BG277</f>
        <v>0</v>
      </c>
      <c r="BI277" s="23"/>
      <c r="BJ277" s="5"/>
      <c r="BK277" s="24"/>
      <c r="BL277" s="5"/>
      <c r="BM277" s="24"/>
      <c r="BN277" s="24"/>
    </row>
    <row r="278" spans="4:66" ht="12" customHeight="1" x14ac:dyDescent="0.3">
      <c r="D278" s="153"/>
      <c r="E278" s="120"/>
      <c r="F278" s="99"/>
      <c r="G278" s="99"/>
      <c r="H278" s="99"/>
      <c r="I278" s="99"/>
      <c r="J278" s="99"/>
      <c r="K278" s="85" t="s">
        <v>621</v>
      </c>
      <c r="L278" s="85" t="s">
        <v>581</v>
      </c>
      <c r="M278" s="73" t="s">
        <v>271</v>
      </c>
      <c r="N278" s="21"/>
      <c r="O278" s="21"/>
      <c r="P278" s="5"/>
      <c r="Q278" s="5"/>
      <c r="R278" s="18">
        <f>S278+U278+Z278</f>
        <v>0</v>
      </c>
      <c r="S278" s="9"/>
      <c r="T278" s="9"/>
      <c r="U278" s="9"/>
      <c r="V278" s="9"/>
      <c r="W278" s="9"/>
      <c r="X278" s="9"/>
      <c r="Y278" s="9"/>
      <c r="Z278" s="9"/>
      <c r="AA278" s="9"/>
      <c r="AB278" s="9"/>
      <c r="AC278" s="9"/>
      <c r="AD278" s="29">
        <f>O278+P278+Q278+R278+AC278</f>
        <v>0</v>
      </c>
      <c r="AE278" s="18">
        <f>AF278+AG278</f>
        <v>0</v>
      </c>
      <c r="AF278" s="9"/>
      <c r="AG278" s="9"/>
      <c r="AH278" s="9"/>
      <c r="AI278" s="9"/>
      <c r="AJ278" s="9"/>
      <c r="AK278" s="9"/>
      <c r="AL278" s="18">
        <f>AE278+AI278+AJ278+AK278</f>
        <v>0</v>
      </c>
      <c r="AM278" s="9"/>
      <c r="AN278" s="9"/>
      <c r="AO278" s="9"/>
      <c r="AP278" s="9"/>
      <c r="AQ278" s="18">
        <f>AM278+AN278+AO278+AP278</f>
        <v>0</v>
      </c>
      <c r="AR278" s="18">
        <f>AD278+AL278+AQ278</f>
        <v>0</v>
      </c>
      <c r="AS278" s="18">
        <f>AT278+AU278+AV278+AW278+AZ278+BA278</f>
        <v>0</v>
      </c>
      <c r="AT278" s="10"/>
      <c r="AU278" s="9"/>
      <c r="AV278" s="9"/>
      <c r="AW278" s="9"/>
      <c r="AX278" s="9"/>
      <c r="AY278" s="9"/>
      <c r="AZ278" s="9"/>
      <c r="BA278" s="9"/>
      <c r="BB278" s="69"/>
      <c r="BC278" s="69"/>
      <c r="BD278" s="69"/>
      <c r="BE278" s="69"/>
      <c r="BF278" s="69"/>
      <c r="BG278" s="18">
        <f>AS278+BB278+BC278+BD278+BE278+BF278</f>
        <v>0</v>
      </c>
      <c r="BH278" s="30">
        <f>N278+AR278+BG278</f>
        <v>0</v>
      </c>
      <c r="BI278" s="23"/>
      <c r="BJ278" s="5"/>
      <c r="BK278" s="24"/>
      <c r="BL278" s="5"/>
      <c r="BM278" s="24"/>
      <c r="BN278" s="24"/>
    </row>
    <row r="279" spans="4:66" ht="12" customHeight="1" x14ac:dyDescent="0.3">
      <c r="D279" s="153"/>
      <c r="E279" s="120"/>
      <c r="F279" s="102" t="s">
        <v>622</v>
      </c>
      <c r="G279" s="102"/>
      <c r="H279" s="102"/>
      <c r="I279" s="102"/>
      <c r="J279" s="91" t="s">
        <v>623</v>
      </c>
      <c r="K279" s="90" t="s">
        <v>618</v>
      </c>
      <c r="L279" s="85" t="s">
        <v>581</v>
      </c>
      <c r="M279" s="73" t="s">
        <v>272</v>
      </c>
      <c r="N279" s="5"/>
      <c r="O279" s="5"/>
      <c r="P279" s="5"/>
      <c r="Q279" s="5"/>
      <c r="R279" s="18">
        <f>S279+U279+Z279</f>
        <v>0</v>
      </c>
      <c r="S279" s="21"/>
      <c r="T279" s="21"/>
      <c r="U279" s="21"/>
      <c r="V279" s="21"/>
      <c r="W279" s="21"/>
      <c r="X279" s="21"/>
      <c r="Y279" s="21"/>
      <c r="Z279" s="21"/>
      <c r="AA279" s="21"/>
      <c r="AB279" s="21"/>
      <c r="AC279" s="21"/>
      <c r="AD279" s="29">
        <f>O279+P279+Q279+R279+AC279</f>
        <v>0</v>
      </c>
      <c r="AE279" s="18">
        <f>AF279+AG279</f>
        <v>0</v>
      </c>
      <c r="AF279" s="9"/>
      <c r="AG279" s="9"/>
      <c r="AH279" s="9"/>
      <c r="AI279" s="9"/>
      <c r="AJ279" s="9"/>
      <c r="AK279" s="9"/>
      <c r="AL279" s="18">
        <f>AE279+AI279+AJ279+AK279</f>
        <v>0</v>
      </c>
      <c r="AM279" s="9"/>
      <c r="AN279" s="9"/>
      <c r="AO279" s="9"/>
      <c r="AP279" s="9"/>
      <c r="AQ279" s="18">
        <f>AM279+AN279+AO279+AP279</f>
        <v>0</v>
      </c>
      <c r="AR279" s="18">
        <f>AD279+AL279+AQ279</f>
        <v>0</v>
      </c>
      <c r="AS279" s="18">
        <f>AT279+AU279+AV279+AW279+AZ279+BA279</f>
        <v>0</v>
      </c>
      <c r="AT279" s="10"/>
      <c r="AU279" s="9"/>
      <c r="AV279" s="9"/>
      <c r="AW279" s="9"/>
      <c r="AX279" s="9"/>
      <c r="AY279" s="9"/>
      <c r="AZ279" s="9"/>
      <c r="BA279" s="9"/>
      <c r="BB279" s="69"/>
      <c r="BC279" s="69"/>
      <c r="BD279" s="69"/>
      <c r="BE279" s="69"/>
      <c r="BF279" s="69"/>
      <c r="BG279" s="18">
        <f>AS279+BB279+BC279+BD279+BE279+BF279</f>
        <v>0</v>
      </c>
      <c r="BH279" s="30">
        <f>N279+AR279+BG279</f>
        <v>0</v>
      </c>
      <c r="BI279" s="23"/>
      <c r="BJ279" s="5"/>
      <c r="BK279" s="24"/>
      <c r="BL279" s="5"/>
      <c r="BM279" s="24"/>
      <c r="BN279" s="24"/>
    </row>
    <row r="280" spans="4:66" ht="12" customHeight="1" x14ac:dyDescent="0.3">
      <c r="D280" s="153"/>
      <c r="E280" s="120"/>
      <c r="F280" s="102"/>
      <c r="G280" s="102"/>
      <c r="H280" s="102"/>
      <c r="I280" s="102"/>
      <c r="J280" s="91"/>
      <c r="K280" s="90"/>
      <c r="L280" s="85" t="s">
        <v>582</v>
      </c>
      <c r="M280" s="73" t="s">
        <v>273</v>
      </c>
      <c r="N280" s="9"/>
      <c r="O280" s="9"/>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30">
        <f>N280+O280+P280+Q280</f>
        <v>0</v>
      </c>
      <c r="BI280" s="23"/>
      <c r="BJ280" s="5"/>
      <c r="BK280" s="24"/>
      <c r="BL280" s="5"/>
      <c r="BM280" s="24"/>
      <c r="BN280" s="24"/>
    </row>
    <row r="281" spans="4:66" ht="12" customHeight="1" x14ac:dyDescent="0.3">
      <c r="D281" s="153"/>
      <c r="E281" s="120"/>
      <c r="F281" s="102"/>
      <c r="G281" s="102"/>
      <c r="H281" s="102"/>
      <c r="I281" s="102"/>
      <c r="J281" s="91"/>
      <c r="K281" s="90" t="s">
        <v>619</v>
      </c>
      <c r="L281" s="85" t="s">
        <v>581</v>
      </c>
      <c r="M281" s="73" t="s">
        <v>274</v>
      </c>
      <c r="N281" s="5"/>
      <c r="O281" s="5"/>
      <c r="P281" s="5"/>
      <c r="Q281" s="5"/>
      <c r="R281" s="18">
        <f>S281+U281+Z281</f>
        <v>0</v>
      </c>
      <c r="S281" s="21"/>
      <c r="T281" s="21"/>
      <c r="U281" s="21"/>
      <c r="V281" s="21"/>
      <c r="W281" s="21"/>
      <c r="X281" s="21"/>
      <c r="Y281" s="21"/>
      <c r="Z281" s="21"/>
      <c r="AA281" s="21"/>
      <c r="AB281" s="21"/>
      <c r="AC281" s="21"/>
      <c r="AD281" s="29">
        <f>O281+P281+Q281+R281+AC281</f>
        <v>0</v>
      </c>
      <c r="AE281" s="18">
        <f>AF281+AG281</f>
        <v>0</v>
      </c>
      <c r="AF281" s="9"/>
      <c r="AG281" s="9"/>
      <c r="AH281" s="9"/>
      <c r="AI281" s="9"/>
      <c r="AJ281" s="9"/>
      <c r="AK281" s="9"/>
      <c r="AL281" s="18">
        <f>AE281+AI281+AJ281+AK281</f>
        <v>0</v>
      </c>
      <c r="AM281" s="9"/>
      <c r="AN281" s="9"/>
      <c r="AO281" s="9"/>
      <c r="AP281" s="9"/>
      <c r="AQ281" s="18">
        <f>AM281+AN281+AO281+AP281</f>
        <v>0</v>
      </c>
      <c r="AR281" s="18">
        <f>AD281+AL281+AQ281</f>
        <v>0</v>
      </c>
      <c r="AS281" s="18">
        <f>AT281+AU281+AV281+AW281+AZ281+BA281</f>
        <v>0</v>
      </c>
      <c r="AT281" s="10"/>
      <c r="AU281" s="9"/>
      <c r="AV281" s="9"/>
      <c r="AW281" s="9"/>
      <c r="AX281" s="9"/>
      <c r="AY281" s="9"/>
      <c r="AZ281" s="9"/>
      <c r="BA281" s="9"/>
      <c r="BB281" s="69"/>
      <c r="BC281" s="69"/>
      <c r="BD281" s="69"/>
      <c r="BE281" s="69"/>
      <c r="BF281" s="69"/>
      <c r="BG281" s="18">
        <f>AS281+BB281+BC281+BD281+BE281+BF281</f>
        <v>0</v>
      </c>
      <c r="BH281" s="30">
        <f>N281+AR281+BG281</f>
        <v>0</v>
      </c>
      <c r="BI281" s="23"/>
      <c r="BJ281" s="5"/>
      <c r="BK281" s="24"/>
      <c r="BL281" s="5"/>
      <c r="BM281" s="24"/>
      <c r="BN281" s="24"/>
    </row>
    <row r="282" spans="4:66" ht="12" customHeight="1" x14ac:dyDescent="0.3">
      <c r="D282" s="153"/>
      <c r="E282" s="120"/>
      <c r="F282" s="102"/>
      <c r="G282" s="102"/>
      <c r="H282" s="102"/>
      <c r="I282" s="102"/>
      <c r="J282" s="91"/>
      <c r="K282" s="90"/>
      <c r="L282" s="85" t="s">
        <v>582</v>
      </c>
      <c r="M282" s="73" t="s">
        <v>275</v>
      </c>
      <c r="N282" s="9"/>
      <c r="O282" s="9"/>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30">
        <f>N282+O282+P282+Q282</f>
        <v>0</v>
      </c>
      <c r="BI282" s="23"/>
      <c r="BJ282" s="5"/>
      <c r="BK282" s="24"/>
      <c r="BL282" s="5"/>
      <c r="BM282" s="24"/>
      <c r="BN282" s="24"/>
    </row>
    <row r="283" spans="4:66" ht="12" customHeight="1" x14ac:dyDescent="0.3">
      <c r="D283" s="153"/>
      <c r="E283" s="120"/>
      <c r="F283" s="102"/>
      <c r="G283" s="102"/>
      <c r="H283" s="102"/>
      <c r="I283" s="102"/>
      <c r="J283" s="91"/>
      <c r="K283" s="90" t="s">
        <v>511</v>
      </c>
      <c r="L283" s="85" t="s">
        <v>581</v>
      </c>
      <c r="M283" s="73" t="s">
        <v>276</v>
      </c>
      <c r="N283" s="5"/>
      <c r="O283" s="5"/>
      <c r="P283" s="5"/>
      <c r="Q283" s="5"/>
      <c r="R283" s="18">
        <f>S283+U283+Z283</f>
        <v>0</v>
      </c>
      <c r="S283" s="9"/>
      <c r="T283" s="9"/>
      <c r="U283" s="9"/>
      <c r="V283" s="9"/>
      <c r="W283" s="9"/>
      <c r="X283" s="9"/>
      <c r="Y283" s="9"/>
      <c r="Z283" s="9"/>
      <c r="AA283" s="9"/>
      <c r="AB283" s="9"/>
      <c r="AC283" s="9"/>
      <c r="AD283" s="29">
        <f>O283+P283+Q283+R283+AC283</f>
        <v>0</v>
      </c>
      <c r="AE283" s="18">
        <f>AF283+AG283</f>
        <v>0</v>
      </c>
      <c r="AF283" s="9"/>
      <c r="AG283" s="9"/>
      <c r="AH283" s="9"/>
      <c r="AI283" s="9"/>
      <c r="AJ283" s="9"/>
      <c r="AK283" s="9"/>
      <c r="AL283" s="18">
        <f>AE283+AI283+AJ283+AK283</f>
        <v>0</v>
      </c>
      <c r="AM283" s="9"/>
      <c r="AN283" s="9"/>
      <c r="AO283" s="9"/>
      <c r="AP283" s="9"/>
      <c r="AQ283" s="18">
        <f>AM283+AN283+AO283+AP283</f>
        <v>0</v>
      </c>
      <c r="AR283" s="18">
        <f>AD283+AL283+AQ283</f>
        <v>0</v>
      </c>
      <c r="AS283" s="18">
        <f>AT283+AU283+AV283+AW283+AZ283+BA283</f>
        <v>0</v>
      </c>
      <c r="AT283" s="10"/>
      <c r="AU283" s="9"/>
      <c r="AV283" s="9"/>
      <c r="AW283" s="9"/>
      <c r="AX283" s="9"/>
      <c r="AY283" s="9"/>
      <c r="AZ283" s="9"/>
      <c r="BA283" s="9"/>
      <c r="BB283" s="69"/>
      <c r="BC283" s="69"/>
      <c r="BD283" s="69"/>
      <c r="BE283" s="69"/>
      <c r="BF283" s="69"/>
      <c r="BG283" s="18">
        <f>AS283+BB283+BC283+BD283+BE283+BF283</f>
        <v>0</v>
      </c>
      <c r="BH283" s="30">
        <f>N283+AR283+BG283</f>
        <v>0</v>
      </c>
      <c r="BI283" s="23"/>
      <c r="BJ283" s="5"/>
      <c r="BK283" s="24"/>
      <c r="BL283" s="5"/>
      <c r="BM283" s="24"/>
      <c r="BN283" s="24"/>
    </row>
    <row r="284" spans="4:66" ht="12" customHeight="1" x14ac:dyDescent="0.3">
      <c r="D284" s="153"/>
      <c r="E284" s="120"/>
      <c r="F284" s="102"/>
      <c r="G284" s="102"/>
      <c r="H284" s="102"/>
      <c r="I284" s="102"/>
      <c r="J284" s="91"/>
      <c r="K284" s="90"/>
      <c r="L284" s="85" t="s">
        <v>582</v>
      </c>
      <c r="M284" s="73" t="s">
        <v>277</v>
      </c>
      <c r="N284" s="5"/>
      <c r="O284" s="5"/>
      <c r="P284" s="5"/>
      <c r="Q284" s="5"/>
      <c r="R284" s="18">
        <f>S284+U284+Z284</f>
        <v>0</v>
      </c>
      <c r="S284" s="9"/>
      <c r="T284" s="9"/>
      <c r="U284" s="9"/>
      <c r="V284" s="9"/>
      <c r="W284" s="9"/>
      <c r="X284" s="9"/>
      <c r="Y284" s="9"/>
      <c r="Z284" s="9"/>
      <c r="AA284" s="9"/>
      <c r="AB284" s="9"/>
      <c r="AC284" s="9"/>
      <c r="AD284" s="29">
        <f>O284+P284+Q284+R284+AC284</f>
        <v>0</v>
      </c>
      <c r="AE284" s="18">
        <f>AF284+AG284</f>
        <v>0</v>
      </c>
      <c r="AF284" s="9"/>
      <c r="AG284" s="9"/>
      <c r="AH284" s="9"/>
      <c r="AI284" s="9"/>
      <c r="AJ284" s="9"/>
      <c r="AK284" s="9"/>
      <c r="AL284" s="18">
        <f>AE284+AI284+AJ284+AK284</f>
        <v>0</v>
      </c>
      <c r="AM284" s="9"/>
      <c r="AN284" s="9"/>
      <c r="AO284" s="9"/>
      <c r="AP284" s="9"/>
      <c r="AQ284" s="18">
        <f>AM284+AN284+AO284+AP284</f>
        <v>0</v>
      </c>
      <c r="AR284" s="18">
        <f>AD284+AL284+AQ284</f>
        <v>0</v>
      </c>
      <c r="AS284" s="18">
        <f>AT284+AU284+AV284+AW284+AZ284+BA284</f>
        <v>0</v>
      </c>
      <c r="AT284" s="10"/>
      <c r="AU284" s="9"/>
      <c r="AV284" s="9"/>
      <c r="AW284" s="9"/>
      <c r="AX284" s="9"/>
      <c r="AY284" s="9"/>
      <c r="AZ284" s="9"/>
      <c r="BA284" s="9"/>
      <c r="BB284" s="69"/>
      <c r="BC284" s="69"/>
      <c r="BD284" s="69"/>
      <c r="BE284" s="69"/>
      <c r="BF284" s="69"/>
      <c r="BG284" s="18">
        <f>AS284+BB284+BC284+BD284+BE284+BF284</f>
        <v>0</v>
      </c>
      <c r="BH284" s="30">
        <f>N284+AR284+BG284</f>
        <v>0</v>
      </c>
      <c r="BI284" s="23"/>
      <c r="BJ284" s="5"/>
      <c r="BK284" s="24"/>
      <c r="BL284" s="5"/>
      <c r="BM284" s="24"/>
      <c r="BN284" s="24"/>
    </row>
    <row r="285" spans="4:66" ht="12" customHeight="1" x14ac:dyDescent="0.3">
      <c r="D285" s="153"/>
      <c r="E285" s="120"/>
      <c r="F285" s="102"/>
      <c r="G285" s="102"/>
      <c r="H285" s="102"/>
      <c r="I285" s="102"/>
      <c r="J285" s="91"/>
      <c r="K285" s="85" t="s">
        <v>620</v>
      </c>
      <c r="L285" s="85" t="s">
        <v>581</v>
      </c>
      <c r="M285" s="73" t="s">
        <v>278</v>
      </c>
      <c r="N285" s="21"/>
      <c r="O285" s="21"/>
      <c r="P285" s="5"/>
      <c r="Q285" s="5"/>
      <c r="R285" s="18">
        <f>S285+U285+Z285</f>
        <v>0</v>
      </c>
      <c r="S285" s="9"/>
      <c r="T285" s="9"/>
      <c r="U285" s="9"/>
      <c r="V285" s="9"/>
      <c r="W285" s="9"/>
      <c r="X285" s="9"/>
      <c r="Y285" s="9"/>
      <c r="Z285" s="9"/>
      <c r="AA285" s="9"/>
      <c r="AB285" s="9"/>
      <c r="AC285" s="9"/>
      <c r="AD285" s="29">
        <f>O285+P285+Q285+R285+AC285</f>
        <v>0</v>
      </c>
      <c r="AE285" s="18">
        <f>AF285+AG285</f>
        <v>0</v>
      </c>
      <c r="AF285" s="9"/>
      <c r="AG285" s="9"/>
      <c r="AH285" s="9"/>
      <c r="AI285" s="9"/>
      <c r="AJ285" s="9"/>
      <c r="AK285" s="9"/>
      <c r="AL285" s="18">
        <f>AE285+AI285+AJ285+AK285</f>
        <v>0</v>
      </c>
      <c r="AM285" s="9"/>
      <c r="AN285" s="9"/>
      <c r="AO285" s="9"/>
      <c r="AP285" s="9"/>
      <c r="AQ285" s="18">
        <f>AM285+AN285+AO285+AP285</f>
        <v>0</v>
      </c>
      <c r="AR285" s="18">
        <f>AD285+AL285+AQ285</f>
        <v>0</v>
      </c>
      <c r="AS285" s="18">
        <f>AT285+AU285+AV285+AW285+AZ285+BA285</f>
        <v>0</v>
      </c>
      <c r="AT285" s="10"/>
      <c r="AU285" s="9"/>
      <c r="AV285" s="9"/>
      <c r="AW285" s="9"/>
      <c r="AX285" s="9"/>
      <c r="AY285" s="9"/>
      <c r="AZ285" s="9"/>
      <c r="BA285" s="9"/>
      <c r="BB285" s="69"/>
      <c r="BC285" s="69"/>
      <c r="BD285" s="69"/>
      <c r="BE285" s="69"/>
      <c r="BF285" s="69"/>
      <c r="BG285" s="18">
        <f>AS285+BB285+BC285+BD285+BE285+BF285</f>
        <v>0</v>
      </c>
      <c r="BH285" s="30">
        <f>N285+AR285+BG285</f>
        <v>0</v>
      </c>
      <c r="BI285" s="23"/>
      <c r="BJ285" s="5"/>
      <c r="BK285" s="24"/>
      <c r="BL285" s="5"/>
      <c r="BM285" s="24"/>
      <c r="BN285" s="24"/>
    </row>
    <row r="286" spans="4:66" ht="12" customHeight="1" x14ac:dyDescent="0.3">
      <c r="D286" s="153"/>
      <c r="E286" s="120"/>
      <c r="F286" s="102"/>
      <c r="G286" s="102"/>
      <c r="H286" s="102"/>
      <c r="I286" s="102"/>
      <c r="J286" s="91"/>
      <c r="K286" s="85" t="s">
        <v>621</v>
      </c>
      <c r="L286" s="85" t="s">
        <v>581</v>
      </c>
      <c r="M286" s="73" t="s">
        <v>279</v>
      </c>
      <c r="N286" s="21"/>
      <c r="O286" s="21"/>
      <c r="P286" s="5"/>
      <c r="Q286" s="5"/>
      <c r="R286" s="18">
        <f>S286+U286+Z286</f>
        <v>0</v>
      </c>
      <c r="S286" s="9"/>
      <c r="T286" s="9"/>
      <c r="U286" s="9"/>
      <c r="V286" s="9"/>
      <c r="W286" s="9"/>
      <c r="X286" s="9"/>
      <c r="Y286" s="9"/>
      <c r="Z286" s="9"/>
      <c r="AA286" s="9"/>
      <c r="AB286" s="9"/>
      <c r="AC286" s="9"/>
      <c r="AD286" s="29">
        <f>O286+P286+Q286+R286+AC286</f>
        <v>0</v>
      </c>
      <c r="AE286" s="18">
        <f>AF286+AG286</f>
        <v>0</v>
      </c>
      <c r="AF286" s="9"/>
      <c r="AG286" s="9"/>
      <c r="AH286" s="9"/>
      <c r="AI286" s="9"/>
      <c r="AJ286" s="9"/>
      <c r="AK286" s="9"/>
      <c r="AL286" s="18">
        <f>AE286+AI286+AJ286+AK286</f>
        <v>0</v>
      </c>
      <c r="AM286" s="9"/>
      <c r="AN286" s="9"/>
      <c r="AO286" s="9"/>
      <c r="AP286" s="9"/>
      <c r="AQ286" s="18">
        <f>AM286+AN286+AO286+AP286</f>
        <v>0</v>
      </c>
      <c r="AR286" s="18">
        <f>AD286+AL286+AQ286</f>
        <v>0</v>
      </c>
      <c r="AS286" s="18">
        <f>AT286+AU286+AV286+AW286+AZ286+BA286</f>
        <v>0</v>
      </c>
      <c r="AT286" s="10"/>
      <c r="AU286" s="9"/>
      <c r="AV286" s="9"/>
      <c r="AW286" s="9"/>
      <c r="AX286" s="9"/>
      <c r="AY286" s="9"/>
      <c r="AZ286" s="9"/>
      <c r="BA286" s="9"/>
      <c r="BB286" s="69"/>
      <c r="BC286" s="69"/>
      <c r="BD286" s="69"/>
      <c r="BE286" s="69"/>
      <c r="BF286" s="69"/>
      <c r="BG286" s="18">
        <f>AS286+BB286+BC286+BD286+BE286+BF286</f>
        <v>0</v>
      </c>
      <c r="BH286" s="30">
        <f>N286+AR286+BG286</f>
        <v>0</v>
      </c>
      <c r="BI286" s="23"/>
      <c r="BJ286" s="5"/>
      <c r="BK286" s="24"/>
      <c r="BL286" s="5"/>
      <c r="BM286" s="24"/>
      <c r="BN286" s="24"/>
    </row>
    <row r="287" spans="4:66" ht="12" customHeight="1" x14ac:dyDescent="0.3">
      <c r="D287" s="153"/>
      <c r="E287" s="120"/>
      <c r="F287" s="102"/>
      <c r="G287" s="102"/>
      <c r="H287" s="102"/>
      <c r="I287" s="102"/>
      <c r="J287" s="91" t="s">
        <v>624</v>
      </c>
      <c r="K287" s="90" t="s">
        <v>618</v>
      </c>
      <c r="L287" s="85" t="s">
        <v>581</v>
      </c>
      <c r="M287" s="73" t="s">
        <v>280</v>
      </c>
      <c r="N287" s="5"/>
      <c r="O287" s="5"/>
      <c r="P287" s="5"/>
      <c r="Q287" s="5"/>
      <c r="R287" s="18">
        <f>S287+U287+Z287</f>
        <v>0</v>
      </c>
      <c r="S287" s="21"/>
      <c r="T287" s="21"/>
      <c r="U287" s="21"/>
      <c r="V287" s="21"/>
      <c r="W287" s="21"/>
      <c r="X287" s="21"/>
      <c r="Y287" s="21"/>
      <c r="Z287" s="21"/>
      <c r="AA287" s="21"/>
      <c r="AB287" s="21"/>
      <c r="AC287" s="21"/>
      <c r="AD287" s="29">
        <f>O287+P287+Q287+R287+AC287</f>
        <v>0</v>
      </c>
      <c r="AE287" s="18">
        <f>AF287+AG287</f>
        <v>0</v>
      </c>
      <c r="AF287" s="9"/>
      <c r="AG287" s="9"/>
      <c r="AH287" s="9"/>
      <c r="AI287" s="9"/>
      <c r="AJ287" s="9"/>
      <c r="AK287" s="9"/>
      <c r="AL287" s="18">
        <f>AE287+AI287+AJ287+AK287</f>
        <v>0</v>
      </c>
      <c r="AM287" s="9"/>
      <c r="AN287" s="9"/>
      <c r="AO287" s="9"/>
      <c r="AP287" s="9"/>
      <c r="AQ287" s="18">
        <f>AM287+AN287+AO287+AP287</f>
        <v>0</v>
      </c>
      <c r="AR287" s="18">
        <f>AD287+AL287+AQ287</f>
        <v>0</v>
      </c>
      <c r="AS287" s="18">
        <f>AT287+AU287+AV287+AW287+AZ287+BA287</f>
        <v>0</v>
      </c>
      <c r="AT287" s="10"/>
      <c r="AU287" s="9"/>
      <c r="AV287" s="9"/>
      <c r="AW287" s="9"/>
      <c r="AX287" s="9"/>
      <c r="AY287" s="9"/>
      <c r="AZ287" s="9"/>
      <c r="BA287" s="9"/>
      <c r="BB287" s="69"/>
      <c r="BC287" s="69"/>
      <c r="BD287" s="69"/>
      <c r="BE287" s="69"/>
      <c r="BF287" s="69"/>
      <c r="BG287" s="18">
        <f>AS287+BB287+BC287+BD287+BE287+BF287</f>
        <v>0</v>
      </c>
      <c r="BH287" s="30">
        <f>N287+AR287+BG287</f>
        <v>0</v>
      </c>
      <c r="BI287" s="23"/>
      <c r="BJ287" s="5"/>
      <c r="BK287" s="24"/>
      <c r="BL287" s="5"/>
      <c r="BM287" s="24"/>
      <c r="BN287" s="24"/>
    </row>
    <row r="288" spans="4:66" ht="12" customHeight="1" x14ac:dyDescent="0.3">
      <c r="D288" s="153"/>
      <c r="E288" s="120"/>
      <c r="F288" s="102"/>
      <c r="G288" s="102"/>
      <c r="H288" s="102"/>
      <c r="I288" s="102"/>
      <c r="J288" s="91"/>
      <c r="K288" s="90"/>
      <c r="L288" s="85" t="s">
        <v>582</v>
      </c>
      <c r="M288" s="73" t="s">
        <v>281</v>
      </c>
      <c r="N288" s="9"/>
      <c r="O288" s="9"/>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30">
        <f>N288+O288+P288+Q288</f>
        <v>0</v>
      </c>
      <c r="BI288" s="23"/>
      <c r="BJ288" s="5"/>
      <c r="BK288" s="24"/>
      <c r="BL288" s="5"/>
      <c r="BM288" s="24"/>
      <c r="BN288" s="24"/>
    </row>
    <row r="289" spans="4:66" ht="12" customHeight="1" x14ac:dyDescent="0.3">
      <c r="D289" s="153"/>
      <c r="E289" s="120"/>
      <c r="F289" s="102"/>
      <c r="G289" s="102"/>
      <c r="H289" s="102"/>
      <c r="I289" s="102"/>
      <c r="J289" s="91"/>
      <c r="K289" s="90" t="s">
        <v>619</v>
      </c>
      <c r="L289" s="85" t="s">
        <v>581</v>
      </c>
      <c r="M289" s="73" t="s">
        <v>282</v>
      </c>
      <c r="N289" s="5"/>
      <c r="O289" s="5"/>
      <c r="P289" s="5"/>
      <c r="Q289" s="5"/>
      <c r="R289" s="18">
        <f>S289+U289+Z289</f>
        <v>0</v>
      </c>
      <c r="S289" s="21"/>
      <c r="T289" s="21"/>
      <c r="U289" s="21"/>
      <c r="V289" s="21"/>
      <c r="W289" s="21"/>
      <c r="X289" s="21"/>
      <c r="Y289" s="21"/>
      <c r="Z289" s="21"/>
      <c r="AA289" s="21"/>
      <c r="AB289" s="21"/>
      <c r="AC289" s="21"/>
      <c r="AD289" s="29">
        <f>O289+P289+Q289+R289+AC289</f>
        <v>0</v>
      </c>
      <c r="AE289" s="18">
        <f>AF289+AG289</f>
        <v>0</v>
      </c>
      <c r="AF289" s="9"/>
      <c r="AG289" s="9"/>
      <c r="AH289" s="9"/>
      <c r="AI289" s="9"/>
      <c r="AJ289" s="9"/>
      <c r="AK289" s="9"/>
      <c r="AL289" s="18">
        <f>AE289+AI289+AJ289+AK289</f>
        <v>0</v>
      </c>
      <c r="AM289" s="9"/>
      <c r="AN289" s="9"/>
      <c r="AO289" s="9"/>
      <c r="AP289" s="9"/>
      <c r="AQ289" s="18">
        <f>AM289+AN289+AO289+AP289</f>
        <v>0</v>
      </c>
      <c r="AR289" s="18">
        <f>AD289+AL289+AQ289</f>
        <v>0</v>
      </c>
      <c r="AS289" s="18">
        <f>AT289+AU289+AV289+AW289+AZ289+BA289</f>
        <v>0</v>
      </c>
      <c r="AT289" s="10"/>
      <c r="AU289" s="9"/>
      <c r="AV289" s="9"/>
      <c r="AW289" s="9"/>
      <c r="AX289" s="9"/>
      <c r="AY289" s="9"/>
      <c r="AZ289" s="9"/>
      <c r="BA289" s="9"/>
      <c r="BB289" s="69"/>
      <c r="BC289" s="69"/>
      <c r="BD289" s="69"/>
      <c r="BE289" s="69"/>
      <c r="BF289" s="69"/>
      <c r="BG289" s="18">
        <f>AS289+BB289+BC289+BD289+BE289+BF289</f>
        <v>0</v>
      </c>
      <c r="BH289" s="30">
        <f>N289+AR289+BG289</f>
        <v>0</v>
      </c>
      <c r="BI289" s="23"/>
      <c r="BJ289" s="5"/>
      <c r="BK289" s="24"/>
      <c r="BL289" s="5"/>
      <c r="BM289" s="24"/>
      <c r="BN289" s="24"/>
    </row>
    <row r="290" spans="4:66" ht="12" customHeight="1" x14ac:dyDescent="0.3">
      <c r="D290" s="153"/>
      <c r="E290" s="120"/>
      <c r="F290" s="102"/>
      <c r="G290" s="102"/>
      <c r="H290" s="102"/>
      <c r="I290" s="102"/>
      <c r="J290" s="91"/>
      <c r="K290" s="90"/>
      <c r="L290" s="85" t="s">
        <v>582</v>
      </c>
      <c r="M290" s="73" t="s">
        <v>283</v>
      </c>
      <c r="N290" s="9"/>
      <c r="O290" s="9"/>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30">
        <f>N290+O290+P290+Q290</f>
        <v>0</v>
      </c>
      <c r="BI290" s="23"/>
      <c r="BJ290" s="5"/>
      <c r="BK290" s="24"/>
      <c r="BL290" s="5"/>
      <c r="BM290" s="24"/>
      <c r="BN290" s="24"/>
    </row>
    <row r="291" spans="4:66" ht="12" customHeight="1" x14ac:dyDescent="0.3">
      <c r="D291" s="153"/>
      <c r="E291" s="120"/>
      <c r="F291" s="102"/>
      <c r="G291" s="102"/>
      <c r="H291" s="102"/>
      <c r="I291" s="102"/>
      <c r="J291" s="91"/>
      <c r="K291" s="90" t="s">
        <v>511</v>
      </c>
      <c r="L291" s="85" t="s">
        <v>581</v>
      </c>
      <c r="M291" s="73" t="s">
        <v>284</v>
      </c>
      <c r="N291" s="5"/>
      <c r="O291" s="5"/>
      <c r="P291" s="5"/>
      <c r="Q291" s="5"/>
      <c r="R291" s="18">
        <f>S291+U291+Z291</f>
        <v>0</v>
      </c>
      <c r="S291" s="9"/>
      <c r="T291" s="9"/>
      <c r="U291" s="9"/>
      <c r="V291" s="9"/>
      <c r="W291" s="9"/>
      <c r="X291" s="9"/>
      <c r="Y291" s="9"/>
      <c r="Z291" s="9"/>
      <c r="AA291" s="9"/>
      <c r="AB291" s="9"/>
      <c r="AC291" s="9"/>
      <c r="AD291" s="29">
        <f>O291+P291+Q291+R291+AC291</f>
        <v>0</v>
      </c>
      <c r="AE291" s="18">
        <f>AF291+AG291</f>
        <v>0</v>
      </c>
      <c r="AF291" s="9"/>
      <c r="AG291" s="9"/>
      <c r="AH291" s="9"/>
      <c r="AI291" s="9"/>
      <c r="AJ291" s="9"/>
      <c r="AK291" s="9"/>
      <c r="AL291" s="18">
        <f>AE291+AI291+AJ291+AK291</f>
        <v>0</v>
      </c>
      <c r="AM291" s="9"/>
      <c r="AN291" s="9"/>
      <c r="AO291" s="9"/>
      <c r="AP291" s="9"/>
      <c r="AQ291" s="18">
        <f>AM291+AN291+AO291+AP291</f>
        <v>0</v>
      </c>
      <c r="AR291" s="18">
        <f>AD291+AL291+AQ291</f>
        <v>0</v>
      </c>
      <c r="AS291" s="18">
        <f>AT291+AU291+AV291+AW291+AZ291+BA291</f>
        <v>0</v>
      </c>
      <c r="AT291" s="10"/>
      <c r="AU291" s="9"/>
      <c r="AV291" s="9"/>
      <c r="AW291" s="9"/>
      <c r="AX291" s="9"/>
      <c r="AY291" s="9"/>
      <c r="AZ291" s="9"/>
      <c r="BA291" s="9"/>
      <c r="BB291" s="69"/>
      <c r="BC291" s="69"/>
      <c r="BD291" s="69"/>
      <c r="BE291" s="69"/>
      <c r="BF291" s="69"/>
      <c r="BG291" s="18">
        <f>AS291+BB291+BC291+BD291+BE291+BF291</f>
        <v>0</v>
      </c>
      <c r="BH291" s="30">
        <f>N291+AR291+BG291</f>
        <v>0</v>
      </c>
      <c r="BI291" s="23"/>
      <c r="BJ291" s="5"/>
      <c r="BK291" s="24"/>
      <c r="BL291" s="5"/>
      <c r="BM291" s="24"/>
      <c r="BN291" s="24"/>
    </row>
    <row r="292" spans="4:66" ht="12" customHeight="1" x14ac:dyDescent="0.3">
      <c r="D292" s="153"/>
      <c r="E292" s="120"/>
      <c r="F292" s="102"/>
      <c r="G292" s="102"/>
      <c r="H292" s="102"/>
      <c r="I292" s="102"/>
      <c r="J292" s="91"/>
      <c r="K292" s="90"/>
      <c r="L292" s="85" t="s">
        <v>585</v>
      </c>
      <c r="M292" s="73" t="s">
        <v>285</v>
      </c>
      <c r="N292" s="5"/>
      <c r="O292" s="5"/>
      <c r="P292" s="5"/>
      <c r="Q292" s="5"/>
      <c r="R292" s="18">
        <f>S292+U292+Z292</f>
        <v>0</v>
      </c>
      <c r="S292" s="9"/>
      <c r="T292" s="9"/>
      <c r="U292" s="9"/>
      <c r="V292" s="9"/>
      <c r="W292" s="9"/>
      <c r="X292" s="9"/>
      <c r="Y292" s="9"/>
      <c r="Z292" s="9"/>
      <c r="AA292" s="9"/>
      <c r="AB292" s="9"/>
      <c r="AC292" s="9"/>
      <c r="AD292" s="29">
        <f>O292+P292+Q292+R292+AC292</f>
        <v>0</v>
      </c>
      <c r="AE292" s="18">
        <f>AF292+AG292</f>
        <v>0</v>
      </c>
      <c r="AF292" s="9"/>
      <c r="AG292" s="9"/>
      <c r="AH292" s="9"/>
      <c r="AI292" s="9"/>
      <c r="AJ292" s="9"/>
      <c r="AK292" s="9"/>
      <c r="AL292" s="18">
        <f>AE292+AI292+AJ292+AK292</f>
        <v>0</v>
      </c>
      <c r="AM292" s="9"/>
      <c r="AN292" s="9"/>
      <c r="AO292" s="9"/>
      <c r="AP292" s="9"/>
      <c r="AQ292" s="18">
        <f>AM292+AN292+AO292+AP292</f>
        <v>0</v>
      </c>
      <c r="AR292" s="18">
        <f>AD292+AL292+AQ292</f>
        <v>0</v>
      </c>
      <c r="AS292" s="18">
        <f>AT292+AU292+AV292+AW292+AZ292+BA292</f>
        <v>0</v>
      </c>
      <c r="AT292" s="10"/>
      <c r="AU292" s="9"/>
      <c r="AV292" s="9"/>
      <c r="AW292" s="9"/>
      <c r="AX292" s="9"/>
      <c r="AY292" s="9"/>
      <c r="AZ292" s="9"/>
      <c r="BA292" s="9"/>
      <c r="BB292" s="69"/>
      <c r="BC292" s="69"/>
      <c r="BD292" s="69"/>
      <c r="BE292" s="69"/>
      <c r="BF292" s="69"/>
      <c r="BG292" s="18">
        <f>AS292+BB292+BC292+BD292+BE292+BF292</f>
        <v>0</v>
      </c>
      <c r="BH292" s="30">
        <f>N292+AR292+BG292</f>
        <v>0</v>
      </c>
      <c r="BI292" s="23"/>
      <c r="BJ292" s="5"/>
      <c r="BK292" s="24"/>
      <c r="BL292" s="5"/>
      <c r="BM292" s="24"/>
      <c r="BN292" s="24"/>
    </row>
    <row r="293" spans="4:66" ht="12" customHeight="1" x14ac:dyDescent="0.3">
      <c r="D293" s="153"/>
      <c r="E293" s="120"/>
      <c r="F293" s="102"/>
      <c r="G293" s="102"/>
      <c r="H293" s="102"/>
      <c r="I293" s="102"/>
      <c r="J293" s="91"/>
      <c r="K293" s="85" t="s">
        <v>620</v>
      </c>
      <c r="L293" s="85" t="s">
        <v>581</v>
      </c>
      <c r="M293" s="73" t="s">
        <v>286</v>
      </c>
      <c r="N293" s="21"/>
      <c r="O293" s="21"/>
      <c r="P293" s="5"/>
      <c r="Q293" s="5"/>
      <c r="R293" s="18">
        <f>S293+U293+Z293</f>
        <v>0</v>
      </c>
      <c r="S293" s="9"/>
      <c r="T293" s="9"/>
      <c r="U293" s="9"/>
      <c r="V293" s="9"/>
      <c r="W293" s="9"/>
      <c r="X293" s="9"/>
      <c r="Y293" s="9"/>
      <c r="Z293" s="9"/>
      <c r="AA293" s="9"/>
      <c r="AB293" s="9"/>
      <c r="AC293" s="9"/>
      <c r="AD293" s="29">
        <f>O293+P293+Q293+R293+AC293</f>
        <v>0</v>
      </c>
      <c r="AE293" s="18">
        <f>AF293+AG293</f>
        <v>0</v>
      </c>
      <c r="AF293" s="9"/>
      <c r="AG293" s="9"/>
      <c r="AH293" s="9"/>
      <c r="AI293" s="9"/>
      <c r="AJ293" s="9"/>
      <c r="AK293" s="9"/>
      <c r="AL293" s="18">
        <f>AE293+AI293+AJ293+AK293</f>
        <v>0</v>
      </c>
      <c r="AM293" s="9"/>
      <c r="AN293" s="9"/>
      <c r="AO293" s="9"/>
      <c r="AP293" s="9"/>
      <c r="AQ293" s="18">
        <f>AM293+AN293+AO293+AP293</f>
        <v>0</v>
      </c>
      <c r="AR293" s="18">
        <f>AD293+AL293+AQ293</f>
        <v>0</v>
      </c>
      <c r="AS293" s="18">
        <f>AT293+AU293+AV293+AW293+AZ293+BA293</f>
        <v>0</v>
      </c>
      <c r="AT293" s="10"/>
      <c r="AU293" s="9"/>
      <c r="AV293" s="9"/>
      <c r="AW293" s="9"/>
      <c r="AX293" s="9"/>
      <c r="AY293" s="9"/>
      <c r="AZ293" s="9"/>
      <c r="BA293" s="9"/>
      <c r="BB293" s="69"/>
      <c r="BC293" s="69"/>
      <c r="BD293" s="69"/>
      <c r="BE293" s="69"/>
      <c r="BF293" s="69"/>
      <c r="BG293" s="18">
        <f>AS293+BB293+BC293+BD293+BE293+BF293</f>
        <v>0</v>
      </c>
      <c r="BH293" s="30">
        <f>N293+AR293+BG293</f>
        <v>0</v>
      </c>
      <c r="BI293" s="23"/>
      <c r="BJ293" s="5"/>
      <c r="BK293" s="24"/>
      <c r="BL293" s="5"/>
      <c r="BM293" s="24"/>
      <c r="BN293" s="24"/>
    </row>
    <row r="294" spans="4:66" ht="12" customHeight="1" x14ac:dyDescent="0.3">
      <c r="D294" s="153"/>
      <c r="E294" s="120"/>
      <c r="F294" s="102"/>
      <c r="G294" s="102"/>
      <c r="H294" s="102"/>
      <c r="I294" s="102"/>
      <c r="J294" s="91"/>
      <c r="K294" s="85" t="s">
        <v>621</v>
      </c>
      <c r="L294" s="85" t="s">
        <v>581</v>
      </c>
      <c r="M294" s="73" t="s">
        <v>287</v>
      </c>
      <c r="N294" s="21"/>
      <c r="O294" s="21"/>
      <c r="P294" s="5"/>
      <c r="Q294" s="5"/>
      <c r="R294" s="18">
        <f>S294+U294+Z294</f>
        <v>0</v>
      </c>
      <c r="S294" s="9"/>
      <c r="T294" s="9"/>
      <c r="U294" s="9"/>
      <c r="V294" s="9"/>
      <c r="W294" s="9"/>
      <c r="X294" s="9"/>
      <c r="Y294" s="9"/>
      <c r="Z294" s="9"/>
      <c r="AA294" s="9"/>
      <c r="AB294" s="9"/>
      <c r="AC294" s="9"/>
      <c r="AD294" s="29">
        <f>O294+P294+Q294+R294+AC294</f>
        <v>0</v>
      </c>
      <c r="AE294" s="18">
        <f>AF294+AG294</f>
        <v>0</v>
      </c>
      <c r="AF294" s="9"/>
      <c r="AG294" s="9"/>
      <c r="AH294" s="9"/>
      <c r="AI294" s="9"/>
      <c r="AJ294" s="9"/>
      <c r="AK294" s="9"/>
      <c r="AL294" s="18">
        <f>AE294+AI294+AJ294+AK294</f>
        <v>0</v>
      </c>
      <c r="AM294" s="9"/>
      <c r="AN294" s="9"/>
      <c r="AO294" s="9"/>
      <c r="AP294" s="9"/>
      <c r="AQ294" s="18">
        <f>AM294+AN294+AO294+AP294</f>
        <v>0</v>
      </c>
      <c r="AR294" s="18">
        <f>AD294+AL294+AQ294</f>
        <v>0</v>
      </c>
      <c r="AS294" s="18">
        <f>AT294+AU294+AV294+AW294+AZ294+BA294</f>
        <v>0</v>
      </c>
      <c r="AT294" s="10"/>
      <c r="AU294" s="9"/>
      <c r="AV294" s="9"/>
      <c r="AW294" s="9"/>
      <c r="AX294" s="9"/>
      <c r="AY294" s="9"/>
      <c r="AZ294" s="9"/>
      <c r="BA294" s="9"/>
      <c r="BB294" s="69"/>
      <c r="BC294" s="69"/>
      <c r="BD294" s="69"/>
      <c r="BE294" s="69"/>
      <c r="BF294" s="69"/>
      <c r="BG294" s="18">
        <f>AS294+BB294+BC294+BD294+BE294+BF294</f>
        <v>0</v>
      </c>
      <c r="BH294" s="30">
        <f>N294+AR294+BG294</f>
        <v>0</v>
      </c>
      <c r="BI294" s="23"/>
      <c r="BJ294" s="5"/>
      <c r="BK294" s="24"/>
      <c r="BL294" s="5"/>
      <c r="BM294" s="24"/>
      <c r="BN294" s="24"/>
    </row>
    <row r="295" spans="4:66" ht="12" customHeight="1" x14ac:dyDescent="0.3">
      <c r="D295" s="153"/>
      <c r="E295" s="120"/>
      <c r="F295" s="102"/>
      <c r="G295" s="102"/>
      <c r="H295" s="102"/>
      <c r="I295" s="102"/>
      <c r="J295" s="91" t="s">
        <v>625</v>
      </c>
      <c r="K295" s="90" t="s">
        <v>618</v>
      </c>
      <c r="L295" s="85" t="s">
        <v>581</v>
      </c>
      <c r="M295" s="73" t="s">
        <v>288</v>
      </c>
      <c r="N295" s="5"/>
      <c r="O295" s="5"/>
      <c r="P295" s="5"/>
      <c r="Q295" s="5"/>
      <c r="R295" s="18">
        <f>S295+U295+Z295</f>
        <v>0</v>
      </c>
      <c r="S295" s="21"/>
      <c r="T295" s="21"/>
      <c r="U295" s="21"/>
      <c r="V295" s="21"/>
      <c r="W295" s="21"/>
      <c r="X295" s="21"/>
      <c r="Y295" s="21"/>
      <c r="Z295" s="21"/>
      <c r="AA295" s="21"/>
      <c r="AB295" s="21"/>
      <c r="AC295" s="21"/>
      <c r="AD295" s="29">
        <f>O295+P295+Q295+R295+AC295</f>
        <v>0</v>
      </c>
      <c r="AE295" s="18">
        <f>AF295+AG295</f>
        <v>0</v>
      </c>
      <c r="AF295" s="9"/>
      <c r="AG295" s="9"/>
      <c r="AH295" s="9"/>
      <c r="AI295" s="9"/>
      <c r="AJ295" s="9"/>
      <c r="AK295" s="9"/>
      <c r="AL295" s="18">
        <f>AE295+AI295+AJ295+AK295</f>
        <v>0</v>
      </c>
      <c r="AM295" s="9"/>
      <c r="AN295" s="9"/>
      <c r="AO295" s="9"/>
      <c r="AP295" s="9"/>
      <c r="AQ295" s="18">
        <f>AM295+AN295+AO295+AP295</f>
        <v>0</v>
      </c>
      <c r="AR295" s="18">
        <f>AD295+AL295+AQ295</f>
        <v>0</v>
      </c>
      <c r="AS295" s="18">
        <f>AT295+AU295+AV295+AW295+AZ295+BA295</f>
        <v>0</v>
      </c>
      <c r="AT295" s="10"/>
      <c r="AU295" s="9"/>
      <c r="AV295" s="9"/>
      <c r="AW295" s="9"/>
      <c r="AX295" s="9"/>
      <c r="AY295" s="9"/>
      <c r="AZ295" s="9"/>
      <c r="BA295" s="9"/>
      <c r="BB295" s="69"/>
      <c r="BC295" s="69"/>
      <c r="BD295" s="69"/>
      <c r="BE295" s="69"/>
      <c r="BF295" s="69"/>
      <c r="BG295" s="18">
        <f>AS295+BB295+BC295+BD295+BE295+BF295</f>
        <v>0</v>
      </c>
      <c r="BH295" s="30">
        <f>N295+AR295+BG295</f>
        <v>0</v>
      </c>
      <c r="BI295" s="23"/>
      <c r="BJ295" s="5"/>
      <c r="BK295" s="24"/>
      <c r="BL295" s="5"/>
      <c r="BM295" s="24"/>
      <c r="BN295" s="24"/>
    </row>
    <row r="296" spans="4:66" ht="12" customHeight="1" x14ac:dyDescent="0.3">
      <c r="D296" s="153"/>
      <c r="E296" s="120"/>
      <c r="F296" s="102"/>
      <c r="G296" s="102"/>
      <c r="H296" s="102"/>
      <c r="I296" s="102"/>
      <c r="J296" s="91"/>
      <c r="K296" s="90"/>
      <c r="L296" s="85" t="s">
        <v>582</v>
      </c>
      <c r="M296" s="73" t="s">
        <v>289</v>
      </c>
      <c r="N296" s="9"/>
      <c r="O296" s="9"/>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30">
        <f>N296+O296+P296+Q296</f>
        <v>0</v>
      </c>
      <c r="BI296" s="23"/>
      <c r="BJ296" s="5"/>
      <c r="BK296" s="24"/>
      <c r="BL296" s="5"/>
      <c r="BM296" s="24"/>
      <c r="BN296" s="24"/>
    </row>
    <row r="297" spans="4:66" ht="12" customHeight="1" x14ac:dyDescent="0.3">
      <c r="D297" s="153"/>
      <c r="E297" s="120"/>
      <c r="F297" s="102"/>
      <c r="G297" s="102"/>
      <c r="H297" s="102"/>
      <c r="I297" s="102"/>
      <c r="J297" s="91"/>
      <c r="K297" s="90" t="s">
        <v>619</v>
      </c>
      <c r="L297" s="85" t="s">
        <v>581</v>
      </c>
      <c r="M297" s="73" t="s">
        <v>290</v>
      </c>
      <c r="N297" s="5"/>
      <c r="O297" s="5"/>
      <c r="P297" s="5"/>
      <c r="Q297" s="5"/>
      <c r="R297" s="18">
        <f>S297+U297+Z297</f>
        <v>0</v>
      </c>
      <c r="S297" s="21"/>
      <c r="T297" s="21"/>
      <c r="U297" s="21"/>
      <c r="V297" s="21"/>
      <c r="W297" s="21"/>
      <c r="X297" s="21"/>
      <c r="Y297" s="21"/>
      <c r="Z297" s="21"/>
      <c r="AA297" s="21"/>
      <c r="AB297" s="21"/>
      <c r="AC297" s="21"/>
      <c r="AD297" s="29">
        <f>O297+P297+Q297+R297+AC297</f>
        <v>0</v>
      </c>
      <c r="AE297" s="18">
        <f>AF297+AG297</f>
        <v>0</v>
      </c>
      <c r="AF297" s="9"/>
      <c r="AG297" s="9"/>
      <c r="AH297" s="9"/>
      <c r="AI297" s="9"/>
      <c r="AJ297" s="9"/>
      <c r="AK297" s="9"/>
      <c r="AL297" s="18">
        <f>AE297+AI297+AJ297+AK297</f>
        <v>0</v>
      </c>
      <c r="AM297" s="9"/>
      <c r="AN297" s="9"/>
      <c r="AO297" s="9"/>
      <c r="AP297" s="9"/>
      <c r="AQ297" s="18">
        <f>AM297+AN297+AO297+AP297</f>
        <v>0</v>
      </c>
      <c r="AR297" s="18">
        <f>AD297+AL297+AQ297</f>
        <v>0</v>
      </c>
      <c r="AS297" s="18">
        <f>AT297+AU297+AV297+AW297+AZ297+BA297</f>
        <v>0</v>
      </c>
      <c r="AT297" s="10"/>
      <c r="AU297" s="9"/>
      <c r="AV297" s="9"/>
      <c r="AW297" s="9"/>
      <c r="AX297" s="9"/>
      <c r="AY297" s="9"/>
      <c r="AZ297" s="9"/>
      <c r="BA297" s="9"/>
      <c r="BB297" s="69"/>
      <c r="BC297" s="69"/>
      <c r="BD297" s="69"/>
      <c r="BE297" s="69"/>
      <c r="BF297" s="69"/>
      <c r="BG297" s="18">
        <f>AS297+BB297+BC297+BD297+BE297+BF297</f>
        <v>0</v>
      </c>
      <c r="BH297" s="30">
        <f>N297+AR297+BG297</f>
        <v>0</v>
      </c>
      <c r="BI297" s="23"/>
      <c r="BJ297" s="5"/>
      <c r="BK297" s="24"/>
      <c r="BL297" s="5"/>
      <c r="BM297" s="24"/>
      <c r="BN297" s="24"/>
    </row>
    <row r="298" spans="4:66" ht="12" customHeight="1" x14ac:dyDescent="0.3">
      <c r="D298" s="153"/>
      <c r="E298" s="120"/>
      <c r="F298" s="102"/>
      <c r="G298" s="102"/>
      <c r="H298" s="102"/>
      <c r="I298" s="102"/>
      <c r="J298" s="91"/>
      <c r="K298" s="90"/>
      <c r="L298" s="85" t="s">
        <v>582</v>
      </c>
      <c r="M298" s="73" t="s">
        <v>291</v>
      </c>
      <c r="N298" s="9"/>
      <c r="O298" s="9"/>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30">
        <f>N298+O298+P298+Q298</f>
        <v>0</v>
      </c>
      <c r="BI298" s="23"/>
      <c r="BJ298" s="5"/>
      <c r="BK298" s="24"/>
      <c r="BL298" s="5"/>
      <c r="BM298" s="24"/>
      <c r="BN298" s="24"/>
    </row>
    <row r="299" spans="4:66" ht="12" customHeight="1" x14ac:dyDescent="0.3">
      <c r="D299" s="153"/>
      <c r="E299" s="120"/>
      <c r="F299" s="102"/>
      <c r="G299" s="102"/>
      <c r="H299" s="102"/>
      <c r="I299" s="102"/>
      <c r="J299" s="91"/>
      <c r="K299" s="90" t="s">
        <v>511</v>
      </c>
      <c r="L299" s="85" t="s">
        <v>581</v>
      </c>
      <c r="M299" s="73" t="s">
        <v>292</v>
      </c>
      <c r="N299" s="5"/>
      <c r="O299" s="5"/>
      <c r="P299" s="5"/>
      <c r="Q299" s="5"/>
      <c r="R299" s="18">
        <f>S299+U299+Z299</f>
        <v>0</v>
      </c>
      <c r="S299" s="9"/>
      <c r="T299" s="9"/>
      <c r="U299" s="9"/>
      <c r="V299" s="9"/>
      <c r="W299" s="9"/>
      <c r="X299" s="9"/>
      <c r="Y299" s="9"/>
      <c r="Z299" s="9"/>
      <c r="AA299" s="9"/>
      <c r="AB299" s="9"/>
      <c r="AC299" s="9"/>
      <c r="AD299" s="29">
        <f>O299+P299+Q299+R299+AC299</f>
        <v>0</v>
      </c>
      <c r="AE299" s="18">
        <f>AF299+AG299</f>
        <v>0</v>
      </c>
      <c r="AF299" s="9"/>
      <c r="AG299" s="9"/>
      <c r="AH299" s="9"/>
      <c r="AI299" s="9"/>
      <c r="AJ299" s="9"/>
      <c r="AK299" s="9"/>
      <c r="AL299" s="18">
        <f>AE299+AI299+AJ299+AK299</f>
        <v>0</v>
      </c>
      <c r="AM299" s="9"/>
      <c r="AN299" s="9"/>
      <c r="AO299" s="9"/>
      <c r="AP299" s="9"/>
      <c r="AQ299" s="18">
        <f>AM299+AN299+AO299+AP299</f>
        <v>0</v>
      </c>
      <c r="AR299" s="18">
        <f>AD299+AL299+AQ299</f>
        <v>0</v>
      </c>
      <c r="AS299" s="18">
        <f>AT299+AU299+AV299+AW299+AZ299+BA299</f>
        <v>0</v>
      </c>
      <c r="AT299" s="10"/>
      <c r="AU299" s="9"/>
      <c r="AV299" s="9"/>
      <c r="AW299" s="9"/>
      <c r="AX299" s="9"/>
      <c r="AY299" s="9"/>
      <c r="AZ299" s="9"/>
      <c r="BA299" s="9"/>
      <c r="BB299" s="69"/>
      <c r="BC299" s="69"/>
      <c r="BD299" s="69"/>
      <c r="BE299" s="69"/>
      <c r="BF299" s="69"/>
      <c r="BG299" s="18">
        <f>AS299+BB299+BC299+BD299+BE299+BF299</f>
        <v>0</v>
      </c>
      <c r="BH299" s="30">
        <f>N299+AR299+BG299</f>
        <v>0</v>
      </c>
      <c r="BI299" s="23"/>
      <c r="BJ299" s="5"/>
      <c r="BK299" s="24"/>
      <c r="BL299" s="5"/>
      <c r="BM299" s="24"/>
      <c r="BN299" s="24"/>
    </row>
    <row r="300" spans="4:66" ht="12" customHeight="1" x14ac:dyDescent="0.3">
      <c r="D300" s="153"/>
      <c r="E300" s="120"/>
      <c r="F300" s="102"/>
      <c r="G300" s="102"/>
      <c r="H300" s="102"/>
      <c r="I300" s="102"/>
      <c r="J300" s="91"/>
      <c r="K300" s="90"/>
      <c r="L300" s="85" t="s">
        <v>585</v>
      </c>
      <c r="M300" s="73" t="s">
        <v>293</v>
      </c>
      <c r="N300" s="5"/>
      <c r="O300" s="5"/>
      <c r="P300" s="5"/>
      <c r="Q300" s="5"/>
      <c r="R300" s="18">
        <f>S300+U300+Z300</f>
        <v>0</v>
      </c>
      <c r="S300" s="9"/>
      <c r="T300" s="9"/>
      <c r="U300" s="9"/>
      <c r="V300" s="9"/>
      <c r="W300" s="9"/>
      <c r="X300" s="9"/>
      <c r="Y300" s="9"/>
      <c r="Z300" s="9"/>
      <c r="AA300" s="9"/>
      <c r="AB300" s="9"/>
      <c r="AC300" s="9"/>
      <c r="AD300" s="29">
        <f>O300+P300+Q300+R300+AC300</f>
        <v>0</v>
      </c>
      <c r="AE300" s="18">
        <f>AF300+AG300</f>
        <v>0</v>
      </c>
      <c r="AF300" s="9"/>
      <c r="AG300" s="9"/>
      <c r="AH300" s="9"/>
      <c r="AI300" s="9"/>
      <c r="AJ300" s="9"/>
      <c r="AK300" s="9"/>
      <c r="AL300" s="18">
        <f>AE300+AI300+AJ300+AK300</f>
        <v>0</v>
      </c>
      <c r="AM300" s="9"/>
      <c r="AN300" s="9"/>
      <c r="AO300" s="9"/>
      <c r="AP300" s="9"/>
      <c r="AQ300" s="18">
        <f>AM300+AN300+AO300+AP300</f>
        <v>0</v>
      </c>
      <c r="AR300" s="18">
        <f>AD300+AL300+AQ300</f>
        <v>0</v>
      </c>
      <c r="AS300" s="18">
        <f>AT300+AU300+AV300+AW300+AZ300+BA300</f>
        <v>0</v>
      </c>
      <c r="AT300" s="10"/>
      <c r="AU300" s="9"/>
      <c r="AV300" s="9"/>
      <c r="AW300" s="9"/>
      <c r="AX300" s="9"/>
      <c r="AY300" s="9"/>
      <c r="AZ300" s="9"/>
      <c r="BA300" s="9"/>
      <c r="BB300" s="69"/>
      <c r="BC300" s="69"/>
      <c r="BD300" s="69"/>
      <c r="BE300" s="69"/>
      <c r="BF300" s="69"/>
      <c r="BG300" s="18">
        <f>AS300+BB300+BC300+BD300+BE300+BF300</f>
        <v>0</v>
      </c>
      <c r="BH300" s="30">
        <f>N300+AR300+BG300</f>
        <v>0</v>
      </c>
      <c r="BI300" s="23"/>
      <c r="BJ300" s="5"/>
      <c r="BK300" s="24"/>
      <c r="BL300" s="5"/>
      <c r="BM300" s="24"/>
      <c r="BN300" s="24"/>
    </row>
    <row r="301" spans="4:66" ht="12" customHeight="1" x14ac:dyDescent="0.3">
      <c r="D301" s="153"/>
      <c r="E301" s="120"/>
      <c r="F301" s="102"/>
      <c r="G301" s="102"/>
      <c r="H301" s="102"/>
      <c r="I301" s="102"/>
      <c r="J301" s="91"/>
      <c r="K301" s="85" t="s">
        <v>620</v>
      </c>
      <c r="L301" s="85" t="s">
        <v>581</v>
      </c>
      <c r="M301" s="73" t="s">
        <v>294</v>
      </c>
      <c r="N301" s="21"/>
      <c r="O301" s="21"/>
      <c r="P301" s="5"/>
      <c r="Q301" s="5"/>
      <c r="R301" s="18">
        <f>S301+U301+Z301</f>
        <v>0</v>
      </c>
      <c r="S301" s="9"/>
      <c r="T301" s="9"/>
      <c r="U301" s="9"/>
      <c r="V301" s="9"/>
      <c r="W301" s="9"/>
      <c r="X301" s="9"/>
      <c r="Y301" s="9"/>
      <c r="Z301" s="9"/>
      <c r="AA301" s="9"/>
      <c r="AB301" s="9"/>
      <c r="AC301" s="9"/>
      <c r="AD301" s="29">
        <f>O301+P301+Q301+R301+AC301</f>
        <v>0</v>
      </c>
      <c r="AE301" s="18">
        <f>AF301+AG301</f>
        <v>0</v>
      </c>
      <c r="AF301" s="9"/>
      <c r="AG301" s="9"/>
      <c r="AH301" s="9"/>
      <c r="AI301" s="9"/>
      <c r="AJ301" s="9"/>
      <c r="AK301" s="9"/>
      <c r="AL301" s="18">
        <f>AE301+AI301+AJ301+AK301</f>
        <v>0</v>
      </c>
      <c r="AM301" s="9"/>
      <c r="AN301" s="9"/>
      <c r="AO301" s="9"/>
      <c r="AP301" s="9"/>
      <c r="AQ301" s="18">
        <f>AM301+AN301+AO301+AP301</f>
        <v>0</v>
      </c>
      <c r="AR301" s="18">
        <f>AD301+AL301+AQ301</f>
        <v>0</v>
      </c>
      <c r="AS301" s="18">
        <f>AT301+AU301+AV301+AW301+AZ301+BA301</f>
        <v>0</v>
      </c>
      <c r="AT301" s="10"/>
      <c r="AU301" s="9"/>
      <c r="AV301" s="9"/>
      <c r="AW301" s="9"/>
      <c r="AX301" s="9"/>
      <c r="AY301" s="9"/>
      <c r="AZ301" s="9"/>
      <c r="BA301" s="9"/>
      <c r="BB301" s="69"/>
      <c r="BC301" s="69"/>
      <c r="BD301" s="69"/>
      <c r="BE301" s="69"/>
      <c r="BF301" s="69"/>
      <c r="BG301" s="18">
        <f>AS301+BB301+BC301+BD301+BE301+BF301</f>
        <v>0</v>
      </c>
      <c r="BH301" s="30">
        <f>N301+AR301+BG301</f>
        <v>0</v>
      </c>
      <c r="BI301" s="23"/>
      <c r="BJ301" s="5"/>
      <c r="BK301" s="24"/>
      <c r="BL301" s="5"/>
      <c r="BM301" s="24"/>
      <c r="BN301" s="24"/>
    </row>
    <row r="302" spans="4:66" ht="12" customHeight="1" x14ac:dyDescent="0.3">
      <c r="D302" s="153"/>
      <c r="E302" s="120"/>
      <c r="F302" s="102"/>
      <c r="G302" s="102"/>
      <c r="H302" s="102"/>
      <c r="I302" s="102"/>
      <c r="J302" s="91"/>
      <c r="K302" s="85" t="s">
        <v>621</v>
      </c>
      <c r="L302" s="85" t="s">
        <v>581</v>
      </c>
      <c r="M302" s="73" t="s">
        <v>295</v>
      </c>
      <c r="N302" s="21"/>
      <c r="O302" s="21"/>
      <c r="P302" s="5"/>
      <c r="Q302" s="5"/>
      <c r="R302" s="18">
        <f>S302+U302+Z302</f>
        <v>0</v>
      </c>
      <c r="S302" s="9"/>
      <c r="T302" s="9"/>
      <c r="U302" s="9"/>
      <c r="V302" s="9"/>
      <c r="W302" s="9"/>
      <c r="X302" s="9"/>
      <c r="Y302" s="9"/>
      <c r="Z302" s="9"/>
      <c r="AA302" s="9"/>
      <c r="AB302" s="9"/>
      <c r="AC302" s="9"/>
      <c r="AD302" s="29">
        <f>O302+P302+Q302+R302+AC302</f>
        <v>0</v>
      </c>
      <c r="AE302" s="18">
        <f>AF302+AG302</f>
        <v>0</v>
      </c>
      <c r="AF302" s="9"/>
      <c r="AG302" s="9"/>
      <c r="AH302" s="9"/>
      <c r="AI302" s="9"/>
      <c r="AJ302" s="9"/>
      <c r="AK302" s="9"/>
      <c r="AL302" s="18">
        <f>AE302+AI302+AJ302+AK302</f>
        <v>0</v>
      </c>
      <c r="AM302" s="9"/>
      <c r="AN302" s="9"/>
      <c r="AO302" s="9"/>
      <c r="AP302" s="9"/>
      <c r="AQ302" s="18">
        <f>AM302+AN302+AO302+AP302</f>
        <v>0</v>
      </c>
      <c r="AR302" s="18">
        <f>AD302+AL302+AQ302</f>
        <v>0</v>
      </c>
      <c r="AS302" s="18">
        <f>AT302+AU302+AV302+AW302+AZ302+BA302</f>
        <v>0</v>
      </c>
      <c r="AT302" s="10"/>
      <c r="AU302" s="9"/>
      <c r="AV302" s="9"/>
      <c r="AW302" s="9"/>
      <c r="AX302" s="9"/>
      <c r="AY302" s="9"/>
      <c r="AZ302" s="9"/>
      <c r="BA302" s="9"/>
      <c r="BB302" s="69"/>
      <c r="BC302" s="69"/>
      <c r="BD302" s="69"/>
      <c r="BE302" s="69"/>
      <c r="BF302" s="69"/>
      <c r="BG302" s="18">
        <f>AS302+BB302+BC302+BD302+BE302+BF302</f>
        <v>0</v>
      </c>
      <c r="BH302" s="30">
        <f>N302+AR302+BG302</f>
        <v>0</v>
      </c>
      <c r="BI302" s="23"/>
      <c r="BJ302" s="5"/>
      <c r="BK302" s="24"/>
      <c r="BL302" s="5"/>
      <c r="BM302" s="24"/>
      <c r="BN302" s="24"/>
    </row>
    <row r="303" spans="4:66" ht="12" customHeight="1" x14ac:dyDescent="0.3">
      <c r="D303" s="153"/>
      <c r="E303" s="120"/>
      <c r="F303" s="102"/>
      <c r="G303" s="102"/>
      <c r="H303" s="102"/>
      <c r="I303" s="102"/>
      <c r="J303" s="101" t="s">
        <v>626</v>
      </c>
      <c r="K303" s="90" t="s">
        <v>618</v>
      </c>
      <c r="L303" s="85" t="s">
        <v>581</v>
      </c>
      <c r="M303" s="73" t="s">
        <v>296</v>
      </c>
      <c r="N303" s="5"/>
      <c r="O303" s="5"/>
      <c r="P303" s="5"/>
      <c r="Q303" s="5"/>
      <c r="R303" s="18">
        <f>S303+U303+Z303</f>
        <v>0</v>
      </c>
      <c r="S303" s="21"/>
      <c r="T303" s="21"/>
      <c r="U303" s="21"/>
      <c r="V303" s="21"/>
      <c r="W303" s="21"/>
      <c r="X303" s="21"/>
      <c r="Y303" s="21"/>
      <c r="Z303" s="21"/>
      <c r="AA303" s="21"/>
      <c r="AB303" s="21"/>
      <c r="AC303" s="21"/>
      <c r="AD303" s="29">
        <f>O303+P303+Q303+R303+AC303</f>
        <v>0</v>
      </c>
      <c r="AE303" s="18">
        <f>AF303+AG303</f>
        <v>0</v>
      </c>
      <c r="AF303" s="9"/>
      <c r="AG303" s="9"/>
      <c r="AH303" s="9"/>
      <c r="AI303" s="9"/>
      <c r="AJ303" s="9"/>
      <c r="AK303" s="9"/>
      <c r="AL303" s="18">
        <f>AE303+AI303+AJ303+AK303</f>
        <v>0</v>
      </c>
      <c r="AM303" s="9"/>
      <c r="AN303" s="9"/>
      <c r="AO303" s="9"/>
      <c r="AP303" s="9"/>
      <c r="AQ303" s="18">
        <f>AM303+AN303+AO303+AP303</f>
        <v>0</v>
      </c>
      <c r="AR303" s="18">
        <f>AD303+AL303+AQ303</f>
        <v>0</v>
      </c>
      <c r="AS303" s="18">
        <f>AT303+AU303+AV303+AW303+AZ303+BA303</f>
        <v>0</v>
      </c>
      <c r="AT303" s="10"/>
      <c r="AU303" s="9"/>
      <c r="AV303" s="9"/>
      <c r="AW303" s="9"/>
      <c r="AX303" s="9"/>
      <c r="AY303" s="9"/>
      <c r="AZ303" s="9"/>
      <c r="BA303" s="9"/>
      <c r="BB303" s="69"/>
      <c r="BC303" s="69"/>
      <c r="BD303" s="69"/>
      <c r="BE303" s="69"/>
      <c r="BF303" s="69"/>
      <c r="BG303" s="18">
        <f>AS303+BB303+BC303+BD303+BE303+BF303</f>
        <v>0</v>
      </c>
      <c r="BH303" s="30">
        <f>N303+AR303+BG303</f>
        <v>0</v>
      </c>
      <c r="BI303" s="23"/>
      <c r="BJ303" s="5"/>
      <c r="BK303" s="24"/>
      <c r="BL303" s="5"/>
      <c r="BM303" s="24"/>
      <c r="BN303" s="24"/>
    </row>
    <row r="304" spans="4:66" ht="12" customHeight="1" x14ac:dyDescent="0.3">
      <c r="D304" s="153"/>
      <c r="E304" s="120"/>
      <c r="F304" s="102"/>
      <c r="G304" s="102"/>
      <c r="H304" s="102"/>
      <c r="I304" s="102"/>
      <c r="J304" s="101"/>
      <c r="K304" s="90"/>
      <c r="L304" s="85" t="s">
        <v>582</v>
      </c>
      <c r="M304" s="73" t="s">
        <v>297</v>
      </c>
      <c r="N304" s="9"/>
      <c r="O304" s="9"/>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30">
        <f>N304+O304+P304+Q304</f>
        <v>0</v>
      </c>
      <c r="BI304" s="23"/>
      <c r="BJ304" s="5"/>
      <c r="BK304" s="24"/>
      <c r="BL304" s="5"/>
      <c r="BM304" s="24"/>
      <c r="BN304" s="24"/>
    </row>
    <row r="305" spans="4:66" ht="12" customHeight="1" x14ac:dyDescent="0.3">
      <c r="D305" s="153"/>
      <c r="E305" s="120"/>
      <c r="F305" s="102"/>
      <c r="G305" s="102"/>
      <c r="H305" s="102"/>
      <c r="I305" s="102"/>
      <c r="J305" s="101"/>
      <c r="K305" s="90" t="s">
        <v>619</v>
      </c>
      <c r="L305" s="85" t="s">
        <v>581</v>
      </c>
      <c r="M305" s="73" t="s">
        <v>298</v>
      </c>
      <c r="N305" s="5"/>
      <c r="O305" s="5"/>
      <c r="P305" s="5"/>
      <c r="Q305" s="5"/>
      <c r="R305" s="18">
        <f>S305+U305+Z305</f>
        <v>0</v>
      </c>
      <c r="S305" s="21"/>
      <c r="T305" s="21"/>
      <c r="U305" s="21"/>
      <c r="V305" s="21"/>
      <c r="W305" s="21"/>
      <c r="X305" s="21"/>
      <c r="Y305" s="21"/>
      <c r="Z305" s="21"/>
      <c r="AA305" s="21"/>
      <c r="AB305" s="21"/>
      <c r="AC305" s="21"/>
      <c r="AD305" s="29">
        <f>O305+P305+Q305+R305+AC305</f>
        <v>0</v>
      </c>
      <c r="AE305" s="18">
        <f>AF305+AG305</f>
        <v>0</v>
      </c>
      <c r="AF305" s="9"/>
      <c r="AG305" s="9"/>
      <c r="AH305" s="9"/>
      <c r="AI305" s="9"/>
      <c r="AJ305" s="9"/>
      <c r="AK305" s="9"/>
      <c r="AL305" s="18">
        <f>AE305+AI305+AJ305+AK305</f>
        <v>0</v>
      </c>
      <c r="AM305" s="9"/>
      <c r="AN305" s="9"/>
      <c r="AO305" s="9"/>
      <c r="AP305" s="9"/>
      <c r="AQ305" s="18">
        <f>AM305+AN305+AO305+AP305</f>
        <v>0</v>
      </c>
      <c r="AR305" s="18">
        <f>AD305+AL305+AQ305</f>
        <v>0</v>
      </c>
      <c r="AS305" s="18">
        <f>AT305+AU305+AV305+AW305+AZ305+BA305</f>
        <v>0</v>
      </c>
      <c r="AT305" s="10"/>
      <c r="AU305" s="9"/>
      <c r="AV305" s="9"/>
      <c r="AW305" s="9"/>
      <c r="AX305" s="9"/>
      <c r="AY305" s="9"/>
      <c r="AZ305" s="9"/>
      <c r="BA305" s="9"/>
      <c r="BB305" s="69"/>
      <c r="BC305" s="69"/>
      <c r="BD305" s="69"/>
      <c r="BE305" s="69"/>
      <c r="BF305" s="69"/>
      <c r="BG305" s="18">
        <f>AS305+BB305+BC305+BD305+BE305+BF305</f>
        <v>0</v>
      </c>
      <c r="BH305" s="30">
        <f>N305+AR305+BG305</f>
        <v>0</v>
      </c>
      <c r="BI305" s="23"/>
      <c r="BJ305" s="5"/>
      <c r="BK305" s="24"/>
      <c r="BL305" s="5"/>
      <c r="BM305" s="24"/>
      <c r="BN305" s="24"/>
    </row>
    <row r="306" spans="4:66" ht="12" customHeight="1" x14ac:dyDescent="0.3">
      <c r="D306" s="153"/>
      <c r="E306" s="120"/>
      <c r="F306" s="102"/>
      <c r="G306" s="102"/>
      <c r="H306" s="102"/>
      <c r="I306" s="102"/>
      <c r="J306" s="101"/>
      <c r="K306" s="90"/>
      <c r="L306" s="85" t="s">
        <v>582</v>
      </c>
      <c r="M306" s="73" t="s">
        <v>299</v>
      </c>
      <c r="N306" s="9"/>
      <c r="O306" s="9"/>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30">
        <f>N306+O306+P306+Q306</f>
        <v>0</v>
      </c>
      <c r="BI306" s="23"/>
      <c r="BJ306" s="5"/>
      <c r="BK306" s="24"/>
      <c r="BL306" s="5"/>
      <c r="BM306" s="24"/>
      <c r="BN306" s="24"/>
    </row>
    <row r="307" spans="4:66" ht="12" customHeight="1" x14ac:dyDescent="0.3">
      <c r="D307" s="153"/>
      <c r="E307" s="120"/>
      <c r="F307" s="102"/>
      <c r="G307" s="102"/>
      <c r="H307" s="102"/>
      <c r="I307" s="102"/>
      <c r="J307" s="101"/>
      <c r="K307" s="90" t="s">
        <v>511</v>
      </c>
      <c r="L307" s="85" t="s">
        <v>581</v>
      </c>
      <c r="M307" s="73" t="s">
        <v>300</v>
      </c>
      <c r="N307" s="5"/>
      <c r="O307" s="5"/>
      <c r="P307" s="5"/>
      <c r="Q307" s="5"/>
      <c r="R307" s="18">
        <f>S307+U307+Z307</f>
        <v>0</v>
      </c>
      <c r="S307" s="9"/>
      <c r="T307" s="9"/>
      <c r="U307" s="9"/>
      <c r="V307" s="9"/>
      <c r="W307" s="9"/>
      <c r="X307" s="9"/>
      <c r="Y307" s="9"/>
      <c r="Z307" s="9"/>
      <c r="AA307" s="9"/>
      <c r="AB307" s="9"/>
      <c r="AC307" s="9"/>
      <c r="AD307" s="29">
        <f>O307+P307+Q307+R307+AC307</f>
        <v>0</v>
      </c>
      <c r="AE307" s="18">
        <f>AF307+AG307</f>
        <v>0</v>
      </c>
      <c r="AF307" s="9"/>
      <c r="AG307" s="9"/>
      <c r="AH307" s="9"/>
      <c r="AI307" s="9"/>
      <c r="AJ307" s="9"/>
      <c r="AK307" s="9"/>
      <c r="AL307" s="18">
        <f>AE307+AI307+AJ307+AK307</f>
        <v>0</v>
      </c>
      <c r="AM307" s="9"/>
      <c r="AN307" s="9"/>
      <c r="AO307" s="9"/>
      <c r="AP307" s="9"/>
      <c r="AQ307" s="18">
        <f>AM307+AN307+AO307+AP307</f>
        <v>0</v>
      </c>
      <c r="AR307" s="18">
        <f>AD307+AL307+AQ307</f>
        <v>0</v>
      </c>
      <c r="AS307" s="18">
        <f>AT307+AU307+AV307+AW307+AZ307+BA307</f>
        <v>0</v>
      </c>
      <c r="AT307" s="10"/>
      <c r="AU307" s="9"/>
      <c r="AV307" s="9"/>
      <c r="AW307" s="9"/>
      <c r="AX307" s="9"/>
      <c r="AY307" s="9"/>
      <c r="AZ307" s="9"/>
      <c r="BA307" s="9"/>
      <c r="BB307" s="69"/>
      <c r="BC307" s="69"/>
      <c r="BD307" s="69"/>
      <c r="BE307" s="69"/>
      <c r="BF307" s="69"/>
      <c r="BG307" s="18">
        <f>AS307+BB307+BC307+BD307+BE307+BF307</f>
        <v>0</v>
      </c>
      <c r="BH307" s="30">
        <f>N307+AR307+BG307</f>
        <v>0</v>
      </c>
      <c r="BI307" s="23"/>
      <c r="BJ307" s="5"/>
      <c r="BK307" s="24"/>
      <c r="BL307" s="5"/>
      <c r="BM307" s="24"/>
      <c r="BN307" s="24"/>
    </row>
    <row r="308" spans="4:66" ht="12" customHeight="1" x14ac:dyDescent="0.3">
      <c r="D308" s="153"/>
      <c r="E308" s="120"/>
      <c r="F308" s="102"/>
      <c r="G308" s="102"/>
      <c r="H308" s="102"/>
      <c r="I308" s="102"/>
      <c r="J308" s="101"/>
      <c r="K308" s="90"/>
      <c r="L308" s="85" t="s">
        <v>585</v>
      </c>
      <c r="M308" s="73" t="s">
        <v>301</v>
      </c>
      <c r="N308" s="5"/>
      <c r="O308" s="5"/>
      <c r="P308" s="5"/>
      <c r="Q308" s="5"/>
      <c r="R308" s="18">
        <f>S308+U308+Z308</f>
        <v>0</v>
      </c>
      <c r="S308" s="9"/>
      <c r="T308" s="9"/>
      <c r="U308" s="9"/>
      <c r="V308" s="9"/>
      <c r="W308" s="9"/>
      <c r="X308" s="9"/>
      <c r="Y308" s="9"/>
      <c r="Z308" s="9"/>
      <c r="AA308" s="9"/>
      <c r="AB308" s="9"/>
      <c r="AC308" s="9"/>
      <c r="AD308" s="29">
        <f>O308+P308+Q308+R308+AC308</f>
        <v>0</v>
      </c>
      <c r="AE308" s="18">
        <f>AF308+AG308</f>
        <v>0</v>
      </c>
      <c r="AF308" s="9"/>
      <c r="AG308" s="9"/>
      <c r="AH308" s="9"/>
      <c r="AI308" s="9"/>
      <c r="AJ308" s="9"/>
      <c r="AK308" s="9"/>
      <c r="AL308" s="18">
        <f>AE308+AI308+AJ308+AK308</f>
        <v>0</v>
      </c>
      <c r="AM308" s="9"/>
      <c r="AN308" s="9"/>
      <c r="AO308" s="9"/>
      <c r="AP308" s="9"/>
      <c r="AQ308" s="18">
        <f>AM308+AN308+AO308+AP308</f>
        <v>0</v>
      </c>
      <c r="AR308" s="18">
        <f>AD308+AL308+AQ308</f>
        <v>0</v>
      </c>
      <c r="AS308" s="18">
        <f>AT308+AU308+AV308+AW308+AZ308+BA308</f>
        <v>0</v>
      </c>
      <c r="AT308" s="10"/>
      <c r="AU308" s="9"/>
      <c r="AV308" s="9"/>
      <c r="AW308" s="9"/>
      <c r="AX308" s="9"/>
      <c r="AY308" s="9"/>
      <c r="AZ308" s="9"/>
      <c r="BA308" s="9"/>
      <c r="BB308" s="69"/>
      <c r="BC308" s="69"/>
      <c r="BD308" s="69"/>
      <c r="BE308" s="69"/>
      <c r="BF308" s="69"/>
      <c r="BG308" s="18">
        <f>AS308+BB308+BC308+BD308+BE308+BF308</f>
        <v>0</v>
      </c>
      <c r="BH308" s="30">
        <f>N308+AR308+BG308</f>
        <v>0</v>
      </c>
      <c r="BI308" s="23"/>
      <c r="BJ308" s="5"/>
      <c r="BK308" s="24"/>
      <c r="BL308" s="5"/>
      <c r="BM308" s="24"/>
      <c r="BN308" s="24"/>
    </row>
    <row r="309" spans="4:66" ht="12" customHeight="1" x14ac:dyDescent="0.3">
      <c r="D309" s="153"/>
      <c r="E309" s="120"/>
      <c r="F309" s="102"/>
      <c r="G309" s="102"/>
      <c r="H309" s="102"/>
      <c r="I309" s="102"/>
      <c r="J309" s="101"/>
      <c r="K309" s="85" t="s">
        <v>620</v>
      </c>
      <c r="L309" s="85" t="s">
        <v>581</v>
      </c>
      <c r="M309" s="73" t="s">
        <v>302</v>
      </c>
      <c r="N309" s="21"/>
      <c r="O309" s="21"/>
      <c r="P309" s="5"/>
      <c r="Q309" s="5"/>
      <c r="R309" s="18">
        <f>S309+U309+Z309</f>
        <v>0</v>
      </c>
      <c r="S309" s="9"/>
      <c r="T309" s="9"/>
      <c r="U309" s="9"/>
      <c r="V309" s="9"/>
      <c r="W309" s="9"/>
      <c r="X309" s="9"/>
      <c r="Y309" s="9"/>
      <c r="Z309" s="9"/>
      <c r="AA309" s="9"/>
      <c r="AB309" s="9"/>
      <c r="AC309" s="9"/>
      <c r="AD309" s="29">
        <f>O309+P309+Q309+R309+AC309</f>
        <v>0</v>
      </c>
      <c r="AE309" s="18">
        <f>AF309+AG309</f>
        <v>0</v>
      </c>
      <c r="AF309" s="9"/>
      <c r="AG309" s="9"/>
      <c r="AH309" s="9"/>
      <c r="AI309" s="9"/>
      <c r="AJ309" s="9"/>
      <c r="AK309" s="9"/>
      <c r="AL309" s="18">
        <f>AE309+AI309+AJ309+AK309</f>
        <v>0</v>
      </c>
      <c r="AM309" s="9"/>
      <c r="AN309" s="9"/>
      <c r="AO309" s="9"/>
      <c r="AP309" s="9"/>
      <c r="AQ309" s="18">
        <f>AM309+AN309+AO309+AP309</f>
        <v>0</v>
      </c>
      <c r="AR309" s="18">
        <f>AD309+AL309+AQ309</f>
        <v>0</v>
      </c>
      <c r="AS309" s="18">
        <f>AT309+AU309+AV309+AW309+AZ309+BA309</f>
        <v>0</v>
      </c>
      <c r="AT309" s="10"/>
      <c r="AU309" s="9"/>
      <c r="AV309" s="9"/>
      <c r="AW309" s="9"/>
      <c r="AX309" s="9"/>
      <c r="AY309" s="9"/>
      <c r="AZ309" s="9"/>
      <c r="BA309" s="9"/>
      <c r="BB309" s="69"/>
      <c r="BC309" s="69"/>
      <c r="BD309" s="69"/>
      <c r="BE309" s="69"/>
      <c r="BF309" s="69"/>
      <c r="BG309" s="18">
        <f>AS309+BB309+BC309+BD309+BE309+BF309</f>
        <v>0</v>
      </c>
      <c r="BH309" s="30">
        <f>N309+AR309+BG309</f>
        <v>0</v>
      </c>
      <c r="BI309" s="23"/>
      <c r="BJ309" s="5"/>
      <c r="BK309" s="24"/>
      <c r="BL309" s="5"/>
      <c r="BM309" s="24"/>
      <c r="BN309" s="24"/>
    </row>
    <row r="310" spans="4:66" ht="12" customHeight="1" x14ac:dyDescent="0.3">
      <c r="D310" s="153"/>
      <c r="E310" s="120"/>
      <c r="F310" s="102"/>
      <c r="G310" s="102"/>
      <c r="H310" s="102"/>
      <c r="I310" s="102"/>
      <c r="J310" s="101"/>
      <c r="K310" s="85" t="s">
        <v>621</v>
      </c>
      <c r="L310" s="85" t="s">
        <v>581</v>
      </c>
      <c r="M310" s="73" t="s">
        <v>303</v>
      </c>
      <c r="N310" s="21"/>
      <c r="O310" s="21"/>
      <c r="P310" s="5"/>
      <c r="Q310" s="5"/>
      <c r="R310" s="18">
        <f>S310+U310+Z310</f>
        <v>0</v>
      </c>
      <c r="S310" s="9"/>
      <c r="T310" s="9"/>
      <c r="U310" s="9"/>
      <c r="V310" s="9"/>
      <c r="W310" s="9"/>
      <c r="X310" s="9"/>
      <c r="Y310" s="9"/>
      <c r="Z310" s="9"/>
      <c r="AA310" s="9"/>
      <c r="AB310" s="9"/>
      <c r="AC310" s="9"/>
      <c r="AD310" s="29">
        <f>O310+P310+Q310+R310+AC310</f>
        <v>0</v>
      </c>
      <c r="AE310" s="18">
        <f>AF310+AG310</f>
        <v>0</v>
      </c>
      <c r="AF310" s="9"/>
      <c r="AG310" s="9"/>
      <c r="AH310" s="9"/>
      <c r="AI310" s="9"/>
      <c r="AJ310" s="9"/>
      <c r="AK310" s="9"/>
      <c r="AL310" s="18">
        <f>AE310+AI310+AJ310+AK310</f>
        <v>0</v>
      </c>
      <c r="AM310" s="9"/>
      <c r="AN310" s="9"/>
      <c r="AO310" s="9"/>
      <c r="AP310" s="9"/>
      <c r="AQ310" s="18">
        <f>AM310+AN310+AO310+AP310</f>
        <v>0</v>
      </c>
      <c r="AR310" s="18">
        <f>AD310+AL310+AQ310</f>
        <v>0</v>
      </c>
      <c r="AS310" s="18">
        <f>AT310+AU310+AV310+AW310+AZ310+BA310</f>
        <v>0</v>
      </c>
      <c r="AT310" s="10"/>
      <c r="AU310" s="9"/>
      <c r="AV310" s="9"/>
      <c r="AW310" s="9"/>
      <c r="AX310" s="9"/>
      <c r="AY310" s="9"/>
      <c r="AZ310" s="9"/>
      <c r="BA310" s="9"/>
      <c r="BB310" s="69"/>
      <c r="BC310" s="69"/>
      <c r="BD310" s="69"/>
      <c r="BE310" s="69"/>
      <c r="BF310" s="69"/>
      <c r="BG310" s="18">
        <f>AS310+BB310+BC310+BD310+BE310+BF310</f>
        <v>0</v>
      </c>
      <c r="BH310" s="30">
        <f>N310+AR310+BG310</f>
        <v>0</v>
      </c>
      <c r="BI310" s="23"/>
      <c r="BJ310" s="5"/>
      <c r="BK310" s="24"/>
      <c r="BL310" s="5"/>
      <c r="BM310" s="24"/>
      <c r="BN310" s="24"/>
    </row>
    <row r="311" spans="4:66" ht="12" customHeight="1" x14ac:dyDescent="0.3">
      <c r="D311" s="153"/>
      <c r="E311" s="120"/>
      <c r="F311" s="102"/>
      <c r="G311" s="102"/>
      <c r="H311" s="102"/>
      <c r="I311" s="102"/>
      <c r="J311" s="91" t="s">
        <v>627</v>
      </c>
      <c r="K311" s="90" t="s">
        <v>618</v>
      </c>
      <c r="L311" s="85" t="s">
        <v>581</v>
      </c>
      <c r="M311" s="73" t="s">
        <v>304</v>
      </c>
      <c r="N311" s="5"/>
      <c r="O311" s="5"/>
      <c r="P311" s="5"/>
      <c r="Q311" s="5"/>
      <c r="R311" s="18">
        <f>S311+U311+Z311</f>
        <v>0</v>
      </c>
      <c r="S311" s="21"/>
      <c r="T311" s="21"/>
      <c r="U311" s="21"/>
      <c r="V311" s="21"/>
      <c r="W311" s="21"/>
      <c r="X311" s="21"/>
      <c r="Y311" s="21"/>
      <c r="Z311" s="21"/>
      <c r="AA311" s="21"/>
      <c r="AB311" s="21"/>
      <c r="AC311" s="21"/>
      <c r="AD311" s="29">
        <f>O311+P311+Q311+R311+AC311</f>
        <v>0</v>
      </c>
      <c r="AE311" s="18">
        <f>AF311+AG311</f>
        <v>0</v>
      </c>
      <c r="AF311" s="9"/>
      <c r="AG311" s="9"/>
      <c r="AH311" s="9"/>
      <c r="AI311" s="9"/>
      <c r="AJ311" s="9"/>
      <c r="AK311" s="9"/>
      <c r="AL311" s="18">
        <f>AE311+AI311+AJ311+AK311</f>
        <v>0</v>
      </c>
      <c r="AM311" s="9"/>
      <c r="AN311" s="9"/>
      <c r="AO311" s="9"/>
      <c r="AP311" s="9"/>
      <c r="AQ311" s="18">
        <f>AM311+AN311+AO311+AP311</f>
        <v>0</v>
      </c>
      <c r="AR311" s="18">
        <f>AD311+AL311+AQ311</f>
        <v>0</v>
      </c>
      <c r="AS311" s="18">
        <f>AT311+AU311+AV311+AW311+AZ311+BA311</f>
        <v>0</v>
      </c>
      <c r="AT311" s="10"/>
      <c r="AU311" s="9"/>
      <c r="AV311" s="9"/>
      <c r="AW311" s="9"/>
      <c r="AX311" s="9"/>
      <c r="AY311" s="9"/>
      <c r="AZ311" s="9"/>
      <c r="BA311" s="9"/>
      <c r="BB311" s="69"/>
      <c r="BC311" s="69"/>
      <c r="BD311" s="69"/>
      <c r="BE311" s="69"/>
      <c r="BF311" s="69"/>
      <c r="BG311" s="18">
        <f>AS311+BB311+BC311+BD311+BE311+BF311</f>
        <v>0</v>
      </c>
      <c r="BH311" s="30">
        <f>N311+AR311+BG311</f>
        <v>0</v>
      </c>
      <c r="BI311" s="23"/>
      <c r="BJ311" s="5"/>
      <c r="BK311" s="24"/>
      <c r="BL311" s="5"/>
      <c r="BM311" s="24"/>
      <c r="BN311" s="24"/>
    </row>
    <row r="312" spans="4:66" ht="12" customHeight="1" x14ac:dyDescent="0.3">
      <c r="D312" s="153"/>
      <c r="E312" s="120"/>
      <c r="F312" s="102"/>
      <c r="G312" s="102"/>
      <c r="H312" s="102"/>
      <c r="I312" s="102"/>
      <c r="J312" s="91"/>
      <c r="K312" s="90"/>
      <c r="L312" s="85" t="s">
        <v>582</v>
      </c>
      <c r="M312" s="73" t="s">
        <v>305</v>
      </c>
      <c r="N312" s="9"/>
      <c r="O312" s="9"/>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30">
        <f>N312+O312+P312+Q312</f>
        <v>0</v>
      </c>
      <c r="BI312" s="23"/>
      <c r="BJ312" s="5"/>
      <c r="BK312" s="24"/>
      <c r="BL312" s="5"/>
      <c r="BM312" s="24"/>
      <c r="BN312" s="24"/>
    </row>
    <row r="313" spans="4:66" ht="12" customHeight="1" x14ac:dyDescent="0.3">
      <c r="D313" s="153"/>
      <c r="E313" s="120"/>
      <c r="F313" s="102"/>
      <c r="G313" s="102"/>
      <c r="H313" s="102"/>
      <c r="I313" s="102"/>
      <c r="J313" s="91"/>
      <c r="K313" s="90" t="s">
        <v>619</v>
      </c>
      <c r="L313" s="85" t="s">
        <v>581</v>
      </c>
      <c r="M313" s="73" t="s">
        <v>306</v>
      </c>
      <c r="N313" s="5"/>
      <c r="O313" s="5"/>
      <c r="P313" s="5"/>
      <c r="Q313" s="5"/>
      <c r="R313" s="18">
        <f>S313+U313+Z313</f>
        <v>0</v>
      </c>
      <c r="S313" s="21"/>
      <c r="T313" s="21"/>
      <c r="U313" s="21"/>
      <c r="V313" s="21"/>
      <c r="W313" s="21"/>
      <c r="X313" s="21"/>
      <c r="Y313" s="21"/>
      <c r="Z313" s="21"/>
      <c r="AA313" s="21"/>
      <c r="AB313" s="21"/>
      <c r="AC313" s="21"/>
      <c r="AD313" s="29">
        <f>O313+P313+Q313+R313+AC313</f>
        <v>0</v>
      </c>
      <c r="AE313" s="18">
        <f>AF313+AG313</f>
        <v>0</v>
      </c>
      <c r="AF313" s="9"/>
      <c r="AG313" s="9"/>
      <c r="AH313" s="9"/>
      <c r="AI313" s="9"/>
      <c r="AJ313" s="9"/>
      <c r="AK313" s="9"/>
      <c r="AL313" s="18">
        <f>AE313+AI313+AJ313+AK313</f>
        <v>0</v>
      </c>
      <c r="AM313" s="9"/>
      <c r="AN313" s="9"/>
      <c r="AO313" s="9"/>
      <c r="AP313" s="9"/>
      <c r="AQ313" s="18">
        <f>AM313+AN313+AO313+AP313</f>
        <v>0</v>
      </c>
      <c r="AR313" s="18">
        <f>AD313+AL313+AQ313</f>
        <v>0</v>
      </c>
      <c r="AS313" s="18">
        <f>AT313+AU313+AV313+AW313+AZ313+BA313</f>
        <v>0</v>
      </c>
      <c r="AT313" s="10"/>
      <c r="AU313" s="9"/>
      <c r="AV313" s="9"/>
      <c r="AW313" s="9"/>
      <c r="AX313" s="9"/>
      <c r="AY313" s="9"/>
      <c r="AZ313" s="9"/>
      <c r="BA313" s="9"/>
      <c r="BB313" s="69"/>
      <c r="BC313" s="69"/>
      <c r="BD313" s="69"/>
      <c r="BE313" s="69"/>
      <c r="BF313" s="69"/>
      <c r="BG313" s="18">
        <f>AS313+BB313+BC313+BD313+BE313+BF313</f>
        <v>0</v>
      </c>
      <c r="BH313" s="30">
        <f>N313+AR313+BG313</f>
        <v>0</v>
      </c>
      <c r="BI313" s="23"/>
      <c r="BJ313" s="5"/>
      <c r="BK313" s="24"/>
      <c r="BL313" s="5"/>
      <c r="BM313" s="24"/>
      <c r="BN313" s="24"/>
    </row>
    <row r="314" spans="4:66" ht="12" customHeight="1" x14ac:dyDescent="0.3">
      <c r="D314" s="153"/>
      <c r="E314" s="120"/>
      <c r="F314" s="102"/>
      <c r="G314" s="102"/>
      <c r="H314" s="102"/>
      <c r="I314" s="102"/>
      <c r="J314" s="91"/>
      <c r="K314" s="90"/>
      <c r="L314" s="85" t="s">
        <v>582</v>
      </c>
      <c r="M314" s="73" t="s">
        <v>307</v>
      </c>
      <c r="N314" s="9"/>
      <c r="O314" s="9"/>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30">
        <f>N314+O314+P314+Q314</f>
        <v>0</v>
      </c>
      <c r="BI314" s="23"/>
      <c r="BJ314" s="5"/>
      <c r="BK314" s="24"/>
      <c r="BL314" s="5"/>
      <c r="BM314" s="24"/>
      <c r="BN314" s="24"/>
    </row>
    <row r="315" spans="4:66" ht="12" customHeight="1" x14ac:dyDescent="0.3">
      <c r="D315" s="153"/>
      <c r="E315" s="120"/>
      <c r="F315" s="102"/>
      <c r="G315" s="102"/>
      <c r="H315" s="102"/>
      <c r="I315" s="102"/>
      <c r="J315" s="91"/>
      <c r="K315" s="90" t="s">
        <v>511</v>
      </c>
      <c r="L315" s="85" t="s">
        <v>581</v>
      </c>
      <c r="M315" s="73" t="s">
        <v>308</v>
      </c>
      <c r="N315" s="5"/>
      <c r="O315" s="5"/>
      <c r="P315" s="5"/>
      <c r="Q315" s="5"/>
      <c r="R315" s="18">
        <f>S315+U315+Z315</f>
        <v>0</v>
      </c>
      <c r="S315" s="9"/>
      <c r="T315" s="9"/>
      <c r="U315" s="9"/>
      <c r="V315" s="9"/>
      <c r="W315" s="9"/>
      <c r="X315" s="9"/>
      <c r="Y315" s="9"/>
      <c r="Z315" s="9"/>
      <c r="AA315" s="9"/>
      <c r="AB315" s="9"/>
      <c r="AC315" s="9"/>
      <c r="AD315" s="29">
        <f>O315+P315+Q315+R315+AC315</f>
        <v>0</v>
      </c>
      <c r="AE315" s="18">
        <f>AF315+AG315</f>
        <v>0</v>
      </c>
      <c r="AF315" s="9"/>
      <c r="AG315" s="9"/>
      <c r="AH315" s="9"/>
      <c r="AI315" s="9"/>
      <c r="AJ315" s="9"/>
      <c r="AK315" s="9"/>
      <c r="AL315" s="18">
        <f>AE315+AI315+AJ315+AK315</f>
        <v>0</v>
      </c>
      <c r="AM315" s="9"/>
      <c r="AN315" s="9"/>
      <c r="AO315" s="9"/>
      <c r="AP315" s="9"/>
      <c r="AQ315" s="18">
        <f>AM315+AN315+AO315+AP315</f>
        <v>0</v>
      </c>
      <c r="AR315" s="18">
        <f>AD315+AL315+AQ315</f>
        <v>0</v>
      </c>
      <c r="AS315" s="18">
        <f>AT315+AU315+AV315+AW315+AZ315+BA315</f>
        <v>0</v>
      </c>
      <c r="AT315" s="10"/>
      <c r="AU315" s="9"/>
      <c r="AV315" s="9"/>
      <c r="AW315" s="9"/>
      <c r="AX315" s="9"/>
      <c r="AY315" s="9"/>
      <c r="AZ315" s="9"/>
      <c r="BA315" s="9"/>
      <c r="BB315" s="69"/>
      <c r="BC315" s="69"/>
      <c r="BD315" s="69"/>
      <c r="BE315" s="69"/>
      <c r="BF315" s="69"/>
      <c r="BG315" s="18">
        <f>AS315+BB315+BC315+BD315+BE315+BF315</f>
        <v>0</v>
      </c>
      <c r="BH315" s="30">
        <f>N315+AR315+BG315</f>
        <v>0</v>
      </c>
      <c r="BI315" s="23"/>
      <c r="BJ315" s="5"/>
      <c r="BK315" s="24"/>
      <c r="BL315" s="5"/>
      <c r="BM315" s="24"/>
      <c r="BN315" s="24"/>
    </row>
    <row r="316" spans="4:66" ht="12" customHeight="1" x14ac:dyDescent="0.3">
      <c r="D316" s="153"/>
      <c r="E316" s="120"/>
      <c r="F316" s="102"/>
      <c r="G316" s="102"/>
      <c r="H316" s="102"/>
      <c r="I316" s="102"/>
      <c r="J316" s="91"/>
      <c r="K316" s="90"/>
      <c r="L316" s="85" t="s">
        <v>585</v>
      </c>
      <c r="M316" s="73" t="s">
        <v>309</v>
      </c>
      <c r="N316" s="5"/>
      <c r="O316" s="5"/>
      <c r="P316" s="5"/>
      <c r="Q316" s="5"/>
      <c r="R316" s="18">
        <f>S316+U316+Z316</f>
        <v>0</v>
      </c>
      <c r="S316" s="9"/>
      <c r="T316" s="9"/>
      <c r="U316" s="9"/>
      <c r="V316" s="9"/>
      <c r="W316" s="9"/>
      <c r="X316" s="9"/>
      <c r="Y316" s="9"/>
      <c r="Z316" s="9"/>
      <c r="AA316" s="9"/>
      <c r="AB316" s="9"/>
      <c r="AC316" s="9"/>
      <c r="AD316" s="29">
        <f>O316+P316+Q316+R316+AC316</f>
        <v>0</v>
      </c>
      <c r="AE316" s="18">
        <f>AF316+AG316</f>
        <v>0</v>
      </c>
      <c r="AF316" s="9"/>
      <c r="AG316" s="9"/>
      <c r="AH316" s="9"/>
      <c r="AI316" s="9"/>
      <c r="AJ316" s="9"/>
      <c r="AK316" s="9"/>
      <c r="AL316" s="18">
        <f>AE316+AI316+AJ316+AK316</f>
        <v>0</v>
      </c>
      <c r="AM316" s="9"/>
      <c r="AN316" s="9"/>
      <c r="AO316" s="9"/>
      <c r="AP316" s="9"/>
      <c r="AQ316" s="18">
        <f>AM316+AN316+AO316+AP316</f>
        <v>0</v>
      </c>
      <c r="AR316" s="18">
        <f>AD316+AL316+AQ316</f>
        <v>0</v>
      </c>
      <c r="AS316" s="18">
        <f>AT316+AU316+AV316+AW316+AZ316+BA316</f>
        <v>0</v>
      </c>
      <c r="AT316" s="10"/>
      <c r="AU316" s="9"/>
      <c r="AV316" s="9"/>
      <c r="AW316" s="9"/>
      <c r="AX316" s="9"/>
      <c r="AY316" s="9"/>
      <c r="AZ316" s="9"/>
      <c r="BA316" s="9"/>
      <c r="BB316" s="69"/>
      <c r="BC316" s="69"/>
      <c r="BD316" s="69"/>
      <c r="BE316" s="69"/>
      <c r="BF316" s="69"/>
      <c r="BG316" s="18">
        <f>AS316+BB316+BC316+BD316+BE316+BF316</f>
        <v>0</v>
      </c>
      <c r="BH316" s="30">
        <f>N316+AR316+BG316</f>
        <v>0</v>
      </c>
      <c r="BI316" s="23"/>
      <c r="BJ316" s="5"/>
      <c r="BK316" s="24"/>
      <c r="BL316" s="5"/>
      <c r="BM316" s="24"/>
      <c r="BN316" s="24"/>
    </row>
    <row r="317" spans="4:66" ht="12" customHeight="1" x14ac:dyDescent="0.3">
      <c r="D317" s="153"/>
      <c r="E317" s="120"/>
      <c r="F317" s="102"/>
      <c r="G317" s="102"/>
      <c r="H317" s="102"/>
      <c r="I317" s="102"/>
      <c r="J317" s="91"/>
      <c r="K317" s="85" t="s">
        <v>620</v>
      </c>
      <c r="L317" s="85" t="s">
        <v>581</v>
      </c>
      <c r="M317" s="36" t="s">
        <v>310</v>
      </c>
      <c r="N317" s="21"/>
      <c r="O317" s="21"/>
      <c r="P317" s="5"/>
      <c r="Q317" s="5"/>
      <c r="R317" s="18">
        <f>S317+U317+Z317</f>
        <v>0</v>
      </c>
      <c r="S317" s="9"/>
      <c r="T317" s="9"/>
      <c r="U317" s="9"/>
      <c r="V317" s="9"/>
      <c r="W317" s="9"/>
      <c r="X317" s="9"/>
      <c r="Y317" s="9"/>
      <c r="Z317" s="9"/>
      <c r="AA317" s="9"/>
      <c r="AB317" s="9"/>
      <c r="AC317" s="9"/>
      <c r="AD317" s="29">
        <f>O317+P317+Q317+R317+AC317</f>
        <v>0</v>
      </c>
      <c r="AE317" s="18">
        <f>AF317+AG317</f>
        <v>0</v>
      </c>
      <c r="AF317" s="9"/>
      <c r="AG317" s="9"/>
      <c r="AH317" s="9"/>
      <c r="AI317" s="9"/>
      <c r="AJ317" s="9"/>
      <c r="AK317" s="9"/>
      <c r="AL317" s="18">
        <f>AE317+AI317+AJ317+AK317</f>
        <v>0</v>
      </c>
      <c r="AM317" s="9"/>
      <c r="AN317" s="9"/>
      <c r="AO317" s="9"/>
      <c r="AP317" s="9"/>
      <c r="AQ317" s="18">
        <f>AM317+AN317+AO317+AP317</f>
        <v>0</v>
      </c>
      <c r="AR317" s="18">
        <f>AD317+AL317+AQ317</f>
        <v>0</v>
      </c>
      <c r="AS317" s="18">
        <f>AT317+AU317+AV317+AW317+AZ317+BA317</f>
        <v>0</v>
      </c>
      <c r="AT317" s="10"/>
      <c r="AU317" s="9"/>
      <c r="AV317" s="9"/>
      <c r="AW317" s="9"/>
      <c r="AX317" s="9"/>
      <c r="AY317" s="9"/>
      <c r="AZ317" s="9"/>
      <c r="BA317" s="9"/>
      <c r="BB317" s="69"/>
      <c r="BC317" s="69"/>
      <c r="BD317" s="69"/>
      <c r="BE317" s="69"/>
      <c r="BF317" s="69"/>
      <c r="BG317" s="18">
        <f>AS317+BB317+BC317+BD317+BE317+BF317</f>
        <v>0</v>
      </c>
      <c r="BH317" s="30">
        <f>N317+AR317+BG317</f>
        <v>0</v>
      </c>
      <c r="BI317" s="23"/>
      <c r="BJ317" s="5"/>
      <c r="BK317" s="24"/>
      <c r="BL317" s="5"/>
      <c r="BM317" s="24"/>
      <c r="BN317" s="24"/>
    </row>
    <row r="318" spans="4:66" ht="12" customHeight="1" x14ac:dyDescent="0.3">
      <c r="D318" s="153"/>
      <c r="E318" s="120"/>
      <c r="F318" s="102"/>
      <c r="G318" s="102"/>
      <c r="H318" s="102"/>
      <c r="I318" s="102"/>
      <c r="J318" s="91"/>
      <c r="K318" s="85" t="s">
        <v>621</v>
      </c>
      <c r="L318" s="85" t="s">
        <v>581</v>
      </c>
      <c r="M318" s="36" t="s">
        <v>311</v>
      </c>
      <c r="N318" s="21"/>
      <c r="O318" s="21"/>
      <c r="P318" s="5"/>
      <c r="Q318" s="5"/>
      <c r="R318" s="18">
        <f>S318+U318+Z318</f>
        <v>0</v>
      </c>
      <c r="S318" s="9"/>
      <c r="T318" s="9"/>
      <c r="U318" s="9"/>
      <c r="V318" s="9"/>
      <c r="W318" s="9"/>
      <c r="X318" s="9"/>
      <c r="Y318" s="9"/>
      <c r="Z318" s="9"/>
      <c r="AA318" s="9"/>
      <c r="AB318" s="9"/>
      <c r="AC318" s="9"/>
      <c r="AD318" s="29">
        <f>O318+P318+Q318+R318+AC318</f>
        <v>0</v>
      </c>
      <c r="AE318" s="18">
        <f>AF318+AG318</f>
        <v>0</v>
      </c>
      <c r="AF318" s="9"/>
      <c r="AG318" s="9"/>
      <c r="AH318" s="9"/>
      <c r="AI318" s="9"/>
      <c r="AJ318" s="9"/>
      <c r="AK318" s="9"/>
      <c r="AL318" s="18">
        <f>AE318+AI318+AJ318+AK318</f>
        <v>0</v>
      </c>
      <c r="AM318" s="9"/>
      <c r="AN318" s="9"/>
      <c r="AO318" s="9"/>
      <c r="AP318" s="9"/>
      <c r="AQ318" s="18">
        <f>AM318+AN318+AO318+AP318</f>
        <v>0</v>
      </c>
      <c r="AR318" s="18">
        <f>AD318+AL318+AQ318</f>
        <v>0</v>
      </c>
      <c r="AS318" s="18">
        <f>AT318+AU318+AV318+AW318+AZ318+BA318</f>
        <v>0</v>
      </c>
      <c r="AT318" s="10"/>
      <c r="AU318" s="9"/>
      <c r="AV318" s="9"/>
      <c r="AW318" s="9"/>
      <c r="AX318" s="9"/>
      <c r="AY318" s="9"/>
      <c r="AZ318" s="9"/>
      <c r="BA318" s="9"/>
      <c r="BB318" s="69"/>
      <c r="BC318" s="69"/>
      <c r="BD318" s="69"/>
      <c r="BE318" s="69"/>
      <c r="BF318" s="69"/>
      <c r="BG318" s="18">
        <f>AS318+BB318+BC318+BD318+BE318+BF318</f>
        <v>0</v>
      </c>
      <c r="BH318" s="30">
        <f>N318+AR318+BG318</f>
        <v>0</v>
      </c>
      <c r="BI318" s="23"/>
      <c r="BJ318" s="5"/>
      <c r="BK318" s="24"/>
      <c r="BL318" s="5"/>
      <c r="BM318" s="24"/>
      <c r="BN318" s="24"/>
    </row>
    <row r="319" spans="4:66" ht="12" customHeight="1" x14ac:dyDescent="0.3">
      <c r="D319" s="153"/>
      <c r="E319" s="120"/>
      <c r="F319" s="102"/>
      <c r="G319" s="102"/>
      <c r="H319" s="102"/>
      <c r="I319" s="102"/>
      <c r="J319" s="91" t="s">
        <v>628</v>
      </c>
      <c r="K319" s="90" t="s">
        <v>618</v>
      </c>
      <c r="L319" s="85" t="s">
        <v>581</v>
      </c>
      <c r="M319" s="36" t="s">
        <v>312</v>
      </c>
      <c r="N319" s="5"/>
      <c r="O319" s="5"/>
      <c r="P319" s="5"/>
      <c r="Q319" s="5"/>
      <c r="R319" s="18">
        <f>S319+U319+Z319</f>
        <v>0</v>
      </c>
      <c r="S319" s="21"/>
      <c r="T319" s="21"/>
      <c r="U319" s="21"/>
      <c r="V319" s="21"/>
      <c r="W319" s="21"/>
      <c r="X319" s="21"/>
      <c r="Y319" s="21"/>
      <c r="Z319" s="21"/>
      <c r="AA319" s="21"/>
      <c r="AB319" s="21"/>
      <c r="AC319" s="21"/>
      <c r="AD319" s="29">
        <f>O319+P319+Q319+R319+AC319</f>
        <v>0</v>
      </c>
      <c r="AE319" s="18">
        <f>AF319+AG319</f>
        <v>0</v>
      </c>
      <c r="AF319" s="9"/>
      <c r="AG319" s="9"/>
      <c r="AH319" s="9"/>
      <c r="AI319" s="9"/>
      <c r="AJ319" s="9"/>
      <c r="AK319" s="9"/>
      <c r="AL319" s="18">
        <f>AE319+AI319+AJ319+AK319</f>
        <v>0</v>
      </c>
      <c r="AM319" s="9"/>
      <c r="AN319" s="9"/>
      <c r="AO319" s="9"/>
      <c r="AP319" s="9"/>
      <c r="AQ319" s="18">
        <f>AM319+AN319+AO319+AP319</f>
        <v>0</v>
      </c>
      <c r="AR319" s="18">
        <f>AD319+AL319+AQ319</f>
        <v>0</v>
      </c>
      <c r="AS319" s="18">
        <f>AT319+AU319+AV319+AW319+AZ319+BA319</f>
        <v>0</v>
      </c>
      <c r="AT319" s="10"/>
      <c r="AU319" s="9"/>
      <c r="AV319" s="9"/>
      <c r="AW319" s="9"/>
      <c r="AX319" s="9"/>
      <c r="AY319" s="9"/>
      <c r="AZ319" s="9"/>
      <c r="BA319" s="9"/>
      <c r="BB319" s="69"/>
      <c r="BC319" s="69"/>
      <c r="BD319" s="69"/>
      <c r="BE319" s="69"/>
      <c r="BF319" s="69"/>
      <c r="BG319" s="18">
        <f>AS319+BB319+BC319+BD319+BE319+BF319</f>
        <v>0</v>
      </c>
      <c r="BH319" s="30">
        <f>N319+AR319+BG319</f>
        <v>0</v>
      </c>
      <c r="BI319" s="23"/>
      <c r="BJ319" s="5"/>
      <c r="BK319" s="24"/>
      <c r="BL319" s="5"/>
      <c r="BM319" s="24"/>
      <c r="BN319" s="24"/>
    </row>
    <row r="320" spans="4:66" ht="12" customHeight="1" x14ac:dyDescent="0.3">
      <c r="D320" s="153"/>
      <c r="E320" s="120"/>
      <c r="F320" s="102"/>
      <c r="G320" s="102"/>
      <c r="H320" s="102"/>
      <c r="I320" s="102"/>
      <c r="J320" s="91"/>
      <c r="K320" s="90"/>
      <c r="L320" s="85" t="s">
        <v>582</v>
      </c>
      <c r="M320" s="36" t="s">
        <v>313</v>
      </c>
      <c r="N320" s="9"/>
      <c r="O320" s="9"/>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30">
        <f>N320+O320+P320+Q320</f>
        <v>0</v>
      </c>
      <c r="BI320" s="23"/>
      <c r="BJ320" s="5"/>
      <c r="BK320" s="24"/>
      <c r="BL320" s="5"/>
      <c r="BM320" s="24"/>
      <c r="BN320" s="24"/>
    </row>
    <row r="321" spans="4:66" ht="12" customHeight="1" x14ac:dyDescent="0.3">
      <c r="D321" s="153"/>
      <c r="E321" s="120"/>
      <c r="F321" s="102"/>
      <c r="G321" s="102"/>
      <c r="H321" s="102"/>
      <c r="I321" s="102"/>
      <c r="J321" s="91"/>
      <c r="K321" s="90" t="s">
        <v>619</v>
      </c>
      <c r="L321" s="85" t="s">
        <v>581</v>
      </c>
      <c r="M321" s="36" t="s">
        <v>314</v>
      </c>
      <c r="N321" s="5"/>
      <c r="O321" s="5"/>
      <c r="P321" s="5"/>
      <c r="Q321" s="5"/>
      <c r="R321" s="18">
        <f>S321+U321+Z321</f>
        <v>0</v>
      </c>
      <c r="S321" s="21"/>
      <c r="T321" s="21"/>
      <c r="U321" s="21"/>
      <c r="V321" s="21"/>
      <c r="W321" s="21"/>
      <c r="X321" s="21"/>
      <c r="Y321" s="21"/>
      <c r="Z321" s="21"/>
      <c r="AA321" s="21"/>
      <c r="AB321" s="21"/>
      <c r="AC321" s="21"/>
      <c r="AD321" s="29">
        <f>O321+P321+Q321+R321+AC321</f>
        <v>0</v>
      </c>
      <c r="AE321" s="18">
        <f>AF321+AG321</f>
        <v>0</v>
      </c>
      <c r="AF321" s="9"/>
      <c r="AG321" s="9"/>
      <c r="AH321" s="9"/>
      <c r="AI321" s="9"/>
      <c r="AJ321" s="9"/>
      <c r="AK321" s="9"/>
      <c r="AL321" s="18">
        <f>AE321+AI321+AJ321+AK321</f>
        <v>0</v>
      </c>
      <c r="AM321" s="9"/>
      <c r="AN321" s="9"/>
      <c r="AO321" s="9"/>
      <c r="AP321" s="9"/>
      <c r="AQ321" s="18">
        <f>AM321+AN321+AO321+AP321</f>
        <v>0</v>
      </c>
      <c r="AR321" s="18">
        <f>AD321+AL321+AQ321</f>
        <v>0</v>
      </c>
      <c r="AS321" s="18">
        <f>AT321+AU321+AV321+AW321+AZ321+BA321</f>
        <v>0</v>
      </c>
      <c r="AT321" s="10"/>
      <c r="AU321" s="9"/>
      <c r="AV321" s="9"/>
      <c r="AW321" s="9"/>
      <c r="AX321" s="9"/>
      <c r="AY321" s="9"/>
      <c r="AZ321" s="9"/>
      <c r="BA321" s="9"/>
      <c r="BB321" s="69"/>
      <c r="BC321" s="69"/>
      <c r="BD321" s="69"/>
      <c r="BE321" s="69"/>
      <c r="BF321" s="69"/>
      <c r="BG321" s="18">
        <f>AS321+BB321+BC321+BD321+BE321+BF321</f>
        <v>0</v>
      </c>
      <c r="BH321" s="30">
        <f>N321+AR321+BG321</f>
        <v>0</v>
      </c>
      <c r="BI321" s="23"/>
      <c r="BJ321" s="5"/>
      <c r="BK321" s="24"/>
      <c r="BL321" s="5"/>
      <c r="BM321" s="24"/>
      <c r="BN321" s="24"/>
    </row>
    <row r="322" spans="4:66" ht="12" customHeight="1" x14ac:dyDescent="0.3">
      <c r="D322" s="153"/>
      <c r="E322" s="120"/>
      <c r="F322" s="102"/>
      <c r="G322" s="102"/>
      <c r="H322" s="102"/>
      <c r="I322" s="102"/>
      <c r="J322" s="91"/>
      <c r="K322" s="90"/>
      <c r="L322" s="85" t="s">
        <v>582</v>
      </c>
      <c r="M322" s="36" t="s">
        <v>315</v>
      </c>
      <c r="N322" s="9"/>
      <c r="O322" s="9"/>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30">
        <f>N322+O322+P322+Q322</f>
        <v>0</v>
      </c>
      <c r="BI322" s="23"/>
      <c r="BJ322" s="5"/>
      <c r="BK322" s="24"/>
      <c r="BL322" s="5"/>
      <c r="BM322" s="24"/>
      <c r="BN322" s="24"/>
    </row>
    <row r="323" spans="4:66" ht="12" customHeight="1" x14ac:dyDescent="0.3">
      <c r="D323" s="153"/>
      <c r="E323" s="120"/>
      <c r="F323" s="102"/>
      <c r="G323" s="102"/>
      <c r="H323" s="102"/>
      <c r="I323" s="102"/>
      <c r="J323" s="91"/>
      <c r="K323" s="90" t="s">
        <v>511</v>
      </c>
      <c r="L323" s="85" t="s">
        <v>581</v>
      </c>
      <c r="M323" s="36" t="s">
        <v>316</v>
      </c>
      <c r="N323" s="5"/>
      <c r="O323" s="5"/>
      <c r="P323" s="5"/>
      <c r="Q323" s="5"/>
      <c r="R323" s="18">
        <f>S323+U323+Z323</f>
        <v>0</v>
      </c>
      <c r="S323" s="9"/>
      <c r="T323" s="9"/>
      <c r="U323" s="9"/>
      <c r="V323" s="9"/>
      <c r="W323" s="9"/>
      <c r="X323" s="9"/>
      <c r="Y323" s="9"/>
      <c r="Z323" s="9"/>
      <c r="AA323" s="9"/>
      <c r="AB323" s="9"/>
      <c r="AC323" s="9"/>
      <c r="AD323" s="29">
        <f>O323+P323+Q323+R323+AC323</f>
        <v>0</v>
      </c>
      <c r="AE323" s="18">
        <f>AF323+AG323</f>
        <v>0</v>
      </c>
      <c r="AF323" s="9"/>
      <c r="AG323" s="9"/>
      <c r="AH323" s="9"/>
      <c r="AI323" s="9"/>
      <c r="AJ323" s="9"/>
      <c r="AK323" s="9"/>
      <c r="AL323" s="18">
        <f>AE323+AI323+AJ323+AK323</f>
        <v>0</v>
      </c>
      <c r="AM323" s="9"/>
      <c r="AN323" s="9"/>
      <c r="AO323" s="9"/>
      <c r="AP323" s="9"/>
      <c r="AQ323" s="18">
        <f>AM323+AN323+AO323+AP323</f>
        <v>0</v>
      </c>
      <c r="AR323" s="18">
        <f>AD323+AL323+AQ323</f>
        <v>0</v>
      </c>
      <c r="AS323" s="18">
        <f>AT323+AU323+AV323+AW323+AZ323+BA323</f>
        <v>0</v>
      </c>
      <c r="AT323" s="10"/>
      <c r="AU323" s="9"/>
      <c r="AV323" s="9"/>
      <c r="AW323" s="9"/>
      <c r="AX323" s="9"/>
      <c r="AY323" s="9"/>
      <c r="AZ323" s="9"/>
      <c r="BA323" s="9"/>
      <c r="BB323" s="69"/>
      <c r="BC323" s="69"/>
      <c r="BD323" s="69"/>
      <c r="BE323" s="69"/>
      <c r="BF323" s="69"/>
      <c r="BG323" s="18">
        <f>AS323+BB323+BC323+BD323+BE323+BF323</f>
        <v>0</v>
      </c>
      <c r="BH323" s="30">
        <f>N323+AR323+BG323</f>
        <v>0</v>
      </c>
      <c r="BI323" s="23"/>
      <c r="BJ323" s="5"/>
      <c r="BK323" s="24"/>
      <c r="BL323" s="5"/>
      <c r="BM323" s="24"/>
      <c r="BN323" s="24"/>
    </row>
    <row r="324" spans="4:66" ht="12" customHeight="1" x14ac:dyDescent="0.3">
      <c r="D324" s="153"/>
      <c r="E324" s="120"/>
      <c r="F324" s="102"/>
      <c r="G324" s="102"/>
      <c r="H324" s="102"/>
      <c r="I324" s="102"/>
      <c r="J324" s="91"/>
      <c r="K324" s="90"/>
      <c r="L324" s="85" t="s">
        <v>585</v>
      </c>
      <c r="M324" s="36" t="s">
        <v>317</v>
      </c>
      <c r="N324" s="5"/>
      <c r="O324" s="5"/>
      <c r="P324" s="5"/>
      <c r="Q324" s="5"/>
      <c r="R324" s="18">
        <f>S324+U324+Z324</f>
        <v>0</v>
      </c>
      <c r="S324" s="9"/>
      <c r="T324" s="9"/>
      <c r="U324" s="9"/>
      <c r="V324" s="9"/>
      <c r="W324" s="9"/>
      <c r="X324" s="9"/>
      <c r="Y324" s="9"/>
      <c r="Z324" s="9"/>
      <c r="AA324" s="9"/>
      <c r="AB324" s="9"/>
      <c r="AC324" s="9"/>
      <c r="AD324" s="29">
        <f>O324+P324+Q324+R324+AC324</f>
        <v>0</v>
      </c>
      <c r="AE324" s="18">
        <f>AF324+AG324</f>
        <v>0</v>
      </c>
      <c r="AF324" s="9"/>
      <c r="AG324" s="9"/>
      <c r="AH324" s="9"/>
      <c r="AI324" s="9"/>
      <c r="AJ324" s="9"/>
      <c r="AK324" s="9"/>
      <c r="AL324" s="18">
        <f>AE324+AI324+AJ324+AK324</f>
        <v>0</v>
      </c>
      <c r="AM324" s="9"/>
      <c r="AN324" s="9"/>
      <c r="AO324" s="9"/>
      <c r="AP324" s="9"/>
      <c r="AQ324" s="18">
        <f>AM324+AN324+AO324+AP324</f>
        <v>0</v>
      </c>
      <c r="AR324" s="18">
        <f>AD324+AL324+AQ324</f>
        <v>0</v>
      </c>
      <c r="AS324" s="18">
        <f>AT324+AU324+AV324+AW324+AZ324+BA324</f>
        <v>0</v>
      </c>
      <c r="AT324" s="10"/>
      <c r="AU324" s="9"/>
      <c r="AV324" s="9"/>
      <c r="AW324" s="9"/>
      <c r="AX324" s="9"/>
      <c r="AY324" s="9"/>
      <c r="AZ324" s="9"/>
      <c r="BA324" s="9"/>
      <c r="BB324" s="69"/>
      <c r="BC324" s="69"/>
      <c r="BD324" s="69"/>
      <c r="BE324" s="69"/>
      <c r="BF324" s="69"/>
      <c r="BG324" s="18">
        <f>AS324+BB324+BC324+BD324+BE324+BF324</f>
        <v>0</v>
      </c>
      <c r="BH324" s="30">
        <f>N324+AR324+BG324</f>
        <v>0</v>
      </c>
      <c r="BI324" s="23"/>
      <c r="BJ324" s="5"/>
      <c r="BK324" s="24"/>
      <c r="BL324" s="5"/>
      <c r="BM324" s="24"/>
      <c r="BN324" s="24"/>
    </row>
    <row r="325" spans="4:66" ht="12" customHeight="1" x14ac:dyDescent="0.3">
      <c r="D325" s="153"/>
      <c r="E325" s="120"/>
      <c r="F325" s="102"/>
      <c r="G325" s="102"/>
      <c r="H325" s="102"/>
      <c r="I325" s="102"/>
      <c r="J325" s="91"/>
      <c r="K325" s="85" t="s">
        <v>620</v>
      </c>
      <c r="L325" s="85" t="s">
        <v>581</v>
      </c>
      <c r="M325" s="36" t="s">
        <v>318</v>
      </c>
      <c r="N325" s="21"/>
      <c r="O325" s="21"/>
      <c r="P325" s="5"/>
      <c r="Q325" s="5"/>
      <c r="R325" s="18">
        <f>S325+U325+Z325</f>
        <v>0</v>
      </c>
      <c r="S325" s="9"/>
      <c r="T325" s="9"/>
      <c r="U325" s="9"/>
      <c r="V325" s="9"/>
      <c r="W325" s="9"/>
      <c r="X325" s="9"/>
      <c r="Y325" s="9"/>
      <c r="Z325" s="9"/>
      <c r="AA325" s="9"/>
      <c r="AB325" s="9"/>
      <c r="AC325" s="9"/>
      <c r="AD325" s="29">
        <f>O325+P325+Q325+R325+AC325</f>
        <v>0</v>
      </c>
      <c r="AE325" s="18">
        <f>AF325+AG325</f>
        <v>0</v>
      </c>
      <c r="AF325" s="9"/>
      <c r="AG325" s="9"/>
      <c r="AH325" s="9"/>
      <c r="AI325" s="9"/>
      <c r="AJ325" s="9"/>
      <c r="AK325" s="9"/>
      <c r="AL325" s="18">
        <f>AE325+AI325+AJ325+AK325</f>
        <v>0</v>
      </c>
      <c r="AM325" s="9"/>
      <c r="AN325" s="9"/>
      <c r="AO325" s="9"/>
      <c r="AP325" s="9"/>
      <c r="AQ325" s="18">
        <f>AM325+AN325+AO325+AP325</f>
        <v>0</v>
      </c>
      <c r="AR325" s="18">
        <f>AD325+AL325+AQ325</f>
        <v>0</v>
      </c>
      <c r="AS325" s="18">
        <f>AT325+AU325+AV325+AW325+AZ325+BA325</f>
        <v>0</v>
      </c>
      <c r="AT325" s="10"/>
      <c r="AU325" s="9"/>
      <c r="AV325" s="9"/>
      <c r="AW325" s="9"/>
      <c r="AX325" s="9"/>
      <c r="AY325" s="9"/>
      <c r="AZ325" s="9"/>
      <c r="BA325" s="9"/>
      <c r="BB325" s="69"/>
      <c r="BC325" s="69"/>
      <c r="BD325" s="69"/>
      <c r="BE325" s="69"/>
      <c r="BF325" s="69"/>
      <c r="BG325" s="18">
        <f>AS325+BB325+BC325+BD325+BE325+BF325</f>
        <v>0</v>
      </c>
      <c r="BH325" s="30">
        <f>N325+AR325+BG325</f>
        <v>0</v>
      </c>
      <c r="BI325" s="23"/>
      <c r="BJ325" s="5"/>
      <c r="BK325" s="24"/>
      <c r="BL325" s="5"/>
      <c r="BM325" s="24"/>
      <c r="BN325" s="24"/>
    </row>
    <row r="326" spans="4:66" ht="12" customHeight="1" x14ac:dyDescent="0.3">
      <c r="D326" s="153"/>
      <c r="E326" s="120"/>
      <c r="F326" s="102"/>
      <c r="G326" s="102"/>
      <c r="H326" s="102"/>
      <c r="I326" s="102"/>
      <c r="J326" s="91"/>
      <c r="K326" s="85" t="s">
        <v>621</v>
      </c>
      <c r="L326" s="85" t="s">
        <v>581</v>
      </c>
      <c r="M326" s="36" t="s">
        <v>319</v>
      </c>
      <c r="N326" s="21"/>
      <c r="O326" s="21"/>
      <c r="P326" s="5"/>
      <c r="Q326" s="5"/>
      <c r="R326" s="18">
        <f>S326+U326+Z326</f>
        <v>0</v>
      </c>
      <c r="S326" s="9"/>
      <c r="T326" s="9"/>
      <c r="U326" s="9"/>
      <c r="V326" s="9"/>
      <c r="W326" s="9"/>
      <c r="X326" s="9"/>
      <c r="Y326" s="9"/>
      <c r="Z326" s="9"/>
      <c r="AA326" s="9"/>
      <c r="AB326" s="9"/>
      <c r="AC326" s="9"/>
      <c r="AD326" s="29">
        <f>O326+P326+Q326+R326+AC326</f>
        <v>0</v>
      </c>
      <c r="AE326" s="18">
        <f>AF326+AG326</f>
        <v>0</v>
      </c>
      <c r="AF326" s="9"/>
      <c r="AG326" s="9"/>
      <c r="AH326" s="9"/>
      <c r="AI326" s="9"/>
      <c r="AJ326" s="9"/>
      <c r="AK326" s="9"/>
      <c r="AL326" s="18">
        <f>AE326+AI326+AJ326+AK326</f>
        <v>0</v>
      </c>
      <c r="AM326" s="9"/>
      <c r="AN326" s="9"/>
      <c r="AO326" s="9"/>
      <c r="AP326" s="9"/>
      <c r="AQ326" s="18">
        <f>AM326+AN326+AO326+AP326</f>
        <v>0</v>
      </c>
      <c r="AR326" s="18">
        <f>AD326+AL326+AQ326</f>
        <v>0</v>
      </c>
      <c r="AS326" s="18">
        <f>AT326+AU326+AV326+AW326+AZ326+BA326</f>
        <v>0</v>
      </c>
      <c r="AT326" s="10"/>
      <c r="AU326" s="9"/>
      <c r="AV326" s="9"/>
      <c r="AW326" s="9"/>
      <c r="AX326" s="9"/>
      <c r="AY326" s="9"/>
      <c r="AZ326" s="9"/>
      <c r="BA326" s="9"/>
      <c r="BB326" s="69"/>
      <c r="BC326" s="69"/>
      <c r="BD326" s="69"/>
      <c r="BE326" s="69"/>
      <c r="BF326" s="69"/>
      <c r="BG326" s="18">
        <f>AS326+BB326+BC326+BD326+BE326+BF326</f>
        <v>0</v>
      </c>
      <c r="BH326" s="30">
        <f>N326+AR326+BG326</f>
        <v>0</v>
      </c>
      <c r="BI326" s="23"/>
      <c r="BJ326" s="5"/>
      <c r="BK326" s="24"/>
      <c r="BL326" s="5"/>
      <c r="BM326" s="24"/>
      <c r="BN326" s="24"/>
    </row>
    <row r="327" spans="4:66" ht="12" customHeight="1" x14ac:dyDescent="0.3">
      <c r="D327" s="153"/>
      <c r="E327" s="120"/>
      <c r="F327" s="102"/>
      <c r="G327" s="102"/>
      <c r="H327" s="102"/>
      <c r="I327" s="102"/>
      <c r="J327" s="91" t="s">
        <v>629</v>
      </c>
      <c r="K327" s="90" t="s">
        <v>618</v>
      </c>
      <c r="L327" s="85" t="s">
        <v>581</v>
      </c>
      <c r="M327" s="36" t="s">
        <v>320</v>
      </c>
      <c r="N327" s="5"/>
      <c r="O327" s="5"/>
      <c r="P327" s="5"/>
      <c r="Q327" s="5"/>
      <c r="R327" s="18">
        <f>S327+U327+Z327</f>
        <v>0</v>
      </c>
      <c r="S327" s="21"/>
      <c r="T327" s="21"/>
      <c r="U327" s="21"/>
      <c r="V327" s="21"/>
      <c r="W327" s="21"/>
      <c r="X327" s="21"/>
      <c r="Y327" s="21"/>
      <c r="Z327" s="21"/>
      <c r="AA327" s="21"/>
      <c r="AB327" s="21"/>
      <c r="AC327" s="21"/>
      <c r="AD327" s="29">
        <f>O327+P327+Q327+R327+AC327</f>
        <v>0</v>
      </c>
      <c r="AE327" s="18">
        <f>AF327+AG327</f>
        <v>0</v>
      </c>
      <c r="AF327" s="9"/>
      <c r="AG327" s="9"/>
      <c r="AH327" s="9"/>
      <c r="AI327" s="9"/>
      <c r="AJ327" s="9"/>
      <c r="AK327" s="9"/>
      <c r="AL327" s="18">
        <f>AE327+AI327+AJ327+AK327</f>
        <v>0</v>
      </c>
      <c r="AM327" s="9"/>
      <c r="AN327" s="9"/>
      <c r="AO327" s="9"/>
      <c r="AP327" s="9"/>
      <c r="AQ327" s="18">
        <f>AM327+AN327+AO327+AP327</f>
        <v>0</v>
      </c>
      <c r="AR327" s="18">
        <f>AD327+AL327+AQ327</f>
        <v>0</v>
      </c>
      <c r="AS327" s="18">
        <f>AT327+AU327+AV327+AW327+AZ327+BA327</f>
        <v>0</v>
      </c>
      <c r="AT327" s="10"/>
      <c r="AU327" s="9"/>
      <c r="AV327" s="9"/>
      <c r="AW327" s="9"/>
      <c r="AX327" s="9"/>
      <c r="AY327" s="9"/>
      <c r="AZ327" s="9"/>
      <c r="BA327" s="9"/>
      <c r="BB327" s="69"/>
      <c r="BC327" s="69"/>
      <c r="BD327" s="69"/>
      <c r="BE327" s="69"/>
      <c r="BF327" s="69"/>
      <c r="BG327" s="18">
        <f>AS327+BB327+BC327+BD327+BE327+BF327</f>
        <v>0</v>
      </c>
      <c r="BH327" s="30">
        <f>N327+AR327+BG327</f>
        <v>0</v>
      </c>
      <c r="BI327" s="23"/>
      <c r="BJ327" s="5"/>
      <c r="BK327" s="24"/>
      <c r="BL327" s="5"/>
      <c r="BM327" s="24"/>
      <c r="BN327" s="24"/>
    </row>
    <row r="328" spans="4:66" ht="12" customHeight="1" x14ac:dyDescent="0.3">
      <c r="D328" s="153"/>
      <c r="E328" s="120"/>
      <c r="F328" s="102"/>
      <c r="G328" s="102"/>
      <c r="H328" s="102"/>
      <c r="I328" s="102"/>
      <c r="J328" s="91"/>
      <c r="K328" s="90"/>
      <c r="L328" s="85" t="s">
        <v>582</v>
      </c>
      <c r="M328" s="36" t="s">
        <v>321</v>
      </c>
      <c r="N328" s="9"/>
      <c r="O328" s="9"/>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30">
        <f>N328+O328+P328+Q328</f>
        <v>0</v>
      </c>
      <c r="BI328" s="23"/>
      <c r="BJ328" s="5"/>
      <c r="BK328" s="24"/>
      <c r="BL328" s="5"/>
      <c r="BM328" s="24"/>
      <c r="BN328" s="24"/>
    </row>
    <row r="329" spans="4:66" ht="12" customHeight="1" x14ac:dyDescent="0.3">
      <c r="D329" s="153"/>
      <c r="E329" s="120"/>
      <c r="F329" s="102"/>
      <c r="G329" s="102"/>
      <c r="H329" s="102"/>
      <c r="I329" s="102"/>
      <c r="J329" s="91"/>
      <c r="K329" s="90" t="s">
        <v>619</v>
      </c>
      <c r="L329" s="85" t="s">
        <v>581</v>
      </c>
      <c r="M329" s="36" t="s">
        <v>322</v>
      </c>
      <c r="N329" s="5"/>
      <c r="O329" s="5"/>
      <c r="P329" s="5"/>
      <c r="Q329" s="5"/>
      <c r="R329" s="18">
        <f>S329+U329+Z329</f>
        <v>0</v>
      </c>
      <c r="S329" s="21"/>
      <c r="T329" s="21"/>
      <c r="U329" s="21"/>
      <c r="V329" s="21"/>
      <c r="W329" s="21"/>
      <c r="X329" s="21"/>
      <c r="Y329" s="21"/>
      <c r="Z329" s="21"/>
      <c r="AA329" s="21"/>
      <c r="AB329" s="21"/>
      <c r="AC329" s="21"/>
      <c r="AD329" s="29">
        <f>O329+P329+Q329+R329+AC329</f>
        <v>0</v>
      </c>
      <c r="AE329" s="18">
        <f>AF329+AG329</f>
        <v>0</v>
      </c>
      <c r="AF329" s="9"/>
      <c r="AG329" s="9"/>
      <c r="AH329" s="9"/>
      <c r="AI329" s="9"/>
      <c r="AJ329" s="9"/>
      <c r="AK329" s="9"/>
      <c r="AL329" s="18">
        <f>AE329+AI329+AJ329+AK329</f>
        <v>0</v>
      </c>
      <c r="AM329" s="9"/>
      <c r="AN329" s="9"/>
      <c r="AO329" s="9"/>
      <c r="AP329" s="9"/>
      <c r="AQ329" s="18">
        <f>AM329+AN329+AO329+AP329</f>
        <v>0</v>
      </c>
      <c r="AR329" s="18">
        <f>AD329+AL329+AQ329</f>
        <v>0</v>
      </c>
      <c r="AS329" s="18">
        <f>AT329+AU329+AV329+AW329+AZ329+BA329</f>
        <v>0</v>
      </c>
      <c r="AT329" s="10"/>
      <c r="AU329" s="9"/>
      <c r="AV329" s="9"/>
      <c r="AW329" s="9"/>
      <c r="AX329" s="9"/>
      <c r="AY329" s="9"/>
      <c r="AZ329" s="9"/>
      <c r="BA329" s="9"/>
      <c r="BB329" s="69"/>
      <c r="BC329" s="69"/>
      <c r="BD329" s="69"/>
      <c r="BE329" s="69"/>
      <c r="BF329" s="69"/>
      <c r="BG329" s="18">
        <f>AS329+BB329+BC329+BD329+BE329+BF329</f>
        <v>0</v>
      </c>
      <c r="BH329" s="30">
        <f>N329+AR329+BG329</f>
        <v>0</v>
      </c>
      <c r="BI329" s="23"/>
      <c r="BJ329" s="5"/>
      <c r="BK329" s="24"/>
      <c r="BL329" s="5"/>
      <c r="BM329" s="24"/>
      <c r="BN329" s="24"/>
    </row>
    <row r="330" spans="4:66" ht="12" customHeight="1" x14ac:dyDescent="0.3">
      <c r="D330" s="153"/>
      <c r="E330" s="120"/>
      <c r="F330" s="102"/>
      <c r="G330" s="102"/>
      <c r="H330" s="102"/>
      <c r="I330" s="102"/>
      <c r="J330" s="91"/>
      <c r="K330" s="90"/>
      <c r="L330" s="85" t="s">
        <v>582</v>
      </c>
      <c r="M330" s="36" t="s">
        <v>323</v>
      </c>
      <c r="N330" s="9"/>
      <c r="O330" s="9"/>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30">
        <f>N330+O330+P330+Q330</f>
        <v>0</v>
      </c>
      <c r="BI330" s="23"/>
      <c r="BJ330" s="5"/>
      <c r="BK330" s="24"/>
      <c r="BL330" s="5"/>
      <c r="BM330" s="24"/>
      <c r="BN330" s="24"/>
    </row>
    <row r="331" spans="4:66" ht="12" customHeight="1" x14ac:dyDescent="0.3">
      <c r="D331" s="153"/>
      <c r="E331" s="120"/>
      <c r="F331" s="102"/>
      <c r="G331" s="102"/>
      <c r="H331" s="102"/>
      <c r="I331" s="102"/>
      <c r="J331" s="91"/>
      <c r="K331" s="90" t="s">
        <v>511</v>
      </c>
      <c r="L331" s="85" t="s">
        <v>581</v>
      </c>
      <c r="M331" s="36" t="s">
        <v>324</v>
      </c>
      <c r="N331" s="5"/>
      <c r="O331" s="5"/>
      <c r="P331" s="5"/>
      <c r="Q331" s="5"/>
      <c r="R331" s="18">
        <f>S331+U331+Z331</f>
        <v>0</v>
      </c>
      <c r="S331" s="9"/>
      <c r="T331" s="9"/>
      <c r="U331" s="9"/>
      <c r="V331" s="9"/>
      <c r="W331" s="9"/>
      <c r="X331" s="9"/>
      <c r="Y331" s="9"/>
      <c r="Z331" s="9"/>
      <c r="AA331" s="9"/>
      <c r="AB331" s="9"/>
      <c r="AC331" s="9"/>
      <c r="AD331" s="29">
        <f>O331+P331+Q331+R331+AC331</f>
        <v>0</v>
      </c>
      <c r="AE331" s="18">
        <f>AF331+AG331</f>
        <v>0</v>
      </c>
      <c r="AF331" s="9"/>
      <c r="AG331" s="9"/>
      <c r="AH331" s="9"/>
      <c r="AI331" s="9"/>
      <c r="AJ331" s="9"/>
      <c r="AK331" s="9"/>
      <c r="AL331" s="18">
        <f>AE331+AI331+AJ331+AK331</f>
        <v>0</v>
      </c>
      <c r="AM331" s="9"/>
      <c r="AN331" s="9"/>
      <c r="AO331" s="9"/>
      <c r="AP331" s="9"/>
      <c r="AQ331" s="18">
        <f>AM331+AN331+AO331+AP331</f>
        <v>0</v>
      </c>
      <c r="AR331" s="18">
        <f>AD331+AL331+AQ331</f>
        <v>0</v>
      </c>
      <c r="AS331" s="18">
        <f>AT331+AU331+AV331+AW331+AZ331+BA331</f>
        <v>0</v>
      </c>
      <c r="AT331" s="10"/>
      <c r="AU331" s="9"/>
      <c r="AV331" s="9"/>
      <c r="AW331" s="9"/>
      <c r="AX331" s="9"/>
      <c r="AY331" s="9"/>
      <c r="AZ331" s="9"/>
      <c r="BA331" s="9"/>
      <c r="BB331" s="69"/>
      <c r="BC331" s="69"/>
      <c r="BD331" s="69"/>
      <c r="BE331" s="69"/>
      <c r="BF331" s="69"/>
      <c r="BG331" s="18">
        <f>AS331+BB331+BC331+BD331+BE331+BF331</f>
        <v>0</v>
      </c>
      <c r="BH331" s="30">
        <f>N331+AR331+BG331</f>
        <v>0</v>
      </c>
      <c r="BI331" s="23"/>
      <c r="BJ331" s="5"/>
      <c r="BK331" s="24"/>
      <c r="BL331" s="5"/>
      <c r="BM331" s="24"/>
      <c r="BN331" s="24"/>
    </row>
    <row r="332" spans="4:66" ht="12" customHeight="1" x14ac:dyDescent="0.3">
      <c r="D332" s="153"/>
      <c r="E332" s="120"/>
      <c r="F332" s="102"/>
      <c r="G332" s="102"/>
      <c r="H332" s="102"/>
      <c r="I332" s="102"/>
      <c r="J332" s="91"/>
      <c r="K332" s="90"/>
      <c r="L332" s="85" t="s">
        <v>585</v>
      </c>
      <c r="M332" s="36" t="s">
        <v>325</v>
      </c>
      <c r="N332" s="5"/>
      <c r="O332" s="5"/>
      <c r="P332" s="5"/>
      <c r="Q332" s="5"/>
      <c r="R332" s="18">
        <f>S332+U332+Z332</f>
        <v>0</v>
      </c>
      <c r="S332" s="9"/>
      <c r="T332" s="9"/>
      <c r="U332" s="9"/>
      <c r="V332" s="9"/>
      <c r="W332" s="9"/>
      <c r="X332" s="9"/>
      <c r="Y332" s="9"/>
      <c r="Z332" s="9"/>
      <c r="AA332" s="9"/>
      <c r="AB332" s="9"/>
      <c r="AC332" s="9"/>
      <c r="AD332" s="29">
        <f>O332+P332+Q332+R332+AC332</f>
        <v>0</v>
      </c>
      <c r="AE332" s="18">
        <f>AF332+AG332</f>
        <v>0</v>
      </c>
      <c r="AF332" s="9"/>
      <c r="AG332" s="9"/>
      <c r="AH332" s="9"/>
      <c r="AI332" s="9"/>
      <c r="AJ332" s="9"/>
      <c r="AK332" s="9"/>
      <c r="AL332" s="18">
        <f>AE332+AI332+AJ332+AK332</f>
        <v>0</v>
      </c>
      <c r="AM332" s="9"/>
      <c r="AN332" s="9"/>
      <c r="AO332" s="9"/>
      <c r="AP332" s="9"/>
      <c r="AQ332" s="18">
        <f>AM332+AN332+AO332+AP332</f>
        <v>0</v>
      </c>
      <c r="AR332" s="18">
        <f>AD332+AL332+AQ332</f>
        <v>0</v>
      </c>
      <c r="AS332" s="18">
        <f>AT332+AU332+AV332+AW332+AZ332+BA332</f>
        <v>0</v>
      </c>
      <c r="AT332" s="10"/>
      <c r="AU332" s="9"/>
      <c r="AV332" s="9"/>
      <c r="AW332" s="9"/>
      <c r="AX332" s="9"/>
      <c r="AY332" s="9"/>
      <c r="AZ332" s="9"/>
      <c r="BA332" s="9"/>
      <c r="BB332" s="69"/>
      <c r="BC332" s="69"/>
      <c r="BD332" s="69"/>
      <c r="BE332" s="69"/>
      <c r="BF332" s="69"/>
      <c r="BG332" s="18">
        <f>AS332+BB332+BC332+BD332+BE332+BF332</f>
        <v>0</v>
      </c>
      <c r="BH332" s="30">
        <f>N332+AR332+BG332</f>
        <v>0</v>
      </c>
      <c r="BI332" s="23"/>
      <c r="BJ332" s="5"/>
      <c r="BK332" s="24"/>
      <c r="BL332" s="5"/>
      <c r="BM332" s="24"/>
      <c r="BN332" s="24"/>
    </row>
    <row r="333" spans="4:66" ht="12" customHeight="1" x14ac:dyDescent="0.3">
      <c r="D333" s="153"/>
      <c r="E333" s="120"/>
      <c r="F333" s="102"/>
      <c r="G333" s="102"/>
      <c r="H333" s="102"/>
      <c r="I333" s="102"/>
      <c r="J333" s="91"/>
      <c r="K333" s="85" t="s">
        <v>620</v>
      </c>
      <c r="L333" s="85" t="s">
        <v>581</v>
      </c>
      <c r="M333" s="36" t="s">
        <v>326</v>
      </c>
      <c r="N333" s="21"/>
      <c r="O333" s="21"/>
      <c r="P333" s="5"/>
      <c r="Q333" s="5"/>
      <c r="R333" s="18">
        <f>S333+U333+Z333</f>
        <v>0</v>
      </c>
      <c r="S333" s="9"/>
      <c r="T333" s="9"/>
      <c r="U333" s="9"/>
      <c r="V333" s="9"/>
      <c r="W333" s="9"/>
      <c r="X333" s="9"/>
      <c r="Y333" s="9"/>
      <c r="Z333" s="9"/>
      <c r="AA333" s="9"/>
      <c r="AB333" s="9"/>
      <c r="AC333" s="9"/>
      <c r="AD333" s="29">
        <f>O333+P333+Q333+R333+AC333</f>
        <v>0</v>
      </c>
      <c r="AE333" s="18">
        <f>AF333+AG333</f>
        <v>0</v>
      </c>
      <c r="AF333" s="9"/>
      <c r="AG333" s="9"/>
      <c r="AH333" s="9"/>
      <c r="AI333" s="9"/>
      <c r="AJ333" s="9"/>
      <c r="AK333" s="9"/>
      <c r="AL333" s="18">
        <f>AE333+AI333+AJ333+AK333</f>
        <v>0</v>
      </c>
      <c r="AM333" s="9"/>
      <c r="AN333" s="9"/>
      <c r="AO333" s="9"/>
      <c r="AP333" s="9"/>
      <c r="AQ333" s="18">
        <f>AM333+AN333+AO333+AP333</f>
        <v>0</v>
      </c>
      <c r="AR333" s="18">
        <f>AD333+AL333+AQ333</f>
        <v>0</v>
      </c>
      <c r="AS333" s="18">
        <f>AT333+AU333+AV333+AW333+AZ333+BA333</f>
        <v>0</v>
      </c>
      <c r="AT333" s="10"/>
      <c r="AU333" s="9"/>
      <c r="AV333" s="9"/>
      <c r="AW333" s="9"/>
      <c r="AX333" s="9"/>
      <c r="AY333" s="9"/>
      <c r="AZ333" s="9"/>
      <c r="BA333" s="9"/>
      <c r="BB333" s="69"/>
      <c r="BC333" s="69"/>
      <c r="BD333" s="69"/>
      <c r="BE333" s="69"/>
      <c r="BF333" s="69"/>
      <c r="BG333" s="18">
        <f>AS333+BB333+BC333+BD333+BE333+BF333</f>
        <v>0</v>
      </c>
      <c r="BH333" s="30">
        <f>N333+AR333+BG333</f>
        <v>0</v>
      </c>
      <c r="BI333" s="23"/>
      <c r="BJ333" s="5"/>
      <c r="BK333" s="24"/>
      <c r="BL333" s="5"/>
      <c r="BM333" s="24"/>
      <c r="BN333" s="24"/>
    </row>
    <row r="334" spans="4:66" ht="12" customHeight="1" x14ac:dyDescent="0.3">
      <c r="D334" s="153"/>
      <c r="E334" s="120"/>
      <c r="F334" s="102"/>
      <c r="G334" s="102"/>
      <c r="H334" s="102"/>
      <c r="I334" s="102"/>
      <c r="J334" s="91"/>
      <c r="K334" s="85" t="s">
        <v>621</v>
      </c>
      <c r="L334" s="85" t="s">
        <v>581</v>
      </c>
      <c r="M334" s="36" t="s">
        <v>327</v>
      </c>
      <c r="N334" s="21"/>
      <c r="O334" s="21"/>
      <c r="P334" s="5"/>
      <c r="Q334" s="5"/>
      <c r="R334" s="18">
        <f>S334+U334+Z334</f>
        <v>0</v>
      </c>
      <c r="S334" s="9"/>
      <c r="T334" s="9"/>
      <c r="U334" s="9"/>
      <c r="V334" s="9"/>
      <c r="W334" s="9"/>
      <c r="X334" s="9"/>
      <c r="Y334" s="9"/>
      <c r="Z334" s="9"/>
      <c r="AA334" s="9"/>
      <c r="AB334" s="9"/>
      <c r="AC334" s="9"/>
      <c r="AD334" s="29">
        <f>O334+P334+Q334+R334+AC334</f>
        <v>0</v>
      </c>
      <c r="AE334" s="18">
        <f>AF334+AG334</f>
        <v>0</v>
      </c>
      <c r="AF334" s="9"/>
      <c r="AG334" s="9"/>
      <c r="AH334" s="9"/>
      <c r="AI334" s="9"/>
      <c r="AJ334" s="9"/>
      <c r="AK334" s="9"/>
      <c r="AL334" s="18">
        <f>AE334+AI334+AJ334+AK334</f>
        <v>0</v>
      </c>
      <c r="AM334" s="9"/>
      <c r="AN334" s="9"/>
      <c r="AO334" s="9"/>
      <c r="AP334" s="9"/>
      <c r="AQ334" s="18">
        <f>AM334+AN334+AO334+AP334</f>
        <v>0</v>
      </c>
      <c r="AR334" s="18">
        <f>AD334+AL334+AQ334</f>
        <v>0</v>
      </c>
      <c r="AS334" s="18">
        <f>AT334+AU334+AV334+AW334+AZ334+BA334</f>
        <v>0</v>
      </c>
      <c r="AT334" s="10"/>
      <c r="AU334" s="9"/>
      <c r="AV334" s="9"/>
      <c r="AW334" s="9"/>
      <c r="AX334" s="9"/>
      <c r="AY334" s="9"/>
      <c r="AZ334" s="9"/>
      <c r="BA334" s="9"/>
      <c r="BB334" s="69"/>
      <c r="BC334" s="69"/>
      <c r="BD334" s="69"/>
      <c r="BE334" s="69"/>
      <c r="BF334" s="69"/>
      <c r="BG334" s="18">
        <f>AS334+BB334+BC334+BD334+BE334+BF334</f>
        <v>0</v>
      </c>
      <c r="BH334" s="30">
        <f>N334+AR334+BG334</f>
        <v>0</v>
      </c>
      <c r="BI334" s="23"/>
      <c r="BJ334" s="5"/>
      <c r="BK334" s="24"/>
      <c r="BL334" s="5"/>
      <c r="BM334" s="24"/>
      <c r="BN334" s="24"/>
    </row>
    <row r="335" spans="4:66" ht="12" customHeight="1" x14ac:dyDescent="0.3">
      <c r="D335" s="153"/>
      <c r="E335" s="121"/>
      <c r="F335" s="123" t="s">
        <v>630</v>
      </c>
      <c r="G335" s="123"/>
      <c r="H335" s="123"/>
      <c r="I335" s="123"/>
      <c r="J335" s="123"/>
      <c r="K335" s="123"/>
      <c r="L335" s="123"/>
      <c r="M335" s="36" t="s">
        <v>328</v>
      </c>
      <c r="N335" s="18">
        <f t="shared" ref="N335:BH335" si="135">N161+N164+N173+N174+N176+N178+N180+N192+N204+N211+N221+N228+N236+N246+N251+N259+N262+N270+N271+N273+N275+N277+N278+N279+N281+N283+N285+N286+N287+N289+N291+N293+N294+N295+N297+N299+N301+N302+N303+N305+N307+N309+N310+N311+N313+N315+N317+N318+N319+N321+N323+N325+N326+N327+N329+N331+N333+N334</f>
        <v>0</v>
      </c>
      <c r="O335" s="18">
        <f t="shared" si="135"/>
        <v>0</v>
      </c>
      <c r="P335" s="18">
        <f t="shared" si="135"/>
        <v>0</v>
      </c>
      <c r="Q335" s="18">
        <f t="shared" si="135"/>
        <v>0</v>
      </c>
      <c r="R335" s="18">
        <f t="shared" si="135"/>
        <v>0</v>
      </c>
      <c r="S335" s="18">
        <f t="shared" si="135"/>
        <v>0</v>
      </c>
      <c r="T335" s="18">
        <f t="shared" si="135"/>
        <v>0</v>
      </c>
      <c r="U335" s="18">
        <f t="shared" si="135"/>
        <v>0</v>
      </c>
      <c r="V335" s="18">
        <f t="shared" si="135"/>
        <v>0</v>
      </c>
      <c r="W335" s="18">
        <f t="shared" si="135"/>
        <v>0</v>
      </c>
      <c r="X335" s="18">
        <f t="shared" si="135"/>
        <v>0</v>
      </c>
      <c r="Y335" s="18">
        <f t="shared" si="135"/>
        <v>0</v>
      </c>
      <c r="Z335" s="18">
        <f t="shared" si="135"/>
        <v>0</v>
      </c>
      <c r="AA335" s="18">
        <f t="shared" si="135"/>
        <v>0</v>
      </c>
      <c r="AB335" s="18">
        <f t="shared" si="135"/>
        <v>0</v>
      </c>
      <c r="AC335" s="18">
        <f t="shared" si="135"/>
        <v>0</v>
      </c>
      <c r="AD335" s="18">
        <f t="shared" si="135"/>
        <v>0</v>
      </c>
      <c r="AE335" s="18">
        <f t="shared" si="135"/>
        <v>0</v>
      </c>
      <c r="AF335" s="18">
        <f t="shared" si="135"/>
        <v>0</v>
      </c>
      <c r="AG335" s="18">
        <f t="shared" si="135"/>
        <v>0</v>
      </c>
      <c r="AH335" s="18">
        <f t="shared" si="135"/>
        <v>0</v>
      </c>
      <c r="AI335" s="18">
        <f t="shared" si="135"/>
        <v>0</v>
      </c>
      <c r="AJ335" s="18">
        <f t="shared" si="135"/>
        <v>0</v>
      </c>
      <c r="AK335" s="18">
        <f t="shared" si="135"/>
        <v>0</v>
      </c>
      <c r="AL335" s="18">
        <f t="shared" si="135"/>
        <v>0</v>
      </c>
      <c r="AM335" s="18">
        <f t="shared" si="135"/>
        <v>0</v>
      </c>
      <c r="AN335" s="18">
        <f t="shared" si="135"/>
        <v>0</v>
      </c>
      <c r="AO335" s="18">
        <f t="shared" si="135"/>
        <v>0</v>
      </c>
      <c r="AP335" s="18">
        <f t="shared" si="135"/>
        <v>0</v>
      </c>
      <c r="AQ335" s="18">
        <f t="shared" si="135"/>
        <v>0</v>
      </c>
      <c r="AR335" s="18">
        <f t="shared" si="135"/>
        <v>0</v>
      </c>
      <c r="AS335" s="18">
        <f t="shared" si="135"/>
        <v>0</v>
      </c>
      <c r="AT335" s="18">
        <f t="shared" si="135"/>
        <v>0</v>
      </c>
      <c r="AU335" s="18">
        <f t="shared" si="135"/>
        <v>0</v>
      </c>
      <c r="AV335" s="18">
        <f t="shared" si="135"/>
        <v>0</v>
      </c>
      <c r="AW335" s="18">
        <f t="shared" si="135"/>
        <v>0</v>
      </c>
      <c r="AX335" s="18">
        <f t="shared" si="135"/>
        <v>0</v>
      </c>
      <c r="AY335" s="18">
        <f t="shared" si="135"/>
        <v>0</v>
      </c>
      <c r="AZ335" s="18">
        <f t="shared" si="135"/>
        <v>0</v>
      </c>
      <c r="BA335" s="18">
        <f t="shared" si="135"/>
        <v>0</v>
      </c>
      <c r="BB335" s="18">
        <f t="shared" si="135"/>
        <v>0</v>
      </c>
      <c r="BC335" s="18">
        <f t="shared" si="135"/>
        <v>0</v>
      </c>
      <c r="BD335" s="18">
        <f t="shared" si="135"/>
        <v>0</v>
      </c>
      <c r="BE335" s="18">
        <f t="shared" si="135"/>
        <v>0</v>
      </c>
      <c r="BF335" s="18">
        <f t="shared" si="135"/>
        <v>0</v>
      </c>
      <c r="BG335" s="18">
        <f t="shared" si="135"/>
        <v>0</v>
      </c>
      <c r="BH335" s="18">
        <f t="shared" si="135"/>
        <v>0</v>
      </c>
      <c r="BI335" s="23"/>
      <c r="BJ335" s="5"/>
      <c r="BK335" s="24"/>
      <c r="BL335" s="5"/>
      <c r="BM335" s="24"/>
      <c r="BN335" s="24"/>
    </row>
  </sheetData>
  <mergeCells count="276">
    <mergeCell ref="K33:L33"/>
    <mergeCell ref="D14:L14"/>
    <mergeCell ref="M14:BN14"/>
    <mergeCell ref="D15:L17"/>
    <mergeCell ref="M15:M16"/>
    <mergeCell ref="N15:N16"/>
    <mergeCell ref="O15:AD15"/>
    <mergeCell ref="AE15:AL15"/>
    <mergeCell ref="AM15:AQ15"/>
    <mergeCell ref="AR15:AR16"/>
    <mergeCell ref="AS15:BG15"/>
    <mergeCell ref="BN15:BN16"/>
    <mergeCell ref="BH15:BH16"/>
    <mergeCell ref="BI15:BI16"/>
    <mergeCell ref="BJ15:BJ16"/>
    <mergeCell ref="BK15:BK16"/>
    <mergeCell ref="BL15:BL16"/>
    <mergeCell ref="BM15:BM16"/>
    <mergeCell ref="D18:D335"/>
    <mergeCell ref="E18:E146"/>
    <mergeCell ref="F18:G59"/>
    <mergeCell ref="H18:I41"/>
    <mergeCell ref="K18:L18"/>
    <mergeCell ref="J19:J21"/>
    <mergeCell ref="K19:L19"/>
    <mergeCell ref="K20:L20"/>
    <mergeCell ref="K21:L21"/>
    <mergeCell ref="J27:J31"/>
    <mergeCell ref="K27:L27"/>
    <mergeCell ref="K28:L28"/>
    <mergeCell ref="K29:L29"/>
    <mergeCell ref="K30:L30"/>
    <mergeCell ref="K31:L31"/>
    <mergeCell ref="K22:L22"/>
    <mergeCell ref="J23:J26"/>
    <mergeCell ref="K23:L23"/>
    <mergeCell ref="K24:L24"/>
    <mergeCell ref="K25:L25"/>
    <mergeCell ref="K26:L26"/>
    <mergeCell ref="J32:J41"/>
    <mergeCell ref="K32:L32"/>
    <mergeCell ref="K34:L34"/>
    <mergeCell ref="K35:L35"/>
    <mergeCell ref="K36:L36"/>
    <mergeCell ref="K37:L37"/>
    <mergeCell ref="K38:K39"/>
    <mergeCell ref="K40:L40"/>
    <mergeCell ref="K41:L41"/>
    <mergeCell ref="K50:L50"/>
    <mergeCell ref="K51:L51"/>
    <mergeCell ref="J52:J55"/>
    <mergeCell ref="K52:L52"/>
    <mergeCell ref="K53:L53"/>
    <mergeCell ref="K54:L54"/>
    <mergeCell ref="K55:L55"/>
    <mergeCell ref="H42:I59"/>
    <mergeCell ref="K42:L42"/>
    <mergeCell ref="J43:J50"/>
    <mergeCell ref="K43:L43"/>
    <mergeCell ref="K44:L44"/>
    <mergeCell ref="K45:L45"/>
    <mergeCell ref="K46:L46"/>
    <mergeCell ref="K47:L47"/>
    <mergeCell ref="K48:L48"/>
    <mergeCell ref="K49:L49"/>
    <mergeCell ref="J56:J59"/>
    <mergeCell ref="K56:L56"/>
    <mergeCell ref="K57:L57"/>
    <mergeCell ref="K58:L58"/>
    <mergeCell ref="K59:L59"/>
    <mergeCell ref="F60:G99"/>
    <mergeCell ref="H60:I99"/>
    <mergeCell ref="K60:L60"/>
    <mergeCell ref="K61:L61"/>
    <mergeCell ref="J62:J68"/>
    <mergeCell ref="K68:L68"/>
    <mergeCell ref="J69:J72"/>
    <mergeCell ref="K69:L69"/>
    <mergeCell ref="K70:L70"/>
    <mergeCell ref="K71:L71"/>
    <mergeCell ref="K72:L72"/>
    <mergeCell ref="K62:L62"/>
    <mergeCell ref="K63:L63"/>
    <mergeCell ref="K64:L64"/>
    <mergeCell ref="K65:L65"/>
    <mergeCell ref="K66:L66"/>
    <mergeCell ref="K67:L67"/>
    <mergeCell ref="J73:J76"/>
    <mergeCell ref="K73:L73"/>
    <mergeCell ref="K74:L74"/>
    <mergeCell ref="K75:L75"/>
    <mergeCell ref="K76:L76"/>
    <mergeCell ref="J77:J82"/>
    <mergeCell ref="K77:L77"/>
    <mergeCell ref="K78:L78"/>
    <mergeCell ref="K79:L79"/>
    <mergeCell ref="K80:L80"/>
    <mergeCell ref="K81:L81"/>
    <mergeCell ref="K82:L82"/>
    <mergeCell ref="J83:J90"/>
    <mergeCell ref="K83:L83"/>
    <mergeCell ref="K84:L84"/>
    <mergeCell ref="K85:L85"/>
    <mergeCell ref="K86:L86"/>
    <mergeCell ref="K88:K89"/>
    <mergeCell ref="K90:L90"/>
    <mergeCell ref="J91:J93"/>
    <mergeCell ref="K91:L91"/>
    <mergeCell ref="K92:L92"/>
    <mergeCell ref="K93:L93"/>
    <mergeCell ref="J94:J99"/>
    <mergeCell ref="K94:L94"/>
    <mergeCell ref="K95:L95"/>
    <mergeCell ref="K96:L96"/>
    <mergeCell ref="K97:L97"/>
    <mergeCell ref="K98:L98"/>
    <mergeCell ref="K99:L99"/>
    <mergeCell ref="F100:G133"/>
    <mergeCell ref="H100:H133"/>
    <mergeCell ref="I100:I133"/>
    <mergeCell ref="J100:J101"/>
    <mergeCell ref="K100:L100"/>
    <mergeCell ref="K101:L101"/>
    <mergeCell ref="J102:J120"/>
    <mergeCell ref="K102:L102"/>
    <mergeCell ref="K103:L103"/>
    <mergeCell ref="K110:L110"/>
    <mergeCell ref="K111:L111"/>
    <mergeCell ref="K112:L112"/>
    <mergeCell ref="K113:L113"/>
    <mergeCell ref="K114:L114"/>
    <mergeCell ref="K115:L115"/>
    <mergeCell ref="K104:L104"/>
    <mergeCell ref="K105:L105"/>
    <mergeCell ref="K106:L106"/>
    <mergeCell ref="K107:L107"/>
    <mergeCell ref="K108:L108"/>
    <mergeCell ref="K109:L109"/>
    <mergeCell ref="K116:L116"/>
    <mergeCell ref="K117:L117"/>
    <mergeCell ref="K118:L118"/>
    <mergeCell ref="K119:L119"/>
    <mergeCell ref="K120:L120"/>
    <mergeCell ref="J121:J129"/>
    <mergeCell ref="K121:L121"/>
    <mergeCell ref="K122:L122"/>
    <mergeCell ref="K123:L123"/>
    <mergeCell ref="K124:L124"/>
    <mergeCell ref="K125:L125"/>
    <mergeCell ref="K126:L126"/>
    <mergeCell ref="K127:L127"/>
    <mergeCell ref="K128:L128"/>
    <mergeCell ref="K129:L129"/>
    <mergeCell ref="J130:J133"/>
    <mergeCell ref="K130:L130"/>
    <mergeCell ref="K131:L131"/>
    <mergeCell ref="K132:L132"/>
    <mergeCell ref="K133:L133"/>
    <mergeCell ref="J139:J142"/>
    <mergeCell ref="K139:L139"/>
    <mergeCell ref="K140:L140"/>
    <mergeCell ref="K141:L141"/>
    <mergeCell ref="K142:L142"/>
    <mergeCell ref="J143:J146"/>
    <mergeCell ref="K143:L143"/>
    <mergeCell ref="F134:I134"/>
    <mergeCell ref="K134:L134"/>
    <mergeCell ref="F135:G146"/>
    <mergeCell ref="H135:H146"/>
    <mergeCell ref="I135:I146"/>
    <mergeCell ref="J135:J138"/>
    <mergeCell ref="K135:L135"/>
    <mergeCell ref="K136:L136"/>
    <mergeCell ref="K137:L137"/>
    <mergeCell ref="K138:L138"/>
    <mergeCell ref="U143:BD144"/>
    <mergeCell ref="K144:L144"/>
    <mergeCell ref="K145:L145"/>
    <mergeCell ref="K146:L146"/>
    <mergeCell ref="E147:K147"/>
    <mergeCell ref="E148:E335"/>
    <mergeCell ref="F148:I180"/>
    <mergeCell ref="J148:J163"/>
    <mergeCell ref="K149:L149"/>
    <mergeCell ref="K150:L150"/>
    <mergeCell ref="K163:L163"/>
    <mergeCell ref="J164:K164"/>
    <mergeCell ref="J165:J173"/>
    <mergeCell ref="K168:K169"/>
    <mergeCell ref="K170:K171"/>
    <mergeCell ref="J174:K175"/>
    <mergeCell ref="K151:K152"/>
    <mergeCell ref="K153:K154"/>
    <mergeCell ref="K155:K156"/>
    <mergeCell ref="K157:K158"/>
    <mergeCell ref="K159:K160"/>
    <mergeCell ref="K162:L162"/>
    <mergeCell ref="J176:J180"/>
    <mergeCell ref="K176:K177"/>
    <mergeCell ref="K178:K179"/>
    <mergeCell ref="F181:I206"/>
    <mergeCell ref="J181:J194"/>
    <mergeCell ref="K181:K182"/>
    <mergeCell ref="K183:K184"/>
    <mergeCell ref="K185:K186"/>
    <mergeCell ref="K187:K188"/>
    <mergeCell ref="K190:K191"/>
    <mergeCell ref="K223:L223"/>
    <mergeCell ref="J224:J228"/>
    <mergeCell ref="K193:L193"/>
    <mergeCell ref="K194:L194"/>
    <mergeCell ref="J195:J206"/>
    <mergeCell ref="K195:K196"/>
    <mergeCell ref="K197:K198"/>
    <mergeCell ref="K199:K200"/>
    <mergeCell ref="K202:K203"/>
    <mergeCell ref="K205:L205"/>
    <mergeCell ref="K206:L206"/>
    <mergeCell ref="J252:J259"/>
    <mergeCell ref="K254:K259"/>
    <mergeCell ref="J260:J262"/>
    <mergeCell ref="K260:K262"/>
    <mergeCell ref="J263:J270"/>
    <mergeCell ref="K265:K270"/>
    <mergeCell ref="K226:K228"/>
    <mergeCell ref="F229:I270"/>
    <mergeCell ref="J229:J238"/>
    <mergeCell ref="K231:K236"/>
    <mergeCell ref="K237:L237"/>
    <mergeCell ref="K238:L238"/>
    <mergeCell ref="J239:J246"/>
    <mergeCell ref="K241:K246"/>
    <mergeCell ref="J247:J251"/>
    <mergeCell ref="K249:K251"/>
    <mergeCell ref="F207:I228"/>
    <mergeCell ref="J207:J213"/>
    <mergeCell ref="K209:K211"/>
    <mergeCell ref="K212:L212"/>
    <mergeCell ref="K213:L213"/>
    <mergeCell ref="J214:J223"/>
    <mergeCell ref="K216:K221"/>
    <mergeCell ref="K222:L222"/>
    <mergeCell ref="F271:J278"/>
    <mergeCell ref="K271:K272"/>
    <mergeCell ref="K273:K274"/>
    <mergeCell ref="K275:K276"/>
    <mergeCell ref="F279:I334"/>
    <mergeCell ref="J279:J286"/>
    <mergeCell ref="K279:K280"/>
    <mergeCell ref="K281:K282"/>
    <mergeCell ref="K283:K284"/>
    <mergeCell ref="J287:J294"/>
    <mergeCell ref="J303:J310"/>
    <mergeCell ref="K303:K304"/>
    <mergeCell ref="K305:K306"/>
    <mergeCell ref="K307:K308"/>
    <mergeCell ref="J311:J318"/>
    <mergeCell ref="K311:K312"/>
    <mergeCell ref="K313:K314"/>
    <mergeCell ref="K315:K316"/>
    <mergeCell ref="K287:K288"/>
    <mergeCell ref="K289:K290"/>
    <mergeCell ref="K291:K292"/>
    <mergeCell ref="J295:J302"/>
    <mergeCell ref="K295:K296"/>
    <mergeCell ref="K297:K298"/>
    <mergeCell ref="K299:K300"/>
    <mergeCell ref="F335:L335"/>
    <mergeCell ref="J319:J326"/>
    <mergeCell ref="K319:K320"/>
    <mergeCell ref="K321:K322"/>
    <mergeCell ref="K323:K324"/>
    <mergeCell ref="J327:J334"/>
    <mergeCell ref="K327:K328"/>
    <mergeCell ref="K329:K330"/>
    <mergeCell ref="K331:K332"/>
  </mergeCells>
  <conditionalFormatting sqref="BM22">
    <cfRule type="cellIs" dxfId="87" priority="8" operator="between">
      <formula>BN22*1.02</formula>
      <formula>BN22/1.02</formula>
    </cfRule>
  </conditionalFormatting>
  <conditionalFormatting sqref="BM23">
    <cfRule type="cellIs" dxfId="86" priority="7" operator="between">
      <formula>BN23*1.02</formula>
      <formula>BN23/1.02</formula>
    </cfRule>
  </conditionalFormatting>
  <conditionalFormatting sqref="BM27">
    <cfRule type="cellIs" dxfId="85" priority="6" operator="between">
      <formula>BN27*1.02</formula>
      <formula>BN27/1.02</formula>
    </cfRule>
  </conditionalFormatting>
  <conditionalFormatting sqref="BM43">
    <cfRule type="cellIs" dxfId="84" priority="5" operator="between">
      <formula>BN43*1.02</formula>
      <formula>BN43/1.02</formula>
    </cfRule>
  </conditionalFormatting>
  <conditionalFormatting sqref="BM51">
    <cfRule type="cellIs" dxfId="83" priority="4" operator="between">
      <formula>BN51*1.02</formula>
      <formula>BN51/1.02</formula>
    </cfRule>
  </conditionalFormatting>
  <conditionalFormatting sqref="AD101">
    <cfRule type="cellIs" dxfId="82" priority="3" operator="between">
      <formula>AD100*1.02</formula>
      <formula>AD100/1.02</formula>
    </cfRule>
  </conditionalFormatting>
  <conditionalFormatting sqref="AL101">
    <cfRule type="cellIs" dxfId="81" priority="2" operator="between">
      <formula>AL100*1.02</formula>
      <formula>AL100/1.02</formula>
    </cfRule>
  </conditionalFormatting>
  <conditionalFormatting sqref="AQ101">
    <cfRule type="cellIs" dxfId="80" priority="1" operator="between">
      <formula>AQ100*1.02</formula>
      <formula>AQ100/1.02</formula>
    </cfRule>
  </conditionalFormatting>
  <pageMargins left="0.7" right="0.7" top="0.75" bottom="0.75" header="0.3" footer="0.3"/>
  <pageSetup paperSize="17" scale="2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2:BN335"/>
  <sheetViews>
    <sheetView showGridLines="0" zoomScale="70" zoomScaleNormal="70" workbookViewId="0">
      <selection activeCell="F12" sqref="F12"/>
    </sheetView>
  </sheetViews>
  <sheetFormatPr defaultRowHeight="14.4" x14ac:dyDescent="0.3"/>
  <cols>
    <col min="5" max="9" width="8.88671875" style="44"/>
    <col min="10" max="10" width="16.6640625" style="42" customWidth="1"/>
    <col min="11" max="11" width="39.33203125" style="43" customWidth="1"/>
    <col min="12" max="12" width="38.77734375" style="43" customWidth="1"/>
    <col min="13" max="13" width="5.88671875" style="38" customWidth="1"/>
    <col min="14" max="66" width="4.77734375" customWidth="1"/>
  </cols>
  <sheetData>
    <row r="2" spans="4:66" x14ac:dyDescent="0.3">
      <c r="D2" t="s">
        <v>437</v>
      </c>
    </row>
    <row r="4" spans="4:66" ht="25.8" x14ac:dyDescent="0.3">
      <c r="D4" s="57" t="s">
        <v>438</v>
      </c>
      <c r="K4" s="57"/>
    </row>
    <row r="6" spans="4:66" x14ac:dyDescent="0.3">
      <c r="D6" s="64" t="s">
        <v>329</v>
      </c>
      <c r="J6" s="64" t="s">
        <v>329</v>
      </c>
    </row>
    <row r="7" spans="4:66" x14ac:dyDescent="0.3">
      <c r="D7" s="65" t="s">
        <v>439</v>
      </c>
      <c r="J7" s="65" t="s">
        <v>440</v>
      </c>
      <c r="K7" s="60"/>
      <c r="L7" s="59"/>
      <c r="M7" s="60"/>
      <c r="N7" s="58"/>
      <c r="O7" s="61"/>
      <c r="P7" s="59"/>
      <c r="Q7" s="1"/>
      <c r="R7" s="58"/>
      <c r="S7" s="61"/>
      <c r="T7" s="59"/>
      <c r="U7" s="59"/>
      <c r="V7" s="62"/>
      <c r="W7" s="62"/>
      <c r="X7" s="62"/>
      <c r="Y7" s="62"/>
    </row>
    <row r="8" spans="4:66" x14ac:dyDescent="0.3">
      <c r="K8" s="63"/>
      <c r="L8" s="59"/>
      <c r="M8" s="63"/>
      <c r="N8" s="58"/>
      <c r="O8" s="61"/>
      <c r="P8" s="59"/>
      <c r="Q8" s="1"/>
      <c r="R8" s="58"/>
      <c r="S8" s="61"/>
      <c r="T8" s="59"/>
      <c r="U8" s="59"/>
      <c r="V8" s="62"/>
      <c r="W8" s="62"/>
      <c r="X8" s="62"/>
      <c r="Y8" s="62"/>
    </row>
    <row r="9" spans="4:66" x14ac:dyDescent="0.3">
      <c r="D9" s="64" t="s">
        <v>329</v>
      </c>
    </row>
    <row r="10" spans="4:66" x14ac:dyDescent="0.3">
      <c r="D10" s="65" t="s">
        <v>441</v>
      </c>
      <c r="K10" s="60"/>
    </row>
    <row r="11" spans="4:66" x14ac:dyDescent="0.3">
      <c r="K11" s="63"/>
    </row>
    <row r="14" spans="4:66" x14ac:dyDescent="0.3">
      <c r="D14" s="155"/>
      <c r="E14" s="155"/>
      <c r="F14" s="155"/>
      <c r="G14" s="155"/>
      <c r="H14" s="155"/>
      <c r="I14" s="155"/>
      <c r="J14" s="155"/>
      <c r="K14" s="155"/>
      <c r="L14" s="155"/>
      <c r="M14" s="156" t="s">
        <v>436</v>
      </c>
      <c r="N14" s="157"/>
      <c r="O14" s="157"/>
      <c r="P14" s="157"/>
      <c r="Q14" s="157"/>
      <c r="R14" s="157"/>
      <c r="S14" s="157"/>
      <c r="T14" s="157"/>
      <c r="U14" s="157"/>
      <c r="V14" s="157"/>
      <c r="W14" s="157"/>
      <c r="X14" s="157"/>
      <c r="Y14" s="157"/>
      <c r="Z14" s="157"/>
      <c r="AA14" s="157"/>
      <c r="AB14" s="157"/>
      <c r="AC14" s="157"/>
      <c r="AD14" s="157"/>
      <c r="AE14" s="157"/>
      <c r="AF14" s="157"/>
      <c r="AG14" s="157"/>
      <c r="AH14" s="157"/>
      <c r="AI14" s="157"/>
      <c r="AJ14" s="157"/>
      <c r="AK14" s="157"/>
      <c r="AL14" s="157"/>
      <c r="AM14" s="157"/>
      <c r="AN14" s="157"/>
      <c r="AO14" s="157"/>
      <c r="AP14" s="157"/>
      <c r="AQ14" s="157"/>
      <c r="AR14" s="157"/>
      <c r="AS14" s="157"/>
      <c r="AT14" s="157"/>
      <c r="AU14" s="157"/>
      <c r="AV14" s="157"/>
      <c r="AW14" s="157"/>
      <c r="AX14" s="157"/>
      <c r="AY14" s="157"/>
      <c r="AZ14" s="157"/>
      <c r="BA14" s="157"/>
      <c r="BB14" s="157"/>
      <c r="BC14" s="157"/>
      <c r="BD14" s="157"/>
      <c r="BE14" s="157"/>
      <c r="BF14" s="157"/>
      <c r="BG14" s="157"/>
      <c r="BH14" s="157"/>
      <c r="BI14" s="157"/>
      <c r="BJ14" s="157"/>
      <c r="BK14" s="157"/>
      <c r="BL14" s="157"/>
      <c r="BM14" s="157"/>
      <c r="BN14" s="158"/>
    </row>
    <row r="15" spans="4:66" ht="14.4" customHeight="1" x14ac:dyDescent="0.3">
      <c r="D15" s="155"/>
      <c r="E15" s="155"/>
      <c r="F15" s="155"/>
      <c r="G15" s="155"/>
      <c r="H15" s="155"/>
      <c r="I15" s="155"/>
      <c r="J15" s="155"/>
      <c r="K15" s="155"/>
      <c r="L15" s="155"/>
      <c r="M15" s="159"/>
      <c r="N15" s="174" t="s">
        <v>380</v>
      </c>
      <c r="O15" s="163" t="s">
        <v>381</v>
      </c>
      <c r="P15" s="164"/>
      <c r="Q15" s="164"/>
      <c r="R15" s="164"/>
      <c r="S15" s="164"/>
      <c r="T15" s="164"/>
      <c r="U15" s="164"/>
      <c r="V15" s="164"/>
      <c r="W15" s="164"/>
      <c r="X15" s="164"/>
      <c r="Y15" s="164"/>
      <c r="Z15" s="164"/>
      <c r="AA15" s="164"/>
      <c r="AB15" s="164"/>
      <c r="AC15" s="164"/>
      <c r="AD15" s="165"/>
      <c r="AE15" s="166" t="s">
        <v>382</v>
      </c>
      <c r="AF15" s="166"/>
      <c r="AG15" s="166"/>
      <c r="AH15" s="166"/>
      <c r="AI15" s="166"/>
      <c r="AJ15" s="166"/>
      <c r="AK15" s="166"/>
      <c r="AL15" s="167"/>
      <c r="AM15" s="166" t="s">
        <v>383</v>
      </c>
      <c r="AN15" s="166"/>
      <c r="AO15" s="166"/>
      <c r="AP15" s="166"/>
      <c r="AQ15" s="167"/>
      <c r="AR15" s="161" t="s">
        <v>384</v>
      </c>
      <c r="AS15" s="163" t="s">
        <v>385</v>
      </c>
      <c r="AT15" s="164"/>
      <c r="AU15" s="164"/>
      <c r="AV15" s="164"/>
      <c r="AW15" s="164"/>
      <c r="AX15" s="164"/>
      <c r="AY15" s="164"/>
      <c r="AZ15" s="164"/>
      <c r="BA15" s="164"/>
      <c r="BB15" s="164"/>
      <c r="BC15" s="164"/>
      <c r="BD15" s="164"/>
      <c r="BE15" s="164"/>
      <c r="BF15" s="164"/>
      <c r="BG15" s="165"/>
      <c r="BH15" s="168" t="s">
        <v>386</v>
      </c>
      <c r="BI15" s="170" t="s">
        <v>387</v>
      </c>
      <c r="BJ15" s="172" t="s">
        <v>388</v>
      </c>
      <c r="BK15" s="170" t="s">
        <v>389</v>
      </c>
      <c r="BL15" s="170" t="s">
        <v>390</v>
      </c>
      <c r="BM15" s="170" t="s">
        <v>391</v>
      </c>
      <c r="BN15" s="175" t="s">
        <v>392</v>
      </c>
    </row>
    <row r="16" spans="4:66" ht="409.2" customHeight="1" x14ac:dyDescent="0.3">
      <c r="D16" s="155"/>
      <c r="E16" s="155"/>
      <c r="F16" s="155"/>
      <c r="G16" s="155"/>
      <c r="H16" s="155"/>
      <c r="I16" s="155"/>
      <c r="J16" s="155"/>
      <c r="K16" s="155"/>
      <c r="L16" s="155"/>
      <c r="M16" s="160"/>
      <c r="N16" s="176"/>
      <c r="O16" s="33" t="s">
        <v>393</v>
      </c>
      <c r="P16" s="177" t="s">
        <v>394</v>
      </c>
      <c r="Q16" s="177" t="s">
        <v>395</v>
      </c>
      <c r="R16" s="34" t="s">
        <v>396</v>
      </c>
      <c r="S16" s="34" t="s">
        <v>397</v>
      </c>
      <c r="T16" s="34" t="s">
        <v>398</v>
      </c>
      <c r="U16" s="34" t="s">
        <v>399</v>
      </c>
      <c r="V16" s="34" t="s">
        <v>400</v>
      </c>
      <c r="W16" s="34" t="s">
        <v>401</v>
      </c>
      <c r="X16" s="34" t="s">
        <v>402</v>
      </c>
      <c r="Y16" s="34" t="s">
        <v>403</v>
      </c>
      <c r="Z16" s="178" t="s">
        <v>404</v>
      </c>
      <c r="AA16" s="34" t="s">
        <v>405</v>
      </c>
      <c r="AB16" s="34" t="s">
        <v>406</v>
      </c>
      <c r="AC16" s="34" t="s">
        <v>407</v>
      </c>
      <c r="AD16" s="81" t="s">
        <v>408</v>
      </c>
      <c r="AE16" s="34" t="s">
        <v>409</v>
      </c>
      <c r="AF16" s="34" t="s">
        <v>410</v>
      </c>
      <c r="AG16" s="177" t="s">
        <v>411</v>
      </c>
      <c r="AH16" s="34" t="s">
        <v>405</v>
      </c>
      <c r="AI16" s="34" t="s">
        <v>412</v>
      </c>
      <c r="AJ16" s="34" t="s">
        <v>413</v>
      </c>
      <c r="AK16" s="34" t="s">
        <v>414</v>
      </c>
      <c r="AL16" s="81" t="s">
        <v>415</v>
      </c>
      <c r="AM16" s="34" t="s">
        <v>416</v>
      </c>
      <c r="AN16" s="34" t="s">
        <v>417</v>
      </c>
      <c r="AO16" s="34" t="s">
        <v>418</v>
      </c>
      <c r="AP16" s="177" t="s">
        <v>419</v>
      </c>
      <c r="AQ16" s="81" t="s">
        <v>420</v>
      </c>
      <c r="AR16" s="162"/>
      <c r="AS16" s="34" t="s">
        <v>421</v>
      </c>
      <c r="AT16" s="34" t="s">
        <v>422</v>
      </c>
      <c r="AU16" s="34" t="s">
        <v>423</v>
      </c>
      <c r="AV16" s="34" t="s">
        <v>424</v>
      </c>
      <c r="AW16" s="34" t="s">
        <v>425</v>
      </c>
      <c r="AX16" s="34" t="s">
        <v>426</v>
      </c>
      <c r="AY16" s="34" t="s">
        <v>427</v>
      </c>
      <c r="AZ16" s="34" t="s">
        <v>428</v>
      </c>
      <c r="BA16" s="34" t="s">
        <v>429</v>
      </c>
      <c r="BB16" s="34" t="s">
        <v>430</v>
      </c>
      <c r="BC16" s="34" t="s">
        <v>431</v>
      </c>
      <c r="BD16" s="34" t="s">
        <v>432</v>
      </c>
      <c r="BE16" s="34" t="s">
        <v>433</v>
      </c>
      <c r="BF16" s="34" t="s">
        <v>434</v>
      </c>
      <c r="BG16" s="81" t="s">
        <v>435</v>
      </c>
      <c r="BH16" s="168"/>
      <c r="BI16" s="171"/>
      <c r="BJ16" s="173"/>
      <c r="BK16" s="171"/>
      <c r="BL16" s="171"/>
      <c r="BM16" s="171"/>
      <c r="BN16" s="179"/>
    </row>
    <row r="17" spans="4:66" ht="12" customHeight="1" x14ac:dyDescent="0.3">
      <c r="D17" s="155"/>
      <c r="E17" s="155"/>
      <c r="F17" s="155"/>
      <c r="G17" s="155"/>
      <c r="H17" s="155"/>
      <c r="I17" s="155"/>
      <c r="J17" s="155"/>
      <c r="K17" s="155"/>
      <c r="L17" s="155"/>
      <c r="M17" s="35"/>
      <c r="N17" s="71" t="s">
        <v>7</v>
      </c>
      <c r="O17" s="71" t="s">
        <v>8</v>
      </c>
      <c r="P17" s="71" t="s">
        <v>9</v>
      </c>
      <c r="Q17" s="71" t="s">
        <v>10</v>
      </c>
      <c r="R17" s="71" t="s">
        <v>11</v>
      </c>
      <c r="S17" s="71" t="s">
        <v>12</v>
      </c>
      <c r="T17" s="71" t="s">
        <v>13</v>
      </c>
      <c r="U17" s="71" t="s">
        <v>14</v>
      </c>
      <c r="V17" s="74" t="s">
        <v>15</v>
      </c>
      <c r="W17" s="74" t="s">
        <v>375</v>
      </c>
      <c r="X17" s="74" t="s">
        <v>376</v>
      </c>
      <c r="Y17" s="74" t="s">
        <v>377</v>
      </c>
      <c r="Z17" s="74" t="s">
        <v>16</v>
      </c>
      <c r="AA17" s="74" t="s">
        <v>17</v>
      </c>
      <c r="AB17" s="74" t="s">
        <v>378</v>
      </c>
      <c r="AC17" s="74" t="s">
        <v>18</v>
      </c>
      <c r="AD17" s="71" t="s">
        <v>19</v>
      </c>
      <c r="AE17" s="71" t="s">
        <v>20</v>
      </c>
      <c r="AF17" s="71" t="s">
        <v>21</v>
      </c>
      <c r="AG17" s="71" t="s">
        <v>22</v>
      </c>
      <c r="AH17" s="71" t="s">
        <v>23</v>
      </c>
      <c r="AI17" s="71" t="s">
        <v>24</v>
      </c>
      <c r="AJ17" s="71" t="s">
        <v>25</v>
      </c>
      <c r="AK17" s="71" t="s">
        <v>26</v>
      </c>
      <c r="AL17" s="71" t="s">
        <v>27</v>
      </c>
      <c r="AM17" s="71" t="s">
        <v>28</v>
      </c>
      <c r="AN17" s="71" t="s">
        <v>29</v>
      </c>
      <c r="AO17" s="71" t="s">
        <v>30</v>
      </c>
      <c r="AP17" s="71" t="s">
        <v>31</v>
      </c>
      <c r="AQ17" s="71" t="s">
        <v>32</v>
      </c>
      <c r="AR17" s="71" t="s">
        <v>33</v>
      </c>
      <c r="AS17" s="71" t="s">
        <v>34</v>
      </c>
      <c r="AT17" s="71" t="s">
        <v>35</v>
      </c>
      <c r="AU17" s="71" t="s">
        <v>36</v>
      </c>
      <c r="AV17" s="71" t="s">
        <v>37</v>
      </c>
      <c r="AW17" s="71" t="s">
        <v>38</v>
      </c>
      <c r="AX17" s="71" t="s">
        <v>39</v>
      </c>
      <c r="AY17" s="71" t="s">
        <v>40</v>
      </c>
      <c r="AZ17" s="71" t="s">
        <v>41</v>
      </c>
      <c r="BA17" s="71" t="s">
        <v>42</v>
      </c>
      <c r="BB17" s="71" t="s">
        <v>43</v>
      </c>
      <c r="BC17" s="71" t="s">
        <v>44</v>
      </c>
      <c r="BD17" s="71" t="s">
        <v>45</v>
      </c>
      <c r="BE17" s="71" t="s">
        <v>46</v>
      </c>
      <c r="BF17" s="71" t="s">
        <v>47</v>
      </c>
      <c r="BG17" s="71" t="s">
        <v>48</v>
      </c>
      <c r="BH17" s="71" t="s">
        <v>49</v>
      </c>
      <c r="BI17" s="71" t="s">
        <v>50</v>
      </c>
      <c r="BJ17" s="71" t="s">
        <v>51</v>
      </c>
      <c r="BK17" s="71" t="s">
        <v>52</v>
      </c>
      <c r="BL17" s="71" t="s">
        <v>53</v>
      </c>
      <c r="BM17" s="71" t="s">
        <v>54</v>
      </c>
      <c r="BN17" s="71" t="s">
        <v>55</v>
      </c>
    </row>
    <row r="18" spans="4:66" ht="12" customHeight="1" x14ac:dyDescent="0.3">
      <c r="D18" s="153"/>
      <c r="E18" s="154" t="s">
        <v>442</v>
      </c>
      <c r="F18" s="154" t="s">
        <v>443</v>
      </c>
      <c r="G18" s="154"/>
      <c r="H18" s="150" t="s">
        <v>444</v>
      </c>
      <c r="I18" s="150"/>
      <c r="J18" s="39" t="s">
        <v>445</v>
      </c>
      <c r="K18" s="113" t="s">
        <v>445</v>
      </c>
      <c r="L18" s="113"/>
      <c r="M18" s="36" t="s">
        <v>56</v>
      </c>
      <c r="N18" s="3"/>
      <c r="O18" s="3"/>
      <c r="P18" s="3"/>
      <c r="Q18" s="3"/>
      <c r="R18" s="5"/>
      <c r="S18" s="3"/>
      <c r="T18" s="3"/>
      <c r="U18" s="3"/>
      <c r="V18" s="3"/>
      <c r="W18" s="3"/>
      <c r="X18" s="3"/>
      <c r="Y18" s="3"/>
      <c r="Z18" s="3"/>
      <c r="AA18" s="3"/>
      <c r="AB18" s="3"/>
      <c r="AC18" s="3"/>
      <c r="AD18" s="3"/>
      <c r="AE18" s="5"/>
      <c r="AF18" s="3"/>
      <c r="AG18" s="3"/>
      <c r="AH18" s="3"/>
      <c r="AI18" s="3"/>
      <c r="AJ18" s="3"/>
      <c r="AK18" s="3"/>
      <c r="AL18" s="3"/>
      <c r="AM18" s="3"/>
      <c r="AN18" s="3"/>
      <c r="AO18" s="3"/>
      <c r="AP18" s="3"/>
      <c r="AQ18" s="3"/>
      <c r="AR18" s="3"/>
      <c r="AS18" s="5"/>
      <c r="AT18" s="3"/>
      <c r="AU18" s="3"/>
      <c r="AV18" s="3"/>
      <c r="AW18" s="3"/>
      <c r="AX18" s="3"/>
      <c r="AY18" s="3"/>
      <c r="AZ18" s="3"/>
      <c r="BA18" s="3"/>
      <c r="BB18" s="3"/>
      <c r="BC18" s="3"/>
      <c r="BD18" s="3"/>
      <c r="BE18" s="3"/>
      <c r="BF18" s="3"/>
      <c r="BG18" s="3"/>
      <c r="BH18" s="3"/>
      <c r="BI18" s="13"/>
      <c r="BJ18" s="3"/>
      <c r="BK18" s="3"/>
      <c r="BL18" s="3"/>
      <c r="BM18" s="3"/>
      <c r="BN18" s="3"/>
    </row>
    <row r="19" spans="4:66" ht="12" customHeight="1" x14ac:dyDescent="0.3">
      <c r="D19" s="153"/>
      <c r="E19" s="154"/>
      <c r="F19" s="154"/>
      <c r="G19" s="154"/>
      <c r="H19" s="150"/>
      <c r="I19" s="150"/>
      <c r="J19" s="139" t="s">
        <v>446</v>
      </c>
      <c r="K19" s="113" t="s">
        <v>447</v>
      </c>
      <c r="L19" s="113"/>
      <c r="M19" s="36" t="s">
        <v>57</v>
      </c>
      <c r="N19" s="30">
        <f>N20+N21</f>
        <v>0</v>
      </c>
      <c r="O19" s="30">
        <f>O20+O21</f>
        <v>0</v>
      </c>
      <c r="P19" s="30">
        <f>P20+P21</f>
        <v>0</v>
      </c>
      <c r="Q19" s="30">
        <f>Q20+Q21</f>
        <v>0</v>
      </c>
      <c r="R19" s="5"/>
      <c r="S19" s="5"/>
      <c r="T19" s="5"/>
      <c r="U19" s="5"/>
      <c r="V19" s="5"/>
      <c r="W19" s="5"/>
      <c r="X19" s="5"/>
      <c r="Y19" s="5"/>
      <c r="Z19" s="5"/>
      <c r="AA19" s="5"/>
      <c r="AB19" s="5"/>
      <c r="AC19" s="5"/>
      <c r="AD19" s="18">
        <f>O19+P19+Q19+R19+AC19</f>
        <v>0</v>
      </c>
      <c r="AE19" s="5"/>
      <c r="AF19" s="5"/>
      <c r="AG19" s="5"/>
      <c r="AH19" s="5"/>
      <c r="AI19" s="5"/>
      <c r="AJ19" s="5"/>
      <c r="AK19" s="5"/>
      <c r="AL19" s="5"/>
      <c r="AM19" s="5"/>
      <c r="AN19" s="5"/>
      <c r="AO19" s="5"/>
      <c r="AP19" s="5"/>
      <c r="AQ19" s="5"/>
      <c r="AR19" s="18">
        <f>AD19+AL19+AQ19</f>
        <v>0</v>
      </c>
      <c r="AS19" s="5"/>
      <c r="AT19" s="11"/>
      <c r="AU19" s="5"/>
      <c r="AV19" s="5"/>
      <c r="AW19" s="5"/>
      <c r="AX19" s="5"/>
      <c r="AY19" s="5"/>
      <c r="AZ19" s="5"/>
      <c r="BA19" s="5"/>
      <c r="BB19" s="5"/>
      <c r="BC19" s="5"/>
      <c r="BD19" s="5"/>
      <c r="BE19" s="5"/>
      <c r="BF19" s="5"/>
      <c r="BG19" s="5"/>
      <c r="BH19" s="30">
        <f t="shared" ref="BH19:BH32" si="0">N19+AR19+BG19</f>
        <v>0</v>
      </c>
      <c r="BI19" s="8"/>
      <c r="BJ19" s="3"/>
      <c r="BK19" s="68"/>
      <c r="BL19" s="66"/>
      <c r="BM19" s="66"/>
      <c r="BN19" s="31">
        <f>BH19+BI19+BJ19+BK19+BL19</f>
        <v>0</v>
      </c>
    </row>
    <row r="20" spans="4:66" ht="12" customHeight="1" x14ac:dyDescent="0.3">
      <c r="D20" s="153"/>
      <c r="E20" s="154"/>
      <c r="F20" s="154"/>
      <c r="G20" s="154"/>
      <c r="H20" s="150"/>
      <c r="I20" s="150"/>
      <c r="J20" s="139"/>
      <c r="K20" s="109" t="s">
        <v>448</v>
      </c>
      <c r="L20" s="109"/>
      <c r="M20" s="36" t="s">
        <v>58</v>
      </c>
      <c r="N20" s="4"/>
      <c r="O20" s="4"/>
      <c r="P20" s="4"/>
      <c r="Q20" s="6"/>
      <c r="R20" s="5"/>
      <c r="S20" s="5"/>
      <c r="T20" s="5"/>
      <c r="U20" s="5"/>
      <c r="V20" s="5"/>
      <c r="W20" s="5"/>
      <c r="X20" s="5"/>
      <c r="Y20" s="5"/>
      <c r="Z20" s="5"/>
      <c r="AA20" s="5"/>
      <c r="AB20" s="5"/>
      <c r="AC20" s="5"/>
      <c r="AD20" s="18">
        <f>O20+P20+Q20+R20+AC20</f>
        <v>0</v>
      </c>
      <c r="AE20" s="5"/>
      <c r="AF20" s="5"/>
      <c r="AG20" s="5"/>
      <c r="AH20" s="5"/>
      <c r="AI20" s="5"/>
      <c r="AJ20" s="5"/>
      <c r="AK20" s="5"/>
      <c r="AL20" s="5"/>
      <c r="AM20" s="5"/>
      <c r="AN20" s="5"/>
      <c r="AO20" s="5"/>
      <c r="AP20" s="5"/>
      <c r="AQ20" s="5"/>
      <c r="AR20" s="18">
        <f>AD20+AL20+AQ20</f>
        <v>0</v>
      </c>
      <c r="AS20" s="5"/>
      <c r="AT20" s="11"/>
      <c r="AU20" s="5"/>
      <c r="AV20" s="5"/>
      <c r="AW20" s="5"/>
      <c r="AX20" s="5"/>
      <c r="AY20" s="5"/>
      <c r="AZ20" s="5"/>
      <c r="BA20" s="5"/>
      <c r="BB20" s="5"/>
      <c r="BC20" s="5"/>
      <c r="BD20" s="5"/>
      <c r="BE20" s="5"/>
      <c r="BF20" s="5"/>
      <c r="BG20" s="5"/>
      <c r="BH20" s="30">
        <f t="shared" si="0"/>
        <v>0</v>
      </c>
      <c r="BI20" s="8"/>
      <c r="BJ20" s="3"/>
      <c r="BK20" s="46"/>
      <c r="BL20" s="5"/>
      <c r="BM20" s="50"/>
      <c r="BN20" s="8"/>
    </row>
    <row r="21" spans="4:66" ht="12" customHeight="1" x14ac:dyDescent="0.3">
      <c r="D21" s="153"/>
      <c r="E21" s="154"/>
      <c r="F21" s="154"/>
      <c r="G21" s="154"/>
      <c r="H21" s="150"/>
      <c r="I21" s="150"/>
      <c r="J21" s="139"/>
      <c r="K21" s="109" t="s">
        <v>449</v>
      </c>
      <c r="L21" s="109"/>
      <c r="M21" s="36" t="s">
        <v>59</v>
      </c>
      <c r="N21" s="4"/>
      <c r="O21" s="4"/>
      <c r="P21" s="4"/>
      <c r="Q21" s="6"/>
      <c r="R21" s="5"/>
      <c r="S21" s="5"/>
      <c r="T21" s="5"/>
      <c r="U21" s="5"/>
      <c r="V21" s="5"/>
      <c r="W21" s="5"/>
      <c r="X21" s="5"/>
      <c r="Y21" s="5"/>
      <c r="Z21" s="5"/>
      <c r="AA21" s="5"/>
      <c r="AB21" s="5"/>
      <c r="AC21" s="5"/>
      <c r="AD21" s="30">
        <f>O21+P21+Q21+R21+AC21</f>
        <v>0</v>
      </c>
      <c r="AE21" s="5"/>
      <c r="AF21" s="5"/>
      <c r="AG21" s="5"/>
      <c r="AH21" s="5"/>
      <c r="AI21" s="5"/>
      <c r="AJ21" s="5"/>
      <c r="AK21" s="5"/>
      <c r="AL21" s="5"/>
      <c r="AM21" s="5"/>
      <c r="AN21" s="5"/>
      <c r="AO21" s="5"/>
      <c r="AP21" s="5"/>
      <c r="AQ21" s="5"/>
      <c r="AR21" s="18">
        <f>AD21+AL21+AQ21</f>
        <v>0</v>
      </c>
      <c r="AS21" s="5"/>
      <c r="AT21" s="11"/>
      <c r="AU21" s="5"/>
      <c r="AV21" s="5"/>
      <c r="AW21" s="5"/>
      <c r="AX21" s="5"/>
      <c r="AY21" s="5"/>
      <c r="AZ21" s="5"/>
      <c r="BA21" s="5"/>
      <c r="BB21" s="5"/>
      <c r="BC21" s="5"/>
      <c r="BD21" s="5"/>
      <c r="BE21" s="5"/>
      <c r="BF21" s="5"/>
      <c r="BG21" s="5"/>
      <c r="BH21" s="30">
        <f t="shared" si="0"/>
        <v>0</v>
      </c>
      <c r="BI21" s="8"/>
      <c r="BJ21" s="3"/>
      <c r="BK21" s="46"/>
      <c r="BL21" s="5"/>
      <c r="BM21" s="50"/>
      <c r="BN21" s="8"/>
    </row>
    <row r="22" spans="4:66" ht="12" customHeight="1" x14ac:dyDescent="0.3">
      <c r="D22" s="153"/>
      <c r="E22" s="154"/>
      <c r="F22" s="154"/>
      <c r="G22" s="154"/>
      <c r="H22" s="150"/>
      <c r="I22" s="150"/>
      <c r="J22" s="82" t="s">
        <v>450</v>
      </c>
      <c r="K22" s="138" t="s">
        <v>451</v>
      </c>
      <c r="L22" s="138"/>
      <c r="M22" s="36" t="s">
        <v>60</v>
      </c>
      <c r="N22" s="5"/>
      <c r="O22" s="5"/>
      <c r="P22" s="5"/>
      <c r="Q22" s="5"/>
      <c r="R22" s="18">
        <f>S22+U22+Z22</f>
        <v>0</v>
      </c>
      <c r="S22" s="9"/>
      <c r="T22" s="9"/>
      <c r="U22" s="9"/>
      <c r="V22" s="9"/>
      <c r="W22" s="9"/>
      <c r="X22" s="9"/>
      <c r="Y22" s="9"/>
      <c r="Z22" s="9"/>
      <c r="AA22" s="9"/>
      <c r="AB22" s="9"/>
      <c r="AC22" s="9"/>
      <c r="AD22" s="18">
        <f>O22+P22+Q22+R22+AC22</f>
        <v>0</v>
      </c>
      <c r="AE22" s="18">
        <f>AF22+AG22</f>
        <v>0</v>
      </c>
      <c r="AF22" s="9"/>
      <c r="AG22" s="9"/>
      <c r="AH22" s="9"/>
      <c r="AI22" s="76">
        <v>30</v>
      </c>
      <c r="AJ22" s="9"/>
      <c r="AK22" s="9"/>
      <c r="AL22" s="18">
        <f>AE22+AI22+AJ22+AK22</f>
        <v>30</v>
      </c>
      <c r="AM22" s="9"/>
      <c r="AN22" s="9"/>
      <c r="AO22" s="9"/>
      <c r="AP22" s="9"/>
      <c r="AQ22" s="18">
        <f>AM22+AN22+AO22+AP22</f>
        <v>0</v>
      </c>
      <c r="AR22" s="18">
        <f>AD22+AL22+AQ22</f>
        <v>30</v>
      </c>
      <c r="AS22" s="18">
        <f>AT22+AU22+AV22+AW22+AZ22+BA22</f>
        <v>0</v>
      </c>
      <c r="AT22" s="10"/>
      <c r="AU22" s="9"/>
      <c r="AV22" s="9"/>
      <c r="AW22" s="9"/>
      <c r="AX22" s="9"/>
      <c r="AY22" s="9"/>
      <c r="AZ22" s="9"/>
      <c r="BA22" s="9"/>
      <c r="BB22" s="5"/>
      <c r="BC22" s="5"/>
      <c r="BD22" s="5"/>
      <c r="BE22" s="5"/>
      <c r="BF22" s="5"/>
      <c r="BG22" s="18">
        <f t="shared" ref="BG22:BG31" si="1">AS22+BB22+BC22+BD22+BE22+BF22</f>
        <v>0</v>
      </c>
      <c r="BH22" s="30">
        <f t="shared" si="0"/>
        <v>30</v>
      </c>
      <c r="BI22" s="19"/>
      <c r="BJ22" s="3"/>
      <c r="BK22" s="68"/>
      <c r="BL22" s="66"/>
      <c r="BM22" s="54">
        <v>30</v>
      </c>
      <c r="BN22" s="31">
        <f>BH22+BI22+BJ22+BK22+BL22</f>
        <v>30</v>
      </c>
    </row>
    <row r="23" spans="4:66" ht="12" customHeight="1" x14ac:dyDescent="0.3">
      <c r="D23" s="153"/>
      <c r="E23" s="154"/>
      <c r="F23" s="154"/>
      <c r="G23" s="154"/>
      <c r="H23" s="150"/>
      <c r="I23" s="150"/>
      <c r="J23" s="139" t="s">
        <v>452</v>
      </c>
      <c r="K23" s="113" t="s">
        <v>453</v>
      </c>
      <c r="L23" s="113"/>
      <c r="M23" s="36" t="s">
        <v>61</v>
      </c>
      <c r="N23" s="5"/>
      <c r="O23" s="5"/>
      <c r="P23" s="5"/>
      <c r="Q23" s="5"/>
      <c r="R23" s="18">
        <f t="shared" ref="R23:BA23" si="2">R24+R25</f>
        <v>0</v>
      </c>
      <c r="S23" s="18">
        <f t="shared" si="2"/>
        <v>0</v>
      </c>
      <c r="T23" s="18">
        <f t="shared" si="2"/>
        <v>0</v>
      </c>
      <c r="U23" s="18">
        <f t="shared" si="2"/>
        <v>0</v>
      </c>
      <c r="V23" s="18">
        <f t="shared" si="2"/>
        <v>0</v>
      </c>
      <c r="W23" s="18">
        <f t="shared" si="2"/>
        <v>0</v>
      </c>
      <c r="X23" s="18">
        <f t="shared" si="2"/>
        <v>0</v>
      </c>
      <c r="Y23" s="18">
        <f t="shared" si="2"/>
        <v>0</v>
      </c>
      <c r="Z23" s="18">
        <f t="shared" si="2"/>
        <v>0</v>
      </c>
      <c r="AA23" s="18">
        <f t="shared" si="2"/>
        <v>0</v>
      </c>
      <c r="AB23" s="18">
        <f>AB24+AB25</f>
        <v>0</v>
      </c>
      <c r="AC23" s="18">
        <f t="shared" si="2"/>
        <v>0</v>
      </c>
      <c r="AD23" s="18">
        <f t="shared" si="2"/>
        <v>0</v>
      </c>
      <c r="AE23" s="18">
        <f t="shared" si="2"/>
        <v>0</v>
      </c>
      <c r="AF23" s="18">
        <f t="shared" si="2"/>
        <v>0</v>
      </c>
      <c r="AG23" s="18">
        <f t="shared" si="2"/>
        <v>0</v>
      </c>
      <c r="AH23" s="18">
        <f t="shared" si="2"/>
        <v>0</v>
      </c>
      <c r="AI23" s="18">
        <f t="shared" si="2"/>
        <v>0</v>
      </c>
      <c r="AJ23" s="18">
        <f t="shared" si="2"/>
        <v>0</v>
      </c>
      <c r="AK23" s="18">
        <f t="shared" si="2"/>
        <v>0</v>
      </c>
      <c r="AL23" s="18">
        <f t="shared" si="2"/>
        <v>0</v>
      </c>
      <c r="AM23" s="18">
        <f t="shared" si="2"/>
        <v>0</v>
      </c>
      <c r="AN23" s="18">
        <f t="shared" si="2"/>
        <v>0</v>
      </c>
      <c r="AO23" s="18">
        <f t="shared" si="2"/>
        <v>0</v>
      </c>
      <c r="AP23" s="18">
        <f t="shared" si="2"/>
        <v>0</v>
      </c>
      <c r="AQ23" s="18">
        <f t="shared" si="2"/>
        <v>0</v>
      </c>
      <c r="AR23" s="18">
        <f t="shared" si="2"/>
        <v>0</v>
      </c>
      <c r="AS23" s="18">
        <f t="shared" si="2"/>
        <v>0</v>
      </c>
      <c r="AT23" s="18">
        <f t="shared" si="2"/>
        <v>0</v>
      </c>
      <c r="AU23" s="18">
        <f t="shared" si="2"/>
        <v>0</v>
      </c>
      <c r="AV23" s="18">
        <f t="shared" si="2"/>
        <v>0</v>
      </c>
      <c r="AW23" s="18">
        <f t="shared" si="2"/>
        <v>0</v>
      </c>
      <c r="AX23" s="18">
        <f t="shared" si="2"/>
        <v>0</v>
      </c>
      <c r="AY23" s="18">
        <f t="shared" si="2"/>
        <v>0</v>
      </c>
      <c r="AZ23" s="18">
        <f t="shared" si="2"/>
        <v>0</v>
      </c>
      <c r="BA23" s="18">
        <f t="shared" si="2"/>
        <v>0</v>
      </c>
      <c r="BB23" s="5"/>
      <c r="BC23" s="5"/>
      <c r="BD23" s="5"/>
      <c r="BE23" s="5"/>
      <c r="BF23" s="5"/>
      <c r="BG23" s="18">
        <f t="shared" si="1"/>
        <v>0</v>
      </c>
      <c r="BH23" s="30">
        <f t="shared" si="0"/>
        <v>0</v>
      </c>
      <c r="BI23" s="20"/>
      <c r="BJ23" s="3"/>
      <c r="BK23" s="68"/>
      <c r="BL23" s="66"/>
      <c r="BM23" s="54"/>
      <c r="BN23" s="31">
        <f>BH23+BI23+BJ23+BK23+BL23</f>
        <v>0</v>
      </c>
    </row>
    <row r="24" spans="4:66" ht="12" customHeight="1" x14ac:dyDescent="0.3">
      <c r="D24" s="153"/>
      <c r="E24" s="154"/>
      <c r="F24" s="154"/>
      <c r="G24" s="154"/>
      <c r="H24" s="150"/>
      <c r="I24" s="150"/>
      <c r="J24" s="139"/>
      <c r="K24" s="109" t="s">
        <v>454</v>
      </c>
      <c r="L24" s="109"/>
      <c r="M24" s="36" t="s">
        <v>62</v>
      </c>
      <c r="N24" s="5"/>
      <c r="O24" s="5"/>
      <c r="P24" s="5"/>
      <c r="Q24" s="5"/>
      <c r="R24" s="18">
        <f t="shared" ref="R24:R26" si="3">S24+U24+Z24</f>
        <v>0</v>
      </c>
      <c r="S24" s="9"/>
      <c r="T24" s="9"/>
      <c r="U24" s="9"/>
      <c r="V24" s="9"/>
      <c r="W24" s="9"/>
      <c r="X24" s="9"/>
      <c r="Y24" s="9"/>
      <c r="Z24" s="9"/>
      <c r="AA24" s="9"/>
      <c r="AB24" s="9"/>
      <c r="AC24" s="9"/>
      <c r="AD24" s="18">
        <f t="shared" ref="AD24:AD32" si="4">O24+P24+Q24+R24+AC24</f>
        <v>0</v>
      </c>
      <c r="AE24" s="18">
        <f>AF24+AG24</f>
        <v>0</v>
      </c>
      <c r="AF24" s="9"/>
      <c r="AG24" s="9"/>
      <c r="AH24" s="9"/>
      <c r="AI24" s="9"/>
      <c r="AJ24" s="9"/>
      <c r="AK24" s="9"/>
      <c r="AL24" s="18">
        <f>AE24+AI24+AJ24+AK24</f>
        <v>0</v>
      </c>
      <c r="AM24" s="9"/>
      <c r="AN24" s="9"/>
      <c r="AO24" s="9"/>
      <c r="AP24" s="9"/>
      <c r="AQ24" s="18">
        <f>AM24+AN24+AO24+AP24</f>
        <v>0</v>
      </c>
      <c r="AR24" s="18">
        <f t="shared" ref="AR24:AR41" si="5">AD24+AL24+AQ24</f>
        <v>0</v>
      </c>
      <c r="AS24" s="18">
        <f>AT24+AU24+AV24+AW24+AZ24+BA24</f>
        <v>0</v>
      </c>
      <c r="AT24" s="10"/>
      <c r="AU24" s="9"/>
      <c r="AV24" s="9"/>
      <c r="AW24" s="9"/>
      <c r="AX24" s="9"/>
      <c r="AY24" s="9"/>
      <c r="AZ24" s="9"/>
      <c r="BA24" s="9"/>
      <c r="BB24" s="5"/>
      <c r="BC24" s="5"/>
      <c r="BD24" s="5"/>
      <c r="BE24" s="5"/>
      <c r="BF24" s="5"/>
      <c r="BG24" s="18">
        <f t="shared" si="1"/>
        <v>0</v>
      </c>
      <c r="BH24" s="30">
        <f t="shared" si="0"/>
        <v>0</v>
      </c>
      <c r="BI24" s="8"/>
      <c r="BJ24" s="3"/>
      <c r="BK24" s="46"/>
      <c r="BL24" s="5"/>
      <c r="BM24" s="50"/>
      <c r="BN24" s="8"/>
    </row>
    <row r="25" spans="4:66" ht="12" customHeight="1" x14ac:dyDescent="0.3">
      <c r="D25" s="153"/>
      <c r="E25" s="154"/>
      <c r="F25" s="154"/>
      <c r="G25" s="154"/>
      <c r="H25" s="150"/>
      <c r="I25" s="150"/>
      <c r="J25" s="139"/>
      <c r="K25" s="109" t="s">
        <v>455</v>
      </c>
      <c r="L25" s="109"/>
      <c r="M25" s="36" t="s">
        <v>63</v>
      </c>
      <c r="N25" s="5"/>
      <c r="O25" s="5"/>
      <c r="P25" s="5"/>
      <c r="Q25" s="5"/>
      <c r="R25" s="18">
        <f>S25+U25+Z25</f>
        <v>0</v>
      </c>
      <c r="S25" s="9"/>
      <c r="T25" s="9"/>
      <c r="U25" s="9"/>
      <c r="V25" s="9"/>
      <c r="W25" s="9"/>
      <c r="X25" s="9"/>
      <c r="Y25" s="9"/>
      <c r="Z25" s="9"/>
      <c r="AA25" s="9"/>
      <c r="AB25" s="9"/>
      <c r="AC25" s="9"/>
      <c r="AD25" s="18">
        <f t="shared" si="4"/>
        <v>0</v>
      </c>
      <c r="AE25" s="18">
        <f>AF25+AG25</f>
        <v>0</v>
      </c>
      <c r="AF25" s="9"/>
      <c r="AG25" s="9"/>
      <c r="AH25" s="9"/>
      <c r="AI25" s="9"/>
      <c r="AJ25" s="9"/>
      <c r="AK25" s="9"/>
      <c r="AL25" s="18">
        <f>AE25+AI25+AJ25+AK25</f>
        <v>0</v>
      </c>
      <c r="AM25" s="9"/>
      <c r="AN25" s="9"/>
      <c r="AO25" s="9"/>
      <c r="AP25" s="9"/>
      <c r="AQ25" s="18">
        <f>AM25+AN25+AO25+AP25</f>
        <v>0</v>
      </c>
      <c r="AR25" s="18">
        <f t="shared" si="5"/>
        <v>0</v>
      </c>
      <c r="AS25" s="18">
        <f>AT25+AU25+AV25+AW25+AZ25+BA25</f>
        <v>0</v>
      </c>
      <c r="AT25" s="10"/>
      <c r="AU25" s="9"/>
      <c r="AV25" s="9"/>
      <c r="AW25" s="9"/>
      <c r="AX25" s="9"/>
      <c r="AY25" s="9"/>
      <c r="AZ25" s="9"/>
      <c r="BA25" s="9"/>
      <c r="BB25" s="5"/>
      <c r="BC25" s="5"/>
      <c r="BD25" s="5"/>
      <c r="BE25" s="5"/>
      <c r="BF25" s="5"/>
      <c r="BG25" s="18">
        <f t="shared" si="1"/>
        <v>0</v>
      </c>
      <c r="BH25" s="30">
        <f t="shared" si="0"/>
        <v>0</v>
      </c>
      <c r="BI25" s="8"/>
      <c r="BJ25" s="3"/>
      <c r="BK25" s="46"/>
      <c r="BL25" s="5"/>
      <c r="BM25" s="50"/>
      <c r="BN25" s="8"/>
    </row>
    <row r="26" spans="4:66" ht="12" customHeight="1" x14ac:dyDescent="0.3">
      <c r="D26" s="153"/>
      <c r="E26" s="154"/>
      <c r="F26" s="154"/>
      <c r="G26" s="154"/>
      <c r="H26" s="150"/>
      <c r="I26" s="150"/>
      <c r="J26" s="139"/>
      <c r="K26" s="135" t="s">
        <v>456</v>
      </c>
      <c r="L26" s="135"/>
      <c r="M26" s="36" t="s">
        <v>64</v>
      </c>
      <c r="N26" s="5"/>
      <c r="O26" s="5"/>
      <c r="P26" s="5"/>
      <c r="Q26" s="5"/>
      <c r="R26" s="18">
        <f t="shared" si="3"/>
        <v>0</v>
      </c>
      <c r="S26" s="9"/>
      <c r="T26" s="9"/>
      <c r="U26" s="9"/>
      <c r="V26" s="9"/>
      <c r="W26" s="9"/>
      <c r="X26" s="9"/>
      <c r="Y26" s="9"/>
      <c r="Z26" s="9"/>
      <c r="AA26" s="9"/>
      <c r="AB26" s="9"/>
      <c r="AC26" s="9"/>
      <c r="AD26" s="18">
        <f t="shared" si="4"/>
        <v>0</v>
      </c>
      <c r="AE26" s="18">
        <f>AF26+AG26</f>
        <v>0</v>
      </c>
      <c r="AF26" s="9"/>
      <c r="AG26" s="9"/>
      <c r="AH26" s="9"/>
      <c r="AI26" s="9"/>
      <c r="AJ26" s="9"/>
      <c r="AK26" s="9"/>
      <c r="AL26" s="18">
        <f>AE26+AI26+AJ26+AK26</f>
        <v>0</v>
      </c>
      <c r="AM26" s="9"/>
      <c r="AN26" s="9"/>
      <c r="AO26" s="9"/>
      <c r="AP26" s="9"/>
      <c r="AQ26" s="18">
        <f>AM26+AN26+AO26+AP26</f>
        <v>0</v>
      </c>
      <c r="AR26" s="18">
        <f t="shared" si="5"/>
        <v>0</v>
      </c>
      <c r="AS26" s="18">
        <f>AT26+AU26+AV26+AW26+AZ26+BA26</f>
        <v>0</v>
      </c>
      <c r="AT26" s="10"/>
      <c r="AU26" s="9"/>
      <c r="AV26" s="9"/>
      <c r="AW26" s="9"/>
      <c r="AX26" s="9"/>
      <c r="AY26" s="9"/>
      <c r="AZ26" s="9"/>
      <c r="BA26" s="9"/>
      <c r="BB26" s="5"/>
      <c r="BC26" s="5"/>
      <c r="BD26" s="5"/>
      <c r="BE26" s="5"/>
      <c r="BF26" s="5"/>
      <c r="BG26" s="18">
        <f t="shared" si="1"/>
        <v>0</v>
      </c>
      <c r="BH26" s="30">
        <f t="shared" si="0"/>
        <v>0</v>
      </c>
      <c r="BI26" s="8"/>
      <c r="BJ26" s="3"/>
      <c r="BK26" s="46"/>
      <c r="BL26" s="5"/>
      <c r="BM26" s="50"/>
      <c r="BN26" s="8"/>
    </row>
    <row r="27" spans="4:66" ht="12" customHeight="1" x14ac:dyDescent="0.3">
      <c r="D27" s="153"/>
      <c r="E27" s="154"/>
      <c r="F27" s="154"/>
      <c r="G27" s="154"/>
      <c r="H27" s="150"/>
      <c r="I27" s="150"/>
      <c r="J27" s="139" t="s">
        <v>457</v>
      </c>
      <c r="K27" s="113" t="s">
        <v>458</v>
      </c>
      <c r="L27" s="113"/>
      <c r="M27" s="36" t="s">
        <v>65</v>
      </c>
      <c r="N27" s="5"/>
      <c r="O27" s="5"/>
      <c r="P27" s="5"/>
      <c r="Q27" s="5"/>
      <c r="R27" s="18">
        <f t="shared" ref="R27:R30" si="6">V27</f>
        <v>0</v>
      </c>
      <c r="S27" s="5"/>
      <c r="T27" s="5"/>
      <c r="U27" s="18">
        <f>V27</f>
        <v>0</v>
      </c>
      <c r="V27" s="18">
        <f>W27</f>
        <v>0</v>
      </c>
      <c r="W27" s="18">
        <f>W28+W29+W30+W31</f>
        <v>0</v>
      </c>
      <c r="X27" s="18">
        <f>X28+X29+X30+X31</f>
        <v>0</v>
      </c>
      <c r="Y27" s="5"/>
      <c r="Z27" s="5"/>
      <c r="AA27" s="5"/>
      <c r="AB27" s="5"/>
      <c r="AC27" s="5"/>
      <c r="AD27" s="18">
        <f>O27+P27+Q27+R27+AC27</f>
        <v>0</v>
      </c>
      <c r="AE27" s="5"/>
      <c r="AF27" s="5"/>
      <c r="AG27" s="5"/>
      <c r="AH27" s="5"/>
      <c r="AI27" s="5"/>
      <c r="AJ27" s="5"/>
      <c r="AK27" s="5"/>
      <c r="AL27" s="5"/>
      <c r="AM27" s="5"/>
      <c r="AN27" s="5"/>
      <c r="AO27" s="5"/>
      <c r="AP27" s="5"/>
      <c r="AQ27" s="5"/>
      <c r="AR27" s="18">
        <f t="shared" si="5"/>
        <v>0</v>
      </c>
      <c r="AS27" s="5"/>
      <c r="AT27" s="11"/>
      <c r="AU27" s="5"/>
      <c r="AV27" s="11"/>
      <c r="AW27" s="5"/>
      <c r="AX27" s="11"/>
      <c r="AY27" s="5"/>
      <c r="AZ27" s="11"/>
      <c r="BA27" s="5"/>
      <c r="BB27" s="18">
        <f>BB28+BB29+BB30+BB31</f>
        <v>0</v>
      </c>
      <c r="BC27" s="18">
        <f>BC28+BC29+BC30+BC31</f>
        <v>0</v>
      </c>
      <c r="BD27" s="18">
        <f>BD28+BD29+BD30+BD31</f>
        <v>0</v>
      </c>
      <c r="BE27" s="18">
        <f>BE28+BE29+BE30+BE31</f>
        <v>20</v>
      </c>
      <c r="BF27" s="18">
        <f>BF28+BF29+BF30+BF31</f>
        <v>0</v>
      </c>
      <c r="BG27" s="18">
        <f t="shared" si="1"/>
        <v>20</v>
      </c>
      <c r="BH27" s="30">
        <f t="shared" si="0"/>
        <v>20</v>
      </c>
      <c r="BI27" s="8"/>
      <c r="BJ27" s="3"/>
      <c r="BK27" s="68"/>
      <c r="BL27" s="66"/>
      <c r="BM27" s="54">
        <v>20</v>
      </c>
      <c r="BN27" s="31">
        <f>BH27+BI27+BJ27+BK27+BL27</f>
        <v>20</v>
      </c>
    </row>
    <row r="28" spans="4:66" ht="12" customHeight="1" x14ac:dyDescent="0.3">
      <c r="D28" s="153"/>
      <c r="E28" s="154"/>
      <c r="F28" s="154"/>
      <c r="G28" s="154"/>
      <c r="H28" s="150"/>
      <c r="I28" s="150"/>
      <c r="J28" s="139"/>
      <c r="K28" s="109" t="s">
        <v>459</v>
      </c>
      <c r="L28" s="109"/>
      <c r="M28" s="36" t="s">
        <v>66</v>
      </c>
      <c r="N28" s="5"/>
      <c r="O28" s="5"/>
      <c r="P28" s="5"/>
      <c r="Q28" s="5"/>
      <c r="R28" s="18">
        <f t="shared" si="6"/>
        <v>0</v>
      </c>
      <c r="S28" s="5"/>
      <c r="T28" s="5"/>
      <c r="U28" s="66"/>
      <c r="V28" s="18">
        <f t="shared" ref="V28:V31" si="7">W28</f>
        <v>0</v>
      </c>
      <c r="W28" s="66"/>
      <c r="X28" s="66"/>
      <c r="Y28" s="5"/>
      <c r="Z28" s="5"/>
      <c r="AA28" s="5"/>
      <c r="AB28" s="5"/>
      <c r="AC28" s="5"/>
      <c r="AD28" s="18">
        <f t="shared" si="4"/>
        <v>0</v>
      </c>
      <c r="AE28" s="5"/>
      <c r="AF28" s="5"/>
      <c r="AG28" s="5"/>
      <c r="AH28" s="5"/>
      <c r="AI28" s="5"/>
      <c r="AJ28" s="5"/>
      <c r="AK28" s="5"/>
      <c r="AL28" s="5"/>
      <c r="AM28" s="5"/>
      <c r="AN28" s="5"/>
      <c r="AO28" s="5"/>
      <c r="AP28" s="5"/>
      <c r="AQ28" s="5"/>
      <c r="AR28" s="18">
        <f t="shared" si="5"/>
        <v>0</v>
      </c>
      <c r="AS28" s="5"/>
      <c r="AT28" s="11"/>
      <c r="AU28" s="5"/>
      <c r="AV28" s="11"/>
      <c r="AW28" s="5"/>
      <c r="AX28" s="11"/>
      <c r="AY28" s="5"/>
      <c r="AZ28" s="11"/>
      <c r="BA28" s="5"/>
      <c r="BB28" s="66"/>
      <c r="BC28" s="66"/>
      <c r="BD28" s="66"/>
      <c r="BE28" s="76">
        <v>13</v>
      </c>
      <c r="BF28" s="66"/>
      <c r="BG28" s="18">
        <f t="shared" si="1"/>
        <v>13</v>
      </c>
      <c r="BH28" s="30">
        <f t="shared" si="0"/>
        <v>13</v>
      </c>
      <c r="BI28" s="8"/>
      <c r="BJ28" s="3"/>
      <c r="BK28" s="46"/>
      <c r="BL28" s="5"/>
      <c r="BM28" s="50"/>
      <c r="BN28" s="8"/>
    </row>
    <row r="29" spans="4:66" ht="12" customHeight="1" x14ac:dyDescent="0.3">
      <c r="D29" s="153"/>
      <c r="E29" s="154"/>
      <c r="F29" s="154"/>
      <c r="G29" s="154"/>
      <c r="H29" s="150"/>
      <c r="I29" s="150"/>
      <c r="J29" s="139"/>
      <c r="K29" s="109" t="s">
        <v>460</v>
      </c>
      <c r="L29" s="109"/>
      <c r="M29" s="36" t="s">
        <v>67</v>
      </c>
      <c r="N29" s="5"/>
      <c r="O29" s="5"/>
      <c r="P29" s="5"/>
      <c r="Q29" s="5"/>
      <c r="R29" s="18">
        <f t="shared" si="6"/>
        <v>0</v>
      </c>
      <c r="S29" s="5"/>
      <c r="T29" s="5"/>
      <c r="U29" s="66"/>
      <c r="V29" s="18">
        <f>W29</f>
        <v>0</v>
      </c>
      <c r="W29" s="66"/>
      <c r="X29" s="66"/>
      <c r="Y29" s="5"/>
      <c r="Z29" s="5"/>
      <c r="AA29" s="5"/>
      <c r="AB29" s="5"/>
      <c r="AC29" s="5"/>
      <c r="AD29" s="18">
        <f t="shared" si="4"/>
        <v>0</v>
      </c>
      <c r="AE29" s="5"/>
      <c r="AF29" s="5"/>
      <c r="AG29" s="5"/>
      <c r="AH29" s="5"/>
      <c r="AI29" s="5"/>
      <c r="AJ29" s="5"/>
      <c r="AK29" s="5"/>
      <c r="AL29" s="5"/>
      <c r="AM29" s="5"/>
      <c r="AN29" s="5"/>
      <c r="AO29" s="5"/>
      <c r="AP29" s="5"/>
      <c r="AQ29" s="5"/>
      <c r="AR29" s="18">
        <f t="shared" si="5"/>
        <v>0</v>
      </c>
      <c r="AS29" s="5"/>
      <c r="AT29" s="11"/>
      <c r="AU29" s="5"/>
      <c r="AV29" s="11"/>
      <c r="AW29" s="5"/>
      <c r="AX29" s="11"/>
      <c r="AY29" s="5"/>
      <c r="AZ29" s="11"/>
      <c r="BA29" s="5"/>
      <c r="BB29" s="67"/>
      <c r="BC29" s="66"/>
      <c r="BD29" s="67"/>
      <c r="BE29" s="66"/>
      <c r="BF29" s="67"/>
      <c r="BG29" s="18">
        <f t="shared" si="1"/>
        <v>0</v>
      </c>
      <c r="BH29" s="30">
        <f t="shared" si="0"/>
        <v>0</v>
      </c>
      <c r="BI29" s="8"/>
      <c r="BJ29" s="3"/>
      <c r="BK29" s="46"/>
      <c r="BL29" s="5"/>
      <c r="BM29" s="50"/>
      <c r="BN29" s="8"/>
    </row>
    <row r="30" spans="4:66" ht="12" customHeight="1" x14ac:dyDescent="0.3">
      <c r="D30" s="153"/>
      <c r="E30" s="154"/>
      <c r="F30" s="154"/>
      <c r="G30" s="154"/>
      <c r="H30" s="150"/>
      <c r="I30" s="150"/>
      <c r="J30" s="139"/>
      <c r="K30" s="109" t="s">
        <v>461</v>
      </c>
      <c r="L30" s="109"/>
      <c r="M30" s="36" t="s">
        <v>68</v>
      </c>
      <c r="N30" s="5"/>
      <c r="O30" s="5"/>
      <c r="P30" s="5"/>
      <c r="Q30" s="5"/>
      <c r="R30" s="18">
        <f t="shared" si="6"/>
        <v>0</v>
      </c>
      <c r="S30" s="5"/>
      <c r="T30" s="5"/>
      <c r="U30" s="66"/>
      <c r="V30" s="18">
        <f t="shared" si="7"/>
        <v>0</v>
      </c>
      <c r="W30" s="66"/>
      <c r="X30" s="66"/>
      <c r="Y30" s="5"/>
      <c r="Z30" s="5"/>
      <c r="AA30" s="5"/>
      <c r="AB30" s="5"/>
      <c r="AC30" s="5"/>
      <c r="AD30" s="18">
        <f t="shared" si="4"/>
        <v>0</v>
      </c>
      <c r="AE30" s="5"/>
      <c r="AF30" s="5"/>
      <c r="AG30" s="5"/>
      <c r="AH30" s="5"/>
      <c r="AI30" s="5"/>
      <c r="AJ30" s="5"/>
      <c r="AK30" s="5"/>
      <c r="AL30" s="5"/>
      <c r="AM30" s="5"/>
      <c r="AN30" s="5"/>
      <c r="AO30" s="5"/>
      <c r="AP30" s="5"/>
      <c r="AQ30" s="5"/>
      <c r="AR30" s="18">
        <f t="shared" si="5"/>
        <v>0</v>
      </c>
      <c r="AS30" s="5"/>
      <c r="AT30" s="11"/>
      <c r="AU30" s="5"/>
      <c r="AV30" s="11"/>
      <c r="AW30" s="5"/>
      <c r="AX30" s="11"/>
      <c r="AY30" s="5"/>
      <c r="AZ30" s="11"/>
      <c r="BA30" s="5"/>
      <c r="BB30" s="66"/>
      <c r="BC30" s="66"/>
      <c r="BD30" s="66"/>
      <c r="BE30" s="66"/>
      <c r="BF30" s="66"/>
      <c r="BG30" s="18">
        <f t="shared" si="1"/>
        <v>0</v>
      </c>
      <c r="BH30" s="30">
        <f t="shared" si="0"/>
        <v>0</v>
      </c>
      <c r="BI30" s="8"/>
      <c r="BJ30" s="3"/>
      <c r="BK30" s="46"/>
      <c r="BL30" s="5"/>
      <c r="BM30" s="50"/>
      <c r="BN30" s="8"/>
    </row>
    <row r="31" spans="4:66" ht="12" customHeight="1" x14ac:dyDescent="0.3">
      <c r="D31" s="153"/>
      <c r="E31" s="154"/>
      <c r="F31" s="154"/>
      <c r="G31" s="154"/>
      <c r="H31" s="150"/>
      <c r="I31" s="150"/>
      <c r="J31" s="139"/>
      <c r="K31" s="180" t="s">
        <v>462</v>
      </c>
      <c r="L31" s="180"/>
      <c r="M31" s="36" t="s">
        <v>69</v>
      </c>
      <c r="N31" s="5"/>
      <c r="O31" s="5"/>
      <c r="P31" s="5"/>
      <c r="Q31" s="5"/>
      <c r="R31" s="18">
        <f>V31</f>
        <v>0</v>
      </c>
      <c r="S31" s="5"/>
      <c r="T31" s="5"/>
      <c r="U31" s="66"/>
      <c r="V31" s="18">
        <f t="shared" si="7"/>
        <v>0</v>
      </c>
      <c r="W31" s="66"/>
      <c r="X31" s="66"/>
      <c r="Y31" s="5"/>
      <c r="Z31" s="5"/>
      <c r="AA31" s="5"/>
      <c r="AB31" s="5"/>
      <c r="AC31" s="5"/>
      <c r="AD31" s="18">
        <f t="shared" si="4"/>
        <v>0</v>
      </c>
      <c r="AE31" s="5"/>
      <c r="AF31" s="5"/>
      <c r="AG31" s="5"/>
      <c r="AH31" s="5"/>
      <c r="AI31" s="5"/>
      <c r="AJ31" s="5"/>
      <c r="AK31" s="5"/>
      <c r="AL31" s="5"/>
      <c r="AM31" s="5"/>
      <c r="AN31" s="5"/>
      <c r="AO31" s="5"/>
      <c r="AP31" s="5"/>
      <c r="AQ31" s="5"/>
      <c r="AR31" s="18">
        <f t="shared" si="5"/>
        <v>0</v>
      </c>
      <c r="AS31" s="5"/>
      <c r="AT31" s="11"/>
      <c r="AU31" s="5"/>
      <c r="AV31" s="11"/>
      <c r="AW31" s="5"/>
      <c r="AX31" s="11"/>
      <c r="AY31" s="5"/>
      <c r="AZ31" s="11"/>
      <c r="BA31" s="5"/>
      <c r="BB31" s="66"/>
      <c r="BC31" s="66"/>
      <c r="BD31" s="66"/>
      <c r="BE31" s="76">
        <v>7</v>
      </c>
      <c r="BF31" s="66"/>
      <c r="BG31" s="18">
        <f t="shared" si="1"/>
        <v>7</v>
      </c>
      <c r="BH31" s="30">
        <f t="shared" si="0"/>
        <v>7</v>
      </c>
      <c r="BI31" s="8"/>
      <c r="BJ31" s="3"/>
      <c r="BK31" s="46"/>
      <c r="BL31" s="5"/>
      <c r="BM31" s="50"/>
      <c r="BN31" s="8"/>
    </row>
    <row r="32" spans="4:66" ht="12" customHeight="1" x14ac:dyDescent="0.3">
      <c r="D32" s="153"/>
      <c r="E32" s="154"/>
      <c r="F32" s="154"/>
      <c r="G32" s="154"/>
      <c r="H32" s="150"/>
      <c r="I32" s="150"/>
      <c r="J32" s="139" t="s">
        <v>463</v>
      </c>
      <c r="K32" s="113" t="s">
        <v>464</v>
      </c>
      <c r="L32" s="113"/>
      <c r="M32" s="73" t="s">
        <v>70</v>
      </c>
      <c r="N32" s="18">
        <f>N33+N36+N41</f>
        <v>0</v>
      </c>
      <c r="O32" s="18">
        <f>O33+O36+O41</f>
        <v>0</v>
      </c>
      <c r="P32" s="18">
        <f>P33+P36+P41</f>
        <v>0</v>
      </c>
      <c r="Q32" s="18">
        <f>Q33+Q36+Q41</f>
        <v>0</v>
      </c>
      <c r="R32" s="5"/>
      <c r="S32" s="5"/>
      <c r="T32" s="5"/>
      <c r="U32" s="5"/>
      <c r="V32" s="5"/>
      <c r="W32" s="5"/>
      <c r="X32" s="5"/>
      <c r="Y32" s="5"/>
      <c r="Z32" s="5"/>
      <c r="AA32" s="5"/>
      <c r="AB32" s="5"/>
      <c r="AC32" s="5"/>
      <c r="AD32" s="18">
        <f t="shared" si="4"/>
        <v>0</v>
      </c>
      <c r="AE32" s="5"/>
      <c r="AF32" s="5"/>
      <c r="AG32" s="5"/>
      <c r="AH32" s="5"/>
      <c r="AI32" s="5"/>
      <c r="AJ32" s="5"/>
      <c r="AK32" s="5"/>
      <c r="AL32" s="5"/>
      <c r="AM32" s="5"/>
      <c r="AN32" s="5"/>
      <c r="AO32" s="5"/>
      <c r="AP32" s="5"/>
      <c r="AQ32" s="5"/>
      <c r="AR32" s="18">
        <f t="shared" si="5"/>
        <v>0</v>
      </c>
      <c r="AS32" s="5"/>
      <c r="AT32" s="5"/>
      <c r="AU32" s="5"/>
      <c r="AV32" s="5"/>
      <c r="AW32" s="5"/>
      <c r="AX32" s="5"/>
      <c r="AY32" s="5"/>
      <c r="AZ32" s="5"/>
      <c r="BA32" s="5"/>
      <c r="BB32" s="5"/>
      <c r="BC32" s="5"/>
      <c r="BD32" s="5"/>
      <c r="BE32" s="5"/>
      <c r="BF32" s="5"/>
      <c r="BG32" s="5"/>
      <c r="BH32" s="30">
        <f t="shared" si="0"/>
        <v>0</v>
      </c>
      <c r="BI32" s="8"/>
      <c r="BJ32" s="3"/>
      <c r="BK32" s="46"/>
      <c r="BL32" s="5"/>
      <c r="BM32" s="50"/>
      <c r="BN32" s="5"/>
    </row>
    <row r="33" spans="4:66" ht="12" customHeight="1" x14ac:dyDescent="0.3">
      <c r="D33" s="153"/>
      <c r="E33" s="154"/>
      <c r="F33" s="154"/>
      <c r="G33" s="154"/>
      <c r="H33" s="150"/>
      <c r="I33" s="150"/>
      <c r="J33" s="139"/>
      <c r="K33" s="109" t="s">
        <v>465</v>
      </c>
      <c r="L33" s="109"/>
      <c r="M33" s="73" t="s">
        <v>71</v>
      </c>
      <c r="N33" s="18">
        <f>N34+N35</f>
        <v>0</v>
      </c>
      <c r="O33" s="18">
        <f>O34+O35</f>
        <v>0</v>
      </c>
      <c r="P33" s="5"/>
      <c r="Q33" s="5"/>
      <c r="R33" s="5"/>
      <c r="S33" s="5"/>
      <c r="T33" s="5"/>
      <c r="U33" s="5"/>
      <c r="V33" s="5"/>
      <c r="W33" s="5"/>
      <c r="X33" s="5"/>
      <c r="Y33" s="5"/>
      <c r="Z33" s="5"/>
      <c r="AA33" s="5"/>
      <c r="AB33" s="5"/>
      <c r="AC33" s="5"/>
      <c r="AD33" s="18">
        <f>O33+P33+Q33+R33+AC33</f>
        <v>0</v>
      </c>
      <c r="AE33" s="5"/>
      <c r="AF33" s="5"/>
      <c r="AG33" s="5"/>
      <c r="AH33" s="5"/>
      <c r="AI33" s="5"/>
      <c r="AJ33" s="5"/>
      <c r="AK33" s="5"/>
      <c r="AL33" s="5"/>
      <c r="AM33" s="5"/>
      <c r="AN33" s="5"/>
      <c r="AO33" s="5"/>
      <c r="AP33" s="5"/>
      <c r="AQ33" s="5"/>
      <c r="AR33" s="18">
        <f>AD33+AL33+AQ33</f>
        <v>0</v>
      </c>
      <c r="AS33" s="5"/>
      <c r="AT33" s="5"/>
      <c r="AU33" s="5"/>
      <c r="AV33" s="5"/>
      <c r="AW33" s="5"/>
      <c r="AX33" s="5"/>
      <c r="AY33" s="5"/>
      <c r="AZ33" s="5"/>
      <c r="BA33" s="5"/>
      <c r="BB33" s="5"/>
      <c r="BC33" s="5"/>
      <c r="BD33" s="5"/>
      <c r="BE33" s="5"/>
      <c r="BF33" s="5"/>
      <c r="BG33" s="5"/>
      <c r="BH33" s="30">
        <f>N33+AR33+BG33</f>
        <v>0</v>
      </c>
      <c r="BI33" s="8"/>
      <c r="BJ33" s="3"/>
      <c r="BK33" s="46"/>
      <c r="BL33" s="5"/>
      <c r="BM33" s="50"/>
      <c r="BN33" s="8"/>
    </row>
    <row r="34" spans="4:66" ht="12" customHeight="1" x14ac:dyDescent="0.3">
      <c r="D34" s="153"/>
      <c r="E34" s="154"/>
      <c r="F34" s="154"/>
      <c r="G34" s="154"/>
      <c r="H34" s="150"/>
      <c r="I34" s="150"/>
      <c r="J34" s="139"/>
      <c r="K34" s="109" t="s">
        <v>466</v>
      </c>
      <c r="L34" s="109"/>
      <c r="M34" s="73" t="s">
        <v>331</v>
      </c>
      <c r="N34" s="6"/>
      <c r="O34" s="6"/>
      <c r="P34" s="5"/>
      <c r="Q34" s="5"/>
      <c r="R34" s="5"/>
      <c r="S34" s="5"/>
      <c r="T34" s="5"/>
      <c r="U34" s="5"/>
      <c r="V34" s="5"/>
      <c r="W34" s="5"/>
      <c r="X34" s="5"/>
      <c r="Y34" s="5"/>
      <c r="Z34" s="5"/>
      <c r="AA34" s="5"/>
      <c r="AB34" s="5"/>
      <c r="AC34" s="5"/>
      <c r="AD34" s="18">
        <f t="shared" ref="AD34:AD35" si="8">O34+P34+Q34+R34+AC34</f>
        <v>0</v>
      </c>
      <c r="AE34" s="5"/>
      <c r="AF34" s="5"/>
      <c r="AG34" s="5"/>
      <c r="AH34" s="5"/>
      <c r="AI34" s="5"/>
      <c r="AJ34" s="5"/>
      <c r="AK34" s="5"/>
      <c r="AL34" s="5"/>
      <c r="AM34" s="5"/>
      <c r="AN34" s="5"/>
      <c r="AO34" s="5"/>
      <c r="AP34" s="5"/>
      <c r="AQ34" s="5"/>
      <c r="AR34" s="18">
        <f t="shared" ref="AR34" si="9">AD34+AL34+AQ34</f>
        <v>0</v>
      </c>
      <c r="AS34" s="5"/>
      <c r="AT34" s="5"/>
      <c r="AU34" s="5"/>
      <c r="AV34" s="5"/>
      <c r="AW34" s="5"/>
      <c r="AX34" s="5"/>
      <c r="AY34" s="5"/>
      <c r="AZ34" s="5"/>
      <c r="BA34" s="5"/>
      <c r="BB34" s="5"/>
      <c r="BC34" s="5"/>
      <c r="BD34" s="5"/>
      <c r="BE34" s="5"/>
      <c r="BF34" s="5"/>
      <c r="BG34" s="5"/>
      <c r="BH34" s="30">
        <f t="shared" ref="BH34:BH40" si="10">N34+AR34+BG34</f>
        <v>0</v>
      </c>
      <c r="BI34" s="8"/>
      <c r="BJ34" s="3"/>
      <c r="BK34" s="46"/>
      <c r="BL34" s="5"/>
      <c r="BM34" s="50"/>
      <c r="BN34" s="8"/>
    </row>
    <row r="35" spans="4:66" ht="12" customHeight="1" x14ac:dyDescent="0.3">
      <c r="D35" s="153"/>
      <c r="E35" s="154"/>
      <c r="F35" s="154"/>
      <c r="G35" s="154"/>
      <c r="H35" s="150"/>
      <c r="I35" s="150"/>
      <c r="J35" s="139"/>
      <c r="K35" s="109" t="s">
        <v>467</v>
      </c>
      <c r="L35" s="109"/>
      <c r="M35" s="73" t="s">
        <v>332</v>
      </c>
      <c r="N35" s="6"/>
      <c r="O35" s="6"/>
      <c r="P35" s="5"/>
      <c r="Q35" s="5"/>
      <c r="R35" s="5"/>
      <c r="S35" s="5"/>
      <c r="T35" s="5"/>
      <c r="U35" s="5"/>
      <c r="V35" s="5"/>
      <c r="W35" s="5"/>
      <c r="X35" s="5"/>
      <c r="Y35" s="5"/>
      <c r="Z35" s="5"/>
      <c r="AA35" s="5"/>
      <c r="AB35" s="5"/>
      <c r="AC35" s="5"/>
      <c r="AD35" s="18">
        <f t="shared" si="8"/>
        <v>0</v>
      </c>
      <c r="AE35" s="5"/>
      <c r="AF35" s="5"/>
      <c r="AG35" s="5"/>
      <c r="AH35" s="5"/>
      <c r="AI35" s="5"/>
      <c r="AJ35" s="5"/>
      <c r="AK35" s="5"/>
      <c r="AL35" s="5"/>
      <c r="AM35" s="5"/>
      <c r="AN35" s="5"/>
      <c r="AO35" s="5"/>
      <c r="AP35" s="5"/>
      <c r="AQ35" s="5"/>
      <c r="AR35" s="18">
        <f>AD35+AL35+AQ35</f>
        <v>0</v>
      </c>
      <c r="AS35" s="5"/>
      <c r="AT35" s="5"/>
      <c r="AU35" s="5"/>
      <c r="AV35" s="5"/>
      <c r="AW35" s="5"/>
      <c r="AX35" s="5"/>
      <c r="AY35" s="5"/>
      <c r="AZ35" s="5"/>
      <c r="BA35" s="5"/>
      <c r="BB35" s="5"/>
      <c r="BC35" s="5"/>
      <c r="BD35" s="5"/>
      <c r="BE35" s="5"/>
      <c r="BF35" s="5"/>
      <c r="BG35" s="5"/>
      <c r="BH35" s="30">
        <f t="shared" si="10"/>
        <v>0</v>
      </c>
      <c r="BI35" s="8"/>
      <c r="BJ35" s="3"/>
      <c r="BK35" s="46"/>
      <c r="BL35" s="5"/>
      <c r="BM35" s="50"/>
      <c r="BN35" s="8"/>
    </row>
    <row r="36" spans="4:66" ht="12" customHeight="1" x14ac:dyDescent="0.3">
      <c r="D36" s="153"/>
      <c r="E36" s="154"/>
      <c r="F36" s="154"/>
      <c r="G36" s="154"/>
      <c r="H36" s="150"/>
      <c r="I36" s="150"/>
      <c r="J36" s="139"/>
      <c r="K36" s="135" t="s">
        <v>468</v>
      </c>
      <c r="L36" s="135"/>
      <c r="M36" s="73" t="s">
        <v>72</v>
      </c>
      <c r="N36" s="18">
        <f>N37+N38+N39+N40</f>
        <v>0</v>
      </c>
      <c r="O36" s="18">
        <f t="shared" ref="O36:Q36" si="11">O37+O38+O39+O40</f>
        <v>0</v>
      </c>
      <c r="P36" s="18">
        <f t="shared" si="11"/>
        <v>0</v>
      </c>
      <c r="Q36" s="18">
        <f t="shared" si="11"/>
        <v>0</v>
      </c>
      <c r="R36" s="5"/>
      <c r="S36" s="5"/>
      <c r="T36" s="5"/>
      <c r="U36" s="5"/>
      <c r="V36" s="5"/>
      <c r="W36" s="5"/>
      <c r="X36" s="5"/>
      <c r="Y36" s="5"/>
      <c r="Z36" s="5"/>
      <c r="AA36" s="5"/>
      <c r="AB36" s="5"/>
      <c r="AC36" s="5"/>
      <c r="AD36" s="18">
        <f>O36+P36+Q36+R36+AC36</f>
        <v>0</v>
      </c>
      <c r="AE36" s="5"/>
      <c r="AF36" s="5"/>
      <c r="AG36" s="5"/>
      <c r="AH36" s="5"/>
      <c r="AI36" s="5"/>
      <c r="AJ36" s="5"/>
      <c r="AK36" s="5"/>
      <c r="AL36" s="5"/>
      <c r="AM36" s="5"/>
      <c r="AN36" s="5"/>
      <c r="AO36" s="5"/>
      <c r="AP36" s="5"/>
      <c r="AQ36" s="5"/>
      <c r="AR36" s="18">
        <f>AD36+AL36+AQ36</f>
        <v>0</v>
      </c>
      <c r="AS36" s="5"/>
      <c r="AT36" s="5"/>
      <c r="AU36" s="5"/>
      <c r="AV36" s="5"/>
      <c r="AW36" s="5"/>
      <c r="AX36" s="5"/>
      <c r="AY36" s="5"/>
      <c r="AZ36" s="5"/>
      <c r="BA36" s="5"/>
      <c r="BB36" s="5"/>
      <c r="BC36" s="5"/>
      <c r="BD36" s="5"/>
      <c r="BE36" s="5"/>
      <c r="BF36" s="5"/>
      <c r="BG36" s="5"/>
      <c r="BH36" s="30">
        <f t="shared" si="10"/>
        <v>0</v>
      </c>
      <c r="BI36" s="8"/>
      <c r="BJ36" s="3"/>
      <c r="BK36" s="46"/>
      <c r="BL36" s="5"/>
      <c r="BM36" s="50"/>
      <c r="BN36" s="8"/>
    </row>
    <row r="37" spans="4:66" ht="12" customHeight="1" x14ac:dyDescent="0.3">
      <c r="D37" s="153"/>
      <c r="E37" s="154"/>
      <c r="F37" s="154"/>
      <c r="G37" s="154"/>
      <c r="H37" s="150"/>
      <c r="I37" s="150"/>
      <c r="J37" s="139"/>
      <c r="K37" s="144" t="s">
        <v>469</v>
      </c>
      <c r="L37" s="145"/>
      <c r="M37" s="73" t="s">
        <v>333</v>
      </c>
      <c r="N37" s="6"/>
      <c r="O37" s="6"/>
      <c r="P37" s="6"/>
      <c r="Q37" s="6"/>
      <c r="R37" s="5"/>
      <c r="S37" s="5"/>
      <c r="T37" s="5"/>
      <c r="U37" s="5"/>
      <c r="V37" s="5"/>
      <c r="W37" s="5"/>
      <c r="X37" s="5"/>
      <c r="Y37" s="5"/>
      <c r="Z37" s="5"/>
      <c r="AA37" s="5"/>
      <c r="AB37" s="5"/>
      <c r="AC37" s="5"/>
      <c r="AD37" s="18">
        <f t="shared" ref="AD37:AD40" si="12">O37+P37+Q37+R37+AC37</f>
        <v>0</v>
      </c>
      <c r="AE37" s="5"/>
      <c r="AF37" s="5"/>
      <c r="AG37" s="5"/>
      <c r="AH37" s="5"/>
      <c r="AI37" s="5"/>
      <c r="AJ37" s="5"/>
      <c r="AK37" s="5"/>
      <c r="AL37" s="5"/>
      <c r="AM37" s="5"/>
      <c r="AN37" s="5"/>
      <c r="AO37" s="5"/>
      <c r="AP37" s="5"/>
      <c r="AQ37" s="5"/>
      <c r="AR37" s="18">
        <f t="shared" ref="AR37:AR40" si="13">AD37+AL37+AQ37</f>
        <v>0</v>
      </c>
      <c r="AS37" s="5"/>
      <c r="AT37" s="5"/>
      <c r="AU37" s="5"/>
      <c r="AV37" s="5"/>
      <c r="AW37" s="5"/>
      <c r="AX37" s="5"/>
      <c r="AY37" s="5"/>
      <c r="AZ37" s="5"/>
      <c r="BA37" s="5"/>
      <c r="BB37" s="5"/>
      <c r="BC37" s="5"/>
      <c r="BD37" s="5"/>
      <c r="BE37" s="5"/>
      <c r="BF37" s="5"/>
      <c r="BG37" s="5"/>
      <c r="BH37" s="30">
        <f t="shared" si="10"/>
        <v>0</v>
      </c>
      <c r="BI37" s="8"/>
      <c r="BJ37" s="3"/>
      <c r="BK37" s="46"/>
      <c r="BL37" s="5"/>
      <c r="BM37" s="50"/>
      <c r="BN37" s="8"/>
    </row>
    <row r="38" spans="4:66" ht="12" customHeight="1" x14ac:dyDescent="0.3">
      <c r="D38" s="153"/>
      <c r="E38" s="154"/>
      <c r="F38" s="154"/>
      <c r="G38" s="154"/>
      <c r="H38" s="150"/>
      <c r="I38" s="150"/>
      <c r="J38" s="139"/>
      <c r="K38" s="146" t="s">
        <v>470</v>
      </c>
      <c r="L38" s="83" t="s">
        <v>471</v>
      </c>
      <c r="M38" s="73" t="s">
        <v>334</v>
      </c>
      <c r="N38" s="6"/>
      <c r="O38" s="6"/>
      <c r="P38" s="6"/>
      <c r="Q38" s="6"/>
      <c r="R38" s="5"/>
      <c r="S38" s="5"/>
      <c r="T38" s="5"/>
      <c r="U38" s="5"/>
      <c r="V38" s="5"/>
      <c r="W38" s="5"/>
      <c r="X38" s="5"/>
      <c r="Y38" s="5"/>
      <c r="Z38" s="5"/>
      <c r="AA38" s="5"/>
      <c r="AB38" s="5"/>
      <c r="AC38" s="5"/>
      <c r="AD38" s="18">
        <f t="shared" si="12"/>
        <v>0</v>
      </c>
      <c r="AE38" s="5"/>
      <c r="AF38" s="5"/>
      <c r="AG38" s="5"/>
      <c r="AH38" s="5"/>
      <c r="AI38" s="5"/>
      <c r="AJ38" s="5"/>
      <c r="AK38" s="5"/>
      <c r="AL38" s="5"/>
      <c r="AM38" s="5"/>
      <c r="AN38" s="5"/>
      <c r="AO38" s="5"/>
      <c r="AP38" s="5"/>
      <c r="AQ38" s="5"/>
      <c r="AR38" s="18">
        <f t="shared" si="13"/>
        <v>0</v>
      </c>
      <c r="AS38" s="5"/>
      <c r="AT38" s="5"/>
      <c r="AU38" s="5"/>
      <c r="AV38" s="5"/>
      <c r="AW38" s="5"/>
      <c r="AX38" s="5"/>
      <c r="AY38" s="5"/>
      <c r="AZ38" s="5"/>
      <c r="BA38" s="5"/>
      <c r="BB38" s="5"/>
      <c r="BC38" s="5"/>
      <c r="BD38" s="5"/>
      <c r="BE38" s="5"/>
      <c r="BF38" s="5"/>
      <c r="BG38" s="5"/>
      <c r="BH38" s="30">
        <f t="shared" si="10"/>
        <v>0</v>
      </c>
      <c r="BI38" s="8"/>
      <c r="BJ38" s="3"/>
      <c r="BK38" s="46"/>
      <c r="BL38" s="5"/>
      <c r="BM38" s="50"/>
      <c r="BN38" s="8"/>
    </row>
    <row r="39" spans="4:66" ht="12" customHeight="1" x14ac:dyDescent="0.3">
      <c r="D39" s="153"/>
      <c r="E39" s="154"/>
      <c r="F39" s="154"/>
      <c r="G39" s="154"/>
      <c r="H39" s="150"/>
      <c r="I39" s="150"/>
      <c r="J39" s="139"/>
      <c r="K39" s="148"/>
      <c r="L39" s="83" t="s">
        <v>472</v>
      </c>
      <c r="M39" s="73" t="s">
        <v>335</v>
      </c>
      <c r="N39" s="6"/>
      <c r="O39" s="6"/>
      <c r="P39" s="6"/>
      <c r="Q39" s="6"/>
      <c r="R39" s="5"/>
      <c r="S39" s="5"/>
      <c r="T39" s="5"/>
      <c r="U39" s="5"/>
      <c r="V39" s="5"/>
      <c r="W39" s="5"/>
      <c r="X39" s="5"/>
      <c r="Y39" s="5"/>
      <c r="Z39" s="5"/>
      <c r="AA39" s="5"/>
      <c r="AB39" s="5"/>
      <c r="AC39" s="5"/>
      <c r="AD39" s="18">
        <f t="shared" si="12"/>
        <v>0</v>
      </c>
      <c r="AE39" s="5"/>
      <c r="AF39" s="5"/>
      <c r="AG39" s="5"/>
      <c r="AH39" s="5"/>
      <c r="AI39" s="5"/>
      <c r="AJ39" s="5"/>
      <c r="AK39" s="5"/>
      <c r="AL39" s="5"/>
      <c r="AM39" s="5"/>
      <c r="AN39" s="5"/>
      <c r="AO39" s="5"/>
      <c r="AP39" s="5"/>
      <c r="AQ39" s="5"/>
      <c r="AR39" s="18">
        <f t="shared" si="13"/>
        <v>0</v>
      </c>
      <c r="AS39" s="5"/>
      <c r="AT39" s="5"/>
      <c r="AU39" s="5"/>
      <c r="AV39" s="5"/>
      <c r="AW39" s="5"/>
      <c r="AX39" s="5"/>
      <c r="AY39" s="5"/>
      <c r="AZ39" s="5"/>
      <c r="BA39" s="5"/>
      <c r="BB39" s="5"/>
      <c r="BC39" s="5"/>
      <c r="BD39" s="5"/>
      <c r="BE39" s="5"/>
      <c r="BF39" s="5"/>
      <c r="BG39" s="5"/>
      <c r="BH39" s="30">
        <f t="shared" si="10"/>
        <v>0</v>
      </c>
      <c r="BI39" s="8"/>
      <c r="BJ39" s="3"/>
      <c r="BK39" s="46"/>
      <c r="BL39" s="5"/>
      <c r="BM39" s="50"/>
      <c r="BN39" s="8"/>
    </row>
    <row r="40" spans="4:66" ht="12" customHeight="1" x14ac:dyDescent="0.3">
      <c r="D40" s="153"/>
      <c r="E40" s="154"/>
      <c r="F40" s="154"/>
      <c r="G40" s="154"/>
      <c r="H40" s="150"/>
      <c r="I40" s="150"/>
      <c r="J40" s="139"/>
      <c r="K40" s="144" t="s">
        <v>473</v>
      </c>
      <c r="L40" s="145"/>
      <c r="M40" s="73" t="s">
        <v>336</v>
      </c>
      <c r="N40" s="6"/>
      <c r="O40" s="6"/>
      <c r="P40" s="6"/>
      <c r="Q40" s="6"/>
      <c r="R40" s="5"/>
      <c r="S40" s="5"/>
      <c r="T40" s="5"/>
      <c r="U40" s="5"/>
      <c r="V40" s="5"/>
      <c r="W40" s="5"/>
      <c r="X40" s="5"/>
      <c r="Y40" s="5"/>
      <c r="Z40" s="5"/>
      <c r="AA40" s="5"/>
      <c r="AB40" s="5"/>
      <c r="AC40" s="5"/>
      <c r="AD40" s="18">
        <f t="shared" si="12"/>
        <v>0</v>
      </c>
      <c r="AE40" s="5"/>
      <c r="AF40" s="5"/>
      <c r="AG40" s="5"/>
      <c r="AH40" s="5"/>
      <c r="AI40" s="5"/>
      <c r="AJ40" s="5"/>
      <c r="AK40" s="5"/>
      <c r="AL40" s="5"/>
      <c r="AM40" s="5"/>
      <c r="AN40" s="5"/>
      <c r="AO40" s="5"/>
      <c r="AP40" s="5"/>
      <c r="AQ40" s="5"/>
      <c r="AR40" s="18">
        <f t="shared" si="13"/>
        <v>0</v>
      </c>
      <c r="AS40" s="5"/>
      <c r="AT40" s="5"/>
      <c r="AU40" s="5"/>
      <c r="AV40" s="5"/>
      <c r="AW40" s="5"/>
      <c r="AX40" s="5"/>
      <c r="AY40" s="5"/>
      <c r="AZ40" s="5"/>
      <c r="BA40" s="5"/>
      <c r="BB40" s="5"/>
      <c r="BC40" s="5"/>
      <c r="BD40" s="5"/>
      <c r="BE40" s="5"/>
      <c r="BF40" s="5"/>
      <c r="BG40" s="5"/>
      <c r="BH40" s="30">
        <f t="shared" si="10"/>
        <v>0</v>
      </c>
      <c r="BI40" s="8"/>
      <c r="BJ40" s="3"/>
      <c r="BK40" s="46"/>
      <c r="BL40" s="5"/>
      <c r="BM40" s="50"/>
      <c r="BN40" s="8"/>
    </row>
    <row r="41" spans="4:66" ht="12" customHeight="1" x14ac:dyDescent="0.3">
      <c r="D41" s="153"/>
      <c r="E41" s="154"/>
      <c r="F41" s="154"/>
      <c r="G41" s="154"/>
      <c r="H41" s="150"/>
      <c r="I41" s="150"/>
      <c r="J41" s="139"/>
      <c r="K41" s="109" t="s">
        <v>474</v>
      </c>
      <c r="L41" s="109"/>
      <c r="M41" s="73" t="s">
        <v>73</v>
      </c>
      <c r="N41" s="6"/>
      <c r="O41" s="6"/>
      <c r="P41" s="6"/>
      <c r="Q41" s="6"/>
      <c r="R41" s="5"/>
      <c r="S41" s="5"/>
      <c r="T41" s="5"/>
      <c r="U41" s="5"/>
      <c r="V41" s="5"/>
      <c r="W41" s="5"/>
      <c r="X41" s="5"/>
      <c r="Y41" s="5"/>
      <c r="Z41" s="5"/>
      <c r="AA41" s="5"/>
      <c r="AB41" s="5"/>
      <c r="AC41" s="5"/>
      <c r="AD41" s="18">
        <f>O41+P41+Q41+R41+AC41</f>
        <v>0</v>
      </c>
      <c r="AE41" s="5"/>
      <c r="AF41" s="5"/>
      <c r="AG41" s="5"/>
      <c r="AH41" s="5"/>
      <c r="AI41" s="5"/>
      <c r="AJ41" s="5"/>
      <c r="AK41" s="5"/>
      <c r="AL41" s="5"/>
      <c r="AM41" s="5"/>
      <c r="AN41" s="5"/>
      <c r="AO41" s="5"/>
      <c r="AP41" s="5"/>
      <c r="AQ41" s="5"/>
      <c r="AR41" s="18">
        <f t="shared" si="5"/>
        <v>0</v>
      </c>
      <c r="AS41" s="5"/>
      <c r="AT41" s="5"/>
      <c r="AU41" s="5"/>
      <c r="AV41" s="5"/>
      <c r="AW41" s="5"/>
      <c r="AX41" s="5"/>
      <c r="AY41" s="5"/>
      <c r="AZ41" s="5"/>
      <c r="BA41" s="5"/>
      <c r="BB41" s="5"/>
      <c r="BC41" s="5"/>
      <c r="BD41" s="5"/>
      <c r="BE41" s="5"/>
      <c r="BF41" s="5"/>
      <c r="BG41" s="5"/>
      <c r="BH41" s="30">
        <f>N41+AR41+BG41</f>
        <v>0</v>
      </c>
      <c r="BI41" s="8"/>
      <c r="BJ41" s="3"/>
      <c r="BK41" s="46"/>
      <c r="BL41" s="5"/>
      <c r="BM41" s="50"/>
      <c r="BN41" s="8"/>
    </row>
    <row r="42" spans="4:66" ht="12" customHeight="1" x14ac:dyDescent="0.3">
      <c r="D42" s="153"/>
      <c r="E42" s="154"/>
      <c r="F42" s="154"/>
      <c r="G42" s="154"/>
      <c r="H42" s="150" t="s">
        <v>475</v>
      </c>
      <c r="I42" s="150"/>
      <c r="J42" s="39" t="s">
        <v>476</v>
      </c>
      <c r="K42" s="113" t="s">
        <v>476</v>
      </c>
      <c r="L42" s="113"/>
      <c r="M42" s="73" t="s">
        <v>74</v>
      </c>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11"/>
      <c r="AU42" s="5"/>
      <c r="AV42" s="5"/>
      <c r="AW42" s="5"/>
      <c r="AX42" s="5"/>
      <c r="AY42" s="5"/>
      <c r="AZ42" s="5"/>
      <c r="BA42" s="5"/>
      <c r="BB42" s="5"/>
      <c r="BC42" s="5"/>
      <c r="BD42" s="5"/>
      <c r="BE42" s="5"/>
      <c r="BF42" s="5"/>
      <c r="BG42" s="5"/>
      <c r="BH42" s="5"/>
      <c r="BI42" s="8"/>
      <c r="BJ42" s="3"/>
      <c r="BK42" s="3"/>
      <c r="BL42" s="3"/>
      <c r="BM42" s="3"/>
      <c r="BN42" s="3"/>
    </row>
    <row r="43" spans="4:66" ht="12" customHeight="1" x14ac:dyDescent="0.3">
      <c r="D43" s="153"/>
      <c r="E43" s="154"/>
      <c r="F43" s="154"/>
      <c r="G43" s="154"/>
      <c r="H43" s="150"/>
      <c r="I43" s="150"/>
      <c r="J43" s="139" t="s">
        <v>477</v>
      </c>
      <c r="K43" s="113" t="s">
        <v>478</v>
      </c>
      <c r="L43" s="113"/>
      <c r="M43" s="73" t="s">
        <v>75</v>
      </c>
      <c r="N43" s="5"/>
      <c r="O43" s="5"/>
      <c r="P43" s="5"/>
      <c r="Q43" s="5"/>
      <c r="R43" s="18">
        <f t="shared" ref="R43:BA43" si="14">R44+R48</f>
        <v>0</v>
      </c>
      <c r="S43" s="18">
        <f t="shared" si="14"/>
        <v>0</v>
      </c>
      <c r="T43" s="18">
        <f t="shared" si="14"/>
        <v>0</v>
      </c>
      <c r="U43" s="18">
        <f t="shared" si="14"/>
        <v>0</v>
      </c>
      <c r="V43" s="18">
        <f t="shared" si="14"/>
        <v>0</v>
      </c>
      <c r="W43" s="18">
        <f t="shared" si="14"/>
        <v>0</v>
      </c>
      <c r="X43" s="18">
        <f t="shared" si="14"/>
        <v>0</v>
      </c>
      <c r="Y43" s="18">
        <f t="shared" si="14"/>
        <v>0</v>
      </c>
      <c r="Z43" s="18">
        <f t="shared" si="14"/>
        <v>0</v>
      </c>
      <c r="AA43" s="18">
        <f>AA44+AA48</f>
        <v>0</v>
      </c>
      <c r="AB43" s="18">
        <f>AB44+AB48</f>
        <v>0</v>
      </c>
      <c r="AC43" s="18">
        <f t="shared" si="14"/>
        <v>0</v>
      </c>
      <c r="AD43" s="18">
        <f t="shared" si="14"/>
        <v>0</v>
      </c>
      <c r="AE43" s="18">
        <f t="shared" si="14"/>
        <v>0</v>
      </c>
      <c r="AF43" s="18">
        <f t="shared" si="14"/>
        <v>0</v>
      </c>
      <c r="AG43" s="18">
        <f t="shared" si="14"/>
        <v>0</v>
      </c>
      <c r="AH43" s="18">
        <f t="shared" si="14"/>
        <v>0</v>
      </c>
      <c r="AI43" s="18">
        <f t="shared" si="14"/>
        <v>0</v>
      </c>
      <c r="AJ43" s="18">
        <f t="shared" si="14"/>
        <v>0</v>
      </c>
      <c r="AK43" s="18">
        <f t="shared" si="14"/>
        <v>0</v>
      </c>
      <c r="AL43" s="18">
        <f t="shared" si="14"/>
        <v>0</v>
      </c>
      <c r="AM43" s="18">
        <f t="shared" si="14"/>
        <v>0</v>
      </c>
      <c r="AN43" s="18">
        <f t="shared" si="14"/>
        <v>0</v>
      </c>
      <c r="AO43" s="18">
        <f t="shared" si="14"/>
        <v>0</v>
      </c>
      <c r="AP43" s="18">
        <f t="shared" si="14"/>
        <v>0</v>
      </c>
      <c r="AQ43" s="18">
        <f t="shared" si="14"/>
        <v>0</v>
      </c>
      <c r="AR43" s="18">
        <f t="shared" si="14"/>
        <v>0</v>
      </c>
      <c r="AS43" s="18">
        <f t="shared" si="14"/>
        <v>0</v>
      </c>
      <c r="AT43" s="18">
        <f t="shared" si="14"/>
        <v>0</v>
      </c>
      <c r="AU43" s="18">
        <f t="shared" si="14"/>
        <v>0</v>
      </c>
      <c r="AV43" s="18">
        <f t="shared" si="14"/>
        <v>0</v>
      </c>
      <c r="AW43" s="18">
        <f t="shared" si="14"/>
        <v>0</v>
      </c>
      <c r="AX43" s="18">
        <f t="shared" si="14"/>
        <v>0</v>
      </c>
      <c r="AY43" s="18">
        <f t="shared" si="14"/>
        <v>0</v>
      </c>
      <c r="AZ43" s="18">
        <f t="shared" si="14"/>
        <v>0</v>
      </c>
      <c r="BA43" s="18">
        <f t="shared" si="14"/>
        <v>0</v>
      </c>
      <c r="BB43" s="5"/>
      <c r="BC43" s="5"/>
      <c r="BD43" s="5"/>
      <c r="BE43" s="5"/>
      <c r="BF43" s="5"/>
      <c r="BG43" s="18">
        <f t="shared" ref="BG43:BG55" si="15">AS43+BB43+BC43+BD43+BE43+BF43</f>
        <v>0</v>
      </c>
      <c r="BH43" s="30">
        <f t="shared" ref="BH43:BH102" si="16">N43+AR43+BG43</f>
        <v>0</v>
      </c>
      <c r="BI43" s="20"/>
      <c r="BJ43" s="3"/>
      <c r="BK43" s="68"/>
      <c r="BL43" s="66"/>
      <c r="BM43" s="54"/>
      <c r="BN43" s="31">
        <f>BH43+BI43+BJ43+BK43+BL43</f>
        <v>0</v>
      </c>
    </row>
    <row r="44" spans="4:66" ht="12" customHeight="1" x14ac:dyDescent="0.3">
      <c r="D44" s="153"/>
      <c r="E44" s="154"/>
      <c r="F44" s="154"/>
      <c r="G44" s="154"/>
      <c r="H44" s="150"/>
      <c r="I44" s="150"/>
      <c r="J44" s="139"/>
      <c r="K44" s="109" t="s">
        <v>479</v>
      </c>
      <c r="L44" s="109"/>
      <c r="M44" s="36" t="s">
        <v>76</v>
      </c>
      <c r="N44" s="5"/>
      <c r="O44" s="5"/>
      <c r="P44" s="5"/>
      <c r="Q44" s="5"/>
      <c r="R44" s="18">
        <f t="shared" ref="R44:BA44" si="17">R45+R46</f>
        <v>0</v>
      </c>
      <c r="S44" s="18">
        <f t="shared" si="17"/>
        <v>0</v>
      </c>
      <c r="T44" s="18">
        <f t="shared" si="17"/>
        <v>0</v>
      </c>
      <c r="U44" s="18">
        <f t="shared" si="17"/>
        <v>0</v>
      </c>
      <c r="V44" s="18">
        <f t="shared" si="17"/>
        <v>0</v>
      </c>
      <c r="W44" s="18">
        <f>W45+W46</f>
        <v>0</v>
      </c>
      <c r="X44" s="18">
        <f>X45+X46</f>
        <v>0</v>
      </c>
      <c r="Y44" s="18">
        <f t="shared" si="17"/>
        <v>0</v>
      </c>
      <c r="Z44" s="18">
        <f t="shared" si="17"/>
        <v>0</v>
      </c>
      <c r="AA44" s="18">
        <f>AA45+AA46</f>
        <v>0</v>
      </c>
      <c r="AB44" s="18">
        <f>AB45+AB46</f>
        <v>0</v>
      </c>
      <c r="AC44" s="18">
        <f t="shared" si="17"/>
        <v>0</v>
      </c>
      <c r="AD44" s="18">
        <f t="shared" si="17"/>
        <v>0</v>
      </c>
      <c r="AE44" s="18">
        <f t="shared" si="17"/>
        <v>0</v>
      </c>
      <c r="AF44" s="18">
        <f t="shared" si="17"/>
        <v>0</v>
      </c>
      <c r="AG44" s="18">
        <f t="shared" si="17"/>
        <v>0</v>
      </c>
      <c r="AH44" s="18">
        <f t="shared" si="17"/>
        <v>0</v>
      </c>
      <c r="AI44" s="18">
        <f t="shared" si="17"/>
        <v>0</v>
      </c>
      <c r="AJ44" s="18">
        <f t="shared" si="17"/>
        <v>0</v>
      </c>
      <c r="AK44" s="18">
        <f t="shared" si="17"/>
        <v>0</v>
      </c>
      <c r="AL44" s="18">
        <f t="shared" si="17"/>
        <v>0</v>
      </c>
      <c r="AM44" s="18">
        <f t="shared" si="17"/>
        <v>0</v>
      </c>
      <c r="AN44" s="18">
        <f t="shared" si="17"/>
        <v>0</v>
      </c>
      <c r="AO44" s="18">
        <f t="shared" si="17"/>
        <v>0</v>
      </c>
      <c r="AP44" s="18">
        <f t="shared" si="17"/>
        <v>0</v>
      </c>
      <c r="AQ44" s="18">
        <f t="shared" si="17"/>
        <v>0</v>
      </c>
      <c r="AR44" s="18">
        <f t="shared" si="17"/>
        <v>0</v>
      </c>
      <c r="AS44" s="18">
        <f t="shared" si="17"/>
        <v>0</v>
      </c>
      <c r="AT44" s="18">
        <f t="shared" si="17"/>
        <v>0</v>
      </c>
      <c r="AU44" s="18">
        <f t="shared" si="17"/>
        <v>0</v>
      </c>
      <c r="AV44" s="18">
        <f t="shared" si="17"/>
        <v>0</v>
      </c>
      <c r="AW44" s="18">
        <f t="shared" si="17"/>
        <v>0</v>
      </c>
      <c r="AX44" s="18">
        <f t="shared" si="17"/>
        <v>0</v>
      </c>
      <c r="AY44" s="18">
        <f t="shared" si="17"/>
        <v>0</v>
      </c>
      <c r="AZ44" s="18">
        <f t="shared" si="17"/>
        <v>0</v>
      </c>
      <c r="BA44" s="18">
        <f t="shared" si="17"/>
        <v>0</v>
      </c>
      <c r="BB44" s="5"/>
      <c r="BC44" s="5"/>
      <c r="BD44" s="5"/>
      <c r="BE44" s="5"/>
      <c r="BF44" s="5"/>
      <c r="BG44" s="18">
        <f t="shared" si="15"/>
        <v>0</v>
      </c>
      <c r="BH44" s="30">
        <f t="shared" si="16"/>
        <v>0</v>
      </c>
      <c r="BI44" s="8"/>
      <c r="BJ44" s="3"/>
      <c r="BK44" s="46"/>
      <c r="BL44" s="5"/>
      <c r="BM44" s="50"/>
      <c r="BN44" s="8"/>
    </row>
    <row r="45" spans="4:66" ht="12" customHeight="1" x14ac:dyDescent="0.3">
      <c r="D45" s="153"/>
      <c r="E45" s="154"/>
      <c r="F45" s="154"/>
      <c r="G45" s="154"/>
      <c r="H45" s="150"/>
      <c r="I45" s="150"/>
      <c r="J45" s="139"/>
      <c r="K45" s="109" t="s">
        <v>480</v>
      </c>
      <c r="L45" s="109"/>
      <c r="M45" s="36" t="s">
        <v>77</v>
      </c>
      <c r="N45" s="5"/>
      <c r="O45" s="5"/>
      <c r="P45" s="5"/>
      <c r="Q45" s="5"/>
      <c r="R45" s="18">
        <f>S45+U45+Z45</f>
        <v>0</v>
      </c>
      <c r="S45" s="9"/>
      <c r="T45" s="9"/>
      <c r="U45" s="9"/>
      <c r="V45" s="9"/>
      <c r="W45" s="9"/>
      <c r="X45" s="9"/>
      <c r="Y45" s="9"/>
      <c r="Z45" s="9"/>
      <c r="AA45" s="9"/>
      <c r="AB45" s="9"/>
      <c r="AC45" s="9"/>
      <c r="AD45" s="18">
        <f>O45+P45+Q45+R45+AC45</f>
        <v>0</v>
      </c>
      <c r="AE45" s="18">
        <f>AF45+AG45</f>
        <v>0</v>
      </c>
      <c r="AF45" s="9"/>
      <c r="AG45" s="9"/>
      <c r="AH45" s="9"/>
      <c r="AI45" s="9"/>
      <c r="AJ45" s="9"/>
      <c r="AK45" s="9"/>
      <c r="AL45" s="18">
        <f>AE45+AI45+AJ45+AK45</f>
        <v>0</v>
      </c>
      <c r="AM45" s="9"/>
      <c r="AN45" s="9"/>
      <c r="AO45" s="9"/>
      <c r="AP45" s="9"/>
      <c r="AQ45" s="18">
        <f>AM45+AN45+AO45+AP45</f>
        <v>0</v>
      </c>
      <c r="AR45" s="18">
        <f>AD45+AL45+AQ45</f>
        <v>0</v>
      </c>
      <c r="AS45" s="18">
        <f>AT45+AU45+AV45+AW45+AZ45+BA45</f>
        <v>0</v>
      </c>
      <c r="AT45" s="10"/>
      <c r="AU45" s="9"/>
      <c r="AV45" s="9"/>
      <c r="AW45" s="9"/>
      <c r="AX45" s="9"/>
      <c r="AY45" s="9"/>
      <c r="AZ45" s="9"/>
      <c r="BA45" s="9"/>
      <c r="BB45" s="5"/>
      <c r="BC45" s="5"/>
      <c r="BD45" s="5"/>
      <c r="BE45" s="5"/>
      <c r="BF45" s="5"/>
      <c r="BG45" s="18">
        <f t="shared" si="15"/>
        <v>0</v>
      </c>
      <c r="BH45" s="30">
        <f t="shared" si="16"/>
        <v>0</v>
      </c>
      <c r="BI45" s="8"/>
      <c r="BJ45" s="3"/>
      <c r="BK45" s="46"/>
      <c r="BL45" s="5"/>
      <c r="BM45" s="50"/>
      <c r="BN45" s="8"/>
    </row>
    <row r="46" spans="4:66" ht="12" customHeight="1" x14ac:dyDescent="0.3">
      <c r="D46" s="153"/>
      <c r="E46" s="154"/>
      <c r="F46" s="154"/>
      <c r="G46" s="154"/>
      <c r="H46" s="150"/>
      <c r="I46" s="150"/>
      <c r="J46" s="139"/>
      <c r="K46" s="109" t="s">
        <v>481</v>
      </c>
      <c r="L46" s="109"/>
      <c r="M46" s="36" t="s">
        <v>78</v>
      </c>
      <c r="N46" s="5"/>
      <c r="O46" s="5"/>
      <c r="P46" s="5"/>
      <c r="Q46" s="5"/>
      <c r="R46" s="18">
        <f>S46+U46+Z46</f>
        <v>0</v>
      </c>
      <c r="S46" s="9"/>
      <c r="T46" s="9"/>
      <c r="U46" s="9"/>
      <c r="V46" s="9"/>
      <c r="W46" s="9"/>
      <c r="X46" s="9"/>
      <c r="Y46" s="9"/>
      <c r="Z46" s="9"/>
      <c r="AA46" s="9"/>
      <c r="AB46" s="9"/>
      <c r="AC46" s="9"/>
      <c r="AD46" s="18">
        <f>O46+P46+Q46+R46+AC46</f>
        <v>0</v>
      </c>
      <c r="AE46" s="18">
        <f>AF46+AG46</f>
        <v>0</v>
      </c>
      <c r="AF46" s="9"/>
      <c r="AG46" s="9"/>
      <c r="AH46" s="9"/>
      <c r="AI46" s="9"/>
      <c r="AJ46" s="9"/>
      <c r="AK46" s="9"/>
      <c r="AL46" s="18">
        <f>AE46+AI46+AJ46+AK46</f>
        <v>0</v>
      </c>
      <c r="AM46" s="9"/>
      <c r="AN46" s="9"/>
      <c r="AO46" s="9"/>
      <c r="AP46" s="9"/>
      <c r="AQ46" s="18">
        <f>AM46+AN46+AO46+AP46</f>
        <v>0</v>
      </c>
      <c r="AR46" s="18">
        <f>AD46+AL46+AQ46</f>
        <v>0</v>
      </c>
      <c r="AS46" s="18">
        <f>AT46+AU46+AV46+AW46+AZ46+BA46</f>
        <v>0</v>
      </c>
      <c r="AT46" s="10"/>
      <c r="AU46" s="9"/>
      <c r="AV46" s="9"/>
      <c r="AW46" s="9"/>
      <c r="AX46" s="9"/>
      <c r="AY46" s="9"/>
      <c r="AZ46" s="9"/>
      <c r="BA46" s="9"/>
      <c r="BB46" s="5"/>
      <c r="BC46" s="5"/>
      <c r="BD46" s="5"/>
      <c r="BE46" s="5"/>
      <c r="BF46" s="5"/>
      <c r="BG46" s="18">
        <f t="shared" si="15"/>
        <v>0</v>
      </c>
      <c r="BH46" s="30">
        <f t="shared" si="16"/>
        <v>0</v>
      </c>
      <c r="BI46" s="8"/>
      <c r="BJ46" s="3"/>
      <c r="BK46" s="46"/>
      <c r="BL46" s="5"/>
      <c r="BM46" s="50"/>
      <c r="BN46" s="8"/>
    </row>
    <row r="47" spans="4:66" ht="12" customHeight="1" x14ac:dyDescent="0.3">
      <c r="D47" s="153"/>
      <c r="E47" s="154"/>
      <c r="F47" s="154"/>
      <c r="G47" s="154"/>
      <c r="H47" s="150"/>
      <c r="I47" s="150"/>
      <c r="J47" s="139"/>
      <c r="K47" s="135" t="s">
        <v>482</v>
      </c>
      <c r="L47" s="135"/>
      <c r="M47" s="36" t="s">
        <v>79</v>
      </c>
      <c r="N47" s="5"/>
      <c r="O47" s="5"/>
      <c r="P47" s="5"/>
      <c r="Q47" s="5"/>
      <c r="R47" s="18">
        <f>S47+U47+Z47</f>
        <v>0</v>
      </c>
      <c r="S47" s="9"/>
      <c r="T47" s="9"/>
      <c r="U47" s="9"/>
      <c r="V47" s="9"/>
      <c r="W47" s="9"/>
      <c r="X47" s="9"/>
      <c r="Y47" s="9"/>
      <c r="Z47" s="9"/>
      <c r="AA47" s="9"/>
      <c r="AB47" s="9"/>
      <c r="AC47" s="9"/>
      <c r="AD47" s="18">
        <f>O47+P47+Q47+R47+AC47</f>
        <v>0</v>
      </c>
      <c r="AE47" s="18">
        <f>AF47+AG47</f>
        <v>0</v>
      </c>
      <c r="AF47" s="9"/>
      <c r="AG47" s="9"/>
      <c r="AH47" s="9"/>
      <c r="AI47" s="9"/>
      <c r="AJ47" s="9"/>
      <c r="AK47" s="9"/>
      <c r="AL47" s="18">
        <f>AE47+AI47+AJ47+AK47</f>
        <v>0</v>
      </c>
      <c r="AM47" s="9"/>
      <c r="AN47" s="9"/>
      <c r="AO47" s="9"/>
      <c r="AP47" s="9"/>
      <c r="AQ47" s="18">
        <f>AM47+AN47+AO47+AP47</f>
        <v>0</v>
      </c>
      <c r="AR47" s="18">
        <f>AD47+AL47+AQ47</f>
        <v>0</v>
      </c>
      <c r="AS47" s="18">
        <f>AT47+AU47+AV47+AW47+AZ47+BA47</f>
        <v>0</v>
      </c>
      <c r="AT47" s="10"/>
      <c r="AU47" s="9"/>
      <c r="AV47" s="9"/>
      <c r="AW47" s="9"/>
      <c r="AX47" s="9"/>
      <c r="AY47" s="9"/>
      <c r="AZ47" s="9"/>
      <c r="BA47" s="9"/>
      <c r="BB47" s="5"/>
      <c r="BC47" s="5"/>
      <c r="BD47" s="5"/>
      <c r="BE47" s="5"/>
      <c r="BF47" s="5"/>
      <c r="BG47" s="18">
        <f t="shared" si="15"/>
        <v>0</v>
      </c>
      <c r="BH47" s="30">
        <f t="shared" si="16"/>
        <v>0</v>
      </c>
      <c r="BI47" s="8"/>
      <c r="BJ47" s="3"/>
      <c r="BK47" s="46"/>
      <c r="BL47" s="5"/>
      <c r="BM47" s="50"/>
      <c r="BN47" s="8"/>
    </row>
    <row r="48" spans="4:66" ht="12" customHeight="1" x14ac:dyDescent="0.3">
      <c r="D48" s="153"/>
      <c r="E48" s="154"/>
      <c r="F48" s="154"/>
      <c r="G48" s="154"/>
      <c r="H48" s="150"/>
      <c r="I48" s="150"/>
      <c r="J48" s="139"/>
      <c r="K48" s="109" t="s">
        <v>483</v>
      </c>
      <c r="L48" s="109"/>
      <c r="M48" s="36" t="s">
        <v>80</v>
      </c>
      <c r="N48" s="5"/>
      <c r="O48" s="5"/>
      <c r="P48" s="5"/>
      <c r="Q48" s="5"/>
      <c r="R48" s="18">
        <f t="shared" ref="R48:BA48" si="18">R49+R50</f>
        <v>0</v>
      </c>
      <c r="S48" s="18">
        <f t="shared" si="18"/>
        <v>0</v>
      </c>
      <c r="T48" s="18">
        <f t="shared" si="18"/>
        <v>0</v>
      </c>
      <c r="U48" s="18">
        <f t="shared" si="18"/>
        <v>0</v>
      </c>
      <c r="V48" s="18">
        <f t="shared" si="18"/>
        <v>0</v>
      </c>
      <c r="W48" s="18">
        <f t="shared" si="18"/>
        <v>0</v>
      </c>
      <c r="X48" s="18">
        <f t="shared" si="18"/>
        <v>0</v>
      </c>
      <c r="Y48" s="18">
        <f t="shared" si="18"/>
        <v>0</v>
      </c>
      <c r="Z48" s="18">
        <f t="shared" si="18"/>
        <v>0</v>
      </c>
      <c r="AA48" s="18">
        <f>AA49+AA50</f>
        <v>0</v>
      </c>
      <c r="AB48" s="18">
        <f>AB49+AB50</f>
        <v>0</v>
      </c>
      <c r="AC48" s="18">
        <f t="shared" si="18"/>
        <v>0</v>
      </c>
      <c r="AD48" s="18">
        <f t="shared" si="18"/>
        <v>0</v>
      </c>
      <c r="AE48" s="18">
        <f t="shared" si="18"/>
        <v>0</v>
      </c>
      <c r="AF48" s="18">
        <f t="shared" si="18"/>
        <v>0</v>
      </c>
      <c r="AG48" s="18">
        <f t="shared" si="18"/>
        <v>0</v>
      </c>
      <c r="AH48" s="18">
        <f t="shared" si="18"/>
        <v>0</v>
      </c>
      <c r="AI48" s="18">
        <f t="shared" si="18"/>
        <v>0</v>
      </c>
      <c r="AJ48" s="18">
        <f t="shared" si="18"/>
        <v>0</v>
      </c>
      <c r="AK48" s="18">
        <f t="shared" si="18"/>
        <v>0</v>
      </c>
      <c r="AL48" s="18">
        <f t="shared" si="18"/>
        <v>0</v>
      </c>
      <c r="AM48" s="18">
        <f t="shared" si="18"/>
        <v>0</v>
      </c>
      <c r="AN48" s="18">
        <f t="shared" si="18"/>
        <v>0</v>
      </c>
      <c r="AO48" s="18">
        <f t="shared" si="18"/>
        <v>0</v>
      </c>
      <c r="AP48" s="18">
        <f t="shared" si="18"/>
        <v>0</v>
      </c>
      <c r="AQ48" s="18">
        <f t="shared" si="18"/>
        <v>0</v>
      </c>
      <c r="AR48" s="18">
        <f t="shared" si="18"/>
        <v>0</v>
      </c>
      <c r="AS48" s="18">
        <f t="shared" si="18"/>
        <v>0</v>
      </c>
      <c r="AT48" s="18">
        <f t="shared" si="18"/>
        <v>0</v>
      </c>
      <c r="AU48" s="18">
        <f t="shared" si="18"/>
        <v>0</v>
      </c>
      <c r="AV48" s="18">
        <f t="shared" si="18"/>
        <v>0</v>
      </c>
      <c r="AW48" s="18">
        <f t="shared" si="18"/>
        <v>0</v>
      </c>
      <c r="AX48" s="18">
        <f t="shared" si="18"/>
        <v>0</v>
      </c>
      <c r="AY48" s="18">
        <f t="shared" si="18"/>
        <v>0</v>
      </c>
      <c r="AZ48" s="18">
        <f t="shared" si="18"/>
        <v>0</v>
      </c>
      <c r="BA48" s="18">
        <f t="shared" si="18"/>
        <v>0</v>
      </c>
      <c r="BB48" s="5"/>
      <c r="BC48" s="5"/>
      <c r="BD48" s="5"/>
      <c r="BE48" s="5"/>
      <c r="BF48" s="5"/>
      <c r="BG48" s="18">
        <f t="shared" si="15"/>
        <v>0</v>
      </c>
      <c r="BH48" s="30">
        <f t="shared" si="16"/>
        <v>0</v>
      </c>
      <c r="BI48" s="8"/>
      <c r="BJ48" s="3"/>
      <c r="BK48" s="46"/>
      <c r="BL48" s="5"/>
      <c r="BM48" s="50"/>
      <c r="BN48" s="8"/>
    </row>
    <row r="49" spans="4:66" ht="12" customHeight="1" x14ac:dyDescent="0.3">
      <c r="D49" s="153"/>
      <c r="E49" s="154"/>
      <c r="F49" s="154"/>
      <c r="G49" s="154"/>
      <c r="H49" s="150"/>
      <c r="I49" s="150"/>
      <c r="J49" s="139"/>
      <c r="K49" s="109" t="s">
        <v>480</v>
      </c>
      <c r="L49" s="109"/>
      <c r="M49" s="36" t="s">
        <v>81</v>
      </c>
      <c r="N49" s="5"/>
      <c r="O49" s="5"/>
      <c r="P49" s="5"/>
      <c r="Q49" s="5"/>
      <c r="R49" s="18">
        <f>S49+U49+Z49</f>
        <v>0</v>
      </c>
      <c r="S49" s="9"/>
      <c r="T49" s="9"/>
      <c r="U49" s="9"/>
      <c r="V49" s="9"/>
      <c r="W49" s="9"/>
      <c r="X49" s="9"/>
      <c r="Y49" s="9"/>
      <c r="Z49" s="9"/>
      <c r="AA49" s="9"/>
      <c r="AB49" s="9"/>
      <c r="AC49" s="9"/>
      <c r="AD49" s="18">
        <f>O49+P49+Q49+R49+AC49</f>
        <v>0</v>
      </c>
      <c r="AE49" s="18">
        <f>AF49+AG49</f>
        <v>0</v>
      </c>
      <c r="AF49" s="9"/>
      <c r="AG49" s="9"/>
      <c r="AH49" s="9"/>
      <c r="AI49" s="9"/>
      <c r="AJ49" s="9"/>
      <c r="AK49" s="9"/>
      <c r="AL49" s="18">
        <f>AE49+AI49+AJ49+AK49</f>
        <v>0</v>
      </c>
      <c r="AM49" s="9"/>
      <c r="AN49" s="9"/>
      <c r="AO49" s="9"/>
      <c r="AP49" s="9"/>
      <c r="AQ49" s="18">
        <f>AM49+AN49+AO49+AP49</f>
        <v>0</v>
      </c>
      <c r="AR49" s="18">
        <f>AD49+AL49+AQ49</f>
        <v>0</v>
      </c>
      <c r="AS49" s="18">
        <f>AT49+AU49+AV49+AW49+AZ49+BA49</f>
        <v>0</v>
      </c>
      <c r="AT49" s="10"/>
      <c r="AU49" s="9"/>
      <c r="AV49" s="10"/>
      <c r="AW49" s="9"/>
      <c r="AX49" s="10"/>
      <c r="AY49" s="9"/>
      <c r="AZ49" s="10"/>
      <c r="BA49" s="9"/>
      <c r="BB49" s="5"/>
      <c r="BC49" s="5"/>
      <c r="BD49" s="5"/>
      <c r="BE49" s="5"/>
      <c r="BF49" s="5"/>
      <c r="BG49" s="18">
        <f t="shared" si="15"/>
        <v>0</v>
      </c>
      <c r="BH49" s="30">
        <f t="shared" si="16"/>
        <v>0</v>
      </c>
      <c r="BI49" s="8"/>
      <c r="BJ49" s="3"/>
      <c r="BK49" s="46"/>
      <c r="BL49" s="5"/>
      <c r="BM49" s="50"/>
      <c r="BN49" s="8"/>
    </row>
    <row r="50" spans="4:66" ht="12" customHeight="1" x14ac:dyDescent="0.3">
      <c r="D50" s="153"/>
      <c r="E50" s="154"/>
      <c r="F50" s="154"/>
      <c r="G50" s="154"/>
      <c r="H50" s="150"/>
      <c r="I50" s="150"/>
      <c r="J50" s="139"/>
      <c r="K50" s="109" t="s">
        <v>484</v>
      </c>
      <c r="L50" s="109"/>
      <c r="M50" s="36" t="s">
        <v>82</v>
      </c>
      <c r="N50" s="5"/>
      <c r="O50" s="5"/>
      <c r="P50" s="5"/>
      <c r="Q50" s="5"/>
      <c r="R50" s="18">
        <f>S50+U50+Z50</f>
        <v>0</v>
      </c>
      <c r="S50" s="9"/>
      <c r="T50" s="9"/>
      <c r="U50" s="9"/>
      <c r="V50" s="9"/>
      <c r="W50" s="9"/>
      <c r="X50" s="9"/>
      <c r="Y50" s="9"/>
      <c r="Z50" s="9"/>
      <c r="AA50" s="9"/>
      <c r="AB50" s="9"/>
      <c r="AC50" s="9"/>
      <c r="AD50" s="18">
        <f>O50+P50+Q50+R50+AC50</f>
        <v>0</v>
      </c>
      <c r="AE50" s="18">
        <f>AF50+AG50</f>
        <v>0</v>
      </c>
      <c r="AF50" s="9"/>
      <c r="AG50" s="9"/>
      <c r="AH50" s="9"/>
      <c r="AI50" s="9"/>
      <c r="AJ50" s="9"/>
      <c r="AK50" s="9"/>
      <c r="AL50" s="18">
        <f>AE50+AI50+AJ50+AK50</f>
        <v>0</v>
      </c>
      <c r="AM50" s="9"/>
      <c r="AN50" s="9"/>
      <c r="AO50" s="9"/>
      <c r="AP50" s="9"/>
      <c r="AQ50" s="18">
        <f>AM50+AN50+AO50+AP50</f>
        <v>0</v>
      </c>
      <c r="AR50" s="18">
        <f>AD50+AL50+AQ50</f>
        <v>0</v>
      </c>
      <c r="AS50" s="18">
        <f>AT50+AU50+AV50+AW50+AZ50+BA50</f>
        <v>0</v>
      </c>
      <c r="AT50" s="10"/>
      <c r="AU50" s="9"/>
      <c r="AV50" s="10"/>
      <c r="AW50" s="9"/>
      <c r="AX50" s="10"/>
      <c r="AY50" s="9"/>
      <c r="AZ50" s="10"/>
      <c r="BA50" s="9"/>
      <c r="BB50" s="5"/>
      <c r="BC50" s="5"/>
      <c r="BD50" s="5"/>
      <c r="BE50" s="5"/>
      <c r="BF50" s="5"/>
      <c r="BG50" s="18">
        <f t="shared" si="15"/>
        <v>0</v>
      </c>
      <c r="BH50" s="30">
        <f t="shared" si="16"/>
        <v>0</v>
      </c>
      <c r="BI50" s="8"/>
      <c r="BJ50" s="3"/>
      <c r="BK50" s="46"/>
      <c r="BL50" s="5"/>
      <c r="BM50" s="50"/>
      <c r="BN50" s="8"/>
    </row>
    <row r="51" spans="4:66" ht="12" customHeight="1" x14ac:dyDescent="0.3">
      <c r="D51" s="153"/>
      <c r="E51" s="154"/>
      <c r="F51" s="154"/>
      <c r="G51" s="154"/>
      <c r="H51" s="150"/>
      <c r="I51" s="150"/>
      <c r="J51" s="82" t="s">
        <v>485</v>
      </c>
      <c r="K51" s="113" t="s">
        <v>486</v>
      </c>
      <c r="L51" s="113"/>
      <c r="M51" s="36" t="s">
        <v>83</v>
      </c>
      <c r="N51" s="5"/>
      <c r="O51" s="5"/>
      <c r="P51" s="5"/>
      <c r="Q51" s="5"/>
      <c r="R51" s="18">
        <f>S51+U51+Z51</f>
        <v>0</v>
      </c>
      <c r="S51" s="9"/>
      <c r="T51" s="9"/>
      <c r="U51" s="9"/>
      <c r="V51" s="9"/>
      <c r="W51" s="9"/>
      <c r="X51" s="9"/>
      <c r="Y51" s="9"/>
      <c r="Z51" s="9"/>
      <c r="AA51" s="9"/>
      <c r="AB51" s="9"/>
      <c r="AC51" s="9"/>
      <c r="AD51" s="18">
        <f>O51+P51+Q51+R51+AC51</f>
        <v>0</v>
      </c>
      <c r="AE51" s="18">
        <f>AF51+AG51</f>
        <v>0</v>
      </c>
      <c r="AF51" s="9"/>
      <c r="AG51" s="9"/>
      <c r="AH51" s="9"/>
      <c r="AI51" s="9"/>
      <c r="AJ51" s="9"/>
      <c r="AK51" s="9"/>
      <c r="AL51" s="18">
        <f>AE51+AI51+AJ51+AK51</f>
        <v>0</v>
      </c>
      <c r="AM51" s="9"/>
      <c r="AN51" s="9"/>
      <c r="AO51" s="9"/>
      <c r="AP51" s="9"/>
      <c r="AQ51" s="18">
        <f>AM51+AN51+AO51+AP51</f>
        <v>0</v>
      </c>
      <c r="AR51" s="18">
        <f>AD51+AL51+AQ51</f>
        <v>0</v>
      </c>
      <c r="AS51" s="18">
        <f>AT51+AU51+AV51+AW51+AZ51+BA51</f>
        <v>0</v>
      </c>
      <c r="AT51" s="10"/>
      <c r="AU51" s="9"/>
      <c r="AV51" s="9"/>
      <c r="AW51" s="9"/>
      <c r="AX51" s="9"/>
      <c r="AY51" s="9"/>
      <c r="AZ51" s="9"/>
      <c r="BA51" s="9"/>
      <c r="BB51" s="5"/>
      <c r="BC51" s="5"/>
      <c r="BD51" s="5"/>
      <c r="BE51" s="5"/>
      <c r="BF51" s="5"/>
      <c r="BG51" s="18">
        <f t="shared" si="15"/>
        <v>0</v>
      </c>
      <c r="BH51" s="30">
        <f t="shared" si="16"/>
        <v>0</v>
      </c>
      <c r="BI51" s="19"/>
      <c r="BJ51" s="3"/>
      <c r="BK51" s="68"/>
      <c r="BL51" s="66"/>
      <c r="BM51" s="54"/>
      <c r="BN51" s="31">
        <f>BH51+BI51+BJ51+BK51+BL51</f>
        <v>0</v>
      </c>
    </row>
    <row r="52" spans="4:66" ht="12" customHeight="1" x14ac:dyDescent="0.3">
      <c r="D52" s="153"/>
      <c r="E52" s="154"/>
      <c r="F52" s="154"/>
      <c r="G52" s="154"/>
      <c r="H52" s="150"/>
      <c r="I52" s="150"/>
      <c r="J52" s="139" t="s">
        <v>487</v>
      </c>
      <c r="K52" s="113" t="s">
        <v>488</v>
      </c>
      <c r="L52" s="113"/>
      <c r="M52" s="36" t="s">
        <v>84</v>
      </c>
      <c r="N52" s="5"/>
      <c r="O52" s="5"/>
      <c r="P52" s="5"/>
      <c r="Q52" s="5"/>
      <c r="R52" s="18">
        <f t="shared" ref="R52:BF52" si="19">R53+R54+R55</f>
        <v>0</v>
      </c>
      <c r="S52" s="18">
        <f t="shared" si="19"/>
        <v>0</v>
      </c>
      <c r="T52" s="18">
        <f t="shared" si="19"/>
        <v>0</v>
      </c>
      <c r="U52" s="18">
        <f t="shared" si="19"/>
        <v>0</v>
      </c>
      <c r="V52" s="18">
        <f t="shared" si="19"/>
        <v>0</v>
      </c>
      <c r="W52" s="18">
        <f t="shared" si="19"/>
        <v>0</v>
      </c>
      <c r="X52" s="18">
        <f t="shared" si="19"/>
        <v>0</v>
      </c>
      <c r="Y52" s="18">
        <f t="shared" si="19"/>
        <v>0</v>
      </c>
      <c r="Z52" s="18">
        <f t="shared" si="19"/>
        <v>0</v>
      </c>
      <c r="AA52" s="18">
        <f>AA53+AA54+AA55</f>
        <v>0</v>
      </c>
      <c r="AB52" s="18">
        <f>AB53+AB54+AB55</f>
        <v>0</v>
      </c>
      <c r="AC52" s="18">
        <f t="shared" si="19"/>
        <v>0</v>
      </c>
      <c r="AD52" s="18">
        <f t="shared" si="19"/>
        <v>0</v>
      </c>
      <c r="AE52" s="18">
        <f t="shared" si="19"/>
        <v>0</v>
      </c>
      <c r="AF52" s="18">
        <f t="shared" si="19"/>
        <v>0</v>
      </c>
      <c r="AG52" s="18">
        <f t="shared" si="19"/>
        <v>0</v>
      </c>
      <c r="AH52" s="18">
        <f t="shared" si="19"/>
        <v>0</v>
      </c>
      <c r="AI52" s="18">
        <f t="shared" si="19"/>
        <v>0</v>
      </c>
      <c r="AJ52" s="18">
        <f t="shared" si="19"/>
        <v>0</v>
      </c>
      <c r="AK52" s="18">
        <f t="shared" si="19"/>
        <v>0</v>
      </c>
      <c r="AL52" s="18">
        <f t="shared" si="19"/>
        <v>0</v>
      </c>
      <c r="AM52" s="18">
        <f t="shared" si="19"/>
        <v>0</v>
      </c>
      <c r="AN52" s="18">
        <f t="shared" si="19"/>
        <v>0</v>
      </c>
      <c r="AO52" s="18">
        <f t="shared" si="19"/>
        <v>0</v>
      </c>
      <c r="AP52" s="18">
        <f t="shared" si="19"/>
        <v>0</v>
      </c>
      <c r="AQ52" s="18">
        <f t="shared" si="19"/>
        <v>0</v>
      </c>
      <c r="AR52" s="18">
        <f t="shared" si="19"/>
        <v>0</v>
      </c>
      <c r="AS52" s="18">
        <f t="shared" si="19"/>
        <v>0</v>
      </c>
      <c r="AT52" s="18">
        <f t="shared" si="19"/>
        <v>0</v>
      </c>
      <c r="AU52" s="18">
        <f t="shared" si="19"/>
        <v>0</v>
      </c>
      <c r="AV52" s="18">
        <f t="shared" si="19"/>
        <v>0</v>
      </c>
      <c r="AW52" s="18">
        <f t="shared" si="19"/>
        <v>0</v>
      </c>
      <c r="AX52" s="18">
        <f t="shared" si="19"/>
        <v>0</v>
      </c>
      <c r="AY52" s="18">
        <f t="shared" si="19"/>
        <v>0</v>
      </c>
      <c r="AZ52" s="18">
        <f t="shared" si="19"/>
        <v>0</v>
      </c>
      <c r="BA52" s="18">
        <f t="shared" si="19"/>
        <v>0</v>
      </c>
      <c r="BB52" s="18">
        <f t="shared" si="19"/>
        <v>0</v>
      </c>
      <c r="BC52" s="18">
        <f t="shared" si="19"/>
        <v>0</v>
      </c>
      <c r="BD52" s="18">
        <f t="shared" si="19"/>
        <v>0</v>
      </c>
      <c r="BE52" s="18">
        <f t="shared" si="19"/>
        <v>0</v>
      </c>
      <c r="BF52" s="18">
        <f t="shared" si="19"/>
        <v>0</v>
      </c>
      <c r="BG52" s="18">
        <f t="shared" si="15"/>
        <v>0</v>
      </c>
      <c r="BH52" s="30">
        <f t="shared" si="16"/>
        <v>0</v>
      </c>
      <c r="BI52" s="8"/>
      <c r="BJ52" s="3"/>
      <c r="BK52" s="68"/>
      <c r="BL52" s="68"/>
      <c r="BM52" s="50"/>
      <c r="BN52" s="31">
        <f>BH52+BI52+BJ52+BK52+BL52</f>
        <v>0</v>
      </c>
    </row>
    <row r="53" spans="4:66" ht="12" customHeight="1" x14ac:dyDescent="0.3">
      <c r="D53" s="153"/>
      <c r="E53" s="154"/>
      <c r="F53" s="154"/>
      <c r="G53" s="154"/>
      <c r="H53" s="150"/>
      <c r="I53" s="150"/>
      <c r="J53" s="139"/>
      <c r="K53" s="181" t="s">
        <v>489</v>
      </c>
      <c r="L53" s="182"/>
      <c r="M53" s="36" t="s">
        <v>85</v>
      </c>
      <c r="N53" s="5"/>
      <c r="O53" s="5"/>
      <c r="P53" s="5"/>
      <c r="Q53" s="5"/>
      <c r="R53" s="18">
        <f>S53+U53+Z53</f>
        <v>0</v>
      </c>
      <c r="S53" s="66"/>
      <c r="T53" s="66"/>
      <c r="U53" s="66"/>
      <c r="V53" s="66"/>
      <c r="W53" s="66"/>
      <c r="X53" s="66"/>
      <c r="Y53" s="66"/>
      <c r="Z53" s="66"/>
      <c r="AA53" s="66"/>
      <c r="AB53" s="66"/>
      <c r="AC53" s="66"/>
      <c r="AD53" s="18">
        <f t="shared" ref="AD53:AD59" si="20">O53+P53+Q53+R53+AC53</f>
        <v>0</v>
      </c>
      <c r="AE53" s="18">
        <f>AF53+AG53</f>
        <v>0</v>
      </c>
      <c r="AF53" s="66"/>
      <c r="AG53" s="66"/>
      <c r="AH53" s="66"/>
      <c r="AI53" s="66"/>
      <c r="AJ53" s="66"/>
      <c r="AK53" s="66"/>
      <c r="AL53" s="18">
        <f>AE53+AI53+AJ53+AK53</f>
        <v>0</v>
      </c>
      <c r="AM53" s="66"/>
      <c r="AN53" s="66"/>
      <c r="AO53" s="66"/>
      <c r="AP53" s="66"/>
      <c r="AQ53" s="18">
        <f>AM53+AN53+AO53+AP53</f>
        <v>0</v>
      </c>
      <c r="AR53" s="18">
        <f t="shared" ref="AR53:AR59" si="21">AD53+AL53+AQ53</f>
        <v>0</v>
      </c>
      <c r="AS53" s="18">
        <f>AT53+AU53+AV53+AW53+AZ53+BA53</f>
        <v>0</v>
      </c>
      <c r="AT53" s="67"/>
      <c r="AU53" s="66"/>
      <c r="AV53" s="66"/>
      <c r="AW53" s="66"/>
      <c r="AX53" s="66"/>
      <c r="AY53" s="66"/>
      <c r="AZ53" s="66"/>
      <c r="BA53" s="66"/>
      <c r="BB53" s="66"/>
      <c r="BC53" s="66"/>
      <c r="BD53" s="66"/>
      <c r="BE53" s="66"/>
      <c r="BF53" s="66"/>
      <c r="BG53" s="18">
        <f t="shared" si="15"/>
        <v>0</v>
      </c>
      <c r="BH53" s="30">
        <f t="shared" si="16"/>
        <v>0</v>
      </c>
      <c r="BI53" s="8"/>
      <c r="BJ53" s="3"/>
      <c r="BK53" s="46"/>
      <c r="BL53" s="5"/>
      <c r="BM53" s="50"/>
      <c r="BN53" s="8"/>
    </row>
    <row r="54" spans="4:66" ht="12" customHeight="1" x14ac:dyDescent="0.3">
      <c r="D54" s="153"/>
      <c r="E54" s="154"/>
      <c r="F54" s="154"/>
      <c r="G54" s="154"/>
      <c r="H54" s="150"/>
      <c r="I54" s="150"/>
      <c r="J54" s="139"/>
      <c r="K54" s="109" t="s">
        <v>490</v>
      </c>
      <c r="L54" s="109"/>
      <c r="M54" s="36" t="s">
        <v>86</v>
      </c>
      <c r="N54" s="5"/>
      <c r="O54" s="5"/>
      <c r="P54" s="5"/>
      <c r="Q54" s="5"/>
      <c r="R54" s="18">
        <f>S54+U54+Z54</f>
        <v>0</v>
      </c>
      <c r="S54" s="66"/>
      <c r="T54" s="66"/>
      <c r="U54" s="66"/>
      <c r="V54" s="66"/>
      <c r="W54" s="66"/>
      <c r="X54" s="66"/>
      <c r="Y54" s="66"/>
      <c r="Z54" s="66"/>
      <c r="AA54" s="66"/>
      <c r="AB54" s="66"/>
      <c r="AC54" s="66"/>
      <c r="AD54" s="18">
        <f t="shared" si="20"/>
        <v>0</v>
      </c>
      <c r="AE54" s="18">
        <f>AF54+AG54</f>
        <v>0</v>
      </c>
      <c r="AF54" s="66"/>
      <c r="AG54" s="66"/>
      <c r="AH54" s="66"/>
      <c r="AI54" s="5"/>
      <c r="AJ54" s="5"/>
      <c r="AK54" s="5"/>
      <c r="AL54" s="18">
        <f>AE54+AI54+AJ54+AK54</f>
        <v>0</v>
      </c>
      <c r="AM54" s="5"/>
      <c r="AN54" s="5"/>
      <c r="AO54" s="5"/>
      <c r="AP54" s="5"/>
      <c r="AQ54" s="5"/>
      <c r="AR54" s="18">
        <f t="shared" si="21"/>
        <v>0</v>
      </c>
      <c r="AS54" s="5"/>
      <c r="AT54" s="11"/>
      <c r="AU54" s="5"/>
      <c r="AV54" s="11"/>
      <c r="AW54" s="5"/>
      <c r="AX54" s="11"/>
      <c r="AY54" s="5"/>
      <c r="AZ54" s="11"/>
      <c r="BA54" s="5"/>
      <c r="BB54" s="67"/>
      <c r="BC54" s="66"/>
      <c r="BD54" s="67"/>
      <c r="BE54" s="66"/>
      <c r="BF54" s="67"/>
      <c r="BG54" s="18">
        <f t="shared" si="15"/>
        <v>0</v>
      </c>
      <c r="BH54" s="30">
        <f t="shared" si="16"/>
        <v>0</v>
      </c>
      <c r="BI54" s="8"/>
      <c r="BJ54" s="3"/>
      <c r="BK54" s="46"/>
      <c r="BL54" s="5"/>
      <c r="BM54" s="50"/>
      <c r="BN54" s="8"/>
    </row>
    <row r="55" spans="4:66" ht="12" customHeight="1" x14ac:dyDescent="0.3">
      <c r="D55" s="153"/>
      <c r="E55" s="154"/>
      <c r="F55" s="154"/>
      <c r="G55" s="154"/>
      <c r="H55" s="150"/>
      <c r="I55" s="150"/>
      <c r="J55" s="139"/>
      <c r="K55" s="109" t="s">
        <v>491</v>
      </c>
      <c r="L55" s="109"/>
      <c r="M55" s="36" t="s">
        <v>87</v>
      </c>
      <c r="N55" s="5"/>
      <c r="O55" s="5"/>
      <c r="P55" s="5"/>
      <c r="Q55" s="5"/>
      <c r="R55" s="18">
        <f>S55+U55+Z55</f>
        <v>0</v>
      </c>
      <c r="S55" s="66"/>
      <c r="T55" s="66"/>
      <c r="U55" s="66"/>
      <c r="V55" s="66"/>
      <c r="W55" s="66"/>
      <c r="X55" s="66"/>
      <c r="Y55" s="66"/>
      <c r="Z55" s="66"/>
      <c r="AA55" s="66"/>
      <c r="AB55" s="66"/>
      <c r="AC55" s="66"/>
      <c r="AD55" s="18">
        <f t="shared" si="20"/>
        <v>0</v>
      </c>
      <c r="AE55" s="18">
        <f>AF55+AG55</f>
        <v>0</v>
      </c>
      <c r="AF55" s="66"/>
      <c r="AG55" s="66"/>
      <c r="AH55" s="66"/>
      <c r="AI55" s="66"/>
      <c r="AJ55" s="66"/>
      <c r="AK55" s="66"/>
      <c r="AL55" s="18">
        <f>AE55+AI55+AJ55+AK55</f>
        <v>0</v>
      </c>
      <c r="AM55" s="66"/>
      <c r="AN55" s="66"/>
      <c r="AO55" s="66"/>
      <c r="AP55" s="66"/>
      <c r="AQ55" s="18">
        <f>AM55+AN55+AO55+AP55</f>
        <v>0</v>
      </c>
      <c r="AR55" s="18">
        <f t="shared" si="21"/>
        <v>0</v>
      </c>
      <c r="AS55" s="18">
        <f>AT55+AU55+AV55+AW55+AZ55+BA55</f>
        <v>0</v>
      </c>
      <c r="AT55" s="66"/>
      <c r="AU55" s="66"/>
      <c r="AV55" s="66"/>
      <c r="AW55" s="66"/>
      <c r="AX55" s="66"/>
      <c r="AY55" s="66"/>
      <c r="AZ55" s="66"/>
      <c r="BA55" s="66"/>
      <c r="BB55" s="66"/>
      <c r="BC55" s="66"/>
      <c r="BD55" s="66"/>
      <c r="BE55" s="66"/>
      <c r="BF55" s="66"/>
      <c r="BG55" s="18">
        <f t="shared" si="15"/>
        <v>0</v>
      </c>
      <c r="BH55" s="30">
        <f t="shared" si="16"/>
        <v>0</v>
      </c>
      <c r="BI55" s="8"/>
      <c r="BJ55" s="3"/>
      <c r="BK55" s="46"/>
      <c r="BL55" s="5"/>
      <c r="BM55" s="50"/>
      <c r="BN55" s="8"/>
    </row>
    <row r="56" spans="4:66" ht="12" customHeight="1" x14ac:dyDescent="0.3">
      <c r="D56" s="153"/>
      <c r="E56" s="154"/>
      <c r="F56" s="154"/>
      <c r="G56" s="154"/>
      <c r="H56" s="150"/>
      <c r="I56" s="150"/>
      <c r="J56" s="152" t="s">
        <v>492</v>
      </c>
      <c r="K56" s="109" t="s">
        <v>493</v>
      </c>
      <c r="L56" s="109"/>
      <c r="M56" s="36" t="s">
        <v>88</v>
      </c>
      <c r="N56" s="18">
        <f>N57+N58+N59</f>
        <v>0</v>
      </c>
      <c r="O56" s="18">
        <f>O57+O58+O59</f>
        <v>0</v>
      </c>
      <c r="P56" s="18">
        <f>P57+P58+P59</f>
        <v>0</v>
      </c>
      <c r="Q56" s="18">
        <f>Q57+Q58+Q59</f>
        <v>0</v>
      </c>
      <c r="R56" s="5"/>
      <c r="S56" s="5"/>
      <c r="T56" s="5"/>
      <c r="U56" s="5"/>
      <c r="V56" s="5"/>
      <c r="W56" s="5"/>
      <c r="X56" s="5"/>
      <c r="Y56" s="5"/>
      <c r="Z56" s="5"/>
      <c r="AA56" s="5"/>
      <c r="AB56" s="5"/>
      <c r="AC56" s="5"/>
      <c r="AD56" s="18">
        <f t="shared" si="20"/>
        <v>0</v>
      </c>
      <c r="AE56" s="5"/>
      <c r="AF56" s="5"/>
      <c r="AG56" s="5"/>
      <c r="AH56" s="5"/>
      <c r="AI56" s="5"/>
      <c r="AJ56" s="5"/>
      <c r="AK56" s="5"/>
      <c r="AL56" s="5"/>
      <c r="AM56" s="5"/>
      <c r="AN56" s="5"/>
      <c r="AO56" s="5"/>
      <c r="AP56" s="5"/>
      <c r="AQ56" s="5"/>
      <c r="AR56" s="18">
        <f t="shared" si="21"/>
        <v>0</v>
      </c>
      <c r="AS56" s="5"/>
      <c r="AT56" s="11"/>
      <c r="AU56" s="5"/>
      <c r="AV56" s="11"/>
      <c r="AW56" s="5"/>
      <c r="AX56" s="11"/>
      <c r="AY56" s="5"/>
      <c r="AZ56" s="11"/>
      <c r="BA56" s="5"/>
      <c r="BB56" s="5"/>
      <c r="BC56" s="5"/>
      <c r="BD56" s="5"/>
      <c r="BE56" s="5"/>
      <c r="BF56" s="5"/>
      <c r="BG56" s="5"/>
      <c r="BH56" s="30">
        <f t="shared" si="16"/>
        <v>0</v>
      </c>
      <c r="BI56" s="8"/>
      <c r="BJ56" s="3"/>
      <c r="BK56" s="47"/>
      <c r="BL56" s="3"/>
      <c r="BM56" s="51"/>
      <c r="BN56" s="3"/>
    </row>
    <row r="57" spans="4:66" ht="12" customHeight="1" x14ac:dyDescent="0.3">
      <c r="D57" s="153"/>
      <c r="E57" s="154"/>
      <c r="F57" s="154"/>
      <c r="G57" s="154"/>
      <c r="H57" s="150"/>
      <c r="I57" s="150"/>
      <c r="J57" s="152"/>
      <c r="K57" s="109" t="s">
        <v>494</v>
      </c>
      <c r="L57" s="109"/>
      <c r="M57" s="36" t="s">
        <v>89</v>
      </c>
      <c r="N57" s="6"/>
      <c r="O57" s="6"/>
      <c r="P57" s="11"/>
      <c r="Q57" s="11"/>
      <c r="R57" s="5"/>
      <c r="S57" s="5"/>
      <c r="T57" s="5"/>
      <c r="U57" s="5"/>
      <c r="V57" s="5"/>
      <c r="W57" s="5"/>
      <c r="X57" s="5"/>
      <c r="Y57" s="5"/>
      <c r="Z57" s="5"/>
      <c r="AA57" s="5"/>
      <c r="AB57" s="5"/>
      <c r="AC57" s="5"/>
      <c r="AD57" s="18">
        <f t="shared" si="20"/>
        <v>0</v>
      </c>
      <c r="AE57" s="5"/>
      <c r="AF57" s="5"/>
      <c r="AG57" s="5"/>
      <c r="AH57" s="5"/>
      <c r="AI57" s="5"/>
      <c r="AJ57" s="5"/>
      <c r="AK57" s="5"/>
      <c r="AL57" s="5"/>
      <c r="AM57" s="5"/>
      <c r="AN57" s="5"/>
      <c r="AO57" s="5"/>
      <c r="AP57" s="5"/>
      <c r="AQ57" s="5"/>
      <c r="AR57" s="18">
        <f t="shared" si="21"/>
        <v>0</v>
      </c>
      <c r="AS57" s="5"/>
      <c r="AT57" s="11"/>
      <c r="AU57" s="5"/>
      <c r="AV57" s="11"/>
      <c r="AW57" s="5"/>
      <c r="AX57" s="11"/>
      <c r="AY57" s="5"/>
      <c r="AZ57" s="11"/>
      <c r="BA57" s="5"/>
      <c r="BB57" s="5"/>
      <c r="BC57" s="5"/>
      <c r="BD57" s="5"/>
      <c r="BE57" s="5"/>
      <c r="BF57" s="5"/>
      <c r="BG57" s="5"/>
      <c r="BH57" s="30">
        <f t="shared" si="16"/>
        <v>0</v>
      </c>
      <c r="BI57" s="8"/>
      <c r="BJ57" s="3"/>
      <c r="BK57" s="46"/>
      <c r="BL57" s="5"/>
      <c r="BM57" s="50"/>
      <c r="BN57" s="8"/>
    </row>
    <row r="58" spans="4:66" ht="12" customHeight="1" x14ac:dyDescent="0.3">
      <c r="D58" s="153"/>
      <c r="E58" s="154"/>
      <c r="F58" s="154"/>
      <c r="G58" s="154"/>
      <c r="H58" s="150"/>
      <c r="I58" s="150"/>
      <c r="J58" s="152"/>
      <c r="K58" s="135" t="s">
        <v>495</v>
      </c>
      <c r="L58" s="135"/>
      <c r="M58" s="36" t="s">
        <v>90</v>
      </c>
      <c r="N58" s="7"/>
      <c r="O58" s="7"/>
      <c r="P58" s="7"/>
      <c r="Q58" s="6"/>
      <c r="R58" s="5"/>
      <c r="S58" s="5"/>
      <c r="T58" s="5"/>
      <c r="U58" s="5"/>
      <c r="V58" s="5"/>
      <c r="W58" s="5"/>
      <c r="X58" s="5"/>
      <c r="Y58" s="5"/>
      <c r="Z58" s="5"/>
      <c r="AA58" s="5"/>
      <c r="AB58" s="5"/>
      <c r="AC58" s="5"/>
      <c r="AD58" s="18">
        <f t="shared" si="20"/>
        <v>0</v>
      </c>
      <c r="AE58" s="5"/>
      <c r="AF58" s="5"/>
      <c r="AG58" s="5"/>
      <c r="AH58" s="5"/>
      <c r="AI58" s="5"/>
      <c r="AJ58" s="5"/>
      <c r="AK58" s="5"/>
      <c r="AL58" s="5"/>
      <c r="AM58" s="5"/>
      <c r="AN58" s="5"/>
      <c r="AO58" s="5"/>
      <c r="AP58" s="5"/>
      <c r="AQ58" s="5"/>
      <c r="AR58" s="18">
        <f t="shared" si="21"/>
        <v>0</v>
      </c>
      <c r="AS58" s="5"/>
      <c r="AT58" s="11"/>
      <c r="AU58" s="5"/>
      <c r="AV58" s="11"/>
      <c r="AW58" s="5"/>
      <c r="AX58" s="11"/>
      <c r="AY58" s="5"/>
      <c r="AZ58" s="11"/>
      <c r="BA58" s="5"/>
      <c r="BB58" s="5"/>
      <c r="BC58" s="5"/>
      <c r="BD58" s="5"/>
      <c r="BE58" s="5"/>
      <c r="BF58" s="5"/>
      <c r="BG58" s="5"/>
      <c r="BH58" s="30">
        <f t="shared" si="16"/>
        <v>0</v>
      </c>
      <c r="BI58" s="8"/>
      <c r="BJ58" s="3"/>
      <c r="BK58" s="46"/>
      <c r="BL58" s="5"/>
      <c r="BM58" s="50"/>
      <c r="BN58" s="8"/>
    </row>
    <row r="59" spans="4:66" ht="12" customHeight="1" x14ac:dyDescent="0.3">
      <c r="D59" s="153"/>
      <c r="E59" s="154"/>
      <c r="F59" s="154"/>
      <c r="G59" s="154"/>
      <c r="H59" s="150"/>
      <c r="I59" s="150"/>
      <c r="J59" s="152"/>
      <c r="K59" s="109" t="s">
        <v>496</v>
      </c>
      <c r="L59" s="109"/>
      <c r="M59" s="36" t="s">
        <v>91</v>
      </c>
      <c r="N59" s="14"/>
      <c r="O59" s="14"/>
      <c r="P59" s="14"/>
      <c r="Q59" s="6"/>
      <c r="R59" s="5"/>
      <c r="S59" s="5"/>
      <c r="T59" s="5"/>
      <c r="U59" s="5"/>
      <c r="V59" s="5"/>
      <c r="W59" s="5"/>
      <c r="X59" s="5"/>
      <c r="Y59" s="5"/>
      <c r="Z59" s="5"/>
      <c r="AA59" s="5"/>
      <c r="AB59" s="5"/>
      <c r="AC59" s="5"/>
      <c r="AD59" s="18">
        <f t="shared" si="20"/>
        <v>0</v>
      </c>
      <c r="AE59" s="5"/>
      <c r="AF59" s="5"/>
      <c r="AG59" s="5"/>
      <c r="AH59" s="5"/>
      <c r="AI59" s="5"/>
      <c r="AJ59" s="5"/>
      <c r="AK59" s="5"/>
      <c r="AL59" s="5"/>
      <c r="AM59" s="5"/>
      <c r="AN59" s="5"/>
      <c r="AO59" s="5"/>
      <c r="AP59" s="5"/>
      <c r="AQ59" s="5"/>
      <c r="AR59" s="18">
        <f t="shared" si="21"/>
        <v>0</v>
      </c>
      <c r="AS59" s="5"/>
      <c r="AT59" s="11"/>
      <c r="AU59" s="5"/>
      <c r="AV59" s="11"/>
      <c r="AW59" s="5"/>
      <c r="AX59" s="11"/>
      <c r="AY59" s="5"/>
      <c r="AZ59" s="11"/>
      <c r="BA59" s="5"/>
      <c r="BB59" s="5"/>
      <c r="BC59" s="5"/>
      <c r="BD59" s="5"/>
      <c r="BE59" s="5"/>
      <c r="BF59" s="5"/>
      <c r="BG59" s="5"/>
      <c r="BH59" s="30">
        <f t="shared" si="16"/>
        <v>0</v>
      </c>
      <c r="BI59" s="8"/>
      <c r="BJ59" s="5"/>
      <c r="BK59" s="46"/>
      <c r="BL59" s="5"/>
      <c r="BM59" s="50"/>
      <c r="BN59" s="8"/>
    </row>
    <row r="60" spans="4:66" ht="12" customHeight="1" x14ac:dyDescent="0.3">
      <c r="D60" s="153"/>
      <c r="E60" s="154"/>
      <c r="F60" s="149" t="s">
        <v>497</v>
      </c>
      <c r="G60" s="149"/>
      <c r="H60" s="150" t="s">
        <v>498</v>
      </c>
      <c r="I60" s="150"/>
      <c r="J60" s="40" t="s">
        <v>499</v>
      </c>
      <c r="K60" s="113" t="s">
        <v>499</v>
      </c>
      <c r="L60" s="113"/>
      <c r="M60" s="36" t="s">
        <v>92</v>
      </c>
      <c r="N60" s="8"/>
      <c r="O60" s="8"/>
      <c r="P60" s="8"/>
      <c r="Q60" s="5"/>
      <c r="R60" s="18">
        <f t="shared" ref="R60:BF60" si="22">R62+R74+R75+R78+R79+R84+R91</f>
        <v>0</v>
      </c>
      <c r="S60" s="18">
        <f t="shared" si="22"/>
        <v>0</v>
      </c>
      <c r="T60" s="18">
        <f t="shared" si="22"/>
        <v>0</v>
      </c>
      <c r="U60" s="18">
        <f t="shared" si="22"/>
        <v>0</v>
      </c>
      <c r="V60" s="18">
        <f t="shared" si="22"/>
        <v>0</v>
      </c>
      <c r="W60" s="18">
        <f t="shared" si="22"/>
        <v>0</v>
      </c>
      <c r="X60" s="18">
        <f t="shared" si="22"/>
        <v>0</v>
      </c>
      <c r="Y60" s="18">
        <f t="shared" si="22"/>
        <v>0</v>
      </c>
      <c r="Z60" s="18">
        <f t="shared" si="22"/>
        <v>0</v>
      </c>
      <c r="AA60" s="18">
        <f t="shared" si="22"/>
        <v>0</v>
      </c>
      <c r="AB60" s="18">
        <f t="shared" si="22"/>
        <v>0</v>
      </c>
      <c r="AC60" s="18">
        <f t="shared" si="22"/>
        <v>0</v>
      </c>
      <c r="AD60" s="18">
        <f t="shared" si="22"/>
        <v>0</v>
      </c>
      <c r="AE60" s="18">
        <f t="shared" si="22"/>
        <v>0</v>
      </c>
      <c r="AF60" s="18">
        <f t="shared" si="22"/>
        <v>0</v>
      </c>
      <c r="AG60" s="18">
        <f t="shared" si="22"/>
        <v>0</v>
      </c>
      <c r="AH60" s="18">
        <f t="shared" si="22"/>
        <v>0</v>
      </c>
      <c r="AI60" s="18">
        <f t="shared" si="22"/>
        <v>0</v>
      </c>
      <c r="AJ60" s="18">
        <f t="shared" si="22"/>
        <v>0</v>
      </c>
      <c r="AK60" s="18">
        <f t="shared" si="22"/>
        <v>0</v>
      </c>
      <c r="AL60" s="18">
        <f t="shared" si="22"/>
        <v>0</v>
      </c>
      <c r="AM60" s="18">
        <f t="shared" si="22"/>
        <v>0</v>
      </c>
      <c r="AN60" s="18">
        <f t="shared" si="22"/>
        <v>0</v>
      </c>
      <c r="AO60" s="18">
        <f t="shared" si="22"/>
        <v>0</v>
      </c>
      <c r="AP60" s="18">
        <f t="shared" si="22"/>
        <v>0</v>
      </c>
      <c r="AQ60" s="18">
        <f t="shared" si="22"/>
        <v>0</v>
      </c>
      <c r="AR60" s="18">
        <f t="shared" si="22"/>
        <v>0</v>
      </c>
      <c r="AS60" s="18">
        <f t="shared" si="22"/>
        <v>0</v>
      </c>
      <c r="AT60" s="18">
        <f t="shared" si="22"/>
        <v>0</v>
      </c>
      <c r="AU60" s="18">
        <f t="shared" si="22"/>
        <v>0</v>
      </c>
      <c r="AV60" s="18">
        <f t="shared" si="22"/>
        <v>0</v>
      </c>
      <c r="AW60" s="18">
        <f t="shared" si="22"/>
        <v>0</v>
      </c>
      <c r="AX60" s="18">
        <f t="shared" si="22"/>
        <v>0</v>
      </c>
      <c r="AY60" s="18">
        <f t="shared" si="22"/>
        <v>0</v>
      </c>
      <c r="AZ60" s="18">
        <f t="shared" si="22"/>
        <v>0</v>
      </c>
      <c r="BA60" s="18">
        <f t="shared" si="22"/>
        <v>0</v>
      </c>
      <c r="BB60" s="18">
        <f t="shared" si="22"/>
        <v>0</v>
      </c>
      <c r="BC60" s="18">
        <f t="shared" si="22"/>
        <v>0</v>
      </c>
      <c r="BD60" s="18">
        <f t="shared" si="22"/>
        <v>0</v>
      </c>
      <c r="BE60" s="18">
        <f t="shared" si="22"/>
        <v>0</v>
      </c>
      <c r="BF60" s="18">
        <f t="shared" si="22"/>
        <v>0</v>
      </c>
      <c r="BG60" s="18">
        <f t="shared" ref="BG60:BG99" si="23">AS60+BB60+BC60+BD60+BE60+BF60</f>
        <v>0</v>
      </c>
      <c r="BH60" s="30">
        <f t="shared" si="16"/>
        <v>0</v>
      </c>
      <c r="BI60" s="8"/>
      <c r="BJ60" s="5"/>
      <c r="BK60" s="46"/>
      <c r="BL60" s="5"/>
      <c r="BM60" s="50"/>
      <c r="BN60" s="8"/>
    </row>
    <row r="61" spans="4:66" ht="12" customHeight="1" x14ac:dyDescent="0.3">
      <c r="D61" s="153"/>
      <c r="E61" s="154"/>
      <c r="F61" s="149"/>
      <c r="G61" s="149"/>
      <c r="H61" s="150"/>
      <c r="I61" s="150"/>
      <c r="J61" s="40" t="s">
        <v>500</v>
      </c>
      <c r="K61" s="113" t="s">
        <v>500</v>
      </c>
      <c r="L61" s="113"/>
      <c r="M61" s="36" t="s">
        <v>93</v>
      </c>
      <c r="N61" s="5"/>
      <c r="O61" s="5"/>
      <c r="P61" s="5"/>
      <c r="Q61" s="5"/>
      <c r="R61" s="18">
        <f t="shared" ref="R61:BF61" si="24">R69+R76+R80+R85+R94</f>
        <v>0</v>
      </c>
      <c r="S61" s="18">
        <f t="shared" si="24"/>
        <v>0</v>
      </c>
      <c r="T61" s="18">
        <f t="shared" si="24"/>
        <v>0</v>
      </c>
      <c r="U61" s="18">
        <f t="shared" si="24"/>
        <v>0</v>
      </c>
      <c r="V61" s="18">
        <f t="shared" si="24"/>
        <v>0</v>
      </c>
      <c r="W61" s="18">
        <f t="shared" si="24"/>
        <v>0</v>
      </c>
      <c r="X61" s="18">
        <f t="shared" si="24"/>
        <v>0</v>
      </c>
      <c r="Y61" s="18">
        <f t="shared" si="24"/>
        <v>0</v>
      </c>
      <c r="Z61" s="18">
        <f t="shared" si="24"/>
        <v>0</v>
      </c>
      <c r="AA61" s="18">
        <f t="shared" si="24"/>
        <v>0</v>
      </c>
      <c r="AB61" s="18">
        <f t="shared" si="24"/>
        <v>0</v>
      </c>
      <c r="AC61" s="18">
        <f t="shared" si="24"/>
        <v>0</v>
      </c>
      <c r="AD61" s="18">
        <f t="shared" si="24"/>
        <v>0</v>
      </c>
      <c r="AE61" s="18">
        <f t="shared" si="24"/>
        <v>0</v>
      </c>
      <c r="AF61" s="18">
        <f t="shared" si="24"/>
        <v>0</v>
      </c>
      <c r="AG61" s="18">
        <f t="shared" si="24"/>
        <v>0</v>
      </c>
      <c r="AH61" s="18">
        <f t="shared" si="24"/>
        <v>0</v>
      </c>
      <c r="AI61" s="18">
        <f t="shared" si="24"/>
        <v>-30</v>
      </c>
      <c r="AJ61" s="18">
        <f t="shared" si="24"/>
        <v>0</v>
      </c>
      <c r="AK61" s="18">
        <f t="shared" si="24"/>
        <v>0</v>
      </c>
      <c r="AL61" s="18">
        <f t="shared" si="24"/>
        <v>-30</v>
      </c>
      <c r="AM61" s="18">
        <f t="shared" si="24"/>
        <v>0</v>
      </c>
      <c r="AN61" s="18">
        <f t="shared" si="24"/>
        <v>0</v>
      </c>
      <c r="AO61" s="18">
        <f t="shared" si="24"/>
        <v>0</v>
      </c>
      <c r="AP61" s="18">
        <f t="shared" si="24"/>
        <v>0</v>
      </c>
      <c r="AQ61" s="18">
        <f t="shared" si="24"/>
        <v>0</v>
      </c>
      <c r="AR61" s="18">
        <f t="shared" si="24"/>
        <v>-30</v>
      </c>
      <c r="AS61" s="18">
        <f t="shared" si="24"/>
        <v>0</v>
      </c>
      <c r="AT61" s="18">
        <f t="shared" si="24"/>
        <v>0</v>
      </c>
      <c r="AU61" s="18">
        <f t="shared" si="24"/>
        <v>0</v>
      </c>
      <c r="AV61" s="18">
        <f t="shared" si="24"/>
        <v>0</v>
      </c>
      <c r="AW61" s="18">
        <f t="shared" si="24"/>
        <v>0</v>
      </c>
      <c r="AX61" s="18">
        <f t="shared" si="24"/>
        <v>0</v>
      </c>
      <c r="AY61" s="18">
        <f t="shared" si="24"/>
        <v>0</v>
      </c>
      <c r="AZ61" s="18">
        <f t="shared" si="24"/>
        <v>0</v>
      </c>
      <c r="BA61" s="18">
        <f t="shared" si="24"/>
        <v>0</v>
      </c>
      <c r="BB61" s="18">
        <f t="shared" si="24"/>
        <v>0</v>
      </c>
      <c r="BC61" s="18">
        <f t="shared" si="24"/>
        <v>0</v>
      </c>
      <c r="BD61" s="18">
        <f t="shared" si="24"/>
        <v>0</v>
      </c>
      <c r="BE61" s="18">
        <f t="shared" si="24"/>
        <v>-7</v>
      </c>
      <c r="BF61" s="18">
        <f t="shared" si="24"/>
        <v>0</v>
      </c>
      <c r="BG61" s="18">
        <f t="shared" si="23"/>
        <v>-7</v>
      </c>
      <c r="BH61" s="30">
        <f t="shared" si="16"/>
        <v>-37</v>
      </c>
      <c r="BI61" s="8"/>
      <c r="BJ61" s="5"/>
      <c r="BK61" s="46"/>
      <c r="BL61" s="5"/>
      <c r="BM61" s="50"/>
      <c r="BN61" s="8"/>
    </row>
    <row r="62" spans="4:66" ht="12" customHeight="1" x14ac:dyDescent="0.3">
      <c r="D62" s="153"/>
      <c r="E62" s="154"/>
      <c r="F62" s="149"/>
      <c r="G62" s="149"/>
      <c r="H62" s="150"/>
      <c r="I62" s="150"/>
      <c r="J62" s="139" t="s">
        <v>501</v>
      </c>
      <c r="K62" s="113" t="s">
        <v>502</v>
      </c>
      <c r="L62" s="113"/>
      <c r="M62" s="36" t="s">
        <v>94</v>
      </c>
      <c r="N62" s="5"/>
      <c r="O62" s="5"/>
      <c r="P62" s="5"/>
      <c r="Q62" s="5"/>
      <c r="R62" s="18">
        <f t="shared" ref="R62:BA62" si="25">R63+R64+R65+R67</f>
        <v>0</v>
      </c>
      <c r="S62" s="18">
        <f t="shared" si="25"/>
        <v>0</v>
      </c>
      <c r="T62" s="18">
        <f t="shared" si="25"/>
        <v>0</v>
      </c>
      <c r="U62" s="18">
        <f t="shared" si="25"/>
        <v>0</v>
      </c>
      <c r="V62" s="18">
        <f t="shared" si="25"/>
        <v>0</v>
      </c>
      <c r="W62" s="18">
        <f t="shared" si="25"/>
        <v>0</v>
      </c>
      <c r="X62" s="18">
        <f t="shared" si="25"/>
        <v>0</v>
      </c>
      <c r="Y62" s="18">
        <f t="shared" si="25"/>
        <v>0</v>
      </c>
      <c r="Z62" s="18">
        <f t="shared" si="25"/>
        <v>0</v>
      </c>
      <c r="AA62" s="18">
        <f>AA63+AA64+AA65+AA67</f>
        <v>0</v>
      </c>
      <c r="AB62" s="18">
        <f>AB63+AB64+AB65+AB67</f>
        <v>0</v>
      </c>
      <c r="AC62" s="18">
        <f t="shared" si="25"/>
        <v>0</v>
      </c>
      <c r="AD62" s="18">
        <f t="shared" si="25"/>
        <v>0</v>
      </c>
      <c r="AE62" s="18">
        <f t="shared" si="25"/>
        <v>0</v>
      </c>
      <c r="AF62" s="18">
        <f t="shared" si="25"/>
        <v>0</v>
      </c>
      <c r="AG62" s="18">
        <f t="shared" si="25"/>
        <v>0</v>
      </c>
      <c r="AH62" s="18">
        <f t="shared" si="25"/>
        <v>0</v>
      </c>
      <c r="AI62" s="18">
        <f t="shared" si="25"/>
        <v>0</v>
      </c>
      <c r="AJ62" s="18">
        <f t="shared" si="25"/>
        <v>0</v>
      </c>
      <c r="AK62" s="18">
        <f t="shared" si="25"/>
        <v>0</v>
      </c>
      <c r="AL62" s="18">
        <f t="shared" si="25"/>
        <v>0</v>
      </c>
      <c r="AM62" s="18">
        <f t="shared" si="25"/>
        <v>0</v>
      </c>
      <c r="AN62" s="18">
        <f t="shared" si="25"/>
        <v>0</v>
      </c>
      <c r="AO62" s="18">
        <f t="shared" si="25"/>
        <v>0</v>
      </c>
      <c r="AP62" s="18">
        <f t="shared" si="25"/>
        <v>0</v>
      </c>
      <c r="AQ62" s="18">
        <f t="shared" si="25"/>
        <v>0</v>
      </c>
      <c r="AR62" s="18">
        <f t="shared" si="25"/>
        <v>0</v>
      </c>
      <c r="AS62" s="18">
        <f t="shared" si="25"/>
        <v>0</v>
      </c>
      <c r="AT62" s="18">
        <f t="shared" si="25"/>
        <v>0</v>
      </c>
      <c r="AU62" s="18">
        <f t="shared" si="25"/>
        <v>0</v>
      </c>
      <c r="AV62" s="18">
        <f t="shared" si="25"/>
        <v>0</v>
      </c>
      <c r="AW62" s="18">
        <f t="shared" si="25"/>
        <v>0</v>
      </c>
      <c r="AX62" s="18">
        <f t="shared" si="25"/>
        <v>0</v>
      </c>
      <c r="AY62" s="18">
        <f t="shared" si="25"/>
        <v>0</v>
      </c>
      <c r="AZ62" s="18">
        <f t="shared" si="25"/>
        <v>0</v>
      </c>
      <c r="BA62" s="18">
        <f t="shared" si="25"/>
        <v>0</v>
      </c>
      <c r="BB62" s="5"/>
      <c r="BC62" s="5"/>
      <c r="BD62" s="5"/>
      <c r="BE62" s="5"/>
      <c r="BF62" s="5"/>
      <c r="BG62" s="18">
        <f t="shared" si="23"/>
        <v>0</v>
      </c>
      <c r="BH62" s="30">
        <f t="shared" si="16"/>
        <v>0</v>
      </c>
      <c r="BI62" s="8"/>
      <c r="BJ62" s="5"/>
      <c r="BK62" s="46"/>
      <c r="BL62" s="5"/>
      <c r="BM62" s="50"/>
      <c r="BN62" s="8"/>
    </row>
    <row r="63" spans="4:66" ht="12" customHeight="1" x14ac:dyDescent="0.3">
      <c r="D63" s="153"/>
      <c r="E63" s="154"/>
      <c r="F63" s="149"/>
      <c r="G63" s="149"/>
      <c r="H63" s="150"/>
      <c r="I63" s="150"/>
      <c r="J63" s="139"/>
      <c r="K63" s="109" t="s">
        <v>503</v>
      </c>
      <c r="L63" s="109"/>
      <c r="M63" s="36" t="s">
        <v>95</v>
      </c>
      <c r="N63" s="5"/>
      <c r="O63" s="5"/>
      <c r="P63" s="5"/>
      <c r="Q63" s="5"/>
      <c r="R63" s="18">
        <f t="shared" ref="R63:R68" si="26">S63+U63+Z63</f>
        <v>0</v>
      </c>
      <c r="S63" s="9"/>
      <c r="T63" s="9"/>
      <c r="U63" s="9"/>
      <c r="V63" s="9"/>
      <c r="W63" s="9"/>
      <c r="X63" s="9"/>
      <c r="Y63" s="9"/>
      <c r="Z63" s="9"/>
      <c r="AA63" s="9"/>
      <c r="AB63" s="9"/>
      <c r="AC63" s="9"/>
      <c r="AD63" s="18">
        <f t="shared" ref="AD63:AD68" si="27">O63+P63+Q63+R63+AC63</f>
        <v>0</v>
      </c>
      <c r="AE63" s="18">
        <f t="shared" ref="AE63:AE68" si="28">AF63+AG63</f>
        <v>0</v>
      </c>
      <c r="AF63" s="9"/>
      <c r="AG63" s="9"/>
      <c r="AH63" s="9"/>
      <c r="AI63" s="9"/>
      <c r="AJ63" s="9"/>
      <c r="AK63" s="9"/>
      <c r="AL63" s="18">
        <f t="shared" ref="AL63:AL68" si="29">AE63+AI63+AJ63+AK63</f>
        <v>0</v>
      </c>
      <c r="AM63" s="9"/>
      <c r="AN63" s="9"/>
      <c r="AO63" s="9"/>
      <c r="AP63" s="9"/>
      <c r="AQ63" s="18">
        <f t="shared" ref="AQ63:AQ68" si="30">AM63+AN63+AO63+AP63</f>
        <v>0</v>
      </c>
      <c r="AR63" s="18">
        <f t="shared" ref="AR63:AR68" si="31">AD63+AL63+AQ63</f>
        <v>0</v>
      </c>
      <c r="AS63" s="18">
        <f t="shared" ref="AS63:AS68" si="32">AT63+AU63+AV63+AW63+AZ63+BA63</f>
        <v>0</v>
      </c>
      <c r="AT63" s="10"/>
      <c r="AU63" s="9"/>
      <c r="AV63" s="10"/>
      <c r="AW63" s="9"/>
      <c r="AX63" s="10"/>
      <c r="AY63" s="9"/>
      <c r="AZ63" s="10"/>
      <c r="BA63" s="9"/>
      <c r="BB63" s="11"/>
      <c r="BC63" s="5"/>
      <c r="BD63" s="11"/>
      <c r="BE63" s="5"/>
      <c r="BF63" s="11"/>
      <c r="BG63" s="18">
        <f t="shared" si="23"/>
        <v>0</v>
      </c>
      <c r="BH63" s="30">
        <f t="shared" si="16"/>
        <v>0</v>
      </c>
      <c r="BI63" s="8"/>
      <c r="BJ63" s="5"/>
      <c r="BK63" s="46"/>
      <c r="BL63" s="5"/>
      <c r="BM63" s="50"/>
      <c r="BN63" s="8"/>
    </row>
    <row r="64" spans="4:66" ht="12" customHeight="1" x14ac:dyDescent="0.3">
      <c r="D64" s="153"/>
      <c r="E64" s="154"/>
      <c r="F64" s="149"/>
      <c r="G64" s="149"/>
      <c r="H64" s="150"/>
      <c r="I64" s="150"/>
      <c r="J64" s="139"/>
      <c r="K64" s="109" t="s">
        <v>504</v>
      </c>
      <c r="L64" s="109"/>
      <c r="M64" s="36" t="s">
        <v>96</v>
      </c>
      <c r="N64" s="5"/>
      <c r="O64" s="5"/>
      <c r="P64" s="5"/>
      <c r="Q64" s="5"/>
      <c r="R64" s="18">
        <f t="shared" si="26"/>
        <v>0</v>
      </c>
      <c r="S64" s="9"/>
      <c r="T64" s="9"/>
      <c r="U64" s="9"/>
      <c r="V64" s="9"/>
      <c r="W64" s="9"/>
      <c r="X64" s="9"/>
      <c r="Y64" s="9"/>
      <c r="Z64" s="9"/>
      <c r="AA64" s="9"/>
      <c r="AB64" s="9"/>
      <c r="AC64" s="9"/>
      <c r="AD64" s="18">
        <f t="shared" si="27"/>
        <v>0</v>
      </c>
      <c r="AE64" s="18">
        <f t="shared" si="28"/>
        <v>0</v>
      </c>
      <c r="AF64" s="9"/>
      <c r="AG64" s="9"/>
      <c r="AH64" s="9"/>
      <c r="AI64" s="9"/>
      <c r="AJ64" s="9"/>
      <c r="AK64" s="9"/>
      <c r="AL64" s="18">
        <f t="shared" si="29"/>
        <v>0</v>
      </c>
      <c r="AM64" s="9"/>
      <c r="AN64" s="9"/>
      <c r="AO64" s="9"/>
      <c r="AP64" s="9"/>
      <c r="AQ64" s="18">
        <f t="shared" si="30"/>
        <v>0</v>
      </c>
      <c r="AR64" s="18">
        <f t="shared" si="31"/>
        <v>0</v>
      </c>
      <c r="AS64" s="18">
        <f t="shared" si="32"/>
        <v>0</v>
      </c>
      <c r="AT64" s="10"/>
      <c r="AU64" s="9"/>
      <c r="AV64" s="9"/>
      <c r="AW64" s="9"/>
      <c r="AX64" s="9"/>
      <c r="AY64" s="9"/>
      <c r="AZ64" s="9"/>
      <c r="BA64" s="9"/>
      <c r="BB64" s="5"/>
      <c r="BC64" s="5"/>
      <c r="BD64" s="5"/>
      <c r="BE64" s="5"/>
      <c r="BF64" s="5"/>
      <c r="BG64" s="18">
        <f t="shared" si="23"/>
        <v>0</v>
      </c>
      <c r="BH64" s="30">
        <f t="shared" si="16"/>
        <v>0</v>
      </c>
      <c r="BI64" s="8"/>
      <c r="BJ64" s="5"/>
      <c r="BK64" s="46"/>
      <c r="BL64" s="5"/>
      <c r="BM64" s="50"/>
      <c r="BN64" s="8"/>
    </row>
    <row r="65" spans="4:66" ht="12" customHeight="1" x14ac:dyDescent="0.3">
      <c r="D65" s="153"/>
      <c r="E65" s="154"/>
      <c r="F65" s="149"/>
      <c r="G65" s="149"/>
      <c r="H65" s="150"/>
      <c r="I65" s="150"/>
      <c r="J65" s="139"/>
      <c r="K65" s="109" t="s">
        <v>505</v>
      </c>
      <c r="L65" s="109"/>
      <c r="M65" s="36" t="s">
        <v>97</v>
      </c>
      <c r="N65" s="5"/>
      <c r="O65" s="5"/>
      <c r="P65" s="5"/>
      <c r="Q65" s="5"/>
      <c r="R65" s="18">
        <f t="shared" si="26"/>
        <v>0</v>
      </c>
      <c r="S65" s="9"/>
      <c r="T65" s="9"/>
      <c r="U65" s="9"/>
      <c r="V65" s="9"/>
      <c r="W65" s="9"/>
      <c r="X65" s="9"/>
      <c r="Y65" s="9"/>
      <c r="Z65" s="9"/>
      <c r="AA65" s="9"/>
      <c r="AB65" s="9"/>
      <c r="AC65" s="9"/>
      <c r="AD65" s="18">
        <f t="shared" si="27"/>
        <v>0</v>
      </c>
      <c r="AE65" s="18">
        <f t="shared" si="28"/>
        <v>0</v>
      </c>
      <c r="AF65" s="9"/>
      <c r="AG65" s="9"/>
      <c r="AH65" s="9"/>
      <c r="AI65" s="9"/>
      <c r="AJ65" s="9"/>
      <c r="AK65" s="9"/>
      <c r="AL65" s="18">
        <f t="shared" si="29"/>
        <v>0</v>
      </c>
      <c r="AM65" s="9"/>
      <c r="AN65" s="9"/>
      <c r="AO65" s="9"/>
      <c r="AP65" s="9"/>
      <c r="AQ65" s="18">
        <f t="shared" si="30"/>
        <v>0</v>
      </c>
      <c r="AR65" s="18">
        <f t="shared" si="31"/>
        <v>0</v>
      </c>
      <c r="AS65" s="18">
        <f t="shared" si="32"/>
        <v>0</v>
      </c>
      <c r="AT65" s="10"/>
      <c r="AU65" s="9"/>
      <c r="AV65" s="10"/>
      <c r="AW65" s="9"/>
      <c r="AX65" s="10"/>
      <c r="AY65" s="9"/>
      <c r="AZ65" s="10"/>
      <c r="BA65" s="9"/>
      <c r="BB65" s="11"/>
      <c r="BC65" s="5"/>
      <c r="BD65" s="11"/>
      <c r="BE65" s="5"/>
      <c r="BF65" s="11"/>
      <c r="BG65" s="18">
        <f t="shared" si="23"/>
        <v>0</v>
      </c>
      <c r="BH65" s="30">
        <f t="shared" si="16"/>
        <v>0</v>
      </c>
      <c r="BI65" s="8"/>
      <c r="BJ65" s="5"/>
      <c r="BK65" s="46"/>
      <c r="BL65" s="5"/>
      <c r="BM65" s="50"/>
      <c r="BN65" s="8"/>
    </row>
    <row r="66" spans="4:66" ht="12" customHeight="1" x14ac:dyDescent="0.3">
      <c r="D66" s="153"/>
      <c r="E66" s="154"/>
      <c r="F66" s="149"/>
      <c r="G66" s="149"/>
      <c r="H66" s="150"/>
      <c r="I66" s="150"/>
      <c r="J66" s="139"/>
      <c r="K66" s="135" t="s">
        <v>456</v>
      </c>
      <c r="L66" s="135"/>
      <c r="M66" s="36" t="s">
        <v>98</v>
      </c>
      <c r="N66" s="5"/>
      <c r="O66" s="5"/>
      <c r="P66" s="5"/>
      <c r="Q66" s="5"/>
      <c r="R66" s="18">
        <f t="shared" si="26"/>
        <v>0</v>
      </c>
      <c r="S66" s="9"/>
      <c r="T66" s="9"/>
      <c r="U66" s="9"/>
      <c r="V66" s="9"/>
      <c r="W66" s="9"/>
      <c r="X66" s="9"/>
      <c r="Y66" s="9"/>
      <c r="Z66" s="9"/>
      <c r="AA66" s="9"/>
      <c r="AB66" s="9"/>
      <c r="AC66" s="9"/>
      <c r="AD66" s="18">
        <f t="shared" si="27"/>
        <v>0</v>
      </c>
      <c r="AE66" s="18">
        <f t="shared" si="28"/>
        <v>0</v>
      </c>
      <c r="AF66" s="9"/>
      <c r="AG66" s="9"/>
      <c r="AH66" s="9"/>
      <c r="AI66" s="9"/>
      <c r="AJ66" s="9"/>
      <c r="AK66" s="9"/>
      <c r="AL66" s="18">
        <f t="shared" si="29"/>
        <v>0</v>
      </c>
      <c r="AM66" s="9"/>
      <c r="AN66" s="9"/>
      <c r="AO66" s="9"/>
      <c r="AP66" s="9"/>
      <c r="AQ66" s="18">
        <f t="shared" si="30"/>
        <v>0</v>
      </c>
      <c r="AR66" s="18">
        <f t="shared" si="31"/>
        <v>0</v>
      </c>
      <c r="AS66" s="18">
        <f t="shared" si="32"/>
        <v>0</v>
      </c>
      <c r="AT66" s="10"/>
      <c r="AU66" s="9"/>
      <c r="AV66" s="10"/>
      <c r="AW66" s="9"/>
      <c r="AX66" s="10"/>
      <c r="AY66" s="9"/>
      <c r="AZ66" s="10"/>
      <c r="BA66" s="9"/>
      <c r="BB66" s="11"/>
      <c r="BC66" s="5"/>
      <c r="BD66" s="11"/>
      <c r="BE66" s="5"/>
      <c r="BF66" s="11"/>
      <c r="BG66" s="18">
        <f t="shared" si="23"/>
        <v>0</v>
      </c>
      <c r="BH66" s="30">
        <f t="shared" si="16"/>
        <v>0</v>
      </c>
      <c r="BI66" s="8"/>
      <c r="BJ66" s="5"/>
      <c r="BK66" s="46"/>
      <c r="BL66" s="5"/>
      <c r="BM66" s="50"/>
      <c r="BN66" s="8"/>
    </row>
    <row r="67" spans="4:66" ht="12" customHeight="1" x14ac:dyDescent="0.3">
      <c r="D67" s="153"/>
      <c r="E67" s="154"/>
      <c r="F67" s="149"/>
      <c r="G67" s="149"/>
      <c r="H67" s="150"/>
      <c r="I67" s="150"/>
      <c r="J67" s="139"/>
      <c r="K67" s="109" t="s">
        <v>506</v>
      </c>
      <c r="L67" s="109"/>
      <c r="M67" s="36" t="s">
        <v>99</v>
      </c>
      <c r="N67" s="5"/>
      <c r="O67" s="5"/>
      <c r="P67" s="5"/>
      <c r="Q67" s="5"/>
      <c r="R67" s="18">
        <f t="shared" si="26"/>
        <v>0</v>
      </c>
      <c r="S67" s="9"/>
      <c r="T67" s="9"/>
      <c r="U67" s="9"/>
      <c r="V67" s="9"/>
      <c r="W67" s="9"/>
      <c r="X67" s="9"/>
      <c r="Y67" s="9"/>
      <c r="Z67" s="9"/>
      <c r="AA67" s="9"/>
      <c r="AB67" s="9"/>
      <c r="AC67" s="9"/>
      <c r="AD67" s="18">
        <f t="shared" si="27"/>
        <v>0</v>
      </c>
      <c r="AE67" s="18">
        <f t="shared" si="28"/>
        <v>0</v>
      </c>
      <c r="AF67" s="9"/>
      <c r="AG67" s="9"/>
      <c r="AH67" s="9"/>
      <c r="AI67" s="9"/>
      <c r="AJ67" s="9"/>
      <c r="AK67" s="9"/>
      <c r="AL67" s="18">
        <f t="shared" si="29"/>
        <v>0</v>
      </c>
      <c r="AM67" s="9"/>
      <c r="AN67" s="9"/>
      <c r="AO67" s="9"/>
      <c r="AP67" s="9"/>
      <c r="AQ67" s="18">
        <f t="shared" si="30"/>
        <v>0</v>
      </c>
      <c r="AR67" s="18">
        <f t="shared" si="31"/>
        <v>0</v>
      </c>
      <c r="AS67" s="18">
        <f t="shared" si="32"/>
        <v>0</v>
      </c>
      <c r="AT67" s="10"/>
      <c r="AU67" s="9"/>
      <c r="AV67" s="9"/>
      <c r="AW67" s="9"/>
      <c r="AX67" s="9"/>
      <c r="AY67" s="9"/>
      <c r="AZ67" s="9"/>
      <c r="BA67" s="9"/>
      <c r="BB67" s="5"/>
      <c r="BC67" s="5"/>
      <c r="BD67" s="5"/>
      <c r="BE67" s="5"/>
      <c r="BF67" s="5"/>
      <c r="BG67" s="18">
        <f t="shared" si="23"/>
        <v>0</v>
      </c>
      <c r="BH67" s="30">
        <f t="shared" si="16"/>
        <v>0</v>
      </c>
      <c r="BI67" s="8"/>
      <c r="BJ67" s="5"/>
      <c r="BK67" s="46"/>
      <c r="BL67" s="5"/>
      <c r="BM67" s="50"/>
      <c r="BN67" s="8"/>
    </row>
    <row r="68" spans="4:66" ht="12" customHeight="1" x14ac:dyDescent="0.3">
      <c r="D68" s="153"/>
      <c r="E68" s="154"/>
      <c r="F68" s="149"/>
      <c r="G68" s="149"/>
      <c r="H68" s="150"/>
      <c r="I68" s="150"/>
      <c r="J68" s="139"/>
      <c r="K68" s="135" t="s">
        <v>456</v>
      </c>
      <c r="L68" s="135"/>
      <c r="M68" s="36" t="s">
        <v>100</v>
      </c>
      <c r="N68" s="5"/>
      <c r="O68" s="5"/>
      <c r="P68" s="5"/>
      <c r="Q68" s="5"/>
      <c r="R68" s="18">
        <f t="shared" si="26"/>
        <v>0</v>
      </c>
      <c r="S68" s="9"/>
      <c r="T68" s="9"/>
      <c r="U68" s="9"/>
      <c r="V68" s="9"/>
      <c r="W68" s="9"/>
      <c r="X68" s="9"/>
      <c r="Y68" s="9"/>
      <c r="Z68" s="9"/>
      <c r="AA68" s="9"/>
      <c r="AB68" s="9"/>
      <c r="AC68" s="9"/>
      <c r="AD68" s="18">
        <f t="shared" si="27"/>
        <v>0</v>
      </c>
      <c r="AE68" s="18">
        <f t="shared" si="28"/>
        <v>0</v>
      </c>
      <c r="AF68" s="9"/>
      <c r="AG68" s="9"/>
      <c r="AH68" s="9"/>
      <c r="AI68" s="9"/>
      <c r="AJ68" s="9"/>
      <c r="AK68" s="9"/>
      <c r="AL68" s="18">
        <f t="shared" si="29"/>
        <v>0</v>
      </c>
      <c r="AM68" s="9"/>
      <c r="AN68" s="9"/>
      <c r="AO68" s="9"/>
      <c r="AP68" s="9"/>
      <c r="AQ68" s="18">
        <f t="shared" si="30"/>
        <v>0</v>
      </c>
      <c r="AR68" s="18">
        <f t="shared" si="31"/>
        <v>0</v>
      </c>
      <c r="AS68" s="18">
        <f t="shared" si="32"/>
        <v>0</v>
      </c>
      <c r="AT68" s="10"/>
      <c r="AU68" s="9"/>
      <c r="AV68" s="9"/>
      <c r="AW68" s="9"/>
      <c r="AX68" s="9"/>
      <c r="AY68" s="9"/>
      <c r="AZ68" s="9"/>
      <c r="BA68" s="9"/>
      <c r="BB68" s="5"/>
      <c r="BC68" s="5"/>
      <c r="BD68" s="5"/>
      <c r="BE68" s="5"/>
      <c r="BF68" s="5"/>
      <c r="BG68" s="18">
        <f t="shared" si="23"/>
        <v>0</v>
      </c>
      <c r="BH68" s="30">
        <f t="shared" si="16"/>
        <v>0</v>
      </c>
      <c r="BI68" s="8"/>
      <c r="BJ68" s="5"/>
      <c r="BK68" s="46"/>
      <c r="BL68" s="5"/>
      <c r="BM68" s="50"/>
      <c r="BN68" s="8"/>
    </row>
    <row r="69" spans="4:66" ht="12" customHeight="1" x14ac:dyDescent="0.3">
      <c r="D69" s="153"/>
      <c r="E69" s="154"/>
      <c r="F69" s="149"/>
      <c r="G69" s="149"/>
      <c r="H69" s="150"/>
      <c r="I69" s="150"/>
      <c r="J69" s="139" t="s">
        <v>507</v>
      </c>
      <c r="K69" s="113" t="s">
        <v>508</v>
      </c>
      <c r="L69" s="113"/>
      <c r="M69" s="36" t="s">
        <v>101</v>
      </c>
      <c r="N69" s="3"/>
      <c r="O69" s="3"/>
      <c r="P69" s="3"/>
      <c r="Q69" s="3"/>
      <c r="R69" s="18">
        <f t="shared" ref="R69:BA69" si="33">R70+R72</f>
        <v>0</v>
      </c>
      <c r="S69" s="18">
        <f t="shared" si="33"/>
        <v>0</v>
      </c>
      <c r="T69" s="18">
        <f t="shared" si="33"/>
        <v>0</v>
      </c>
      <c r="U69" s="18">
        <f t="shared" si="33"/>
        <v>0</v>
      </c>
      <c r="V69" s="18">
        <f>V70+V72</f>
        <v>0</v>
      </c>
      <c r="W69" s="18">
        <f t="shared" ref="W69:Y69" si="34">W70+W72</f>
        <v>0</v>
      </c>
      <c r="X69" s="18">
        <f t="shared" si="34"/>
        <v>0</v>
      </c>
      <c r="Y69" s="18">
        <f t="shared" si="34"/>
        <v>0</v>
      </c>
      <c r="Z69" s="18">
        <f t="shared" si="33"/>
        <v>0</v>
      </c>
      <c r="AA69" s="18">
        <f>AA70+AA72</f>
        <v>0</v>
      </c>
      <c r="AB69" s="18">
        <f>AB70+AB72</f>
        <v>0</v>
      </c>
      <c r="AC69" s="18">
        <f t="shared" si="33"/>
        <v>0</v>
      </c>
      <c r="AD69" s="18">
        <f t="shared" si="33"/>
        <v>0</v>
      </c>
      <c r="AE69" s="18">
        <f t="shared" si="33"/>
        <v>0</v>
      </c>
      <c r="AF69" s="18">
        <f t="shared" si="33"/>
        <v>0</v>
      </c>
      <c r="AG69" s="18">
        <f t="shared" si="33"/>
        <v>0</v>
      </c>
      <c r="AH69" s="18">
        <f t="shared" si="33"/>
        <v>0</v>
      </c>
      <c r="AI69" s="18">
        <f t="shared" si="33"/>
        <v>0</v>
      </c>
      <c r="AJ69" s="18">
        <f t="shared" si="33"/>
        <v>0</v>
      </c>
      <c r="AK69" s="18">
        <f t="shared" si="33"/>
        <v>0</v>
      </c>
      <c r="AL69" s="18">
        <f t="shared" si="33"/>
        <v>0</v>
      </c>
      <c r="AM69" s="18">
        <f t="shared" si="33"/>
        <v>0</v>
      </c>
      <c r="AN69" s="18">
        <f t="shared" si="33"/>
        <v>0</v>
      </c>
      <c r="AO69" s="18">
        <f t="shared" si="33"/>
        <v>0</v>
      </c>
      <c r="AP69" s="18">
        <f t="shared" si="33"/>
        <v>0</v>
      </c>
      <c r="AQ69" s="18">
        <f t="shared" si="33"/>
        <v>0</v>
      </c>
      <c r="AR69" s="18">
        <f t="shared" si="33"/>
        <v>0</v>
      </c>
      <c r="AS69" s="18">
        <f t="shared" si="33"/>
        <v>0</v>
      </c>
      <c r="AT69" s="18">
        <f t="shared" si="33"/>
        <v>0</v>
      </c>
      <c r="AU69" s="18">
        <f t="shared" si="33"/>
        <v>0</v>
      </c>
      <c r="AV69" s="18">
        <f t="shared" si="33"/>
        <v>0</v>
      </c>
      <c r="AW69" s="18">
        <f t="shared" si="33"/>
        <v>0</v>
      </c>
      <c r="AX69" s="18">
        <f t="shared" si="33"/>
        <v>0</v>
      </c>
      <c r="AY69" s="18">
        <f t="shared" si="33"/>
        <v>0</v>
      </c>
      <c r="AZ69" s="18">
        <f t="shared" si="33"/>
        <v>0</v>
      </c>
      <c r="BA69" s="18">
        <f t="shared" si="33"/>
        <v>0</v>
      </c>
      <c r="BB69" s="3"/>
      <c r="BC69" s="3"/>
      <c r="BD69" s="3"/>
      <c r="BE69" s="3"/>
      <c r="BF69" s="3"/>
      <c r="BG69" s="18">
        <f t="shared" si="23"/>
        <v>0</v>
      </c>
      <c r="BH69" s="30">
        <f t="shared" si="16"/>
        <v>0</v>
      </c>
      <c r="BI69" s="13"/>
      <c r="BJ69" s="5"/>
      <c r="BK69" s="46"/>
      <c r="BL69" s="5"/>
      <c r="BM69" s="50"/>
      <c r="BN69" s="8"/>
    </row>
    <row r="70" spans="4:66" ht="12" customHeight="1" x14ac:dyDescent="0.3">
      <c r="D70" s="153"/>
      <c r="E70" s="154"/>
      <c r="F70" s="149"/>
      <c r="G70" s="149"/>
      <c r="H70" s="150"/>
      <c r="I70" s="150"/>
      <c r="J70" s="139"/>
      <c r="K70" s="181" t="s">
        <v>509</v>
      </c>
      <c r="L70" s="182"/>
      <c r="M70" s="36" t="s">
        <v>102</v>
      </c>
      <c r="N70" s="5"/>
      <c r="O70" s="5"/>
      <c r="P70" s="5"/>
      <c r="Q70" s="5"/>
      <c r="R70" s="18">
        <f>S70+U70+Z70</f>
        <v>0</v>
      </c>
      <c r="S70" s="9"/>
      <c r="T70" s="9"/>
      <c r="U70" s="9"/>
      <c r="V70" s="9"/>
      <c r="W70" s="9"/>
      <c r="X70" s="9"/>
      <c r="Y70" s="9"/>
      <c r="Z70" s="9"/>
      <c r="AA70" s="9"/>
      <c r="AB70" s="9"/>
      <c r="AC70" s="9"/>
      <c r="AD70" s="18">
        <f>O70+P70+Q70+R70+AC70</f>
        <v>0</v>
      </c>
      <c r="AE70" s="18">
        <f>AF70+AG70</f>
        <v>0</v>
      </c>
      <c r="AF70" s="9"/>
      <c r="AG70" s="9"/>
      <c r="AH70" s="9"/>
      <c r="AI70" s="9"/>
      <c r="AJ70" s="9"/>
      <c r="AK70" s="9"/>
      <c r="AL70" s="18">
        <f>AE70+AI70+AJ70+AK70</f>
        <v>0</v>
      </c>
      <c r="AM70" s="9"/>
      <c r="AN70" s="9"/>
      <c r="AO70" s="9"/>
      <c r="AP70" s="9"/>
      <c r="AQ70" s="18">
        <f>AM70+AN70+AO70+AP70</f>
        <v>0</v>
      </c>
      <c r="AR70" s="18">
        <f>AD70+AL70+AQ70</f>
        <v>0</v>
      </c>
      <c r="AS70" s="18">
        <f>AT70+AU70+AV70+AW70+AZ70+BA70</f>
        <v>0</v>
      </c>
      <c r="AT70" s="10"/>
      <c r="AU70" s="9"/>
      <c r="AV70" s="9"/>
      <c r="AW70" s="9"/>
      <c r="AX70" s="9"/>
      <c r="AY70" s="9"/>
      <c r="AZ70" s="9"/>
      <c r="BA70" s="9"/>
      <c r="BB70" s="5"/>
      <c r="BC70" s="5"/>
      <c r="BD70" s="5"/>
      <c r="BE70" s="5"/>
      <c r="BF70" s="5"/>
      <c r="BG70" s="18">
        <f t="shared" si="23"/>
        <v>0</v>
      </c>
      <c r="BH70" s="30">
        <f t="shared" si="16"/>
        <v>0</v>
      </c>
      <c r="BI70" s="8"/>
      <c r="BJ70" s="5"/>
      <c r="BK70" s="68"/>
      <c r="BL70" s="68"/>
      <c r="BM70" s="50"/>
      <c r="BN70" s="31">
        <f>BH70+BI70+BJ70+BK70+BL70</f>
        <v>0</v>
      </c>
    </row>
    <row r="71" spans="4:66" ht="12" customHeight="1" x14ac:dyDescent="0.3">
      <c r="D71" s="153"/>
      <c r="E71" s="154"/>
      <c r="F71" s="149"/>
      <c r="G71" s="149"/>
      <c r="H71" s="150"/>
      <c r="I71" s="150"/>
      <c r="J71" s="139"/>
      <c r="K71" s="135" t="s">
        <v>456</v>
      </c>
      <c r="L71" s="135"/>
      <c r="M71" s="36" t="s">
        <v>103</v>
      </c>
      <c r="N71" s="5"/>
      <c r="O71" s="5"/>
      <c r="P71" s="5"/>
      <c r="Q71" s="5"/>
      <c r="R71" s="18">
        <f>S71+U71+Z71</f>
        <v>0</v>
      </c>
      <c r="S71" s="9"/>
      <c r="T71" s="9"/>
      <c r="U71" s="9"/>
      <c r="V71" s="9"/>
      <c r="W71" s="9"/>
      <c r="X71" s="9"/>
      <c r="Y71" s="9"/>
      <c r="Z71" s="9"/>
      <c r="AA71" s="9"/>
      <c r="AB71" s="9"/>
      <c r="AC71" s="9"/>
      <c r="AD71" s="18">
        <f>O71+P71+Q71+R71+AC71</f>
        <v>0</v>
      </c>
      <c r="AE71" s="18">
        <f>AF71+AG71</f>
        <v>0</v>
      </c>
      <c r="AF71" s="9"/>
      <c r="AG71" s="9"/>
      <c r="AH71" s="9"/>
      <c r="AI71" s="9"/>
      <c r="AJ71" s="9"/>
      <c r="AK71" s="9"/>
      <c r="AL71" s="18">
        <f>AE71+AI71+AJ71+AK71</f>
        <v>0</v>
      </c>
      <c r="AM71" s="9"/>
      <c r="AN71" s="9"/>
      <c r="AO71" s="9"/>
      <c r="AP71" s="9"/>
      <c r="AQ71" s="18">
        <f>AM71+AN71+AO71+AP71</f>
        <v>0</v>
      </c>
      <c r="AR71" s="18">
        <f>AD71+AL71+AQ71</f>
        <v>0</v>
      </c>
      <c r="AS71" s="18">
        <f>AT71+AU71+AV71+AW71+AZ71+BA71</f>
        <v>0</v>
      </c>
      <c r="AT71" s="10"/>
      <c r="AU71" s="9"/>
      <c r="AV71" s="9"/>
      <c r="AW71" s="9"/>
      <c r="AX71" s="9"/>
      <c r="AY71" s="9"/>
      <c r="AZ71" s="9"/>
      <c r="BA71" s="9"/>
      <c r="BB71" s="5"/>
      <c r="BC71" s="5"/>
      <c r="BD71" s="5"/>
      <c r="BE71" s="5"/>
      <c r="BF71" s="5"/>
      <c r="BG71" s="18">
        <f t="shared" si="23"/>
        <v>0</v>
      </c>
      <c r="BH71" s="30">
        <f t="shared" si="16"/>
        <v>0</v>
      </c>
      <c r="BI71" s="8"/>
      <c r="BJ71" s="5"/>
      <c r="BK71" s="46"/>
      <c r="BL71" s="5"/>
      <c r="BM71" s="50"/>
      <c r="BN71" s="8"/>
    </row>
    <row r="72" spans="4:66" ht="12" customHeight="1" x14ac:dyDescent="0.3">
      <c r="D72" s="153"/>
      <c r="E72" s="154"/>
      <c r="F72" s="149"/>
      <c r="G72" s="149"/>
      <c r="H72" s="150"/>
      <c r="I72" s="150"/>
      <c r="J72" s="139"/>
      <c r="K72" s="109" t="s">
        <v>510</v>
      </c>
      <c r="L72" s="109"/>
      <c r="M72" s="36" t="s">
        <v>104</v>
      </c>
      <c r="N72" s="3"/>
      <c r="O72" s="3"/>
      <c r="P72" s="3"/>
      <c r="Q72" s="5"/>
      <c r="R72" s="18">
        <f>S72+U72+Z72</f>
        <v>0</v>
      </c>
      <c r="S72" s="9"/>
      <c r="T72" s="9"/>
      <c r="U72" s="9"/>
      <c r="V72" s="9"/>
      <c r="W72" s="9"/>
      <c r="X72" s="9"/>
      <c r="Y72" s="9"/>
      <c r="Z72" s="9"/>
      <c r="AA72" s="9"/>
      <c r="AB72" s="9"/>
      <c r="AC72" s="9"/>
      <c r="AD72" s="18">
        <f>O72+P72+Q72+R72+AC72</f>
        <v>0</v>
      </c>
      <c r="AE72" s="18">
        <f>AF72+AG72</f>
        <v>0</v>
      </c>
      <c r="AF72" s="9"/>
      <c r="AG72" s="9"/>
      <c r="AH72" s="9"/>
      <c r="AI72" s="9"/>
      <c r="AJ72" s="9"/>
      <c r="AK72" s="9"/>
      <c r="AL72" s="18">
        <f>AE72+AI72+AJ72+AK72</f>
        <v>0</v>
      </c>
      <c r="AM72" s="9"/>
      <c r="AN72" s="9"/>
      <c r="AO72" s="9"/>
      <c r="AP72" s="9"/>
      <c r="AQ72" s="18">
        <f>AM72+AN72+AO72+AP72</f>
        <v>0</v>
      </c>
      <c r="AR72" s="18">
        <f>AD72+AL72+AQ72</f>
        <v>0</v>
      </c>
      <c r="AS72" s="18">
        <f>AT72+AU72+AV72+AW72+AZ72+BA72</f>
        <v>0</v>
      </c>
      <c r="AT72" s="9"/>
      <c r="AU72" s="9"/>
      <c r="AV72" s="9"/>
      <c r="AW72" s="9"/>
      <c r="AX72" s="9"/>
      <c r="AY72" s="9"/>
      <c r="AZ72" s="9"/>
      <c r="BA72" s="9"/>
      <c r="BB72" s="5"/>
      <c r="BC72" s="5"/>
      <c r="BD72" s="5"/>
      <c r="BE72" s="5"/>
      <c r="BF72" s="5"/>
      <c r="BG72" s="18">
        <f t="shared" si="23"/>
        <v>0</v>
      </c>
      <c r="BH72" s="30">
        <f t="shared" si="16"/>
        <v>0</v>
      </c>
      <c r="BI72" s="8"/>
      <c r="BJ72" s="5"/>
      <c r="BK72" s="46"/>
      <c r="BL72" s="5"/>
      <c r="BM72" s="50"/>
      <c r="BN72" s="13"/>
    </row>
    <row r="73" spans="4:66" ht="12" customHeight="1" x14ac:dyDescent="0.3">
      <c r="D73" s="153"/>
      <c r="E73" s="154"/>
      <c r="F73" s="149"/>
      <c r="G73" s="149"/>
      <c r="H73" s="150"/>
      <c r="I73" s="150"/>
      <c r="J73" s="139" t="s">
        <v>511</v>
      </c>
      <c r="K73" s="113" t="s">
        <v>512</v>
      </c>
      <c r="L73" s="113"/>
      <c r="M73" s="36" t="s">
        <v>105</v>
      </c>
      <c r="N73" s="5"/>
      <c r="O73" s="5"/>
      <c r="P73" s="5"/>
      <c r="Q73" s="5"/>
      <c r="R73" s="18">
        <f t="shared" ref="R73:BA73" si="35">R74+R75+R76</f>
        <v>0</v>
      </c>
      <c r="S73" s="18">
        <f t="shared" si="35"/>
        <v>0</v>
      </c>
      <c r="T73" s="18">
        <f t="shared" si="35"/>
        <v>0</v>
      </c>
      <c r="U73" s="18">
        <f t="shared" si="35"/>
        <v>0</v>
      </c>
      <c r="V73" s="18">
        <f t="shared" si="35"/>
        <v>0</v>
      </c>
      <c r="W73" s="18">
        <f t="shared" si="35"/>
        <v>0</v>
      </c>
      <c r="X73" s="18">
        <f t="shared" si="35"/>
        <v>0</v>
      </c>
      <c r="Y73" s="18">
        <f t="shared" si="35"/>
        <v>0</v>
      </c>
      <c r="Z73" s="18">
        <f t="shared" si="35"/>
        <v>0</v>
      </c>
      <c r="AA73" s="18">
        <f>AA74+AA75+AA76</f>
        <v>0</v>
      </c>
      <c r="AB73" s="18">
        <f>AB74+AB75+AB76</f>
        <v>0</v>
      </c>
      <c r="AC73" s="18">
        <f t="shared" si="35"/>
        <v>0</v>
      </c>
      <c r="AD73" s="18">
        <f t="shared" si="35"/>
        <v>0</v>
      </c>
      <c r="AE73" s="18">
        <f t="shared" si="35"/>
        <v>0</v>
      </c>
      <c r="AF73" s="18">
        <f t="shared" si="35"/>
        <v>0</v>
      </c>
      <c r="AG73" s="18">
        <f t="shared" si="35"/>
        <v>0</v>
      </c>
      <c r="AH73" s="18">
        <f t="shared" si="35"/>
        <v>0</v>
      </c>
      <c r="AI73" s="18">
        <f t="shared" si="35"/>
        <v>0</v>
      </c>
      <c r="AJ73" s="18">
        <f t="shared" si="35"/>
        <v>0</v>
      </c>
      <c r="AK73" s="18">
        <f t="shared" si="35"/>
        <v>0</v>
      </c>
      <c r="AL73" s="18">
        <f t="shared" si="35"/>
        <v>0</v>
      </c>
      <c r="AM73" s="18">
        <f t="shared" si="35"/>
        <v>0</v>
      </c>
      <c r="AN73" s="18">
        <f t="shared" si="35"/>
        <v>0</v>
      </c>
      <c r="AO73" s="18">
        <f t="shared" si="35"/>
        <v>0</v>
      </c>
      <c r="AP73" s="18">
        <f t="shared" si="35"/>
        <v>0</v>
      </c>
      <c r="AQ73" s="18">
        <f t="shared" si="35"/>
        <v>0</v>
      </c>
      <c r="AR73" s="18">
        <f t="shared" si="35"/>
        <v>0</v>
      </c>
      <c r="AS73" s="18">
        <f t="shared" si="35"/>
        <v>0</v>
      </c>
      <c r="AT73" s="18">
        <f t="shared" si="35"/>
        <v>0</v>
      </c>
      <c r="AU73" s="18">
        <f t="shared" si="35"/>
        <v>0</v>
      </c>
      <c r="AV73" s="18">
        <f t="shared" si="35"/>
        <v>0</v>
      </c>
      <c r="AW73" s="18">
        <f t="shared" si="35"/>
        <v>0</v>
      </c>
      <c r="AX73" s="18">
        <f t="shared" si="35"/>
        <v>0</v>
      </c>
      <c r="AY73" s="18">
        <f t="shared" si="35"/>
        <v>0</v>
      </c>
      <c r="AZ73" s="18">
        <f t="shared" si="35"/>
        <v>0</v>
      </c>
      <c r="BA73" s="18">
        <f t="shared" si="35"/>
        <v>0</v>
      </c>
      <c r="BB73" s="5"/>
      <c r="BC73" s="5"/>
      <c r="BD73" s="5"/>
      <c r="BE73" s="5"/>
      <c r="BF73" s="5"/>
      <c r="BG73" s="18">
        <f t="shared" si="23"/>
        <v>0</v>
      </c>
      <c r="BH73" s="30">
        <f t="shared" si="16"/>
        <v>0</v>
      </c>
      <c r="BI73" s="8"/>
      <c r="BJ73" s="5"/>
      <c r="BK73" s="46"/>
      <c r="BL73" s="5"/>
      <c r="BM73" s="50"/>
      <c r="BN73" s="13"/>
    </row>
    <row r="74" spans="4:66" ht="12" customHeight="1" x14ac:dyDescent="0.3">
      <c r="D74" s="153"/>
      <c r="E74" s="154"/>
      <c r="F74" s="149"/>
      <c r="G74" s="149"/>
      <c r="H74" s="150"/>
      <c r="I74" s="150"/>
      <c r="J74" s="139"/>
      <c r="K74" s="109" t="s">
        <v>513</v>
      </c>
      <c r="L74" s="109"/>
      <c r="M74" s="36" t="s">
        <v>106</v>
      </c>
      <c r="N74" s="5"/>
      <c r="O74" s="5"/>
      <c r="P74" s="5"/>
      <c r="Q74" s="5"/>
      <c r="R74" s="18">
        <f>S74+U74+Z74</f>
        <v>0</v>
      </c>
      <c r="S74" s="9"/>
      <c r="T74" s="9"/>
      <c r="U74" s="9"/>
      <c r="V74" s="9"/>
      <c r="W74" s="9"/>
      <c r="X74" s="9"/>
      <c r="Y74" s="9"/>
      <c r="Z74" s="9"/>
      <c r="AA74" s="9"/>
      <c r="AB74" s="9"/>
      <c r="AC74" s="9"/>
      <c r="AD74" s="18">
        <f>O74+P74+Q74+R74+AC74</f>
        <v>0</v>
      </c>
      <c r="AE74" s="18">
        <f>AF74+AG74</f>
        <v>0</v>
      </c>
      <c r="AF74" s="9"/>
      <c r="AG74" s="9"/>
      <c r="AH74" s="9"/>
      <c r="AI74" s="9"/>
      <c r="AJ74" s="9"/>
      <c r="AK74" s="9"/>
      <c r="AL74" s="18">
        <f>AE74+AI74+AJ74+AK74</f>
        <v>0</v>
      </c>
      <c r="AM74" s="9"/>
      <c r="AN74" s="9"/>
      <c r="AO74" s="9"/>
      <c r="AP74" s="9"/>
      <c r="AQ74" s="18">
        <f>AM74+AN74+AO74+AP74</f>
        <v>0</v>
      </c>
      <c r="AR74" s="18">
        <f>AD74+AL74+AQ74</f>
        <v>0</v>
      </c>
      <c r="AS74" s="18">
        <f>AT74+AU74+AV74+AW74+AZ74+BA74</f>
        <v>0</v>
      </c>
      <c r="AT74" s="10"/>
      <c r="AU74" s="9"/>
      <c r="AV74" s="9"/>
      <c r="AW74" s="9"/>
      <c r="AX74" s="9"/>
      <c r="AY74" s="9"/>
      <c r="AZ74" s="9"/>
      <c r="BA74" s="9"/>
      <c r="BB74" s="5"/>
      <c r="BC74" s="5"/>
      <c r="BD74" s="5"/>
      <c r="BE74" s="5"/>
      <c r="BF74" s="5"/>
      <c r="BG74" s="18">
        <f t="shared" si="23"/>
        <v>0</v>
      </c>
      <c r="BH74" s="30">
        <f t="shared" si="16"/>
        <v>0</v>
      </c>
      <c r="BI74" s="8"/>
      <c r="BJ74" s="5"/>
      <c r="BK74" s="46"/>
      <c r="BL74" s="5"/>
      <c r="BM74" s="50"/>
      <c r="BN74" s="8"/>
    </row>
    <row r="75" spans="4:66" ht="12" customHeight="1" x14ac:dyDescent="0.3">
      <c r="D75" s="153"/>
      <c r="E75" s="154"/>
      <c r="F75" s="149"/>
      <c r="G75" s="149"/>
      <c r="H75" s="150"/>
      <c r="I75" s="150"/>
      <c r="J75" s="139"/>
      <c r="K75" s="109" t="s">
        <v>514</v>
      </c>
      <c r="L75" s="109"/>
      <c r="M75" s="36" t="s">
        <v>107</v>
      </c>
      <c r="N75" s="5"/>
      <c r="O75" s="5"/>
      <c r="P75" s="5"/>
      <c r="Q75" s="5"/>
      <c r="R75" s="18">
        <f>S75+U75+Z75</f>
        <v>0</v>
      </c>
      <c r="S75" s="9"/>
      <c r="T75" s="9"/>
      <c r="U75" s="9"/>
      <c r="V75" s="9"/>
      <c r="W75" s="9"/>
      <c r="X75" s="9"/>
      <c r="Y75" s="9"/>
      <c r="Z75" s="9"/>
      <c r="AA75" s="9"/>
      <c r="AB75" s="9"/>
      <c r="AC75" s="9"/>
      <c r="AD75" s="18">
        <f>O75+P75+Q75+R75+AC75</f>
        <v>0</v>
      </c>
      <c r="AE75" s="18">
        <f>AF75+AG75</f>
        <v>0</v>
      </c>
      <c r="AF75" s="9"/>
      <c r="AG75" s="9"/>
      <c r="AH75" s="9"/>
      <c r="AI75" s="9"/>
      <c r="AJ75" s="9"/>
      <c r="AK75" s="9"/>
      <c r="AL75" s="18">
        <f>AE75+AI75+AJ75+AK75</f>
        <v>0</v>
      </c>
      <c r="AM75" s="9"/>
      <c r="AN75" s="9"/>
      <c r="AO75" s="9"/>
      <c r="AP75" s="9"/>
      <c r="AQ75" s="18">
        <f>AM75+AN75+AO75+AP75</f>
        <v>0</v>
      </c>
      <c r="AR75" s="18">
        <f>AD75+AL75+AQ75</f>
        <v>0</v>
      </c>
      <c r="AS75" s="18">
        <f>AT75+AU75+AV75+AW75+AZ75+BA75</f>
        <v>0</v>
      </c>
      <c r="AT75" s="10"/>
      <c r="AU75" s="9"/>
      <c r="AV75" s="9"/>
      <c r="AW75" s="9"/>
      <c r="AX75" s="9"/>
      <c r="AY75" s="9"/>
      <c r="AZ75" s="9"/>
      <c r="BA75" s="9"/>
      <c r="BB75" s="5"/>
      <c r="BC75" s="5"/>
      <c r="BD75" s="5"/>
      <c r="BE75" s="5"/>
      <c r="BF75" s="5"/>
      <c r="BG75" s="18">
        <f t="shared" si="23"/>
        <v>0</v>
      </c>
      <c r="BH75" s="30">
        <f t="shared" si="16"/>
        <v>0</v>
      </c>
      <c r="BI75" s="8"/>
      <c r="BJ75" s="5"/>
      <c r="BK75" s="46"/>
      <c r="BL75" s="5"/>
      <c r="BM75" s="50"/>
      <c r="BN75" s="8"/>
    </row>
    <row r="76" spans="4:66" ht="12" customHeight="1" x14ac:dyDescent="0.3">
      <c r="D76" s="153"/>
      <c r="E76" s="154"/>
      <c r="F76" s="149"/>
      <c r="G76" s="149"/>
      <c r="H76" s="150"/>
      <c r="I76" s="150"/>
      <c r="J76" s="139"/>
      <c r="K76" s="109" t="s">
        <v>515</v>
      </c>
      <c r="L76" s="109"/>
      <c r="M76" s="36" t="s">
        <v>108</v>
      </c>
      <c r="N76" s="5"/>
      <c r="O76" s="5"/>
      <c r="P76" s="5"/>
      <c r="Q76" s="5"/>
      <c r="R76" s="18">
        <f>S76+U76+Z76</f>
        <v>0</v>
      </c>
      <c r="S76" s="9"/>
      <c r="T76" s="9"/>
      <c r="U76" s="9"/>
      <c r="V76" s="9"/>
      <c r="W76" s="9"/>
      <c r="X76" s="9"/>
      <c r="Y76" s="9"/>
      <c r="Z76" s="9"/>
      <c r="AA76" s="9"/>
      <c r="AB76" s="9"/>
      <c r="AC76" s="9"/>
      <c r="AD76" s="18">
        <f>O76+P76+Q76+R76+AC76</f>
        <v>0</v>
      </c>
      <c r="AE76" s="18">
        <f>AF76+AG76</f>
        <v>0</v>
      </c>
      <c r="AF76" s="9"/>
      <c r="AG76" s="9"/>
      <c r="AH76" s="9"/>
      <c r="AI76" s="9"/>
      <c r="AJ76" s="9"/>
      <c r="AK76" s="9"/>
      <c r="AL76" s="18">
        <f>AE76+AI76+AJ76+AK76</f>
        <v>0</v>
      </c>
      <c r="AM76" s="9"/>
      <c r="AN76" s="9"/>
      <c r="AO76" s="9"/>
      <c r="AP76" s="9"/>
      <c r="AQ76" s="18">
        <f>AM76+AN76+AO76+AP76</f>
        <v>0</v>
      </c>
      <c r="AR76" s="18">
        <f>AD76+AL76+AQ76</f>
        <v>0</v>
      </c>
      <c r="AS76" s="18">
        <f>AT76+AU76+AV76+AW76+AZ76+BA76</f>
        <v>0</v>
      </c>
      <c r="AT76" s="10"/>
      <c r="AU76" s="9"/>
      <c r="AV76" s="9"/>
      <c r="AW76" s="9"/>
      <c r="AX76" s="9"/>
      <c r="AY76" s="9"/>
      <c r="AZ76" s="9"/>
      <c r="BA76" s="9"/>
      <c r="BB76" s="5"/>
      <c r="BC76" s="5"/>
      <c r="BD76" s="5"/>
      <c r="BE76" s="5"/>
      <c r="BF76" s="5"/>
      <c r="BG76" s="18">
        <f t="shared" si="23"/>
        <v>0</v>
      </c>
      <c r="BH76" s="30">
        <f t="shared" si="16"/>
        <v>0</v>
      </c>
      <c r="BI76" s="8"/>
      <c r="BJ76" s="5"/>
      <c r="BK76" s="46"/>
      <c r="BL76" s="5"/>
      <c r="BM76" s="50"/>
      <c r="BN76" s="8"/>
    </row>
    <row r="77" spans="4:66" ht="12" customHeight="1" x14ac:dyDescent="0.3">
      <c r="D77" s="153"/>
      <c r="E77" s="154"/>
      <c r="F77" s="149"/>
      <c r="G77" s="149"/>
      <c r="H77" s="150"/>
      <c r="I77" s="150"/>
      <c r="J77" s="139" t="s">
        <v>516</v>
      </c>
      <c r="K77" s="138" t="s">
        <v>517</v>
      </c>
      <c r="L77" s="138"/>
      <c r="M77" s="36" t="s">
        <v>109</v>
      </c>
      <c r="N77" s="5"/>
      <c r="O77" s="5"/>
      <c r="P77" s="5"/>
      <c r="Q77" s="5"/>
      <c r="R77" s="18">
        <f t="shared" ref="R77:BA77" si="36">R78+R79+R80</f>
        <v>0</v>
      </c>
      <c r="S77" s="18">
        <f t="shared" si="36"/>
        <v>0</v>
      </c>
      <c r="T77" s="18">
        <f t="shared" si="36"/>
        <v>0</v>
      </c>
      <c r="U77" s="18">
        <f t="shared" si="36"/>
        <v>0</v>
      </c>
      <c r="V77" s="18">
        <f t="shared" si="36"/>
        <v>0</v>
      </c>
      <c r="W77" s="18">
        <f t="shared" si="36"/>
        <v>0</v>
      </c>
      <c r="X77" s="18">
        <f t="shared" si="36"/>
        <v>0</v>
      </c>
      <c r="Y77" s="18">
        <f t="shared" si="36"/>
        <v>0</v>
      </c>
      <c r="Z77" s="18">
        <f t="shared" si="36"/>
        <v>0</v>
      </c>
      <c r="AA77" s="18">
        <f>AA78+AA79+AA80</f>
        <v>0</v>
      </c>
      <c r="AB77" s="18">
        <f>AB78+AB79+AB80</f>
        <v>0</v>
      </c>
      <c r="AC77" s="18">
        <f t="shared" si="36"/>
        <v>0</v>
      </c>
      <c r="AD77" s="18">
        <f t="shared" si="36"/>
        <v>0</v>
      </c>
      <c r="AE77" s="18">
        <f t="shared" si="36"/>
        <v>0</v>
      </c>
      <c r="AF77" s="18">
        <f t="shared" si="36"/>
        <v>0</v>
      </c>
      <c r="AG77" s="18">
        <f t="shared" si="36"/>
        <v>0</v>
      </c>
      <c r="AH77" s="18">
        <f t="shared" si="36"/>
        <v>0</v>
      </c>
      <c r="AI77" s="18">
        <f t="shared" si="36"/>
        <v>0</v>
      </c>
      <c r="AJ77" s="18">
        <f t="shared" si="36"/>
        <v>0</v>
      </c>
      <c r="AK77" s="18">
        <f t="shared" si="36"/>
        <v>0</v>
      </c>
      <c r="AL77" s="18">
        <f>AL78+AL79+AL80</f>
        <v>0</v>
      </c>
      <c r="AM77" s="18">
        <f t="shared" si="36"/>
        <v>0</v>
      </c>
      <c r="AN77" s="18">
        <f t="shared" si="36"/>
        <v>0</v>
      </c>
      <c r="AO77" s="18">
        <f t="shared" si="36"/>
        <v>0</v>
      </c>
      <c r="AP77" s="18">
        <f t="shared" si="36"/>
        <v>0</v>
      </c>
      <c r="AQ77" s="18">
        <f t="shared" si="36"/>
        <v>0</v>
      </c>
      <c r="AR77" s="18">
        <f t="shared" si="36"/>
        <v>0</v>
      </c>
      <c r="AS77" s="18">
        <f t="shared" si="36"/>
        <v>0</v>
      </c>
      <c r="AT77" s="18">
        <f t="shared" si="36"/>
        <v>0</v>
      </c>
      <c r="AU77" s="18">
        <f t="shared" si="36"/>
        <v>0</v>
      </c>
      <c r="AV77" s="18">
        <f t="shared" si="36"/>
        <v>0</v>
      </c>
      <c r="AW77" s="18">
        <f t="shared" si="36"/>
        <v>0</v>
      </c>
      <c r="AX77" s="18">
        <f t="shared" si="36"/>
        <v>0</v>
      </c>
      <c r="AY77" s="18">
        <f t="shared" si="36"/>
        <v>0</v>
      </c>
      <c r="AZ77" s="18">
        <f t="shared" si="36"/>
        <v>0</v>
      </c>
      <c r="BA77" s="18">
        <f t="shared" si="36"/>
        <v>0</v>
      </c>
      <c r="BB77" s="5"/>
      <c r="BC77" s="5"/>
      <c r="BD77" s="5"/>
      <c r="BE77" s="5"/>
      <c r="BF77" s="5"/>
      <c r="BG77" s="18">
        <f t="shared" si="23"/>
        <v>0</v>
      </c>
      <c r="BH77" s="30">
        <f t="shared" si="16"/>
        <v>0</v>
      </c>
      <c r="BI77" s="8"/>
      <c r="BJ77" s="5"/>
      <c r="BK77" s="46"/>
      <c r="BL77" s="5"/>
      <c r="BM77" s="50"/>
      <c r="BN77" s="13"/>
    </row>
    <row r="78" spans="4:66" ht="12" customHeight="1" x14ac:dyDescent="0.3">
      <c r="D78" s="153"/>
      <c r="E78" s="154"/>
      <c r="F78" s="149"/>
      <c r="G78" s="149"/>
      <c r="H78" s="150"/>
      <c r="I78" s="150"/>
      <c r="J78" s="139"/>
      <c r="K78" s="135" t="s">
        <v>518</v>
      </c>
      <c r="L78" s="135"/>
      <c r="M78" s="36" t="s">
        <v>110</v>
      </c>
      <c r="N78" s="5"/>
      <c r="O78" s="5"/>
      <c r="P78" s="5"/>
      <c r="Q78" s="5"/>
      <c r="R78" s="18">
        <f>S78+U78+Z78</f>
        <v>0</v>
      </c>
      <c r="S78" s="9"/>
      <c r="T78" s="9"/>
      <c r="U78" s="9"/>
      <c r="V78" s="9"/>
      <c r="W78" s="9"/>
      <c r="X78" s="9"/>
      <c r="Y78" s="9"/>
      <c r="Z78" s="9"/>
      <c r="AA78" s="9"/>
      <c r="AB78" s="9"/>
      <c r="AC78" s="9"/>
      <c r="AD78" s="18">
        <f>O78+P78+Q78+R78+AC78</f>
        <v>0</v>
      </c>
      <c r="AE78" s="18">
        <f>AF78+AG78</f>
        <v>0</v>
      </c>
      <c r="AF78" s="9"/>
      <c r="AG78" s="9"/>
      <c r="AH78" s="9"/>
      <c r="AI78" s="9"/>
      <c r="AJ78" s="9"/>
      <c r="AK78" s="9"/>
      <c r="AL78" s="18">
        <f>AE78+AI78+AJ78+AK78</f>
        <v>0</v>
      </c>
      <c r="AM78" s="9"/>
      <c r="AN78" s="9"/>
      <c r="AO78" s="9"/>
      <c r="AP78" s="9"/>
      <c r="AQ78" s="18">
        <f>AM78+AN78+AO78+AP78</f>
        <v>0</v>
      </c>
      <c r="AR78" s="18">
        <f>AD78+AL78+AQ78</f>
        <v>0</v>
      </c>
      <c r="AS78" s="18">
        <f>AT78+AU78+AV78+AW78+AZ78+BA78</f>
        <v>0</v>
      </c>
      <c r="AT78" s="10"/>
      <c r="AU78" s="9"/>
      <c r="AV78" s="9"/>
      <c r="AW78" s="9"/>
      <c r="AX78" s="9"/>
      <c r="AY78" s="9"/>
      <c r="AZ78" s="9"/>
      <c r="BA78" s="9"/>
      <c r="BB78" s="5"/>
      <c r="BC78" s="5"/>
      <c r="BD78" s="5"/>
      <c r="BE78" s="5"/>
      <c r="BF78" s="5"/>
      <c r="BG78" s="18">
        <f t="shared" si="23"/>
        <v>0</v>
      </c>
      <c r="BH78" s="30">
        <f t="shared" si="16"/>
        <v>0</v>
      </c>
      <c r="BI78" s="8"/>
      <c r="BJ78" s="5"/>
      <c r="BK78" s="46"/>
      <c r="BL78" s="5"/>
      <c r="BM78" s="50"/>
      <c r="BN78" s="8"/>
    </row>
    <row r="79" spans="4:66" ht="12" customHeight="1" x14ac:dyDescent="0.3">
      <c r="D79" s="153"/>
      <c r="E79" s="154"/>
      <c r="F79" s="149"/>
      <c r="G79" s="149"/>
      <c r="H79" s="150"/>
      <c r="I79" s="150"/>
      <c r="J79" s="139"/>
      <c r="K79" s="135" t="s">
        <v>519</v>
      </c>
      <c r="L79" s="135"/>
      <c r="M79" s="36" t="s">
        <v>111</v>
      </c>
      <c r="N79" s="5"/>
      <c r="O79" s="5"/>
      <c r="P79" s="5"/>
      <c r="Q79" s="5"/>
      <c r="R79" s="18">
        <f>S79+U79+Z79</f>
        <v>0</v>
      </c>
      <c r="S79" s="9"/>
      <c r="T79" s="9"/>
      <c r="U79" s="9"/>
      <c r="V79" s="9"/>
      <c r="W79" s="9"/>
      <c r="X79" s="9"/>
      <c r="Y79" s="9"/>
      <c r="Z79" s="9"/>
      <c r="AA79" s="9"/>
      <c r="AB79" s="9"/>
      <c r="AC79" s="9"/>
      <c r="AD79" s="18">
        <f>O79+P79+Q79+R79+AC79</f>
        <v>0</v>
      </c>
      <c r="AE79" s="18">
        <f>AF79+AG79</f>
        <v>0</v>
      </c>
      <c r="AF79" s="9"/>
      <c r="AG79" s="9"/>
      <c r="AH79" s="9"/>
      <c r="AI79" s="9"/>
      <c r="AJ79" s="9"/>
      <c r="AK79" s="9"/>
      <c r="AL79" s="18">
        <f>AE79+AI79+AJ79+AK79</f>
        <v>0</v>
      </c>
      <c r="AM79" s="9"/>
      <c r="AN79" s="9"/>
      <c r="AO79" s="9"/>
      <c r="AP79" s="9"/>
      <c r="AQ79" s="18">
        <f>AM79+AN79+AO79+AP79</f>
        <v>0</v>
      </c>
      <c r="AR79" s="18">
        <f>AD79+AL79+AQ79</f>
        <v>0</v>
      </c>
      <c r="AS79" s="18">
        <f>AT79+AU79+AV79+AW79+AZ79+BA79</f>
        <v>0</v>
      </c>
      <c r="AT79" s="10"/>
      <c r="AU79" s="9"/>
      <c r="AV79" s="9"/>
      <c r="AW79" s="9"/>
      <c r="AX79" s="9"/>
      <c r="AY79" s="9"/>
      <c r="AZ79" s="9"/>
      <c r="BA79" s="9"/>
      <c r="BB79" s="5"/>
      <c r="BC79" s="5"/>
      <c r="BD79" s="5"/>
      <c r="BE79" s="5"/>
      <c r="BF79" s="5"/>
      <c r="BG79" s="18">
        <f t="shared" si="23"/>
        <v>0</v>
      </c>
      <c r="BH79" s="30">
        <f t="shared" si="16"/>
        <v>0</v>
      </c>
      <c r="BI79" s="8"/>
      <c r="BJ79" s="5"/>
      <c r="BK79" s="46"/>
      <c r="BL79" s="5"/>
      <c r="BM79" s="50"/>
      <c r="BN79" s="8"/>
    </row>
    <row r="80" spans="4:66" ht="12" customHeight="1" x14ac:dyDescent="0.3">
      <c r="D80" s="153"/>
      <c r="E80" s="154"/>
      <c r="F80" s="149"/>
      <c r="G80" s="149"/>
      <c r="H80" s="150"/>
      <c r="I80" s="150"/>
      <c r="J80" s="139"/>
      <c r="K80" s="135" t="s">
        <v>520</v>
      </c>
      <c r="L80" s="135"/>
      <c r="M80" s="36" t="s">
        <v>112</v>
      </c>
      <c r="N80" s="5"/>
      <c r="O80" s="5"/>
      <c r="P80" s="5"/>
      <c r="Q80" s="5"/>
      <c r="R80" s="18">
        <f t="shared" ref="R80:BA80" si="37">R81+R82</f>
        <v>0</v>
      </c>
      <c r="S80" s="18">
        <f t="shared" si="37"/>
        <v>0</v>
      </c>
      <c r="T80" s="18">
        <f t="shared" si="37"/>
        <v>0</v>
      </c>
      <c r="U80" s="18">
        <f t="shared" si="37"/>
        <v>0</v>
      </c>
      <c r="V80" s="18">
        <f t="shared" si="37"/>
        <v>0</v>
      </c>
      <c r="W80" s="18">
        <f t="shared" si="37"/>
        <v>0</v>
      </c>
      <c r="X80" s="18">
        <f t="shared" si="37"/>
        <v>0</v>
      </c>
      <c r="Y80" s="18">
        <f t="shared" si="37"/>
        <v>0</v>
      </c>
      <c r="Z80" s="18">
        <f t="shared" si="37"/>
        <v>0</v>
      </c>
      <c r="AA80" s="18">
        <f>AA81+AA82</f>
        <v>0</v>
      </c>
      <c r="AB80" s="18">
        <f>AB81+AB82</f>
        <v>0</v>
      </c>
      <c r="AC80" s="18">
        <f t="shared" si="37"/>
        <v>0</v>
      </c>
      <c r="AD80" s="18">
        <f t="shared" si="37"/>
        <v>0</v>
      </c>
      <c r="AE80" s="18">
        <f t="shared" si="37"/>
        <v>0</v>
      </c>
      <c r="AF80" s="18">
        <f t="shared" si="37"/>
        <v>0</v>
      </c>
      <c r="AG80" s="18">
        <f t="shared" si="37"/>
        <v>0</v>
      </c>
      <c r="AH80" s="18">
        <f t="shared" si="37"/>
        <v>0</v>
      </c>
      <c r="AI80" s="18">
        <f t="shared" si="37"/>
        <v>0</v>
      </c>
      <c r="AJ80" s="18">
        <f t="shared" si="37"/>
        <v>0</v>
      </c>
      <c r="AK80" s="18">
        <f t="shared" si="37"/>
        <v>0</v>
      </c>
      <c r="AL80" s="18">
        <f t="shared" si="37"/>
        <v>0</v>
      </c>
      <c r="AM80" s="18">
        <f t="shared" si="37"/>
        <v>0</v>
      </c>
      <c r="AN80" s="18">
        <f t="shared" si="37"/>
        <v>0</v>
      </c>
      <c r="AO80" s="18">
        <f t="shared" si="37"/>
        <v>0</v>
      </c>
      <c r="AP80" s="18">
        <f t="shared" si="37"/>
        <v>0</v>
      </c>
      <c r="AQ80" s="18">
        <f t="shared" si="37"/>
        <v>0</v>
      </c>
      <c r="AR80" s="18">
        <f t="shared" si="37"/>
        <v>0</v>
      </c>
      <c r="AS80" s="18">
        <f t="shared" si="37"/>
        <v>0</v>
      </c>
      <c r="AT80" s="18">
        <f t="shared" si="37"/>
        <v>0</v>
      </c>
      <c r="AU80" s="18">
        <f t="shared" si="37"/>
        <v>0</v>
      </c>
      <c r="AV80" s="18">
        <f t="shared" si="37"/>
        <v>0</v>
      </c>
      <c r="AW80" s="18">
        <f t="shared" si="37"/>
        <v>0</v>
      </c>
      <c r="AX80" s="18">
        <f t="shared" si="37"/>
        <v>0</v>
      </c>
      <c r="AY80" s="18">
        <f t="shared" si="37"/>
        <v>0</v>
      </c>
      <c r="AZ80" s="18">
        <f t="shared" si="37"/>
        <v>0</v>
      </c>
      <c r="BA80" s="18">
        <f t="shared" si="37"/>
        <v>0</v>
      </c>
      <c r="BB80" s="11"/>
      <c r="BC80" s="5"/>
      <c r="BD80" s="11"/>
      <c r="BE80" s="5"/>
      <c r="BF80" s="11"/>
      <c r="BG80" s="18">
        <f t="shared" si="23"/>
        <v>0</v>
      </c>
      <c r="BH80" s="30">
        <f t="shared" si="16"/>
        <v>0</v>
      </c>
      <c r="BI80" s="8"/>
      <c r="BJ80" s="5"/>
      <c r="BK80" s="46"/>
      <c r="BL80" s="5"/>
      <c r="BM80" s="50"/>
      <c r="BN80" s="8"/>
    </row>
    <row r="81" spans="4:66" ht="12" customHeight="1" x14ac:dyDescent="0.3">
      <c r="D81" s="153"/>
      <c r="E81" s="154"/>
      <c r="F81" s="149"/>
      <c r="G81" s="149"/>
      <c r="H81" s="150"/>
      <c r="I81" s="150"/>
      <c r="J81" s="139"/>
      <c r="K81" s="137" t="s">
        <v>466</v>
      </c>
      <c r="L81" s="137"/>
      <c r="M81" s="36" t="s">
        <v>113</v>
      </c>
      <c r="N81" s="5"/>
      <c r="O81" s="5"/>
      <c r="P81" s="5"/>
      <c r="Q81" s="5"/>
      <c r="R81" s="18">
        <f>S81+U81+Z81</f>
        <v>0</v>
      </c>
      <c r="S81" s="9"/>
      <c r="T81" s="9"/>
      <c r="U81" s="9"/>
      <c r="V81" s="9"/>
      <c r="W81" s="9"/>
      <c r="X81" s="9"/>
      <c r="Y81" s="9"/>
      <c r="Z81" s="9"/>
      <c r="AA81" s="9"/>
      <c r="AB81" s="9"/>
      <c r="AC81" s="9"/>
      <c r="AD81" s="18">
        <f>O81+P81+Q81+R81+AC81</f>
        <v>0</v>
      </c>
      <c r="AE81" s="18">
        <f>AF81+AG81</f>
        <v>0</v>
      </c>
      <c r="AF81" s="9"/>
      <c r="AG81" s="9"/>
      <c r="AH81" s="9"/>
      <c r="AI81" s="9"/>
      <c r="AJ81" s="9"/>
      <c r="AK81" s="9"/>
      <c r="AL81" s="18">
        <f>AE81+AI81+AJ81+AK81</f>
        <v>0</v>
      </c>
      <c r="AM81" s="9"/>
      <c r="AN81" s="9"/>
      <c r="AO81" s="9"/>
      <c r="AP81" s="9"/>
      <c r="AQ81" s="18">
        <f>AM81+AN81+AO81+AP81</f>
        <v>0</v>
      </c>
      <c r="AR81" s="18">
        <f>AD81+AL81+AQ81</f>
        <v>0</v>
      </c>
      <c r="AS81" s="18">
        <f>AT81+AU81+AV81+AW81+AZ81+BA81</f>
        <v>0</v>
      </c>
      <c r="AT81" s="10"/>
      <c r="AU81" s="9"/>
      <c r="AV81" s="9"/>
      <c r="AW81" s="9"/>
      <c r="AX81" s="9"/>
      <c r="AY81" s="9"/>
      <c r="AZ81" s="9"/>
      <c r="BA81" s="9"/>
      <c r="BB81" s="11"/>
      <c r="BC81" s="5"/>
      <c r="BD81" s="11"/>
      <c r="BE81" s="5"/>
      <c r="BF81" s="11"/>
      <c r="BG81" s="18">
        <f t="shared" si="23"/>
        <v>0</v>
      </c>
      <c r="BH81" s="30">
        <f t="shared" si="16"/>
        <v>0</v>
      </c>
      <c r="BI81" s="8"/>
      <c r="BJ81" s="5"/>
      <c r="BK81" s="46"/>
      <c r="BL81" s="5"/>
      <c r="BM81" s="50"/>
      <c r="BN81" s="8"/>
    </row>
    <row r="82" spans="4:66" ht="12" customHeight="1" x14ac:dyDescent="0.3">
      <c r="D82" s="153"/>
      <c r="E82" s="154"/>
      <c r="F82" s="149"/>
      <c r="G82" s="149"/>
      <c r="H82" s="150"/>
      <c r="I82" s="150"/>
      <c r="J82" s="139"/>
      <c r="K82" s="137" t="s">
        <v>467</v>
      </c>
      <c r="L82" s="137"/>
      <c r="M82" s="36" t="s">
        <v>114</v>
      </c>
      <c r="N82" s="5"/>
      <c r="O82" s="5"/>
      <c r="P82" s="5"/>
      <c r="Q82" s="5"/>
      <c r="R82" s="18">
        <f>S82+U82+Z82</f>
        <v>0</v>
      </c>
      <c r="S82" s="9"/>
      <c r="T82" s="9"/>
      <c r="U82" s="9"/>
      <c r="V82" s="9"/>
      <c r="W82" s="9"/>
      <c r="X82" s="9"/>
      <c r="Y82" s="9"/>
      <c r="Z82" s="9"/>
      <c r="AA82" s="9"/>
      <c r="AB82" s="9"/>
      <c r="AC82" s="9"/>
      <c r="AD82" s="18">
        <f>O82+P82+Q82+R82+AC82</f>
        <v>0</v>
      </c>
      <c r="AE82" s="18">
        <f>AF82+AG82</f>
        <v>0</v>
      </c>
      <c r="AF82" s="9"/>
      <c r="AG82" s="9"/>
      <c r="AH82" s="9"/>
      <c r="AI82" s="9"/>
      <c r="AJ82" s="9"/>
      <c r="AK82" s="9"/>
      <c r="AL82" s="18">
        <f>AE82+AI82+AJ82+AK82</f>
        <v>0</v>
      </c>
      <c r="AM82" s="9"/>
      <c r="AN82" s="9"/>
      <c r="AO82" s="9"/>
      <c r="AP82" s="9"/>
      <c r="AQ82" s="18">
        <f>AM82+AN82+AO82+AP82</f>
        <v>0</v>
      </c>
      <c r="AR82" s="18">
        <f>AD82+AL82+AQ82</f>
        <v>0</v>
      </c>
      <c r="AS82" s="18">
        <f>AT82+AU82+AV82+AW82+AZ82+BA82</f>
        <v>0</v>
      </c>
      <c r="AT82" s="10"/>
      <c r="AU82" s="9"/>
      <c r="AV82" s="9"/>
      <c r="AW82" s="9"/>
      <c r="AX82" s="9"/>
      <c r="AY82" s="9"/>
      <c r="AZ82" s="9"/>
      <c r="BA82" s="9"/>
      <c r="BB82" s="11"/>
      <c r="BC82" s="5"/>
      <c r="BD82" s="11"/>
      <c r="BE82" s="5"/>
      <c r="BF82" s="11"/>
      <c r="BG82" s="18">
        <f t="shared" si="23"/>
        <v>0</v>
      </c>
      <c r="BH82" s="30">
        <f t="shared" si="16"/>
        <v>0</v>
      </c>
      <c r="BI82" s="8"/>
      <c r="BJ82" s="5"/>
      <c r="BK82" s="46"/>
      <c r="BL82" s="5"/>
      <c r="BM82" s="50"/>
      <c r="BN82" s="8"/>
    </row>
    <row r="83" spans="4:66" ht="12" customHeight="1" x14ac:dyDescent="0.3">
      <c r="D83" s="153"/>
      <c r="E83" s="154"/>
      <c r="F83" s="149"/>
      <c r="G83" s="149"/>
      <c r="H83" s="150"/>
      <c r="I83" s="150"/>
      <c r="J83" s="146" t="s">
        <v>521</v>
      </c>
      <c r="K83" s="183" t="s">
        <v>522</v>
      </c>
      <c r="L83" s="184"/>
      <c r="M83" s="36" t="s">
        <v>115</v>
      </c>
      <c r="N83" s="5"/>
      <c r="O83" s="5"/>
      <c r="P83" s="5"/>
      <c r="Q83" s="5"/>
      <c r="R83" s="18">
        <f t="shared" ref="R83:BF83" si="38">R84+R85</f>
        <v>0</v>
      </c>
      <c r="S83" s="18">
        <f t="shared" si="38"/>
        <v>0</v>
      </c>
      <c r="T83" s="18">
        <f t="shared" si="38"/>
        <v>0</v>
      </c>
      <c r="U83" s="18">
        <f t="shared" si="38"/>
        <v>0</v>
      </c>
      <c r="V83" s="18">
        <f>V84+V85</f>
        <v>0</v>
      </c>
      <c r="W83" s="18">
        <f t="shared" ref="W83:Y83" si="39">W84+W85</f>
        <v>0</v>
      </c>
      <c r="X83" s="18">
        <f t="shared" si="39"/>
        <v>0</v>
      </c>
      <c r="Y83" s="18">
        <f t="shared" si="39"/>
        <v>0</v>
      </c>
      <c r="Z83" s="18">
        <f t="shared" si="38"/>
        <v>0</v>
      </c>
      <c r="AA83" s="18">
        <f t="shared" si="38"/>
        <v>0</v>
      </c>
      <c r="AB83" s="18">
        <f t="shared" si="38"/>
        <v>0</v>
      </c>
      <c r="AC83" s="18">
        <f t="shared" si="38"/>
        <v>0</v>
      </c>
      <c r="AD83" s="18">
        <f t="shared" si="38"/>
        <v>0</v>
      </c>
      <c r="AE83" s="18">
        <f t="shared" si="38"/>
        <v>0</v>
      </c>
      <c r="AF83" s="18">
        <f t="shared" si="38"/>
        <v>0</v>
      </c>
      <c r="AG83" s="18">
        <f t="shared" si="38"/>
        <v>0</v>
      </c>
      <c r="AH83" s="18">
        <f t="shared" si="38"/>
        <v>0</v>
      </c>
      <c r="AI83" s="18">
        <f t="shared" si="38"/>
        <v>-30</v>
      </c>
      <c r="AJ83" s="18">
        <f t="shared" si="38"/>
        <v>0</v>
      </c>
      <c r="AK83" s="18">
        <f t="shared" si="38"/>
        <v>0</v>
      </c>
      <c r="AL83" s="18">
        <f t="shared" si="38"/>
        <v>-30</v>
      </c>
      <c r="AM83" s="18">
        <f t="shared" si="38"/>
        <v>0</v>
      </c>
      <c r="AN83" s="18">
        <f t="shared" si="38"/>
        <v>0</v>
      </c>
      <c r="AO83" s="18">
        <f t="shared" si="38"/>
        <v>0</v>
      </c>
      <c r="AP83" s="18">
        <f t="shared" si="38"/>
        <v>0</v>
      </c>
      <c r="AQ83" s="18">
        <f t="shared" si="38"/>
        <v>0</v>
      </c>
      <c r="AR83" s="18">
        <f t="shared" si="38"/>
        <v>-30</v>
      </c>
      <c r="AS83" s="18">
        <f t="shared" si="38"/>
        <v>0</v>
      </c>
      <c r="AT83" s="18">
        <f t="shared" si="38"/>
        <v>0</v>
      </c>
      <c r="AU83" s="18">
        <f t="shared" si="38"/>
        <v>0</v>
      </c>
      <c r="AV83" s="18">
        <f t="shared" si="38"/>
        <v>0</v>
      </c>
      <c r="AW83" s="18">
        <f t="shared" si="38"/>
        <v>0</v>
      </c>
      <c r="AX83" s="18">
        <f t="shared" si="38"/>
        <v>0</v>
      </c>
      <c r="AY83" s="18">
        <f t="shared" si="38"/>
        <v>0</v>
      </c>
      <c r="AZ83" s="18">
        <f t="shared" si="38"/>
        <v>0</v>
      </c>
      <c r="BA83" s="18">
        <f t="shared" si="38"/>
        <v>0</v>
      </c>
      <c r="BB83" s="18">
        <f t="shared" si="38"/>
        <v>0</v>
      </c>
      <c r="BC83" s="18">
        <f t="shared" si="38"/>
        <v>0</v>
      </c>
      <c r="BD83" s="18">
        <f t="shared" si="38"/>
        <v>0</v>
      </c>
      <c r="BE83" s="18">
        <f t="shared" si="38"/>
        <v>-7</v>
      </c>
      <c r="BF83" s="18">
        <f t="shared" si="38"/>
        <v>0</v>
      </c>
      <c r="BG83" s="18">
        <f t="shared" si="23"/>
        <v>-7</v>
      </c>
      <c r="BH83" s="30">
        <f t="shared" si="16"/>
        <v>-37</v>
      </c>
      <c r="BI83" s="8"/>
      <c r="BJ83" s="5"/>
      <c r="BK83" s="46"/>
      <c r="BL83" s="5"/>
      <c r="BM83" s="50"/>
      <c r="BN83" s="13"/>
    </row>
    <row r="84" spans="4:66" ht="12" customHeight="1" x14ac:dyDescent="0.3">
      <c r="D84" s="153"/>
      <c r="E84" s="154"/>
      <c r="F84" s="149"/>
      <c r="G84" s="149"/>
      <c r="H84" s="150"/>
      <c r="I84" s="150"/>
      <c r="J84" s="147"/>
      <c r="K84" s="137" t="s">
        <v>523</v>
      </c>
      <c r="L84" s="137"/>
      <c r="M84" s="36" t="s">
        <v>116</v>
      </c>
      <c r="N84" s="5"/>
      <c r="O84" s="5"/>
      <c r="P84" s="5"/>
      <c r="Q84" s="5"/>
      <c r="R84" s="18">
        <f t="shared" ref="R84:R90" si="40">S84+U84+Z84</f>
        <v>0</v>
      </c>
      <c r="S84" s="9"/>
      <c r="T84" s="9"/>
      <c r="U84" s="9"/>
      <c r="V84" s="9"/>
      <c r="W84" s="9"/>
      <c r="X84" s="9"/>
      <c r="Y84" s="9"/>
      <c r="Z84" s="9"/>
      <c r="AA84" s="9"/>
      <c r="AB84" s="9"/>
      <c r="AC84" s="9"/>
      <c r="AD84" s="18">
        <f t="shared" ref="AD84:AD90" si="41">O84+P84+Q84+R84+AC84</f>
        <v>0</v>
      </c>
      <c r="AE84" s="18">
        <f>AF84+AG84</f>
        <v>0</v>
      </c>
      <c r="AF84" s="9"/>
      <c r="AG84" s="9"/>
      <c r="AH84" s="9"/>
      <c r="AI84" s="9"/>
      <c r="AJ84" s="9"/>
      <c r="AK84" s="9"/>
      <c r="AL84" s="18">
        <f>AE84+AI84+AJ84+AK84</f>
        <v>0</v>
      </c>
      <c r="AM84" s="9"/>
      <c r="AN84" s="9"/>
      <c r="AO84" s="9"/>
      <c r="AP84" s="9"/>
      <c r="AQ84" s="18">
        <f>AM84+AN84+AO84+AP84</f>
        <v>0</v>
      </c>
      <c r="AR84" s="18">
        <f>AD84+AL84+AQ84</f>
        <v>0</v>
      </c>
      <c r="AS84" s="18">
        <f>AT84+AU84+AV84+AW84+AZ84+BA84</f>
        <v>0</v>
      </c>
      <c r="AT84" s="10"/>
      <c r="AU84" s="9"/>
      <c r="AV84" s="10"/>
      <c r="AW84" s="9"/>
      <c r="AX84" s="10"/>
      <c r="AY84" s="9"/>
      <c r="AZ84" s="10"/>
      <c r="BA84" s="9"/>
      <c r="BB84" s="67"/>
      <c r="BC84" s="66"/>
      <c r="BD84" s="67"/>
      <c r="BE84" s="66"/>
      <c r="BF84" s="67"/>
      <c r="BG84" s="18">
        <f t="shared" si="23"/>
        <v>0</v>
      </c>
      <c r="BH84" s="30">
        <f t="shared" si="16"/>
        <v>0</v>
      </c>
      <c r="BI84" s="8"/>
      <c r="BJ84" s="5"/>
      <c r="BK84" s="46"/>
      <c r="BL84" s="5"/>
      <c r="BM84" s="50"/>
      <c r="BN84" s="8"/>
    </row>
    <row r="85" spans="4:66" ht="12" customHeight="1" x14ac:dyDescent="0.3">
      <c r="D85" s="153"/>
      <c r="E85" s="154"/>
      <c r="F85" s="149"/>
      <c r="G85" s="149"/>
      <c r="H85" s="150"/>
      <c r="I85" s="150"/>
      <c r="J85" s="147"/>
      <c r="K85" s="137" t="s">
        <v>524</v>
      </c>
      <c r="L85" s="137"/>
      <c r="M85" s="73" t="s">
        <v>117</v>
      </c>
      <c r="N85" s="5"/>
      <c r="O85" s="5"/>
      <c r="P85" s="5"/>
      <c r="Q85" s="5"/>
      <c r="R85" s="18">
        <f>R86+R87+R88+R89+R90</f>
        <v>0</v>
      </c>
      <c r="S85" s="18">
        <f t="shared" ref="S85:BH85" si="42">S86+S87+S88+S89+S90</f>
        <v>0</v>
      </c>
      <c r="T85" s="18">
        <f t="shared" si="42"/>
        <v>0</v>
      </c>
      <c r="U85" s="18">
        <f t="shared" si="42"/>
        <v>0</v>
      </c>
      <c r="V85" s="18">
        <f t="shared" si="42"/>
        <v>0</v>
      </c>
      <c r="W85" s="18">
        <f t="shared" si="42"/>
        <v>0</v>
      </c>
      <c r="X85" s="18">
        <f t="shared" si="42"/>
        <v>0</v>
      </c>
      <c r="Y85" s="18">
        <f t="shared" si="42"/>
        <v>0</v>
      </c>
      <c r="Z85" s="18">
        <f t="shared" si="42"/>
        <v>0</v>
      </c>
      <c r="AA85" s="18">
        <f t="shared" si="42"/>
        <v>0</v>
      </c>
      <c r="AB85" s="18">
        <f t="shared" si="42"/>
        <v>0</v>
      </c>
      <c r="AC85" s="18">
        <f t="shared" si="42"/>
        <v>0</v>
      </c>
      <c r="AD85" s="18">
        <f t="shared" si="42"/>
        <v>0</v>
      </c>
      <c r="AE85" s="18">
        <f t="shared" si="42"/>
        <v>0</v>
      </c>
      <c r="AF85" s="18">
        <f t="shared" si="42"/>
        <v>0</v>
      </c>
      <c r="AG85" s="18">
        <f t="shared" si="42"/>
        <v>0</v>
      </c>
      <c r="AH85" s="18">
        <f t="shared" si="42"/>
        <v>0</v>
      </c>
      <c r="AI85" s="18">
        <f t="shared" si="42"/>
        <v>-30</v>
      </c>
      <c r="AJ85" s="18">
        <f t="shared" si="42"/>
        <v>0</v>
      </c>
      <c r="AK85" s="18">
        <f t="shared" si="42"/>
        <v>0</v>
      </c>
      <c r="AL85" s="18">
        <f t="shared" si="42"/>
        <v>-30</v>
      </c>
      <c r="AM85" s="18">
        <f t="shared" si="42"/>
        <v>0</v>
      </c>
      <c r="AN85" s="18">
        <f t="shared" si="42"/>
        <v>0</v>
      </c>
      <c r="AO85" s="18">
        <f t="shared" si="42"/>
        <v>0</v>
      </c>
      <c r="AP85" s="18">
        <f t="shared" si="42"/>
        <v>0</v>
      </c>
      <c r="AQ85" s="18">
        <f t="shared" si="42"/>
        <v>0</v>
      </c>
      <c r="AR85" s="18">
        <f t="shared" si="42"/>
        <v>-30</v>
      </c>
      <c r="AS85" s="18">
        <f t="shared" si="42"/>
        <v>0</v>
      </c>
      <c r="AT85" s="18">
        <f t="shared" si="42"/>
        <v>0</v>
      </c>
      <c r="AU85" s="18">
        <f t="shared" si="42"/>
        <v>0</v>
      </c>
      <c r="AV85" s="18">
        <f t="shared" si="42"/>
        <v>0</v>
      </c>
      <c r="AW85" s="18">
        <f t="shared" si="42"/>
        <v>0</v>
      </c>
      <c r="AX85" s="18">
        <f t="shared" si="42"/>
        <v>0</v>
      </c>
      <c r="AY85" s="18">
        <f t="shared" si="42"/>
        <v>0</v>
      </c>
      <c r="AZ85" s="18">
        <f t="shared" si="42"/>
        <v>0</v>
      </c>
      <c r="BA85" s="18">
        <f t="shared" si="42"/>
        <v>0</v>
      </c>
      <c r="BB85" s="18">
        <f t="shared" si="42"/>
        <v>0</v>
      </c>
      <c r="BC85" s="18">
        <f t="shared" si="42"/>
        <v>0</v>
      </c>
      <c r="BD85" s="18">
        <f t="shared" si="42"/>
        <v>0</v>
      </c>
      <c r="BE85" s="18">
        <f t="shared" si="42"/>
        <v>-7</v>
      </c>
      <c r="BF85" s="18">
        <f t="shared" si="42"/>
        <v>0</v>
      </c>
      <c r="BG85" s="18">
        <f t="shared" si="42"/>
        <v>-7</v>
      </c>
      <c r="BH85" s="18">
        <f t="shared" si="42"/>
        <v>-37</v>
      </c>
      <c r="BI85" s="8"/>
      <c r="BJ85" s="5"/>
      <c r="BK85" s="46"/>
      <c r="BL85" s="5"/>
      <c r="BM85" s="50"/>
      <c r="BN85" s="8"/>
    </row>
    <row r="86" spans="4:66" ht="12" customHeight="1" x14ac:dyDescent="0.3">
      <c r="D86" s="153"/>
      <c r="E86" s="154"/>
      <c r="F86" s="149"/>
      <c r="G86" s="149"/>
      <c r="H86" s="150"/>
      <c r="I86" s="150"/>
      <c r="J86" s="147"/>
      <c r="K86" s="185" t="s">
        <v>525</v>
      </c>
      <c r="L86" s="186"/>
      <c r="M86" s="73" t="s">
        <v>337</v>
      </c>
      <c r="N86" s="5"/>
      <c r="O86" s="5"/>
      <c r="P86" s="5"/>
      <c r="Q86" s="5"/>
      <c r="R86" s="18">
        <f t="shared" si="40"/>
        <v>0</v>
      </c>
      <c r="S86" s="9"/>
      <c r="T86" s="9"/>
      <c r="U86" s="9"/>
      <c r="V86" s="9"/>
      <c r="W86" s="9"/>
      <c r="X86" s="9"/>
      <c r="Y86" s="9"/>
      <c r="Z86" s="9"/>
      <c r="AA86" s="9"/>
      <c r="AB86" s="9"/>
      <c r="AC86" s="9"/>
      <c r="AD86" s="18">
        <f t="shared" si="41"/>
        <v>0</v>
      </c>
      <c r="AE86" s="18">
        <f t="shared" ref="AE86:AE90" si="43">AF86+AG86</f>
        <v>0</v>
      </c>
      <c r="AF86" s="9"/>
      <c r="AG86" s="9"/>
      <c r="AH86" s="9"/>
      <c r="AI86" s="9"/>
      <c r="AJ86" s="9"/>
      <c r="AK86" s="9"/>
      <c r="AL86" s="18">
        <f t="shared" ref="AL86:AL90" si="44">AE86+AI86+AJ86+AK86</f>
        <v>0</v>
      </c>
      <c r="AM86" s="9"/>
      <c r="AN86" s="9"/>
      <c r="AO86" s="9"/>
      <c r="AP86" s="9"/>
      <c r="AQ86" s="18">
        <f t="shared" ref="AQ86:AQ90" si="45">AM86+AN86+AO86+AP86</f>
        <v>0</v>
      </c>
      <c r="AR86" s="18">
        <f t="shared" ref="AR86:AR90" si="46">AD86+AL86+AQ86</f>
        <v>0</v>
      </c>
      <c r="AS86" s="18">
        <f t="shared" ref="AS86:AS90" si="47">AT86+AU86+AV86+AW86+AZ86+BA86</f>
        <v>0</v>
      </c>
      <c r="AT86" s="10"/>
      <c r="AU86" s="9"/>
      <c r="AV86" s="9"/>
      <c r="AW86" s="9"/>
      <c r="AX86" s="9"/>
      <c r="AY86" s="9"/>
      <c r="AZ86" s="9"/>
      <c r="BA86" s="9"/>
      <c r="BB86" s="66"/>
      <c r="BC86" s="66"/>
      <c r="BD86" s="66"/>
      <c r="BE86" s="66"/>
      <c r="BF86" s="66"/>
      <c r="BG86" s="18">
        <f t="shared" si="23"/>
        <v>0</v>
      </c>
      <c r="BH86" s="30">
        <f t="shared" si="16"/>
        <v>0</v>
      </c>
      <c r="BI86" s="8"/>
      <c r="BJ86" s="5"/>
      <c r="BK86" s="46"/>
      <c r="BL86" s="5"/>
      <c r="BM86" s="50"/>
      <c r="BN86" s="8"/>
    </row>
    <row r="87" spans="4:66" ht="12" customHeight="1" x14ac:dyDescent="0.3">
      <c r="D87" s="153"/>
      <c r="E87" s="154"/>
      <c r="F87" s="149"/>
      <c r="G87" s="149"/>
      <c r="H87" s="150"/>
      <c r="I87" s="150"/>
      <c r="J87" s="147"/>
      <c r="K87" s="187" t="s">
        <v>526</v>
      </c>
      <c r="L87" s="188"/>
      <c r="M87" s="73" t="s">
        <v>338</v>
      </c>
      <c r="N87" s="5"/>
      <c r="O87" s="5"/>
      <c r="P87" s="5"/>
      <c r="Q87" s="5"/>
      <c r="R87" s="18">
        <f t="shared" si="40"/>
        <v>0</v>
      </c>
      <c r="S87" s="9"/>
      <c r="T87" s="9"/>
      <c r="U87" s="9"/>
      <c r="V87" s="9"/>
      <c r="W87" s="9"/>
      <c r="X87" s="9"/>
      <c r="Y87" s="9"/>
      <c r="Z87" s="9"/>
      <c r="AA87" s="9"/>
      <c r="AB87" s="9"/>
      <c r="AC87" s="9"/>
      <c r="AD87" s="18">
        <f t="shared" si="41"/>
        <v>0</v>
      </c>
      <c r="AE87" s="18">
        <f t="shared" si="43"/>
        <v>0</v>
      </c>
      <c r="AF87" s="9"/>
      <c r="AG87" s="9"/>
      <c r="AH87" s="9"/>
      <c r="AI87" s="9"/>
      <c r="AJ87" s="9"/>
      <c r="AK87" s="9"/>
      <c r="AL87" s="18">
        <f t="shared" si="44"/>
        <v>0</v>
      </c>
      <c r="AM87" s="9"/>
      <c r="AN87" s="9"/>
      <c r="AO87" s="9"/>
      <c r="AP87" s="9"/>
      <c r="AQ87" s="18">
        <f t="shared" si="45"/>
        <v>0</v>
      </c>
      <c r="AR87" s="18">
        <f t="shared" si="46"/>
        <v>0</v>
      </c>
      <c r="AS87" s="18">
        <f t="shared" si="47"/>
        <v>0</v>
      </c>
      <c r="AT87" s="10"/>
      <c r="AU87" s="9"/>
      <c r="AV87" s="9"/>
      <c r="AW87" s="9"/>
      <c r="AX87" s="9"/>
      <c r="AY87" s="9"/>
      <c r="AZ87" s="9"/>
      <c r="BA87" s="9"/>
      <c r="BB87" s="66"/>
      <c r="BC87" s="66"/>
      <c r="BD87" s="66"/>
      <c r="BE87" s="66"/>
      <c r="BF87" s="66"/>
      <c r="BG87" s="18">
        <f t="shared" si="23"/>
        <v>0</v>
      </c>
      <c r="BH87" s="30">
        <f t="shared" si="16"/>
        <v>0</v>
      </c>
      <c r="BI87" s="8"/>
      <c r="BJ87" s="5"/>
      <c r="BK87" s="46"/>
      <c r="BL87" s="5"/>
      <c r="BM87" s="50"/>
      <c r="BN87" s="8"/>
    </row>
    <row r="88" spans="4:66" ht="12" customHeight="1" x14ac:dyDescent="0.3">
      <c r="D88" s="153"/>
      <c r="E88" s="154"/>
      <c r="F88" s="149"/>
      <c r="G88" s="149"/>
      <c r="H88" s="150"/>
      <c r="I88" s="150"/>
      <c r="J88" s="147"/>
      <c r="K88" s="189" t="s">
        <v>470</v>
      </c>
      <c r="L88" s="188" t="s">
        <v>471</v>
      </c>
      <c r="M88" s="73" t="s">
        <v>339</v>
      </c>
      <c r="N88" s="5"/>
      <c r="O88" s="5"/>
      <c r="P88" s="5"/>
      <c r="Q88" s="5"/>
      <c r="R88" s="18">
        <f t="shared" si="40"/>
        <v>0</v>
      </c>
      <c r="S88" s="9"/>
      <c r="T88" s="9"/>
      <c r="U88" s="9"/>
      <c r="V88" s="9"/>
      <c r="W88" s="9"/>
      <c r="X88" s="9"/>
      <c r="Y88" s="9"/>
      <c r="Z88" s="9"/>
      <c r="AA88" s="9"/>
      <c r="AB88" s="9"/>
      <c r="AC88" s="9"/>
      <c r="AD88" s="18">
        <f t="shared" si="41"/>
        <v>0</v>
      </c>
      <c r="AE88" s="18">
        <f t="shared" si="43"/>
        <v>0</v>
      </c>
      <c r="AF88" s="9"/>
      <c r="AG88" s="9"/>
      <c r="AH88" s="9"/>
      <c r="AI88" s="9"/>
      <c r="AJ88" s="9"/>
      <c r="AK88" s="9"/>
      <c r="AL88" s="18">
        <f t="shared" si="44"/>
        <v>0</v>
      </c>
      <c r="AM88" s="9"/>
      <c r="AN88" s="9"/>
      <c r="AO88" s="9"/>
      <c r="AP88" s="9"/>
      <c r="AQ88" s="18">
        <f t="shared" si="45"/>
        <v>0</v>
      </c>
      <c r="AR88" s="18">
        <f t="shared" si="46"/>
        <v>0</v>
      </c>
      <c r="AS88" s="18">
        <f t="shared" si="47"/>
        <v>0</v>
      </c>
      <c r="AT88" s="10"/>
      <c r="AU88" s="9"/>
      <c r="AV88" s="9"/>
      <c r="AW88" s="9"/>
      <c r="AX88" s="9"/>
      <c r="AY88" s="9"/>
      <c r="AZ88" s="9"/>
      <c r="BA88" s="9"/>
      <c r="BB88" s="66"/>
      <c r="BC88" s="66"/>
      <c r="BD88" s="66"/>
      <c r="BE88" s="66"/>
      <c r="BF88" s="66"/>
      <c r="BG88" s="18">
        <f t="shared" si="23"/>
        <v>0</v>
      </c>
      <c r="BH88" s="30">
        <f t="shared" si="16"/>
        <v>0</v>
      </c>
      <c r="BI88" s="8"/>
      <c r="BJ88" s="5"/>
      <c r="BK88" s="46"/>
      <c r="BL88" s="5"/>
      <c r="BM88" s="50"/>
      <c r="BN88" s="8"/>
    </row>
    <row r="89" spans="4:66" ht="12" customHeight="1" x14ac:dyDescent="0.3">
      <c r="D89" s="153"/>
      <c r="E89" s="154"/>
      <c r="F89" s="149"/>
      <c r="G89" s="149"/>
      <c r="H89" s="150"/>
      <c r="I89" s="150"/>
      <c r="J89" s="147"/>
      <c r="K89" s="190"/>
      <c r="L89" s="188" t="s">
        <v>472</v>
      </c>
      <c r="M89" s="73" t="s">
        <v>340</v>
      </c>
      <c r="N89" s="5"/>
      <c r="O89" s="5"/>
      <c r="P89" s="5"/>
      <c r="Q89" s="5"/>
      <c r="R89" s="18">
        <f t="shared" si="40"/>
        <v>0</v>
      </c>
      <c r="S89" s="9"/>
      <c r="T89" s="9"/>
      <c r="U89" s="9"/>
      <c r="V89" s="9"/>
      <c r="W89" s="9"/>
      <c r="X89" s="9"/>
      <c r="Y89" s="9"/>
      <c r="Z89" s="9"/>
      <c r="AA89" s="9"/>
      <c r="AB89" s="9"/>
      <c r="AC89" s="9"/>
      <c r="AD89" s="18">
        <f t="shared" si="41"/>
        <v>0</v>
      </c>
      <c r="AE89" s="18">
        <f t="shared" si="43"/>
        <v>0</v>
      </c>
      <c r="AF89" s="9"/>
      <c r="AG89" s="9"/>
      <c r="AH89" s="9"/>
      <c r="AI89" s="9"/>
      <c r="AJ89" s="9"/>
      <c r="AK89" s="9"/>
      <c r="AL89" s="18">
        <f t="shared" si="44"/>
        <v>0</v>
      </c>
      <c r="AM89" s="9"/>
      <c r="AN89" s="9"/>
      <c r="AO89" s="9"/>
      <c r="AP89" s="9"/>
      <c r="AQ89" s="18">
        <f t="shared" si="45"/>
        <v>0</v>
      </c>
      <c r="AR89" s="18">
        <f t="shared" si="46"/>
        <v>0</v>
      </c>
      <c r="AS89" s="18">
        <f t="shared" si="47"/>
        <v>0</v>
      </c>
      <c r="AT89" s="10"/>
      <c r="AU89" s="9"/>
      <c r="AV89" s="9"/>
      <c r="AW89" s="9"/>
      <c r="AX89" s="9"/>
      <c r="AY89" s="9"/>
      <c r="AZ89" s="9"/>
      <c r="BA89" s="9"/>
      <c r="BB89" s="66"/>
      <c r="BC89" s="66"/>
      <c r="BD89" s="66"/>
      <c r="BE89" s="66"/>
      <c r="BF89" s="66"/>
      <c r="BG89" s="18">
        <f t="shared" si="23"/>
        <v>0</v>
      </c>
      <c r="BH89" s="30">
        <f t="shared" si="16"/>
        <v>0</v>
      </c>
      <c r="BI89" s="8"/>
      <c r="BJ89" s="5"/>
      <c r="BK89" s="46"/>
      <c r="BL89" s="5"/>
      <c r="BM89" s="50"/>
      <c r="BN89" s="8"/>
    </row>
    <row r="90" spans="4:66" ht="12" customHeight="1" x14ac:dyDescent="0.3">
      <c r="D90" s="153"/>
      <c r="E90" s="154"/>
      <c r="F90" s="149"/>
      <c r="G90" s="149"/>
      <c r="H90" s="150"/>
      <c r="I90" s="150"/>
      <c r="J90" s="148"/>
      <c r="K90" s="185" t="s">
        <v>473</v>
      </c>
      <c r="L90" s="186"/>
      <c r="M90" s="73" t="s">
        <v>341</v>
      </c>
      <c r="N90" s="5"/>
      <c r="O90" s="5"/>
      <c r="P90" s="5"/>
      <c r="Q90" s="5"/>
      <c r="R90" s="18">
        <f t="shared" si="40"/>
        <v>0</v>
      </c>
      <c r="S90" s="9"/>
      <c r="T90" s="9"/>
      <c r="U90" s="9"/>
      <c r="V90" s="9"/>
      <c r="W90" s="9"/>
      <c r="X90" s="9"/>
      <c r="Y90" s="9"/>
      <c r="Z90" s="9"/>
      <c r="AA90" s="9"/>
      <c r="AB90" s="9"/>
      <c r="AC90" s="9"/>
      <c r="AD90" s="18">
        <f t="shared" si="41"/>
        <v>0</v>
      </c>
      <c r="AE90" s="18">
        <f t="shared" si="43"/>
        <v>0</v>
      </c>
      <c r="AF90" s="9"/>
      <c r="AG90" s="9"/>
      <c r="AH90" s="9"/>
      <c r="AI90" s="76">
        <v>-30</v>
      </c>
      <c r="AJ90" s="9"/>
      <c r="AK90" s="9"/>
      <c r="AL90" s="18">
        <f t="shared" si="44"/>
        <v>-30</v>
      </c>
      <c r="AM90" s="9"/>
      <c r="AN90" s="9"/>
      <c r="AO90" s="9"/>
      <c r="AP90" s="9"/>
      <c r="AQ90" s="18">
        <f t="shared" si="45"/>
        <v>0</v>
      </c>
      <c r="AR90" s="18">
        <f t="shared" si="46"/>
        <v>-30</v>
      </c>
      <c r="AS90" s="18">
        <f t="shared" si="47"/>
        <v>0</v>
      </c>
      <c r="AT90" s="10"/>
      <c r="AU90" s="9"/>
      <c r="AV90" s="9"/>
      <c r="AW90" s="9"/>
      <c r="AX90" s="9"/>
      <c r="AY90" s="9"/>
      <c r="AZ90" s="9"/>
      <c r="BA90" s="9"/>
      <c r="BB90" s="66"/>
      <c r="BC90" s="66"/>
      <c r="BD90" s="66"/>
      <c r="BE90" s="76">
        <v>-7</v>
      </c>
      <c r="BF90" s="66"/>
      <c r="BG90" s="18">
        <f t="shared" si="23"/>
        <v>-7</v>
      </c>
      <c r="BH90" s="30">
        <f t="shared" si="16"/>
        <v>-37</v>
      </c>
      <c r="BI90" s="8"/>
      <c r="BJ90" s="5"/>
      <c r="BK90" s="46"/>
      <c r="BL90" s="5"/>
      <c r="BM90" s="50"/>
      <c r="BN90" s="8"/>
    </row>
    <row r="91" spans="4:66" ht="12" customHeight="1" x14ac:dyDescent="0.3">
      <c r="D91" s="153"/>
      <c r="E91" s="154"/>
      <c r="F91" s="149"/>
      <c r="G91" s="149"/>
      <c r="H91" s="150"/>
      <c r="I91" s="150"/>
      <c r="J91" s="143" t="s">
        <v>527</v>
      </c>
      <c r="K91" s="138" t="s">
        <v>528</v>
      </c>
      <c r="L91" s="113"/>
      <c r="M91" s="36" t="s">
        <v>118</v>
      </c>
      <c r="N91" s="5"/>
      <c r="O91" s="5"/>
      <c r="P91" s="5"/>
      <c r="Q91" s="5"/>
      <c r="R91" s="18">
        <f t="shared" ref="R91:BF91" si="48">R92+R93</f>
        <v>0</v>
      </c>
      <c r="S91" s="18">
        <f t="shared" si="48"/>
        <v>0</v>
      </c>
      <c r="T91" s="18">
        <f t="shared" si="48"/>
        <v>0</v>
      </c>
      <c r="U91" s="18">
        <f t="shared" si="48"/>
        <v>0</v>
      </c>
      <c r="V91" s="18">
        <f t="shared" si="48"/>
        <v>0</v>
      </c>
      <c r="W91" s="18">
        <f t="shared" si="48"/>
        <v>0</v>
      </c>
      <c r="X91" s="18">
        <f t="shared" si="48"/>
        <v>0</v>
      </c>
      <c r="Y91" s="18">
        <f t="shared" si="48"/>
        <v>0</v>
      </c>
      <c r="Z91" s="18">
        <f t="shared" si="48"/>
        <v>0</v>
      </c>
      <c r="AA91" s="18">
        <f>AA92+AA93</f>
        <v>0</v>
      </c>
      <c r="AB91" s="18">
        <f>AB92+AB93</f>
        <v>0</v>
      </c>
      <c r="AC91" s="18">
        <f t="shared" si="48"/>
        <v>0</v>
      </c>
      <c r="AD91" s="18">
        <f t="shared" si="48"/>
        <v>0</v>
      </c>
      <c r="AE91" s="18">
        <f t="shared" si="48"/>
        <v>0</v>
      </c>
      <c r="AF91" s="18">
        <f t="shared" si="48"/>
        <v>0</v>
      </c>
      <c r="AG91" s="18">
        <f t="shared" si="48"/>
        <v>0</v>
      </c>
      <c r="AH91" s="18">
        <f t="shared" si="48"/>
        <v>0</v>
      </c>
      <c r="AI91" s="18">
        <f t="shared" si="48"/>
        <v>0</v>
      </c>
      <c r="AJ91" s="18">
        <f t="shared" si="48"/>
        <v>0</v>
      </c>
      <c r="AK91" s="18">
        <f t="shared" si="48"/>
        <v>0</v>
      </c>
      <c r="AL91" s="18">
        <f t="shared" si="48"/>
        <v>0</v>
      </c>
      <c r="AM91" s="18">
        <f t="shared" si="48"/>
        <v>0</v>
      </c>
      <c r="AN91" s="18">
        <f t="shared" si="48"/>
        <v>0</v>
      </c>
      <c r="AO91" s="18">
        <f t="shared" si="48"/>
        <v>0</v>
      </c>
      <c r="AP91" s="18">
        <f t="shared" si="48"/>
        <v>0</v>
      </c>
      <c r="AQ91" s="18">
        <f t="shared" si="48"/>
        <v>0</v>
      </c>
      <c r="AR91" s="18">
        <f t="shared" si="48"/>
        <v>0</v>
      </c>
      <c r="AS91" s="18">
        <f t="shared" si="48"/>
        <v>0</v>
      </c>
      <c r="AT91" s="18">
        <f t="shared" si="48"/>
        <v>0</v>
      </c>
      <c r="AU91" s="18">
        <f t="shared" si="48"/>
        <v>0</v>
      </c>
      <c r="AV91" s="18">
        <f t="shared" si="48"/>
        <v>0</v>
      </c>
      <c r="AW91" s="18">
        <f t="shared" si="48"/>
        <v>0</v>
      </c>
      <c r="AX91" s="18">
        <f t="shared" si="48"/>
        <v>0</v>
      </c>
      <c r="AY91" s="18">
        <f t="shared" si="48"/>
        <v>0</v>
      </c>
      <c r="AZ91" s="18">
        <f t="shared" si="48"/>
        <v>0</v>
      </c>
      <c r="BA91" s="18">
        <f t="shared" si="48"/>
        <v>0</v>
      </c>
      <c r="BB91" s="18">
        <f t="shared" si="48"/>
        <v>0</v>
      </c>
      <c r="BC91" s="18">
        <f t="shared" si="48"/>
        <v>0</v>
      </c>
      <c r="BD91" s="18">
        <f t="shared" si="48"/>
        <v>0</v>
      </c>
      <c r="BE91" s="18">
        <f t="shared" si="48"/>
        <v>0</v>
      </c>
      <c r="BF91" s="18">
        <f t="shared" si="48"/>
        <v>0</v>
      </c>
      <c r="BG91" s="18">
        <f t="shared" si="23"/>
        <v>0</v>
      </c>
      <c r="BH91" s="30">
        <f t="shared" si="16"/>
        <v>0</v>
      </c>
      <c r="BI91" s="8"/>
      <c r="BJ91" s="5"/>
      <c r="BK91" s="46"/>
      <c r="BL91" s="5"/>
      <c r="BM91" s="50"/>
      <c r="BN91" s="13"/>
    </row>
    <row r="92" spans="4:66" ht="12" customHeight="1" x14ac:dyDescent="0.3">
      <c r="D92" s="153"/>
      <c r="E92" s="154"/>
      <c r="F92" s="149"/>
      <c r="G92" s="149"/>
      <c r="H92" s="150"/>
      <c r="I92" s="150"/>
      <c r="J92" s="143"/>
      <c r="K92" s="137" t="s">
        <v>529</v>
      </c>
      <c r="L92" s="137"/>
      <c r="M92" s="36" t="s">
        <v>119</v>
      </c>
      <c r="N92" s="5"/>
      <c r="O92" s="5"/>
      <c r="P92" s="5"/>
      <c r="Q92" s="5"/>
      <c r="R92" s="18">
        <f>S92+U92+Z92</f>
        <v>0</v>
      </c>
      <c r="S92" s="6"/>
      <c r="T92" s="6"/>
      <c r="U92" s="6"/>
      <c r="V92" s="6"/>
      <c r="W92" s="6"/>
      <c r="X92" s="6"/>
      <c r="Y92" s="6"/>
      <c r="Z92" s="6"/>
      <c r="AA92" s="6"/>
      <c r="AB92" s="6"/>
      <c r="AC92" s="6"/>
      <c r="AD92" s="18">
        <f>O92+P92+Q92+R92+AC92</f>
        <v>0</v>
      </c>
      <c r="AE92" s="18">
        <f>AF92+AG92</f>
        <v>0</v>
      </c>
      <c r="AF92" s="9"/>
      <c r="AG92" s="9"/>
      <c r="AH92" s="9"/>
      <c r="AI92" s="9"/>
      <c r="AJ92" s="9"/>
      <c r="AK92" s="9"/>
      <c r="AL92" s="18">
        <f>AE92+AI92+AJ92+AK92</f>
        <v>0</v>
      </c>
      <c r="AM92" s="9"/>
      <c r="AN92" s="9"/>
      <c r="AO92" s="9"/>
      <c r="AP92" s="9"/>
      <c r="AQ92" s="18">
        <f>AM92+AN92+AO92+AP92</f>
        <v>0</v>
      </c>
      <c r="AR92" s="18">
        <f>AD92+AL92+AQ92</f>
        <v>0</v>
      </c>
      <c r="AS92" s="18">
        <f>AT92+AU92+AV92+AW92+AZ92+BA92</f>
        <v>0</v>
      </c>
      <c r="AT92" s="12"/>
      <c r="AU92" s="6"/>
      <c r="AV92" s="6"/>
      <c r="AW92" s="6"/>
      <c r="AX92" s="6"/>
      <c r="AY92" s="6"/>
      <c r="AZ92" s="6"/>
      <c r="BA92" s="6"/>
      <c r="BB92" s="66"/>
      <c r="BC92" s="66"/>
      <c r="BD92" s="66"/>
      <c r="BE92" s="66"/>
      <c r="BF92" s="66"/>
      <c r="BG92" s="18">
        <f t="shared" si="23"/>
        <v>0</v>
      </c>
      <c r="BH92" s="30">
        <f t="shared" si="16"/>
        <v>0</v>
      </c>
      <c r="BI92" s="8"/>
      <c r="BJ92" s="5"/>
      <c r="BK92" s="46"/>
      <c r="BL92" s="5"/>
      <c r="BM92" s="50"/>
      <c r="BN92" s="8"/>
    </row>
    <row r="93" spans="4:66" ht="12" customHeight="1" x14ac:dyDescent="0.3">
      <c r="D93" s="153"/>
      <c r="E93" s="154"/>
      <c r="F93" s="149"/>
      <c r="G93" s="149"/>
      <c r="H93" s="150"/>
      <c r="I93" s="150"/>
      <c r="J93" s="143"/>
      <c r="K93" s="137" t="s">
        <v>530</v>
      </c>
      <c r="L93" s="137"/>
      <c r="M93" s="36" t="s">
        <v>120</v>
      </c>
      <c r="N93" s="5"/>
      <c r="O93" s="5"/>
      <c r="P93" s="5"/>
      <c r="Q93" s="5"/>
      <c r="R93" s="18">
        <f>S93+U93+Z93</f>
        <v>0</v>
      </c>
      <c r="S93" s="6"/>
      <c r="T93" s="6"/>
      <c r="U93" s="6"/>
      <c r="V93" s="6"/>
      <c r="W93" s="6"/>
      <c r="X93" s="6"/>
      <c r="Y93" s="6"/>
      <c r="Z93" s="6"/>
      <c r="AA93" s="6"/>
      <c r="AB93" s="6"/>
      <c r="AC93" s="6"/>
      <c r="AD93" s="18">
        <f>O93+P93+Q93+R93+AC93</f>
        <v>0</v>
      </c>
      <c r="AE93" s="18">
        <f>AF93+AG93</f>
        <v>0</v>
      </c>
      <c r="AF93" s="9"/>
      <c r="AG93" s="9"/>
      <c r="AH93" s="9"/>
      <c r="AI93" s="9"/>
      <c r="AJ93" s="9"/>
      <c r="AK93" s="9"/>
      <c r="AL93" s="18">
        <f>AE93+AI93+AJ93+AK93</f>
        <v>0</v>
      </c>
      <c r="AM93" s="9"/>
      <c r="AN93" s="9"/>
      <c r="AO93" s="9"/>
      <c r="AP93" s="9"/>
      <c r="AQ93" s="18">
        <f>AM93+AN93+AO93+AP93</f>
        <v>0</v>
      </c>
      <c r="AR93" s="18">
        <f>AD93+AL93+AQ93</f>
        <v>0</v>
      </c>
      <c r="AS93" s="18">
        <f>AT93+AU93+AV93+AW93+AZ93+BA93</f>
        <v>0</v>
      </c>
      <c r="AT93" s="12"/>
      <c r="AU93" s="6"/>
      <c r="AV93" s="6"/>
      <c r="AW93" s="6"/>
      <c r="AX93" s="6"/>
      <c r="AY93" s="6"/>
      <c r="AZ93" s="6"/>
      <c r="BA93" s="6"/>
      <c r="BB93" s="66"/>
      <c r="BC93" s="66"/>
      <c r="BD93" s="66"/>
      <c r="BE93" s="66"/>
      <c r="BF93" s="66"/>
      <c r="BG93" s="18">
        <f t="shared" si="23"/>
        <v>0</v>
      </c>
      <c r="BH93" s="30">
        <f t="shared" si="16"/>
        <v>0</v>
      </c>
      <c r="BI93" s="8"/>
      <c r="BJ93" s="5"/>
      <c r="BK93" s="46"/>
      <c r="BL93" s="5"/>
      <c r="BM93" s="50"/>
      <c r="BN93" s="8"/>
    </row>
    <row r="94" spans="4:66" ht="12" customHeight="1" x14ac:dyDescent="0.3">
      <c r="D94" s="153"/>
      <c r="E94" s="154"/>
      <c r="F94" s="149"/>
      <c r="G94" s="149"/>
      <c r="H94" s="150"/>
      <c r="I94" s="150"/>
      <c r="J94" s="139" t="s">
        <v>531</v>
      </c>
      <c r="K94" s="138" t="s">
        <v>532</v>
      </c>
      <c r="L94" s="113"/>
      <c r="M94" s="36" t="s">
        <v>121</v>
      </c>
      <c r="N94" s="5"/>
      <c r="O94" s="5"/>
      <c r="P94" s="5"/>
      <c r="Q94" s="5"/>
      <c r="R94" s="18">
        <f t="shared" ref="R94:BF94" si="49">R95+R96+R97+R98+R99</f>
        <v>0</v>
      </c>
      <c r="S94" s="18">
        <f t="shared" si="49"/>
        <v>0</v>
      </c>
      <c r="T94" s="18">
        <f t="shared" si="49"/>
        <v>0</v>
      </c>
      <c r="U94" s="18">
        <f t="shared" si="49"/>
        <v>0</v>
      </c>
      <c r="V94" s="18">
        <f t="shared" si="49"/>
        <v>0</v>
      </c>
      <c r="W94" s="18">
        <f t="shared" si="49"/>
        <v>0</v>
      </c>
      <c r="X94" s="18">
        <f t="shared" si="49"/>
        <v>0</v>
      </c>
      <c r="Y94" s="18">
        <f t="shared" si="49"/>
        <v>0</v>
      </c>
      <c r="Z94" s="18">
        <f t="shared" si="49"/>
        <v>0</v>
      </c>
      <c r="AA94" s="18">
        <f>AA95+AA96+AA97+AA98+AA99</f>
        <v>0</v>
      </c>
      <c r="AB94" s="18">
        <f>AB95+AB96+AB97+AB98+AB99</f>
        <v>0</v>
      </c>
      <c r="AC94" s="18">
        <f t="shared" si="49"/>
        <v>0</v>
      </c>
      <c r="AD94" s="18">
        <f t="shared" si="49"/>
        <v>0</v>
      </c>
      <c r="AE94" s="18">
        <f t="shared" si="49"/>
        <v>0</v>
      </c>
      <c r="AF94" s="18">
        <f t="shared" si="49"/>
        <v>0</v>
      </c>
      <c r="AG94" s="18">
        <f t="shared" si="49"/>
        <v>0</v>
      </c>
      <c r="AH94" s="18">
        <f t="shared" si="49"/>
        <v>0</v>
      </c>
      <c r="AI94" s="18">
        <f t="shared" si="49"/>
        <v>0</v>
      </c>
      <c r="AJ94" s="18">
        <f t="shared" si="49"/>
        <v>0</v>
      </c>
      <c r="AK94" s="18">
        <f t="shared" si="49"/>
        <v>0</v>
      </c>
      <c r="AL94" s="18">
        <f t="shared" si="49"/>
        <v>0</v>
      </c>
      <c r="AM94" s="18">
        <f t="shared" si="49"/>
        <v>0</v>
      </c>
      <c r="AN94" s="18">
        <f t="shared" si="49"/>
        <v>0</v>
      </c>
      <c r="AO94" s="18">
        <f t="shared" si="49"/>
        <v>0</v>
      </c>
      <c r="AP94" s="18">
        <f t="shared" si="49"/>
        <v>0</v>
      </c>
      <c r="AQ94" s="18">
        <f t="shared" si="49"/>
        <v>0</v>
      </c>
      <c r="AR94" s="18">
        <f t="shared" si="49"/>
        <v>0</v>
      </c>
      <c r="AS94" s="18">
        <f t="shared" si="49"/>
        <v>0</v>
      </c>
      <c r="AT94" s="18">
        <f t="shared" si="49"/>
        <v>0</v>
      </c>
      <c r="AU94" s="18">
        <f t="shared" si="49"/>
        <v>0</v>
      </c>
      <c r="AV94" s="18">
        <f t="shared" si="49"/>
        <v>0</v>
      </c>
      <c r="AW94" s="18">
        <f t="shared" si="49"/>
        <v>0</v>
      </c>
      <c r="AX94" s="18">
        <f t="shared" si="49"/>
        <v>0</v>
      </c>
      <c r="AY94" s="18">
        <f t="shared" si="49"/>
        <v>0</v>
      </c>
      <c r="AZ94" s="18">
        <f t="shared" si="49"/>
        <v>0</v>
      </c>
      <c r="BA94" s="18">
        <f t="shared" si="49"/>
        <v>0</v>
      </c>
      <c r="BB94" s="18">
        <f t="shared" si="49"/>
        <v>0</v>
      </c>
      <c r="BC94" s="18">
        <f t="shared" si="49"/>
        <v>0</v>
      </c>
      <c r="BD94" s="18">
        <f t="shared" si="49"/>
        <v>0</v>
      </c>
      <c r="BE94" s="18">
        <f t="shared" si="49"/>
        <v>0</v>
      </c>
      <c r="BF94" s="18">
        <f t="shared" si="49"/>
        <v>0</v>
      </c>
      <c r="BG94" s="18">
        <f t="shared" si="23"/>
        <v>0</v>
      </c>
      <c r="BH94" s="30">
        <f t="shared" si="16"/>
        <v>0</v>
      </c>
      <c r="BI94" s="8"/>
      <c r="BJ94" s="5"/>
      <c r="BK94" s="46"/>
      <c r="BL94" s="5"/>
      <c r="BM94" s="50"/>
      <c r="BN94" s="13"/>
    </row>
    <row r="95" spans="4:66" ht="12" customHeight="1" x14ac:dyDescent="0.3">
      <c r="D95" s="153"/>
      <c r="E95" s="154"/>
      <c r="F95" s="149"/>
      <c r="G95" s="149"/>
      <c r="H95" s="150"/>
      <c r="I95" s="150"/>
      <c r="J95" s="139"/>
      <c r="K95" s="181" t="s">
        <v>533</v>
      </c>
      <c r="L95" s="182"/>
      <c r="M95" s="36" t="s">
        <v>122</v>
      </c>
      <c r="N95" s="5"/>
      <c r="O95" s="5"/>
      <c r="P95" s="5"/>
      <c r="Q95" s="5"/>
      <c r="R95" s="18">
        <f>S95+U95+Z95</f>
        <v>0</v>
      </c>
      <c r="S95" s="66"/>
      <c r="T95" s="66"/>
      <c r="U95" s="66"/>
      <c r="V95" s="66"/>
      <c r="W95" s="66"/>
      <c r="X95" s="66"/>
      <c r="Y95" s="66"/>
      <c r="Z95" s="66"/>
      <c r="AA95" s="66"/>
      <c r="AB95" s="66"/>
      <c r="AC95" s="66"/>
      <c r="AD95" s="18">
        <f>O95+P95+Q95+R95+AC95</f>
        <v>0</v>
      </c>
      <c r="AE95" s="18">
        <f>AF95+AG95</f>
        <v>0</v>
      </c>
      <c r="AF95" s="66"/>
      <c r="AG95" s="66"/>
      <c r="AH95" s="66"/>
      <c r="AI95" s="66"/>
      <c r="AJ95" s="66"/>
      <c r="AK95" s="66"/>
      <c r="AL95" s="18">
        <f>AE95+AI95+AJ95+AK95</f>
        <v>0</v>
      </c>
      <c r="AM95" s="66"/>
      <c r="AN95" s="66"/>
      <c r="AO95" s="66"/>
      <c r="AP95" s="66"/>
      <c r="AQ95" s="18">
        <f>AM95+AN95+AO95+AP95</f>
        <v>0</v>
      </c>
      <c r="AR95" s="18">
        <f>AD95+AL95+AQ95</f>
        <v>0</v>
      </c>
      <c r="AS95" s="18">
        <f>AT95+AU95+AV95+AW95+AZ95+BA95</f>
        <v>0</v>
      </c>
      <c r="AT95" s="67"/>
      <c r="AU95" s="66"/>
      <c r="AV95" s="66"/>
      <c r="AW95" s="66"/>
      <c r="AX95" s="66"/>
      <c r="AY95" s="66"/>
      <c r="AZ95" s="66"/>
      <c r="BA95" s="66"/>
      <c r="BB95" s="66"/>
      <c r="BC95" s="66"/>
      <c r="BD95" s="66"/>
      <c r="BE95" s="66"/>
      <c r="BF95" s="66"/>
      <c r="BG95" s="18">
        <f t="shared" si="23"/>
        <v>0</v>
      </c>
      <c r="BH95" s="30">
        <f t="shared" si="16"/>
        <v>0</v>
      </c>
      <c r="BI95" s="8"/>
      <c r="BJ95" s="5"/>
      <c r="BK95" s="46"/>
      <c r="BL95" s="5"/>
      <c r="BM95" s="50"/>
      <c r="BN95" s="8"/>
    </row>
    <row r="96" spans="4:66" ht="12" customHeight="1" x14ac:dyDescent="0.3">
      <c r="D96" s="153"/>
      <c r="E96" s="154"/>
      <c r="F96" s="149"/>
      <c r="G96" s="149"/>
      <c r="H96" s="150"/>
      <c r="I96" s="150"/>
      <c r="J96" s="139"/>
      <c r="K96" s="135" t="s">
        <v>534</v>
      </c>
      <c r="L96" s="135"/>
      <c r="M96" s="36" t="s">
        <v>123</v>
      </c>
      <c r="N96" s="5"/>
      <c r="O96" s="5"/>
      <c r="P96" s="5"/>
      <c r="Q96" s="5"/>
      <c r="R96" s="18">
        <f>S96+U96+Z96</f>
        <v>0</v>
      </c>
      <c r="S96" s="66"/>
      <c r="T96" s="66"/>
      <c r="U96" s="66"/>
      <c r="V96" s="66"/>
      <c r="W96" s="66"/>
      <c r="X96" s="66"/>
      <c r="Y96" s="66"/>
      <c r="Z96" s="66"/>
      <c r="AA96" s="66"/>
      <c r="AB96" s="66"/>
      <c r="AC96" s="66"/>
      <c r="AD96" s="18">
        <f>O96+P96+Q96+R96+AC96</f>
        <v>0</v>
      </c>
      <c r="AE96" s="18">
        <f>AF96+AG96</f>
        <v>0</v>
      </c>
      <c r="AF96" s="66"/>
      <c r="AG96" s="66"/>
      <c r="AH96" s="66"/>
      <c r="AI96" s="5"/>
      <c r="AJ96" s="5"/>
      <c r="AK96" s="5"/>
      <c r="AL96" s="18">
        <f>AE96+AI96+AJ96+AK96</f>
        <v>0</v>
      </c>
      <c r="AM96" s="5"/>
      <c r="AN96" s="5"/>
      <c r="AO96" s="5"/>
      <c r="AP96" s="5"/>
      <c r="AQ96" s="5"/>
      <c r="AR96" s="18">
        <f>AD96+AL96+AQ96</f>
        <v>0</v>
      </c>
      <c r="AS96" s="5"/>
      <c r="AT96" s="11"/>
      <c r="AU96" s="5"/>
      <c r="AV96" s="11"/>
      <c r="AW96" s="5"/>
      <c r="AX96" s="11"/>
      <c r="AY96" s="5"/>
      <c r="AZ96" s="11"/>
      <c r="BA96" s="5"/>
      <c r="BB96" s="67"/>
      <c r="BC96" s="66"/>
      <c r="BD96" s="67"/>
      <c r="BE96" s="66"/>
      <c r="BF96" s="67"/>
      <c r="BG96" s="18">
        <f t="shared" si="23"/>
        <v>0</v>
      </c>
      <c r="BH96" s="30">
        <f t="shared" si="16"/>
        <v>0</v>
      </c>
      <c r="BI96" s="8"/>
      <c r="BJ96" s="5"/>
      <c r="BK96" s="46"/>
      <c r="BL96" s="5"/>
      <c r="BM96" s="50"/>
      <c r="BN96" s="8"/>
    </row>
    <row r="97" spans="4:66" ht="12" customHeight="1" x14ac:dyDescent="0.3">
      <c r="D97" s="153"/>
      <c r="E97" s="154"/>
      <c r="F97" s="149"/>
      <c r="G97" s="149"/>
      <c r="H97" s="150"/>
      <c r="I97" s="150"/>
      <c r="J97" s="139"/>
      <c r="K97" s="109" t="s">
        <v>535</v>
      </c>
      <c r="L97" s="109"/>
      <c r="M97" s="36" t="s">
        <v>124</v>
      </c>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11"/>
      <c r="AU97" s="5"/>
      <c r="AV97" s="5"/>
      <c r="AW97" s="5"/>
      <c r="AX97" s="5"/>
      <c r="AY97" s="5"/>
      <c r="AZ97" s="5"/>
      <c r="BA97" s="5"/>
      <c r="BB97" s="66"/>
      <c r="BC97" s="66"/>
      <c r="BD97" s="66"/>
      <c r="BE97" s="66"/>
      <c r="BF97" s="66"/>
      <c r="BG97" s="18">
        <f t="shared" si="23"/>
        <v>0</v>
      </c>
      <c r="BH97" s="30">
        <f t="shared" si="16"/>
        <v>0</v>
      </c>
      <c r="BI97" s="8"/>
      <c r="BJ97" s="5"/>
      <c r="BK97" s="46"/>
      <c r="BL97" s="5"/>
      <c r="BM97" s="50"/>
      <c r="BN97" s="8"/>
    </row>
    <row r="98" spans="4:66" ht="12" customHeight="1" x14ac:dyDescent="0.3">
      <c r="D98" s="153"/>
      <c r="E98" s="154"/>
      <c r="F98" s="149"/>
      <c r="G98" s="149"/>
      <c r="H98" s="150"/>
      <c r="I98" s="150"/>
      <c r="J98" s="139"/>
      <c r="K98" s="109" t="s">
        <v>536</v>
      </c>
      <c r="L98" s="109"/>
      <c r="M98" s="36" t="s">
        <v>125</v>
      </c>
      <c r="N98" s="5"/>
      <c r="O98" s="5"/>
      <c r="P98" s="5"/>
      <c r="Q98" s="5"/>
      <c r="R98" s="18">
        <f>S98+U98+Z98</f>
        <v>0</v>
      </c>
      <c r="S98" s="66"/>
      <c r="T98" s="66"/>
      <c r="U98" s="66"/>
      <c r="V98" s="66"/>
      <c r="W98" s="66"/>
      <c r="X98" s="66"/>
      <c r="Y98" s="66"/>
      <c r="Z98" s="66"/>
      <c r="AA98" s="66"/>
      <c r="AB98" s="66"/>
      <c r="AC98" s="66"/>
      <c r="AD98" s="18">
        <f>O98+P98+Q98+R98+AC98</f>
        <v>0</v>
      </c>
      <c r="AE98" s="18">
        <f>AF98+AG98</f>
        <v>0</v>
      </c>
      <c r="AF98" s="66"/>
      <c r="AG98" s="66"/>
      <c r="AH98" s="66"/>
      <c r="AI98" s="66"/>
      <c r="AJ98" s="66"/>
      <c r="AK98" s="66"/>
      <c r="AL98" s="18">
        <f>AE98+AI98+AJ98+AK98</f>
        <v>0</v>
      </c>
      <c r="AM98" s="66"/>
      <c r="AN98" s="66"/>
      <c r="AO98" s="66"/>
      <c r="AP98" s="66"/>
      <c r="AQ98" s="18">
        <f>AM98+AN98+AO98+AP98</f>
        <v>0</v>
      </c>
      <c r="AR98" s="18">
        <f>AD98+AL98+AQ98</f>
        <v>0</v>
      </c>
      <c r="AS98" s="18">
        <f>AT98+AU98+AV98+AW98+AZ98+BA98</f>
        <v>0</v>
      </c>
      <c r="AT98" s="67"/>
      <c r="AU98" s="66"/>
      <c r="AV98" s="67"/>
      <c r="AW98" s="66"/>
      <c r="AX98" s="67"/>
      <c r="AY98" s="66"/>
      <c r="AZ98" s="67"/>
      <c r="BA98" s="66"/>
      <c r="BB98" s="11"/>
      <c r="BC98" s="5"/>
      <c r="BD98" s="11"/>
      <c r="BE98" s="5"/>
      <c r="BF98" s="11"/>
      <c r="BG98" s="18">
        <f t="shared" si="23"/>
        <v>0</v>
      </c>
      <c r="BH98" s="30">
        <f t="shared" si="16"/>
        <v>0</v>
      </c>
      <c r="BI98" s="8"/>
      <c r="BJ98" s="5"/>
      <c r="BK98" s="46"/>
      <c r="BL98" s="5"/>
      <c r="BM98" s="50"/>
      <c r="BN98" s="8"/>
    </row>
    <row r="99" spans="4:66" ht="12" customHeight="1" x14ac:dyDescent="0.3">
      <c r="D99" s="153"/>
      <c r="E99" s="154"/>
      <c r="F99" s="149"/>
      <c r="G99" s="149"/>
      <c r="H99" s="151"/>
      <c r="I99" s="151"/>
      <c r="J99" s="139"/>
      <c r="K99" s="109" t="s">
        <v>537</v>
      </c>
      <c r="L99" s="109"/>
      <c r="M99" s="36" t="s">
        <v>126</v>
      </c>
      <c r="N99" s="5"/>
      <c r="O99" s="5"/>
      <c r="P99" s="5"/>
      <c r="Q99" s="5"/>
      <c r="R99" s="18">
        <f>S99+U99+Z99</f>
        <v>0</v>
      </c>
      <c r="S99" s="6"/>
      <c r="T99" s="6"/>
      <c r="U99" s="6"/>
      <c r="V99" s="6"/>
      <c r="W99" s="6"/>
      <c r="X99" s="6"/>
      <c r="Y99" s="6"/>
      <c r="Z99" s="6"/>
      <c r="AA99" s="6"/>
      <c r="AB99" s="6"/>
      <c r="AC99" s="6"/>
      <c r="AD99" s="18">
        <f>O99+P99+Q99+R99+AC99</f>
        <v>0</v>
      </c>
      <c r="AE99" s="18">
        <f>AF99+AG99</f>
        <v>0</v>
      </c>
      <c r="AF99" s="9"/>
      <c r="AG99" s="9"/>
      <c r="AH99" s="9"/>
      <c r="AI99" s="9"/>
      <c r="AJ99" s="9"/>
      <c r="AK99" s="9"/>
      <c r="AL99" s="18">
        <f>AE99+AI99+AJ99+AK99</f>
        <v>0</v>
      </c>
      <c r="AM99" s="9"/>
      <c r="AN99" s="9"/>
      <c r="AO99" s="9"/>
      <c r="AP99" s="9"/>
      <c r="AQ99" s="18">
        <f>AM99+AN99+AO99+AP99</f>
        <v>0</v>
      </c>
      <c r="AR99" s="18">
        <f>AD99+AL99+AQ99</f>
        <v>0</v>
      </c>
      <c r="AS99" s="18">
        <f>AT99+AU99+AV99+AW99+AZ99+BA99</f>
        <v>0</v>
      </c>
      <c r="AT99" s="12"/>
      <c r="AU99" s="6"/>
      <c r="AV99" s="12"/>
      <c r="AW99" s="6"/>
      <c r="AX99" s="12"/>
      <c r="AY99" s="6"/>
      <c r="AZ99" s="12"/>
      <c r="BA99" s="6"/>
      <c r="BB99" s="66"/>
      <c r="BC99" s="66"/>
      <c r="BD99" s="66"/>
      <c r="BE99" s="66"/>
      <c r="BF99" s="66"/>
      <c r="BG99" s="18">
        <f t="shared" si="23"/>
        <v>0</v>
      </c>
      <c r="BH99" s="30">
        <f t="shared" si="16"/>
        <v>0</v>
      </c>
      <c r="BI99" s="8"/>
      <c r="BJ99" s="5"/>
      <c r="BK99" s="46"/>
      <c r="BL99" s="5"/>
      <c r="BM99" s="50"/>
      <c r="BN99" s="8"/>
    </row>
    <row r="100" spans="4:66" ht="12" customHeight="1" x14ac:dyDescent="0.3">
      <c r="D100" s="153"/>
      <c r="E100" s="154"/>
      <c r="F100" s="102" t="s">
        <v>538</v>
      </c>
      <c r="G100" s="128"/>
      <c r="H100" s="129" t="s">
        <v>539</v>
      </c>
      <c r="I100" s="132" t="s">
        <v>540</v>
      </c>
      <c r="J100" s="140" t="s">
        <v>541</v>
      </c>
      <c r="K100" s="141" t="s">
        <v>542</v>
      </c>
      <c r="L100" s="141"/>
      <c r="M100" s="36" t="s">
        <v>127</v>
      </c>
      <c r="N100" s="15">
        <f t="shared" ref="N100:BG100" si="50">N102+N121</f>
        <v>0</v>
      </c>
      <c r="O100" s="15">
        <f t="shared" si="50"/>
        <v>0</v>
      </c>
      <c r="P100" s="15">
        <f>P102+P121</f>
        <v>0</v>
      </c>
      <c r="Q100" s="15">
        <f t="shared" si="50"/>
        <v>0</v>
      </c>
      <c r="R100" s="15">
        <f t="shared" si="50"/>
        <v>0</v>
      </c>
      <c r="S100" s="15">
        <f t="shared" si="50"/>
        <v>0</v>
      </c>
      <c r="T100" s="15">
        <f t="shared" si="50"/>
        <v>0</v>
      </c>
      <c r="U100" s="15">
        <f>U102+U121</f>
        <v>0</v>
      </c>
      <c r="V100" s="15">
        <f t="shared" si="50"/>
        <v>0</v>
      </c>
      <c r="W100" s="15">
        <f t="shared" si="50"/>
        <v>0</v>
      </c>
      <c r="X100" s="15">
        <f t="shared" si="50"/>
        <v>0</v>
      </c>
      <c r="Y100" s="15">
        <f t="shared" si="50"/>
        <v>0</v>
      </c>
      <c r="Z100" s="15">
        <f t="shared" si="50"/>
        <v>0</v>
      </c>
      <c r="AA100" s="15">
        <f>AA102+AA121</f>
        <v>0</v>
      </c>
      <c r="AB100" s="15">
        <f>AB102+AB121</f>
        <v>0</v>
      </c>
      <c r="AC100" s="15">
        <f t="shared" si="50"/>
        <v>0</v>
      </c>
      <c r="AD100" s="15">
        <f>AD102+AD121</f>
        <v>0</v>
      </c>
      <c r="AE100" s="15">
        <f t="shared" si="50"/>
        <v>0</v>
      </c>
      <c r="AF100" s="15">
        <f t="shared" si="50"/>
        <v>0</v>
      </c>
      <c r="AG100" s="15">
        <f t="shared" si="50"/>
        <v>0</v>
      </c>
      <c r="AH100" s="15">
        <f t="shared" si="50"/>
        <v>0</v>
      </c>
      <c r="AI100" s="15">
        <f t="shared" si="50"/>
        <v>12</v>
      </c>
      <c r="AJ100" s="15">
        <f t="shared" si="50"/>
        <v>0</v>
      </c>
      <c r="AK100" s="15">
        <f t="shared" si="50"/>
        <v>0</v>
      </c>
      <c r="AL100" s="15">
        <f>AL102+AL121</f>
        <v>12</v>
      </c>
      <c r="AM100" s="15">
        <f t="shared" si="50"/>
        <v>0</v>
      </c>
      <c r="AN100" s="15">
        <f t="shared" si="50"/>
        <v>0</v>
      </c>
      <c r="AO100" s="15">
        <f t="shared" si="50"/>
        <v>0</v>
      </c>
      <c r="AP100" s="15">
        <f t="shared" si="50"/>
        <v>0</v>
      </c>
      <c r="AQ100" s="15">
        <f t="shared" si="50"/>
        <v>0</v>
      </c>
      <c r="AR100" s="15">
        <f t="shared" si="50"/>
        <v>12</v>
      </c>
      <c r="AS100" s="15">
        <f t="shared" si="50"/>
        <v>0</v>
      </c>
      <c r="AT100" s="15">
        <f t="shared" si="50"/>
        <v>0</v>
      </c>
      <c r="AU100" s="15">
        <f t="shared" si="50"/>
        <v>0</v>
      </c>
      <c r="AV100" s="15">
        <f t="shared" si="50"/>
        <v>0</v>
      </c>
      <c r="AW100" s="15">
        <f t="shared" si="50"/>
        <v>0</v>
      </c>
      <c r="AX100" s="15">
        <f t="shared" si="50"/>
        <v>0</v>
      </c>
      <c r="AY100" s="15">
        <f t="shared" si="50"/>
        <v>0</v>
      </c>
      <c r="AZ100" s="15">
        <f t="shared" si="50"/>
        <v>0</v>
      </c>
      <c r="BA100" s="15">
        <f t="shared" si="50"/>
        <v>0</v>
      </c>
      <c r="BB100" s="15">
        <f t="shared" si="50"/>
        <v>0</v>
      </c>
      <c r="BC100" s="15">
        <f t="shared" si="50"/>
        <v>0</v>
      </c>
      <c r="BD100" s="15">
        <f t="shared" si="50"/>
        <v>0</v>
      </c>
      <c r="BE100" s="15">
        <f t="shared" si="50"/>
        <v>13</v>
      </c>
      <c r="BF100" s="15">
        <f t="shared" si="50"/>
        <v>0</v>
      </c>
      <c r="BG100" s="15">
        <f t="shared" si="50"/>
        <v>13</v>
      </c>
      <c r="BH100" s="30">
        <f t="shared" si="16"/>
        <v>25</v>
      </c>
      <c r="BI100" s="8"/>
      <c r="BJ100" s="16"/>
      <c r="BK100" s="48"/>
      <c r="BL100" s="16"/>
      <c r="BM100" s="50"/>
      <c r="BN100" s="13"/>
    </row>
    <row r="101" spans="4:66" ht="12" customHeight="1" x14ac:dyDescent="0.3">
      <c r="D101" s="153"/>
      <c r="E101" s="154"/>
      <c r="F101" s="102"/>
      <c r="G101" s="128"/>
      <c r="H101" s="130"/>
      <c r="I101" s="133"/>
      <c r="J101" s="140"/>
      <c r="K101" s="141" t="s">
        <v>543</v>
      </c>
      <c r="L101" s="141"/>
      <c r="M101" s="36" t="s">
        <v>128</v>
      </c>
      <c r="N101" s="16"/>
      <c r="O101" s="15"/>
      <c r="P101" s="15"/>
      <c r="Q101" s="15"/>
      <c r="R101" s="29"/>
      <c r="S101" s="15"/>
      <c r="T101" s="17"/>
      <c r="U101" s="15"/>
      <c r="V101" s="17"/>
      <c r="W101" s="17"/>
      <c r="X101" s="17"/>
      <c r="Y101" s="17"/>
      <c r="Z101" s="15"/>
      <c r="AA101" s="17"/>
      <c r="AB101" s="17"/>
      <c r="AC101" s="15"/>
      <c r="AD101" s="55"/>
      <c r="AE101" s="29"/>
      <c r="AF101" s="15"/>
      <c r="AG101" s="15"/>
      <c r="AH101" s="17"/>
      <c r="AI101" s="15">
        <v>12</v>
      </c>
      <c r="AJ101" s="15"/>
      <c r="AK101" s="17"/>
      <c r="AL101" s="55">
        <v>12</v>
      </c>
      <c r="AM101" s="72"/>
      <c r="AN101" s="18"/>
      <c r="AO101" s="18"/>
      <c r="AP101" s="18"/>
      <c r="AQ101" s="55"/>
      <c r="AR101" s="29">
        <f>AD101+AL101+AQ101</f>
        <v>12</v>
      </c>
      <c r="AS101" s="16"/>
      <c r="AT101" s="16"/>
      <c r="AU101" s="16"/>
      <c r="AV101" s="16"/>
      <c r="AW101" s="16"/>
      <c r="AX101" s="16"/>
      <c r="AY101" s="16"/>
      <c r="AZ101" s="16"/>
      <c r="BA101" s="16"/>
      <c r="BB101" s="16"/>
      <c r="BC101" s="16"/>
      <c r="BD101" s="16"/>
      <c r="BE101" s="16"/>
      <c r="BF101" s="16"/>
      <c r="BG101" s="16"/>
      <c r="BH101" s="30">
        <f t="shared" si="16"/>
        <v>12</v>
      </c>
      <c r="BI101" s="8"/>
      <c r="BJ101" s="16"/>
      <c r="BK101" s="48"/>
      <c r="BL101" s="5"/>
      <c r="BM101" s="50"/>
      <c r="BN101" s="13"/>
    </row>
    <row r="102" spans="4:66" ht="12" customHeight="1" x14ac:dyDescent="0.3">
      <c r="D102" s="153"/>
      <c r="E102" s="154"/>
      <c r="F102" s="102"/>
      <c r="G102" s="128"/>
      <c r="H102" s="130"/>
      <c r="I102" s="133"/>
      <c r="J102" s="136" t="s">
        <v>544</v>
      </c>
      <c r="K102" s="141" t="s">
        <v>544</v>
      </c>
      <c r="L102" s="141"/>
      <c r="M102" s="36" t="s">
        <v>129</v>
      </c>
      <c r="N102" s="15">
        <f t="shared" ref="N102:BA102" si="51">SUM(N103:N120)</f>
        <v>0</v>
      </c>
      <c r="O102" s="15">
        <f t="shared" si="51"/>
        <v>0</v>
      </c>
      <c r="P102" s="15">
        <f t="shared" si="51"/>
        <v>0</v>
      </c>
      <c r="Q102" s="15">
        <f t="shared" si="51"/>
        <v>0</v>
      </c>
      <c r="R102" s="15">
        <f>SUM(R103:R120)</f>
        <v>0</v>
      </c>
      <c r="S102" s="15">
        <f t="shared" si="51"/>
        <v>0</v>
      </c>
      <c r="T102" s="15">
        <f>SUM(T103:T120)</f>
        <v>0</v>
      </c>
      <c r="U102" s="15">
        <f>SUM(U103:U120)</f>
        <v>0</v>
      </c>
      <c r="V102" s="15">
        <f t="shared" si="51"/>
        <v>0</v>
      </c>
      <c r="W102" s="15">
        <f t="shared" si="51"/>
        <v>0</v>
      </c>
      <c r="X102" s="15">
        <f t="shared" si="51"/>
        <v>0</v>
      </c>
      <c r="Y102" s="15">
        <f t="shared" si="51"/>
        <v>0</v>
      </c>
      <c r="Z102" s="15">
        <f t="shared" si="51"/>
        <v>0</v>
      </c>
      <c r="AA102" s="15">
        <f>SUM(AA103:AA120)</f>
        <v>0</v>
      </c>
      <c r="AB102" s="15">
        <f>SUM(AB103:AB120)</f>
        <v>0</v>
      </c>
      <c r="AC102" s="15">
        <f t="shared" si="51"/>
        <v>0</v>
      </c>
      <c r="AD102" s="15">
        <f>SUM(AD103:AD120)+O102+P102+Q102-O120-P120-Q120</f>
        <v>0</v>
      </c>
      <c r="AE102" s="15">
        <f t="shared" si="51"/>
        <v>0</v>
      </c>
      <c r="AF102" s="15">
        <f t="shared" si="51"/>
        <v>0</v>
      </c>
      <c r="AG102" s="15">
        <f t="shared" si="51"/>
        <v>0</v>
      </c>
      <c r="AH102" s="15">
        <f t="shared" si="51"/>
        <v>0</v>
      </c>
      <c r="AI102" s="15">
        <f t="shared" si="51"/>
        <v>12</v>
      </c>
      <c r="AJ102" s="15">
        <f t="shared" si="51"/>
        <v>0</v>
      </c>
      <c r="AK102" s="15">
        <f t="shared" si="51"/>
        <v>0</v>
      </c>
      <c r="AL102" s="15">
        <f t="shared" si="51"/>
        <v>12</v>
      </c>
      <c r="AM102" s="15">
        <f t="shared" si="51"/>
        <v>0</v>
      </c>
      <c r="AN102" s="15">
        <f t="shared" si="51"/>
        <v>0</v>
      </c>
      <c r="AO102" s="15">
        <f t="shared" si="51"/>
        <v>0</v>
      </c>
      <c r="AP102" s="15">
        <f t="shared" si="51"/>
        <v>0</v>
      </c>
      <c r="AQ102" s="15">
        <f t="shared" si="51"/>
        <v>0</v>
      </c>
      <c r="AR102" s="15">
        <f>SUM(AR103:AR120)+O102+P102+Q102-O120-P120-Q120</f>
        <v>12</v>
      </c>
      <c r="AS102" s="15">
        <f t="shared" si="51"/>
        <v>0</v>
      </c>
      <c r="AT102" s="15">
        <f t="shared" si="51"/>
        <v>0</v>
      </c>
      <c r="AU102" s="15">
        <f t="shared" si="51"/>
        <v>0</v>
      </c>
      <c r="AV102" s="15">
        <f t="shared" si="51"/>
        <v>0</v>
      </c>
      <c r="AW102" s="15">
        <f t="shared" si="51"/>
        <v>0</v>
      </c>
      <c r="AX102" s="15">
        <f t="shared" si="51"/>
        <v>0</v>
      </c>
      <c r="AY102" s="15">
        <f t="shared" si="51"/>
        <v>0</v>
      </c>
      <c r="AZ102" s="15">
        <f t="shared" si="51"/>
        <v>0</v>
      </c>
      <c r="BA102" s="15">
        <f t="shared" si="51"/>
        <v>0</v>
      </c>
      <c r="BB102" s="16"/>
      <c r="BC102" s="16"/>
      <c r="BD102" s="16"/>
      <c r="BE102" s="16"/>
      <c r="BF102" s="16"/>
      <c r="BG102" s="15">
        <f>SUM(BG103:BG120)</f>
        <v>0</v>
      </c>
      <c r="BH102" s="30">
        <f t="shared" si="16"/>
        <v>12</v>
      </c>
      <c r="BI102" s="8"/>
      <c r="BJ102" s="16"/>
      <c r="BK102" s="48"/>
      <c r="BL102" s="16"/>
      <c r="BM102" s="50"/>
      <c r="BN102" s="13"/>
    </row>
    <row r="103" spans="4:66" ht="12" customHeight="1" x14ac:dyDescent="0.3">
      <c r="D103" s="153"/>
      <c r="E103" s="154"/>
      <c r="F103" s="102"/>
      <c r="G103" s="128"/>
      <c r="H103" s="130"/>
      <c r="I103" s="133"/>
      <c r="J103" s="136"/>
      <c r="K103" s="142" t="s">
        <v>545</v>
      </c>
      <c r="L103" s="142"/>
      <c r="M103" s="36" t="s">
        <v>130</v>
      </c>
      <c r="N103" s="15">
        <f>N20</f>
        <v>0</v>
      </c>
      <c r="O103" s="15">
        <f>O20</f>
        <v>0</v>
      </c>
      <c r="P103" s="15">
        <f>P20</f>
        <v>0</v>
      </c>
      <c r="Q103" s="15">
        <f>Q20</f>
        <v>0</v>
      </c>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30">
        <f>N103+O103+P103+Q103</f>
        <v>0</v>
      </c>
      <c r="BI103" s="8"/>
      <c r="BJ103" s="5"/>
      <c r="BK103" s="46"/>
      <c r="BL103" s="5"/>
      <c r="BM103" s="52"/>
      <c r="BN103" s="5"/>
    </row>
    <row r="104" spans="4:66" ht="12" customHeight="1" x14ac:dyDescent="0.3">
      <c r="D104" s="153"/>
      <c r="E104" s="154"/>
      <c r="F104" s="102"/>
      <c r="G104" s="128"/>
      <c r="H104" s="130"/>
      <c r="I104" s="133"/>
      <c r="J104" s="136"/>
      <c r="K104" s="109" t="s">
        <v>546</v>
      </c>
      <c r="L104" s="109"/>
      <c r="M104" s="36" t="s">
        <v>131</v>
      </c>
      <c r="N104" s="16"/>
      <c r="O104" s="16"/>
      <c r="P104" s="16"/>
      <c r="Q104" s="16"/>
      <c r="R104" s="15">
        <f t="shared" ref="R104:BA104" si="52">R22</f>
        <v>0</v>
      </c>
      <c r="S104" s="15">
        <f t="shared" si="52"/>
        <v>0</v>
      </c>
      <c r="T104" s="15">
        <f t="shared" si="52"/>
        <v>0</v>
      </c>
      <c r="U104" s="15">
        <f t="shared" si="52"/>
        <v>0</v>
      </c>
      <c r="V104" s="15">
        <f t="shared" si="52"/>
        <v>0</v>
      </c>
      <c r="W104" s="15">
        <f t="shared" si="52"/>
        <v>0</v>
      </c>
      <c r="X104" s="15">
        <f t="shared" si="52"/>
        <v>0</v>
      </c>
      <c r="Y104" s="15">
        <f t="shared" si="52"/>
        <v>0</v>
      </c>
      <c r="Z104" s="15">
        <f t="shared" si="52"/>
        <v>0</v>
      </c>
      <c r="AA104" s="15">
        <f t="shared" si="52"/>
        <v>0</v>
      </c>
      <c r="AB104" s="15">
        <f t="shared" si="52"/>
        <v>0</v>
      </c>
      <c r="AC104" s="15">
        <f t="shared" si="52"/>
        <v>0</v>
      </c>
      <c r="AD104" s="15">
        <f t="shared" si="52"/>
        <v>0</v>
      </c>
      <c r="AE104" s="15">
        <f t="shared" si="52"/>
        <v>0</v>
      </c>
      <c r="AF104" s="15">
        <f t="shared" si="52"/>
        <v>0</v>
      </c>
      <c r="AG104" s="15">
        <f t="shared" si="52"/>
        <v>0</v>
      </c>
      <c r="AH104" s="15">
        <f t="shared" si="52"/>
        <v>0</v>
      </c>
      <c r="AI104" s="15">
        <f t="shared" si="52"/>
        <v>30</v>
      </c>
      <c r="AJ104" s="15">
        <f t="shared" si="52"/>
        <v>0</v>
      </c>
      <c r="AK104" s="15">
        <f t="shared" si="52"/>
        <v>0</v>
      </c>
      <c r="AL104" s="15">
        <f t="shared" si="52"/>
        <v>30</v>
      </c>
      <c r="AM104" s="15">
        <f t="shared" si="52"/>
        <v>0</v>
      </c>
      <c r="AN104" s="15">
        <f t="shared" si="52"/>
        <v>0</v>
      </c>
      <c r="AO104" s="15">
        <f t="shared" si="52"/>
        <v>0</v>
      </c>
      <c r="AP104" s="15">
        <f t="shared" si="52"/>
        <v>0</v>
      </c>
      <c r="AQ104" s="15">
        <f t="shared" si="52"/>
        <v>0</v>
      </c>
      <c r="AR104" s="15">
        <f t="shared" si="52"/>
        <v>30</v>
      </c>
      <c r="AS104" s="15">
        <f t="shared" si="52"/>
        <v>0</v>
      </c>
      <c r="AT104" s="15">
        <f t="shared" si="52"/>
        <v>0</v>
      </c>
      <c r="AU104" s="15">
        <f t="shared" si="52"/>
        <v>0</v>
      </c>
      <c r="AV104" s="15">
        <f t="shared" si="52"/>
        <v>0</v>
      </c>
      <c r="AW104" s="15">
        <f t="shared" si="52"/>
        <v>0</v>
      </c>
      <c r="AX104" s="15">
        <f t="shared" si="52"/>
        <v>0</v>
      </c>
      <c r="AY104" s="15">
        <f t="shared" si="52"/>
        <v>0</v>
      </c>
      <c r="AZ104" s="15">
        <f t="shared" si="52"/>
        <v>0</v>
      </c>
      <c r="BA104" s="15">
        <f t="shared" si="52"/>
        <v>0</v>
      </c>
      <c r="BB104" s="16"/>
      <c r="BC104" s="16"/>
      <c r="BD104" s="16"/>
      <c r="BE104" s="16"/>
      <c r="BF104" s="16"/>
      <c r="BG104" s="15">
        <f>BG22</f>
        <v>0</v>
      </c>
      <c r="BH104" s="30">
        <f t="shared" ref="BH104:BH134" si="53">N104+AR104+BG104</f>
        <v>30</v>
      </c>
      <c r="BI104" s="8"/>
      <c r="BJ104" s="5"/>
      <c r="BK104" s="46"/>
      <c r="BL104" s="5"/>
      <c r="BM104" s="50"/>
      <c r="BN104" s="8"/>
    </row>
    <row r="105" spans="4:66" ht="12" customHeight="1" x14ac:dyDescent="0.3">
      <c r="D105" s="153"/>
      <c r="E105" s="154"/>
      <c r="F105" s="102"/>
      <c r="G105" s="128"/>
      <c r="H105" s="130"/>
      <c r="I105" s="133"/>
      <c r="J105" s="136"/>
      <c r="K105" s="109" t="s">
        <v>547</v>
      </c>
      <c r="L105" s="109"/>
      <c r="M105" s="36" t="s">
        <v>132</v>
      </c>
      <c r="N105" s="16"/>
      <c r="O105" s="16"/>
      <c r="P105" s="16"/>
      <c r="Q105" s="16"/>
      <c r="R105" s="15">
        <f>R27</f>
        <v>0</v>
      </c>
      <c r="S105" s="16"/>
      <c r="T105" s="16"/>
      <c r="U105" s="15">
        <f>U27</f>
        <v>0</v>
      </c>
      <c r="V105" s="15">
        <f>V27</f>
        <v>0</v>
      </c>
      <c r="W105" s="15">
        <f>W27</f>
        <v>0</v>
      </c>
      <c r="X105" s="15">
        <f>X27</f>
        <v>0</v>
      </c>
      <c r="Y105" s="16"/>
      <c r="Z105" s="16"/>
      <c r="AA105" s="16"/>
      <c r="AB105" s="16"/>
      <c r="AC105" s="16"/>
      <c r="AD105" s="15">
        <f>AD27</f>
        <v>0</v>
      </c>
      <c r="AE105" s="16"/>
      <c r="AF105" s="16"/>
      <c r="AG105" s="16"/>
      <c r="AH105" s="16"/>
      <c r="AI105" s="16"/>
      <c r="AJ105" s="16"/>
      <c r="AK105" s="16"/>
      <c r="AL105" s="16"/>
      <c r="AM105" s="16"/>
      <c r="AN105" s="16"/>
      <c r="AO105" s="16"/>
      <c r="AP105" s="16"/>
      <c r="AQ105" s="16"/>
      <c r="AR105" s="15">
        <f>AR27</f>
        <v>0</v>
      </c>
      <c r="AS105" s="16"/>
      <c r="AT105" s="16"/>
      <c r="AU105" s="16"/>
      <c r="AV105" s="16"/>
      <c r="AW105" s="16"/>
      <c r="AX105" s="16"/>
      <c r="AY105" s="16"/>
      <c r="AZ105" s="16"/>
      <c r="BA105" s="16"/>
      <c r="BB105" s="16"/>
      <c r="BC105" s="16"/>
      <c r="BD105" s="16"/>
      <c r="BE105" s="16"/>
      <c r="BF105" s="16"/>
      <c r="BG105" s="16"/>
      <c r="BH105" s="30">
        <f t="shared" si="53"/>
        <v>0</v>
      </c>
      <c r="BI105" s="8"/>
      <c r="BJ105" s="5"/>
      <c r="BK105" s="46"/>
      <c r="BL105" s="5"/>
      <c r="BM105" s="50"/>
      <c r="BN105" s="8"/>
    </row>
    <row r="106" spans="4:66" ht="12" customHeight="1" x14ac:dyDescent="0.3">
      <c r="D106" s="153"/>
      <c r="E106" s="154"/>
      <c r="F106" s="102"/>
      <c r="G106" s="128"/>
      <c r="H106" s="130"/>
      <c r="I106" s="133"/>
      <c r="J106" s="136"/>
      <c r="K106" s="109" t="s">
        <v>548</v>
      </c>
      <c r="L106" s="109"/>
      <c r="M106" s="36" t="s">
        <v>133</v>
      </c>
      <c r="N106" s="16"/>
      <c r="O106" s="16"/>
      <c r="P106" s="16"/>
      <c r="Q106" s="16"/>
      <c r="R106" s="15">
        <f t="shared" ref="R106:BA106" si="54">R63+R65</f>
        <v>0</v>
      </c>
      <c r="S106" s="15">
        <f t="shared" si="54"/>
        <v>0</v>
      </c>
      <c r="T106" s="15">
        <f t="shared" si="54"/>
        <v>0</v>
      </c>
      <c r="U106" s="15">
        <f t="shared" si="54"/>
        <v>0</v>
      </c>
      <c r="V106" s="15">
        <f t="shared" si="54"/>
        <v>0</v>
      </c>
      <c r="W106" s="15">
        <f t="shared" si="54"/>
        <v>0</v>
      </c>
      <c r="X106" s="15">
        <f t="shared" si="54"/>
        <v>0</v>
      </c>
      <c r="Y106" s="15">
        <f t="shared" si="54"/>
        <v>0</v>
      </c>
      <c r="Z106" s="15">
        <f t="shared" si="54"/>
        <v>0</v>
      </c>
      <c r="AA106" s="15">
        <f t="shared" si="54"/>
        <v>0</v>
      </c>
      <c r="AB106" s="15">
        <f t="shared" si="54"/>
        <v>0</v>
      </c>
      <c r="AC106" s="15">
        <f t="shared" si="54"/>
        <v>0</v>
      </c>
      <c r="AD106" s="15">
        <f t="shared" si="54"/>
        <v>0</v>
      </c>
      <c r="AE106" s="15">
        <f t="shared" si="54"/>
        <v>0</v>
      </c>
      <c r="AF106" s="15">
        <f t="shared" si="54"/>
        <v>0</v>
      </c>
      <c r="AG106" s="15">
        <f t="shared" si="54"/>
        <v>0</v>
      </c>
      <c r="AH106" s="15">
        <f t="shared" si="54"/>
        <v>0</v>
      </c>
      <c r="AI106" s="15">
        <f t="shared" si="54"/>
        <v>0</v>
      </c>
      <c r="AJ106" s="15">
        <f t="shared" si="54"/>
        <v>0</v>
      </c>
      <c r="AK106" s="15">
        <f t="shared" si="54"/>
        <v>0</v>
      </c>
      <c r="AL106" s="15">
        <f t="shared" si="54"/>
        <v>0</v>
      </c>
      <c r="AM106" s="15">
        <f t="shared" si="54"/>
        <v>0</v>
      </c>
      <c r="AN106" s="15">
        <f t="shared" si="54"/>
        <v>0</v>
      </c>
      <c r="AO106" s="15">
        <f t="shared" si="54"/>
        <v>0</v>
      </c>
      <c r="AP106" s="15">
        <f t="shared" si="54"/>
        <v>0</v>
      </c>
      <c r="AQ106" s="15">
        <f t="shared" si="54"/>
        <v>0</v>
      </c>
      <c r="AR106" s="15">
        <f t="shared" si="54"/>
        <v>0</v>
      </c>
      <c r="AS106" s="15">
        <f t="shared" si="54"/>
        <v>0</v>
      </c>
      <c r="AT106" s="15">
        <f t="shared" si="54"/>
        <v>0</v>
      </c>
      <c r="AU106" s="15">
        <f t="shared" si="54"/>
        <v>0</v>
      </c>
      <c r="AV106" s="15">
        <f t="shared" si="54"/>
        <v>0</v>
      </c>
      <c r="AW106" s="15">
        <f t="shared" si="54"/>
        <v>0</v>
      </c>
      <c r="AX106" s="15">
        <f t="shared" si="54"/>
        <v>0</v>
      </c>
      <c r="AY106" s="15">
        <f t="shared" si="54"/>
        <v>0</v>
      </c>
      <c r="AZ106" s="15">
        <f t="shared" si="54"/>
        <v>0</v>
      </c>
      <c r="BA106" s="15">
        <f t="shared" si="54"/>
        <v>0</v>
      </c>
      <c r="BB106" s="16"/>
      <c r="BC106" s="16"/>
      <c r="BD106" s="16"/>
      <c r="BE106" s="16"/>
      <c r="BF106" s="16"/>
      <c r="BG106" s="15">
        <f>BG63+BG65</f>
        <v>0</v>
      </c>
      <c r="BH106" s="30">
        <f t="shared" si="53"/>
        <v>0</v>
      </c>
      <c r="BI106" s="8"/>
      <c r="BJ106" s="5"/>
      <c r="BK106" s="46"/>
      <c r="BL106" s="5"/>
      <c r="BM106" s="50"/>
      <c r="BN106" s="8"/>
    </row>
    <row r="107" spans="4:66" ht="12" customHeight="1" x14ac:dyDescent="0.3">
      <c r="D107" s="153"/>
      <c r="E107" s="154"/>
      <c r="F107" s="102"/>
      <c r="G107" s="128"/>
      <c r="H107" s="130"/>
      <c r="I107" s="133"/>
      <c r="J107" s="136"/>
      <c r="K107" s="135" t="s">
        <v>549</v>
      </c>
      <c r="L107" s="135"/>
      <c r="M107" s="36" t="s">
        <v>134</v>
      </c>
      <c r="N107" s="16"/>
      <c r="O107" s="16"/>
      <c r="P107" s="16"/>
      <c r="Q107" s="16"/>
      <c r="R107" s="15">
        <f t="shared" ref="R107:BA107" si="55">R69</f>
        <v>0</v>
      </c>
      <c r="S107" s="15">
        <f t="shared" si="55"/>
        <v>0</v>
      </c>
      <c r="T107" s="15">
        <f t="shared" si="55"/>
        <v>0</v>
      </c>
      <c r="U107" s="15">
        <f t="shared" si="55"/>
        <v>0</v>
      </c>
      <c r="V107" s="15">
        <f t="shared" si="55"/>
        <v>0</v>
      </c>
      <c r="W107" s="15">
        <f t="shared" si="55"/>
        <v>0</v>
      </c>
      <c r="X107" s="15">
        <f t="shared" si="55"/>
        <v>0</v>
      </c>
      <c r="Y107" s="15">
        <f t="shared" si="55"/>
        <v>0</v>
      </c>
      <c r="Z107" s="15">
        <f t="shared" si="55"/>
        <v>0</v>
      </c>
      <c r="AA107" s="15">
        <f t="shared" si="55"/>
        <v>0</v>
      </c>
      <c r="AB107" s="15">
        <f t="shared" si="55"/>
        <v>0</v>
      </c>
      <c r="AC107" s="15">
        <f t="shared" si="55"/>
        <v>0</v>
      </c>
      <c r="AD107" s="15">
        <f t="shared" si="55"/>
        <v>0</v>
      </c>
      <c r="AE107" s="15">
        <f t="shared" si="55"/>
        <v>0</v>
      </c>
      <c r="AF107" s="15">
        <f t="shared" si="55"/>
        <v>0</v>
      </c>
      <c r="AG107" s="15">
        <f t="shared" si="55"/>
        <v>0</v>
      </c>
      <c r="AH107" s="15">
        <f t="shared" si="55"/>
        <v>0</v>
      </c>
      <c r="AI107" s="15">
        <f t="shared" si="55"/>
        <v>0</v>
      </c>
      <c r="AJ107" s="15">
        <f t="shared" si="55"/>
        <v>0</v>
      </c>
      <c r="AK107" s="15">
        <f t="shared" si="55"/>
        <v>0</v>
      </c>
      <c r="AL107" s="15">
        <f t="shared" si="55"/>
        <v>0</v>
      </c>
      <c r="AM107" s="15">
        <f t="shared" si="55"/>
        <v>0</v>
      </c>
      <c r="AN107" s="15">
        <f t="shared" si="55"/>
        <v>0</v>
      </c>
      <c r="AO107" s="15">
        <f t="shared" si="55"/>
        <v>0</v>
      </c>
      <c r="AP107" s="15">
        <f t="shared" si="55"/>
        <v>0</v>
      </c>
      <c r="AQ107" s="15">
        <f t="shared" si="55"/>
        <v>0</v>
      </c>
      <c r="AR107" s="15">
        <f t="shared" si="55"/>
        <v>0</v>
      </c>
      <c r="AS107" s="15">
        <f t="shared" si="55"/>
        <v>0</v>
      </c>
      <c r="AT107" s="15">
        <f t="shared" si="55"/>
        <v>0</v>
      </c>
      <c r="AU107" s="15">
        <f t="shared" si="55"/>
        <v>0</v>
      </c>
      <c r="AV107" s="15">
        <f t="shared" si="55"/>
        <v>0</v>
      </c>
      <c r="AW107" s="15">
        <f t="shared" si="55"/>
        <v>0</v>
      </c>
      <c r="AX107" s="15">
        <f t="shared" si="55"/>
        <v>0</v>
      </c>
      <c r="AY107" s="15">
        <f t="shared" si="55"/>
        <v>0</v>
      </c>
      <c r="AZ107" s="15">
        <f t="shared" si="55"/>
        <v>0</v>
      </c>
      <c r="BA107" s="15">
        <f t="shared" si="55"/>
        <v>0</v>
      </c>
      <c r="BB107" s="16"/>
      <c r="BC107" s="16"/>
      <c r="BD107" s="16"/>
      <c r="BE107" s="16"/>
      <c r="BF107" s="16"/>
      <c r="BG107" s="15">
        <f>BG69</f>
        <v>0</v>
      </c>
      <c r="BH107" s="30">
        <f t="shared" si="53"/>
        <v>0</v>
      </c>
      <c r="BI107" s="8"/>
      <c r="BJ107" s="5"/>
      <c r="BK107" s="46"/>
      <c r="BL107" s="5"/>
      <c r="BM107" s="50"/>
      <c r="BN107" s="8"/>
    </row>
    <row r="108" spans="4:66" ht="12" customHeight="1" x14ac:dyDescent="0.3">
      <c r="D108" s="153"/>
      <c r="E108" s="154"/>
      <c r="F108" s="102"/>
      <c r="G108" s="128"/>
      <c r="H108" s="130"/>
      <c r="I108" s="133"/>
      <c r="J108" s="136"/>
      <c r="K108" s="109" t="s">
        <v>550</v>
      </c>
      <c r="L108" s="109"/>
      <c r="M108" s="36" t="s">
        <v>135</v>
      </c>
      <c r="N108" s="16"/>
      <c r="O108" s="16"/>
      <c r="P108" s="16"/>
      <c r="Q108" s="16"/>
      <c r="R108" s="15">
        <f t="shared" ref="R108:BA108" si="56">(-1)*R51</f>
        <v>0</v>
      </c>
      <c r="S108" s="15">
        <f t="shared" si="56"/>
        <v>0</v>
      </c>
      <c r="T108" s="15">
        <f t="shared" si="56"/>
        <v>0</v>
      </c>
      <c r="U108" s="15">
        <f t="shared" si="56"/>
        <v>0</v>
      </c>
      <c r="V108" s="15">
        <f t="shared" si="56"/>
        <v>0</v>
      </c>
      <c r="W108" s="15">
        <f t="shared" si="56"/>
        <v>0</v>
      </c>
      <c r="X108" s="15">
        <f t="shared" si="56"/>
        <v>0</v>
      </c>
      <c r="Y108" s="15">
        <f t="shared" si="56"/>
        <v>0</v>
      </c>
      <c r="Z108" s="15">
        <f t="shared" si="56"/>
        <v>0</v>
      </c>
      <c r="AA108" s="15">
        <f t="shared" si="56"/>
        <v>0</v>
      </c>
      <c r="AB108" s="15">
        <f t="shared" si="56"/>
        <v>0</v>
      </c>
      <c r="AC108" s="15">
        <f t="shared" si="56"/>
        <v>0</v>
      </c>
      <c r="AD108" s="15">
        <f t="shared" si="56"/>
        <v>0</v>
      </c>
      <c r="AE108" s="15">
        <f t="shared" si="56"/>
        <v>0</v>
      </c>
      <c r="AF108" s="15">
        <f t="shared" si="56"/>
        <v>0</v>
      </c>
      <c r="AG108" s="15">
        <f t="shared" si="56"/>
        <v>0</v>
      </c>
      <c r="AH108" s="15">
        <f t="shared" si="56"/>
        <v>0</v>
      </c>
      <c r="AI108" s="15">
        <f t="shared" si="56"/>
        <v>0</v>
      </c>
      <c r="AJ108" s="15">
        <f t="shared" si="56"/>
        <v>0</v>
      </c>
      <c r="AK108" s="15">
        <f t="shared" si="56"/>
        <v>0</v>
      </c>
      <c r="AL108" s="15">
        <f t="shared" si="56"/>
        <v>0</v>
      </c>
      <c r="AM108" s="15">
        <f t="shared" si="56"/>
        <v>0</v>
      </c>
      <c r="AN108" s="15">
        <f t="shared" si="56"/>
        <v>0</v>
      </c>
      <c r="AO108" s="15">
        <f t="shared" si="56"/>
        <v>0</v>
      </c>
      <c r="AP108" s="15">
        <f t="shared" si="56"/>
        <v>0</v>
      </c>
      <c r="AQ108" s="15">
        <f t="shared" si="56"/>
        <v>0</v>
      </c>
      <c r="AR108" s="15">
        <f t="shared" si="56"/>
        <v>0</v>
      </c>
      <c r="AS108" s="15">
        <f t="shared" si="56"/>
        <v>0</v>
      </c>
      <c r="AT108" s="15">
        <f t="shared" si="56"/>
        <v>0</v>
      </c>
      <c r="AU108" s="15">
        <f t="shared" si="56"/>
        <v>0</v>
      </c>
      <c r="AV108" s="15">
        <f t="shared" si="56"/>
        <v>0</v>
      </c>
      <c r="AW108" s="15">
        <f t="shared" si="56"/>
        <v>0</v>
      </c>
      <c r="AX108" s="15">
        <f t="shared" si="56"/>
        <v>0</v>
      </c>
      <c r="AY108" s="15">
        <f t="shared" si="56"/>
        <v>0</v>
      </c>
      <c r="AZ108" s="15">
        <f t="shared" si="56"/>
        <v>0</v>
      </c>
      <c r="BA108" s="15">
        <f t="shared" si="56"/>
        <v>0</v>
      </c>
      <c r="BB108" s="16"/>
      <c r="BC108" s="16"/>
      <c r="BD108" s="16"/>
      <c r="BE108" s="16"/>
      <c r="BF108" s="16"/>
      <c r="BG108" s="15">
        <f>(-1)*BG51</f>
        <v>0</v>
      </c>
      <c r="BH108" s="30">
        <f t="shared" si="53"/>
        <v>0</v>
      </c>
      <c r="BI108" s="8"/>
      <c r="BJ108" s="5"/>
      <c r="BK108" s="46"/>
      <c r="BL108" s="5"/>
      <c r="BM108" s="50"/>
      <c r="BN108" s="8"/>
    </row>
    <row r="109" spans="4:66" ht="12" customHeight="1" x14ac:dyDescent="0.3">
      <c r="D109" s="153"/>
      <c r="E109" s="154"/>
      <c r="F109" s="102"/>
      <c r="G109" s="128"/>
      <c r="H109" s="130"/>
      <c r="I109" s="133"/>
      <c r="J109" s="136"/>
      <c r="K109" s="109" t="s">
        <v>513</v>
      </c>
      <c r="L109" s="109"/>
      <c r="M109" s="36" t="s">
        <v>136</v>
      </c>
      <c r="N109" s="16"/>
      <c r="O109" s="16"/>
      <c r="P109" s="16"/>
      <c r="Q109" s="16"/>
      <c r="R109" s="15">
        <f t="shared" ref="R109:BA109" si="57">R74</f>
        <v>0</v>
      </c>
      <c r="S109" s="15">
        <f t="shared" si="57"/>
        <v>0</v>
      </c>
      <c r="T109" s="15">
        <f t="shared" si="57"/>
        <v>0</v>
      </c>
      <c r="U109" s="15">
        <f t="shared" si="57"/>
        <v>0</v>
      </c>
      <c r="V109" s="15">
        <f t="shared" si="57"/>
        <v>0</v>
      </c>
      <c r="W109" s="15">
        <f t="shared" si="57"/>
        <v>0</v>
      </c>
      <c r="X109" s="15">
        <f t="shared" si="57"/>
        <v>0</v>
      </c>
      <c r="Y109" s="15">
        <f t="shared" si="57"/>
        <v>0</v>
      </c>
      <c r="Z109" s="15">
        <f t="shared" si="57"/>
        <v>0</v>
      </c>
      <c r="AA109" s="15">
        <f t="shared" si="57"/>
        <v>0</v>
      </c>
      <c r="AB109" s="15">
        <f t="shared" si="57"/>
        <v>0</v>
      </c>
      <c r="AC109" s="15">
        <f t="shared" si="57"/>
        <v>0</v>
      </c>
      <c r="AD109" s="15">
        <f t="shared" si="57"/>
        <v>0</v>
      </c>
      <c r="AE109" s="15">
        <f t="shared" si="57"/>
        <v>0</v>
      </c>
      <c r="AF109" s="15">
        <f t="shared" si="57"/>
        <v>0</v>
      </c>
      <c r="AG109" s="15">
        <f t="shared" si="57"/>
        <v>0</v>
      </c>
      <c r="AH109" s="15">
        <f t="shared" si="57"/>
        <v>0</v>
      </c>
      <c r="AI109" s="15">
        <f t="shared" si="57"/>
        <v>0</v>
      </c>
      <c r="AJ109" s="15">
        <f t="shared" si="57"/>
        <v>0</v>
      </c>
      <c r="AK109" s="15">
        <f t="shared" si="57"/>
        <v>0</v>
      </c>
      <c r="AL109" s="15">
        <f t="shared" si="57"/>
        <v>0</v>
      </c>
      <c r="AM109" s="15">
        <f t="shared" si="57"/>
        <v>0</v>
      </c>
      <c r="AN109" s="15">
        <f t="shared" si="57"/>
        <v>0</v>
      </c>
      <c r="AO109" s="15">
        <f t="shared" si="57"/>
        <v>0</v>
      </c>
      <c r="AP109" s="15">
        <f t="shared" si="57"/>
        <v>0</v>
      </c>
      <c r="AQ109" s="15">
        <f t="shared" si="57"/>
        <v>0</v>
      </c>
      <c r="AR109" s="15">
        <f t="shared" si="57"/>
        <v>0</v>
      </c>
      <c r="AS109" s="15">
        <f t="shared" si="57"/>
        <v>0</v>
      </c>
      <c r="AT109" s="15">
        <f t="shared" si="57"/>
        <v>0</v>
      </c>
      <c r="AU109" s="15">
        <f t="shared" si="57"/>
        <v>0</v>
      </c>
      <c r="AV109" s="15">
        <f t="shared" si="57"/>
        <v>0</v>
      </c>
      <c r="AW109" s="15">
        <f t="shared" si="57"/>
        <v>0</v>
      </c>
      <c r="AX109" s="15">
        <f t="shared" si="57"/>
        <v>0</v>
      </c>
      <c r="AY109" s="15">
        <f t="shared" si="57"/>
        <v>0</v>
      </c>
      <c r="AZ109" s="15">
        <f t="shared" si="57"/>
        <v>0</v>
      </c>
      <c r="BA109" s="15">
        <f t="shared" si="57"/>
        <v>0</v>
      </c>
      <c r="BB109" s="16"/>
      <c r="BC109" s="16"/>
      <c r="BD109" s="16"/>
      <c r="BE109" s="16"/>
      <c r="BF109" s="16"/>
      <c r="BG109" s="15">
        <f>BG74</f>
        <v>0</v>
      </c>
      <c r="BH109" s="30">
        <f t="shared" si="53"/>
        <v>0</v>
      </c>
      <c r="BI109" s="8"/>
      <c r="BJ109" s="5"/>
      <c r="BK109" s="46"/>
      <c r="BL109" s="5"/>
      <c r="BM109" s="50"/>
      <c r="BN109" s="8"/>
    </row>
    <row r="110" spans="4:66" ht="12" customHeight="1" x14ac:dyDescent="0.3">
      <c r="D110" s="153"/>
      <c r="E110" s="154"/>
      <c r="F110" s="102"/>
      <c r="G110" s="128"/>
      <c r="H110" s="130"/>
      <c r="I110" s="133"/>
      <c r="J110" s="136"/>
      <c r="K110" s="109" t="s">
        <v>515</v>
      </c>
      <c r="L110" s="109"/>
      <c r="M110" s="36" t="s">
        <v>137</v>
      </c>
      <c r="N110" s="16"/>
      <c r="O110" s="16"/>
      <c r="P110" s="16"/>
      <c r="Q110" s="16"/>
      <c r="R110" s="15">
        <f t="shared" ref="R110:BA110" si="58">R76</f>
        <v>0</v>
      </c>
      <c r="S110" s="15">
        <f t="shared" si="58"/>
        <v>0</v>
      </c>
      <c r="T110" s="15">
        <f t="shared" si="58"/>
        <v>0</v>
      </c>
      <c r="U110" s="15">
        <f t="shared" si="58"/>
        <v>0</v>
      </c>
      <c r="V110" s="15">
        <f t="shared" si="58"/>
        <v>0</v>
      </c>
      <c r="W110" s="15">
        <f t="shared" si="58"/>
        <v>0</v>
      </c>
      <c r="X110" s="15">
        <f t="shared" si="58"/>
        <v>0</v>
      </c>
      <c r="Y110" s="15">
        <f t="shared" si="58"/>
        <v>0</v>
      </c>
      <c r="Z110" s="15">
        <f t="shared" si="58"/>
        <v>0</v>
      </c>
      <c r="AA110" s="15">
        <f t="shared" si="58"/>
        <v>0</v>
      </c>
      <c r="AB110" s="15">
        <f t="shared" si="58"/>
        <v>0</v>
      </c>
      <c r="AC110" s="15">
        <f t="shared" si="58"/>
        <v>0</v>
      </c>
      <c r="AD110" s="15">
        <f t="shared" si="58"/>
        <v>0</v>
      </c>
      <c r="AE110" s="15">
        <f t="shared" si="58"/>
        <v>0</v>
      </c>
      <c r="AF110" s="15">
        <f t="shared" si="58"/>
        <v>0</v>
      </c>
      <c r="AG110" s="15">
        <f t="shared" si="58"/>
        <v>0</v>
      </c>
      <c r="AH110" s="15">
        <f t="shared" si="58"/>
        <v>0</v>
      </c>
      <c r="AI110" s="15">
        <f t="shared" si="58"/>
        <v>0</v>
      </c>
      <c r="AJ110" s="15">
        <f t="shared" si="58"/>
        <v>0</v>
      </c>
      <c r="AK110" s="15">
        <f t="shared" si="58"/>
        <v>0</v>
      </c>
      <c r="AL110" s="15">
        <f t="shared" si="58"/>
        <v>0</v>
      </c>
      <c r="AM110" s="15">
        <f t="shared" si="58"/>
        <v>0</v>
      </c>
      <c r="AN110" s="15">
        <f t="shared" si="58"/>
        <v>0</v>
      </c>
      <c r="AO110" s="15">
        <f t="shared" si="58"/>
        <v>0</v>
      </c>
      <c r="AP110" s="15">
        <f t="shared" si="58"/>
        <v>0</v>
      </c>
      <c r="AQ110" s="15">
        <f t="shared" si="58"/>
        <v>0</v>
      </c>
      <c r="AR110" s="15">
        <f t="shared" si="58"/>
        <v>0</v>
      </c>
      <c r="AS110" s="15">
        <f t="shared" si="58"/>
        <v>0</v>
      </c>
      <c r="AT110" s="15">
        <f t="shared" si="58"/>
        <v>0</v>
      </c>
      <c r="AU110" s="15">
        <f t="shared" si="58"/>
        <v>0</v>
      </c>
      <c r="AV110" s="15">
        <f t="shared" si="58"/>
        <v>0</v>
      </c>
      <c r="AW110" s="15">
        <f t="shared" si="58"/>
        <v>0</v>
      </c>
      <c r="AX110" s="15">
        <f t="shared" si="58"/>
        <v>0</v>
      </c>
      <c r="AY110" s="15">
        <f t="shared" si="58"/>
        <v>0</v>
      </c>
      <c r="AZ110" s="15">
        <f t="shared" si="58"/>
        <v>0</v>
      </c>
      <c r="BA110" s="15">
        <f t="shared" si="58"/>
        <v>0</v>
      </c>
      <c r="BB110" s="16"/>
      <c r="BC110" s="16"/>
      <c r="BD110" s="16"/>
      <c r="BE110" s="16"/>
      <c r="BF110" s="16"/>
      <c r="BG110" s="15">
        <f>BG76</f>
        <v>0</v>
      </c>
      <c r="BH110" s="30">
        <f t="shared" si="53"/>
        <v>0</v>
      </c>
      <c r="BI110" s="8"/>
      <c r="BJ110" s="5"/>
      <c r="BK110" s="46"/>
      <c r="BL110" s="5"/>
      <c r="BM110" s="50"/>
      <c r="BN110" s="8"/>
    </row>
    <row r="111" spans="4:66" ht="12" customHeight="1" x14ac:dyDescent="0.3">
      <c r="D111" s="153"/>
      <c r="E111" s="154"/>
      <c r="F111" s="102"/>
      <c r="G111" s="128"/>
      <c r="H111" s="130"/>
      <c r="I111" s="133"/>
      <c r="J111" s="136"/>
      <c r="K111" s="135" t="s">
        <v>518</v>
      </c>
      <c r="L111" s="135"/>
      <c r="M111" s="36" t="s">
        <v>138</v>
      </c>
      <c r="N111" s="16"/>
      <c r="O111" s="16"/>
      <c r="P111" s="16"/>
      <c r="Q111" s="16"/>
      <c r="R111" s="15">
        <f t="shared" ref="R111:BA111" si="59">R78</f>
        <v>0</v>
      </c>
      <c r="S111" s="15">
        <f t="shared" si="59"/>
        <v>0</v>
      </c>
      <c r="T111" s="15">
        <f t="shared" si="59"/>
        <v>0</v>
      </c>
      <c r="U111" s="15">
        <f t="shared" si="59"/>
        <v>0</v>
      </c>
      <c r="V111" s="15">
        <f t="shared" si="59"/>
        <v>0</v>
      </c>
      <c r="W111" s="15">
        <f t="shared" si="59"/>
        <v>0</v>
      </c>
      <c r="X111" s="15">
        <f t="shared" si="59"/>
        <v>0</v>
      </c>
      <c r="Y111" s="15">
        <f t="shared" si="59"/>
        <v>0</v>
      </c>
      <c r="Z111" s="15">
        <f t="shared" si="59"/>
        <v>0</v>
      </c>
      <c r="AA111" s="15">
        <f t="shared" si="59"/>
        <v>0</v>
      </c>
      <c r="AB111" s="15">
        <f t="shared" si="59"/>
        <v>0</v>
      </c>
      <c r="AC111" s="15">
        <f t="shared" si="59"/>
        <v>0</v>
      </c>
      <c r="AD111" s="15">
        <f t="shared" si="59"/>
        <v>0</v>
      </c>
      <c r="AE111" s="15">
        <f t="shared" si="59"/>
        <v>0</v>
      </c>
      <c r="AF111" s="15">
        <f t="shared" si="59"/>
        <v>0</v>
      </c>
      <c r="AG111" s="15">
        <f t="shared" si="59"/>
        <v>0</v>
      </c>
      <c r="AH111" s="15">
        <f t="shared" si="59"/>
        <v>0</v>
      </c>
      <c r="AI111" s="15">
        <f t="shared" si="59"/>
        <v>0</v>
      </c>
      <c r="AJ111" s="15">
        <f t="shared" si="59"/>
        <v>0</v>
      </c>
      <c r="AK111" s="15">
        <f t="shared" si="59"/>
        <v>0</v>
      </c>
      <c r="AL111" s="15">
        <f t="shared" si="59"/>
        <v>0</v>
      </c>
      <c r="AM111" s="15">
        <f t="shared" si="59"/>
        <v>0</v>
      </c>
      <c r="AN111" s="15">
        <f t="shared" si="59"/>
        <v>0</v>
      </c>
      <c r="AO111" s="15">
        <f t="shared" si="59"/>
        <v>0</v>
      </c>
      <c r="AP111" s="15">
        <f t="shared" si="59"/>
        <v>0</v>
      </c>
      <c r="AQ111" s="15">
        <f t="shared" si="59"/>
        <v>0</v>
      </c>
      <c r="AR111" s="15">
        <f t="shared" si="59"/>
        <v>0</v>
      </c>
      <c r="AS111" s="15">
        <f t="shared" si="59"/>
        <v>0</v>
      </c>
      <c r="AT111" s="15">
        <f t="shared" si="59"/>
        <v>0</v>
      </c>
      <c r="AU111" s="15">
        <f t="shared" si="59"/>
        <v>0</v>
      </c>
      <c r="AV111" s="15">
        <f t="shared" si="59"/>
        <v>0</v>
      </c>
      <c r="AW111" s="15">
        <f t="shared" si="59"/>
        <v>0</v>
      </c>
      <c r="AX111" s="15">
        <f t="shared" si="59"/>
        <v>0</v>
      </c>
      <c r="AY111" s="15">
        <f t="shared" si="59"/>
        <v>0</v>
      </c>
      <c r="AZ111" s="15">
        <f t="shared" si="59"/>
        <v>0</v>
      </c>
      <c r="BA111" s="15">
        <f t="shared" si="59"/>
        <v>0</v>
      </c>
      <c r="BB111" s="16"/>
      <c r="BC111" s="16"/>
      <c r="BD111" s="16"/>
      <c r="BE111" s="16"/>
      <c r="BF111" s="16"/>
      <c r="BG111" s="15">
        <f>BG78</f>
        <v>0</v>
      </c>
      <c r="BH111" s="30">
        <f t="shared" si="53"/>
        <v>0</v>
      </c>
      <c r="BI111" s="8"/>
      <c r="BJ111" s="5"/>
      <c r="BK111" s="46"/>
      <c r="BL111" s="5"/>
      <c r="BM111" s="50"/>
      <c r="BN111" s="8"/>
    </row>
    <row r="112" spans="4:66" ht="12" customHeight="1" x14ac:dyDescent="0.3">
      <c r="D112" s="153"/>
      <c r="E112" s="154"/>
      <c r="F112" s="102"/>
      <c r="G112" s="128"/>
      <c r="H112" s="130"/>
      <c r="I112" s="133"/>
      <c r="J112" s="136"/>
      <c r="K112" s="137" t="s">
        <v>551</v>
      </c>
      <c r="L112" s="137"/>
      <c r="M112" s="36" t="s">
        <v>139</v>
      </c>
      <c r="N112" s="16"/>
      <c r="O112" s="16"/>
      <c r="P112" s="16"/>
      <c r="Q112" s="16"/>
      <c r="R112" s="15">
        <f t="shared" ref="R112:BA112" si="60">R80</f>
        <v>0</v>
      </c>
      <c r="S112" s="15">
        <f t="shared" si="60"/>
        <v>0</v>
      </c>
      <c r="T112" s="15">
        <f t="shared" si="60"/>
        <v>0</v>
      </c>
      <c r="U112" s="15">
        <f t="shared" si="60"/>
        <v>0</v>
      </c>
      <c r="V112" s="15">
        <f t="shared" si="60"/>
        <v>0</v>
      </c>
      <c r="W112" s="15">
        <f t="shared" si="60"/>
        <v>0</v>
      </c>
      <c r="X112" s="15">
        <f t="shared" si="60"/>
        <v>0</v>
      </c>
      <c r="Y112" s="15">
        <f t="shared" si="60"/>
        <v>0</v>
      </c>
      <c r="Z112" s="15">
        <f t="shared" si="60"/>
        <v>0</v>
      </c>
      <c r="AA112" s="15">
        <f t="shared" si="60"/>
        <v>0</v>
      </c>
      <c r="AB112" s="15">
        <f t="shared" si="60"/>
        <v>0</v>
      </c>
      <c r="AC112" s="15">
        <f t="shared" si="60"/>
        <v>0</v>
      </c>
      <c r="AD112" s="15">
        <f t="shared" si="60"/>
        <v>0</v>
      </c>
      <c r="AE112" s="15">
        <f t="shared" si="60"/>
        <v>0</v>
      </c>
      <c r="AF112" s="15">
        <f t="shared" si="60"/>
        <v>0</v>
      </c>
      <c r="AG112" s="15">
        <f t="shared" si="60"/>
        <v>0</v>
      </c>
      <c r="AH112" s="15">
        <f t="shared" si="60"/>
        <v>0</v>
      </c>
      <c r="AI112" s="15">
        <f t="shared" si="60"/>
        <v>0</v>
      </c>
      <c r="AJ112" s="15">
        <f t="shared" si="60"/>
        <v>0</v>
      </c>
      <c r="AK112" s="15">
        <f t="shared" si="60"/>
        <v>0</v>
      </c>
      <c r="AL112" s="15">
        <f t="shared" si="60"/>
        <v>0</v>
      </c>
      <c r="AM112" s="15">
        <f t="shared" si="60"/>
        <v>0</v>
      </c>
      <c r="AN112" s="15">
        <f t="shared" si="60"/>
        <v>0</v>
      </c>
      <c r="AO112" s="15">
        <f t="shared" si="60"/>
        <v>0</v>
      </c>
      <c r="AP112" s="15">
        <f t="shared" si="60"/>
        <v>0</v>
      </c>
      <c r="AQ112" s="15">
        <f t="shared" si="60"/>
        <v>0</v>
      </c>
      <c r="AR112" s="15">
        <f t="shared" si="60"/>
        <v>0</v>
      </c>
      <c r="AS112" s="15">
        <f t="shared" si="60"/>
        <v>0</v>
      </c>
      <c r="AT112" s="15">
        <f t="shared" si="60"/>
        <v>0</v>
      </c>
      <c r="AU112" s="15">
        <f t="shared" si="60"/>
        <v>0</v>
      </c>
      <c r="AV112" s="15">
        <f t="shared" si="60"/>
        <v>0</v>
      </c>
      <c r="AW112" s="15">
        <f t="shared" si="60"/>
        <v>0</v>
      </c>
      <c r="AX112" s="15">
        <f t="shared" si="60"/>
        <v>0</v>
      </c>
      <c r="AY112" s="15">
        <f t="shared" si="60"/>
        <v>0</v>
      </c>
      <c r="AZ112" s="15">
        <f t="shared" si="60"/>
        <v>0</v>
      </c>
      <c r="BA112" s="15">
        <f t="shared" si="60"/>
        <v>0</v>
      </c>
      <c r="BB112" s="16"/>
      <c r="BC112" s="16"/>
      <c r="BD112" s="16"/>
      <c r="BE112" s="16"/>
      <c r="BF112" s="16"/>
      <c r="BG112" s="15">
        <f>BG80</f>
        <v>0</v>
      </c>
      <c r="BH112" s="30">
        <f t="shared" si="53"/>
        <v>0</v>
      </c>
      <c r="BI112" s="8"/>
      <c r="BJ112" s="5"/>
      <c r="BK112" s="46"/>
      <c r="BL112" s="5"/>
      <c r="BM112" s="50"/>
      <c r="BN112" s="8"/>
    </row>
    <row r="113" spans="4:66" ht="12" customHeight="1" x14ac:dyDescent="0.3">
      <c r="D113" s="153"/>
      <c r="E113" s="154"/>
      <c r="F113" s="102"/>
      <c r="G113" s="128"/>
      <c r="H113" s="130"/>
      <c r="I113" s="133"/>
      <c r="J113" s="136"/>
      <c r="K113" s="191" t="s">
        <v>523</v>
      </c>
      <c r="L113" s="192"/>
      <c r="M113" s="36" t="s">
        <v>140</v>
      </c>
      <c r="N113" s="16"/>
      <c r="O113" s="16"/>
      <c r="P113" s="16"/>
      <c r="Q113" s="16"/>
      <c r="R113" s="15">
        <f t="shared" ref="R113:BA114" si="61">R84</f>
        <v>0</v>
      </c>
      <c r="S113" s="15">
        <f t="shared" si="61"/>
        <v>0</v>
      </c>
      <c r="T113" s="15">
        <f t="shared" si="61"/>
        <v>0</v>
      </c>
      <c r="U113" s="15">
        <f t="shared" si="61"/>
        <v>0</v>
      </c>
      <c r="V113" s="15">
        <f t="shared" si="61"/>
        <v>0</v>
      </c>
      <c r="W113" s="15">
        <f t="shared" si="61"/>
        <v>0</v>
      </c>
      <c r="X113" s="15">
        <f t="shared" si="61"/>
        <v>0</v>
      </c>
      <c r="Y113" s="15">
        <f t="shared" si="61"/>
        <v>0</v>
      </c>
      <c r="Z113" s="15">
        <f t="shared" si="61"/>
        <v>0</v>
      </c>
      <c r="AA113" s="15">
        <f t="shared" si="61"/>
        <v>0</v>
      </c>
      <c r="AB113" s="15">
        <f t="shared" si="61"/>
        <v>0</v>
      </c>
      <c r="AC113" s="15">
        <f t="shared" si="61"/>
        <v>0</v>
      </c>
      <c r="AD113" s="15">
        <f t="shared" si="61"/>
        <v>0</v>
      </c>
      <c r="AE113" s="15">
        <f t="shared" si="61"/>
        <v>0</v>
      </c>
      <c r="AF113" s="15">
        <f t="shared" si="61"/>
        <v>0</v>
      </c>
      <c r="AG113" s="15">
        <f t="shared" si="61"/>
        <v>0</v>
      </c>
      <c r="AH113" s="15">
        <f t="shared" si="61"/>
        <v>0</v>
      </c>
      <c r="AI113" s="15">
        <f t="shared" si="61"/>
        <v>0</v>
      </c>
      <c r="AJ113" s="15">
        <f t="shared" si="61"/>
        <v>0</v>
      </c>
      <c r="AK113" s="15">
        <f t="shared" si="61"/>
        <v>0</v>
      </c>
      <c r="AL113" s="15">
        <f t="shared" si="61"/>
        <v>0</v>
      </c>
      <c r="AM113" s="15">
        <f t="shared" si="61"/>
        <v>0</v>
      </c>
      <c r="AN113" s="15">
        <f t="shared" si="61"/>
        <v>0</v>
      </c>
      <c r="AO113" s="15">
        <f t="shared" si="61"/>
        <v>0</v>
      </c>
      <c r="AP113" s="15">
        <f t="shared" si="61"/>
        <v>0</v>
      </c>
      <c r="AQ113" s="15">
        <f t="shared" si="61"/>
        <v>0</v>
      </c>
      <c r="AR113" s="15">
        <f t="shared" si="61"/>
        <v>0</v>
      </c>
      <c r="AS113" s="15">
        <f t="shared" si="61"/>
        <v>0</v>
      </c>
      <c r="AT113" s="15">
        <f t="shared" si="61"/>
        <v>0</v>
      </c>
      <c r="AU113" s="15">
        <f t="shared" si="61"/>
        <v>0</v>
      </c>
      <c r="AV113" s="15">
        <f t="shared" si="61"/>
        <v>0</v>
      </c>
      <c r="AW113" s="15">
        <f t="shared" si="61"/>
        <v>0</v>
      </c>
      <c r="AX113" s="15">
        <f t="shared" si="61"/>
        <v>0</v>
      </c>
      <c r="AY113" s="15">
        <f t="shared" si="61"/>
        <v>0</v>
      </c>
      <c r="AZ113" s="15">
        <f t="shared" si="61"/>
        <v>0</v>
      </c>
      <c r="BA113" s="15">
        <f t="shared" si="61"/>
        <v>0</v>
      </c>
      <c r="BB113" s="16"/>
      <c r="BC113" s="16"/>
      <c r="BD113" s="16"/>
      <c r="BE113" s="16"/>
      <c r="BF113" s="16"/>
      <c r="BG113" s="15">
        <f>BG84</f>
        <v>0</v>
      </c>
      <c r="BH113" s="30">
        <f t="shared" si="53"/>
        <v>0</v>
      </c>
      <c r="BI113" s="8"/>
      <c r="BJ113" s="5"/>
      <c r="BK113" s="46"/>
      <c r="BL113" s="5"/>
      <c r="BM113" s="50"/>
      <c r="BN113" s="8"/>
    </row>
    <row r="114" spans="4:66" ht="12" customHeight="1" x14ac:dyDescent="0.3">
      <c r="D114" s="153"/>
      <c r="E114" s="154"/>
      <c r="F114" s="102"/>
      <c r="G114" s="128"/>
      <c r="H114" s="130"/>
      <c r="I114" s="133"/>
      <c r="J114" s="136"/>
      <c r="K114" s="191" t="s">
        <v>524</v>
      </c>
      <c r="L114" s="192"/>
      <c r="M114" s="36" t="s">
        <v>141</v>
      </c>
      <c r="N114" s="16"/>
      <c r="O114" s="16"/>
      <c r="P114" s="16"/>
      <c r="Q114" s="16"/>
      <c r="R114" s="15">
        <f t="shared" si="61"/>
        <v>0</v>
      </c>
      <c r="S114" s="15">
        <f t="shared" si="61"/>
        <v>0</v>
      </c>
      <c r="T114" s="15">
        <f t="shared" si="61"/>
        <v>0</v>
      </c>
      <c r="U114" s="15">
        <f t="shared" si="61"/>
        <v>0</v>
      </c>
      <c r="V114" s="15">
        <f t="shared" si="61"/>
        <v>0</v>
      </c>
      <c r="W114" s="15">
        <f t="shared" si="61"/>
        <v>0</v>
      </c>
      <c r="X114" s="15">
        <f t="shared" si="61"/>
        <v>0</v>
      </c>
      <c r="Y114" s="15">
        <f t="shared" si="61"/>
        <v>0</v>
      </c>
      <c r="Z114" s="15">
        <f t="shared" si="61"/>
        <v>0</v>
      </c>
      <c r="AA114" s="15">
        <f t="shared" si="61"/>
        <v>0</v>
      </c>
      <c r="AB114" s="15">
        <f t="shared" si="61"/>
        <v>0</v>
      </c>
      <c r="AC114" s="15">
        <f t="shared" si="61"/>
        <v>0</v>
      </c>
      <c r="AD114" s="15">
        <f t="shared" si="61"/>
        <v>0</v>
      </c>
      <c r="AE114" s="15">
        <f t="shared" si="61"/>
        <v>0</v>
      </c>
      <c r="AF114" s="15">
        <f t="shared" si="61"/>
        <v>0</v>
      </c>
      <c r="AG114" s="15">
        <f t="shared" si="61"/>
        <v>0</v>
      </c>
      <c r="AH114" s="15">
        <f t="shared" si="61"/>
        <v>0</v>
      </c>
      <c r="AI114" s="15">
        <f t="shared" si="61"/>
        <v>-30</v>
      </c>
      <c r="AJ114" s="15">
        <f t="shared" si="61"/>
        <v>0</v>
      </c>
      <c r="AK114" s="15">
        <f t="shared" si="61"/>
        <v>0</v>
      </c>
      <c r="AL114" s="15">
        <f t="shared" si="61"/>
        <v>-30</v>
      </c>
      <c r="AM114" s="15">
        <f t="shared" si="61"/>
        <v>0</v>
      </c>
      <c r="AN114" s="15">
        <f t="shared" si="61"/>
        <v>0</v>
      </c>
      <c r="AO114" s="15">
        <f t="shared" si="61"/>
        <v>0</v>
      </c>
      <c r="AP114" s="15">
        <f t="shared" si="61"/>
        <v>0</v>
      </c>
      <c r="AQ114" s="15">
        <f t="shared" si="61"/>
        <v>0</v>
      </c>
      <c r="AR114" s="15">
        <f t="shared" si="61"/>
        <v>-30</v>
      </c>
      <c r="AS114" s="15">
        <f t="shared" si="61"/>
        <v>0</v>
      </c>
      <c r="AT114" s="15">
        <f t="shared" si="61"/>
        <v>0</v>
      </c>
      <c r="AU114" s="15">
        <f t="shared" si="61"/>
        <v>0</v>
      </c>
      <c r="AV114" s="15">
        <f t="shared" si="61"/>
        <v>0</v>
      </c>
      <c r="AW114" s="15">
        <f t="shared" si="61"/>
        <v>0</v>
      </c>
      <c r="AX114" s="15">
        <f t="shared" si="61"/>
        <v>0</v>
      </c>
      <c r="AY114" s="15">
        <f t="shared" si="61"/>
        <v>0</v>
      </c>
      <c r="AZ114" s="15">
        <f t="shared" si="61"/>
        <v>0</v>
      </c>
      <c r="BA114" s="15">
        <f t="shared" si="61"/>
        <v>0</v>
      </c>
      <c r="BB114" s="16"/>
      <c r="BC114" s="16"/>
      <c r="BD114" s="16"/>
      <c r="BE114" s="16"/>
      <c r="BF114" s="16"/>
      <c r="BG114" s="15">
        <f>SUM(BB114:BF114)+AS114</f>
        <v>0</v>
      </c>
      <c r="BH114" s="30">
        <f t="shared" si="53"/>
        <v>-30</v>
      </c>
      <c r="BI114" s="8"/>
      <c r="BJ114" s="5"/>
      <c r="BK114" s="46"/>
      <c r="BL114" s="5"/>
      <c r="BM114" s="50"/>
      <c r="BN114" s="8"/>
    </row>
    <row r="115" spans="4:66" ht="12" customHeight="1" x14ac:dyDescent="0.3">
      <c r="D115" s="153"/>
      <c r="E115" s="154"/>
      <c r="F115" s="102"/>
      <c r="G115" s="128"/>
      <c r="H115" s="130"/>
      <c r="I115" s="133"/>
      <c r="J115" s="136"/>
      <c r="K115" s="137" t="s">
        <v>552</v>
      </c>
      <c r="L115" s="137"/>
      <c r="M115" s="36" t="s">
        <v>142</v>
      </c>
      <c r="N115" s="16"/>
      <c r="O115" s="16"/>
      <c r="P115" s="16"/>
      <c r="Q115" s="16"/>
      <c r="R115" s="15">
        <f t="shared" ref="R115:BA115" si="62">R92</f>
        <v>0</v>
      </c>
      <c r="S115" s="15">
        <f t="shared" si="62"/>
        <v>0</v>
      </c>
      <c r="T115" s="15">
        <f t="shared" si="62"/>
        <v>0</v>
      </c>
      <c r="U115" s="15">
        <f t="shared" si="62"/>
        <v>0</v>
      </c>
      <c r="V115" s="15">
        <f t="shared" si="62"/>
        <v>0</v>
      </c>
      <c r="W115" s="15">
        <f t="shared" si="62"/>
        <v>0</v>
      </c>
      <c r="X115" s="15">
        <f t="shared" si="62"/>
        <v>0</v>
      </c>
      <c r="Y115" s="15">
        <f t="shared" si="62"/>
        <v>0</v>
      </c>
      <c r="Z115" s="15">
        <f t="shared" si="62"/>
        <v>0</v>
      </c>
      <c r="AA115" s="15">
        <f t="shared" si="62"/>
        <v>0</v>
      </c>
      <c r="AB115" s="15">
        <f t="shared" si="62"/>
        <v>0</v>
      </c>
      <c r="AC115" s="15">
        <f t="shared" si="62"/>
        <v>0</v>
      </c>
      <c r="AD115" s="15">
        <f t="shared" si="62"/>
        <v>0</v>
      </c>
      <c r="AE115" s="15">
        <f t="shared" si="62"/>
        <v>0</v>
      </c>
      <c r="AF115" s="15">
        <f t="shared" si="62"/>
        <v>0</v>
      </c>
      <c r="AG115" s="15">
        <f t="shared" si="62"/>
        <v>0</v>
      </c>
      <c r="AH115" s="15">
        <f t="shared" si="62"/>
        <v>0</v>
      </c>
      <c r="AI115" s="15">
        <f t="shared" si="62"/>
        <v>0</v>
      </c>
      <c r="AJ115" s="15">
        <f t="shared" si="62"/>
        <v>0</v>
      </c>
      <c r="AK115" s="15">
        <f t="shared" si="62"/>
        <v>0</v>
      </c>
      <c r="AL115" s="15">
        <f t="shared" si="62"/>
        <v>0</v>
      </c>
      <c r="AM115" s="15">
        <f t="shared" si="62"/>
        <v>0</v>
      </c>
      <c r="AN115" s="15">
        <f t="shared" si="62"/>
        <v>0</v>
      </c>
      <c r="AO115" s="15">
        <f t="shared" si="62"/>
        <v>0</v>
      </c>
      <c r="AP115" s="15">
        <f t="shared" si="62"/>
        <v>0</v>
      </c>
      <c r="AQ115" s="15">
        <f t="shared" si="62"/>
        <v>0</v>
      </c>
      <c r="AR115" s="15">
        <f t="shared" si="62"/>
        <v>0</v>
      </c>
      <c r="AS115" s="15">
        <f t="shared" si="62"/>
        <v>0</v>
      </c>
      <c r="AT115" s="15">
        <f t="shared" si="62"/>
        <v>0</v>
      </c>
      <c r="AU115" s="15">
        <f t="shared" si="62"/>
        <v>0</v>
      </c>
      <c r="AV115" s="15">
        <f t="shared" si="62"/>
        <v>0</v>
      </c>
      <c r="AW115" s="15">
        <f t="shared" si="62"/>
        <v>0</v>
      </c>
      <c r="AX115" s="15">
        <f t="shared" si="62"/>
        <v>0</v>
      </c>
      <c r="AY115" s="15">
        <f t="shared" si="62"/>
        <v>0</v>
      </c>
      <c r="AZ115" s="15">
        <f t="shared" si="62"/>
        <v>0</v>
      </c>
      <c r="BA115" s="15">
        <f t="shared" si="62"/>
        <v>0</v>
      </c>
      <c r="BB115" s="16"/>
      <c r="BC115" s="16"/>
      <c r="BD115" s="16"/>
      <c r="BE115" s="16"/>
      <c r="BF115" s="16"/>
      <c r="BG115" s="15">
        <f>SUM(BB115:BF115)+AS115</f>
        <v>0</v>
      </c>
      <c r="BH115" s="30">
        <f t="shared" si="53"/>
        <v>0</v>
      </c>
      <c r="BI115" s="8"/>
      <c r="BJ115" s="5"/>
      <c r="BK115" s="46"/>
      <c r="BL115" s="5"/>
      <c r="BM115" s="50"/>
      <c r="BN115" s="8"/>
    </row>
    <row r="116" spans="4:66" ht="12" customHeight="1" x14ac:dyDescent="0.3">
      <c r="D116" s="153"/>
      <c r="E116" s="154"/>
      <c r="F116" s="102"/>
      <c r="G116" s="128"/>
      <c r="H116" s="130"/>
      <c r="I116" s="133"/>
      <c r="J116" s="136"/>
      <c r="K116" s="181" t="s">
        <v>553</v>
      </c>
      <c r="L116" s="182"/>
      <c r="M116" s="36" t="s">
        <v>143</v>
      </c>
      <c r="N116" s="16"/>
      <c r="O116" s="16"/>
      <c r="P116" s="16"/>
      <c r="Q116" s="16"/>
      <c r="R116" s="15">
        <f t="shared" ref="R116:BA117" si="63">R95</f>
        <v>0</v>
      </c>
      <c r="S116" s="15">
        <f t="shared" si="63"/>
        <v>0</v>
      </c>
      <c r="T116" s="15">
        <f t="shared" si="63"/>
        <v>0</v>
      </c>
      <c r="U116" s="15">
        <f t="shared" si="63"/>
        <v>0</v>
      </c>
      <c r="V116" s="15">
        <f t="shared" si="63"/>
        <v>0</v>
      </c>
      <c r="W116" s="15">
        <f t="shared" si="63"/>
        <v>0</v>
      </c>
      <c r="X116" s="15">
        <f t="shared" si="63"/>
        <v>0</v>
      </c>
      <c r="Y116" s="15">
        <f t="shared" si="63"/>
        <v>0</v>
      </c>
      <c r="Z116" s="15">
        <f t="shared" si="63"/>
        <v>0</v>
      </c>
      <c r="AA116" s="15">
        <f t="shared" si="63"/>
        <v>0</v>
      </c>
      <c r="AB116" s="15">
        <f t="shared" si="63"/>
        <v>0</v>
      </c>
      <c r="AC116" s="15">
        <f t="shared" si="63"/>
        <v>0</v>
      </c>
      <c r="AD116" s="15">
        <f t="shared" si="63"/>
        <v>0</v>
      </c>
      <c r="AE116" s="15">
        <f t="shared" si="63"/>
        <v>0</v>
      </c>
      <c r="AF116" s="15">
        <f t="shared" si="63"/>
        <v>0</v>
      </c>
      <c r="AG116" s="15">
        <f t="shared" si="63"/>
        <v>0</v>
      </c>
      <c r="AH116" s="15">
        <f t="shared" si="63"/>
        <v>0</v>
      </c>
      <c r="AI116" s="15">
        <f t="shared" si="63"/>
        <v>0</v>
      </c>
      <c r="AJ116" s="15">
        <f t="shared" si="63"/>
        <v>0</v>
      </c>
      <c r="AK116" s="15">
        <f t="shared" si="63"/>
        <v>0</v>
      </c>
      <c r="AL116" s="15">
        <f t="shared" si="63"/>
        <v>0</v>
      </c>
      <c r="AM116" s="15">
        <f t="shared" si="63"/>
        <v>0</v>
      </c>
      <c r="AN116" s="15">
        <f t="shared" si="63"/>
        <v>0</v>
      </c>
      <c r="AO116" s="15">
        <f t="shared" si="63"/>
        <v>0</v>
      </c>
      <c r="AP116" s="15">
        <f t="shared" si="63"/>
        <v>0</v>
      </c>
      <c r="AQ116" s="15">
        <f t="shared" si="63"/>
        <v>0</v>
      </c>
      <c r="AR116" s="15">
        <f t="shared" si="63"/>
        <v>0</v>
      </c>
      <c r="AS116" s="15">
        <f t="shared" si="63"/>
        <v>0</v>
      </c>
      <c r="AT116" s="15">
        <f t="shared" si="63"/>
        <v>0</v>
      </c>
      <c r="AU116" s="15">
        <f t="shared" si="63"/>
        <v>0</v>
      </c>
      <c r="AV116" s="15">
        <f t="shared" si="63"/>
        <v>0</v>
      </c>
      <c r="AW116" s="15">
        <f t="shared" si="63"/>
        <v>0</v>
      </c>
      <c r="AX116" s="15">
        <f t="shared" si="63"/>
        <v>0</v>
      </c>
      <c r="AY116" s="15">
        <f t="shared" si="63"/>
        <v>0</v>
      </c>
      <c r="AZ116" s="15">
        <f t="shared" si="63"/>
        <v>0</v>
      </c>
      <c r="BA116" s="15">
        <f t="shared" si="63"/>
        <v>0</v>
      </c>
      <c r="BB116" s="16"/>
      <c r="BC116" s="16"/>
      <c r="BD116" s="16"/>
      <c r="BE116" s="16"/>
      <c r="BF116" s="16"/>
      <c r="BG116" s="15">
        <f>SUM(BB116:BF116)+AS116</f>
        <v>0</v>
      </c>
      <c r="BH116" s="30">
        <f t="shared" si="53"/>
        <v>0</v>
      </c>
      <c r="BI116" s="8"/>
      <c r="BJ116" s="5"/>
      <c r="BK116" s="46"/>
      <c r="BL116" s="5"/>
      <c r="BM116" s="50"/>
      <c r="BN116" s="8"/>
    </row>
    <row r="117" spans="4:66" ht="12" customHeight="1" x14ac:dyDescent="0.3">
      <c r="D117" s="153"/>
      <c r="E117" s="154"/>
      <c r="F117" s="102"/>
      <c r="G117" s="128"/>
      <c r="H117" s="130"/>
      <c r="I117" s="133"/>
      <c r="J117" s="136"/>
      <c r="K117" s="135" t="s">
        <v>554</v>
      </c>
      <c r="L117" s="135"/>
      <c r="M117" s="36" t="s">
        <v>144</v>
      </c>
      <c r="N117" s="16"/>
      <c r="O117" s="16"/>
      <c r="P117" s="16"/>
      <c r="Q117" s="16"/>
      <c r="R117" s="15">
        <f t="shared" si="63"/>
        <v>0</v>
      </c>
      <c r="S117" s="15">
        <f t="shared" si="63"/>
        <v>0</v>
      </c>
      <c r="T117" s="15">
        <f t="shared" si="63"/>
        <v>0</v>
      </c>
      <c r="U117" s="15">
        <f t="shared" si="63"/>
        <v>0</v>
      </c>
      <c r="V117" s="15">
        <f t="shared" si="63"/>
        <v>0</v>
      </c>
      <c r="W117" s="15">
        <f t="shared" si="63"/>
        <v>0</v>
      </c>
      <c r="X117" s="15">
        <f t="shared" si="63"/>
        <v>0</v>
      </c>
      <c r="Y117" s="15">
        <f t="shared" si="63"/>
        <v>0</v>
      </c>
      <c r="Z117" s="15">
        <f t="shared" si="63"/>
        <v>0</v>
      </c>
      <c r="AA117" s="15">
        <f t="shared" si="63"/>
        <v>0</v>
      </c>
      <c r="AB117" s="15">
        <f t="shared" si="63"/>
        <v>0</v>
      </c>
      <c r="AC117" s="15">
        <f t="shared" si="63"/>
        <v>0</v>
      </c>
      <c r="AD117" s="15">
        <f t="shared" si="63"/>
        <v>0</v>
      </c>
      <c r="AE117" s="15">
        <f t="shared" si="63"/>
        <v>0</v>
      </c>
      <c r="AF117" s="15">
        <f t="shared" si="63"/>
        <v>0</v>
      </c>
      <c r="AG117" s="15">
        <f t="shared" si="63"/>
        <v>0</v>
      </c>
      <c r="AH117" s="15">
        <f t="shared" si="63"/>
        <v>0</v>
      </c>
      <c r="AI117" s="16"/>
      <c r="AJ117" s="16"/>
      <c r="AK117" s="16"/>
      <c r="AL117" s="15">
        <f>AL96</f>
        <v>0</v>
      </c>
      <c r="AM117" s="16"/>
      <c r="AN117" s="16"/>
      <c r="AO117" s="16"/>
      <c r="AP117" s="16"/>
      <c r="AQ117" s="16"/>
      <c r="AR117" s="15">
        <f>AR96</f>
        <v>0</v>
      </c>
      <c r="AS117" s="16"/>
      <c r="AT117" s="16"/>
      <c r="AU117" s="16"/>
      <c r="AV117" s="16"/>
      <c r="AW117" s="16"/>
      <c r="AX117" s="16"/>
      <c r="AY117" s="16"/>
      <c r="AZ117" s="16"/>
      <c r="BA117" s="16"/>
      <c r="BB117" s="16"/>
      <c r="BC117" s="16"/>
      <c r="BD117" s="16"/>
      <c r="BE117" s="16"/>
      <c r="BF117" s="16"/>
      <c r="BG117" s="16"/>
      <c r="BH117" s="30">
        <f t="shared" si="53"/>
        <v>0</v>
      </c>
      <c r="BI117" s="8"/>
      <c r="BJ117" s="5"/>
      <c r="BK117" s="46"/>
      <c r="BL117" s="5"/>
      <c r="BM117" s="50"/>
      <c r="BN117" s="8"/>
    </row>
    <row r="118" spans="4:66" ht="12" customHeight="1" x14ac:dyDescent="0.3">
      <c r="D118" s="153"/>
      <c r="E118" s="154"/>
      <c r="F118" s="102"/>
      <c r="G118" s="128"/>
      <c r="H118" s="130"/>
      <c r="I118" s="133"/>
      <c r="J118" s="136"/>
      <c r="K118" s="109" t="s">
        <v>555</v>
      </c>
      <c r="L118" s="109"/>
      <c r="M118" s="36" t="s">
        <v>145</v>
      </c>
      <c r="N118" s="16"/>
      <c r="O118" s="16"/>
      <c r="P118" s="16"/>
      <c r="Q118" s="16"/>
      <c r="R118" s="15">
        <f t="shared" ref="R118:BA119" si="64">R98</f>
        <v>0</v>
      </c>
      <c r="S118" s="15">
        <f t="shared" si="64"/>
        <v>0</v>
      </c>
      <c r="T118" s="15">
        <f t="shared" si="64"/>
        <v>0</v>
      </c>
      <c r="U118" s="15">
        <f t="shared" si="64"/>
        <v>0</v>
      </c>
      <c r="V118" s="15">
        <f t="shared" si="64"/>
        <v>0</v>
      </c>
      <c r="W118" s="15">
        <f t="shared" si="64"/>
        <v>0</v>
      </c>
      <c r="X118" s="15">
        <f t="shared" si="64"/>
        <v>0</v>
      </c>
      <c r="Y118" s="15">
        <f t="shared" si="64"/>
        <v>0</v>
      </c>
      <c r="Z118" s="15">
        <f t="shared" si="64"/>
        <v>0</v>
      </c>
      <c r="AA118" s="15">
        <f t="shared" si="64"/>
        <v>0</v>
      </c>
      <c r="AB118" s="15">
        <f t="shared" si="64"/>
        <v>0</v>
      </c>
      <c r="AC118" s="15">
        <f t="shared" si="64"/>
        <v>0</v>
      </c>
      <c r="AD118" s="15">
        <f t="shared" si="64"/>
        <v>0</v>
      </c>
      <c r="AE118" s="15">
        <f t="shared" si="64"/>
        <v>0</v>
      </c>
      <c r="AF118" s="15">
        <f t="shared" si="64"/>
        <v>0</v>
      </c>
      <c r="AG118" s="15">
        <f t="shared" si="64"/>
        <v>0</v>
      </c>
      <c r="AH118" s="15">
        <f t="shared" si="64"/>
        <v>0</v>
      </c>
      <c r="AI118" s="15">
        <f t="shared" si="64"/>
        <v>0</v>
      </c>
      <c r="AJ118" s="15">
        <f t="shared" si="64"/>
        <v>0</v>
      </c>
      <c r="AK118" s="15">
        <f t="shared" si="64"/>
        <v>0</v>
      </c>
      <c r="AL118" s="15">
        <f t="shared" si="64"/>
        <v>0</v>
      </c>
      <c r="AM118" s="15">
        <f t="shared" si="64"/>
        <v>0</v>
      </c>
      <c r="AN118" s="15">
        <f t="shared" si="64"/>
        <v>0</v>
      </c>
      <c r="AO118" s="15">
        <f t="shared" si="64"/>
        <v>0</v>
      </c>
      <c r="AP118" s="15">
        <f t="shared" si="64"/>
        <v>0</v>
      </c>
      <c r="AQ118" s="15">
        <f t="shared" si="64"/>
        <v>0</v>
      </c>
      <c r="AR118" s="15">
        <f t="shared" si="64"/>
        <v>0</v>
      </c>
      <c r="AS118" s="15">
        <f t="shared" si="64"/>
        <v>0</v>
      </c>
      <c r="AT118" s="15">
        <f t="shared" si="64"/>
        <v>0</v>
      </c>
      <c r="AU118" s="15">
        <f t="shared" si="64"/>
        <v>0</v>
      </c>
      <c r="AV118" s="15">
        <f t="shared" si="64"/>
        <v>0</v>
      </c>
      <c r="AW118" s="15">
        <f t="shared" si="64"/>
        <v>0</v>
      </c>
      <c r="AX118" s="15">
        <f t="shared" si="64"/>
        <v>0</v>
      </c>
      <c r="AY118" s="15">
        <f t="shared" si="64"/>
        <v>0</v>
      </c>
      <c r="AZ118" s="15">
        <f t="shared" si="64"/>
        <v>0</v>
      </c>
      <c r="BA118" s="15">
        <f t="shared" si="64"/>
        <v>0</v>
      </c>
      <c r="BB118" s="16"/>
      <c r="BC118" s="16"/>
      <c r="BD118" s="16"/>
      <c r="BE118" s="16"/>
      <c r="BF118" s="16"/>
      <c r="BG118" s="15">
        <f>BG98</f>
        <v>0</v>
      </c>
      <c r="BH118" s="30">
        <f t="shared" si="53"/>
        <v>0</v>
      </c>
      <c r="BI118" s="8"/>
      <c r="BJ118" s="5"/>
      <c r="BK118" s="46"/>
      <c r="BL118" s="5"/>
      <c r="BM118" s="50"/>
      <c r="BN118" s="8"/>
    </row>
    <row r="119" spans="4:66" ht="12" customHeight="1" x14ac:dyDescent="0.3">
      <c r="D119" s="153"/>
      <c r="E119" s="154"/>
      <c r="F119" s="102"/>
      <c r="G119" s="128"/>
      <c r="H119" s="130"/>
      <c r="I119" s="133"/>
      <c r="J119" s="136"/>
      <c r="K119" s="137" t="s">
        <v>537</v>
      </c>
      <c r="L119" s="137"/>
      <c r="M119" s="36" t="s">
        <v>146</v>
      </c>
      <c r="N119" s="16"/>
      <c r="O119" s="16"/>
      <c r="P119" s="16"/>
      <c r="Q119" s="16"/>
      <c r="R119" s="15">
        <f t="shared" si="64"/>
        <v>0</v>
      </c>
      <c r="S119" s="15">
        <f t="shared" si="64"/>
        <v>0</v>
      </c>
      <c r="T119" s="15">
        <f t="shared" si="64"/>
        <v>0</v>
      </c>
      <c r="U119" s="15">
        <f t="shared" si="64"/>
        <v>0</v>
      </c>
      <c r="V119" s="15">
        <f t="shared" si="64"/>
        <v>0</v>
      </c>
      <c r="W119" s="15">
        <f t="shared" si="64"/>
        <v>0</v>
      </c>
      <c r="X119" s="15">
        <f t="shared" si="64"/>
        <v>0</v>
      </c>
      <c r="Y119" s="15">
        <f t="shared" si="64"/>
        <v>0</v>
      </c>
      <c r="Z119" s="15">
        <f t="shared" si="64"/>
        <v>0</v>
      </c>
      <c r="AA119" s="15">
        <f t="shared" si="64"/>
        <v>0</v>
      </c>
      <c r="AB119" s="15">
        <f t="shared" si="64"/>
        <v>0</v>
      </c>
      <c r="AC119" s="15">
        <f t="shared" si="64"/>
        <v>0</v>
      </c>
      <c r="AD119" s="15">
        <f t="shared" si="64"/>
        <v>0</v>
      </c>
      <c r="AE119" s="15">
        <f t="shared" si="64"/>
        <v>0</v>
      </c>
      <c r="AF119" s="15">
        <f t="shared" si="64"/>
        <v>0</v>
      </c>
      <c r="AG119" s="15">
        <f t="shared" si="64"/>
        <v>0</v>
      </c>
      <c r="AH119" s="15">
        <f t="shared" si="64"/>
        <v>0</v>
      </c>
      <c r="AI119" s="15">
        <f t="shared" si="64"/>
        <v>0</v>
      </c>
      <c r="AJ119" s="15">
        <f t="shared" si="64"/>
        <v>0</v>
      </c>
      <c r="AK119" s="15">
        <f t="shared" si="64"/>
        <v>0</v>
      </c>
      <c r="AL119" s="15">
        <f t="shared" si="64"/>
        <v>0</v>
      </c>
      <c r="AM119" s="15">
        <f t="shared" si="64"/>
        <v>0</v>
      </c>
      <c r="AN119" s="15">
        <f t="shared" si="64"/>
        <v>0</v>
      </c>
      <c r="AO119" s="15">
        <f t="shared" si="64"/>
        <v>0</v>
      </c>
      <c r="AP119" s="15">
        <f t="shared" si="64"/>
        <v>0</v>
      </c>
      <c r="AQ119" s="15">
        <f t="shared" si="64"/>
        <v>0</v>
      </c>
      <c r="AR119" s="15">
        <f t="shared" si="64"/>
        <v>0</v>
      </c>
      <c r="AS119" s="15">
        <f t="shared" si="64"/>
        <v>0</v>
      </c>
      <c r="AT119" s="15">
        <f t="shared" si="64"/>
        <v>0</v>
      </c>
      <c r="AU119" s="15">
        <f t="shared" si="64"/>
        <v>0</v>
      </c>
      <c r="AV119" s="15">
        <f t="shared" si="64"/>
        <v>0</v>
      </c>
      <c r="AW119" s="15">
        <f t="shared" si="64"/>
        <v>0</v>
      </c>
      <c r="AX119" s="15">
        <f t="shared" si="64"/>
        <v>0</v>
      </c>
      <c r="AY119" s="15">
        <f t="shared" si="64"/>
        <v>0</v>
      </c>
      <c r="AZ119" s="15">
        <f t="shared" si="64"/>
        <v>0</v>
      </c>
      <c r="BA119" s="15">
        <f t="shared" si="64"/>
        <v>0</v>
      </c>
      <c r="BB119" s="16"/>
      <c r="BC119" s="16"/>
      <c r="BD119" s="16"/>
      <c r="BE119" s="16"/>
      <c r="BF119" s="16"/>
      <c r="BG119" s="15">
        <f>SUM(BB119:BF119)+AS119</f>
        <v>0</v>
      </c>
      <c r="BH119" s="30">
        <f t="shared" si="53"/>
        <v>0</v>
      </c>
      <c r="BI119" s="8"/>
      <c r="BJ119" s="5"/>
      <c r="BK119" s="46"/>
      <c r="BL119" s="5"/>
      <c r="BM119" s="50"/>
      <c r="BN119" s="8"/>
    </row>
    <row r="120" spans="4:66" ht="12" customHeight="1" x14ac:dyDescent="0.3">
      <c r="D120" s="153"/>
      <c r="E120" s="154"/>
      <c r="F120" s="102"/>
      <c r="G120" s="128"/>
      <c r="H120" s="130"/>
      <c r="I120" s="133"/>
      <c r="J120" s="136"/>
      <c r="K120" s="137" t="s">
        <v>556</v>
      </c>
      <c r="L120" s="137"/>
      <c r="M120" s="36" t="s">
        <v>147</v>
      </c>
      <c r="N120" s="15">
        <f t="shared" ref="N120:BA120" si="65">N130</f>
        <v>0</v>
      </c>
      <c r="O120" s="15">
        <f t="shared" si="65"/>
        <v>0</v>
      </c>
      <c r="P120" s="15">
        <f t="shared" si="65"/>
        <v>0</v>
      </c>
      <c r="Q120" s="15">
        <f t="shared" si="65"/>
        <v>0</v>
      </c>
      <c r="R120" s="15">
        <f t="shared" si="65"/>
        <v>0</v>
      </c>
      <c r="S120" s="15">
        <f t="shared" si="65"/>
        <v>0</v>
      </c>
      <c r="T120" s="15">
        <f>T130</f>
        <v>0</v>
      </c>
      <c r="U120" s="15">
        <f t="shared" si="65"/>
        <v>0</v>
      </c>
      <c r="V120" s="15">
        <f t="shared" si="65"/>
        <v>0</v>
      </c>
      <c r="W120" s="15">
        <f t="shared" si="65"/>
        <v>0</v>
      </c>
      <c r="X120" s="15">
        <f t="shared" si="65"/>
        <v>0</v>
      </c>
      <c r="Y120" s="15">
        <f t="shared" si="65"/>
        <v>0</v>
      </c>
      <c r="Z120" s="15">
        <f t="shared" si="65"/>
        <v>0</v>
      </c>
      <c r="AA120" s="15">
        <f t="shared" si="65"/>
        <v>0</v>
      </c>
      <c r="AB120" s="15">
        <f t="shared" si="65"/>
        <v>0</v>
      </c>
      <c r="AC120" s="15">
        <f t="shared" si="65"/>
        <v>0</v>
      </c>
      <c r="AD120" s="15">
        <f>AD130</f>
        <v>0</v>
      </c>
      <c r="AE120" s="15">
        <f t="shared" si="65"/>
        <v>0</v>
      </c>
      <c r="AF120" s="15">
        <f t="shared" si="65"/>
        <v>0</v>
      </c>
      <c r="AG120" s="15">
        <f t="shared" si="65"/>
        <v>0</v>
      </c>
      <c r="AH120" s="15">
        <f t="shared" si="65"/>
        <v>0</v>
      </c>
      <c r="AI120" s="15">
        <f t="shared" si="65"/>
        <v>12</v>
      </c>
      <c r="AJ120" s="15">
        <f t="shared" si="65"/>
        <v>0</v>
      </c>
      <c r="AK120" s="15">
        <f t="shared" si="65"/>
        <v>0</v>
      </c>
      <c r="AL120" s="15">
        <f t="shared" si="65"/>
        <v>12</v>
      </c>
      <c r="AM120" s="15">
        <f t="shared" si="65"/>
        <v>0</v>
      </c>
      <c r="AN120" s="15">
        <f t="shared" si="65"/>
        <v>0</v>
      </c>
      <c r="AO120" s="15">
        <f t="shared" si="65"/>
        <v>0</v>
      </c>
      <c r="AP120" s="15">
        <f t="shared" si="65"/>
        <v>0</v>
      </c>
      <c r="AQ120" s="15">
        <f t="shared" si="65"/>
        <v>0</v>
      </c>
      <c r="AR120" s="15">
        <f t="shared" si="65"/>
        <v>12</v>
      </c>
      <c r="AS120" s="15">
        <f t="shared" si="65"/>
        <v>0</v>
      </c>
      <c r="AT120" s="15">
        <f t="shared" si="65"/>
        <v>0</v>
      </c>
      <c r="AU120" s="15">
        <f t="shared" si="65"/>
        <v>0</v>
      </c>
      <c r="AV120" s="15">
        <f t="shared" si="65"/>
        <v>0</v>
      </c>
      <c r="AW120" s="15">
        <f t="shared" si="65"/>
        <v>0</v>
      </c>
      <c r="AX120" s="15">
        <f t="shared" si="65"/>
        <v>0</v>
      </c>
      <c r="AY120" s="15">
        <f t="shared" si="65"/>
        <v>0</v>
      </c>
      <c r="AZ120" s="15">
        <f t="shared" si="65"/>
        <v>0</v>
      </c>
      <c r="BA120" s="15">
        <f t="shared" si="65"/>
        <v>0</v>
      </c>
      <c r="BB120" s="16"/>
      <c r="BC120" s="16"/>
      <c r="BD120" s="16"/>
      <c r="BE120" s="16"/>
      <c r="BF120" s="16"/>
      <c r="BG120" s="15">
        <f>SUM(BB120:BF120)+AS120</f>
        <v>0</v>
      </c>
      <c r="BH120" s="30">
        <f t="shared" si="53"/>
        <v>12</v>
      </c>
      <c r="BI120" s="8"/>
      <c r="BJ120" s="5"/>
      <c r="BK120" s="46"/>
      <c r="BL120" s="5"/>
      <c r="BM120" s="50"/>
      <c r="BN120" s="8"/>
    </row>
    <row r="121" spans="4:66" ht="12" customHeight="1" x14ac:dyDescent="0.3">
      <c r="D121" s="153"/>
      <c r="E121" s="154"/>
      <c r="F121" s="102"/>
      <c r="G121" s="128"/>
      <c r="H121" s="130"/>
      <c r="I121" s="133"/>
      <c r="J121" s="136" t="s">
        <v>557</v>
      </c>
      <c r="K121" s="113" t="s">
        <v>557</v>
      </c>
      <c r="L121" s="113"/>
      <c r="M121" s="36" t="s">
        <v>148</v>
      </c>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11"/>
      <c r="AU121" s="5"/>
      <c r="AV121" s="5"/>
      <c r="AW121" s="5"/>
      <c r="AX121" s="5"/>
      <c r="AY121" s="5"/>
      <c r="AZ121" s="5"/>
      <c r="BA121" s="5"/>
      <c r="BB121" s="15">
        <f t="shared" ref="BB121:BG121" si="66">SUM(BB122:BB129)</f>
        <v>0</v>
      </c>
      <c r="BC121" s="15">
        <f t="shared" si="66"/>
        <v>0</v>
      </c>
      <c r="BD121" s="15">
        <f t="shared" si="66"/>
        <v>0</v>
      </c>
      <c r="BE121" s="15">
        <f t="shared" si="66"/>
        <v>13</v>
      </c>
      <c r="BF121" s="15">
        <f t="shared" si="66"/>
        <v>0</v>
      </c>
      <c r="BG121" s="15">
        <f t="shared" si="66"/>
        <v>13</v>
      </c>
      <c r="BH121" s="30">
        <f t="shared" si="53"/>
        <v>13</v>
      </c>
      <c r="BI121" s="8"/>
      <c r="BJ121" s="5"/>
      <c r="BK121" s="46"/>
      <c r="BL121" s="5"/>
      <c r="BM121" s="50"/>
      <c r="BN121" s="8"/>
    </row>
    <row r="122" spans="4:66" ht="12" customHeight="1" x14ac:dyDescent="0.3">
      <c r="D122" s="153"/>
      <c r="E122" s="154"/>
      <c r="F122" s="102"/>
      <c r="G122" s="128"/>
      <c r="H122" s="130"/>
      <c r="I122" s="133"/>
      <c r="J122" s="136"/>
      <c r="K122" s="109" t="s">
        <v>547</v>
      </c>
      <c r="L122" s="109"/>
      <c r="M122" s="36" t="s">
        <v>149</v>
      </c>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11"/>
      <c r="AU122" s="5"/>
      <c r="AV122" s="5"/>
      <c r="AW122" s="5"/>
      <c r="AX122" s="5"/>
      <c r="AY122" s="5"/>
      <c r="AZ122" s="5"/>
      <c r="BA122" s="5"/>
      <c r="BB122" s="15">
        <f t="shared" ref="BB122:BG122" si="67">BB27</f>
        <v>0</v>
      </c>
      <c r="BC122" s="15">
        <f t="shared" si="67"/>
        <v>0</v>
      </c>
      <c r="BD122" s="15">
        <f t="shared" si="67"/>
        <v>0</v>
      </c>
      <c r="BE122" s="15">
        <f t="shared" si="67"/>
        <v>20</v>
      </c>
      <c r="BF122" s="15">
        <f t="shared" si="67"/>
        <v>0</v>
      </c>
      <c r="BG122" s="15">
        <f t="shared" si="67"/>
        <v>20</v>
      </c>
      <c r="BH122" s="30">
        <f t="shared" si="53"/>
        <v>20</v>
      </c>
      <c r="BI122" s="8"/>
      <c r="BJ122" s="5"/>
      <c r="BK122" s="46"/>
      <c r="BL122" s="5"/>
      <c r="BM122" s="50"/>
      <c r="BN122" s="8"/>
    </row>
    <row r="123" spans="4:66" ht="12" customHeight="1" x14ac:dyDescent="0.3">
      <c r="D123" s="153"/>
      <c r="E123" s="154"/>
      <c r="F123" s="102"/>
      <c r="G123" s="128"/>
      <c r="H123" s="130"/>
      <c r="I123" s="133"/>
      <c r="J123" s="136"/>
      <c r="K123" s="181" t="s">
        <v>553</v>
      </c>
      <c r="L123" s="182"/>
      <c r="M123" s="36" t="s">
        <v>150</v>
      </c>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11"/>
      <c r="AU123" s="5"/>
      <c r="AV123" s="5"/>
      <c r="AW123" s="5"/>
      <c r="AX123" s="5"/>
      <c r="AY123" s="5"/>
      <c r="AZ123" s="5"/>
      <c r="BA123" s="5"/>
      <c r="BB123" s="15">
        <f t="shared" ref="BB123:BF125" si="68">BB95</f>
        <v>0</v>
      </c>
      <c r="BC123" s="15">
        <f t="shared" si="68"/>
        <v>0</v>
      </c>
      <c r="BD123" s="15">
        <f t="shared" si="68"/>
        <v>0</v>
      </c>
      <c r="BE123" s="15">
        <f t="shared" si="68"/>
        <v>0</v>
      </c>
      <c r="BF123" s="15">
        <f t="shared" si="68"/>
        <v>0</v>
      </c>
      <c r="BG123" s="15">
        <f>SUM(BB123:BF123)+AS123</f>
        <v>0</v>
      </c>
      <c r="BH123" s="30">
        <f t="shared" si="53"/>
        <v>0</v>
      </c>
      <c r="BI123" s="8"/>
      <c r="BJ123" s="5"/>
      <c r="BK123" s="46"/>
      <c r="BL123" s="5"/>
      <c r="BM123" s="50"/>
      <c r="BN123" s="8"/>
    </row>
    <row r="124" spans="4:66" ht="12" customHeight="1" x14ac:dyDescent="0.3">
      <c r="D124" s="153"/>
      <c r="E124" s="154"/>
      <c r="F124" s="102"/>
      <c r="G124" s="128"/>
      <c r="H124" s="130"/>
      <c r="I124" s="133"/>
      <c r="J124" s="136"/>
      <c r="K124" s="135" t="s">
        <v>554</v>
      </c>
      <c r="L124" s="135"/>
      <c r="M124" s="36" t="s">
        <v>151</v>
      </c>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11"/>
      <c r="AU124" s="5"/>
      <c r="AV124" s="5"/>
      <c r="AW124" s="5"/>
      <c r="AX124" s="5"/>
      <c r="AY124" s="5"/>
      <c r="AZ124" s="5"/>
      <c r="BA124" s="5"/>
      <c r="BB124" s="15">
        <f t="shared" si="68"/>
        <v>0</v>
      </c>
      <c r="BC124" s="15">
        <f t="shared" si="68"/>
        <v>0</v>
      </c>
      <c r="BD124" s="15">
        <f t="shared" si="68"/>
        <v>0</v>
      </c>
      <c r="BE124" s="15">
        <f t="shared" si="68"/>
        <v>0</v>
      </c>
      <c r="BF124" s="15">
        <f t="shared" si="68"/>
        <v>0</v>
      </c>
      <c r="BG124" s="15">
        <f>BG96</f>
        <v>0</v>
      </c>
      <c r="BH124" s="30">
        <f t="shared" si="53"/>
        <v>0</v>
      </c>
      <c r="BI124" s="8"/>
      <c r="BJ124" s="5"/>
      <c r="BK124" s="46"/>
      <c r="BL124" s="5"/>
      <c r="BM124" s="50"/>
      <c r="BN124" s="8"/>
    </row>
    <row r="125" spans="4:66" ht="12" customHeight="1" x14ac:dyDescent="0.3">
      <c r="D125" s="153"/>
      <c r="E125" s="154"/>
      <c r="F125" s="102"/>
      <c r="G125" s="128"/>
      <c r="H125" s="130"/>
      <c r="I125" s="133"/>
      <c r="J125" s="136"/>
      <c r="K125" s="109" t="s">
        <v>536</v>
      </c>
      <c r="L125" s="109"/>
      <c r="M125" s="36" t="s">
        <v>152</v>
      </c>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11"/>
      <c r="AU125" s="5"/>
      <c r="AV125" s="5"/>
      <c r="AW125" s="5"/>
      <c r="AX125" s="5"/>
      <c r="AY125" s="5"/>
      <c r="AZ125" s="5"/>
      <c r="BA125" s="5"/>
      <c r="BB125" s="15">
        <f t="shared" si="68"/>
        <v>0</v>
      </c>
      <c r="BC125" s="15">
        <f t="shared" si="68"/>
        <v>0</v>
      </c>
      <c r="BD125" s="15">
        <f t="shared" si="68"/>
        <v>0</v>
      </c>
      <c r="BE125" s="15">
        <f t="shared" si="68"/>
        <v>0</v>
      </c>
      <c r="BF125" s="15">
        <f t="shared" si="68"/>
        <v>0</v>
      </c>
      <c r="BG125" s="15">
        <f>BG97</f>
        <v>0</v>
      </c>
      <c r="BH125" s="30">
        <f t="shared" si="53"/>
        <v>0</v>
      </c>
      <c r="BI125" s="8"/>
      <c r="BJ125" s="5"/>
      <c r="BK125" s="46"/>
      <c r="BL125" s="5"/>
      <c r="BM125" s="50"/>
      <c r="BN125" s="8"/>
    </row>
    <row r="126" spans="4:66" ht="12" customHeight="1" x14ac:dyDescent="0.3">
      <c r="D126" s="153"/>
      <c r="E126" s="154"/>
      <c r="F126" s="102"/>
      <c r="G126" s="128"/>
      <c r="H126" s="130"/>
      <c r="I126" s="133"/>
      <c r="J126" s="136"/>
      <c r="K126" s="137" t="s">
        <v>524</v>
      </c>
      <c r="L126" s="137"/>
      <c r="M126" s="36" t="s">
        <v>153</v>
      </c>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11"/>
      <c r="AU126" s="5"/>
      <c r="AV126" s="5"/>
      <c r="AW126" s="5"/>
      <c r="AX126" s="5"/>
      <c r="AY126" s="5"/>
      <c r="AZ126" s="5"/>
      <c r="BA126" s="5"/>
      <c r="BB126" s="15">
        <f>BB85</f>
        <v>0</v>
      </c>
      <c r="BC126" s="15">
        <f>BC85</f>
        <v>0</v>
      </c>
      <c r="BD126" s="15">
        <f>BD85</f>
        <v>0</v>
      </c>
      <c r="BE126" s="15">
        <f>BE85</f>
        <v>-7</v>
      </c>
      <c r="BF126" s="15">
        <f>BF85</f>
        <v>0</v>
      </c>
      <c r="BG126" s="15">
        <f>SUM(BB126:BF126)+AS126</f>
        <v>-7</v>
      </c>
      <c r="BH126" s="30">
        <f t="shared" si="53"/>
        <v>-7</v>
      </c>
      <c r="BI126" s="8"/>
      <c r="BJ126" s="5"/>
      <c r="BK126" s="46"/>
      <c r="BL126" s="5"/>
      <c r="BM126" s="50"/>
      <c r="BN126" s="8"/>
    </row>
    <row r="127" spans="4:66" ht="12" customHeight="1" x14ac:dyDescent="0.3">
      <c r="D127" s="153"/>
      <c r="E127" s="154"/>
      <c r="F127" s="102"/>
      <c r="G127" s="128"/>
      <c r="H127" s="130"/>
      <c r="I127" s="133"/>
      <c r="J127" s="136"/>
      <c r="K127" s="137" t="s">
        <v>529</v>
      </c>
      <c r="L127" s="137"/>
      <c r="M127" s="36" t="s">
        <v>154</v>
      </c>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11"/>
      <c r="AU127" s="5"/>
      <c r="AV127" s="5"/>
      <c r="AW127" s="5"/>
      <c r="AX127" s="5"/>
      <c r="AY127" s="5"/>
      <c r="AZ127" s="5"/>
      <c r="BA127" s="5"/>
      <c r="BB127" s="15">
        <f>BB92</f>
        <v>0</v>
      </c>
      <c r="BC127" s="15">
        <f>BC92</f>
        <v>0</v>
      </c>
      <c r="BD127" s="15">
        <f>BD92</f>
        <v>0</v>
      </c>
      <c r="BE127" s="15">
        <f>BE92</f>
        <v>0</v>
      </c>
      <c r="BF127" s="15">
        <f>BF92</f>
        <v>0</v>
      </c>
      <c r="BG127" s="15">
        <f>SUM(BB127:BF127)+AS127</f>
        <v>0</v>
      </c>
      <c r="BH127" s="30">
        <f t="shared" si="53"/>
        <v>0</v>
      </c>
      <c r="BI127" s="8"/>
      <c r="BJ127" s="5"/>
      <c r="BK127" s="46"/>
      <c r="BL127" s="5"/>
      <c r="BM127" s="50"/>
      <c r="BN127" s="8"/>
    </row>
    <row r="128" spans="4:66" ht="12" customHeight="1" x14ac:dyDescent="0.3">
      <c r="D128" s="153"/>
      <c r="E128" s="154"/>
      <c r="F128" s="102"/>
      <c r="G128" s="128"/>
      <c r="H128" s="130"/>
      <c r="I128" s="133"/>
      <c r="J128" s="136"/>
      <c r="K128" s="137" t="s">
        <v>558</v>
      </c>
      <c r="L128" s="137"/>
      <c r="M128" s="36" t="s">
        <v>155</v>
      </c>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11"/>
      <c r="AU128" s="5"/>
      <c r="AV128" s="5"/>
      <c r="AW128" s="5"/>
      <c r="AX128" s="5"/>
      <c r="AY128" s="5"/>
      <c r="AZ128" s="5"/>
      <c r="BA128" s="5"/>
      <c r="BB128" s="15">
        <f>BB99</f>
        <v>0</v>
      </c>
      <c r="BC128" s="15">
        <f>BC99</f>
        <v>0</v>
      </c>
      <c r="BD128" s="15">
        <f>BD99</f>
        <v>0</v>
      </c>
      <c r="BE128" s="15">
        <f>BE99</f>
        <v>0</v>
      </c>
      <c r="BF128" s="15">
        <f>BF99</f>
        <v>0</v>
      </c>
      <c r="BG128" s="15">
        <f>SUM(BB128:BF128)+AS128</f>
        <v>0</v>
      </c>
      <c r="BH128" s="30">
        <f t="shared" si="53"/>
        <v>0</v>
      </c>
      <c r="BI128" s="8"/>
      <c r="BJ128" s="5"/>
      <c r="BK128" s="46"/>
      <c r="BL128" s="5"/>
      <c r="BM128" s="50"/>
      <c r="BN128" s="8"/>
    </row>
    <row r="129" spans="4:66" ht="12" customHeight="1" x14ac:dyDescent="0.3">
      <c r="D129" s="153"/>
      <c r="E129" s="154"/>
      <c r="F129" s="102"/>
      <c r="G129" s="128"/>
      <c r="H129" s="130"/>
      <c r="I129" s="133"/>
      <c r="J129" s="136"/>
      <c r="K129" s="137" t="s">
        <v>556</v>
      </c>
      <c r="L129" s="137"/>
      <c r="M129" s="36" t="s">
        <v>156</v>
      </c>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11"/>
      <c r="AU129" s="5"/>
      <c r="AV129" s="5"/>
      <c r="AW129" s="5"/>
      <c r="AX129" s="5"/>
      <c r="AY129" s="5"/>
      <c r="AZ129" s="5"/>
      <c r="BA129" s="5"/>
      <c r="BB129" s="15">
        <f>BB130</f>
        <v>0</v>
      </c>
      <c r="BC129" s="15">
        <f>BC130</f>
        <v>0</v>
      </c>
      <c r="BD129" s="15">
        <f>BD130</f>
        <v>0</v>
      </c>
      <c r="BE129" s="15">
        <f>BE130</f>
        <v>0</v>
      </c>
      <c r="BF129" s="15">
        <f>BF130</f>
        <v>0</v>
      </c>
      <c r="BG129" s="15">
        <f>SUM(BB129:BF129)+AS129</f>
        <v>0</v>
      </c>
      <c r="BH129" s="30">
        <f t="shared" si="53"/>
        <v>0</v>
      </c>
      <c r="BI129" s="8"/>
      <c r="BJ129" s="5"/>
      <c r="BK129" s="46"/>
      <c r="BL129" s="5"/>
      <c r="BM129" s="50"/>
      <c r="BN129" s="8"/>
    </row>
    <row r="130" spans="4:66" ht="12" customHeight="1" x14ac:dyDescent="0.3">
      <c r="D130" s="153"/>
      <c r="E130" s="154"/>
      <c r="F130" s="102"/>
      <c r="G130" s="128"/>
      <c r="H130" s="130"/>
      <c r="I130" s="133"/>
      <c r="J130" s="136" t="s">
        <v>556</v>
      </c>
      <c r="K130" s="113" t="s">
        <v>556</v>
      </c>
      <c r="L130" s="113"/>
      <c r="M130" s="36" t="s">
        <v>157</v>
      </c>
      <c r="N130" s="18">
        <f t="shared" ref="N130:BF130" si="69">N131+N132+N133</f>
        <v>0</v>
      </c>
      <c r="O130" s="18">
        <f t="shared" si="69"/>
        <v>0</v>
      </c>
      <c r="P130" s="18">
        <f t="shared" si="69"/>
        <v>0</v>
      </c>
      <c r="Q130" s="18">
        <f t="shared" si="69"/>
        <v>0</v>
      </c>
      <c r="R130" s="18">
        <f t="shared" si="69"/>
        <v>0</v>
      </c>
      <c r="S130" s="18">
        <f t="shared" si="69"/>
        <v>0</v>
      </c>
      <c r="T130" s="18">
        <f t="shared" si="69"/>
        <v>0</v>
      </c>
      <c r="U130" s="18">
        <f t="shared" si="69"/>
        <v>0</v>
      </c>
      <c r="V130" s="18">
        <f>V131+V132+V133</f>
        <v>0</v>
      </c>
      <c r="W130" s="18">
        <f t="shared" ref="W130:Y130" si="70">W131+W132+W133</f>
        <v>0</v>
      </c>
      <c r="X130" s="18">
        <f t="shared" si="70"/>
        <v>0</v>
      </c>
      <c r="Y130" s="18">
        <f t="shared" si="70"/>
        <v>0</v>
      </c>
      <c r="Z130" s="18">
        <f t="shared" si="69"/>
        <v>0</v>
      </c>
      <c r="AA130" s="18">
        <f t="shared" si="69"/>
        <v>0</v>
      </c>
      <c r="AB130" s="18">
        <f t="shared" si="69"/>
        <v>0</v>
      </c>
      <c r="AC130" s="18">
        <f t="shared" si="69"/>
        <v>0</v>
      </c>
      <c r="AD130" s="29">
        <f>AD131+AD132+AD133</f>
        <v>0</v>
      </c>
      <c r="AE130" s="18">
        <f t="shared" si="69"/>
        <v>0</v>
      </c>
      <c r="AF130" s="18">
        <f t="shared" si="69"/>
        <v>0</v>
      </c>
      <c r="AG130" s="18">
        <f t="shared" si="69"/>
        <v>0</v>
      </c>
      <c r="AH130" s="18">
        <f t="shared" si="69"/>
        <v>0</v>
      </c>
      <c r="AI130" s="18">
        <f t="shared" si="69"/>
        <v>12</v>
      </c>
      <c r="AJ130" s="18">
        <f t="shared" si="69"/>
        <v>0</v>
      </c>
      <c r="AK130" s="18">
        <f t="shared" si="69"/>
        <v>0</v>
      </c>
      <c r="AL130" s="18">
        <f t="shared" si="69"/>
        <v>12</v>
      </c>
      <c r="AM130" s="18">
        <f t="shared" si="69"/>
        <v>0</v>
      </c>
      <c r="AN130" s="18">
        <f t="shared" si="69"/>
        <v>0</v>
      </c>
      <c r="AO130" s="18">
        <f t="shared" si="69"/>
        <v>0</v>
      </c>
      <c r="AP130" s="18">
        <f t="shared" si="69"/>
        <v>0</v>
      </c>
      <c r="AQ130" s="18">
        <f t="shared" si="69"/>
        <v>0</v>
      </c>
      <c r="AR130" s="18">
        <f t="shared" si="69"/>
        <v>12</v>
      </c>
      <c r="AS130" s="18">
        <f t="shared" si="69"/>
        <v>0</v>
      </c>
      <c r="AT130" s="18">
        <f t="shared" si="69"/>
        <v>0</v>
      </c>
      <c r="AU130" s="18">
        <f t="shared" si="69"/>
        <v>0</v>
      </c>
      <c r="AV130" s="18">
        <f t="shared" si="69"/>
        <v>0</v>
      </c>
      <c r="AW130" s="18">
        <f t="shared" si="69"/>
        <v>0</v>
      </c>
      <c r="AX130" s="18">
        <f t="shared" si="69"/>
        <v>0</v>
      </c>
      <c r="AY130" s="18">
        <f t="shared" si="69"/>
        <v>0</v>
      </c>
      <c r="AZ130" s="18">
        <f t="shared" si="69"/>
        <v>0</v>
      </c>
      <c r="BA130" s="18">
        <f t="shared" si="69"/>
        <v>0</v>
      </c>
      <c r="BB130" s="18">
        <f t="shared" si="69"/>
        <v>0</v>
      </c>
      <c r="BC130" s="18">
        <f t="shared" si="69"/>
        <v>0</v>
      </c>
      <c r="BD130" s="18">
        <f t="shared" si="69"/>
        <v>0</v>
      </c>
      <c r="BE130" s="18">
        <f t="shared" si="69"/>
        <v>0</v>
      </c>
      <c r="BF130" s="18">
        <f t="shared" si="69"/>
        <v>0</v>
      </c>
      <c r="BG130" s="18">
        <f>AS130+BB130+BC130+BD130+BE130+BF130</f>
        <v>0</v>
      </c>
      <c r="BH130" s="30">
        <f t="shared" si="53"/>
        <v>12</v>
      </c>
      <c r="BI130" s="8"/>
      <c r="BJ130" s="5"/>
      <c r="BK130" s="46"/>
      <c r="BL130" s="5"/>
      <c r="BM130" s="50"/>
      <c r="BN130" s="13"/>
    </row>
    <row r="131" spans="4:66" ht="12" customHeight="1" x14ac:dyDescent="0.3">
      <c r="D131" s="153"/>
      <c r="E131" s="154"/>
      <c r="F131" s="102"/>
      <c r="G131" s="128"/>
      <c r="H131" s="130"/>
      <c r="I131" s="133"/>
      <c r="J131" s="136"/>
      <c r="K131" s="137" t="s">
        <v>559</v>
      </c>
      <c r="L131" s="137"/>
      <c r="M131" s="36" t="s">
        <v>158</v>
      </c>
      <c r="N131" s="66"/>
      <c r="O131" s="66"/>
      <c r="P131" s="66"/>
      <c r="Q131" s="66"/>
      <c r="R131" s="18">
        <f>S131+U131+Z131</f>
        <v>0</v>
      </c>
      <c r="S131" s="66"/>
      <c r="T131" s="66"/>
      <c r="U131" s="66"/>
      <c r="V131" s="66"/>
      <c r="W131" s="66"/>
      <c r="X131" s="66"/>
      <c r="Y131" s="66"/>
      <c r="Z131" s="66"/>
      <c r="AA131" s="66"/>
      <c r="AB131" s="66"/>
      <c r="AC131" s="66"/>
      <c r="AD131" s="29">
        <f>O131+P131+Q131+R131+AC131</f>
        <v>0</v>
      </c>
      <c r="AE131" s="18">
        <f>AF131+AG131</f>
        <v>0</v>
      </c>
      <c r="AF131" s="66"/>
      <c r="AG131" s="66"/>
      <c r="AH131" s="66"/>
      <c r="AI131" s="66"/>
      <c r="AJ131" s="66"/>
      <c r="AK131" s="66"/>
      <c r="AL131" s="18">
        <f>AE131+AI131+AJ131+AK131</f>
        <v>0</v>
      </c>
      <c r="AM131" s="66"/>
      <c r="AN131" s="66"/>
      <c r="AO131" s="66"/>
      <c r="AP131" s="66"/>
      <c r="AQ131" s="18">
        <f>AM131+AN131+AO131+AP131</f>
        <v>0</v>
      </c>
      <c r="AR131" s="18">
        <f>AD131+AL131+AQ131</f>
        <v>0</v>
      </c>
      <c r="AS131" s="18">
        <f>AT131+AU131+AV131+AW131+AZ131+BA131</f>
        <v>0</v>
      </c>
      <c r="AT131" s="67"/>
      <c r="AU131" s="66"/>
      <c r="AV131" s="66"/>
      <c r="AW131" s="66"/>
      <c r="AX131" s="66"/>
      <c r="AY131" s="66"/>
      <c r="AZ131" s="66"/>
      <c r="BA131" s="66"/>
      <c r="BB131" s="69"/>
      <c r="BC131" s="69"/>
      <c r="BD131" s="69"/>
      <c r="BE131" s="69"/>
      <c r="BF131" s="69"/>
      <c r="BG131" s="18">
        <f>AS131+BB131+BC131+BD131+BE131+BF131</f>
        <v>0</v>
      </c>
      <c r="BH131" s="30">
        <f t="shared" si="53"/>
        <v>0</v>
      </c>
      <c r="BI131" s="8"/>
      <c r="BJ131" s="5"/>
      <c r="BK131" s="46"/>
      <c r="BL131" s="5"/>
      <c r="BM131" s="50"/>
      <c r="BN131" s="13"/>
    </row>
    <row r="132" spans="4:66" ht="12" customHeight="1" x14ac:dyDescent="0.3">
      <c r="D132" s="153"/>
      <c r="E132" s="154"/>
      <c r="F132" s="102"/>
      <c r="G132" s="128"/>
      <c r="H132" s="130"/>
      <c r="I132" s="133"/>
      <c r="J132" s="136"/>
      <c r="K132" s="137" t="s">
        <v>560</v>
      </c>
      <c r="L132" s="137"/>
      <c r="M132" s="36" t="s">
        <v>159</v>
      </c>
      <c r="N132" s="66"/>
      <c r="O132" s="66"/>
      <c r="P132" s="66"/>
      <c r="Q132" s="66"/>
      <c r="R132" s="18">
        <f>S132+U132+Z132</f>
        <v>0</v>
      </c>
      <c r="S132" s="66"/>
      <c r="T132" s="66"/>
      <c r="U132" s="66"/>
      <c r="V132" s="66"/>
      <c r="W132" s="66"/>
      <c r="X132" s="66"/>
      <c r="Y132" s="66"/>
      <c r="Z132" s="66"/>
      <c r="AA132" s="66"/>
      <c r="AB132" s="66"/>
      <c r="AC132" s="66"/>
      <c r="AD132" s="29">
        <f>O132+P132+Q132+R132+AC132</f>
        <v>0</v>
      </c>
      <c r="AE132" s="18">
        <f>AF132+AG132</f>
        <v>0</v>
      </c>
      <c r="AF132" s="66"/>
      <c r="AG132" s="66"/>
      <c r="AH132" s="66"/>
      <c r="AI132" s="76">
        <v>12</v>
      </c>
      <c r="AJ132" s="66"/>
      <c r="AK132" s="66"/>
      <c r="AL132" s="18">
        <f>AE132+AI132+AJ132+AK132</f>
        <v>12</v>
      </c>
      <c r="AM132" s="66"/>
      <c r="AN132" s="66"/>
      <c r="AO132" s="66"/>
      <c r="AP132" s="66"/>
      <c r="AQ132" s="18">
        <f>AM132+AN132+AO132+AP132</f>
        <v>0</v>
      </c>
      <c r="AR132" s="18">
        <f>AD132+AL132+AQ132</f>
        <v>12</v>
      </c>
      <c r="AS132" s="18">
        <f>AT132+AU132+AV132+AW132+AZ132+BA132</f>
        <v>0</v>
      </c>
      <c r="AT132" s="67"/>
      <c r="AU132" s="66"/>
      <c r="AV132" s="66"/>
      <c r="AW132" s="66"/>
      <c r="AX132" s="66"/>
      <c r="AY132" s="66"/>
      <c r="AZ132" s="66"/>
      <c r="BA132" s="66"/>
      <c r="BB132" s="69"/>
      <c r="BC132" s="69"/>
      <c r="BD132" s="69"/>
      <c r="BE132" s="69"/>
      <c r="BF132" s="69"/>
      <c r="BG132" s="18">
        <f>AS132+BB132+BC132+BD132+BE132+BF132</f>
        <v>0</v>
      </c>
      <c r="BH132" s="30">
        <f t="shared" si="53"/>
        <v>12</v>
      </c>
      <c r="BI132" s="8"/>
      <c r="BJ132" s="5"/>
      <c r="BK132" s="46"/>
      <c r="BL132" s="5"/>
      <c r="BM132" s="50"/>
      <c r="BN132" s="13"/>
    </row>
    <row r="133" spans="4:66" ht="12" customHeight="1" x14ac:dyDescent="0.3">
      <c r="D133" s="153"/>
      <c r="E133" s="154"/>
      <c r="F133" s="102"/>
      <c r="G133" s="128"/>
      <c r="H133" s="131"/>
      <c r="I133" s="134"/>
      <c r="J133" s="136"/>
      <c r="K133" s="137" t="s">
        <v>561</v>
      </c>
      <c r="L133" s="137"/>
      <c r="M133" s="36" t="s">
        <v>160</v>
      </c>
      <c r="N133" s="9"/>
      <c r="O133" s="9"/>
      <c r="P133" s="9"/>
      <c r="Q133" s="9"/>
      <c r="R133" s="18">
        <f>S133+U133+Z133</f>
        <v>0</v>
      </c>
      <c r="S133" s="9"/>
      <c r="T133" s="9"/>
      <c r="U133" s="9"/>
      <c r="V133" s="9"/>
      <c r="W133" s="9"/>
      <c r="X133" s="9"/>
      <c r="Y133" s="9"/>
      <c r="Z133" s="9"/>
      <c r="AA133" s="9"/>
      <c r="AB133" s="9"/>
      <c r="AC133" s="9"/>
      <c r="AD133" s="29">
        <f>O133+P133+Q133+R133+AC133</f>
        <v>0</v>
      </c>
      <c r="AE133" s="18">
        <f>AF133+AG133</f>
        <v>0</v>
      </c>
      <c r="AF133" s="9"/>
      <c r="AG133" s="9"/>
      <c r="AH133" s="9"/>
      <c r="AI133" s="9"/>
      <c r="AJ133" s="9"/>
      <c r="AK133" s="9"/>
      <c r="AL133" s="18">
        <f>AE133+AI133+AJ133+AK133</f>
        <v>0</v>
      </c>
      <c r="AM133" s="9"/>
      <c r="AN133" s="9"/>
      <c r="AO133" s="9"/>
      <c r="AP133" s="9"/>
      <c r="AQ133" s="18">
        <f>AM133+AN133+AO133+AP133</f>
        <v>0</v>
      </c>
      <c r="AR133" s="18">
        <f>AD133+AL133+AQ133</f>
        <v>0</v>
      </c>
      <c r="AS133" s="18">
        <f>AT133+AU133+AV133+AW133+AZ133+BA133</f>
        <v>0</v>
      </c>
      <c r="AT133" s="10"/>
      <c r="AU133" s="9"/>
      <c r="AV133" s="9"/>
      <c r="AW133" s="9"/>
      <c r="AX133" s="9"/>
      <c r="AY133" s="9"/>
      <c r="AZ133" s="9"/>
      <c r="BA133" s="9"/>
      <c r="BB133" s="69"/>
      <c r="BC133" s="69"/>
      <c r="BD133" s="69"/>
      <c r="BE133" s="69"/>
      <c r="BF133" s="69"/>
      <c r="BG133" s="18">
        <f>AS133+BB133+BC133+BD133+BE133+BF133</f>
        <v>0</v>
      </c>
      <c r="BH133" s="30">
        <f t="shared" si="53"/>
        <v>0</v>
      </c>
      <c r="BI133" s="8"/>
      <c r="BJ133" s="5"/>
      <c r="BK133" s="46"/>
      <c r="BL133" s="5"/>
      <c r="BM133" s="50"/>
      <c r="BN133" s="13"/>
    </row>
    <row r="134" spans="4:66" ht="24" customHeight="1" x14ac:dyDescent="0.3">
      <c r="D134" s="153"/>
      <c r="E134" s="154"/>
      <c r="F134" s="124" t="s">
        <v>562</v>
      </c>
      <c r="G134" s="125"/>
      <c r="H134" s="126"/>
      <c r="I134" s="127"/>
      <c r="J134" s="40" t="s">
        <v>563</v>
      </c>
      <c r="K134" s="113" t="s">
        <v>563</v>
      </c>
      <c r="L134" s="113"/>
      <c r="M134" s="36" t="s">
        <v>161</v>
      </c>
      <c r="N134" s="15">
        <f>(-1)*N21+(-1)*N32+N130</f>
        <v>0</v>
      </c>
      <c r="O134" s="15">
        <f>(-1)*O21+(-1)*O32+O130</f>
        <v>0</v>
      </c>
      <c r="P134" s="15">
        <f>(-1)*P21+(-1)*P32+P130</f>
        <v>0</v>
      </c>
      <c r="Q134" s="15">
        <f>(-1)*Q21+(-1)*Q32+Q130</f>
        <v>0</v>
      </c>
      <c r="R134" s="18">
        <f>S134+U134+Z134</f>
        <v>0</v>
      </c>
      <c r="S134" s="15">
        <f t="shared" ref="S134:AC134" si="71">S61+(-1)*(S64+S67+S75+S79+S93)+S130</f>
        <v>0</v>
      </c>
      <c r="T134" s="15">
        <f>T61+(-1)*(T64+T67+T75+T79+T93)+T130</f>
        <v>0</v>
      </c>
      <c r="U134" s="15">
        <f t="shared" si="71"/>
        <v>0</v>
      </c>
      <c r="V134" s="15">
        <f t="shared" si="71"/>
        <v>0</v>
      </c>
      <c r="W134" s="15">
        <f t="shared" si="71"/>
        <v>0</v>
      </c>
      <c r="X134" s="15">
        <f t="shared" si="71"/>
        <v>0</v>
      </c>
      <c r="Y134" s="15">
        <f t="shared" si="71"/>
        <v>0</v>
      </c>
      <c r="Z134" s="15">
        <f t="shared" si="71"/>
        <v>0</v>
      </c>
      <c r="AA134" s="15">
        <f t="shared" si="71"/>
        <v>0</v>
      </c>
      <c r="AB134" s="15">
        <f t="shared" si="71"/>
        <v>0</v>
      </c>
      <c r="AC134" s="15">
        <f t="shared" si="71"/>
        <v>0</v>
      </c>
      <c r="AD134" s="29">
        <f>O134+P134+Q134+R134+AC134</f>
        <v>0</v>
      </c>
      <c r="AE134" s="18">
        <f>AF134+AG134</f>
        <v>0</v>
      </c>
      <c r="AF134" s="15">
        <f t="shared" ref="AF134:AK134" si="72">AF61+(-1)*(AF64+AF67+AF75+AF79+AF93)+AF130</f>
        <v>0</v>
      </c>
      <c r="AG134" s="15">
        <f t="shared" si="72"/>
        <v>0</v>
      </c>
      <c r="AH134" s="15">
        <f t="shared" si="72"/>
        <v>0</v>
      </c>
      <c r="AI134" s="15">
        <f t="shared" si="72"/>
        <v>-18</v>
      </c>
      <c r="AJ134" s="15">
        <f t="shared" si="72"/>
        <v>0</v>
      </c>
      <c r="AK134" s="15">
        <f t="shared" si="72"/>
        <v>0</v>
      </c>
      <c r="AL134" s="18">
        <f>AE134+AI134+AJ134+AK134</f>
        <v>-18</v>
      </c>
      <c r="AM134" s="15">
        <f>AM61+(-1)*(AM64+AM67+AM75+AM79+AM93)+AM130</f>
        <v>0</v>
      </c>
      <c r="AN134" s="15">
        <f>AN61+(-1)*(AN64+AN67+AN75+AN79+AN93)+AN130</f>
        <v>0</v>
      </c>
      <c r="AO134" s="15">
        <f>AO61+(-1)*(AO64+AO67+AO75+AO79+AO93)+AO130</f>
        <v>0</v>
      </c>
      <c r="AP134" s="15">
        <f>AP61+(-1)*(AP64+AP67+AP75+AP79+AP93)+AP130</f>
        <v>0</v>
      </c>
      <c r="AQ134" s="18">
        <f>AM134+AN134+AO134+AP134</f>
        <v>0</v>
      </c>
      <c r="AR134" s="18">
        <f>AD134+AL134+AQ134</f>
        <v>-18</v>
      </c>
      <c r="AS134" s="18">
        <f>AT134+AU134+AV134+AW134+AZ134+BA134</f>
        <v>0</v>
      </c>
      <c r="AT134" s="15">
        <f t="shared" ref="AT134:BF134" si="73">AT61+(-1)*(AT64+AT67+AT75+AT79+AT93)+AT130</f>
        <v>0</v>
      </c>
      <c r="AU134" s="15">
        <f t="shared" si="73"/>
        <v>0</v>
      </c>
      <c r="AV134" s="15">
        <f t="shared" si="73"/>
        <v>0</v>
      </c>
      <c r="AW134" s="15">
        <f t="shared" si="73"/>
        <v>0</v>
      </c>
      <c r="AX134" s="15">
        <f t="shared" si="73"/>
        <v>0</v>
      </c>
      <c r="AY134" s="15">
        <f t="shared" si="73"/>
        <v>0</v>
      </c>
      <c r="AZ134" s="15">
        <f t="shared" si="73"/>
        <v>0</v>
      </c>
      <c r="BA134" s="15">
        <f t="shared" si="73"/>
        <v>0</v>
      </c>
      <c r="BB134" s="15">
        <f t="shared" si="73"/>
        <v>0</v>
      </c>
      <c r="BC134" s="15">
        <f t="shared" si="73"/>
        <v>0</v>
      </c>
      <c r="BD134" s="15">
        <f t="shared" si="73"/>
        <v>0</v>
      </c>
      <c r="BE134" s="15">
        <f t="shared" si="73"/>
        <v>-7</v>
      </c>
      <c r="BF134" s="15">
        <f t="shared" si="73"/>
        <v>0</v>
      </c>
      <c r="BG134" s="18">
        <f>AS134+BB134+BC134+BD134+BE134+BF134</f>
        <v>-7</v>
      </c>
      <c r="BH134" s="30">
        <f t="shared" si="53"/>
        <v>-25</v>
      </c>
      <c r="BI134" s="8"/>
      <c r="BJ134" s="69"/>
      <c r="BK134" s="69"/>
      <c r="BL134" s="70"/>
      <c r="BM134" s="50"/>
      <c r="BN134" s="31">
        <f>BH134+BI134+BJ134+BK134+BL134</f>
        <v>-25</v>
      </c>
    </row>
    <row r="135" spans="4:66" ht="12" customHeight="1" x14ac:dyDescent="0.3">
      <c r="D135" s="153"/>
      <c r="E135" s="154"/>
      <c r="F135" s="102" t="s">
        <v>564</v>
      </c>
      <c r="G135" s="128"/>
      <c r="H135" s="129" t="s">
        <v>565</v>
      </c>
      <c r="I135" s="132" t="s">
        <v>540</v>
      </c>
      <c r="J135" s="112" t="s">
        <v>566</v>
      </c>
      <c r="K135" s="113" t="s">
        <v>567</v>
      </c>
      <c r="L135" s="113"/>
      <c r="M135" s="36" t="s">
        <v>162</v>
      </c>
      <c r="N135" s="22"/>
      <c r="O135" s="22"/>
      <c r="P135" s="22"/>
      <c r="Q135" s="22"/>
      <c r="R135" s="25"/>
      <c r="S135" s="25"/>
      <c r="T135" s="25"/>
      <c r="U135" s="25"/>
      <c r="V135" s="25"/>
      <c r="W135" s="25"/>
      <c r="X135" s="25"/>
      <c r="Y135" s="25"/>
      <c r="Z135" s="25"/>
      <c r="AA135" s="25"/>
      <c r="AB135" s="25"/>
      <c r="AC135" s="25"/>
      <c r="AD135" s="25"/>
      <c r="AE135" s="25"/>
      <c r="AF135" s="25"/>
      <c r="AG135" s="25"/>
      <c r="AH135" s="25"/>
      <c r="AI135" s="25"/>
      <c r="AJ135" s="25"/>
      <c r="AK135" s="25"/>
      <c r="AL135" s="25"/>
      <c r="AM135" s="25"/>
      <c r="AN135" s="25"/>
      <c r="AO135" s="25"/>
      <c r="AP135" s="25"/>
      <c r="AQ135" s="25"/>
      <c r="AR135" s="25"/>
      <c r="AS135" s="25"/>
      <c r="AT135" s="25"/>
      <c r="AU135" s="25"/>
      <c r="AV135" s="25"/>
      <c r="AW135" s="25"/>
      <c r="AX135" s="25"/>
      <c r="AY135" s="25"/>
      <c r="AZ135" s="25"/>
      <c r="BA135" s="25"/>
      <c r="BB135" s="25"/>
      <c r="BC135" s="25"/>
      <c r="BD135" s="25"/>
      <c r="BE135" s="25"/>
      <c r="BF135" s="25"/>
      <c r="BG135" s="25"/>
      <c r="BH135" s="25"/>
      <c r="BI135" s="8"/>
      <c r="BJ135" s="5"/>
      <c r="BK135" s="46"/>
      <c r="BL135" s="5"/>
      <c r="BM135" s="50"/>
      <c r="BN135" s="8"/>
    </row>
    <row r="136" spans="4:66" ht="12" customHeight="1" x14ac:dyDescent="0.3">
      <c r="D136" s="153"/>
      <c r="E136" s="154"/>
      <c r="F136" s="102"/>
      <c r="G136" s="128"/>
      <c r="H136" s="130"/>
      <c r="I136" s="133"/>
      <c r="J136" s="112"/>
      <c r="K136" s="109" t="s">
        <v>568</v>
      </c>
      <c r="L136" s="109"/>
      <c r="M136" s="36" t="s">
        <v>163</v>
      </c>
      <c r="N136" s="22"/>
      <c r="O136" s="22"/>
      <c r="P136" s="22"/>
      <c r="Q136" s="22"/>
      <c r="R136" s="25"/>
      <c r="S136" s="25"/>
      <c r="T136" s="25"/>
      <c r="U136" s="25"/>
      <c r="V136" s="25"/>
      <c r="W136" s="25"/>
      <c r="X136" s="25"/>
      <c r="Y136" s="25"/>
      <c r="Z136" s="25"/>
      <c r="AA136" s="25"/>
      <c r="AB136" s="25"/>
      <c r="AC136" s="25"/>
      <c r="AD136" s="25"/>
      <c r="AE136" s="25"/>
      <c r="AF136" s="25"/>
      <c r="AG136" s="25"/>
      <c r="AH136" s="25"/>
      <c r="AI136" s="25"/>
      <c r="AJ136" s="25"/>
      <c r="AK136" s="25"/>
      <c r="AL136" s="25"/>
      <c r="AM136" s="25"/>
      <c r="AN136" s="25"/>
      <c r="AO136" s="25"/>
      <c r="AP136" s="25"/>
      <c r="AQ136" s="25"/>
      <c r="AR136" s="25"/>
      <c r="AS136" s="25"/>
      <c r="AT136" s="25"/>
      <c r="AU136" s="25"/>
      <c r="AV136" s="25"/>
      <c r="AW136" s="25"/>
      <c r="AX136" s="25"/>
      <c r="AY136" s="25"/>
      <c r="AZ136" s="25"/>
      <c r="BA136" s="25"/>
      <c r="BB136" s="25"/>
      <c r="BC136" s="25"/>
      <c r="BD136" s="25"/>
      <c r="BE136" s="25"/>
      <c r="BF136" s="25"/>
      <c r="BG136" s="25"/>
      <c r="BH136" s="25"/>
      <c r="BI136" s="8"/>
      <c r="BJ136" s="5"/>
      <c r="BK136" s="46"/>
      <c r="BL136" s="5"/>
      <c r="BM136" s="50"/>
      <c r="BN136" s="8"/>
    </row>
    <row r="137" spans="4:66" ht="12" customHeight="1" x14ac:dyDescent="0.3">
      <c r="D137" s="153"/>
      <c r="E137" s="154"/>
      <c r="F137" s="102"/>
      <c r="G137" s="128"/>
      <c r="H137" s="130"/>
      <c r="I137" s="133"/>
      <c r="J137" s="112"/>
      <c r="K137" s="135" t="s">
        <v>455</v>
      </c>
      <c r="L137" s="135"/>
      <c r="M137" s="36" t="s">
        <v>164</v>
      </c>
      <c r="N137" s="22"/>
      <c r="O137" s="22"/>
      <c r="P137" s="22"/>
      <c r="Q137" s="22"/>
      <c r="R137" s="25"/>
      <c r="S137" s="25"/>
      <c r="T137" s="25"/>
      <c r="U137" s="25"/>
      <c r="V137" s="25"/>
      <c r="W137" s="25"/>
      <c r="X137" s="25"/>
      <c r="Y137" s="25"/>
      <c r="Z137" s="25"/>
      <c r="AA137" s="25"/>
      <c r="AB137" s="25"/>
      <c r="AC137" s="25"/>
      <c r="AD137" s="25"/>
      <c r="AE137" s="25"/>
      <c r="AF137" s="25"/>
      <c r="AG137" s="25"/>
      <c r="AH137" s="25"/>
      <c r="AI137" s="25"/>
      <c r="AJ137" s="25"/>
      <c r="AK137" s="25"/>
      <c r="AL137" s="25"/>
      <c r="AM137" s="25"/>
      <c r="AN137" s="25"/>
      <c r="AO137" s="25"/>
      <c r="AP137" s="25"/>
      <c r="AQ137" s="25"/>
      <c r="AR137" s="25"/>
      <c r="AS137" s="25"/>
      <c r="AT137" s="25"/>
      <c r="AU137" s="25"/>
      <c r="AV137" s="25"/>
      <c r="AW137" s="25"/>
      <c r="AX137" s="25"/>
      <c r="AY137" s="25"/>
      <c r="AZ137" s="25"/>
      <c r="BA137" s="25"/>
      <c r="BB137" s="25"/>
      <c r="BC137" s="25"/>
      <c r="BD137" s="25"/>
      <c r="BE137" s="25"/>
      <c r="BF137" s="25"/>
      <c r="BG137" s="25"/>
      <c r="BH137" s="25"/>
      <c r="BI137" s="8"/>
      <c r="BJ137" s="5"/>
      <c r="BK137" s="46"/>
      <c r="BL137" s="5"/>
      <c r="BM137" s="50"/>
      <c r="BN137" s="8"/>
    </row>
    <row r="138" spans="4:66" ht="12" customHeight="1" x14ac:dyDescent="0.3">
      <c r="D138" s="153"/>
      <c r="E138" s="154"/>
      <c r="F138" s="102"/>
      <c r="G138" s="128"/>
      <c r="H138" s="130"/>
      <c r="I138" s="133"/>
      <c r="J138" s="112"/>
      <c r="K138" s="135" t="s">
        <v>456</v>
      </c>
      <c r="L138" s="135"/>
      <c r="M138" s="36" t="s">
        <v>165</v>
      </c>
      <c r="N138" s="22"/>
      <c r="O138" s="22"/>
      <c r="P138" s="22"/>
      <c r="Q138" s="22"/>
      <c r="R138" s="32" t="str">
        <f>IF(AND(ISNUMBER(R26), R26&gt;0), CONCATENATE((1-R26/(R66+R68))*100,"%")," ")</f>
        <v xml:space="preserve"> </v>
      </c>
      <c r="S138" s="32" t="str">
        <f>IF(AND(ISNUMBER(S26), S26&gt;0), CONCATENATE((1-S26/(S66+S68))*100,"%")," ")</f>
        <v xml:space="preserve"> </v>
      </c>
      <c r="T138" s="32" t="str">
        <f>IF(AND(ISNUMBER(T26), T26&gt;0), CONCATENATE((1-T26/(T66+T68))*100,"%")," ")</f>
        <v xml:space="preserve"> </v>
      </c>
      <c r="U138" s="32" t="str">
        <f>IF(AND(ISNUMBER(U26), U26&gt;0), CONCATENATE((1-U26/(U66+U68))*100,"%")," ")</f>
        <v xml:space="preserve"> </v>
      </c>
      <c r="V138" s="32" t="str">
        <f>IF(AND(ISNUMBER(V26), V26&gt;0), CONCATENATE((1-V26/(V66+V68))*100,"%")," ")</f>
        <v xml:space="preserve"> </v>
      </c>
      <c r="W138" s="32"/>
      <c r="X138" s="32"/>
      <c r="Y138" s="32"/>
      <c r="Z138" s="32" t="str">
        <f>IF(AND(ISNUMBER(Z26), Z26&gt;0), CONCATENATE((1-Z26/(Z66+Z68))*100,"%")," ")</f>
        <v xml:space="preserve"> </v>
      </c>
      <c r="AA138" s="32" t="str">
        <f>IF(AND(ISNUMBER(AA26), AA26&gt;0), CONCATENATE((1-AA26/(AA66+AA68))*100,"%")," ")</f>
        <v xml:space="preserve"> </v>
      </c>
      <c r="AB138" s="32"/>
      <c r="AC138" s="32" t="str">
        <f t="shared" ref="AC138:BH138" si="74">IF(AND(ISNUMBER(AC26), AC26&gt;0), CONCATENATE((1-AC26/(AC66+AC68))*100,"%")," ")</f>
        <v xml:space="preserve"> </v>
      </c>
      <c r="AD138" s="32" t="str">
        <f t="shared" si="74"/>
        <v xml:space="preserve"> </v>
      </c>
      <c r="AE138" s="32" t="str">
        <f t="shared" si="74"/>
        <v xml:space="preserve"> </v>
      </c>
      <c r="AF138" s="32" t="str">
        <f t="shared" si="74"/>
        <v xml:space="preserve"> </v>
      </c>
      <c r="AG138" s="32" t="str">
        <f t="shared" si="74"/>
        <v xml:space="preserve"> </v>
      </c>
      <c r="AH138" s="32" t="str">
        <f t="shared" si="74"/>
        <v xml:space="preserve"> </v>
      </c>
      <c r="AI138" s="32" t="str">
        <f t="shared" si="74"/>
        <v xml:space="preserve"> </v>
      </c>
      <c r="AJ138" s="32" t="str">
        <f t="shared" si="74"/>
        <v xml:space="preserve"> </v>
      </c>
      <c r="AK138" s="32" t="str">
        <f t="shared" si="74"/>
        <v xml:space="preserve"> </v>
      </c>
      <c r="AL138" s="32" t="str">
        <f t="shared" si="74"/>
        <v xml:space="preserve"> </v>
      </c>
      <c r="AM138" s="32" t="str">
        <f t="shared" si="74"/>
        <v xml:space="preserve"> </v>
      </c>
      <c r="AN138" s="32" t="str">
        <f t="shared" si="74"/>
        <v xml:space="preserve"> </v>
      </c>
      <c r="AO138" s="32" t="str">
        <f t="shared" si="74"/>
        <v xml:space="preserve"> </v>
      </c>
      <c r="AP138" s="32" t="str">
        <f t="shared" si="74"/>
        <v xml:space="preserve"> </v>
      </c>
      <c r="AQ138" s="32" t="str">
        <f t="shared" si="74"/>
        <v xml:space="preserve"> </v>
      </c>
      <c r="AR138" s="32" t="str">
        <f t="shared" si="74"/>
        <v xml:space="preserve"> </v>
      </c>
      <c r="AS138" s="32" t="str">
        <f t="shared" si="74"/>
        <v xml:space="preserve"> </v>
      </c>
      <c r="AT138" s="32" t="str">
        <f t="shared" si="74"/>
        <v xml:space="preserve"> </v>
      </c>
      <c r="AU138" s="32" t="str">
        <f t="shared" si="74"/>
        <v xml:space="preserve"> </v>
      </c>
      <c r="AV138" s="32" t="str">
        <f t="shared" si="74"/>
        <v xml:space="preserve"> </v>
      </c>
      <c r="AW138" s="32" t="str">
        <f t="shared" si="74"/>
        <v xml:space="preserve"> </v>
      </c>
      <c r="AX138" s="32" t="str">
        <f t="shared" si="74"/>
        <v xml:space="preserve"> </v>
      </c>
      <c r="AY138" s="32" t="str">
        <f t="shared" si="74"/>
        <v xml:space="preserve"> </v>
      </c>
      <c r="AZ138" s="32" t="str">
        <f t="shared" si="74"/>
        <v xml:space="preserve"> </v>
      </c>
      <c r="BA138" s="32" t="str">
        <f t="shared" si="74"/>
        <v xml:space="preserve"> </v>
      </c>
      <c r="BB138" s="32" t="str">
        <f t="shared" si="74"/>
        <v xml:space="preserve"> </v>
      </c>
      <c r="BC138" s="32" t="str">
        <f t="shared" si="74"/>
        <v xml:space="preserve"> </v>
      </c>
      <c r="BD138" s="32" t="str">
        <f t="shared" si="74"/>
        <v xml:space="preserve"> </v>
      </c>
      <c r="BE138" s="32" t="str">
        <f t="shared" si="74"/>
        <v xml:space="preserve"> </v>
      </c>
      <c r="BF138" s="32" t="str">
        <f t="shared" si="74"/>
        <v xml:space="preserve"> </v>
      </c>
      <c r="BG138" s="32" t="str">
        <f t="shared" si="74"/>
        <v xml:space="preserve"> </v>
      </c>
      <c r="BH138" s="32" t="str">
        <f t="shared" si="74"/>
        <v xml:space="preserve"> </v>
      </c>
      <c r="BI138" s="8"/>
      <c r="BJ138" s="5"/>
      <c r="BK138" s="46"/>
      <c r="BL138" s="5"/>
      <c r="BM138" s="50"/>
      <c r="BN138" s="8"/>
    </row>
    <row r="139" spans="4:66" ht="12" customHeight="1" x14ac:dyDescent="0.3">
      <c r="D139" s="153"/>
      <c r="E139" s="154"/>
      <c r="F139" s="102"/>
      <c r="G139" s="128"/>
      <c r="H139" s="130"/>
      <c r="I139" s="133"/>
      <c r="J139" s="112" t="s">
        <v>569</v>
      </c>
      <c r="K139" s="138" t="s">
        <v>570</v>
      </c>
      <c r="L139" s="138"/>
      <c r="M139" s="36" t="s">
        <v>166</v>
      </c>
      <c r="N139" s="22"/>
      <c r="O139" s="22"/>
      <c r="P139" s="22"/>
      <c r="Q139" s="22"/>
      <c r="R139" s="25"/>
      <c r="S139" s="25"/>
      <c r="T139" s="25"/>
      <c r="U139" s="25"/>
      <c r="V139" s="25"/>
      <c r="W139" s="25"/>
      <c r="X139" s="25"/>
      <c r="Y139" s="25"/>
      <c r="Z139" s="25"/>
      <c r="AA139" s="25"/>
      <c r="AB139" s="25"/>
      <c r="AC139" s="25"/>
      <c r="AD139" s="25"/>
      <c r="AE139" s="25"/>
      <c r="AF139" s="25"/>
      <c r="AG139" s="25"/>
      <c r="AH139" s="25"/>
      <c r="AI139" s="25"/>
      <c r="AJ139" s="25"/>
      <c r="AK139" s="25"/>
      <c r="AL139" s="25"/>
      <c r="AM139" s="25"/>
      <c r="AN139" s="25"/>
      <c r="AO139" s="25"/>
      <c r="AP139" s="25"/>
      <c r="AQ139" s="25"/>
      <c r="AR139" s="25"/>
      <c r="AS139" s="25"/>
      <c r="AT139" s="25"/>
      <c r="AU139" s="25"/>
      <c r="AV139" s="25"/>
      <c r="AW139" s="25"/>
      <c r="AX139" s="25"/>
      <c r="AY139" s="25"/>
      <c r="AZ139" s="25"/>
      <c r="BA139" s="25"/>
      <c r="BB139" s="25"/>
      <c r="BC139" s="25"/>
      <c r="BD139" s="25"/>
      <c r="BE139" s="25"/>
      <c r="BF139" s="25"/>
      <c r="BG139" s="25"/>
      <c r="BH139" s="25"/>
      <c r="BI139" s="8"/>
      <c r="BJ139" s="5"/>
      <c r="BK139" s="46"/>
      <c r="BL139" s="5"/>
      <c r="BM139" s="50"/>
      <c r="BN139" s="8"/>
    </row>
    <row r="140" spans="4:66" ht="12" customHeight="1" x14ac:dyDescent="0.3">
      <c r="D140" s="153"/>
      <c r="E140" s="154"/>
      <c r="F140" s="102"/>
      <c r="G140" s="128"/>
      <c r="H140" s="130"/>
      <c r="I140" s="133"/>
      <c r="J140" s="112"/>
      <c r="K140" s="135" t="s">
        <v>571</v>
      </c>
      <c r="L140" s="135"/>
      <c r="M140" s="36" t="s">
        <v>167</v>
      </c>
      <c r="N140" s="22"/>
      <c r="O140" s="22"/>
      <c r="P140" s="22"/>
      <c r="Q140" s="22"/>
      <c r="R140" s="25"/>
      <c r="S140" s="25"/>
      <c r="T140" s="25"/>
      <c r="U140" s="25"/>
      <c r="V140" s="25"/>
      <c r="W140" s="25"/>
      <c r="X140" s="25"/>
      <c r="Y140" s="25"/>
      <c r="Z140" s="25"/>
      <c r="AA140" s="25"/>
      <c r="AB140" s="25"/>
      <c r="AC140" s="25"/>
      <c r="AD140" s="25"/>
      <c r="AE140" s="25"/>
      <c r="AF140" s="25"/>
      <c r="AG140" s="25"/>
      <c r="AH140" s="25"/>
      <c r="AI140" s="25"/>
      <c r="AJ140" s="25"/>
      <c r="AK140" s="25"/>
      <c r="AL140" s="25"/>
      <c r="AM140" s="25"/>
      <c r="AN140" s="25"/>
      <c r="AO140" s="25"/>
      <c r="AP140" s="25"/>
      <c r="AQ140" s="25"/>
      <c r="AR140" s="25"/>
      <c r="AS140" s="25"/>
      <c r="AT140" s="25"/>
      <c r="AU140" s="25"/>
      <c r="AV140" s="25"/>
      <c r="AW140" s="25"/>
      <c r="AX140" s="25"/>
      <c r="AY140" s="25"/>
      <c r="AZ140" s="25"/>
      <c r="BA140" s="25"/>
      <c r="BB140" s="25"/>
      <c r="BC140" s="25"/>
      <c r="BD140" s="25"/>
      <c r="BE140" s="25"/>
      <c r="BF140" s="25"/>
      <c r="BG140" s="25"/>
      <c r="BH140" s="25"/>
      <c r="BI140" s="13"/>
      <c r="BJ140" s="3"/>
      <c r="BK140" s="47"/>
      <c r="BL140" s="3"/>
      <c r="BM140" s="51"/>
      <c r="BN140" s="13"/>
    </row>
    <row r="141" spans="4:66" ht="12" customHeight="1" x14ac:dyDescent="0.3">
      <c r="D141" s="153"/>
      <c r="E141" s="154"/>
      <c r="F141" s="102"/>
      <c r="G141" s="128"/>
      <c r="H141" s="130"/>
      <c r="I141" s="133"/>
      <c r="J141" s="112"/>
      <c r="K141" s="135" t="s">
        <v>456</v>
      </c>
      <c r="L141" s="135"/>
      <c r="M141" s="36" t="s">
        <v>168</v>
      </c>
      <c r="N141" s="22"/>
      <c r="O141" s="22"/>
      <c r="P141" s="22"/>
      <c r="Q141" s="22"/>
      <c r="R141" s="32" t="str">
        <f t="shared" ref="R141:V141" si="75">IF(AND(ISNUMBER(R47), R47&gt;0), CONCATENATE((1-R47/R71)*100, "%"), " ")</f>
        <v xml:space="preserve"> </v>
      </c>
      <c r="S141" s="32" t="str">
        <f t="shared" si="75"/>
        <v xml:space="preserve"> </v>
      </c>
      <c r="T141" s="32" t="str">
        <f t="shared" si="75"/>
        <v xml:space="preserve"> </v>
      </c>
      <c r="U141" s="32" t="str">
        <f t="shared" si="75"/>
        <v xml:space="preserve"> </v>
      </c>
      <c r="V141" s="32" t="str">
        <f t="shared" si="75"/>
        <v xml:space="preserve"> </v>
      </c>
      <c r="W141" s="32"/>
      <c r="X141" s="32"/>
      <c r="Y141" s="32"/>
      <c r="Z141" s="32" t="str">
        <f>IF(AND(ISNUMBER(Z47), Z47&gt;0), CONCATENATE((1-Z47/Z71)*100, "%"), " ")</f>
        <v xml:space="preserve"> </v>
      </c>
      <c r="AA141" s="32" t="str">
        <f>IF(AND(ISNUMBER(AA47), AA47&gt;0), CONCATENATE((1-AA47/AA71)*100, "%"), " ")</f>
        <v xml:space="preserve"> </v>
      </c>
      <c r="AB141" s="32"/>
      <c r="AC141" s="32" t="str">
        <f t="shared" ref="AC141:BH141" si="76">IF(AND(ISNUMBER(AC47), AC47&gt;0), CONCATENATE((1-AC47/AC71)*100, "%"), " ")</f>
        <v xml:space="preserve"> </v>
      </c>
      <c r="AD141" s="32" t="str">
        <f t="shared" si="76"/>
        <v xml:space="preserve"> </v>
      </c>
      <c r="AE141" s="32" t="str">
        <f t="shared" si="76"/>
        <v xml:space="preserve"> </v>
      </c>
      <c r="AF141" s="32" t="str">
        <f t="shared" si="76"/>
        <v xml:space="preserve"> </v>
      </c>
      <c r="AG141" s="32" t="str">
        <f t="shared" si="76"/>
        <v xml:space="preserve"> </v>
      </c>
      <c r="AH141" s="32" t="str">
        <f t="shared" si="76"/>
        <v xml:space="preserve"> </v>
      </c>
      <c r="AI141" s="32" t="str">
        <f t="shared" si="76"/>
        <v xml:space="preserve"> </v>
      </c>
      <c r="AJ141" s="32" t="str">
        <f t="shared" si="76"/>
        <v xml:space="preserve"> </v>
      </c>
      <c r="AK141" s="32" t="str">
        <f t="shared" si="76"/>
        <v xml:space="preserve"> </v>
      </c>
      <c r="AL141" s="32" t="str">
        <f t="shared" si="76"/>
        <v xml:space="preserve"> </v>
      </c>
      <c r="AM141" s="32" t="str">
        <f t="shared" si="76"/>
        <v xml:space="preserve"> </v>
      </c>
      <c r="AN141" s="32" t="str">
        <f t="shared" si="76"/>
        <v xml:space="preserve"> </v>
      </c>
      <c r="AO141" s="32" t="str">
        <f t="shared" si="76"/>
        <v xml:space="preserve"> </v>
      </c>
      <c r="AP141" s="32" t="str">
        <f t="shared" si="76"/>
        <v xml:space="preserve"> </v>
      </c>
      <c r="AQ141" s="32" t="str">
        <f t="shared" si="76"/>
        <v xml:space="preserve"> </v>
      </c>
      <c r="AR141" s="32" t="str">
        <f t="shared" si="76"/>
        <v xml:space="preserve"> </v>
      </c>
      <c r="AS141" s="32" t="str">
        <f t="shared" si="76"/>
        <v xml:space="preserve"> </v>
      </c>
      <c r="AT141" s="32" t="str">
        <f t="shared" si="76"/>
        <v xml:space="preserve"> </v>
      </c>
      <c r="AU141" s="32" t="str">
        <f t="shared" si="76"/>
        <v xml:space="preserve"> </v>
      </c>
      <c r="AV141" s="32" t="str">
        <f t="shared" si="76"/>
        <v xml:space="preserve"> </v>
      </c>
      <c r="AW141" s="32" t="str">
        <f t="shared" si="76"/>
        <v xml:space="preserve"> </v>
      </c>
      <c r="AX141" s="32" t="str">
        <f t="shared" si="76"/>
        <v xml:space="preserve"> </v>
      </c>
      <c r="AY141" s="32" t="str">
        <f t="shared" si="76"/>
        <v xml:space="preserve"> </v>
      </c>
      <c r="AZ141" s="32" t="str">
        <f t="shared" si="76"/>
        <v xml:space="preserve"> </v>
      </c>
      <c r="BA141" s="32" t="str">
        <f t="shared" si="76"/>
        <v xml:space="preserve"> </v>
      </c>
      <c r="BB141" s="32" t="str">
        <f t="shared" si="76"/>
        <v xml:space="preserve"> </v>
      </c>
      <c r="BC141" s="32" t="str">
        <f t="shared" si="76"/>
        <v xml:space="preserve"> </v>
      </c>
      <c r="BD141" s="32" t="str">
        <f t="shared" si="76"/>
        <v xml:space="preserve"> </v>
      </c>
      <c r="BE141" s="32" t="str">
        <f t="shared" si="76"/>
        <v xml:space="preserve"> </v>
      </c>
      <c r="BF141" s="32" t="str">
        <f t="shared" si="76"/>
        <v xml:space="preserve"> </v>
      </c>
      <c r="BG141" s="32" t="str">
        <f t="shared" si="76"/>
        <v xml:space="preserve"> </v>
      </c>
      <c r="BH141" s="32" t="str">
        <f t="shared" si="76"/>
        <v xml:space="preserve"> </v>
      </c>
      <c r="BI141" s="13"/>
      <c r="BJ141" s="3"/>
      <c r="BK141" s="47"/>
      <c r="BL141" s="3"/>
      <c r="BM141" s="51"/>
      <c r="BN141" s="13"/>
    </row>
    <row r="142" spans="4:66" ht="12" customHeight="1" x14ac:dyDescent="0.3">
      <c r="D142" s="153"/>
      <c r="E142" s="154"/>
      <c r="F142" s="102"/>
      <c r="G142" s="128"/>
      <c r="H142" s="130"/>
      <c r="I142" s="133"/>
      <c r="J142" s="112"/>
      <c r="K142" s="109" t="s">
        <v>483</v>
      </c>
      <c r="L142" s="109"/>
      <c r="M142" s="36" t="s">
        <v>169</v>
      </c>
      <c r="N142" s="22"/>
      <c r="O142" s="22"/>
      <c r="P142" s="22"/>
      <c r="Q142" s="22"/>
      <c r="R142" s="25"/>
      <c r="S142" s="25"/>
      <c r="T142" s="25"/>
      <c r="U142" s="25"/>
      <c r="V142" s="25"/>
      <c r="W142" s="25"/>
      <c r="X142" s="25"/>
      <c r="Y142" s="25"/>
      <c r="Z142" s="25"/>
      <c r="AA142" s="25"/>
      <c r="AB142" s="25"/>
      <c r="AC142" s="25"/>
      <c r="AD142" s="25"/>
      <c r="AE142" s="25"/>
      <c r="AF142" s="25"/>
      <c r="AG142" s="25"/>
      <c r="AH142" s="25"/>
      <c r="AI142" s="25"/>
      <c r="AJ142" s="25"/>
      <c r="AK142" s="25"/>
      <c r="AL142" s="25"/>
      <c r="AM142" s="25"/>
      <c r="AN142" s="25"/>
      <c r="AO142" s="25"/>
      <c r="AP142" s="25"/>
      <c r="AQ142" s="25"/>
      <c r="AR142" s="25"/>
      <c r="AS142" s="25"/>
      <c r="AT142" s="25"/>
      <c r="AU142" s="25"/>
      <c r="AV142" s="25"/>
      <c r="AW142" s="25"/>
      <c r="AX142" s="25"/>
      <c r="AY142" s="25"/>
      <c r="AZ142" s="25"/>
      <c r="BA142" s="25"/>
      <c r="BB142" s="25"/>
      <c r="BC142" s="25"/>
      <c r="BD142" s="25"/>
      <c r="BE142" s="25"/>
      <c r="BF142" s="25"/>
      <c r="BG142" s="25"/>
      <c r="BH142" s="25"/>
      <c r="BI142" s="8"/>
      <c r="BJ142" s="5"/>
      <c r="BK142" s="46"/>
      <c r="BL142" s="5"/>
      <c r="BM142" s="50"/>
      <c r="BN142" s="8"/>
    </row>
    <row r="143" spans="4:66" ht="12" customHeight="1" x14ac:dyDescent="0.3">
      <c r="D143" s="153"/>
      <c r="E143" s="154"/>
      <c r="F143" s="102"/>
      <c r="G143" s="128"/>
      <c r="H143" s="130"/>
      <c r="I143" s="133"/>
      <c r="J143" s="112" t="s">
        <v>572</v>
      </c>
      <c r="K143" s="113" t="s">
        <v>573</v>
      </c>
      <c r="L143" s="113"/>
      <c r="M143" s="36" t="s">
        <v>170</v>
      </c>
      <c r="N143" s="22"/>
      <c r="O143" s="22"/>
      <c r="P143" s="22"/>
      <c r="Q143" s="22"/>
      <c r="R143" s="25"/>
      <c r="S143" s="25"/>
      <c r="T143" s="25"/>
      <c r="U143" s="103" t="s">
        <v>6</v>
      </c>
      <c r="V143" s="104"/>
      <c r="W143" s="104"/>
      <c r="X143" s="104"/>
      <c r="Y143" s="104"/>
      <c r="Z143" s="104"/>
      <c r="AA143" s="104"/>
      <c r="AB143" s="104"/>
      <c r="AC143" s="104"/>
      <c r="AD143" s="104"/>
      <c r="AE143" s="104"/>
      <c r="AF143" s="104"/>
      <c r="AG143" s="104"/>
      <c r="AH143" s="104"/>
      <c r="AI143" s="104"/>
      <c r="AJ143" s="104"/>
      <c r="AK143" s="104"/>
      <c r="AL143" s="104"/>
      <c r="AM143" s="104"/>
      <c r="AN143" s="104"/>
      <c r="AO143" s="104"/>
      <c r="AP143" s="104"/>
      <c r="AQ143" s="104"/>
      <c r="AR143" s="104"/>
      <c r="AS143" s="104"/>
      <c r="AT143" s="104"/>
      <c r="AU143" s="104"/>
      <c r="AV143" s="104"/>
      <c r="AW143" s="104"/>
      <c r="AX143" s="104"/>
      <c r="AY143" s="104"/>
      <c r="AZ143" s="104"/>
      <c r="BA143" s="104"/>
      <c r="BB143" s="104"/>
      <c r="BC143" s="104"/>
      <c r="BD143" s="105"/>
      <c r="BE143" s="25"/>
      <c r="BF143" s="25"/>
      <c r="BG143" s="25"/>
      <c r="BH143" s="25"/>
      <c r="BI143" s="8"/>
      <c r="BJ143" s="5"/>
      <c r="BK143" s="49"/>
      <c r="BL143" s="5"/>
      <c r="BM143" s="50"/>
      <c r="BN143" s="8"/>
    </row>
    <row r="144" spans="4:66" ht="12" customHeight="1" x14ac:dyDescent="0.3">
      <c r="D144" s="153"/>
      <c r="E144" s="154"/>
      <c r="F144" s="102"/>
      <c r="G144" s="128"/>
      <c r="H144" s="130"/>
      <c r="I144" s="133"/>
      <c r="J144" s="112"/>
      <c r="K144" s="181" t="s">
        <v>489</v>
      </c>
      <c r="L144" s="182"/>
      <c r="M144" s="36" t="s">
        <v>171</v>
      </c>
      <c r="N144" s="22"/>
      <c r="O144" s="22"/>
      <c r="P144" s="22"/>
      <c r="Q144" s="22"/>
      <c r="R144" s="25"/>
      <c r="S144" s="25"/>
      <c r="T144" s="26"/>
      <c r="U144" s="106"/>
      <c r="V144" s="107"/>
      <c r="W144" s="107"/>
      <c r="X144" s="107"/>
      <c r="Y144" s="107"/>
      <c r="Z144" s="107"/>
      <c r="AA144" s="107"/>
      <c r="AB144" s="107"/>
      <c r="AC144" s="107"/>
      <c r="AD144" s="107"/>
      <c r="AE144" s="107"/>
      <c r="AF144" s="107"/>
      <c r="AG144" s="107"/>
      <c r="AH144" s="107"/>
      <c r="AI144" s="107"/>
      <c r="AJ144" s="107"/>
      <c r="AK144" s="107"/>
      <c r="AL144" s="107"/>
      <c r="AM144" s="107"/>
      <c r="AN144" s="107"/>
      <c r="AO144" s="107"/>
      <c r="AP144" s="107"/>
      <c r="AQ144" s="107"/>
      <c r="AR144" s="107"/>
      <c r="AS144" s="107"/>
      <c r="AT144" s="107"/>
      <c r="AU144" s="107"/>
      <c r="AV144" s="107"/>
      <c r="AW144" s="107"/>
      <c r="AX144" s="107"/>
      <c r="AY144" s="107"/>
      <c r="AZ144" s="107"/>
      <c r="BA144" s="107"/>
      <c r="BB144" s="107"/>
      <c r="BC144" s="107"/>
      <c r="BD144" s="108"/>
      <c r="BE144" s="25"/>
      <c r="BF144" s="25"/>
      <c r="BG144" s="25"/>
      <c r="BH144" s="25"/>
      <c r="BI144" s="8"/>
      <c r="BJ144" s="5"/>
      <c r="BK144" s="49"/>
      <c r="BL144" s="5"/>
      <c r="BM144" s="50"/>
      <c r="BN144" s="8"/>
    </row>
    <row r="145" spans="4:66" ht="12" customHeight="1" x14ac:dyDescent="0.3">
      <c r="D145" s="153"/>
      <c r="E145" s="154"/>
      <c r="F145" s="102"/>
      <c r="G145" s="128"/>
      <c r="H145" s="130"/>
      <c r="I145" s="133"/>
      <c r="J145" s="112"/>
      <c r="K145" s="135" t="s">
        <v>490</v>
      </c>
      <c r="L145" s="135"/>
      <c r="M145" s="36" t="s">
        <v>172</v>
      </c>
      <c r="N145" s="22"/>
      <c r="O145" s="22"/>
      <c r="P145" s="22"/>
      <c r="Q145" s="22"/>
      <c r="R145" s="25"/>
      <c r="S145" s="25"/>
      <c r="T145" s="25"/>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5"/>
      <c r="BA145" s="25"/>
      <c r="BB145" s="25"/>
      <c r="BC145" s="25"/>
      <c r="BD145" s="25"/>
      <c r="BE145" s="25"/>
      <c r="BF145" s="25"/>
      <c r="BG145" s="25"/>
      <c r="BH145" s="25"/>
      <c r="BI145" s="8"/>
      <c r="BJ145" s="5"/>
      <c r="BK145" s="49"/>
      <c r="BL145" s="5"/>
      <c r="BM145" s="50"/>
      <c r="BN145" s="8"/>
    </row>
    <row r="146" spans="4:66" ht="12" customHeight="1" x14ac:dyDescent="0.3">
      <c r="D146" s="153"/>
      <c r="E146" s="154"/>
      <c r="F146" s="102"/>
      <c r="G146" s="128"/>
      <c r="H146" s="131"/>
      <c r="I146" s="134"/>
      <c r="J146" s="112"/>
      <c r="K146" s="109" t="s">
        <v>491</v>
      </c>
      <c r="L146" s="109"/>
      <c r="M146" s="36" t="s">
        <v>173</v>
      </c>
      <c r="N146" s="22"/>
      <c r="O146" s="22"/>
      <c r="P146" s="22"/>
      <c r="Q146" s="22"/>
      <c r="R146" s="25"/>
      <c r="S146" s="25"/>
      <c r="T146" s="25"/>
      <c r="U146" s="25"/>
      <c r="V146" s="25"/>
      <c r="W146" s="25"/>
      <c r="X146" s="25"/>
      <c r="Y146" s="25"/>
      <c r="Z146" s="25"/>
      <c r="AA146" s="25"/>
      <c r="AB146" s="25"/>
      <c r="AC146" s="25"/>
      <c r="AD146" s="25"/>
      <c r="AE146" s="25"/>
      <c r="AF146" s="25"/>
      <c r="AG146" s="25"/>
      <c r="AH146" s="25"/>
      <c r="AI146" s="25"/>
      <c r="AJ146" s="25"/>
      <c r="AK146" s="25"/>
      <c r="AL146" s="25"/>
      <c r="AM146" s="25"/>
      <c r="AN146" s="25"/>
      <c r="AO146" s="25"/>
      <c r="AP146" s="25"/>
      <c r="AQ146" s="25"/>
      <c r="AR146" s="25"/>
      <c r="AS146" s="25"/>
      <c r="AT146" s="25"/>
      <c r="AU146" s="25"/>
      <c r="AV146" s="25"/>
      <c r="AW146" s="25"/>
      <c r="AX146" s="25"/>
      <c r="AY146" s="25"/>
      <c r="AZ146" s="25"/>
      <c r="BA146" s="25"/>
      <c r="BB146" s="25"/>
      <c r="BC146" s="25"/>
      <c r="BD146" s="25"/>
      <c r="BE146" s="25"/>
      <c r="BF146" s="25"/>
      <c r="BG146" s="25"/>
      <c r="BH146" s="25"/>
      <c r="BI146" s="8"/>
      <c r="BJ146" s="5"/>
      <c r="BK146" s="49"/>
      <c r="BL146" s="5"/>
      <c r="BM146" s="50"/>
      <c r="BN146" s="8"/>
    </row>
    <row r="147" spans="4:66" ht="12" customHeight="1" x14ac:dyDescent="0.3">
      <c r="D147" s="153"/>
      <c r="E147" s="110"/>
      <c r="F147" s="110"/>
      <c r="G147" s="110"/>
      <c r="H147" s="111"/>
      <c r="I147" s="111"/>
      <c r="J147" s="110"/>
      <c r="K147" s="110"/>
      <c r="L147" s="41"/>
      <c r="M147" s="37"/>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23"/>
      <c r="BJ147" s="5"/>
      <c r="BK147" s="24"/>
      <c r="BL147" s="5"/>
      <c r="BM147" s="24"/>
      <c r="BN147" s="24"/>
    </row>
    <row r="148" spans="4:66" ht="12" customHeight="1" x14ac:dyDescent="0.3">
      <c r="D148" s="153"/>
      <c r="E148" s="120" t="s">
        <v>574</v>
      </c>
      <c r="F148" s="114" t="s">
        <v>575</v>
      </c>
      <c r="G148" s="115"/>
      <c r="H148" s="115"/>
      <c r="I148" s="116"/>
      <c r="J148" s="96" t="s">
        <v>437</v>
      </c>
      <c r="K148" s="193" t="s">
        <v>576</v>
      </c>
      <c r="L148" s="86" t="s">
        <v>577</v>
      </c>
      <c r="M148" s="36" t="s">
        <v>174</v>
      </c>
      <c r="N148" s="9"/>
      <c r="O148" s="9"/>
      <c r="P148" s="9"/>
      <c r="Q148" s="9"/>
      <c r="R148" s="18">
        <f>S148+U148+Z148</f>
        <v>0</v>
      </c>
      <c r="S148" s="9"/>
      <c r="T148" s="9"/>
      <c r="U148" s="9"/>
      <c r="V148" s="9"/>
      <c r="W148" s="9"/>
      <c r="X148" s="9"/>
      <c r="Y148" s="9"/>
      <c r="Z148" s="9"/>
      <c r="AA148" s="9"/>
      <c r="AB148" s="9"/>
      <c r="AC148" s="9"/>
      <c r="AD148" s="29">
        <f>O148+P148+Q148+R148+AC148</f>
        <v>0</v>
      </c>
      <c r="AE148" s="18">
        <f>AF148+AG148</f>
        <v>0</v>
      </c>
      <c r="AF148" s="9"/>
      <c r="AG148" s="9"/>
      <c r="AH148" s="9"/>
      <c r="AI148" s="76">
        <v>-30</v>
      </c>
      <c r="AJ148" s="9"/>
      <c r="AK148" s="9"/>
      <c r="AL148" s="18">
        <f>AE148+AI148+AJ148+AK148</f>
        <v>-30</v>
      </c>
      <c r="AM148" s="9"/>
      <c r="AN148" s="9"/>
      <c r="AO148" s="9"/>
      <c r="AP148" s="9"/>
      <c r="AQ148" s="18">
        <f>AM148+AN148+AO148+AP148</f>
        <v>0</v>
      </c>
      <c r="AR148" s="18">
        <f>AD148+AL148+AQ148</f>
        <v>-30</v>
      </c>
      <c r="AS148" s="18">
        <f>AT148+AU148+AV148+AW148+AZ148+BA148</f>
        <v>0</v>
      </c>
      <c r="AT148" s="10"/>
      <c r="AU148" s="9"/>
      <c r="AV148" s="9"/>
      <c r="AW148" s="9"/>
      <c r="AX148" s="9"/>
      <c r="AY148" s="9"/>
      <c r="AZ148" s="9"/>
      <c r="BA148" s="9"/>
      <c r="BB148" s="69"/>
      <c r="BC148" s="69"/>
      <c r="BD148" s="69"/>
      <c r="BE148" s="79">
        <v>-7</v>
      </c>
      <c r="BF148" s="69"/>
      <c r="BG148" s="18">
        <f>AS148+BB148+BC148+BD148+BE148+BF148</f>
        <v>-7</v>
      </c>
      <c r="BH148" s="30">
        <f>N148+AR148+BG148</f>
        <v>-37</v>
      </c>
      <c r="BI148" s="23"/>
      <c r="BJ148" s="5"/>
      <c r="BK148" s="24"/>
      <c r="BL148" s="5"/>
      <c r="BM148" s="24"/>
      <c r="BN148" s="24"/>
    </row>
    <row r="149" spans="4:66" ht="12" customHeight="1" x14ac:dyDescent="0.3">
      <c r="D149" s="153"/>
      <c r="E149" s="120"/>
      <c r="F149" s="114"/>
      <c r="G149" s="115"/>
      <c r="H149" s="115"/>
      <c r="I149" s="116"/>
      <c r="J149" s="96"/>
      <c r="K149" s="122" t="s">
        <v>578</v>
      </c>
      <c r="L149" s="122"/>
      <c r="M149" s="36" t="s">
        <v>175</v>
      </c>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45">
        <v>-12</v>
      </c>
      <c r="BI149" s="23"/>
      <c r="BJ149" s="5"/>
      <c r="BK149" s="24"/>
      <c r="BL149" s="5"/>
      <c r="BM149" s="24"/>
      <c r="BN149" s="24"/>
    </row>
    <row r="150" spans="4:66" ht="12" customHeight="1" x14ac:dyDescent="0.3">
      <c r="D150" s="153"/>
      <c r="E150" s="120"/>
      <c r="F150" s="114"/>
      <c r="G150" s="115"/>
      <c r="H150" s="115"/>
      <c r="I150" s="116"/>
      <c r="J150" s="96"/>
      <c r="K150" s="122" t="s">
        <v>579</v>
      </c>
      <c r="L150" s="122"/>
      <c r="M150" s="36" t="s">
        <v>176</v>
      </c>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80" t="s">
        <v>379</v>
      </c>
      <c r="BI150" s="23"/>
      <c r="BJ150" s="5"/>
      <c r="BK150" s="24"/>
      <c r="BL150" s="5"/>
      <c r="BM150" s="24"/>
      <c r="BN150" s="24"/>
    </row>
    <row r="151" spans="4:66" ht="12" customHeight="1" x14ac:dyDescent="0.3">
      <c r="D151" s="153"/>
      <c r="E151" s="120"/>
      <c r="F151" s="114"/>
      <c r="G151" s="115"/>
      <c r="H151" s="115"/>
      <c r="I151" s="116"/>
      <c r="J151" s="96"/>
      <c r="K151" s="122" t="s">
        <v>580</v>
      </c>
      <c r="L151" s="84" t="s">
        <v>581</v>
      </c>
      <c r="M151" s="36" t="s">
        <v>177</v>
      </c>
      <c r="N151" s="6"/>
      <c r="O151" s="6"/>
      <c r="P151" s="6"/>
      <c r="Q151" s="6"/>
      <c r="R151" s="18">
        <f>S151+U151+Z151</f>
        <v>0</v>
      </c>
      <c r="S151" s="6"/>
      <c r="T151" s="6"/>
      <c r="U151" s="6"/>
      <c r="V151" s="6"/>
      <c r="W151" s="6"/>
      <c r="X151" s="6"/>
      <c r="Y151" s="6"/>
      <c r="Z151" s="6"/>
      <c r="AA151" s="6"/>
      <c r="AB151" s="6"/>
      <c r="AC151" s="6"/>
      <c r="AD151" s="29">
        <f>O151+P151+Q151+R151+AC151</f>
        <v>0</v>
      </c>
      <c r="AE151" s="18">
        <f>AF151+AG151</f>
        <v>0</v>
      </c>
      <c r="AF151" s="9"/>
      <c r="AG151" s="9"/>
      <c r="AH151" s="9"/>
      <c r="AI151" s="9"/>
      <c r="AJ151" s="9"/>
      <c r="AK151" s="9"/>
      <c r="AL151" s="18">
        <f>AE151+AI151+AJ151+AK151</f>
        <v>0</v>
      </c>
      <c r="AM151" s="9"/>
      <c r="AN151" s="9"/>
      <c r="AO151" s="9"/>
      <c r="AP151" s="9"/>
      <c r="AQ151" s="18">
        <f>AM151+AN151+AO151+AP151</f>
        <v>0</v>
      </c>
      <c r="AR151" s="18">
        <f>AD151+AL151+AQ151</f>
        <v>0</v>
      </c>
      <c r="AS151" s="18">
        <f>AT151+AU151+AV151+AW151+AZ151+BA151</f>
        <v>0</v>
      </c>
      <c r="AT151" s="10"/>
      <c r="AU151" s="9"/>
      <c r="AV151" s="9"/>
      <c r="AW151" s="9"/>
      <c r="AX151" s="9"/>
      <c r="AY151" s="9"/>
      <c r="AZ151" s="9"/>
      <c r="BA151" s="9"/>
      <c r="BB151" s="69"/>
      <c r="BC151" s="69"/>
      <c r="BD151" s="69"/>
      <c r="BE151" s="69"/>
      <c r="BF151" s="69"/>
      <c r="BG151" s="18">
        <f>AS151+BB151+BC151+BD151+BE151+BF151</f>
        <v>0</v>
      </c>
      <c r="BH151" s="30">
        <f>N151+AR151+BG151</f>
        <v>0</v>
      </c>
      <c r="BI151" s="23"/>
      <c r="BJ151" s="5"/>
      <c r="BK151" s="24"/>
      <c r="BL151" s="5"/>
      <c r="BM151" s="24"/>
      <c r="BN151" s="24"/>
    </row>
    <row r="152" spans="4:66" ht="12" customHeight="1" x14ac:dyDescent="0.3">
      <c r="D152" s="153"/>
      <c r="E152" s="120"/>
      <c r="F152" s="114"/>
      <c r="G152" s="115"/>
      <c r="H152" s="115"/>
      <c r="I152" s="116"/>
      <c r="J152" s="96"/>
      <c r="K152" s="122"/>
      <c r="L152" s="84" t="s">
        <v>582</v>
      </c>
      <c r="M152" s="36" t="s">
        <v>178</v>
      </c>
      <c r="N152" s="21"/>
      <c r="O152" s="21"/>
      <c r="P152" s="21"/>
      <c r="Q152" s="21"/>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30">
        <f>N152+O152+P152+Q152</f>
        <v>0</v>
      </c>
      <c r="BI152" s="23"/>
      <c r="BJ152" s="5"/>
      <c r="BK152" s="24"/>
      <c r="BL152" s="5"/>
      <c r="BM152" s="24"/>
      <c r="BN152" s="24"/>
    </row>
    <row r="153" spans="4:66" ht="12" customHeight="1" x14ac:dyDescent="0.3">
      <c r="D153" s="153"/>
      <c r="E153" s="120"/>
      <c r="F153" s="114"/>
      <c r="G153" s="115"/>
      <c r="H153" s="115"/>
      <c r="I153" s="116"/>
      <c r="J153" s="96"/>
      <c r="K153" s="122" t="s">
        <v>583</v>
      </c>
      <c r="L153" s="84" t="s">
        <v>581</v>
      </c>
      <c r="M153" s="36" t="s">
        <v>179</v>
      </c>
      <c r="N153" s="5"/>
      <c r="O153" s="5"/>
      <c r="P153" s="5"/>
      <c r="Q153" s="5"/>
      <c r="R153" s="18">
        <f>S153+U153+Z153</f>
        <v>0</v>
      </c>
      <c r="S153" s="21"/>
      <c r="T153" s="21"/>
      <c r="U153" s="21"/>
      <c r="V153" s="21"/>
      <c r="W153" s="21"/>
      <c r="X153" s="21"/>
      <c r="Y153" s="21"/>
      <c r="Z153" s="21"/>
      <c r="AA153" s="21"/>
      <c r="AB153" s="21"/>
      <c r="AC153" s="21"/>
      <c r="AD153" s="29">
        <f>O153+P153+Q153+R153+AC153</f>
        <v>0</v>
      </c>
      <c r="AE153" s="18">
        <f>AF153+AG153</f>
        <v>0</v>
      </c>
      <c r="AF153" s="9"/>
      <c r="AG153" s="9"/>
      <c r="AH153" s="9"/>
      <c r="AI153" s="9"/>
      <c r="AJ153" s="9"/>
      <c r="AK153" s="9"/>
      <c r="AL153" s="18">
        <f>AE153+AI153+AJ153+AK153</f>
        <v>0</v>
      </c>
      <c r="AM153" s="9"/>
      <c r="AN153" s="9"/>
      <c r="AO153" s="9"/>
      <c r="AP153" s="9"/>
      <c r="AQ153" s="18">
        <f>AM153+AN153+AO153+AP153</f>
        <v>0</v>
      </c>
      <c r="AR153" s="18">
        <f>AD153+AL153+AQ153</f>
        <v>0</v>
      </c>
      <c r="AS153" s="18">
        <f>AT153+AU153+AV153+AW153+AZ153+BA153</f>
        <v>0</v>
      </c>
      <c r="AT153" s="10"/>
      <c r="AU153" s="9"/>
      <c r="AV153" s="9"/>
      <c r="AW153" s="9"/>
      <c r="AX153" s="9"/>
      <c r="AY153" s="9"/>
      <c r="AZ153" s="9"/>
      <c r="BA153" s="9"/>
      <c r="BB153" s="69"/>
      <c r="BC153" s="69"/>
      <c r="BD153" s="69"/>
      <c r="BE153" s="69"/>
      <c r="BF153" s="69"/>
      <c r="BG153" s="18">
        <f>AS153+BB153+BC153+BD153+BE153+BF153</f>
        <v>0</v>
      </c>
      <c r="BH153" s="30">
        <f>N153+AR153+BG153</f>
        <v>0</v>
      </c>
      <c r="BI153" s="23"/>
      <c r="BJ153" s="5"/>
      <c r="BK153" s="24"/>
      <c r="BL153" s="5"/>
      <c r="BM153" s="24"/>
      <c r="BN153" s="24"/>
    </row>
    <row r="154" spans="4:66" ht="12" customHeight="1" x14ac:dyDescent="0.3">
      <c r="D154" s="153"/>
      <c r="E154" s="120"/>
      <c r="F154" s="114"/>
      <c r="G154" s="115"/>
      <c r="H154" s="115"/>
      <c r="I154" s="116"/>
      <c r="J154" s="96"/>
      <c r="K154" s="122"/>
      <c r="L154" s="84" t="s">
        <v>582</v>
      </c>
      <c r="M154" s="36" t="s">
        <v>180</v>
      </c>
      <c r="N154" s="9"/>
      <c r="O154" s="9"/>
      <c r="P154" s="9"/>
      <c r="Q154" s="9"/>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30">
        <f>N154+O154+P154+Q154</f>
        <v>0</v>
      </c>
      <c r="BI154" s="23"/>
      <c r="BJ154" s="5"/>
      <c r="BK154" s="24"/>
      <c r="BL154" s="5"/>
      <c r="BM154" s="24"/>
      <c r="BN154" s="24"/>
    </row>
    <row r="155" spans="4:66" ht="12" customHeight="1" x14ac:dyDescent="0.3">
      <c r="D155" s="153"/>
      <c r="E155" s="120"/>
      <c r="F155" s="114"/>
      <c r="G155" s="115"/>
      <c r="H155" s="115"/>
      <c r="I155" s="116"/>
      <c r="J155" s="96"/>
      <c r="K155" s="90" t="s">
        <v>584</v>
      </c>
      <c r="L155" s="84" t="s">
        <v>581</v>
      </c>
      <c r="M155" s="36" t="s">
        <v>181</v>
      </c>
      <c r="N155" s="5"/>
      <c r="O155" s="5"/>
      <c r="P155" s="5"/>
      <c r="Q155" s="5"/>
      <c r="R155" s="18">
        <f>S155+U155+Z155</f>
        <v>0</v>
      </c>
      <c r="S155" s="21"/>
      <c r="T155" s="21"/>
      <c r="U155" s="21"/>
      <c r="V155" s="21"/>
      <c r="W155" s="21"/>
      <c r="X155" s="21"/>
      <c r="Y155" s="21"/>
      <c r="Z155" s="21"/>
      <c r="AA155" s="21"/>
      <c r="AB155" s="21"/>
      <c r="AC155" s="21"/>
      <c r="AD155" s="29">
        <f>O155+P155+Q155+R155+AC155</f>
        <v>0</v>
      </c>
      <c r="AE155" s="18">
        <f>AF155+AG155</f>
        <v>0</v>
      </c>
      <c r="AF155" s="9"/>
      <c r="AG155" s="9"/>
      <c r="AH155" s="9"/>
      <c r="AI155" s="9"/>
      <c r="AJ155" s="9"/>
      <c r="AK155" s="9"/>
      <c r="AL155" s="18">
        <f>AE155+AI155+AJ155+AK155</f>
        <v>0</v>
      </c>
      <c r="AM155" s="9"/>
      <c r="AN155" s="9"/>
      <c r="AO155" s="9"/>
      <c r="AP155" s="9"/>
      <c r="AQ155" s="18">
        <f>AM155+AN155+AO155+AP155</f>
        <v>0</v>
      </c>
      <c r="AR155" s="18">
        <f>AD155+AL155+AQ155</f>
        <v>0</v>
      </c>
      <c r="AS155" s="18">
        <f>AT155+AU155+AV155+AW155+AZ155+BA155</f>
        <v>0</v>
      </c>
      <c r="AT155" s="10"/>
      <c r="AU155" s="9"/>
      <c r="AV155" s="9"/>
      <c r="AW155" s="9"/>
      <c r="AX155" s="9"/>
      <c r="AY155" s="9"/>
      <c r="AZ155" s="9"/>
      <c r="BA155" s="9"/>
      <c r="BB155" s="69"/>
      <c r="BC155" s="69"/>
      <c r="BD155" s="69"/>
      <c r="BE155" s="69"/>
      <c r="BF155" s="69"/>
      <c r="BG155" s="18">
        <f>AS155+BB155+BC155+BD155+BE155+BF155</f>
        <v>0</v>
      </c>
      <c r="BH155" s="30">
        <f>N155+AR155+BG155</f>
        <v>0</v>
      </c>
      <c r="BI155" s="23"/>
      <c r="BJ155" s="5"/>
      <c r="BK155" s="24"/>
      <c r="BL155" s="5"/>
      <c r="BM155" s="24"/>
      <c r="BN155" s="24"/>
    </row>
    <row r="156" spans="4:66" ht="12" customHeight="1" x14ac:dyDescent="0.3">
      <c r="D156" s="153"/>
      <c r="E156" s="120"/>
      <c r="F156" s="114"/>
      <c r="G156" s="115"/>
      <c r="H156" s="115"/>
      <c r="I156" s="116"/>
      <c r="J156" s="96"/>
      <c r="K156" s="90"/>
      <c r="L156" s="84" t="s">
        <v>582</v>
      </c>
      <c r="M156" s="36" t="s">
        <v>182</v>
      </c>
      <c r="N156" s="9"/>
      <c r="O156" s="9"/>
      <c r="P156" s="9"/>
      <c r="Q156" s="9"/>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30">
        <f>N156+O156+P156+Q156</f>
        <v>0</v>
      </c>
      <c r="BI156" s="23"/>
      <c r="BJ156" s="5"/>
      <c r="BK156" s="24"/>
      <c r="BL156" s="5"/>
      <c r="BM156" s="24"/>
      <c r="BN156" s="24"/>
    </row>
    <row r="157" spans="4:66" ht="12" customHeight="1" x14ac:dyDescent="0.3">
      <c r="D157" s="153"/>
      <c r="E157" s="120"/>
      <c r="F157" s="114"/>
      <c r="G157" s="115"/>
      <c r="H157" s="115"/>
      <c r="I157" s="116"/>
      <c r="J157" s="96"/>
      <c r="K157" s="90" t="s">
        <v>511</v>
      </c>
      <c r="L157" s="84" t="s">
        <v>581</v>
      </c>
      <c r="M157" s="36" t="s">
        <v>183</v>
      </c>
      <c r="N157" s="5"/>
      <c r="O157" s="5"/>
      <c r="P157" s="5"/>
      <c r="Q157" s="5"/>
      <c r="R157" s="18">
        <f>S157+U157+Z157</f>
        <v>0</v>
      </c>
      <c r="S157" s="21"/>
      <c r="T157" s="21"/>
      <c r="U157" s="21"/>
      <c r="V157" s="21"/>
      <c r="W157" s="21"/>
      <c r="X157" s="21"/>
      <c r="Y157" s="21"/>
      <c r="Z157" s="21"/>
      <c r="AA157" s="21"/>
      <c r="AB157" s="21"/>
      <c r="AC157" s="21"/>
      <c r="AD157" s="29">
        <f>O157+P157+Q157+R157+AC157</f>
        <v>0</v>
      </c>
      <c r="AE157" s="18">
        <f>AF157+AG157</f>
        <v>0</v>
      </c>
      <c r="AF157" s="9"/>
      <c r="AG157" s="9"/>
      <c r="AH157" s="9"/>
      <c r="AI157" s="9"/>
      <c r="AJ157" s="9"/>
      <c r="AK157" s="9"/>
      <c r="AL157" s="18">
        <f>AE157+AI157+AJ157+AK157</f>
        <v>0</v>
      </c>
      <c r="AM157" s="9"/>
      <c r="AN157" s="9"/>
      <c r="AO157" s="9"/>
      <c r="AP157" s="9"/>
      <c r="AQ157" s="18">
        <f>AM157+AN157+AO157+AP157</f>
        <v>0</v>
      </c>
      <c r="AR157" s="18">
        <f>AD157+AL157+AQ157</f>
        <v>0</v>
      </c>
      <c r="AS157" s="18">
        <f>AT157+AU157+AV157+AW157+AZ157+BA157</f>
        <v>0</v>
      </c>
      <c r="AT157" s="10"/>
      <c r="AU157" s="9"/>
      <c r="AV157" s="9"/>
      <c r="AW157" s="9"/>
      <c r="AX157" s="9"/>
      <c r="AY157" s="9"/>
      <c r="AZ157" s="9"/>
      <c r="BA157" s="9"/>
      <c r="BB157" s="69"/>
      <c r="BC157" s="69"/>
      <c r="BD157" s="69"/>
      <c r="BE157" s="69"/>
      <c r="BF157" s="69"/>
      <c r="BG157" s="18">
        <f>AS157+BB157+BC157+BD157+BE157+BF157</f>
        <v>0</v>
      </c>
      <c r="BH157" s="30">
        <f>N157+AR157+BG157</f>
        <v>0</v>
      </c>
      <c r="BI157" s="23"/>
      <c r="BJ157" s="5"/>
      <c r="BK157" s="24"/>
      <c r="BL157" s="5"/>
      <c r="BM157" s="24"/>
      <c r="BN157" s="24"/>
    </row>
    <row r="158" spans="4:66" ht="12" customHeight="1" x14ac:dyDescent="0.3">
      <c r="D158" s="153"/>
      <c r="E158" s="120"/>
      <c r="F158" s="114"/>
      <c r="G158" s="115"/>
      <c r="H158" s="115"/>
      <c r="I158" s="116"/>
      <c r="J158" s="96"/>
      <c r="K158" s="90"/>
      <c r="L158" s="84" t="s">
        <v>585</v>
      </c>
      <c r="M158" s="36" t="s">
        <v>184</v>
      </c>
      <c r="N158" s="5"/>
      <c r="O158" s="5"/>
      <c r="P158" s="5"/>
      <c r="Q158" s="5"/>
      <c r="R158" s="18">
        <f>S158+U158+Z158</f>
        <v>0</v>
      </c>
      <c r="S158" s="21"/>
      <c r="T158" s="21"/>
      <c r="U158" s="21"/>
      <c r="V158" s="21"/>
      <c r="W158" s="21"/>
      <c r="X158" s="21"/>
      <c r="Y158" s="21"/>
      <c r="Z158" s="21"/>
      <c r="AA158" s="21"/>
      <c r="AB158" s="21"/>
      <c r="AC158" s="21"/>
      <c r="AD158" s="29">
        <f>O158+P158+Q158+R158+AC158</f>
        <v>0</v>
      </c>
      <c r="AE158" s="18">
        <f>AF158+AG158</f>
        <v>0</v>
      </c>
      <c r="AF158" s="9"/>
      <c r="AG158" s="9"/>
      <c r="AH158" s="9"/>
      <c r="AI158" s="9"/>
      <c r="AJ158" s="9"/>
      <c r="AK158" s="9"/>
      <c r="AL158" s="18">
        <f>AE158+AI158+AJ158+AK158</f>
        <v>0</v>
      </c>
      <c r="AM158" s="9"/>
      <c r="AN158" s="9"/>
      <c r="AO158" s="9"/>
      <c r="AP158" s="9"/>
      <c r="AQ158" s="18">
        <f>AM158+AN158+AO158+AP158</f>
        <v>0</v>
      </c>
      <c r="AR158" s="18">
        <f>AD158+AL158+AQ158</f>
        <v>0</v>
      </c>
      <c r="AS158" s="18">
        <f>AT158+AU158+AV158+AW158+AZ158+BA158</f>
        <v>0</v>
      </c>
      <c r="AT158" s="10"/>
      <c r="AU158" s="9"/>
      <c r="AV158" s="9"/>
      <c r="AW158" s="9"/>
      <c r="AX158" s="9"/>
      <c r="AY158" s="9"/>
      <c r="AZ158" s="9"/>
      <c r="BA158" s="9"/>
      <c r="BB158" s="69"/>
      <c r="BC158" s="69"/>
      <c r="BD158" s="69"/>
      <c r="BE158" s="69"/>
      <c r="BF158" s="69"/>
      <c r="BG158" s="18">
        <f>AS158+BB158+BC158+BD158+BE158+BF158</f>
        <v>0</v>
      </c>
      <c r="BH158" s="30">
        <f>N158+AR158+BG158</f>
        <v>0</v>
      </c>
      <c r="BI158" s="23"/>
      <c r="BJ158" s="5"/>
      <c r="BK158" s="24"/>
      <c r="BL158" s="5"/>
      <c r="BM158" s="24"/>
      <c r="BN158" s="24"/>
    </row>
    <row r="159" spans="4:66" ht="12" customHeight="1" x14ac:dyDescent="0.3">
      <c r="D159" s="153"/>
      <c r="E159" s="120"/>
      <c r="F159" s="114"/>
      <c r="G159" s="115"/>
      <c r="H159" s="115"/>
      <c r="I159" s="116"/>
      <c r="J159" s="96"/>
      <c r="K159" s="98" t="s">
        <v>586</v>
      </c>
      <c r="L159" s="84" t="s">
        <v>581</v>
      </c>
      <c r="M159" s="36" t="s">
        <v>185</v>
      </c>
      <c r="N159" s="6"/>
      <c r="O159" s="6"/>
      <c r="P159" s="6"/>
      <c r="Q159" s="6"/>
      <c r="R159" s="18">
        <f>S159+U159+Z159</f>
        <v>0</v>
      </c>
      <c r="S159" s="21"/>
      <c r="T159" s="21"/>
      <c r="U159" s="21"/>
      <c r="V159" s="21"/>
      <c r="W159" s="21"/>
      <c r="X159" s="21"/>
      <c r="Y159" s="21"/>
      <c r="Z159" s="21"/>
      <c r="AA159" s="21"/>
      <c r="AB159" s="21"/>
      <c r="AC159" s="21"/>
      <c r="AD159" s="29">
        <f>O159+P159+Q159+R159+AC159</f>
        <v>0</v>
      </c>
      <c r="AE159" s="18">
        <f>AF159+AG159</f>
        <v>0</v>
      </c>
      <c r="AF159" s="9"/>
      <c r="AG159" s="9"/>
      <c r="AH159" s="9"/>
      <c r="AI159" s="9"/>
      <c r="AJ159" s="9"/>
      <c r="AK159" s="9"/>
      <c r="AL159" s="18">
        <f>AE159+AI159+AJ159+AK159</f>
        <v>0</v>
      </c>
      <c r="AM159" s="9"/>
      <c r="AN159" s="9"/>
      <c r="AO159" s="9"/>
      <c r="AP159" s="9"/>
      <c r="AQ159" s="18">
        <f>AM159+AN159+AO159+AP159</f>
        <v>0</v>
      </c>
      <c r="AR159" s="18">
        <f>AD159+AL159+AQ159</f>
        <v>0</v>
      </c>
      <c r="AS159" s="18">
        <f>AT159+AU159+AV159+AW159+AZ159+BA159</f>
        <v>0</v>
      </c>
      <c r="AT159" s="10"/>
      <c r="AU159" s="9"/>
      <c r="AV159" s="9"/>
      <c r="AW159" s="9"/>
      <c r="AX159" s="9"/>
      <c r="AY159" s="9"/>
      <c r="AZ159" s="9"/>
      <c r="BA159" s="9"/>
      <c r="BB159" s="69"/>
      <c r="BC159" s="69"/>
      <c r="BD159" s="69"/>
      <c r="BE159" s="69"/>
      <c r="BF159" s="69"/>
      <c r="BG159" s="18">
        <f>AS159+BB159+BC159+BD159+BE159+BF159</f>
        <v>0</v>
      </c>
      <c r="BH159" s="30">
        <f>N159+AR159+BG159</f>
        <v>0</v>
      </c>
      <c r="BI159" s="23"/>
      <c r="BJ159" s="5"/>
      <c r="BK159" s="24"/>
      <c r="BL159" s="5"/>
      <c r="BM159" s="24"/>
      <c r="BN159" s="24"/>
    </row>
    <row r="160" spans="4:66" ht="12" customHeight="1" x14ac:dyDescent="0.3">
      <c r="D160" s="153"/>
      <c r="E160" s="120"/>
      <c r="F160" s="114"/>
      <c r="G160" s="115"/>
      <c r="H160" s="115"/>
      <c r="I160" s="116"/>
      <c r="J160" s="96"/>
      <c r="K160" s="98"/>
      <c r="L160" s="84" t="s">
        <v>582</v>
      </c>
      <c r="M160" s="36" t="s">
        <v>186</v>
      </c>
      <c r="N160" s="9"/>
      <c r="O160" s="9"/>
      <c r="P160" s="9"/>
      <c r="Q160" s="9"/>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30">
        <f>N160+O160+P160+Q160</f>
        <v>0</v>
      </c>
      <c r="BI160" s="23"/>
      <c r="BJ160" s="5"/>
      <c r="BK160" s="24"/>
      <c r="BL160" s="5"/>
      <c r="BM160" s="24"/>
      <c r="BN160" s="24"/>
    </row>
    <row r="161" spans="4:66" ht="12" customHeight="1" x14ac:dyDescent="0.3">
      <c r="D161" s="153"/>
      <c r="E161" s="120"/>
      <c r="F161" s="114"/>
      <c r="G161" s="115"/>
      <c r="H161" s="115"/>
      <c r="I161" s="116"/>
      <c r="J161" s="96"/>
      <c r="K161" s="84" t="s">
        <v>587</v>
      </c>
      <c r="L161" s="86" t="s">
        <v>577</v>
      </c>
      <c r="M161" s="36" t="s">
        <v>187</v>
      </c>
      <c r="N161" s="18">
        <f>N148+N151+N153+N155+N157+N159</f>
        <v>0</v>
      </c>
      <c r="O161" s="18">
        <f t="shared" ref="O161:BH161" si="77">O148+O151+O153+O155+O157+O159</f>
        <v>0</v>
      </c>
      <c r="P161" s="18">
        <f t="shared" si="77"/>
        <v>0</v>
      </c>
      <c r="Q161" s="18">
        <f t="shared" si="77"/>
        <v>0</v>
      </c>
      <c r="R161" s="18">
        <f t="shared" si="77"/>
        <v>0</v>
      </c>
      <c r="S161" s="18">
        <f t="shared" si="77"/>
        <v>0</v>
      </c>
      <c r="T161" s="18">
        <f t="shared" si="77"/>
        <v>0</v>
      </c>
      <c r="U161" s="18">
        <f t="shared" si="77"/>
        <v>0</v>
      </c>
      <c r="V161" s="18">
        <f t="shared" si="77"/>
        <v>0</v>
      </c>
      <c r="W161" s="18">
        <f t="shared" si="77"/>
        <v>0</v>
      </c>
      <c r="X161" s="18">
        <f t="shared" si="77"/>
        <v>0</v>
      </c>
      <c r="Y161" s="18">
        <f t="shared" si="77"/>
        <v>0</v>
      </c>
      <c r="Z161" s="18">
        <f t="shared" si="77"/>
        <v>0</v>
      </c>
      <c r="AA161" s="18">
        <f t="shared" si="77"/>
        <v>0</v>
      </c>
      <c r="AB161" s="18">
        <f t="shared" si="77"/>
        <v>0</v>
      </c>
      <c r="AC161" s="18">
        <f t="shared" si="77"/>
        <v>0</v>
      </c>
      <c r="AD161" s="18">
        <f t="shared" si="77"/>
        <v>0</v>
      </c>
      <c r="AE161" s="18">
        <f t="shared" si="77"/>
        <v>0</v>
      </c>
      <c r="AF161" s="18">
        <f t="shared" si="77"/>
        <v>0</v>
      </c>
      <c r="AG161" s="18">
        <f t="shared" si="77"/>
        <v>0</v>
      </c>
      <c r="AH161" s="18">
        <f t="shared" si="77"/>
        <v>0</v>
      </c>
      <c r="AI161" s="18">
        <f t="shared" si="77"/>
        <v>-30</v>
      </c>
      <c r="AJ161" s="18">
        <f t="shared" si="77"/>
        <v>0</v>
      </c>
      <c r="AK161" s="18">
        <f t="shared" si="77"/>
        <v>0</v>
      </c>
      <c r="AL161" s="18">
        <f t="shared" si="77"/>
        <v>-30</v>
      </c>
      <c r="AM161" s="18">
        <f t="shared" si="77"/>
        <v>0</v>
      </c>
      <c r="AN161" s="18">
        <f t="shared" si="77"/>
        <v>0</v>
      </c>
      <c r="AO161" s="18">
        <f t="shared" si="77"/>
        <v>0</v>
      </c>
      <c r="AP161" s="18">
        <f t="shared" si="77"/>
        <v>0</v>
      </c>
      <c r="AQ161" s="18">
        <f t="shared" si="77"/>
        <v>0</v>
      </c>
      <c r="AR161" s="18">
        <f t="shared" si="77"/>
        <v>-30</v>
      </c>
      <c r="AS161" s="18">
        <f t="shared" si="77"/>
        <v>0</v>
      </c>
      <c r="AT161" s="18">
        <f t="shared" si="77"/>
        <v>0</v>
      </c>
      <c r="AU161" s="18">
        <f t="shared" si="77"/>
        <v>0</v>
      </c>
      <c r="AV161" s="18">
        <f t="shared" si="77"/>
        <v>0</v>
      </c>
      <c r="AW161" s="18">
        <f t="shared" si="77"/>
        <v>0</v>
      </c>
      <c r="AX161" s="18">
        <f t="shared" si="77"/>
        <v>0</v>
      </c>
      <c r="AY161" s="18">
        <f t="shared" si="77"/>
        <v>0</v>
      </c>
      <c r="AZ161" s="18">
        <f t="shared" si="77"/>
        <v>0</v>
      </c>
      <c r="BA161" s="18">
        <f t="shared" si="77"/>
        <v>0</v>
      </c>
      <c r="BB161" s="18">
        <f t="shared" si="77"/>
        <v>0</v>
      </c>
      <c r="BC161" s="18">
        <f t="shared" si="77"/>
        <v>0</v>
      </c>
      <c r="BD161" s="18">
        <f t="shared" si="77"/>
        <v>0</v>
      </c>
      <c r="BE161" s="18">
        <f t="shared" si="77"/>
        <v>-7</v>
      </c>
      <c r="BF161" s="18">
        <f t="shared" si="77"/>
        <v>0</v>
      </c>
      <c r="BG161" s="18">
        <f t="shared" si="77"/>
        <v>-7</v>
      </c>
      <c r="BH161" s="18">
        <f t="shared" si="77"/>
        <v>-37</v>
      </c>
      <c r="BI161" s="23"/>
      <c r="BJ161" s="5"/>
      <c r="BK161" s="24"/>
      <c r="BL161" s="5"/>
      <c r="BM161" s="24"/>
      <c r="BN161" s="24"/>
    </row>
    <row r="162" spans="4:66" ht="12" customHeight="1" x14ac:dyDescent="0.3">
      <c r="D162" s="153"/>
      <c r="E162" s="120"/>
      <c r="F162" s="114"/>
      <c r="G162" s="115"/>
      <c r="H162" s="115"/>
      <c r="I162" s="116"/>
      <c r="J162" s="96"/>
      <c r="K162" s="122" t="s">
        <v>578</v>
      </c>
      <c r="L162" s="122"/>
      <c r="M162" s="36" t="s">
        <v>188</v>
      </c>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45">
        <v>-12</v>
      </c>
      <c r="BI162" s="23"/>
      <c r="BJ162" s="5"/>
      <c r="BK162" s="24"/>
      <c r="BL162" s="5"/>
      <c r="BM162" s="24"/>
      <c r="BN162" s="24"/>
    </row>
    <row r="163" spans="4:66" ht="12" customHeight="1" x14ac:dyDescent="0.3">
      <c r="D163" s="153"/>
      <c r="E163" s="120"/>
      <c r="F163" s="114"/>
      <c r="G163" s="115"/>
      <c r="H163" s="115"/>
      <c r="I163" s="116"/>
      <c r="J163" s="97"/>
      <c r="K163" s="122" t="s">
        <v>588</v>
      </c>
      <c r="L163" s="122"/>
      <c r="M163" s="36" t="s">
        <v>189</v>
      </c>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80" t="s">
        <v>379</v>
      </c>
      <c r="BI163" s="23"/>
      <c r="BJ163" s="5"/>
      <c r="BK163" s="24"/>
      <c r="BL163" s="5"/>
      <c r="BM163" s="24"/>
      <c r="BN163" s="24"/>
    </row>
    <row r="164" spans="4:66" ht="12" customHeight="1" x14ac:dyDescent="0.3">
      <c r="D164" s="153"/>
      <c r="E164" s="120"/>
      <c r="F164" s="114"/>
      <c r="G164" s="115"/>
      <c r="H164" s="115"/>
      <c r="I164" s="116"/>
      <c r="J164" s="91" t="s">
        <v>589</v>
      </c>
      <c r="K164" s="91"/>
      <c r="L164" s="84" t="s">
        <v>581</v>
      </c>
      <c r="M164" s="36" t="s">
        <v>190</v>
      </c>
      <c r="N164" s="9"/>
      <c r="O164" s="9"/>
      <c r="P164" s="5"/>
      <c r="Q164" s="5"/>
      <c r="R164" s="18">
        <f>S164+U164+Z164</f>
        <v>0</v>
      </c>
      <c r="S164" s="9"/>
      <c r="T164" s="9"/>
      <c r="U164" s="9"/>
      <c r="V164" s="9"/>
      <c r="W164" s="9"/>
      <c r="X164" s="9"/>
      <c r="Y164" s="9"/>
      <c r="Z164" s="9"/>
      <c r="AA164" s="9"/>
      <c r="AB164" s="9"/>
      <c r="AC164" s="9"/>
      <c r="AD164" s="29">
        <f>O164+P164+Q164+R164+AC164</f>
        <v>0</v>
      </c>
      <c r="AE164" s="18">
        <f>AF164+AG164</f>
        <v>0</v>
      </c>
      <c r="AF164" s="9"/>
      <c r="AG164" s="9"/>
      <c r="AH164" s="9"/>
      <c r="AI164" s="9"/>
      <c r="AJ164" s="9"/>
      <c r="AK164" s="9"/>
      <c r="AL164" s="18">
        <f>AE164+AI164+AJ164+AK164</f>
        <v>0</v>
      </c>
      <c r="AM164" s="9"/>
      <c r="AN164" s="9"/>
      <c r="AO164" s="9"/>
      <c r="AP164" s="9"/>
      <c r="AQ164" s="18">
        <f>AM164+AN164+AO164+AP164</f>
        <v>0</v>
      </c>
      <c r="AR164" s="18">
        <f>AD164+AL164+AQ164</f>
        <v>0</v>
      </c>
      <c r="AS164" s="18">
        <f>AT164+AU164+AV164+AW164+AZ164+BA164</f>
        <v>0</v>
      </c>
      <c r="AT164" s="10"/>
      <c r="AU164" s="9"/>
      <c r="AV164" s="9"/>
      <c r="AW164" s="9"/>
      <c r="AX164" s="9"/>
      <c r="AY164" s="9"/>
      <c r="AZ164" s="9"/>
      <c r="BA164" s="9"/>
      <c r="BB164" s="69"/>
      <c r="BC164" s="69"/>
      <c r="BD164" s="69"/>
      <c r="BE164" s="69"/>
      <c r="BF164" s="69"/>
      <c r="BG164" s="18">
        <f>AS164+BB164+BC164+BD164+BE164+BF164</f>
        <v>0</v>
      </c>
      <c r="BH164" s="30">
        <f>N164+AR164+BG164</f>
        <v>0</v>
      </c>
      <c r="BI164" s="23"/>
      <c r="BJ164" s="5"/>
      <c r="BK164" s="24"/>
      <c r="BL164" s="5"/>
      <c r="BM164" s="24"/>
      <c r="BN164" s="24"/>
    </row>
    <row r="165" spans="4:66" ht="12" customHeight="1" x14ac:dyDescent="0.3">
      <c r="D165" s="153"/>
      <c r="E165" s="120"/>
      <c r="F165" s="114"/>
      <c r="G165" s="115"/>
      <c r="H165" s="115"/>
      <c r="I165" s="116"/>
      <c r="J165" s="100" t="s">
        <v>590</v>
      </c>
      <c r="K165" s="84" t="s">
        <v>591</v>
      </c>
      <c r="L165" s="84" t="s">
        <v>581</v>
      </c>
      <c r="M165" s="36" t="s">
        <v>191</v>
      </c>
      <c r="N165" s="5"/>
      <c r="O165" s="5"/>
      <c r="P165" s="5"/>
      <c r="Q165" s="5"/>
      <c r="R165" s="18">
        <f>V165</f>
        <v>0</v>
      </c>
      <c r="S165" s="5"/>
      <c r="T165" s="5"/>
      <c r="U165" s="18">
        <f>V165</f>
        <v>0</v>
      </c>
      <c r="V165" s="18">
        <f>W165</f>
        <v>0</v>
      </c>
      <c r="W165" s="6"/>
      <c r="X165" s="6"/>
      <c r="Y165" s="5"/>
      <c r="Z165" s="5"/>
      <c r="AA165" s="5"/>
      <c r="AB165" s="5"/>
      <c r="AC165" s="5"/>
      <c r="AD165" s="29">
        <f>O165+P165+Q165+R165+AC165</f>
        <v>0</v>
      </c>
      <c r="AE165" s="5"/>
      <c r="AF165" s="5"/>
      <c r="AG165" s="5"/>
      <c r="AH165" s="5"/>
      <c r="AI165" s="5"/>
      <c r="AJ165" s="5"/>
      <c r="AK165" s="5"/>
      <c r="AL165" s="5"/>
      <c r="AM165" s="5"/>
      <c r="AN165" s="5"/>
      <c r="AO165" s="5"/>
      <c r="AP165" s="5"/>
      <c r="AQ165" s="5"/>
      <c r="AR165" s="29">
        <f>AD165+AL165+AQ165</f>
        <v>0</v>
      </c>
      <c r="AS165" s="5"/>
      <c r="AT165" s="5"/>
      <c r="AU165" s="5"/>
      <c r="AV165" s="5"/>
      <c r="AW165" s="5"/>
      <c r="AX165" s="5"/>
      <c r="AY165" s="5"/>
      <c r="AZ165" s="5"/>
      <c r="BA165" s="5"/>
      <c r="BB165" s="5"/>
      <c r="BC165" s="5"/>
      <c r="BD165" s="5"/>
      <c r="BE165" s="5"/>
      <c r="BF165" s="5"/>
      <c r="BG165" s="5"/>
      <c r="BH165" s="30">
        <f>N165+AR165+BG165</f>
        <v>0</v>
      </c>
      <c r="BI165" s="23"/>
      <c r="BJ165" s="5"/>
      <c r="BK165" s="24"/>
      <c r="BL165" s="5"/>
      <c r="BM165" s="24"/>
      <c r="BN165" s="24"/>
    </row>
    <row r="166" spans="4:66" ht="12" customHeight="1" x14ac:dyDescent="0.3">
      <c r="D166" s="153"/>
      <c r="E166" s="120"/>
      <c r="F166" s="114"/>
      <c r="G166" s="115"/>
      <c r="H166" s="115"/>
      <c r="I166" s="116"/>
      <c r="J166" s="100"/>
      <c r="K166" s="84" t="s">
        <v>592</v>
      </c>
      <c r="L166" s="84" t="s">
        <v>581</v>
      </c>
      <c r="M166" s="36" t="s">
        <v>192</v>
      </c>
      <c r="N166" s="5"/>
      <c r="O166" s="5"/>
      <c r="P166" s="5"/>
      <c r="Q166" s="5"/>
      <c r="R166" s="18">
        <f>S166+U166+Z166</f>
        <v>0</v>
      </c>
      <c r="S166" s="9"/>
      <c r="T166" s="9"/>
      <c r="U166" s="9"/>
      <c r="V166" s="9"/>
      <c r="W166" s="9"/>
      <c r="X166" s="9"/>
      <c r="Y166" s="9"/>
      <c r="Z166" s="9"/>
      <c r="AA166" s="9"/>
      <c r="AB166" s="9"/>
      <c r="AC166" s="9"/>
      <c r="AD166" s="29">
        <f>O166+P166+Q166+R166+AC166</f>
        <v>0</v>
      </c>
      <c r="AE166" s="18">
        <f>AF166+AG166</f>
        <v>0</v>
      </c>
      <c r="AF166" s="9"/>
      <c r="AG166" s="9"/>
      <c r="AH166" s="9"/>
      <c r="AI166" s="5"/>
      <c r="AJ166" s="5"/>
      <c r="AK166" s="5"/>
      <c r="AL166" s="18">
        <f>AE166+AI166+AJ166+AK166</f>
        <v>0</v>
      </c>
      <c r="AM166" s="5"/>
      <c r="AN166" s="5"/>
      <c r="AO166" s="5"/>
      <c r="AP166" s="5"/>
      <c r="AQ166" s="5"/>
      <c r="AR166" s="29">
        <f>AD166+AL166+AQ166</f>
        <v>0</v>
      </c>
      <c r="AS166" s="5"/>
      <c r="AT166" s="5"/>
      <c r="AU166" s="5"/>
      <c r="AV166" s="5"/>
      <c r="AW166" s="5"/>
      <c r="AX166" s="5"/>
      <c r="AY166" s="5"/>
      <c r="AZ166" s="5"/>
      <c r="BA166" s="5"/>
      <c r="BB166" s="5"/>
      <c r="BC166" s="5"/>
      <c r="BD166" s="5"/>
      <c r="BE166" s="5"/>
      <c r="BF166" s="5"/>
      <c r="BG166" s="5"/>
      <c r="BH166" s="30">
        <f>N166+AR166+BG166</f>
        <v>0</v>
      </c>
      <c r="BI166" s="23"/>
      <c r="BJ166" s="5"/>
      <c r="BK166" s="24"/>
      <c r="BL166" s="5"/>
      <c r="BM166" s="24"/>
      <c r="BN166" s="24"/>
    </row>
    <row r="167" spans="4:66" ht="12" customHeight="1" x14ac:dyDescent="0.3">
      <c r="D167" s="153"/>
      <c r="E167" s="120"/>
      <c r="F167" s="114"/>
      <c r="G167" s="115"/>
      <c r="H167" s="115"/>
      <c r="I167" s="116"/>
      <c r="J167" s="100"/>
      <c r="K167" s="84" t="s">
        <v>593</v>
      </c>
      <c r="L167" s="84" t="s">
        <v>581</v>
      </c>
      <c r="M167" s="36" t="s">
        <v>193</v>
      </c>
      <c r="N167" s="5"/>
      <c r="O167" s="5"/>
      <c r="P167" s="5"/>
      <c r="Q167" s="5"/>
      <c r="R167" s="18">
        <f>S167+U167+Z167</f>
        <v>0</v>
      </c>
      <c r="S167" s="21"/>
      <c r="T167" s="21"/>
      <c r="U167" s="21"/>
      <c r="V167" s="21"/>
      <c r="W167" s="21"/>
      <c r="X167" s="21"/>
      <c r="Y167" s="21"/>
      <c r="Z167" s="21"/>
      <c r="AA167" s="21"/>
      <c r="AB167" s="21"/>
      <c r="AC167" s="21"/>
      <c r="AD167" s="29">
        <f>O167+P167+Q167+R167+AC167</f>
        <v>0</v>
      </c>
      <c r="AE167" s="18">
        <f>AF167+AG167</f>
        <v>0</v>
      </c>
      <c r="AF167" s="9"/>
      <c r="AG167" s="9"/>
      <c r="AH167" s="9"/>
      <c r="AI167" s="9"/>
      <c r="AJ167" s="9"/>
      <c r="AK167" s="9"/>
      <c r="AL167" s="18">
        <f>AE167+AI167+AJ167+AK167</f>
        <v>0</v>
      </c>
      <c r="AM167" s="9"/>
      <c r="AN167" s="9"/>
      <c r="AO167" s="9"/>
      <c r="AP167" s="9"/>
      <c r="AQ167" s="18">
        <f>AM167+AN167+AO167+AP167</f>
        <v>0</v>
      </c>
      <c r="AR167" s="18">
        <f>AD167+AL167+AQ167</f>
        <v>0</v>
      </c>
      <c r="AS167" s="18">
        <f>AT167+AU167+AV167+AW167+AZ167+BA167</f>
        <v>0</v>
      </c>
      <c r="AT167" s="10"/>
      <c r="AU167" s="9"/>
      <c r="AV167" s="9"/>
      <c r="AW167" s="9"/>
      <c r="AX167" s="9"/>
      <c r="AY167" s="9"/>
      <c r="AZ167" s="9"/>
      <c r="BA167" s="9"/>
      <c r="BB167" s="69"/>
      <c r="BC167" s="69"/>
      <c r="BD167" s="69"/>
      <c r="BE167" s="69"/>
      <c r="BF167" s="69"/>
      <c r="BG167" s="18">
        <f>AS167+BB167+BC167+BD167+BE167+BF167</f>
        <v>0</v>
      </c>
      <c r="BH167" s="30">
        <f>N167+AR167+BG167</f>
        <v>0</v>
      </c>
      <c r="BI167" s="23"/>
      <c r="BJ167" s="5"/>
      <c r="BK167" s="24"/>
      <c r="BL167" s="5"/>
      <c r="BM167" s="24"/>
      <c r="BN167" s="24"/>
    </row>
    <row r="168" spans="4:66" ht="12" customHeight="1" x14ac:dyDescent="0.3">
      <c r="D168" s="153"/>
      <c r="E168" s="120"/>
      <c r="F168" s="114"/>
      <c r="G168" s="115"/>
      <c r="H168" s="115"/>
      <c r="I168" s="116"/>
      <c r="J168" s="100"/>
      <c r="K168" s="122" t="s">
        <v>594</v>
      </c>
      <c r="L168" s="84" t="s">
        <v>581</v>
      </c>
      <c r="M168" s="36" t="s">
        <v>194</v>
      </c>
      <c r="N168" s="5"/>
      <c r="O168" s="5"/>
      <c r="P168" s="5"/>
      <c r="Q168" s="5"/>
      <c r="R168" s="18">
        <f>S168+U168+Z168</f>
        <v>0</v>
      </c>
      <c r="S168" s="21"/>
      <c r="T168" s="21"/>
      <c r="U168" s="21"/>
      <c r="V168" s="21"/>
      <c r="W168" s="21"/>
      <c r="X168" s="21"/>
      <c r="Y168" s="21"/>
      <c r="Z168" s="21"/>
      <c r="AA168" s="21"/>
      <c r="AB168" s="21"/>
      <c r="AC168" s="21"/>
      <c r="AD168" s="29">
        <f>O168+P168+Q168+R168+AC168</f>
        <v>0</v>
      </c>
      <c r="AE168" s="18">
        <f>AF168+AG168</f>
        <v>0</v>
      </c>
      <c r="AF168" s="9"/>
      <c r="AG168" s="9"/>
      <c r="AH168" s="9"/>
      <c r="AI168" s="9"/>
      <c r="AJ168" s="9"/>
      <c r="AK168" s="9"/>
      <c r="AL168" s="18">
        <f>AE168+AI168+AJ168+AK168</f>
        <v>0</v>
      </c>
      <c r="AM168" s="9"/>
      <c r="AN168" s="9"/>
      <c r="AO168" s="9"/>
      <c r="AP168" s="9"/>
      <c r="AQ168" s="18">
        <f>AM168+AN168+AO168+AP168</f>
        <v>0</v>
      </c>
      <c r="AR168" s="18">
        <f>AD168+AL168+AQ168</f>
        <v>0</v>
      </c>
      <c r="AS168" s="18">
        <f>AT168+AU168+AV168+AW168+AZ168+BA168</f>
        <v>0</v>
      </c>
      <c r="AT168" s="10"/>
      <c r="AU168" s="9"/>
      <c r="AV168" s="9"/>
      <c r="AW168" s="9"/>
      <c r="AX168" s="9"/>
      <c r="AY168" s="9"/>
      <c r="AZ168" s="9"/>
      <c r="BA168" s="9"/>
      <c r="BB168" s="69"/>
      <c r="BC168" s="69"/>
      <c r="BD168" s="69"/>
      <c r="BE168" s="69"/>
      <c r="BF168" s="69"/>
      <c r="BG168" s="18">
        <f>AS168+BB168+BC168+BD168+BE168+BF168</f>
        <v>0</v>
      </c>
      <c r="BH168" s="30">
        <f>N168+AR168+BG168</f>
        <v>0</v>
      </c>
      <c r="BI168" s="23"/>
      <c r="BJ168" s="5"/>
      <c r="BK168" s="24"/>
      <c r="BL168" s="5"/>
      <c r="BM168" s="24"/>
      <c r="BN168" s="24"/>
    </row>
    <row r="169" spans="4:66" ht="12" customHeight="1" x14ac:dyDescent="0.3">
      <c r="D169" s="153"/>
      <c r="E169" s="120"/>
      <c r="F169" s="114"/>
      <c r="G169" s="115"/>
      <c r="H169" s="115"/>
      <c r="I169" s="116"/>
      <c r="J169" s="100"/>
      <c r="K169" s="122"/>
      <c r="L169" s="84" t="s">
        <v>582</v>
      </c>
      <c r="M169" s="36" t="s">
        <v>195</v>
      </c>
      <c r="N169" s="9"/>
      <c r="O169" s="9"/>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30">
        <f>N169+O169+P169+Q169</f>
        <v>0</v>
      </c>
      <c r="BI169" s="23"/>
      <c r="BJ169" s="5"/>
      <c r="BK169" s="24"/>
      <c r="BL169" s="5"/>
      <c r="BM169" s="24"/>
      <c r="BN169" s="24"/>
    </row>
    <row r="170" spans="4:66" ht="12" customHeight="1" x14ac:dyDescent="0.3">
      <c r="D170" s="153"/>
      <c r="E170" s="120"/>
      <c r="F170" s="114"/>
      <c r="G170" s="115"/>
      <c r="H170" s="115"/>
      <c r="I170" s="116"/>
      <c r="J170" s="100"/>
      <c r="K170" s="122" t="s">
        <v>511</v>
      </c>
      <c r="L170" s="84" t="s">
        <v>581</v>
      </c>
      <c r="M170" s="36" t="s">
        <v>196</v>
      </c>
      <c r="N170" s="11"/>
      <c r="O170" s="11"/>
      <c r="P170" s="11"/>
      <c r="Q170" s="11"/>
      <c r="R170" s="18">
        <f>S170+U170+Z170</f>
        <v>0</v>
      </c>
      <c r="S170" s="21"/>
      <c r="T170" s="21"/>
      <c r="U170" s="21"/>
      <c r="V170" s="21"/>
      <c r="W170" s="21"/>
      <c r="X170" s="21"/>
      <c r="Y170" s="21"/>
      <c r="Z170" s="21"/>
      <c r="AA170" s="21"/>
      <c r="AB170" s="21"/>
      <c r="AC170" s="21"/>
      <c r="AD170" s="29">
        <f>O170+P170+Q170+R170+AC170</f>
        <v>0</v>
      </c>
      <c r="AE170" s="18">
        <f>AF170+AG170</f>
        <v>0</v>
      </c>
      <c r="AF170" s="9"/>
      <c r="AG170" s="9"/>
      <c r="AH170" s="9"/>
      <c r="AI170" s="9"/>
      <c r="AJ170" s="9"/>
      <c r="AK170" s="9"/>
      <c r="AL170" s="18">
        <f>AE170+AI170+AJ170+AK170</f>
        <v>0</v>
      </c>
      <c r="AM170" s="9"/>
      <c r="AN170" s="9"/>
      <c r="AO170" s="9"/>
      <c r="AP170" s="9"/>
      <c r="AQ170" s="18">
        <f>AM170+AN170+AO170+AP170</f>
        <v>0</v>
      </c>
      <c r="AR170" s="18">
        <f>AD170+AL170+AQ170</f>
        <v>0</v>
      </c>
      <c r="AS170" s="18">
        <f>AT170+AU170+AV170+AW170+AZ170+BA170</f>
        <v>0</v>
      </c>
      <c r="AT170" s="10"/>
      <c r="AU170" s="9"/>
      <c r="AV170" s="9"/>
      <c r="AW170" s="9"/>
      <c r="AX170" s="9"/>
      <c r="AY170" s="9"/>
      <c r="AZ170" s="9"/>
      <c r="BA170" s="9"/>
      <c r="BB170" s="69"/>
      <c r="BC170" s="69"/>
      <c r="BD170" s="69"/>
      <c r="BE170" s="69"/>
      <c r="BF170" s="69"/>
      <c r="BG170" s="18">
        <f>AS170+BB170+BC170+BD170+BE170+BF170</f>
        <v>0</v>
      </c>
      <c r="BH170" s="30">
        <f>N170+AR170+BG170</f>
        <v>0</v>
      </c>
      <c r="BI170" s="23"/>
      <c r="BJ170" s="5"/>
      <c r="BK170" s="24"/>
      <c r="BL170" s="5"/>
      <c r="BM170" s="24"/>
      <c r="BN170" s="24"/>
    </row>
    <row r="171" spans="4:66" ht="12" customHeight="1" x14ac:dyDescent="0.3">
      <c r="D171" s="153"/>
      <c r="E171" s="120"/>
      <c r="F171" s="114"/>
      <c r="G171" s="115"/>
      <c r="H171" s="115"/>
      <c r="I171" s="116"/>
      <c r="J171" s="100"/>
      <c r="K171" s="122"/>
      <c r="L171" s="84" t="s">
        <v>585</v>
      </c>
      <c r="M171" s="36" t="s">
        <v>197</v>
      </c>
      <c r="N171" s="11"/>
      <c r="O171" s="11"/>
      <c r="P171" s="11"/>
      <c r="Q171" s="11"/>
      <c r="R171" s="18">
        <f>S171+U171+Z171</f>
        <v>0</v>
      </c>
      <c r="S171" s="21"/>
      <c r="T171" s="21"/>
      <c r="U171" s="21"/>
      <c r="V171" s="21"/>
      <c r="W171" s="21"/>
      <c r="X171" s="21"/>
      <c r="Y171" s="21"/>
      <c r="Z171" s="21"/>
      <c r="AA171" s="21"/>
      <c r="AB171" s="21"/>
      <c r="AC171" s="21"/>
      <c r="AD171" s="29">
        <f>O171+P171+Q171+R171+AC171</f>
        <v>0</v>
      </c>
      <c r="AE171" s="18">
        <f>AF171+AG171</f>
        <v>0</v>
      </c>
      <c r="AF171" s="9"/>
      <c r="AG171" s="9"/>
      <c r="AH171" s="9"/>
      <c r="AI171" s="9"/>
      <c r="AJ171" s="9"/>
      <c r="AK171" s="9"/>
      <c r="AL171" s="18">
        <f>AE171+AI171+AJ171+AK171</f>
        <v>0</v>
      </c>
      <c r="AM171" s="9"/>
      <c r="AN171" s="9"/>
      <c r="AO171" s="9"/>
      <c r="AP171" s="9"/>
      <c r="AQ171" s="18">
        <f>AM171+AN171+AO171+AP171</f>
        <v>0</v>
      </c>
      <c r="AR171" s="18">
        <f>AD171+AL171+AQ171</f>
        <v>0</v>
      </c>
      <c r="AS171" s="18">
        <f>AT171+AU171+AV171+AW171+AZ171+BA171</f>
        <v>0</v>
      </c>
      <c r="AT171" s="10"/>
      <c r="AU171" s="9"/>
      <c r="AV171" s="9"/>
      <c r="AW171" s="9"/>
      <c r="AX171" s="9"/>
      <c r="AY171" s="9"/>
      <c r="AZ171" s="9"/>
      <c r="BA171" s="9"/>
      <c r="BB171" s="69"/>
      <c r="BC171" s="69"/>
      <c r="BD171" s="69"/>
      <c r="BE171" s="69"/>
      <c r="BF171" s="69"/>
      <c r="BG171" s="18">
        <f>AS171+BB171+BC171+BD171+BE171+BF171</f>
        <v>0</v>
      </c>
      <c r="BH171" s="30">
        <f>N171+AR171+BG171</f>
        <v>0</v>
      </c>
      <c r="BI171" s="23"/>
      <c r="BJ171" s="5"/>
      <c r="BK171" s="24"/>
      <c r="BL171" s="5"/>
      <c r="BM171" s="24"/>
      <c r="BN171" s="24"/>
    </row>
    <row r="172" spans="4:66" ht="12" customHeight="1" x14ac:dyDescent="0.3">
      <c r="D172" s="153"/>
      <c r="E172" s="120"/>
      <c r="F172" s="114"/>
      <c r="G172" s="115"/>
      <c r="H172" s="115"/>
      <c r="I172" s="116"/>
      <c r="J172" s="100"/>
      <c r="K172" s="84" t="s">
        <v>595</v>
      </c>
      <c r="L172" s="84" t="s">
        <v>581</v>
      </c>
      <c r="M172" s="36" t="s">
        <v>198</v>
      </c>
      <c r="N172" s="9"/>
      <c r="O172" s="9"/>
      <c r="P172" s="5"/>
      <c r="Q172" s="5"/>
      <c r="R172" s="18">
        <f>S172+U172+Z172</f>
        <v>0</v>
      </c>
      <c r="S172" s="9"/>
      <c r="T172" s="9"/>
      <c r="U172" s="9"/>
      <c r="V172" s="9"/>
      <c r="W172" s="9"/>
      <c r="X172" s="9"/>
      <c r="Y172" s="9"/>
      <c r="Z172" s="9"/>
      <c r="AA172" s="9"/>
      <c r="AB172" s="9"/>
      <c r="AC172" s="9"/>
      <c r="AD172" s="29">
        <f>O172+P172+Q172+R172+AC172</f>
        <v>0</v>
      </c>
      <c r="AE172" s="18">
        <f>AF172+AG172</f>
        <v>0</v>
      </c>
      <c r="AF172" s="9"/>
      <c r="AG172" s="9"/>
      <c r="AH172" s="9"/>
      <c r="AI172" s="9"/>
      <c r="AJ172" s="9"/>
      <c r="AK172" s="9"/>
      <c r="AL172" s="18">
        <f>AE172+AI172+AJ172+AK172</f>
        <v>0</v>
      </c>
      <c r="AM172" s="9"/>
      <c r="AN172" s="9"/>
      <c r="AO172" s="9"/>
      <c r="AP172" s="9"/>
      <c r="AQ172" s="18">
        <f>AM172+AN172+AO172+AP172</f>
        <v>0</v>
      </c>
      <c r="AR172" s="18">
        <f>AD172+AL172+AQ172</f>
        <v>0</v>
      </c>
      <c r="AS172" s="18">
        <f>AT172+AU172+AV172+AW172+AZ172+BA172</f>
        <v>0</v>
      </c>
      <c r="AT172" s="10"/>
      <c r="AU172" s="9"/>
      <c r="AV172" s="9"/>
      <c r="AW172" s="9"/>
      <c r="AX172" s="9"/>
      <c r="AY172" s="9"/>
      <c r="AZ172" s="9"/>
      <c r="BA172" s="9"/>
      <c r="BB172" s="69"/>
      <c r="BC172" s="69"/>
      <c r="BD172" s="69"/>
      <c r="BE172" s="69"/>
      <c r="BF172" s="69"/>
      <c r="BG172" s="18">
        <f>AS172+BB172+BC172+BD172+BE172+BF172</f>
        <v>0</v>
      </c>
      <c r="BH172" s="30">
        <f>N172+AR172+BG172</f>
        <v>0</v>
      </c>
      <c r="BI172" s="23"/>
      <c r="BJ172" s="5"/>
      <c r="BK172" s="24"/>
      <c r="BL172" s="5"/>
      <c r="BM172" s="24"/>
      <c r="BN172" s="24"/>
    </row>
    <row r="173" spans="4:66" ht="12" customHeight="1" x14ac:dyDescent="0.3">
      <c r="D173" s="153"/>
      <c r="E173" s="120"/>
      <c r="F173" s="114"/>
      <c r="G173" s="115"/>
      <c r="H173" s="115"/>
      <c r="I173" s="116"/>
      <c r="J173" s="100"/>
      <c r="K173" s="84" t="s">
        <v>587</v>
      </c>
      <c r="L173" s="84" t="s">
        <v>581</v>
      </c>
      <c r="M173" s="36" t="s">
        <v>199</v>
      </c>
      <c r="N173" s="18">
        <f>N164+N165+N166+N167+N168+N170+N172</f>
        <v>0</v>
      </c>
      <c r="O173" s="18">
        <f>O164+O165+O166+O167+O168+O170+O172</f>
        <v>0</v>
      </c>
      <c r="P173" s="5"/>
      <c r="Q173" s="5"/>
      <c r="R173" s="18">
        <f t="shared" ref="R173:BH173" si="78">R164+R165+R166+R167+R168+R170+R172</f>
        <v>0</v>
      </c>
      <c r="S173" s="18">
        <f t="shared" si="78"/>
        <v>0</v>
      </c>
      <c r="T173" s="18">
        <f t="shared" si="78"/>
        <v>0</v>
      </c>
      <c r="U173" s="18">
        <f t="shared" si="78"/>
        <v>0</v>
      </c>
      <c r="V173" s="18">
        <f t="shared" si="78"/>
        <v>0</v>
      </c>
      <c r="W173" s="18">
        <f t="shared" si="78"/>
        <v>0</v>
      </c>
      <c r="X173" s="18">
        <f t="shared" si="78"/>
        <v>0</v>
      </c>
      <c r="Y173" s="18">
        <f t="shared" si="78"/>
        <v>0</v>
      </c>
      <c r="Z173" s="18">
        <f t="shared" si="78"/>
        <v>0</v>
      </c>
      <c r="AA173" s="18">
        <f t="shared" si="78"/>
        <v>0</v>
      </c>
      <c r="AB173" s="18">
        <f t="shared" si="78"/>
        <v>0</v>
      </c>
      <c r="AC173" s="18">
        <f t="shared" si="78"/>
        <v>0</v>
      </c>
      <c r="AD173" s="18">
        <f t="shared" si="78"/>
        <v>0</v>
      </c>
      <c r="AE173" s="18">
        <f t="shared" si="78"/>
        <v>0</v>
      </c>
      <c r="AF173" s="18">
        <f t="shared" si="78"/>
        <v>0</v>
      </c>
      <c r="AG173" s="18">
        <f t="shared" si="78"/>
        <v>0</v>
      </c>
      <c r="AH173" s="18">
        <f t="shared" si="78"/>
        <v>0</v>
      </c>
      <c r="AI173" s="18">
        <f t="shared" si="78"/>
        <v>0</v>
      </c>
      <c r="AJ173" s="18">
        <f t="shared" si="78"/>
        <v>0</v>
      </c>
      <c r="AK173" s="18">
        <f t="shared" si="78"/>
        <v>0</v>
      </c>
      <c r="AL173" s="18">
        <f t="shared" si="78"/>
        <v>0</v>
      </c>
      <c r="AM173" s="18">
        <f t="shared" si="78"/>
        <v>0</v>
      </c>
      <c r="AN173" s="18">
        <f t="shared" si="78"/>
        <v>0</v>
      </c>
      <c r="AO173" s="18">
        <f t="shared" si="78"/>
        <v>0</v>
      </c>
      <c r="AP173" s="18">
        <f t="shared" si="78"/>
        <v>0</v>
      </c>
      <c r="AQ173" s="18">
        <f t="shared" si="78"/>
        <v>0</v>
      </c>
      <c r="AR173" s="18">
        <f t="shared" si="78"/>
        <v>0</v>
      </c>
      <c r="AS173" s="18">
        <f t="shared" si="78"/>
        <v>0</v>
      </c>
      <c r="AT173" s="18">
        <f t="shared" si="78"/>
        <v>0</v>
      </c>
      <c r="AU173" s="18">
        <f t="shared" si="78"/>
        <v>0</v>
      </c>
      <c r="AV173" s="18">
        <f t="shared" si="78"/>
        <v>0</v>
      </c>
      <c r="AW173" s="18">
        <f t="shared" si="78"/>
        <v>0</v>
      </c>
      <c r="AX173" s="18">
        <f t="shared" si="78"/>
        <v>0</v>
      </c>
      <c r="AY173" s="18">
        <f t="shared" si="78"/>
        <v>0</v>
      </c>
      <c r="AZ173" s="18">
        <f t="shared" si="78"/>
        <v>0</v>
      </c>
      <c r="BA173" s="18">
        <f t="shared" si="78"/>
        <v>0</v>
      </c>
      <c r="BB173" s="18">
        <f t="shared" si="78"/>
        <v>0</v>
      </c>
      <c r="BC173" s="18">
        <f t="shared" si="78"/>
        <v>0</v>
      </c>
      <c r="BD173" s="18">
        <f t="shared" si="78"/>
        <v>0</v>
      </c>
      <c r="BE173" s="18">
        <f t="shared" si="78"/>
        <v>0</v>
      </c>
      <c r="BF173" s="18">
        <f t="shared" si="78"/>
        <v>0</v>
      </c>
      <c r="BG173" s="18">
        <f t="shared" si="78"/>
        <v>0</v>
      </c>
      <c r="BH173" s="18">
        <f t="shared" si="78"/>
        <v>0</v>
      </c>
      <c r="BI173" s="23"/>
      <c r="BJ173" s="5"/>
      <c r="BK173" s="24"/>
      <c r="BL173" s="5"/>
      <c r="BM173" s="24"/>
      <c r="BN173" s="24"/>
    </row>
    <row r="174" spans="4:66" ht="12" customHeight="1" x14ac:dyDescent="0.3">
      <c r="D174" s="153"/>
      <c r="E174" s="120"/>
      <c r="F174" s="114"/>
      <c r="G174" s="115"/>
      <c r="H174" s="115"/>
      <c r="I174" s="116"/>
      <c r="J174" s="100" t="s">
        <v>596</v>
      </c>
      <c r="K174" s="100"/>
      <c r="L174" s="84" t="s">
        <v>581</v>
      </c>
      <c r="M174" s="36" t="s">
        <v>200</v>
      </c>
      <c r="N174" s="5"/>
      <c r="O174" s="5"/>
      <c r="P174" s="5"/>
      <c r="Q174" s="5"/>
      <c r="R174" s="18">
        <f>S174+U174+Z174</f>
        <v>0</v>
      </c>
      <c r="S174" s="21"/>
      <c r="T174" s="21"/>
      <c r="U174" s="21"/>
      <c r="V174" s="21"/>
      <c r="W174" s="21"/>
      <c r="X174" s="21"/>
      <c r="Y174" s="21"/>
      <c r="Z174" s="21"/>
      <c r="AA174" s="21"/>
      <c r="AB174" s="21"/>
      <c r="AC174" s="21"/>
      <c r="AD174" s="29">
        <f>O174+P174+Q174+R174+AC174</f>
        <v>0</v>
      </c>
      <c r="AE174" s="18">
        <f>AF174+AG174</f>
        <v>0</v>
      </c>
      <c r="AF174" s="9"/>
      <c r="AG174" s="9"/>
      <c r="AH174" s="9"/>
      <c r="AI174" s="9"/>
      <c r="AJ174" s="9"/>
      <c r="AK174" s="9"/>
      <c r="AL174" s="18">
        <f>AE174+AI174+AJ174+AK174</f>
        <v>0</v>
      </c>
      <c r="AM174" s="9"/>
      <c r="AN174" s="9"/>
      <c r="AO174" s="9"/>
      <c r="AP174" s="9"/>
      <c r="AQ174" s="18">
        <f>AM174+AN174+AO174+AP174</f>
        <v>0</v>
      </c>
      <c r="AR174" s="18">
        <f>AD174+AL174+AQ174</f>
        <v>0</v>
      </c>
      <c r="AS174" s="18">
        <f>AT174+AU174+AV174+AW174+AZ174+BA174</f>
        <v>0</v>
      </c>
      <c r="AT174" s="10"/>
      <c r="AU174" s="9"/>
      <c r="AV174" s="9"/>
      <c r="AW174" s="9"/>
      <c r="AX174" s="9"/>
      <c r="AY174" s="9"/>
      <c r="AZ174" s="9"/>
      <c r="BA174" s="9"/>
      <c r="BB174" s="69"/>
      <c r="BC174" s="69"/>
      <c r="BD174" s="69"/>
      <c r="BE174" s="69"/>
      <c r="BF174" s="69"/>
      <c r="BG174" s="18">
        <f>AS174+BB174+BC174+BD174+BE174+BF174</f>
        <v>0</v>
      </c>
      <c r="BH174" s="30">
        <f>N174+AR174+BG174</f>
        <v>0</v>
      </c>
      <c r="BI174" s="23"/>
      <c r="BJ174" s="5"/>
      <c r="BK174" s="24"/>
      <c r="BL174" s="5"/>
      <c r="BM174" s="24"/>
      <c r="BN174" s="24"/>
    </row>
    <row r="175" spans="4:66" ht="12" customHeight="1" x14ac:dyDescent="0.3">
      <c r="D175" s="153"/>
      <c r="E175" s="120"/>
      <c r="F175" s="114"/>
      <c r="G175" s="115"/>
      <c r="H175" s="115"/>
      <c r="I175" s="116"/>
      <c r="J175" s="100"/>
      <c r="K175" s="100"/>
      <c r="L175" s="84" t="s">
        <v>582</v>
      </c>
      <c r="M175" s="36" t="s">
        <v>201</v>
      </c>
      <c r="N175" s="9"/>
      <c r="O175" s="9"/>
      <c r="P175" s="9"/>
      <c r="Q175" s="9"/>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30">
        <f>N175+O175+P175+Q175</f>
        <v>0</v>
      </c>
      <c r="BI175" s="23"/>
      <c r="BJ175" s="5"/>
      <c r="BK175" s="24"/>
      <c r="BL175" s="5"/>
      <c r="BM175" s="24"/>
      <c r="BN175" s="24"/>
    </row>
    <row r="176" spans="4:66" ht="12" customHeight="1" x14ac:dyDescent="0.3">
      <c r="D176" s="153"/>
      <c r="E176" s="120"/>
      <c r="F176" s="114"/>
      <c r="G176" s="115"/>
      <c r="H176" s="115"/>
      <c r="I176" s="116"/>
      <c r="J176" s="91" t="s">
        <v>597</v>
      </c>
      <c r="K176" s="90" t="s">
        <v>598</v>
      </c>
      <c r="L176" s="85" t="s">
        <v>581</v>
      </c>
      <c r="M176" s="36" t="s">
        <v>202</v>
      </c>
      <c r="N176" s="5"/>
      <c r="O176" s="5"/>
      <c r="P176" s="5"/>
      <c r="Q176" s="5"/>
      <c r="R176" s="18">
        <f>S176+U176+Z176</f>
        <v>0</v>
      </c>
      <c r="S176" s="21"/>
      <c r="T176" s="21"/>
      <c r="U176" s="21"/>
      <c r="V176" s="21"/>
      <c r="W176" s="21"/>
      <c r="X176" s="21"/>
      <c r="Y176" s="21"/>
      <c r="Z176" s="21"/>
      <c r="AA176" s="21"/>
      <c r="AB176" s="21"/>
      <c r="AC176" s="21"/>
      <c r="AD176" s="29">
        <f>O176+P176+Q176+R176+AC176</f>
        <v>0</v>
      </c>
      <c r="AE176" s="18">
        <f>AF176+AG176</f>
        <v>0</v>
      </c>
      <c r="AF176" s="9"/>
      <c r="AG176" s="9"/>
      <c r="AH176" s="9"/>
      <c r="AI176" s="9"/>
      <c r="AJ176" s="9"/>
      <c r="AK176" s="9"/>
      <c r="AL176" s="18">
        <f>AE176+AI176+AJ176+AK176</f>
        <v>0</v>
      </c>
      <c r="AM176" s="9"/>
      <c r="AN176" s="9"/>
      <c r="AO176" s="9"/>
      <c r="AP176" s="9"/>
      <c r="AQ176" s="18">
        <f>AM176+AN176+AO176+AP176</f>
        <v>0</v>
      </c>
      <c r="AR176" s="18">
        <f>AD176+AL176+AQ176</f>
        <v>0</v>
      </c>
      <c r="AS176" s="18">
        <f>AT176+AU176+AV176+AW176+AZ176+BA176</f>
        <v>0</v>
      </c>
      <c r="AT176" s="10"/>
      <c r="AU176" s="9"/>
      <c r="AV176" s="9"/>
      <c r="AW176" s="9"/>
      <c r="AX176" s="9"/>
      <c r="AY176" s="9"/>
      <c r="AZ176" s="9"/>
      <c r="BA176" s="9"/>
      <c r="BB176" s="69"/>
      <c r="BC176" s="69"/>
      <c r="BD176" s="69"/>
      <c r="BE176" s="69"/>
      <c r="BF176" s="69"/>
      <c r="BG176" s="18">
        <f>AS176+BB176+BC176+BD176+BE176+BF176</f>
        <v>0</v>
      </c>
      <c r="BH176" s="30">
        <f>N176+AR176+BG176</f>
        <v>0</v>
      </c>
      <c r="BI176" s="23"/>
      <c r="BJ176" s="5"/>
      <c r="BK176" s="24"/>
      <c r="BL176" s="5"/>
      <c r="BM176" s="24"/>
      <c r="BN176" s="24"/>
    </row>
    <row r="177" spans="4:66" ht="12" customHeight="1" x14ac:dyDescent="0.3">
      <c r="D177" s="153"/>
      <c r="E177" s="120"/>
      <c r="F177" s="114"/>
      <c r="G177" s="115"/>
      <c r="H177" s="115"/>
      <c r="I177" s="116"/>
      <c r="J177" s="91"/>
      <c r="K177" s="90"/>
      <c r="L177" s="85" t="s">
        <v>582</v>
      </c>
      <c r="M177" s="36" t="s">
        <v>203</v>
      </c>
      <c r="N177" s="9"/>
      <c r="O177" s="9"/>
      <c r="P177" s="9"/>
      <c r="Q177" s="9"/>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30">
        <f>N177+O177+P177+Q177</f>
        <v>0</v>
      </c>
      <c r="BI177" s="23"/>
      <c r="BJ177" s="5"/>
      <c r="BK177" s="24"/>
      <c r="BL177" s="5"/>
      <c r="BM177" s="24"/>
      <c r="BN177" s="24"/>
    </row>
    <row r="178" spans="4:66" ht="12" customHeight="1" x14ac:dyDescent="0.3">
      <c r="D178" s="153"/>
      <c r="E178" s="120"/>
      <c r="F178" s="114"/>
      <c r="G178" s="115"/>
      <c r="H178" s="115"/>
      <c r="I178" s="116"/>
      <c r="J178" s="91"/>
      <c r="K178" s="98" t="s">
        <v>511</v>
      </c>
      <c r="L178" s="86" t="s">
        <v>581</v>
      </c>
      <c r="M178" s="36" t="s">
        <v>204</v>
      </c>
      <c r="N178" s="11"/>
      <c r="O178" s="11"/>
      <c r="P178" s="11"/>
      <c r="Q178" s="11"/>
      <c r="R178" s="18">
        <f>S178+U178+Z178</f>
        <v>0</v>
      </c>
      <c r="S178" s="21"/>
      <c r="T178" s="21"/>
      <c r="U178" s="21"/>
      <c r="V178" s="21"/>
      <c r="W178" s="21"/>
      <c r="X178" s="21"/>
      <c r="Y178" s="21"/>
      <c r="Z178" s="21"/>
      <c r="AA178" s="21"/>
      <c r="AB178" s="21"/>
      <c r="AC178" s="21"/>
      <c r="AD178" s="29">
        <f>O178+P178+Q178+R178+AC178</f>
        <v>0</v>
      </c>
      <c r="AE178" s="18">
        <f>AF178+AG178</f>
        <v>0</v>
      </c>
      <c r="AF178" s="9"/>
      <c r="AG178" s="9"/>
      <c r="AH178" s="9"/>
      <c r="AI178" s="9"/>
      <c r="AJ178" s="9"/>
      <c r="AK178" s="9"/>
      <c r="AL178" s="18">
        <f>AE178+AI178+AJ178+AK178</f>
        <v>0</v>
      </c>
      <c r="AM178" s="9"/>
      <c r="AN178" s="9"/>
      <c r="AO178" s="9"/>
      <c r="AP178" s="9"/>
      <c r="AQ178" s="18">
        <f>AM178+AN178+AO178+AP178</f>
        <v>0</v>
      </c>
      <c r="AR178" s="18">
        <f>AD178+AL178+AQ178</f>
        <v>0</v>
      </c>
      <c r="AS178" s="18">
        <f>AT178+AU178+AV178+AW178+AZ178+BA178</f>
        <v>0</v>
      </c>
      <c r="AT178" s="10"/>
      <c r="AU178" s="9"/>
      <c r="AV178" s="9"/>
      <c r="AW178" s="9"/>
      <c r="AX178" s="9"/>
      <c r="AY178" s="9"/>
      <c r="AZ178" s="9"/>
      <c r="BA178" s="9"/>
      <c r="BB178" s="69"/>
      <c r="BC178" s="69"/>
      <c r="BD178" s="69"/>
      <c r="BE178" s="69"/>
      <c r="BF178" s="69"/>
      <c r="BG178" s="18">
        <f>AS178+BB178+BC178+BD178+BE178+BF178</f>
        <v>0</v>
      </c>
      <c r="BH178" s="30">
        <f>N178+AR178+BG178</f>
        <v>0</v>
      </c>
      <c r="BI178" s="23"/>
      <c r="BJ178" s="5"/>
      <c r="BK178" s="24"/>
      <c r="BL178" s="5"/>
      <c r="BM178" s="24"/>
      <c r="BN178" s="24"/>
    </row>
    <row r="179" spans="4:66" ht="12" customHeight="1" x14ac:dyDescent="0.3">
      <c r="D179" s="153"/>
      <c r="E179" s="120"/>
      <c r="F179" s="114"/>
      <c r="G179" s="115"/>
      <c r="H179" s="115"/>
      <c r="I179" s="116"/>
      <c r="J179" s="91"/>
      <c r="K179" s="98"/>
      <c r="L179" s="86" t="s">
        <v>585</v>
      </c>
      <c r="M179" s="36" t="s">
        <v>205</v>
      </c>
      <c r="N179" s="11"/>
      <c r="O179" s="11"/>
      <c r="P179" s="11"/>
      <c r="Q179" s="11"/>
      <c r="R179" s="18">
        <f>S179+U179+Z179</f>
        <v>0</v>
      </c>
      <c r="S179" s="21"/>
      <c r="T179" s="21"/>
      <c r="U179" s="21"/>
      <c r="V179" s="21"/>
      <c r="W179" s="21"/>
      <c r="X179" s="21"/>
      <c r="Y179" s="21"/>
      <c r="Z179" s="21"/>
      <c r="AA179" s="21"/>
      <c r="AB179" s="21"/>
      <c r="AC179" s="21"/>
      <c r="AD179" s="29">
        <f>O179+P179+Q179+R179+AC179</f>
        <v>0</v>
      </c>
      <c r="AE179" s="18">
        <f>AF179+AG179</f>
        <v>0</v>
      </c>
      <c r="AF179" s="9"/>
      <c r="AG179" s="9"/>
      <c r="AH179" s="9"/>
      <c r="AI179" s="9"/>
      <c r="AJ179" s="9"/>
      <c r="AK179" s="9"/>
      <c r="AL179" s="18">
        <f>AE179+AI179+AJ179+AK179</f>
        <v>0</v>
      </c>
      <c r="AM179" s="9"/>
      <c r="AN179" s="9"/>
      <c r="AO179" s="9"/>
      <c r="AP179" s="9"/>
      <c r="AQ179" s="18">
        <f>AM179+AN179+AO179+AP179</f>
        <v>0</v>
      </c>
      <c r="AR179" s="18">
        <f>AD179+AL179+AQ179</f>
        <v>0</v>
      </c>
      <c r="AS179" s="18">
        <f>AT179+AU179+AV179+AW179+AZ179+BA179</f>
        <v>0</v>
      </c>
      <c r="AT179" s="10"/>
      <c r="AU179" s="9"/>
      <c r="AV179" s="9"/>
      <c r="AW179" s="9"/>
      <c r="AX179" s="9"/>
      <c r="AY179" s="9"/>
      <c r="AZ179" s="9"/>
      <c r="BA179" s="9"/>
      <c r="BB179" s="69"/>
      <c r="BC179" s="69"/>
      <c r="BD179" s="69"/>
      <c r="BE179" s="69"/>
      <c r="BF179" s="69"/>
      <c r="BG179" s="18">
        <f>AS179+BB179+BC179+BD179+BE179+BF179</f>
        <v>0</v>
      </c>
      <c r="BH179" s="30">
        <f>N179+AR179+BG179</f>
        <v>0</v>
      </c>
      <c r="BI179" s="23"/>
      <c r="BJ179" s="5"/>
      <c r="BK179" s="24"/>
      <c r="BL179" s="5"/>
      <c r="BM179" s="24"/>
      <c r="BN179" s="24"/>
    </row>
    <row r="180" spans="4:66" ht="12" customHeight="1" x14ac:dyDescent="0.3">
      <c r="D180" s="153"/>
      <c r="E180" s="120"/>
      <c r="F180" s="117"/>
      <c r="G180" s="118"/>
      <c r="H180" s="118"/>
      <c r="I180" s="119"/>
      <c r="J180" s="91"/>
      <c r="K180" s="86" t="s">
        <v>595</v>
      </c>
      <c r="L180" s="86" t="s">
        <v>581</v>
      </c>
      <c r="M180" s="36" t="s">
        <v>206</v>
      </c>
      <c r="N180" s="21"/>
      <c r="O180" s="21"/>
      <c r="P180" s="21"/>
      <c r="Q180" s="21"/>
      <c r="R180" s="18">
        <f>S180+U180+Z180</f>
        <v>0</v>
      </c>
      <c r="S180" s="21"/>
      <c r="T180" s="21"/>
      <c r="U180" s="21"/>
      <c r="V180" s="21"/>
      <c r="W180" s="21"/>
      <c r="X180" s="21"/>
      <c r="Y180" s="21"/>
      <c r="Z180" s="21"/>
      <c r="AA180" s="21"/>
      <c r="AB180" s="21"/>
      <c r="AC180" s="21"/>
      <c r="AD180" s="29">
        <f>O180+P180+Q180+R180+AC180</f>
        <v>0</v>
      </c>
      <c r="AE180" s="18">
        <f>AF180+AG180</f>
        <v>0</v>
      </c>
      <c r="AF180" s="9"/>
      <c r="AG180" s="9"/>
      <c r="AH180" s="9"/>
      <c r="AI180" s="9"/>
      <c r="AJ180" s="9"/>
      <c r="AK180" s="9"/>
      <c r="AL180" s="18">
        <f>AE180+AI180+AJ180+AK180</f>
        <v>0</v>
      </c>
      <c r="AM180" s="9"/>
      <c r="AN180" s="9"/>
      <c r="AO180" s="9"/>
      <c r="AP180" s="9"/>
      <c r="AQ180" s="18">
        <f>AM180+AN180+AO180+AP180</f>
        <v>0</v>
      </c>
      <c r="AR180" s="18">
        <f>AD180+AL180+AQ180</f>
        <v>0</v>
      </c>
      <c r="AS180" s="18">
        <f>AT180+AU180+AV180+AW180+AZ180+BA180</f>
        <v>0</v>
      </c>
      <c r="AT180" s="10"/>
      <c r="AU180" s="9"/>
      <c r="AV180" s="9"/>
      <c r="AW180" s="9"/>
      <c r="AX180" s="9"/>
      <c r="AY180" s="9"/>
      <c r="AZ180" s="9"/>
      <c r="BA180" s="9"/>
      <c r="BB180" s="69"/>
      <c r="BC180" s="69"/>
      <c r="BD180" s="69"/>
      <c r="BE180" s="69"/>
      <c r="BF180" s="69"/>
      <c r="BG180" s="18">
        <f>AS180+BB180+BC180+BD180+BE180+BF180</f>
        <v>0</v>
      </c>
      <c r="BH180" s="30">
        <f>N180+AR180+BG180</f>
        <v>0</v>
      </c>
      <c r="BI180" s="23"/>
      <c r="BJ180" s="5"/>
      <c r="BK180" s="24"/>
      <c r="BL180" s="5"/>
      <c r="BM180" s="24"/>
      <c r="BN180" s="24"/>
    </row>
    <row r="181" spans="4:66" ht="12" customHeight="1" x14ac:dyDescent="0.3">
      <c r="D181" s="153"/>
      <c r="E181" s="120"/>
      <c r="F181" s="87" t="s">
        <v>599</v>
      </c>
      <c r="G181" s="87"/>
      <c r="H181" s="87"/>
      <c r="I181" s="87"/>
      <c r="J181" s="88" t="s">
        <v>600</v>
      </c>
      <c r="K181" s="98" t="s">
        <v>601</v>
      </c>
      <c r="L181" s="86" t="s">
        <v>581</v>
      </c>
      <c r="M181" s="36" t="s">
        <v>207</v>
      </c>
      <c r="N181" s="5"/>
      <c r="O181" s="5"/>
      <c r="P181" s="5"/>
      <c r="Q181" s="5"/>
      <c r="R181" s="18">
        <f>S181+U181+Z181</f>
        <v>0</v>
      </c>
      <c r="S181" s="21"/>
      <c r="T181" s="21"/>
      <c r="U181" s="21"/>
      <c r="V181" s="21"/>
      <c r="W181" s="21"/>
      <c r="X181" s="21"/>
      <c r="Y181" s="21"/>
      <c r="Z181" s="21"/>
      <c r="AA181" s="21"/>
      <c r="AB181" s="21"/>
      <c r="AC181" s="21"/>
      <c r="AD181" s="29">
        <f>O181+P181+Q181+R181+AC181</f>
        <v>0</v>
      </c>
      <c r="AE181" s="18">
        <f>AF181+AG181</f>
        <v>0</v>
      </c>
      <c r="AF181" s="9"/>
      <c r="AG181" s="9"/>
      <c r="AH181" s="9"/>
      <c r="AI181" s="9"/>
      <c r="AJ181" s="9"/>
      <c r="AK181" s="9"/>
      <c r="AL181" s="18">
        <f>AE181+AI181+AJ181+AK181</f>
        <v>0</v>
      </c>
      <c r="AM181" s="9"/>
      <c r="AN181" s="9"/>
      <c r="AO181" s="9"/>
      <c r="AP181" s="9"/>
      <c r="AQ181" s="18">
        <f>AM181+AN181+AO181+AP181</f>
        <v>0</v>
      </c>
      <c r="AR181" s="18">
        <f>AD181+AL181+AQ181</f>
        <v>0</v>
      </c>
      <c r="AS181" s="18">
        <f>AT181+AU181+AV181+AW181+AZ181+BA181</f>
        <v>0</v>
      </c>
      <c r="AT181" s="10"/>
      <c r="AU181" s="9"/>
      <c r="AV181" s="9"/>
      <c r="AW181" s="9"/>
      <c r="AX181" s="9"/>
      <c r="AY181" s="9"/>
      <c r="AZ181" s="9"/>
      <c r="BA181" s="9"/>
      <c r="BB181" s="69"/>
      <c r="BC181" s="69"/>
      <c r="BD181" s="69"/>
      <c r="BE181" s="69"/>
      <c r="BF181" s="69"/>
      <c r="BG181" s="18">
        <f>AS181+BB181+BC181+BD181+BE181+BF181</f>
        <v>0</v>
      </c>
      <c r="BH181" s="30">
        <f>N181+AR181+BG181</f>
        <v>0</v>
      </c>
      <c r="BI181" s="23"/>
      <c r="BJ181" s="5"/>
      <c r="BK181" s="24"/>
      <c r="BL181" s="5"/>
      <c r="BM181" s="24"/>
      <c r="BN181" s="24"/>
    </row>
    <row r="182" spans="4:66" ht="12" customHeight="1" x14ac:dyDescent="0.3">
      <c r="D182" s="153"/>
      <c r="E182" s="120"/>
      <c r="F182" s="87"/>
      <c r="G182" s="87"/>
      <c r="H182" s="87"/>
      <c r="I182" s="87"/>
      <c r="J182" s="88"/>
      <c r="K182" s="98"/>
      <c r="L182" s="86" t="s">
        <v>582</v>
      </c>
      <c r="M182" s="36" t="s">
        <v>208</v>
      </c>
      <c r="N182" s="9"/>
      <c r="O182" s="9"/>
      <c r="P182" s="9"/>
      <c r="Q182" s="9"/>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30">
        <f>N182+O182+P182+Q182</f>
        <v>0</v>
      </c>
      <c r="BI182" s="23"/>
      <c r="BJ182" s="5"/>
      <c r="BK182" s="24"/>
      <c r="BL182" s="5"/>
      <c r="BM182" s="24"/>
      <c r="BN182" s="24"/>
    </row>
    <row r="183" spans="4:66" ht="12" customHeight="1" x14ac:dyDescent="0.3">
      <c r="D183" s="153"/>
      <c r="E183" s="120"/>
      <c r="F183" s="87"/>
      <c r="G183" s="87"/>
      <c r="H183" s="87"/>
      <c r="I183" s="87"/>
      <c r="J183" s="88"/>
      <c r="K183" s="98" t="s">
        <v>598</v>
      </c>
      <c r="L183" s="86" t="s">
        <v>581</v>
      </c>
      <c r="M183" s="36" t="s">
        <v>209</v>
      </c>
      <c r="N183" s="5"/>
      <c r="O183" s="5"/>
      <c r="P183" s="5"/>
      <c r="Q183" s="5"/>
      <c r="R183" s="18">
        <f>S183+U183+Z183</f>
        <v>0</v>
      </c>
      <c r="S183" s="21"/>
      <c r="T183" s="21"/>
      <c r="U183" s="21"/>
      <c r="V183" s="21"/>
      <c r="W183" s="21"/>
      <c r="X183" s="21"/>
      <c r="Y183" s="21"/>
      <c r="Z183" s="21"/>
      <c r="AA183" s="21"/>
      <c r="AB183" s="21"/>
      <c r="AC183" s="21"/>
      <c r="AD183" s="29">
        <f>O183+P183+Q183+R183+AC183</f>
        <v>0</v>
      </c>
      <c r="AE183" s="18">
        <f>AF183+AG183</f>
        <v>0</v>
      </c>
      <c r="AF183" s="9"/>
      <c r="AG183" s="9"/>
      <c r="AH183" s="9"/>
      <c r="AI183" s="9"/>
      <c r="AJ183" s="9"/>
      <c r="AK183" s="9"/>
      <c r="AL183" s="18">
        <f>AE183+AI183+AJ183+AK183</f>
        <v>0</v>
      </c>
      <c r="AM183" s="9"/>
      <c r="AN183" s="9"/>
      <c r="AO183" s="9"/>
      <c r="AP183" s="9"/>
      <c r="AQ183" s="18">
        <f>AM183+AN183+AO183+AP183</f>
        <v>0</v>
      </c>
      <c r="AR183" s="18">
        <f>AD183+AL183+AQ183</f>
        <v>0</v>
      </c>
      <c r="AS183" s="18">
        <f>AT183+AU183+AV183+AW183+AZ183+BA183</f>
        <v>0</v>
      </c>
      <c r="AT183" s="10"/>
      <c r="AU183" s="9"/>
      <c r="AV183" s="9"/>
      <c r="AW183" s="9"/>
      <c r="AX183" s="9"/>
      <c r="AY183" s="9"/>
      <c r="AZ183" s="9"/>
      <c r="BA183" s="9"/>
      <c r="BB183" s="69"/>
      <c r="BC183" s="69"/>
      <c r="BD183" s="69"/>
      <c r="BE183" s="69"/>
      <c r="BF183" s="69"/>
      <c r="BG183" s="18">
        <f>AS183+BB183+BC183+BD183+BE183+BF183</f>
        <v>0</v>
      </c>
      <c r="BH183" s="30">
        <f>N183+AR183+BG183</f>
        <v>0</v>
      </c>
      <c r="BI183" s="23"/>
      <c r="BJ183" s="5"/>
      <c r="BK183" s="24"/>
      <c r="BL183" s="5"/>
      <c r="BM183" s="24"/>
      <c r="BN183" s="24"/>
    </row>
    <row r="184" spans="4:66" ht="12" customHeight="1" x14ac:dyDescent="0.3">
      <c r="D184" s="153"/>
      <c r="E184" s="120"/>
      <c r="F184" s="87"/>
      <c r="G184" s="87"/>
      <c r="H184" s="87"/>
      <c r="I184" s="87"/>
      <c r="J184" s="88"/>
      <c r="K184" s="98"/>
      <c r="L184" s="86" t="s">
        <v>582</v>
      </c>
      <c r="M184" s="36" t="s">
        <v>210</v>
      </c>
      <c r="N184" s="9"/>
      <c r="O184" s="9"/>
      <c r="P184" s="9"/>
      <c r="Q184" s="9"/>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30">
        <f>N184+O184+P184+Q184</f>
        <v>0</v>
      </c>
      <c r="BI184" s="23"/>
      <c r="BJ184" s="5"/>
      <c r="BK184" s="24"/>
      <c r="BL184" s="5"/>
      <c r="BM184" s="24"/>
      <c r="BN184" s="24"/>
    </row>
    <row r="185" spans="4:66" ht="12" customHeight="1" x14ac:dyDescent="0.3">
      <c r="D185" s="153"/>
      <c r="E185" s="120"/>
      <c r="F185" s="87"/>
      <c r="G185" s="87"/>
      <c r="H185" s="87"/>
      <c r="I185" s="87"/>
      <c r="J185" s="88"/>
      <c r="K185" s="98" t="s">
        <v>602</v>
      </c>
      <c r="L185" s="86" t="s">
        <v>581</v>
      </c>
      <c r="M185" s="36" t="s">
        <v>211</v>
      </c>
      <c r="N185" s="5"/>
      <c r="O185" s="5"/>
      <c r="P185" s="5"/>
      <c r="Q185" s="5"/>
      <c r="R185" s="18">
        <f>S185+U185+Z185</f>
        <v>0</v>
      </c>
      <c r="S185" s="21"/>
      <c r="T185" s="21"/>
      <c r="U185" s="21"/>
      <c r="V185" s="21"/>
      <c r="W185" s="21"/>
      <c r="X185" s="21"/>
      <c r="Y185" s="21"/>
      <c r="Z185" s="21"/>
      <c r="AA185" s="21"/>
      <c r="AB185" s="21"/>
      <c r="AC185" s="21"/>
      <c r="AD185" s="29">
        <f>O185+P185+Q185+R185+AC185</f>
        <v>0</v>
      </c>
      <c r="AE185" s="18">
        <f>AF185+AG185</f>
        <v>0</v>
      </c>
      <c r="AF185" s="9"/>
      <c r="AG185" s="9"/>
      <c r="AH185" s="9"/>
      <c r="AI185" s="9"/>
      <c r="AJ185" s="9"/>
      <c r="AK185" s="9"/>
      <c r="AL185" s="18">
        <f>AE185+AI185+AJ185+AK185</f>
        <v>0</v>
      </c>
      <c r="AM185" s="9"/>
      <c r="AN185" s="9"/>
      <c r="AO185" s="9"/>
      <c r="AP185" s="9"/>
      <c r="AQ185" s="18">
        <f>AM185+AN185+AO185+AP185</f>
        <v>0</v>
      </c>
      <c r="AR185" s="18">
        <f>AD185+AL185+AQ185</f>
        <v>0</v>
      </c>
      <c r="AS185" s="18">
        <f>AT185+AU185+AV185+AW185+AZ185+BA185</f>
        <v>0</v>
      </c>
      <c r="AT185" s="10"/>
      <c r="AU185" s="9"/>
      <c r="AV185" s="9"/>
      <c r="AW185" s="9"/>
      <c r="AX185" s="9"/>
      <c r="AY185" s="9"/>
      <c r="AZ185" s="9"/>
      <c r="BA185" s="9"/>
      <c r="BB185" s="69"/>
      <c r="BC185" s="69"/>
      <c r="BD185" s="69"/>
      <c r="BE185" s="69"/>
      <c r="BF185" s="69"/>
      <c r="BG185" s="18">
        <f>AS185+BB185+BC185+BD185+BE185+BF185</f>
        <v>0</v>
      </c>
      <c r="BH185" s="30">
        <f>N185+AR185+BG185</f>
        <v>0</v>
      </c>
      <c r="BI185" s="23"/>
      <c r="BJ185" s="5"/>
      <c r="BK185" s="24"/>
      <c r="BL185" s="5"/>
      <c r="BM185" s="24"/>
      <c r="BN185" s="24"/>
    </row>
    <row r="186" spans="4:66" ht="12" customHeight="1" x14ac:dyDescent="0.3">
      <c r="D186" s="153"/>
      <c r="E186" s="120"/>
      <c r="F186" s="87"/>
      <c r="G186" s="87"/>
      <c r="H186" s="87"/>
      <c r="I186" s="87"/>
      <c r="J186" s="88"/>
      <c r="K186" s="98"/>
      <c r="L186" s="86" t="s">
        <v>582</v>
      </c>
      <c r="M186" s="36" t="s">
        <v>212</v>
      </c>
      <c r="N186" s="9"/>
      <c r="O186" s="9"/>
      <c r="P186" s="9"/>
      <c r="Q186" s="9"/>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30">
        <f>N186+O186+P186+Q186</f>
        <v>0</v>
      </c>
      <c r="BI186" s="23"/>
      <c r="BJ186" s="5"/>
      <c r="BK186" s="24"/>
      <c r="BL186" s="5"/>
      <c r="BM186" s="24"/>
      <c r="BN186" s="24"/>
    </row>
    <row r="187" spans="4:66" ht="12" customHeight="1" x14ac:dyDescent="0.3">
      <c r="D187" s="153"/>
      <c r="E187" s="120"/>
      <c r="F187" s="87"/>
      <c r="G187" s="87"/>
      <c r="H187" s="87"/>
      <c r="I187" s="87"/>
      <c r="J187" s="88"/>
      <c r="K187" s="98" t="s">
        <v>511</v>
      </c>
      <c r="L187" s="86" t="s">
        <v>581</v>
      </c>
      <c r="M187" s="36" t="s">
        <v>213</v>
      </c>
      <c r="N187" s="11"/>
      <c r="O187" s="11"/>
      <c r="P187" s="11"/>
      <c r="Q187" s="11"/>
      <c r="R187" s="18">
        <f>S187+U187+Z187</f>
        <v>0</v>
      </c>
      <c r="S187" s="21"/>
      <c r="T187" s="21"/>
      <c r="U187" s="21"/>
      <c r="V187" s="21"/>
      <c r="W187" s="21"/>
      <c r="X187" s="21"/>
      <c r="Y187" s="21"/>
      <c r="Z187" s="21"/>
      <c r="AA187" s="21"/>
      <c r="AB187" s="21"/>
      <c r="AC187" s="21"/>
      <c r="AD187" s="29">
        <f>O187+P187+Q187+R187+AC187</f>
        <v>0</v>
      </c>
      <c r="AE187" s="18">
        <f>AF187+AG187</f>
        <v>0</v>
      </c>
      <c r="AF187" s="9"/>
      <c r="AG187" s="9"/>
      <c r="AH187" s="9"/>
      <c r="AI187" s="9"/>
      <c r="AJ187" s="9"/>
      <c r="AK187" s="9"/>
      <c r="AL187" s="18">
        <f>AE187+AI187+AJ187+AK187</f>
        <v>0</v>
      </c>
      <c r="AM187" s="9"/>
      <c r="AN187" s="9"/>
      <c r="AO187" s="9"/>
      <c r="AP187" s="9"/>
      <c r="AQ187" s="18">
        <f>AM187+AN187+AO187+AP187</f>
        <v>0</v>
      </c>
      <c r="AR187" s="18">
        <f>AD187+AL187+AQ187</f>
        <v>0</v>
      </c>
      <c r="AS187" s="18">
        <f>AT187+AU187+AV187+AW187+AZ187+BA187</f>
        <v>0</v>
      </c>
      <c r="AT187" s="10"/>
      <c r="AU187" s="9"/>
      <c r="AV187" s="9"/>
      <c r="AW187" s="9"/>
      <c r="AX187" s="9"/>
      <c r="AY187" s="9"/>
      <c r="AZ187" s="9"/>
      <c r="BA187" s="9"/>
      <c r="BB187" s="69"/>
      <c r="BC187" s="69"/>
      <c r="BD187" s="69"/>
      <c r="BE187" s="69"/>
      <c r="BF187" s="69"/>
      <c r="BG187" s="18">
        <f>AS187+BB187+BC187+BD187+BE187+BF187</f>
        <v>0</v>
      </c>
      <c r="BH187" s="30">
        <f>N187+AR187+BG187</f>
        <v>0</v>
      </c>
      <c r="BI187" s="23"/>
      <c r="BJ187" s="5"/>
      <c r="BK187" s="24"/>
      <c r="BL187" s="5"/>
      <c r="BM187" s="24"/>
      <c r="BN187" s="24"/>
    </row>
    <row r="188" spans="4:66" ht="12" customHeight="1" x14ac:dyDescent="0.3">
      <c r="D188" s="153"/>
      <c r="E188" s="120"/>
      <c r="F188" s="87"/>
      <c r="G188" s="87"/>
      <c r="H188" s="87"/>
      <c r="I188" s="87"/>
      <c r="J188" s="88"/>
      <c r="K188" s="98"/>
      <c r="L188" s="86" t="s">
        <v>585</v>
      </c>
      <c r="M188" s="36" t="s">
        <v>214</v>
      </c>
      <c r="N188" s="11"/>
      <c r="O188" s="11"/>
      <c r="P188" s="11"/>
      <c r="Q188" s="11"/>
      <c r="R188" s="18">
        <f>S188+U188+Z188</f>
        <v>0</v>
      </c>
      <c r="S188" s="21"/>
      <c r="T188" s="21"/>
      <c r="U188" s="21"/>
      <c r="V188" s="21"/>
      <c r="W188" s="21"/>
      <c r="X188" s="21"/>
      <c r="Y188" s="21"/>
      <c r="Z188" s="21"/>
      <c r="AA188" s="21"/>
      <c r="AB188" s="21"/>
      <c r="AC188" s="21"/>
      <c r="AD188" s="29">
        <f>O188+P188+Q188+R188+AC188</f>
        <v>0</v>
      </c>
      <c r="AE188" s="18">
        <f>AF188+AG188</f>
        <v>0</v>
      </c>
      <c r="AF188" s="9"/>
      <c r="AG188" s="9"/>
      <c r="AH188" s="9"/>
      <c r="AI188" s="9"/>
      <c r="AJ188" s="9"/>
      <c r="AK188" s="9"/>
      <c r="AL188" s="18">
        <f>AE188+AI188+AJ188+AK188</f>
        <v>0</v>
      </c>
      <c r="AM188" s="9"/>
      <c r="AN188" s="9"/>
      <c r="AO188" s="9"/>
      <c r="AP188" s="9"/>
      <c r="AQ188" s="18">
        <f>AM188+AN188+AO188+AP188</f>
        <v>0</v>
      </c>
      <c r="AR188" s="18">
        <f>AD188+AL188+AQ188</f>
        <v>0</v>
      </c>
      <c r="AS188" s="18">
        <f>AT188+AU188+AV188+AW188+AZ188+BA188</f>
        <v>0</v>
      </c>
      <c r="AT188" s="10"/>
      <c r="AU188" s="9"/>
      <c r="AV188" s="9"/>
      <c r="AW188" s="9"/>
      <c r="AX188" s="9"/>
      <c r="AY188" s="9"/>
      <c r="AZ188" s="9"/>
      <c r="BA188" s="9"/>
      <c r="BB188" s="69"/>
      <c r="BC188" s="69"/>
      <c r="BD188" s="69"/>
      <c r="BE188" s="69"/>
      <c r="BF188" s="69"/>
      <c r="BG188" s="18">
        <f>AS188+BB188+BC188+BD188+BE188+BF188</f>
        <v>0</v>
      </c>
      <c r="BH188" s="30">
        <f>N188+AR188+BG188</f>
        <v>0</v>
      </c>
      <c r="BI188" s="23"/>
      <c r="BJ188" s="5"/>
      <c r="BK188" s="24"/>
      <c r="BL188" s="5"/>
      <c r="BM188" s="24"/>
      <c r="BN188" s="24"/>
    </row>
    <row r="189" spans="4:66" ht="12" customHeight="1" x14ac:dyDescent="0.3">
      <c r="D189" s="153"/>
      <c r="E189" s="120"/>
      <c r="F189" s="87"/>
      <c r="G189" s="87"/>
      <c r="H189" s="87"/>
      <c r="I189" s="87"/>
      <c r="J189" s="88"/>
      <c r="K189" s="86" t="s">
        <v>603</v>
      </c>
      <c r="L189" s="86" t="s">
        <v>577</v>
      </c>
      <c r="M189" s="36" t="s">
        <v>215</v>
      </c>
      <c r="N189" s="10"/>
      <c r="O189" s="10"/>
      <c r="P189" s="10"/>
      <c r="Q189" s="10"/>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30">
        <f>N189+O189+P189+Q189</f>
        <v>0</v>
      </c>
      <c r="BI189" s="23"/>
      <c r="BJ189" s="5"/>
      <c r="BK189" s="24"/>
      <c r="BL189" s="5"/>
      <c r="BM189" s="24"/>
      <c r="BN189" s="24"/>
    </row>
    <row r="190" spans="4:66" ht="12" customHeight="1" x14ac:dyDescent="0.3">
      <c r="D190" s="153"/>
      <c r="E190" s="120"/>
      <c r="F190" s="87"/>
      <c r="G190" s="87"/>
      <c r="H190" s="87"/>
      <c r="I190" s="87"/>
      <c r="J190" s="88"/>
      <c r="K190" s="98" t="s">
        <v>434</v>
      </c>
      <c r="L190" s="86" t="s">
        <v>577</v>
      </c>
      <c r="M190" s="36" t="s">
        <v>216</v>
      </c>
      <c r="N190" s="6"/>
      <c r="O190" s="6"/>
      <c r="P190" s="6"/>
      <c r="Q190" s="6"/>
      <c r="R190" s="18">
        <f>S190+U190+Z190</f>
        <v>0</v>
      </c>
      <c r="S190" s="21"/>
      <c r="T190" s="21"/>
      <c r="U190" s="21"/>
      <c r="V190" s="21"/>
      <c r="W190" s="21"/>
      <c r="X190" s="21"/>
      <c r="Y190" s="21"/>
      <c r="Z190" s="21"/>
      <c r="AA190" s="21"/>
      <c r="AB190" s="21"/>
      <c r="AC190" s="21"/>
      <c r="AD190" s="29">
        <f>O190+P190+Q190+R190+AC190</f>
        <v>0</v>
      </c>
      <c r="AE190" s="18">
        <f>AF190+AG190</f>
        <v>0</v>
      </c>
      <c r="AF190" s="9"/>
      <c r="AG190" s="9"/>
      <c r="AH190" s="9"/>
      <c r="AI190" s="9"/>
      <c r="AJ190" s="9"/>
      <c r="AK190" s="9"/>
      <c r="AL190" s="18">
        <f>AE190+AI190+AJ190+AK190</f>
        <v>0</v>
      </c>
      <c r="AM190" s="9"/>
      <c r="AN190" s="9"/>
      <c r="AO190" s="9"/>
      <c r="AP190" s="9"/>
      <c r="AQ190" s="18">
        <f>AM190+AN190+AO190+AP190</f>
        <v>0</v>
      </c>
      <c r="AR190" s="18">
        <f>AD190+AL190+AQ190</f>
        <v>0</v>
      </c>
      <c r="AS190" s="18">
        <f>AT190+AU190+AV190+AW190+AZ190+BA190</f>
        <v>0</v>
      </c>
      <c r="AT190" s="10"/>
      <c r="AU190" s="9"/>
      <c r="AV190" s="9"/>
      <c r="AW190" s="9"/>
      <c r="AX190" s="9"/>
      <c r="AY190" s="9"/>
      <c r="AZ190" s="9"/>
      <c r="BA190" s="9"/>
      <c r="BB190" s="69"/>
      <c r="BC190" s="69"/>
      <c r="BD190" s="69"/>
      <c r="BE190" s="69"/>
      <c r="BF190" s="69"/>
      <c r="BG190" s="18">
        <f>AS190+BB190+BC190+BD190+BE190+BF190</f>
        <v>0</v>
      </c>
      <c r="BH190" s="30">
        <f>N190+AR190+BG190</f>
        <v>0</v>
      </c>
      <c r="BI190" s="23"/>
      <c r="BJ190" s="5"/>
      <c r="BK190" s="24"/>
      <c r="BL190" s="5"/>
      <c r="BM190" s="24"/>
      <c r="BN190" s="24"/>
    </row>
    <row r="191" spans="4:66" ht="12" customHeight="1" x14ac:dyDescent="0.3">
      <c r="D191" s="153"/>
      <c r="E191" s="120"/>
      <c r="F191" s="87"/>
      <c r="G191" s="87"/>
      <c r="H191" s="87"/>
      <c r="I191" s="87"/>
      <c r="J191" s="88"/>
      <c r="K191" s="98"/>
      <c r="L191" s="86" t="s">
        <v>582</v>
      </c>
      <c r="M191" s="36" t="s">
        <v>217</v>
      </c>
      <c r="N191" s="9"/>
      <c r="O191" s="9"/>
      <c r="P191" s="9"/>
      <c r="Q191" s="9"/>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30">
        <f>N191+O191+P191+Q191</f>
        <v>0</v>
      </c>
      <c r="BI191" s="23"/>
      <c r="BJ191" s="5"/>
      <c r="BK191" s="24"/>
      <c r="BL191" s="5"/>
      <c r="BM191" s="24"/>
      <c r="BN191" s="24"/>
    </row>
    <row r="192" spans="4:66" ht="12" customHeight="1" x14ac:dyDescent="0.3">
      <c r="D192" s="153"/>
      <c r="E192" s="120"/>
      <c r="F192" s="87"/>
      <c r="G192" s="87"/>
      <c r="H192" s="87"/>
      <c r="I192" s="87"/>
      <c r="J192" s="88"/>
      <c r="K192" s="84" t="s">
        <v>587</v>
      </c>
      <c r="L192" s="86" t="s">
        <v>577</v>
      </c>
      <c r="M192" s="36" t="s">
        <v>218</v>
      </c>
      <c r="N192" s="18">
        <f>N181+N183+N185+N187+N189+N190</f>
        <v>0</v>
      </c>
      <c r="O192" s="18">
        <f t="shared" ref="O192:BH192" si="79">O181+O183+O185+O187+O189+O190</f>
        <v>0</v>
      </c>
      <c r="P192" s="18">
        <f t="shared" si="79"/>
        <v>0</v>
      </c>
      <c r="Q192" s="18">
        <f t="shared" si="79"/>
        <v>0</v>
      </c>
      <c r="R192" s="18">
        <f t="shared" si="79"/>
        <v>0</v>
      </c>
      <c r="S192" s="18">
        <f t="shared" si="79"/>
        <v>0</v>
      </c>
      <c r="T192" s="18">
        <f t="shared" si="79"/>
        <v>0</v>
      </c>
      <c r="U192" s="18">
        <f t="shared" si="79"/>
        <v>0</v>
      </c>
      <c r="V192" s="18">
        <f t="shared" si="79"/>
        <v>0</v>
      </c>
      <c r="W192" s="18">
        <f t="shared" si="79"/>
        <v>0</v>
      </c>
      <c r="X192" s="18">
        <f t="shared" si="79"/>
        <v>0</v>
      </c>
      <c r="Y192" s="18">
        <f t="shared" si="79"/>
        <v>0</v>
      </c>
      <c r="Z192" s="18">
        <f t="shared" si="79"/>
        <v>0</v>
      </c>
      <c r="AA192" s="18">
        <f t="shared" si="79"/>
        <v>0</v>
      </c>
      <c r="AB192" s="18">
        <f t="shared" si="79"/>
        <v>0</v>
      </c>
      <c r="AC192" s="18">
        <f t="shared" si="79"/>
        <v>0</v>
      </c>
      <c r="AD192" s="18">
        <f t="shared" si="79"/>
        <v>0</v>
      </c>
      <c r="AE192" s="18">
        <f t="shared" si="79"/>
        <v>0</v>
      </c>
      <c r="AF192" s="18">
        <f t="shared" si="79"/>
        <v>0</v>
      </c>
      <c r="AG192" s="18">
        <f t="shared" si="79"/>
        <v>0</v>
      </c>
      <c r="AH192" s="18">
        <f t="shared" si="79"/>
        <v>0</v>
      </c>
      <c r="AI192" s="18">
        <f t="shared" si="79"/>
        <v>0</v>
      </c>
      <c r="AJ192" s="18">
        <f t="shared" si="79"/>
        <v>0</v>
      </c>
      <c r="AK192" s="18">
        <f t="shared" si="79"/>
        <v>0</v>
      </c>
      <c r="AL192" s="18">
        <f t="shared" si="79"/>
        <v>0</v>
      </c>
      <c r="AM192" s="18">
        <f t="shared" si="79"/>
        <v>0</v>
      </c>
      <c r="AN192" s="18">
        <f t="shared" si="79"/>
        <v>0</v>
      </c>
      <c r="AO192" s="18">
        <f t="shared" si="79"/>
        <v>0</v>
      </c>
      <c r="AP192" s="18">
        <f t="shared" si="79"/>
        <v>0</v>
      </c>
      <c r="AQ192" s="18">
        <f t="shared" si="79"/>
        <v>0</v>
      </c>
      <c r="AR192" s="18">
        <f t="shared" si="79"/>
        <v>0</v>
      </c>
      <c r="AS192" s="18">
        <f t="shared" si="79"/>
        <v>0</v>
      </c>
      <c r="AT192" s="18">
        <f t="shared" si="79"/>
        <v>0</v>
      </c>
      <c r="AU192" s="18">
        <f t="shared" si="79"/>
        <v>0</v>
      </c>
      <c r="AV192" s="18">
        <f t="shared" si="79"/>
        <v>0</v>
      </c>
      <c r="AW192" s="18">
        <f t="shared" si="79"/>
        <v>0</v>
      </c>
      <c r="AX192" s="18">
        <f t="shared" si="79"/>
        <v>0</v>
      </c>
      <c r="AY192" s="18">
        <f t="shared" si="79"/>
        <v>0</v>
      </c>
      <c r="AZ192" s="18">
        <f t="shared" si="79"/>
        <v>0</v>
      </c>
      <c r="BA192" s="18">
        <f t="shared" si="79"/>
        <v>0</v>
      </c>
      <c r="BB192" s="18">
        <f t="shared" si="79"/>
        <v>0</v>
      </c>
      <c r="BC192" s="18">
        <f t="shared" si="79"/>
        <v>0</v>
      </c>
      <c r="BD192" s="29">
        <f>BD181+BD183+BD185+BD187+BD189+BD190</f>
        <v>0</v>
      </c>
      <c r="BE192" s="29">
        <f>BE181+BE183+BE185+BE187+BE189+BE190</f>
        <v>0</v>
      </c>
      <c r="BF192" s="18">
        <f t="shared" si="79"/>
        <v>0</v>
      </c>
      <c r="BG192" s="18">
        <f t="shared" si="79"/>
        <v>0</v>
      </c>
      <c r="BH192" s="18">
        <f t="shared" si="79"/>
        <v>0</v>
      </c>
      <c r="BI192" s="23"/>
      <c r="BJ192" s="5"/>
      <c r="BK192" s="24"/>
      <c r="BL192" s="5"/>
      <c r="BM192" s="24"/>
      <c r="BN192" s="24"/>
    </row>
    <row r="193" spans="4:66" ht="12" customHeight="1" x14ac:dyDescent="0.3">
      <c r="D193" s="153"/>
      <c r="E193" s="120"/>
      <c r="F193" s="87"/>
      <c r="G193" s="87"/>
      <c r="H193" s="87"/>
      <c r="I193" s="87"/>
      <c r="J193" s="88"/>
      <c r="K193" s="122" t="s">
        <v>578</v>
      </c>
      <c r="L193" s="122"/>
      <c r="M193" s="36" t="s">
        <v>219</v>
      </c>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66"/>
      <c r="BI193" s="23"/>
      <c r="BJ193" s="5"/>
      <c r="BK193" s="24"/>
      <c r="BL193" s="5"/>
      <c r="BM193" s="24"/>
      <c r="BN193" s="24"/>
    </row>
    <row r="194" spans="4:66" ht="12" customHeight="1" x14ac:dyDescent="0.3">
      <c r="D194" s="153"/>
      <c r="E194" s="120"/>
      <c r="F194" s="87"/>
      <c r="G194" s="87"/>
      <c r="H194" s="87"/>
      <c r="I194" s="87"/>
      <c r="J194" s="88"/>
      <c r="K194" s="122" t="s">
        <v>588</v>
      </c>
      <c r="L194" s="122"/>
      <c r="M194" s="36" t="s">
        <v>220</v>
      </c>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30" t="str">
        <f>IF(AND(ISNUMBER(BH192),ISNUMBER(BH193)),CONCATENATE((BH193/BH192)*100,"%"),"")</f>
        <v/>
      </c>
      <c r="BI194" s="23"/>
      <c r="BJ194" s="5"/>
      <c r="BK194" s="24"/>
      <c r="BL194" s="5"/>
      <c r="BM194" s="24"/>
      <c r="BN194" s="24"/>
    </row>
    <row r="195" spans="4:66" ht="12" customHeight="1" x14ac:dyDescent="0.3">
      <c r="D195" s="153"/>
      <c r="E195" s="120"/>
      <c r="F195" s="87"/>
      <c r="G195" s="87"/>
      <c r="H195" s="87"/>
      <c r="I195" s="87"/>
      <c r="J195" s="88" t="s">
        <v>604</v>
      </c>
      <c r="K195" s="98" t="s">
        <v>598</v>
      </c>
      <c r="L195" s="86" t="s">
        <v>581</v>
      </c>
      <c r="M195" s="36" t="s">
        <v>221</v>
      </c>
      <c r="N195" s="5"/>
      <c r="O195" s="5"/>
      <c r="P195" s="5"/>
      <c r="Q195" s="5"/>
      <c r="R195" s="18">
        <f>S195+U195+Z195</f>
        <v>0</v>
      </c>
      <c r="S195" s="21"/>
      <c r="T195" s="21"/>
      <c r="U195" s="21"/>
      <c r="V195" s="21"/>
      <c r="W195" s="21"/>
      <c r="X195" s="21"/>
      <c r="Y195" s="21"/>
      <c r="Z195" s="21"/>
      <c r="AA195" s="21"/>
      <c r="AB195" s="21"/>
      <c r="AC195" s="21"/>
      <c r="AD195" s="29">
        <f>O195+P195+Q195+R195+AC195</f>
        <v>0</v>
      </c>
      <c r="AE195" s="18">
        <f>AF195+AG195</f>
        <v>0</v>
      </c>
      <c r="AF195" s="9"/>
      <c r="AG195" s="9"/>
      <c r="AH195" s="9"/>
      <c r="AI195" s="9"/>
      <c r="AJ195" s="9"/>
      <c r="AK195" s="9"/>
      <c r="AL195" s="18">
        <f>AE195+AI195+AJ195+AK195</f>
        <v>0</v>
      </c>
      <c r="AM195" s="9"/>
      <c r="AN195" s="9"/>
      <c r="AO195" s="9"/>
      <c r="AP195" s="9"/>
      <c r="AQ195" s="18">
        <f>AM195+AN195+AO195+AP195</f>
        <v>0</v>
      </c>
      <c r="AR195" s="18">
        <f>AD195+AL195+AQ195</f>
        <v>0</v>
      </c>
      <c r="AS195" s="18">
        <f>AT195+AU195+AV195+AW195+AZ195+BA195</f>
        <v>0</v>
      </c>
      <c r="AT195" s="10"/>
      <c r="AU195" s="9"/>
      <c r="AV195" s="9"/>
      <c r="AW195" s="9"/>
      <c r="AX195" s="9"/>
      <c r="AY195" s="9"/>
      <c r="AZ195" s="9"/>
      <c r="BA195" s="9"/>
      <c r="BB195" s="69"/>
      <c r="BC195" s="69"/>
      <c r="BD195" s="69"/>
      <c r="BE195" s="69"/>
      <c r="BF195" s="69"/>
      <c r="BG195" s="18">
        <f>AS195+BB195+BC195+BD195+BE195+BF195</f>
        <v>0</v>
      </c>
      <c r="BH195" s="30">
        <f>N195+AR195+BG195</f>
        <v>0</v>
      </c>
      <c r="BI195" s="23"/>
      <c r="BJ195" s="5"/>
      <c r="BK195" s="24"/>
      <c r="BL195" s="5"/>
      <c r="BM195" s="24"/>
      <c r="BN195" s="24"/>
    </row>
    <row r="196" spans="4:66" ht="12" customHeight="1" x14ac:dyDescent="0.3">
      <c r="D196" s="153"/>
      <c r="E196" s="120"/>
      <c r="F196" s="87"/>
      <c r="G196" s="87"/>
      <c r="H196" s="87"/>
      <c r="I196" s="87"/>
      <c r="J196" s="88"/>
      <c r="K196" s="98"/>
      <c r="L196" s="86" t="s">
        <v>582</v>
      </c>
      <c r="M196" s="36" t="s">
        <v>222</v>
      </c>
      <c r="N196" s="9"/>
      <c r="O196" s="9"/>
      <c r="P196" s="9"/>
      <c r="Q196" s="9"/>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30">
        <f>N196+O196+P196+Q196</f>
        <v>0</v>
      </c>
      <c r="BI196" s="23"/>
      <c r="BJ196" s="5"/>
      <c r="BK196" s="24"/>
      <c r="BL196" s="5"/>
      <c r="BM196" s="24"/>
      <c r="BN196" s="24"/>
    </row>
    <row r="197" spans="4:66" ht="12" customHeight="1" x14ac:dyDescent="0.3">
      <c r="D197" s="153"/>
      <c r="E197" s="120"/>
      <c r="F197" s="87"/>
      <c r="G197" s="87"/>
      <c r="H197" s="87"/>
      <c r="I197" s="87"/>
      <c r="J197" s="88"/>
      <c r="K197" s="98" t="s">
        <v>602</v>
      </c>
      <c r="L197" s="86" t="s">
        <v>581</v>
      </c>
      <c r="M197" s="36" t="s">
        <v>223</v>
      </c>
      <c r="N197" s="5"/>
      <c r="O197" s="5"/>
      <c r="P197" s="5"/>
      <c r="Q197" s="5"/>
      <c r="R197" s="18">
        <f>S197+U197+Z197</f>
        <v>0</v>
      </c>
      <c r="S197" s="21"/>
      <c r="T197" s="21"/>
      <c r="U197" s="21"/>
      <c r="V197" s="21"/>
      <c r="W197" s="21"/>
      <c r="X197" s="21"/>
      <c r="Y197" s="21"/>
      <c r="Z197" s="21"/>
      <c r="AA197" s="21"/>
      <c r="AB197" s="21"/>
      <c r="AC197" s="21"/>
      <c r="AD197" s="29">
        <f>O197+P197+Q197+R197+AC197</f>
        <v>0</v>
      </c>
      <c r="AE197" s="18">
        <f>AF197+AG197</f>
        <v>0</v>
      </c>
      <c r="AF197" s="9"/>
      <c r="AG197" s="9"/>
      <c r="AH197" s="9"/>
      <c r="AI197" s="9"/>
      <c r="AJ197" s="9"/>
      <c r="AK197" s="9"/>
      <c r="AL197" s="18">
        <f>AE197+AI197+AJ197+AK197</f>
        <v>0</v>
      </c>
      <c r="AM197" s="9"/>
      <c r="AN197" s="9"/>
      <c r="AO197" s="9"/>
      <c r="AP197" s="9"/>
      <c r="AQ197" s="18">
        <f>AM197+AN197+AO197+AP197</f>
        <v>0</v>
      </c>
      <c r="AR197" s="18">
        <f>AD197+AL197+AQ197</f>
        <v>0</v>
      </c>
      <c r="AS197" s="18">
        <f>AT197+AU197+AV197+AW197+AZ197+BA197</f>
        <v>0</v>
      </c>
      <c r="AT197" s="10"/>
      <c r="AU197" s="9"/>
      <c r="AV197" s="9"/>
      <c r="AW197" s="9"/>
      <c r="AX197" s="9"/>
      <c r="AY197" s="9"/>
      <c r="AZ197" s="9"/>
      <c r="BA197" s="9"/>
      <c r="BB197" s="69"/>
      <c r="BC197" s="69"/>
      <c r="BD197" s="69"/>
      <c r="BE197" s="69"/>
      <c r="BF197" s="69"/>
      <c r="BG197" s="18">
        <f>AS197+BB197+BC197+BD197+BE197+BF197</f>
        <v>0</v>
      </c>
      <c r="BH197" s="30">
        <f>N197+AR197+BG197</f>
        <v>0</v>
      </c>
      <c r="BI197" s="23"/>
      <c r="BJ197" s="5"/>
      <c r="BK197" s="24"/>
      <c r="BL197" s="5"/>
      <c r="BM197" s="24"/>
      <c r="BN197" s="24"/>
    </row>
    <row r="198" spans="4:66" ht="12" customHeight="1" x14ac:dyDescent="0.3">
      <c r="D198" s="153"/>
      <c r="E198" s="120"/>
      <c r="F198" s="87"/>
      <c r="G198" s="87"/>
      <c r="H198" s="87"/>
      <c r="I198" s="87"/>
      <c r="J198" s="88"/>
      <c r="K198" s="98"/>
      <c r="L198" s="86" t="s">
        <v>582</v>
      </c>
      <c r="M198" s="36" t="s">
        <v>224</v>
      </c>
      <c r="N198" s="9"/>
      <c r="O198" s="9"/>
      <c r="P198" s="9"/>
      <c r="Q198" s="9"/>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30">
        <f>N198+O198+P198+Q198</f>
        <v>0</v>
      </c>
      <c r="BI198" s="23"/>
      <c r="BJ198" s="5"/>
      <c r="BK198" s="24"/>
      <c r="BL198" s="5"/>
      <c r="BM198" s="24"/>
      <c r="BN198" s="24"/>
    </row>
    <row r="199" spans="4:66" ht="12" customHeight="1" x14ac:dyDescent="0.3">
      <c r="D199" s="153"/>
      <c r="E199" s="120"/>
      <c r="F199" s="87"/>
      <c r="G199" s="87"/>
      <c r="H199" s="87"/>
      <c r="I199" s="87"/>
      <c r="J199" s="88"/>
      <c r="K199" s="98" t="s">
        <v>511</v>
      </c>
      <c r="L199" s="86" t="s">
        <v>581</v>
      </c>
      <c r="M199" s="36" t="s">
        <v>225</v>
      </c>
      <c r="N199" s="5"/>
      <c r="O199" s="5"/>
      <c r="P199" s="5"/>
      <c r="Q199" s="5"/>
      <c r="R199" s="18">
        <f>S199+U199+Z199</f>
        <v>0</v>
      </c>
      <c r="S199" s="9"/>
      <c r="T199" s="9"/>
      <c r="U199" s="9"/>
      <c r="V199" s="9"/>
      <c r="W199" s="9"/>
      <c r="X199" s="9"/>
      <c r="Y199" s="9"/>
      <c r="Z199" s="9"/>
      <c r="AA199" s="9"/>
      <c r="AB199" s="9"/>
      <c r="AC199" s="9"/>
      <c r="AD199" s="29">
        <f>O199+P199+Q199+R199+AC199</f>
        <v>0</v>
      </c>
      <c r="AE199" s="18">
        <f>AF199+AG199</f>
        <v>0</v>
      </c>
      <c r="AF199" s="9"/>
      <c r="AG199" s="9"/>
      <c r="AH199" s="9"/>
      <c r="AI199" s="9"/>
      <c r="AJ199" s="9"/>
      <c r="AK199" s="9"/>
      <c r="AL199" s="18">
        <f>AE199+AI199+AJ199+AK199</f>
        <v>0</v>
      </c>
      <c r="AM199" s="9"/>
      <c r="AN199" s="9"/>
      <c r="AO199" s="9"/>
      <c r="AP199" s="9"/>
      <c r="AQ199" s="18">
        <f>AM199+AN199+AO199+AP199</f>
        <v>0</v>
      </c>
      <c r="AR199" s="18">
        <f>AD199+AL199+AQ199</f>
        <v>0</v>
      </c>
      <c r="AS199" s="18">
        <f>AT199+AU199+AV199+AW199+AZ199+BA199</f>
        <v>0</v>
      </c>
      <c r="AT199" s="10"/>
      <c r="AU199" s="9"/>
      <c r="AV199" s="9"/>
      <c r="AW199" s="9"/>
      <c r="AX199" s="9"/>
      <c r="AY199" s="9"/>
      <c r="AZ199" s="9"/>
      <c r="BA199" s="9"/>
      <c r="BB199" s="69"/>
      <c r="BC199" s="69"/>
      <c r="BD199" s="69"/>
      <c r="BE199" s="69"/>
      <c r="BF199" s="69"/>
      <c r="BG199" s="18">
        <f>AS199+BB199+BC199+BD199+BE199+BF199</f>
        <v>0</v>
      </c>
      <c r="BH199" s="30">
        <f>N199+AR199+BG199</f>
        <v>0</v>
      </c>
      <c r="BI199" s="23"/>
      <c r="BJ199" s="5"/>
      <c r="BK199" s="24"/>
      <c r="BL199" s="5"/>
      <c r="BM199" s="24"/>
      <c r="BN199" s="24"/>
    </row>
    <row r="200" spans="4:66" ht="12" customHeight="1" x14ac:dyDescent="0.3">
      <c r="D200" s="153"/>
      <c r="E200" s="120"/>
      <c r="F200" s="87"/>
      <c r="G200" s="87"/>
      <c r="H200" s="87"/>
      <c r="I200" s="87"/>
      <c r="J200" s="88"/>
      <c r="K200" s="98"/>
      <c r="L200" s="85" t="s">
        <v>585</v>
      </c>
      <c r="M200" s="36" t="s">
        <v>226</v>
      </c>
      <c r="N200" s="5"/>
      <c r="O200" s="5"/>
      <c r="P200" s="5"/>
      <c r="Q200" s="5"/>
      <c r="R200" s="18">
        <f>S200+U200+Z200</f>
        <v>0</v>
      </c>
      <c r="S200" s="9"/>
      <c r="T200" s="9"/>
      <c r="U200" s="9"/>
      <c r="V200" s="9"/>
      <c r="W200" s="9"/>
      <c r="X200" s="9"/>
      <c r="Y200" s="9"/>
      <c r="Z200" s="9"/>
      <c r="AA200" s="9"/>
      <c r="AB200" s="9"/>
      <c r="AC200" s="9"/>
      <c r="AD200" s="29">
        <f>O200+P200+Q200+R200+AC200</f>
        <v>0</v>
      </c>
      <c r="AE200" s="18">
        <f>AF200+AG200</f>
        <v>0</v>
      </c>
      <c r="AF200" s="9"/>
      <c r="AG200" s="9"/>
      <c r="AH200" s="9"/>
      <c r="AI200" s="9"/>
      <c r="AJ200" s="9"/>
      <c r="AK200" s="9"/>
      <c r="AL200" s="18">
        <f>AE200+AI200+AJ200+AK200</f>
        <v>0</v>
      </c>
      <c r="AM200" s="9"/>
      <c r="AN200" s="9"/>
      <c r="AO200" s="9"/>
      <c r="AP200" s="9"/>
      <c r="AQ200" s="18">
        <f>AM200+AN200+AO200+AP200</f>
        <v>0</v>
      </c>
      <c r="AR200" s="18">
        <f>AD200+AL200+AQ200</f>
        <v>0</v>
      </c>
      <c r="AS200" s="18">
        <f>AT200+AU200+AV200+AW200+AZ200+BA200</f>
        <v>0</v>
      </c>
      <c r="AT200" s="10"/>
      <c r="AU200" s="9"/>
      <c r="AV200" s="9"/>
      <c r="AW200" s="9"/>
      <c r="AX200" s="9"/>
      <c r="AY200" s="9"/>
      <c r="AZ200" s="9"/>
      <c r="BA200" s="9"/>
      <c r="BB200" s="69"/>
      <c r="BC200" s="69"/>
      <c r="BD200" s="69"/>
      <c r="BE200" s="69"/>
      <c r="BF200" s="69"/>
      <c r="BG200" s="18">
        <f>AS200+BB200+BC200+BD200+BE200+BF200</f>
        <v>0</v>
      </c>
      <c r="BH200" s="30">
        <f>N200+AR200+BG200</f>
        <v>0</v>
      </c>
      <c r="BI200" s="23"/>
      <c r="BJ200" s="5"/>
      <c r="BK200" s="24"/>
      <c r="BL200" s="5"/>
      <c r="BM200" s="24"/>
      <c r="BN200" s="24"/>
    </row>
    <row r="201" spans="4:66" ht="12" customHeight="1" x14ac:dyDescent="0.3">
      <c r="D201" s="153"/>
      <c r="E201" s="120"/>
      <c r="F201" s="87"/>
      <c r="G201" s="87"/>
      <c r="H201" s="87"/>
      <c r="I201" s="87"/>
      <c r="J201" s="88"/>
      <c r="K201" s="86" t="s">
        <v>603</v>
      </c>
      <c r="L201" s="86" t="s">
        <v>577</v>
      </c>
      <c r="M201" s="36" t="s">
        <v>227</v>
      </c>
      <c r="N201" s="9"/>
      <c r="O201" s="9"/>
      <c r="P201" s="9"/>
      <c r="Q201" s="9"/>
      <c r="R201" s="5"/>
      <c r="S201" s="5"/>
      <c r="T201" s="5"/>
      <c r="U201" s="5"/>
      <c r="V201" s="5"/>
      <c r="W201" s="5"/>
      <c r="X201" s="5"/>
      <c r="Y201" s="5"/>
      <c r="Z201" s="5"/>
      <c r="AA201" s="5"/>
      <c r="AB201" s="5"/>
      <c r="AC201" s="5"/>
      <c r="AD201" s="56"/>
      <c r="AE201" s="5"/>
      <c r="AF201" s="5"/>
      <c r="AG201" s="5"/>
      <c r="AH201" s="5"/>
      <c r="AI201" s="5"/>
      <c r="AJ201" s="5"/>
      <c r="AK201" s="5"/>
      <c r="AL201" s="5"/>
      <c r="AM201" s="5"/>
      <c r="AN201" s="5"/>
      <c r="AO201" s="5"/>
      <c r="AP201" s="5"/>
      <c r="AQ201" s="5"/>
      <c r="AR201" s="5"/>
      <c r="AS201" s="5"/>
      <c r="AT201" s="11"/>
      <c r="AU201" s="5"/>
      <c r="AV201" s="5"/>
      <c r="AW201" s="5"/>
      <c r="AX201" s="5"/>
      <c r="AY201" s="5"/>
      <c r="AZ201" s="5"/>
      <c r="BA201" s="5"/>
      <c r="BB201" s="16"/>
      <c r="BC201" s="16"/>
      <c r="BD201" s="16"/>
      <c r="BE201" s="16"/>
      <c r="BF201" s="16"/>
      <c r="BG201" s="5"/>
      <c r="BH201" s="30">
        <f>N201+AR201+BG201</f>
        <v>0</v>
      </c>
      <c r="BI201" s="23"/>
      <c r="BJ201" s="5"/>
      <c r="BK201" s="24"/>
      <c r="BL201" s="5"/>
      <c r="BM201" s="24"/>
      <c r="BN201" s="24"/>
    </row>
    <row r="202" spans="4:66" ht="12" customHeight="1" x14ac:dyDescent="0.3">
      <c r="D202" s="153"/>
      <c r="E202" s="120"/>
      <c r="F202" s="87"/>
      <c r="G202" s="87"/>
      <c r="H202" s="87"/>
      <c r="I202" s="87"/>
      <c r="J202" s="88"/>
      <c r="K202" s="98" t="s">
        <v>434</v>
      </c>
      <c r="L202" s="86" t="s">
        <v>577</v>
      </c>
      <c r="M202" s="36" t="s">
        <v>228</v>
      </c>
      <c r="N202" s="9"/>
      <c r="O202" s="9"/>
      <c r="P202" s="9"/>
      <c r="Q202" s="9"/>
      <c r="R202" s="18">
        <f>S202+U202+Z202</f>
        <v>0</v>
      </c>
      <c r="S202" s="21"/>
      <c r="T202" s="21"/>
      <c r="U202" s="21"/>
      <c r="V202" s="21"/>
      <c r="W202" s="21"/>
      <c r="X202" s="21"/>
      <c r="Y202" s="21"/>
      <c r="Z202" s="21"/>
      <c r="AA202" s="21"/>
      <c r="AB202" s="21"/>
      <c r="AC202" s="21"/>
      <c r="AD202" s="29">
        <f>O202+P202+Q202+R202+AC202</f>
        <v>0</v>
      </c>
      <c r="AE202" s="18">
        <f>AF202+AG202</f>
        <v>0</v>
      </c>
      <c r="AF202" s="9"/>
      <c r="AG202" s="9"/>
      <c r="AH202" s="9"/>
      <c r="AI202" s="9"/>
      <c r="AJ202" s="9"/>
      <c r="AK202" s="9"/>
      <c r="AL202" s="18">
        <f>AE202+AI202+AJ202+AK202</f>
        <v>0</v>
      </c>
      <c r="AM202" s="9"/>
      <c r="AN202" s="9"/>
      <c r="AO202" s="9"/>
      <c r="AP202" s="9"/>
      <c r="AQ202" s="18">
        <f>AM202+AN202+AO202+AP202</f>
        <v>0</v>
      </c>
      <c r="AR202" s="18">
        <f>AD202+AL202+AQ202</f>
        <v>0</v>
      </c>
      <c r="AS202" s="18">
        <f>AT202+AU202+AV202+AW202+AZ202+BA202</f>
        <v>0</v>
      </c>
      <c r="AT202" s="10"/>
      <c r="AU202" s="9"/>
      <c r="AV202" s="9"/>
      <c r="AW202" s="9"/>
      <c r="AX202" s="9"/>
      <c r="AY202" s="9"/>
      <c r="AZ202" s="9"/>
      <c r="BA202" s="9"/>
      <c r="BB202" s="69"/>
      <c r="BC202" s="69"/>
      <c r="BD202" s="69"/>
      <c r="BE202" s="69"/>
      <c r="BF202" s="69"/>
      <c r="BG202" s="18">
        <f>AS202+BB202+BC202+BD202+BE202+BF202</f>
        <v>0</v>
      </c>
      <c r="BH202" s="30">
        <f>N202+AR202+BG202</f>
        <v>0</v>
      </c>
      <c r="BI202" s="23"/>
      <c r="BJ202" s="5"/>
      <c r="BK202" s="24"/>
      <c r="BL202" s="5"/>
      <c r="BM202" s="24"/>
      <c r="BN202" s="24"/>
    </row>
    <row r="203" spans="4:66" ht="12" customHeight="1" x14ac:dyDescent="0.3">
      <c r="D203" s="153"/>
      <c r="E203" s="120"/>
      <c r="F203" s="87"/>
      <c r="G203" s="87"/>
      <c r="H203" s="87"/>
      <c r="I203" s="87"/>
      <c r="J203" s="88"/>
      <c r="K203" s="98"/>
      <c r="L203" s="86" t="s">
        <v>582</v>
      </c>
      <c r="M203" s="36" t="s">
        <v>229</v>
      </c>
      <c r="N203" s="9"/>
      <c r="O203" s="9"/>
      <c r="P203" s="9"/>
      <c r="Q203" s="9"/>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30">
        <f>N203+O203+P203+Q203</f>
        <v>0</v>
      </c>
      <c r="BI203" s="23"/>
      <c r="BJ203" s="5"/>
      <c r="BK203" s="24"/>
      <c r="BL203" s="5"/>
      <c r="BM203" s="24"/>
      <c r="BN203" s="24"/>
    </row>
    <row r="204" spans="4:66" ht="12" customHeight="1" x14ac:dyDescent="0.3">
      <c r="D204" s="153"/>
      <c r="E204" s="120"/>
      <c r="F204" s="87"/>
      <c r="G204" s="87"/>
      <c r="H204" s="87"/>
      <c r="I204" s="87"/>
      <c r="J204" s="88"/>
      <c r="K204" s="84" t="s">
        <v>587</v>
      </c>
      <c r="L204" s="86" t="s">
        <v>577</v>
      </c>
      <c r="M204" s="36" t="s">
        <v>230</v>
      </c>
      <c r="N204" s="18">
        <f>N195+N197+N199+N201+N202</f>
        <v>0</v>
      </c>
      <c r="O204" s="18">
        <f t="shared" ref="O204:BG204" si="80">O195+O197+O199+O201+O202</f>
        <v>0</v>
      </c>
      <c r="P204" s="18">
        <f t="shared" si="80"/>
        <v>0</v>
      </c>
      <c r="Q204" s="18">
        <f t="shared" si="80"/>
        <v>0</v>
      </c>
      <c r="R204" s="18">
        <f t="shared" si="80"/>
        <v>0</v>
      </c>
      <c r="S204" s="18">
        <f t="shared" si="80"/>
        <v>0</v>
      </c>
      <c r="T204" s="18">
        <f t="shared" si="80"/>
        <v>0</v>
      </c>
      <c r="U204" s="18">
        <f t="shared" si="80"/>
        <v>0</v>
      </c>
      <c r="V204" s="18">
        <f t="shared" si="80"/>
        <v>0</v>
      </c>
      <c r="W204" s="18">
        <f t="shared" si="80"/>
        <v>0</v>
      </c>
      <c r="X204" s="18">
        <f t="shared" si="80"/>
        <v>0</v>
      </c>
      <c r="Y204" s="18">
        <f t="shared" si="80"/>
        <v>0</v>
      </c>
      <c r="Z204" s="18">
        <f t="shared" si="80"/>
        <v>0</v>
      </c>
      <c r="AA204" s="18">
        <f t="shared" si="80"/>
        <v>0</v>
      </c>
      <c r="AB204" s="18">
        <f t="shared" si="80"/>
        <v>0</v>
      </c>
      <c r="AC204" s="18">
        <f t="shared" si="80"/>
        <v>0</v>
      </c>
      <c r="AD204" s="18">
        <f t="shared" si="80"/>
        <v>0</v>
      </c>
      <c r="AE204" s="18">
        <f t="shared" si="80"/>
        <v>0</v>
      </c>
      <c r="AF204" s="18">
        <f t="shared" si="80"/>
        <v>0</v>
      </c>
      <c r="AG204" s="18">
        <f t="shared" si="80"/>
        <v>0</v>
      </c>
      <c r="AH204" s="18">
        <f t="shared" si="80"/>
        <v>0</v>
      </c>
      <c r="AI204" s="18">
        <f t="shared" si="80"/>
        <v>0</v>
      </c>
      <c r="AJ204" s="18">
        <f t="shared" si="80"/>
        <v>0</v>
      </c>
      <c r="AK204" s="18">
        <f t="shared" si="80"/>
        <v>0</v>
      </c>
      <c r="AL204" s="18">
        <f t="shared" si="80"/>
        <v>0</v>
      </c>
      <c r="AM204" s="18">
        <f t="shared" si="80"/>
        <v>0</v>
      </c>
      <c r="AN204" s="18">
        <f t="shared" si="80"/>
        <v>0</v>
      </c>
      <c r="AO204" s="18">
        <f t="shared" si="80"/>
        <v>0</v>
      </c>
      <c r="AP204" s="18">
        <f t="shared" si="80"/>
        <v>0</v>
      </c>
      <c r="AQ204" s="18">
        <f t="shared" si="80"/>
        <v>0</v>
      </c>
      <c r="AR204" s="18">
        <f t="shared" si="80"/>
        <v>0</v>
      </c>
      <c r="AS204" s="18">
        <f t="shared" si="80"/>
        <v>0</v>
      </c>
      <c r="AT204" s="18">
        <f t="shared" si="80"/>
        <v>0</v>
      </c>
      <c r="AU204" s="18">
        <f t="shared" si="80"/>
        <v>0</v>
      </c>
      <c r="AV204" s="18">
        <f t="shared" si="80"/>
        <v>0</v>
      </c>
      <c r="AW204" s="18">
        <f t="shared" si="80"/>
        <v>0</v>
      </c>
      <c r="AX204" s="18">
        <f t="shared" si="80"/>
        <v>0</v>
      </c>
      <c r="AY204" s="18">
        <f t="shared" si="80"/>
        <v>0</v>
      </c>
      <c r="AZ204" s="18">
        <f t="shared" si="80"/>
        <v>0</v>
      </c>
      <c r="BA204" s="18">
        <f t="shared" si="80"/>
        <v>0</v>
      </c>
      <c r="BB204" s="18">
        <f t="shared" si="80"/>
        <v>0</v>
      </c>
      <c r="BC204" s="18">
        <f t="shared" si="80"/>
        <v>0</v>
      </c>
      <c r="BD204" s="18">
        <f t="shared" si="80"/>
        <v>0</v>
      </c>
      <c r="BE204" s="29">
        <f>BE195+BE197+BE199+BE201+BE202</f>
        <v>0</v>
      </c>
      <c r="BF204" s="18">
        <f t="shared" si="80"/>
        <v>0</v>
      </c>
      <c r="BG204" s="18">
        <f t="shared" si="80"/>
        <v>0</v>
      </c>
      <c r="BH204" s="30">
        <f>BH195+BH197+BH199+BH201+BH202</f>
        <v>0</v>
      </c>
      <c r="BI204" s="23"/>
      <c r="BJ204" s="5"/>
      <c r="BK204" s="24"/>
      <c r="BL204" s="5"/>
      <c r="BM204" s="24"/>
      <c r="BN204" s="24"/>
    </row>
    <row r="205" spans="4:66" ht="12" customHeight="1" x14ac:dyDescent="0.3">
      <c r="D205" s="153"/>
      <c r="E205" s="120"/>
      <c r="F205" s="87"/>
      <c r="G205" s="87"/>
      <c r="H205" s="87"/>
      <c r="I205" s="87"/>
      <c r="J205" s="88"/>
      <c r="K205" s="122" t="s">
        <v>578</v>
      </c>
      <c r="L205" s="122"/>
      <c r="M205" s="36" t="s">
        <v>231</v>
      </c>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66"/>
      <c r="BI205" s="23"/>
      <c r="BJ205" s="5"/>
      <c r="BK205" s="24"/>
      <c r="BL205" s="5"/>
      <c r="BM205" s="24"/>
      <c r="BN205" s="24"/>
    </row>
    <row r="206" spans="4:66" ht="12" customHeight="1" x14ac:dyDescent="0.3">
      <c r="D206" s="153"/>
      <c r="E206" s="120"/>
      <c r="F206" s="87"/>
      <c r="G206" s="87"/>
      <c r="H206" s="87"/>
      <c r="I206" s="87"/>
      <c r="J206" s="88"/>
      <c r="K206" s="122" t="s">
        <v>588</v>
      </c>
      <c r="L206" s="122"/>
      <c r="M206" s="73" t="s">
        <v>232</v>
      </c>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30" t="str">
        <f>IF(AND(ISNUMBER(BH204),ISNUMBER(BH205)),CONCATENATE((BH205/BH204)*100,"%"),"")</f>
        <v/>
      </c>
      <c r="BI206" s="23"/>
      <c r="BJ206" s="5"/>
      <c r="BK206" s="24"/>
      <c r="BL206" s="5"/>
      <c r="BM206" s="24"/>
      <c r="BN206" s="24"/>
    </row>
    <row r="207" spans="4:66" ht="12" customHeight="1" x14ac:dyDescent="0.3">
      <c r="D207" s="153"/>
      <c r="E207" s="120"/>
      <c r="F207" s="89" t="s">
        <v>605</v>
      </c>
      <c r="G207" s="89"/>
      <c r="H207" s="89"/>
      <c r="I207" s="89"/>
      <c r="J207" s="88" t="s">
        <v>0</v>
      </c>
      <c r="K207" s="86" t="s">
        <v>606</v>
      </c>
      <c r="L207" s="86" t="s">
        <v>582</v>
      </c>
      <c r="M207" s="73" t="s">
        <v>233</v>
      </c>
      <c r="N207" s="6"/>
      <c r="O207" s="6"/>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30">
        <f>N207+O207+P207+Q207</f>
        <v>0</v>
      </c>
      <c r="BI207" s="23"/>
      <c r="BJ207" s="5"/>
      <c r="BK207" s="24"/>
      <c r="BL207" s="5"/>
      <c r="BM207" s="24"/>
      <c r="BN207" s="24"/>
    </row>
    <row r="208" spans="4:66" ht="12" customHeight="1" x14ac:dyDescent="0.3">
      <c r="D208" s="153"/>
      <c r="E208" s="120"/>
      <c r="F208" s="89"/>
      <c r="G208" s="89"/>
      <c r="H208" s="89"/>
      <c r="I208" s="89"/>
      <c r="J208" s="88"/>
      <c r="K208" s="86" t="s">
        <v>602</v>
      </c>
      <c r="L208" s="86" t="s">
        <v>582</v>
      </c>
      <c r="M208" s="73" t="s">
        <v>234</v>
      </c>
      <c r="N208" s="9"/>
      <c r="O208" s="9"/>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30">
        <f>N208+O208+P208+Q208</f>
        <v>0</v>
      </c>
      <c r="BI208" s="23"/>
      <c r="BJ208" s="5"/>
      <c r="BK208" s="24"/>
      <c r="BL208" s="5"/>
      <c r="BM208" s="24"/>
      <c r="BN208" s="24"/>
    </row>
    <row r="209" spans="4:66" ht="12" customHeight="1" x14ac:dyDescent="0.3">
      <c r="D209" s="153"/>
      <c r="E209" s="120"/>
      <c r="F209" s="89"/>
      <c r="G209" s="89"/>
      <c r="H209" s="89"/>
      <c r="I209" s="89"/>
      <c r="J209" s="88"/>
      <c r="K209" s="92" t="s">
        <v>587</v>
      </c>
      <c r="L209" s="86" t="s">
        <v>607</v>
      </c>
      <c r="M209" s="73" t="s">
        <v>342</v>
      </c>
      <c r="N209" s="9"/>
      <c r="O209" s="9"/>
      <c r="P209" s="5"/>
      <c r="Q209" s="5"/>
      <c r="R209" s="18">
        <f>S209+U209+Z209</f>
        <v>0</v>
      </c>
      <c r="S209" s="9"/>
      <c r="T209" s="9"/>
      <c r="U209" s="9"/>
      <c r="V209" s="9"/>
      <c r="W209" s="9"/>
      <c r="X209" s="9"/>
      <c r="Y209" s="9"/>
      <c r="Z209" s="9"/>
      <c r="AA209" s="9"/>
      <c r="AB209" s="9"/>
      <c r="AC209" s="9"/>
      <c r="AD209" s="29">
        <f>O209+P209+Q209+R209+AC209</f>
        <v>0</v>
      </c>
      <c r="AE209" s="18">
        <f>AF209+AG209</f>
        <v>0</v>
      </c>
      <c r="AF209" s="9"/>
      <c r="AG209" s="9"/>
      <c r="AH209" s="9"/>
      <c r="AI209" s="9"/>
      <c r="AJ209" s="9"/>
      <c r="AK209" s="9"/>
      <c r="AL209" s="18">
        <f>AE209+AI209+AJ209+AK209</f>
        <v>0</v>
      </c>
      <c r="AM209" s="9"/>
      <c r="AN209" s="9"/>
      <c r="AO209" s="9"/>
      <c r="AP209" s="9"/>
      <c r="AQ209" s="18">
        <f>AM209+AN209+AO209+AP209</f>
        <v>0</v>
      </c>
      <c r="AR209" s="18">
        <f>AD209+AL209+AQ209</f>
        <v>0</v>
      </c>
      <c r="AS209" s="18">
        <f>AT209+AU209+AV209+AW209+AZ209+BA209</f>
        <v>0</v>
      </c>
      <c r="AT209" s="10"/>
      <c r="AU209" s="9"/>
      <c r="AV209" s="9"/>
      <c r="AW209" s="9"/>
      <c r="AX209" s="9"/>
      <c r="AY209" s="9"/>
      <c r="AZ209" s="9"/>
      <c r="BA209" s="9"/>
      <c r="BB209" s="69"/>
      <c r="BC209" s="69"/>
      <c r="BD209" s="69"/>
      <c r="BE209" s="69"/>
      <c r="BF209" s="69"/>
      <c r="BG209" s="29">
        <f>AS209+BB209+BC209+BD209+BE209+BF209</f>
        <v>0</v>
      </c>
      <c r="BH209" s="30">
        <f>N209+AR209+BG209</f>
        <v>0</v>
      </c>
      <c r="BI209" s="23"/>
      <c r="BJ209" s="5"/>
      <c r="BK209" s="24"/>
      <c r="BL209" s="5"/>
      <c r="BM209" s="24"/>
      <c r="BN209" s="24"/>
    </row>
    <row r="210" spans="4:66" ht="12" customHeight="1" x14ac:dyDescent="0.3">
      <c r="D210" s="153"/>
      <c r="E210" s="120"/>
      <c r="F210" s="89"/>
      <c r="G210" s="89"/>
      <c r="H210" s="89"/>
      <c r="I210" s="89"/>
      <c r="J210" s="88"/>
      <c r="K210" s="93"/>
      <c r="L210" s="86" t="s">
        <v>608</v>
      </c>
      <c r="M210" s="73" t="s">
        <v>343</v>
      </c>
      <c r="N210" s="9"/>
      <c r="O210" s="9"/>
      <c r="P210" s="5"/>
      <c r="Q210" s="5"/>
      <c r="R210" s="18">
        <f>S210+U210+Z210</f>
        <v>0</v>
      </c>
      <c r="S210" s="9"/>
      <c r="T210" s="9"/>
      <c r="U210" s="9"/>
      <c r="V210" s="9"/>
      <c r="W210" s="9"/>
      <c r="X210" s="9"/>
      <c r="Y210" s="9"/>
      <c r="Z210" s="9"/>
      <c r="AA210" s="9"/>
      <c r="AB210" s="9"/>
      <c r="AC210" s="9"/>
      <c r="AD210" s="29">
        <f>O210+P210+Q210+R210+AC210</f>
        <v>0</v>
      </c>
      <c r="AE210" s="18">
        <f>AF210+AG210</f>
        <v>0</v>
      </c>
      <c r="AF210" s="9"/>
      <c r="AG210" s="9"/>
      <c r="AH210" s="9"/>
      <c r="AI210" s="9"/>
      <c r="AJ210" s="9"/>
      <c r="AK210" s="9"/>
      <c r="AL210" s="18">
        <f>AE210+AI210+AJ210+AK210</f>
        <v>0</v>
      </c>
      <c r="AM210" s="9"/>
      <c r="AN210" s="9"/>
      <c r="AO210" s="9"/>
      <c r="AP210" s="9"/>
      <c r="AQ210" s="18">
        <f>AM210+AN210+AO210+AP210</f>
        <v>0</v>
      </c>
      <c r="AR210" s="18">
        <f>AD210+AL210+AQ210</f>
        <v>0</v>
      </c>
      <c r="AS210" s="18">
        <f>AT210+AU210+AV210+AW210+AZ210+BA210</f>
        <v>0</v>
      </c>
      <c r="AT210" s="10"/>
      <c r="AU210" s="9"/>
      <c r="AV210" s="9"/>
      <c r="AW210" s="9"/>
      <c r="AX210" s="9"/>
      <c r="AY210" s="9"/>
      <c r="AZ210" s="9"/>
      <c r="BA210" s="9"/>
      <c r="BB210" s="69"/>
      <c r="BC210" s="69"/>
      <c r="BD210" s="69"/>
      <c r="BE210" s="69"/>
      <c r="BF210" s="69"/>
      <c r="BG210" s="29">
        <f>AS210+BB210+BC210+BD210+BE210+BF210</f>
        <v>0</v>
      </c>
      <c r="BH210" s="30">
        <f>N210+AR210+BG210</f>
        <v>0</v>
      </c>
      <c r="BI210" s="23"/>
      <c r="BJ210" s="5"/>
      <c r="BK210" s="24"/>
      <c r="BL210" s="5"/>
      <c r="BM210" s="24"/>
      <c r="BN210" s="24"/>
    </row>
    <row r="211" spans="4:66" ht="12" customHeight="1" x14ac:dyDescent="0.3">
      <c r="D211" s="153"/>
      <c r="E211" s="120"/>
      <c r="F211" s="89"/>
      <c r="G211" s="89"/>
      <c r="H211" s="89"/>
      <c r="I211" s="89"/>
      <c r="J211" s="88"/>
      <c r="K211" s="94"/>
      <c r="L211" s="85" t="s">
        <v>581</v>
      </c>
      <c r="M211" s="73" t="s">
        <v>235</v>
      </c>
      <c r="N211" s="18">
        <f>N209+N210</f>
        <v>0</v>
      </c>
      <c r="O211" s="18">
        <f>O209+O210</f>
        <v>0</v>
      </c>
      <c r="P211" s="5"/>
      <c r="Q211" s="5"/>
      <c r="R211" s="18">
        <f>R209+R210</f>
        <v>0</v>
      </c>
      <c r="S211" s="18">
        <f t="shared" ref="S211:BH211" si="81">S209+S210</f>
        <v>0</v>
      </c>
      <c r="T211" s="18">
        <f t="shared" si="81"/>
        <v>0</v>
      </c>
      <c r="U211" s="18">
        <f t="shared" si="81"/>
        <v>0</v>
      </c>
      <c r="V211" s="18">
        <f t="shared" si="81"/>
        <v>0</v>
      </c>
      <c r="W211" s="18">
        <f t="shared" si="81"/>
        <v>0</v>
      </c>
      <c r="X211" s="18">
        <f t="shared" si="81"/>
        <v>0</v>
      </c>
      <c r="Y211" s="18">
        <f t="shared" si="81"/>
        <v>0</v>
      </c>
      <c r="Z211" s="18">
        <f t="shared" si="81"/>
        <v>0</v>
      </c>
      <c r="AA211" s="18">
        <f t="shared" si="81"/>
        <v>0</v>
      </c>
      <c r="AB211" s="18">
        <f t="shared" si="81"/>
        <v>0</v>
      </c>
      <c r="AC211" s="18">
        <f t="shared" si="81"/>
        <v>0</v>
      </c>
      <c r="AD211" s="18">
        <f t="shared" si="81"/>
        <v>0</v>
      </c>
      <c r="AE211" s="18">
        <f t="shared" si="81"/>
        <v>0</v>
      </c>
      <c r="AF211" s="18">
        <f t="shared" si="81"/>
        <v>0</v>
      </c>
      <c r="AG211" s="18">
        <f t="shared" si="81"/>
        <v>0</v>
      </c>
      <c r="AH211" s="18">
        <f t="shared" si="81"/>
        <v>0</v>
      </c>
      <c r="AI211" s="18">
        <f t="shared" si="81"/>
        <v>0</v>
      </c>
      <c r="AJ211" s="18">
        <f t="shared" si="81"/>
        <v>0</v>
      </c>
      <c r="AK211" s="18">
        <f t="shared" si="81"/>
        <v>0</v>
      </c>
      <c r="AL211" s="18">
        <f t="shared" si="81"/>
        <v>0</v>
      </c>
      <c r="AM211" s="18">
        <f t="shared" si="81"/>
        <v>0</v>
      </c>
      <c r="AN211" s="18">
        <f t="shared" si="81"/>
        <v>0</v>
      </c>
      <c r="AO211" s="18">
        <f t="shared" si="81"/>
        <v>0</v>
      </c>
      <c r="AP211" s="18">
        <f t="shared" si="81"/>
        <v>0</v>
      </c>
      <c r="AQ211" s="18">
        <f t="shared" si="81"/>
        <v>0</v>
      </c>
      <c r="AR211" s="18">
        <f t="shared" si="81"/>
        <v>0</v>
      </c>
      <c r="AS211" s="18">
        <f t="shared" si="81"/>
        <v>0</v>
      </c>
      <c r="AT211" s="18">
        <f t="shared" si="81"/>
        <v>0</v>
      </c>
      <c r="AU211" s="18">
        <f t="shared" si="81"/>
        <v>0</v>
      </c>
      <c r="AV211" s="18">
        <f t="shared" si="81"/>
        <v>0</v>
      </c>
      <c r="AW211" s="18">
        <f t="shared" si="81"/>
        <v>0</v>
      </c>
      <c r="AX211" s="18">
        <f t="shared" si="81"/>
        <v>0</v>
      </c>
      <c r="AY211" s="18">
        <f t="shared" si="81"/>
        <v>0</v>
      </c>
      <c r="AZ211" s="18">
        <f t="shared" si="81"/>
        <v>0</v>
      </c>
      <c r="BA211" s="18">
        <f t="shared" si="81"/>
        <v>0</v>
      </c>
      <c r="BB211" s="18">
        <f t="shared" si="81"/>
        <v>0</v>
      </c>
      <c r="BC211" s="18">
        <f t="shared" si="81"/>
        <v>0</v>
      </c>
      <c r="BD211" s="18">
        <f t="shared" si="81"/>
        <v>0</v>
      </c>
      <c r="BE211" s="18">
        <f t="shared" si="81"/>
        <v>0</v>
      </c>
      <c r="BF211" s="18">
        <f t="shared" si="81"/>
        <v>0</v>
      </c>
      <c r="BG211" s="18">
        <f t="shared" si="81"/>
        <v>0</v>
      </c>
      <c r="BH211" s="18">
        <f t="shared" si="81"/>
        <v>0</v>
      </c>
      <c r="BI211" s="23"/>
      <c r="BJ211" s="5"/>
      <c r="BK211" s="24"/>
      <c r="BL211" s="5"/>
      <c r="BM211" s="24"/>
      <c r="BN211" s="24"/>
    </row>
    <row r="212" spans="4:66" ht="12" customHeight="1" x14ac:dyDescent="0.3">
      <c r="D212" s="153"/>
      <c r="E212" s="120"/>
      <c r="F212" s="89"/>
      <c r="G212" s="89"/>
      <c r="H212" s="89"/>
      <c r="I212" s="89"/>
      <c r="J212" s="88"/>
      <c r="K212" s="98" t="s">
        <v>609</v>
      </c>
      <c r="L212" s="98"/>
      <c r="M212" s="73" t="s">
        <v>236</v>
      </c>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66"/>
      <c r="BI212" s="23"/>
      <c r="BJ212" s="5"/>
      <c r="BK212" s="24"/>
      <c r="BL212" s="5"/>
      <c r="BM212" s="24"/>
      <c r="BN212" s="24"/>
    </row>
    <row r="213" spans="4:66" ht="12" customHeight="1" x14ac:dyDescent="0.3">
      <c r="D213" s="153"/>
      <c r="E213" s="120"/>
      <c r="F213" s="89"/>
      <c r="G213" s="89"/>
      <c r="H213" s="89"/>
      <c r="I213" s="89"/>
      <c r="J213" s="88"/>
      <c r="K213" s="98" t="s">
        <v>610</v>
      </c>
      <c r="L213" s="98"/>
      <c r="M213" s="73" t="s">
        <v>237</v>
      </c>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30" t="str">
        <f>IF(AND(ISNUMBER(BH211),ISNUMBER(BH212)),CONCATENATE((BH212/BH211)*100,"%"),"")</f>
        <v/>
      </c>
      <c r="BI213" s="23"/>
      <c r="BJ213" s="5"/>
      <c r="BK213" s="24"/>
      <c r="BL213" s="5"/>
      <c r="BM213" s="24"/>
      <c r="BN213" s="24"/>
    </row>
    <row r="214" spans="4:66" ht="12" customHeight="1" x14ac:dyDescent="0.3">
      <c r="D214" s="153"/>
      <c r="E214" s="120"/>
      <c r="F214" s="89"/>
      <c r="G214" s="89"/>
      <c r="H214" s="89"/>
      <c r="I214" s="89"/>
      <c r="J214" s="88" t="s">
        <v>1</v>
      </c>
      <c r="K214" s="86" t="s">
        <v>598</v>
      </c>
      <c r="L214" s="86" t="s">
        <v>582</v>
      </c>
      <c r="M214" s="73" t="s">
        <v>238</v>
      </c>
      <c r="N214" s="6"/>
      <c r="O214" s="6"/>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30">
        <f>N214+O214+P214+Q214</f>
        <v>0</v>
      </c>
      <c r="BI214" s="23"/>
      <c r="BJ214" s="5"/>
      <c r="BK214" s="24"/>
      <c r="BL214" s="5"/>
      <c r="BM214" s="24"/>
      <c r="BN214" s="24"/>
    </row>
    <row r="215" spans="4:66" ht="12" customHeight="1" x14ac:dyDescent="0.3">
      <c r="D215" s="153"/>
      <c r="E215" s="120"/>
      <c r="F215" s="89"/>
      <c r="G215" s="89"/>
      <c r="H215" s="89"/>
      <c r="I215" s="89"/>
      <c r="J215" s="88"/>
      <c r="K215" s="86" t="s">
        <v>602</v>
      </c>
      <c r="L215" s="86" t="s">
        <v>582</v>
      </c>
      <c r="M215" s="73" t="s">
        <v>239</v>
      </c>
      <c r="N215" s="9"/>
      <c r="O215" s="9"/>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30">
        <f>N215+O215+P215+Q215</f>
        <v>0</v>
      </c>
      <c r="BI215" s="23"/>
      <c r="BJ215" s="5"/>
      <c r="BK215" s="24"/>
      <c r="BL215" s="5"/>
      <c r="BM215" s="24"/>
      <c r="BN215" s="24"/>
    </row>
    <row r="216" spans="4:66" ht="12" customHeight="1" x14ac:dyDescent="0.3">
      <c r="D216" s="153"/>
      <c r="E216" s="120"/>
      <c r="F216" s="89"/>
      <c r="G216" s="89"/>
      <c r="H216" s="89"/>
      <c r="I216" s="89"/>
      <c r="J216" s="88"/>
      <c r="K216" s="92" t="s">
        <v>587</v>
      </c>
      <c r="L216" s="86" t="s">
        <v>608</v>
      </c>
      <c r="M216" s="73" t="s">
        <v>344</v>
      </c>
      <c r="N216" s="9"/>
      <c r="O216" s="9"/>
      <c r="P216" s="5"/>
      <c r="Q216" s="5"/>
      <c r="R216" s="18">
        <f t="shared" ref="R216:R220" si="82">S216+U216+Z216</f>
        <v>0</v>
      </c>
      <c r="S216" s="9"/>
      <c r="T216" s="9"/>
      <c r="U216" s="9"/>
      <c r="V216" s="9"/>
      <c r="W216" s="9"/>
      <c r="X216" s="9"/>
      <c r="Y216" s="9"/>
      <c r="Z216" s="9"/>
      <c r="AA216" s="9"/>
      <c r="AB216" s="9"/>
      <c r="AC216" s="9"/>
      <c r="AD216" s="29">
        <f t="shared" ref="AD216:AD220" si="83">O216+P216+Q216+R216+AC216</f>
        <v>0</v>
      </c>
      <c r="AE216" s="18">
        <f t="shared" ref="AE216:AE220" si="84">AF216+AG216</f>
        <v>0</v>
      </c>
      <c r="AF216" s="9"/>
      <c r="AG216" s="9"/>
      <c r="AH216" s="9"/>
      <c r="AI216" s="9"/>
      <c r="AJ216" s="9"/>
      <c r="AK216" s="9"/>
      <c r="AL216" s="18">
        <f t="shared" ref="AL216:AL220" si="85">AE216+AI216+AJ216+AK216</f>
        <v>0</v>
      </c>
      <c r="AM216" s="9"/>
      <c r="AN216" s="9"/>
      <c r="AO216" s="9"/>
      <c r="AP216" s="9"/>
      <c r="AQ216" s="18">
        <f t="shared" ref="AQ216:AQ220" si="86">AM216+AN216+AO216+AP216</f>
        <v>0</v>
      </c>
      <c r="AR216" s="18">
        <f t="shared" ref="AR216:AR220" si="87">AD216+AL216+AQ216</f>
        <v>0</v>
      </c>
      <c r="AS216" s="18">
        <f t="shared" ref="AS216:AS220" si="88">AT216+AU216+AV216+AW216+AZ216+BA216</f>
        <v>0</v>
      </c>
      <c r="AT216" s="10"/>
      <c r="AU216" s="9"/>
      <c r="AV216" s="9"/>
      <c r="AW216" s="9"/>
      <c r="AX216" s="9"/>
      <c r="AY216" s="9"/>
      <c r="AZ216" s="9"/>
      <c r="BA216" s="9"/>
      <c r="BB216" s="69"/>
      <c r="BC216" s="69"/>
      <c r="BD216" s="69"/>
      <c r="BE216" s="69"/>
      <c r="BF216" s="69"/>
      <c r="BG216" s="18">
        <f t="shared" ref="BG216:BG220" si="89">AS216+BB216+BC216+BD216+BE216+BF216</f>
        <v>0</v>
      </c>
      <c r="BH216" s="30">
        <f t="shared" ref="BH216:BH220" si="90">N216+AR216+BG216</f>
        <v>0</v>
      </c>
      <c r="BI216" s="23"/>
      <c r="BJ216" s="5"/>
      <c r="BK216" s="24"/>
      <c r="BL216" s="5"/>
      <c r="BM216" s="24"/>
      <c r="BN216" s="24"/>
    </row>
    <row r="217" spans="4:66" ht="12" customHeight="1" x14ac:dyDescent="0.3">
      <c r="D217" s="153"/>
      <c r="E217" s="120"/>
      <c r="F217" s="89"/>
      <c r="G217" s="89"/>
      <c r="H217" s="89"/>
      <c r="I217" s="89"/>
      <c r="J217" s="88"/>
      <c r="K217" s="93"/>
      <c r="L217" s="86" t="s">
        <v>611</v>
      </c>
      <c r="M217" s="73" t="s">
        <v>345</v>
      </c>
      <c r="N217" s="9"/>
      <c r="O217" s="9"/>
      <c r="P217" s="5"/>
      <c r="Q217" s="5"/>
      <c r="R217" s="18">
        <f t="shared" si="82"/>
        <v>0</v>
      </c>
      <c r="S217" s="9"/>
      <c r="T217" s="9"/>
      <c r="U217" s="9"/>
      <c r="V217" s="9"/>
      <c r="W217" s="9"/>
      <c r="X217" s="9"/>
      <c r="Y217" s="9"/>
      <c r="Z217" s="9"/>
      <c r="AA217" s="9"/>
      <c r="AB217" s="9"/>
      <c r="AC217" s="9"/>
      <c r="AD217" s="29">
        <f t="shared" si="83"/>
        <v>0</v>
      </c>
      <c r="AE217" s="18">
        <f t="shared" si="84"/>
        <v>0</v>
      </c>
      <c r="AF217" s="9"/>
      <c r="AG217" s="9"/>
      <c r="AH217" s="9"/>
      <c r="AI217" s="9"/>
      <c r="AJ217" s="9"/>
      <c r="AK217" s="9"/>
      <c r="AL217" s="18">
        <f t="shared" si="85"/>
        <v>0</v>
      </c>
      <c r="AM217" s="9"/>
      <c r="AN217" s="9"/>
      <c r="AO217" s="9"/>
      <c r="AP217" s="9"/>
      <c r="AQ217" s="18">
        <f t="shared" si="86"/>
        <v>0</v>
      </c>
      <c r="AR217" s="18">
        <f t="shared" si="87"/>
        <v>0</v>
      </c>
      <c r="AS217" s="18">
        <f t="shared" si="88"/>
        <v>0</v>
      </c>
      <c r="AT217" s="10"/>
      <c r="AU217" s="9"/>
      <c r="AV217" s="9"/>
      <c r="AW217" s="9"/>
      <c r="AX217" s="9"/>
      <c r="AY217" s="9"/>
      <c r="AZ217" s="9"/>
      <c r="BA217" s="9"/>
      <c r="BB217" s="69"/>
      <c r="BC217" s="69"/>
      <c r="BD217" s="69"/>
      <c r="BE217" s="69"/>
      <c r="BF217" s="69"/>
      <c r="BG217" s="18">
        <f t="shared" si="89"/>
        <v>0</v>
      </c>
      <c r="BH217" s="30">
        <f t="shared" si="90"/>
        <v>0</v>
      </c>
      <c r="BI217" s="23"/>
      <c r="BJ217" s="5"/>
      <c r="BK217" s="24"/>
      <c r="BL217" s="5"/>
      <c r="BM217" s="24"/>
      <c r="BN217" s="24"/>
    </row>
    <row r="218" spans="4:66" ht="12" customHeight="1" x14ac:dyDescent="0.3">
      <c r="D218" s="153"/>
      <c r="E218" s="120"/>
      <c r="F218" s="89"/>
      <c r="G218" s="89"/>
      <c r="H218" s="89"/>
      <c r="I218" s="89"/>
      <c r="J218" s="88"/>
      <c r="K218" s="93"/>
      <c r="L218" s="86" t="s">
        <v>612</v>
      </c>
      <c r="M218" s="73" t="s">
        <v>346</v>
      </c>
      <c r="N218" s="9"/>
      <c r="O218" s="9"/>
      <c r="P218" s="5"/>
      <c r="Q218" s="5"/>
      <c r="R218" s="18">
        <f t="shared" si="82"/>
        <v>0</v>
      </c>
      <c r="S218" s="9"/>
      <c r="T218" s="9"/>
      <c r="U218" s="9"/>
      <c r="V218" s="9"/>
      <c r="W218" s="9"/>
      <c r="X218" s="9"/>
      <c r="Y218" s="9"/>
      <c r="Z218" s="9"/>
      <c r="AA218" s="9"/>
      <c r="AB218" s="9"/>
      <c r="AC218" s="9"/>
      <c r="AD218" s="29">
        <f t="shared" si="83"/>
        <v>0</v>
      </c>
      <c r="AE218" s="18">
        <f t="shared" si="84"/>
        <v>0</v>
      </c>
      <c r="AF218" s="9"/>
      <c r="AG218" s="9"/>
      <c r="AH218" s="9"/>
      <c r="AI218" s="9"/>
      <c r="AJ218" s="9"/>
      <c r="AK218" s="9"/>
      <c r="AL218" s="18">
        <f t="shared" si="85"/>
        <v>0</v>
      </c>
      <c r="AM218" s="9"/>
      <c r="AN218" s="9"/>
      <c r="AO218" s="9"/>
      <c r="AP218" s="9"/>
      <c r="AQ218" s="18">
        <f t="shared" si="86"/>
        <v>0</v>
      </c>
      <c r="AR218" s="18">
        <f t="shared" si="87"/>
        <v>0</v>
      </c>
      <c r="AS218" s="18">
        <f t="shared" si="88"/>
        <v>0</v>
      </c>
      <c r="AT218" s="10"/>
      <c r="AU218" s="9"/>
      <c r="AV218" s="9"/>
      <c r="AW218" s="9"/>
      <c r="AX218" s="9"/>
      <c r="AY218" s="9"/>
      <c r="AZ218" s="9"/>
      <c r="BA218" s="9"/>
      <c r="BB218" s="69"/>
      <c r="BC218" s="69"/>
      <c r="BD218" s="69"/>
      <c r="BE218" s="69"/>
      <c r="BF218" s="69"/>
      <c r="BG218" s="18">
        <f t="shared" si="89"/>
        <v>0</v>
      </c>
      <c r="BH218" s="30">
        <f t="shared" si="90"/>
        <v>0</v>
      </c>
      <c r="BI218" s="23"/>
      <c r="BJ218" s="5"/>
      <c r="BK218" s="24"/>
      <c r="BL218" s="5"/>
      <c r="BM218" s="24"/>
      <c r="BN218" s="24"/>
    </row>
    <row r="219" spans="4:66" ht="12" customHeight="1" x14ac:dyDescent="0.3">
      <c r="D219" s="153"/>
      <c r="E219" s="120"/>
      <c r="F219" s="89"/>
      <c r="G219" s="89"/>
      <c r="H219" s="89"/>
      <c r="I219" s="89"/>
      <c r="J219" s="88"/>
      <c r="K219" s="93"/>
      <c r="L219" s="86" t="s">
        <v>613</v>
      </c>
      <c r="M219" s="73" t="s">
        <v>347</v>
      </c>
      <c r="N219" s="9"/>
      <c r="O219" s="9"/>
      <c r="P219" s="5"/>
      <c r="Q219" s="5"/>
      <c r="R219" s="18">
        <f t="shared" si="82"/>
        <v>0</v>
      </c>
      <c r="S219" s="9"/>
      <c r="T219" s="9"/>
      <c r="U219" s="9"/>
      <c r="V219" s="9"/>
      <c r="W219" s="9"/>
      <c r="X219" s="9"/>
      <c r="Y219" s="9"/>
      <c r="Z219" s="9"/>
      <c r="AA219" s="9"/>
      <c r="AB219" s="9"/>
      <c r="AC219" s="9"/>
      <c r="AD219" s="29">
        <f t="shared" si="83"/>
        <v>0</v>
      </c>
      <c r="AE219" s="18">
        <f t="shared" si="84"/>
        <v>0</v>
      </c>
      <c r="AF219" s="9"/>
      <c r="AG219" s="9"/>
      <c r="AH219" s="9"/>
      <c r="AI219" s="9"/>
      <c r="AJ219" s="9"/>
      <c r="AK219" s="9"/>
      <c r="AL219" s="18">
        <f t="shared" si="85"/>
        <v>0</v>
      </c>
      <c r="AM219" s="9"/>
      <c r="AN219" s="9"/>
      <c r="AO219" s="9"/>
      <c r="AP219" s="9"/>
      <c r="AQ219" s="18">
        <f t="shared" si="86"/>
        <v>0</v>
      </c>
      <c r="AR219" s="18">
        <f t="shared" si="87"/>
        <v>0</v>
      </c>
      <c r="AS219" s="18">
        <f t="shared" si="88"/>
        <v>0</v>
      </c>
      <c r="AT219" s="10"/>
      <c r="AU219" s="9"/>
      <c r="AV219" s="9"/>
      <c r="AW219" s="9"/>
      <c r="AX219" s="9"/>
      <c r="AY219" s="9"/>
      <c r="AZ219" s="9"/>
      <c r="BA219" s="9"/>
      <c r="BB219" s="69"/>
      <c r="BC219" s="69"/>
      <c r="BD219" s="69"/>
      <c r="BE219" s="69"/>
      <c r="BF219" s="69"/>
      <c r="BG219" s="18">
        <f t="shared" si="89"/>
        <v>0</v>
      </c>
      <c r="BH219" s="30">
        <f t="shared" si="90"/>
        <v>0</v>
      </c>
      <c r="BI219" s="23"/>
      <c r="BJ219" s="5"/>
      <c r="BK219" s="24"/>
      <c r="BL219" s="5"/>
      <c r="BM219" s="24"/>
      <c r="BN219" s="24"/>
    </row>
    <row r="220" spans="4:66" ht="12" customHeight="1" x14ac:dyDescent="0.3">
      <c r="D220" s="153"/>
      <c r="E220" s="120"/>
      <c r="F220" s="89"/>
      <c r="G220" s="89"/>
      <c r="H220" s="89"/>
      <c r="I220" s="89"/>
      <c r="J220" s="88"/>
      <c r="K220" s="93"/>
      <c r="L220" s="86" t="s">
        <v>608</v>
      </c>
      <c r="M220" s="73" t="s">
        <v>348</v>
      </c>
      <c r="N220" s="9"/>
      <c r="O220" s="9"/>
      <c r="P220" s="5"/>
      <c r="Q220" s="5"/>
      <c r="R220" s="18">
        <f t="shared" si="82"/>
        <v>0</v>
      </c>
      <c r="S220" s="9"/>
      <c r="T220" s="9"/>
      <c r="U220" s="9"/>
      <c r="V220" s="9"/>
      <c r="W220" s="9"/>
      <c r="X220" s="9"/>
      <c r="Y220" s="9"/>
      <c r="Z220" s="9"/>
      <c r="AA220" s="9"/>
      <c r="AB220" s="9"/>
      <c r="AC220" s="9"/>
      <c r="AD220" s="29">
        <f t="shared" si="83"/>
        <v>0</v>
      </c>
      <c r="AE220" s="18">
        <f t="shared" si="84"/>
        <v>0</v>
      </c>
      <c r="AF220" s="9"/>
      <c r="AG220" s="9"/>
      <c r="AH220" s="9"/>
      <c r="AI220" s="9"/>
      <c r="AJ220" s="9"/>
      <c r="AK220" s="9"/>
      <c r="AL220" s="18">
        <f t="shared" si="85"/>
        <v>0</v>
      </c>
      <c r="AM220" s="9"/>
      <c r="AN220" s="9"/>
      <c r="AO220" s="9"/>
      <c r="AP220" s="9"/>
      <c r="AQ220" s="18">
        <f t="shared" si="86"/>
        <v>0</v>
      </c>
      <c r="AR220" s="18">
        <f t="shared" si="87"/>
        <v>0</v>
      </c>
      <c r="AS220" s="18">
        <f t="shared" si="88"/>
        <v>0</v>
      </c>
      <c r="AT220" s="10"/>
      <c r="AU220" s="9"/>
      <c r="AV220" s="9"/>
      <c r="AW220" s="9"/>
      <c r="AX220" s="9"/>
      <c r="AY220" s="9"/>
      <c r="AZ220" s="9"/>
      <c r="BA220" s="9"/>
      <c r="BB220" s="69"/>
      <c r="BC220" s="69"/>
      <c r="BD220" s="69"/>
      <c r="BE220" s="69"/>
      <c r="BF220" s="69"/>
      <c r="BG220" s="18">
        <f t="shared" si="89"/>
        <v>0</v>
      </c>
      <c r="BH220" s="30">
        <f t="shared" si="90"/>
        <v>0</v>
      </c>
      <c r="BI220" s="23"/>
      <c r="BJ220" s="5"/>
      <c r="BK220" s="24"/>
      <c r="BL220" s="5"/>
      <c r="BM220" s="24"/>
      <c r="BN220" s="24"/>
    </row>
    <row r="221" spans="4:66" ht="12" customHeight="1" x14ac:dyDescent="0.3">
      <c r="D221" s="153"/>
      <c r="E221" s="120"/>
      <c r="F221" s="89"/>
      <c r="G221" s="89"/>
      <c r="H221" s="89"/>
      <c r="I221" s="89"/>
      <c r="J221" s="88"/>
      <c r="K221" s="94"/>
      <c r="L221" s="85" t="s">
        <v>581</v>
      </c>
      <c r="M221" s="73" t="s">
        <v>240</v>
      </c>
      <c r="N221" s="18">
        <f>N216++N217+N218+N219+N220</f>
        <v>0</v>
      </c>
      <c r="O221" s="18">
        <f>O216++O217+O218+O219+O220</f>
        <v>0</v>
      </c>
      <c r="P221" s="5"/>
      <c r="Q221" s="5"/>
      <c r="R221" s="18">
        <f>R216++R217+R218+R219+R220</f>
        <v>0</v>
      </c>
      <c r="S221" s="18">
        <f t="shared" ref="S221:BH221" si="91">S216++S217+S218+S219+S220</f>
        <v>0</v>
      </c>
      <c r="T221" s="18">
        <f t="shared" si="91"/>
        <v>0</v>
      </c>
      <c r="U221" s="18">
        <f t="shared" si="91"/>
        <v>0</v>
      </c>
      <c r="V221" s="18">
        <f t="shared" si="91"/>
        <v>0</v>
      </c>
      <c r="W221" s="18">
        <f t="shared" si="91"/>
        <v>0</v>
      </c>
      <c r="X221" s="18">
        <f t="shared" si="91"/>
        <v>0</v>
      </c>
      <c r="Y221" s="18">
        <f t="shared" si="91"/>
        <v>0</v>
      </c>
      <c r="Z221" s="18">
        <f t="shared" si="91"/>
        <v>0</v>
      </c>
      <c r="AA221" s="18">
        <f t="shared" si="91"/>
        <v>0</v>
      </c>
      <c r="AB221" s="18">
        <f t="shared" si="91"/>
        <v>0</v>
      </c>
      <c r="AC221" s="18">
        <f t="shared" si="91"/>
        <v>0</v>
      </c>
      <c r="AD221" s="18">
        <f t="shared" si="91"/>
        <v>0</v>
      </c>
      <c r="AE221" s="18">
        <f t="shared" si="91"/>
        <v>0</v>
      </c>
      <c r="AF221" s="18">
        <f t="shared" si="91"/>
        <v>0</v>
      </c>
      <c r="AG221" s="18">
        <f t="shared" si="91"/>
        <v>0</v>
      </c>
      <c r="AH221" s="18">
        <f t="shared" si="91"/>
        <v>0</v>
      </c>
      <c r="AI221" s="18">
        <f t="shared" si="91"/>
        <v>0</v>
      </c>
      <c r="AJ221" s="18">
        <f t="shared" si="91"/>
        <v>0</v>
      </c>
      <c r="AK221" s="18">
        <f t="shared" si="91"/>
        <v>0</v>
      </c>
      <c r="AL221" s="18">
        <f t="shared" si="91"/>
        <v>0</v>
      </c>
      <c r="AM221" s="18">
        <f t="shared" si="91"/>
        <v>0</v>
      </c>
      <c r="AN221" s="18">
        <f t="shared" si="91"/>
        <v>0</v>
      </c>
      <c r="AO221" s="18">
        <f t="shared" si="91"/>
        <v>0</v>
      </c>
      <c r="AP221" s="18">
        <f t="shared" si="91"/>
        <v>0</v>
      </c>
      <c r="AQ221" s="18">
        <f t="shared" si="91"/>
        <v>0</v>
      </c>
      <c r="AR221" s="18">
        <f t="shared" si="91"/>
        <v>0</v>
      </c>
      <c r="AS221" s="18">
        <f t="shared" si="91"/>
        <v>0</v>
      </c>
      <c r="AT221" s="18">
        <f t="shared" si="91"/>
        <v>0</v>
      </c>
      <c r="AU221" s="18">
        <f t="shared" si="91"/>
        <v>0</v>
      </c>
      <c r="AV221" s="18">
        <f t="shared" si="91"/>
        <v>0</v>
      </c>
      <c r="AW221" s="18">
        <f t="shared" si="91"/>
        <v>0</v>
      </c>
      <c r="AX221" s="18">
        <f t="shared" si="91"/>
        <v>0</v>
      </c>
      <c r="AY221" s="18">
        <f t="shared" si="91"/>
        <v>0</v>
      </c>
      <c r="AZ221" s="18">
        <f t="shared" si="91"/>
        <v>0</v>
      </c>
      <c r="BA221" s="18">
        <f t="shared" si="91"/>
        <v>0</v>
      </c>
      <c r="BB221" s="18">
        <f t="shared" si="91"/>
        <v>0</v>
      </c>
      <c r="BC221" s="18">
        <f t="shared" si="91"/>
        <v>0</v>
      </c>
      <c r="BD221" s="18">
        <f t="shared" si="91"/>
        <v>0</v>
      </c>
      <c r="BE221" s="18">
        <f t="shared" si="91"/>
        <v>0</v>
      </c>
      <c r="BF221" s="18">
        <f t="shared" si="91"/>
        <v>0</v>
      </c>
      <c r="BG221" s="18">
        <f t="shared" si="91"/>
        <v>0</v>
      </c>
      <c r="BH221" s="18">
        <f t="shared" si="91"/>
        <v>0</v>
      </c>
      <c r="BI221" s="23"/>
      <c r="BJ221" s="5"/>
      <c r="BK221" s="24"/>
      <c r="BL221" s="5"/>
      <c r="BM221" s="24"/>
      <c r="BN221" s="24"/>
    </row>
    <row r="222" spans="4:66" ht="12" customHeight="1" x14ac:dyDescent="0.3">
      <c r="D222" s="153"/>
      <c r="E222" s="120"/>
      <c r="F222" s="89"/>
      <c r="G222" s="89"/>
      <c r="H222" s="89"/>
      <c r="I222" s="89"/>
      <c r="J222" s="88"/>
      <c r="K222" s="98" t="s">
        <v>609</v>
      </c>
      <c r="L222" s="98"/>
      <c r="M222" s="73" t="s">
        <v>241</v>
      </c>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66"/>
      <c r="BI222" s="23"/>
      <c r="BJ222" s="5"/>
      <c r="BK222" s="24"/>
      <c r="BL222" s="5"/>
      <c r="BM222" s="24"/>
      <c r="BN222" s="24"/>
    </row>
    <row r="223" spans="4:66" ht="12" customHeight="1" x14ac:dyDescent="0.3">
      <c r="D223" s="153"/>
      <c r="E223" s="120"/>
      <c r="F223" s="89"/>
      <c r="G223" s="89"/>
      <c r="H223" s="89"/>
      <c r="I223" s="89"/>
      <c r="J223" s="88"/>
      <c r="K223" s="98" t="s">
        <v>610</v>
      </c>
      <c r="L223" s="98"/>
      <c r="M223" s="73" t="s">
        <v>242</v>
      </c>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30" t="str">
        <f>IF(AND(ISNUMBER(BH221),ISNUMBER(BH222)),CONCATENATE((BH222/BH221)*100,"%"),"")</f>
        <v/>
      </c>
      <c r="BI223" s="23"/>
      <c r="BJ223" s="5"/>
      <c r="BK223" s="24"/>
      <c r="BL223" s="5"/>
      <c r="BM223" s="24"/>
      <c r="BN223" s="24"/>
    </row>
    <row r="224" spans="4:66" ht="12" customHeight="1" x14ac:dyDescent="0.3">
      <c r="D224" s="153"/>
      <c r="E224" s="120"/>
      <c r="F224" s="89"/>
      <c r="G224" s="89"/>
      <c r="H224" s="89"/>
      <c r="I224" s="89"/>
      <c r="J224" s="88" t="s">
        <v>597</v>
      </c>
      <c r="K224" s="86" t="s">
        <v>598</v>
      </c>
      <c r="L224" s="86" t="s">
        <v>582</v>
      </c>
      <c r="M224" s="73" t="s">
        <v>243</v>
      </c>
      <c r="N224" s="6"/>
      <c r="O224" s="6"/>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30">
        <f>N224+O224+P224+Q224</f>
        <v>0</v>
      </c>
      <c r="BI224" s="23"/>
      <c r="BJ224" s="5"/>
      <c r="BK224" s="24"/>
      <c r="BL224" s="5"/>
      <c r="BM224" s="24"/>
      <c r="BN224" s="24"/>
    </row>
    <row r="225" spans="4:66" ht="12" customHeight="1" x14ac:dyDescent="0.3">
      <c r="D225" s="153"/>
      <c r="E225" s="120"/>
      <c r="F225" s="89"/>
      <c r="G225" s="89"/>
      <c r="H225" s="89"/>
      <c r="I225" s="89"/>
      <c r="J225" s="88"/>
      <c r="K225" s="86" t="s">
        <v>602</v>
      </c>
      <c r="L225" s="86" t="s">
        <v>582</v>
      </c>
      <c r="M225" s="73" t="s">
        <v>244</v>
      </c>
      <c r="N225" s="9"/>
      <c r="O225" s="9"/>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30">
        <f>N225+O225+P225+Q225</f>
        <v>0</v>
      </c>
      <c r="BI225" s="23"/>
      <c r="BJ225" s="5"/>
      <c r="BK225" s="24"/>
      <c r="BL225" s="5"/>
      <c r="BM225" s="24"/>
      <c r="BN225" s="24"/>
    </row>
    <row r="226" spans="4:66" ht="12" customHeight="1" x14ac:dyDescent="0.3">
      <c r="D226" s="153"/>
      <c r="E226" s="120"/>
      <c r="F226" s="89"/>
      <c r="G226" s="89"/>
      <c r="H226" s="89"/>
      <c r="I226" s="89"/>
      <c r="J226" s="88"/>
      <c r="K226" s="92" t="s">
        <v>587</v>
      </c>
      <c r="L226" s="86" t="s">
        <v>607</v>
      </c>
      <c r="M226" s="73" t="s">
        <v>349</v>
      </c>
      <c r="N226" s="9"/>
      <c r="O226" s="9"/>
      <c r="P226" s="5"/>
      <c r="Q226" s="5"/>
      <c r="R226" s="18">
        <f>S226+U226+Z226</f>
        <v>0</v>
      </c>
      <c r="S226" s="9"/>
      <c r="T226" s="9"/>
      <c r="U226" s="9"/>
      <c r="V226" s="9"/>
      <c r="W226" s="9"/>
      <c r="X226" s="9"/>
      <c r="Y226" s="9"/>
      <c r="Z226" s="9"/>
      <c r="AA226" s="9"/>
      <c r="AB226" s="9"/>
      <c r="AC226" s="9"/>
      <c r="AD226" s="29">
        <f>O226+P226+Q226+R226+AC226</f>
        <v>0</v>
      </c>
      <c r="AE226" s="18">
        <f>AF226+AG226</f>
        <v>0</v>
      </c>
      <c r="AF226" s="9"/>
      <c r="AG226" s="9"/>
      <c r="AH226" s="9"/>
      <c r="AI226" s="9"/>
      <c r="AJ226" s="9"/>
      <c r="AK226" s="9"/>
      <c r="AL226" s="18">
        <f>AE226+AI226+AJ226+AK226</f>
        <v>0</v>
      </c>
      <c r="AM226" s="9"/>
      <c r="AN226" s="9"/>
      <c r="AO226" s="9"/>
      <c r="AP226" s="9"/>
      <c r="AQ226" s="18">
        <f>AM226+AN226+AO226+AP226</f>
        <v>0</v>
      </c>
      <c r="AR226" s="18">
        <f>AD226+AL226+AQ226</f>
        <v>0</v>
      </c>
      <c r="AS226" s="18">
        <f>AT226+AU226+AV226+AW226+AZ226+BA226</f>
        <v>0</v>
      </c>
      <c r="AT226" s="10"/>
      <c r="AU226" s="9"/>
      <c r="AV226" s="9"/>
      <c r="AW226" s="9"/>
      <c r="AX226" s="9"/>
      <c r="AY226" s="9"/>
      <c r="AZ226" s="9"/>
      <c r="BA226" s="9"/>
      <c r="BB226" s="69"/>
      <c r="BC226" s="69"/>
      <c r="BD226" s="69"/>
      <c r="BE226" s="69"/>
      <c r="BF226" s="69"/>
      <c r="BG226" s="18">
        <f>AS226+BB226+BC226+BD226+BE226+BF226</f>
        <v>0</v>
      </c>
      <c r="BH226" s="30">
        <f>N226+AR226+BG226</f>
        <v>0</v>
      </c>
      <c r="BI226" s="23"/>
      <c r="BJ226" s="5"/>
      <c r="BK226" s="24"/>
      <c r="BL226" s="5"/>
      <c r="BM226" s="24"/>
      <c r="BN226" s="24"/>
    </row>
    <row r="227" spans="4:66" ht="12" customHeight="1" x14ac:dyDescent="0.3">
      <c r="D227" s="153"/>
      <c r="E227" s="120"/>
      <c r="F227" s="89"/>
      <c r="G227" s="89"/>
      <c r="H227" s="89"/>
      <c r="I227" s="89"/>
      <c r="J227" s="88"/>
      <c r="K227" s="93"/>
      <c r="L227" s="86" t="s">
        <v>608</v>
      </c>
      <c r="M227" s="73" t="s">
        <v>350</v>
      </c>
      <c r="N227" s="9"/>
      <c r="O227" s="9"/>
      <c r="P227" s="5"/>
      <c r="Q227" s="5"/>
      <c r="R227" s="18">
        <f>S227+U227+Z227</f>
        <v>0</v>
      </c>
      <c r="S227" s="9"/>
      <c r="T227" s="9"/>
      <c r="U227" s="9"/>
      <c r="V227" s="9"/>
      <c r="W227" s="9"/>
      <c r="X227" s="9"/>
      <c r="Y227" s="9"/>
      <c r="Z227" s="9"/>
      <c r="AA227" s="9"/>
      <c r="AB227" s="9"/>
      <c r="AC227" s="9"/>
      <c r="AD227" s="29">
        <f>O227+P227+Q227+R227+AC227</f>
        <v>0</v>
      </c>
      <c r="AE227" s="18">
        <f>AF227+AG227</f>
        <v>0</v>
      </c>
      <c r="AF227" s="9"/>
      <c r="AG227" s="9"/>
      <c r="AH227" s="9"/>
      <c r="AI227" s="9"/>
      <c r="AJ227" s="9"/>
      <c r="AK227" s="9"/>
      <c r="AL227" s="18">
        <f>AE227+AI227+AJ227+AK227</f>
        <v>0</v>
      </c>
      <c r="AM227" s="9"/>
      <c r="AN227" s="9"/>
      <c r="AO227" s="9"/>
      <c r="AP227" s="9"/>
      <c r="AQ227" s="18">
        <f>AM227+AN227+AO227+AP227</f>
        <v>0</v>
      </c>
      <c r="AR227" s="18">
        <f>AD227+AL227+AQ227</f>
        <v>0</v>
      </c>
      <c r="AS227" s="18">
        <f>AT227+AU227+AV227+AW227+AZ227+BA227</f>
        <v>0</v>
      </c>
      <c r="AT227" s="10"/>
      <c r="AU227" s="9"/>
      <c r="AV227" s="9"/>
      <c r="AW227" s="9"/>
      <c r="AX227" s="9"/>
      <c r="AY227" s="9"/>
      <c r="AZ227" s="9"/>
      <c r="BA227" s="9"/>
      <c r="BB227" s="69"/>
      <c r="BC227" s="69"/>
      <c r="BD227" s="69"/>
      <c r="BE227" s="69"/>
      <c r="BF227" s="69"/>
      <c r="BG227" s="18">
        <f>AS227+BB227+BC227+BD227+BE227+BF227</f>
        <v>0</v>
      </c>
      <c r="BH227" s="30">
        <f>N227+AR227+BG227</f>
        <v>0</v>
      </c>
      <c r="BI227" s="23"/>
      <c r="BJ227" s="5"/>
      <c r="BK227" s="24"/>
      <c r="BL227" s="5"/>
      <c r="BM227" s="24"/>
      <c r="BN227" s="24"/>
    </row>
    <row r="228" spans="4:66" ht="12" customHeight="1" x14ac:dyDescent="0.3">
      <c r="D228" s="153"/>
      <c r="E228" s="120"/>
      <c r="F228" s="89"/>
      <c r="G228" s="89"/>
      <c r="H228" s="89"/>
      <c r="I228" s="89"/>
      <c r="J228" s="88"/>
      <c r="K228" s="94"/>
      <c r="L228" s="85" t="s">
        <v>581</v>
      </c>
      <c r="M228" s="73" t="s">
        <v>245</v>
      </c>
      <c r="N228" s="18">
        <f>N226+N227</f>
        <v>0</v>
      </c>
      <c r="O228" s="18">
        <f>O226+O227</f>
        <v>0</v>
      </c>
      <c r="P228" s="5"/>
      <c r="Q228" s="5"/>
      <c r="R228" s="18">
        <f>R226+R227</f>
        <v>0</v>
      </c>
      <c r="S228" s="18">
        <f t="shared" ref="S228:BH228" si="92">S226+S227</f>
        <v>0</v>
      </c>
      <c r="T228" s="18">
        <f t="shared" si="92"/>
        <v>0</v>
      </c>
      <c r="U228" s="18">
        <f t="shared" si="92"/>
        <v>0</v>
      </c>
      <c r="V228" s="18">
        <f t="shared" si="92"/>
        <v>0</v>
      </c>
      <c r="W228" s="18">
        <f t="shared" si="92"/>
        <v>0</v>
      </c>
      <c r="X228" s="18">
        <f t="shared" si="92"/>
        <v>0</v>
      </c>
      <c r="Y228" s="18">
        <f t="shared" si="92"/>
        <v>0</v>
      </c>
      <c r="Z228" s="18">
        <f t="shared" si="92"/>
        <v>0</v>
      </c>
      <c r="AA228" s="18">
        <f t="shared" si="92"/>
        <v>0</v>
      </c>
      <c r="AB228" s="18">
        <f t="shared" si="92"/>
        <v>0</v>
      </c>
      <c r="AC228" s="18">
        <f t="shared" si="92"/>
        <v>0</v>
      </c>
      <c r="AD228" s="18">
        <f t="shared" si="92"/>
        <v>0</v>
      </c>
      <c r="AE228" s="18">
        <f t="shared" si="92"/>
        <v>0</v>
      </c>
      <c r="AF228" s="18">
        <f t="shared" si="92"/>
        <v>0</v>
      </c>
      <c r="AG228" s="18">
        <f t="shared" si="92"/>
        <v>0</v>
      </c>
      <c r="AH228" s="18">
        <f t="shared" si="92"/>
        <v>0</v>
      </c>
      <c r="AI228" s="18">
        <f t="shared" si="92"/>
        <v>0</v>
      </c>
      <c r="AJ228" s="18">
        <f t="shared" si="92"/>
        <v>0</v>
      </c>
      <c r="AK228" s="18">
        <f t="shared" si="92"/>
        <v>0</v>
      </c>
      <c r="AL228" s="18">
        <f t="shared" si="92"/>
        <v>0</v>
      </c>
      <c r="AM228" s="18">
        <f t="shared" si="92"/>
        <v>0</v>
      </c>
      <c r="AN228" s="18">
        <f t="shared" si="92"/>
        <v>0</v>
      </c>
      <c r="AO228" s="18">
        <f t="shared" si="92"/>
        <v>0</v>
      </c>
      <c r="AP228" s="18">
        <f t="shared" si="92"/>
        <v>0</v>
      </c>
      <c r="AQ228" s="18">
        <f t="shared" si="92"/>
        <v>0</v>
      </c>
      <c r="AR228" s="18">
        <f t="shared" si="92"/>
        <v>0</v>
      </c>
      <c r="AS228" s="18">
        <f t="shared" si="92"/>
        <v>0</v>
      </c>
      <c r="AT228" s="18">
        <f t="shared" si="92"/>
        <v>0</v>
      </c>
      <c r="AU228" s="18">
        <f t="shared" si="92"/>
        <v>0</v>
      </c>
      <c r="AV228" s="18">
        <f t="shared" si="92"/>
        <v>0</v>
      </c>
      <c r="AW228" s="18">
        <f t="shared" si="92"/>
        <v>0</v>
      </c>
      <c r="AX228" s="18">
        <f t="shared" si="92"/>
        <v>0</v>
      </c>
      <c r="AY228" s="18">
        <f t="shared" si="92"/>
        <v>0</v>
      </c>
      <c r="AZ228" s="18">
        <f t="shared" si="92"/>
        <v>0</v>
      </c>
      <c r="BA228" s="18">
        <f t="shared" si="92"/>
        <v>0</v>
      </c>
      <c r="BB228" s="18">
        <f t="shared" si="92"/>
        <v>0</v>
      </c>
      <c r="BC228" s="18">
        <f t="shared" si="92"/>
        <v>0</v>
      </c>
      <c r="BD228" s="18">
        <f t="shared" si="92"/>
        <v>0</v>
      </c>
      <c r="BE228" s="18">
        <f t="shared" si="92"/>
        <v>0</v>
      </c>
      <c r="BF228" s="18">
        <f t="shared" si="92"/>
        <v>0</v>
      </c>
      <c r="BG228" s="18">
        <f t="shared" si="92"/>
        <v>0</v>
      </c>
      <c r="BH228" s="18">
        <f t="shared" si="92"/>
        <v>0</v>
      </c>
      <c r="BI228" s="23"/>
      <c r="BJ228" s="5"/>
      <c r="BK228" s="24"/>
      <c r="BL228" s="5"/>
      <c r="BM228" s="24"/>
      <c r="BN228" s="24"/>
    </row>
    <row r="229" spans="4:66" ht="12" customHeight="1" x14ac:dyDescent="0.3">
      <c r="D229" s="153"/>
      <c r="E229" s="120"/>
      <c r="F229" s="89" t="s">
        <v>614</v>
      </c>
      <c r="G229" s="89"/>
      <c r="H229" s="89"/>
      <c r="I229" s="89"/>
      <c r="J229" s="101" t="s">
        <v>330</v>
      </c>
      <c r="K229" s="86" t="s">
        <v>598</v>
      </c>
      <c r="L229" s="86" t="s">
        <v>582</v>
      </c>
      <c r="M229" s="73" t="s">
        <v>246</v>
      </c>
      <c r="N229" s="6"/>
      <c r="O229" s="6"/>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30">
        <f>N229+O229+P229+Q229</f>
        <v>0</v>
      </c>
      <c r="BI229" s="23"/>
      <c r="BJ229" s="5"/>
      <c r="BK229" s="24"/>
      <c r="BL229" s="5"/>
      <c r="BM229" s="24"/>
      <c r="BN229" s="24"/>
    </row>
    <row r="230" spans="4:66" ht="12" customHeight="1" x14ac:dyDescent="0.3">
      <c r="D230" s="153"/>
      <c r="E230" s="120"/>
      <c r="F230" s="89"/>
      <c r="G230" s="89"/>
      <c r="H230" s="89"/>
      <c r="I230" s="89"/>
      <c r="J230" s="101"/>
      <c r="K230" s="86" t="s">
        <v>602</v>
      </c>
      <c r="L230" s="86" t="s">
        <v>582</v>
      </c>
      <c r="M230" s="73" t="s">
        <v>247</v>
      </c>
      <c r="N230" s="9"/>
      <c r="O230" s="9"/>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30">
        <f>N230+O230+P230+Q230</f>
        <v>0</v>
      </c>
      <c r="BI230" s="23"/>
      <c r="BJ230" s="5"/>
      <c r="BK230" s="24"/>
      <c r="BL230" s="5"/>
      <c r="BM230" s="24"/>
      <c r="BN230" s="24"/>
    </row>
    <row r="231" spans="4:66" ht="12" customHeight="1" x14ac:dyDescent="0.3">
      <c r="D231" s="153"/>
      <c r="E231" s="120"/>
      <c r="F231" s="89"/>
      <c r="G231" s="89"/>
      <c r="H231" s="89"/>
      <c r="I231" s="89"/>
      <c r="J231" s="101"/>
      <c r="K231" s="92" t="s">
        <v>587</v>
      </c>
      <c r="L231" s="86" t="s">
        <v>607</v>
      </c>
      <c r="M231" s="73" t="s">
        <v>351</v>
      </c>
      <c r="N231" s="9"/>
      <c r="O231" s="9"/>
      <c r="P231" s="5"/>
      <c r="Q231" s="5"/>
      <c r="R231" s="18">
        <f t="shared" ref="R231:R235" si="93">S231+U231+Z231</f>
        <v>0</v>
      </c>
      <c r="S231" s="9"/>
      <c r="T231" s="9"/>
      <c r="U231" s="9"/>
      <c r="V231" s="9"/>
      <c r="W231" s="9"/>
      <c r="X231" s="9"/>
      <c r="Y231" s="9"/>
      <c r="Z231" s="9"/>
      <c r="AA231" s="9"/>
      <c r="AB231" s="9"/>
      <c r="AC231" s="9"/>
      <c r="AD231" s="29">
        <f t="shared" ref="AD231:AD235" si="94">O231+P231+Q231+R231+AC231</f>
        <v>0</v>
      </c>
      <c r="AE231" s="18">
        <f t="shared" ref="AE231:AE235" si="95">AF231+AG231</f>
        <v>0</v>
      </c>
      <c r="AF231" s="9"/>
      <c r="AG231" s="9"/>
      <c r="AH231" s="9"/>
      <c r="AI231" s="9"/>
      <c r="AJ231" s="9"/>
      <c r="AK231" s="9"/>
      <c r="AL231" s="18">
        <f t="shared" ref="AL231:AL235" si="96">AE231+AI231+AJ231+AK231</f>
        <v>0</v>
      </c>
      <c r="AM231" s="9"/>
      <c r="AN231" s="9"/>
      <c r="AO231" s="9"/>
      <c r="AP231" s="9"/>
      <c r="AQ231" s="18">
        <f t="shared" ref="AQ231:AQ235" si="97">AM231+AN231+AO231+AP231</f>
        <v>0</v>
      </c>
      <c r="AR231" s="18">
        <f t="shared" ref="AR231:AR235" si="98">AD231+AL231+AQ231</f>
        <v>0</v>
      </c>
      <c r="AS231" s="18">
        <f t="shared" ref="AS231:AS235" si="99">AT231+AU231+AV231+AW231+AZ231+BA231</f>
        <v>0</v>
      </c>
      <c r="AT231" s="10"/>
      <c r="AU231" s="9"/>
      <c r="AV231" s="9"/>
      <c r="AW231" s="9"/>
      <c r="AX231" s="9"/>
      <c r="AY231" s="9"/>
      <c r="AZ231" s="9"/>
      <c r="BA231" s="9"/>
      <c r="BB231" s="69"/>
      <c r="BC231" s="69"/>
      <c r="BD231" s="69"/>
      <c r="BE231" s="69"/>
      <c r="BF231" s="69"/>
      <c r="BG231" s="18">
        <f t="shared" ref="BG231:BG235" si="100">AS231+BB231+BC231+BD231+BE231+BF231</f>
        <v>0</v>
      </c>
      <c r="BH231" s="30">
        <f t="shared" ref="BH231:BH235" si="101">N231+AR231+BG231</f>
        <v>0</v>
      </c>
      <c r="BI231" s="23"/>
      <c r="BJ231" s="5"/>
      <c r="BK231" s="24"/>
      <c r="BL231" s="5"/>
      <c r="BM231" s="24"/>
      <c r="BN231" s="24"/>
    </row>
    <row r="232" spans="4:66" ht="12" customHeight="1" x14ac:dyDescent="0.3">
      <c r="D232" s="153"/>
      <c r="E232" s="120"/>
      <c r="F232" s="89"/>
      <c r="G232" s="89"/>
      <c r="H232" s="89"/>
      <c r="I232" s="89"/>
      <c r="J232" s="101"/>
      <c r="K232" s="93"/>
      <c r="L232" s="86" t="s">
        <v>611</v>
      </c>
      <c r="M232" s="73" t="s">
        <v>352</v>
      </c>
      <c r="N232" s="9"/>
      <c r="O232" s="9"/>
      <c r="P232" s="5"/>
      <c r="Q232" s="5"/>
      <c r="R232" s="18">
        <f t="shared" si="93"/>
        <v>0</v>
      </c>
      <c r="S232" s="9"/>
      <c r="T232" s="9"/>
      <c r="U232" s="9"/>
      <c r="V232" s="9"/>
      <c r="W232" s="9"/>
      <c r="X232" s="9"/>
      <c r="Y232" s="9"/>
      <c r="Z232" s="9"/>
      <c r="AA232" s="9"/>
      <c r="AB232" s="9"/>
      <c r="AC232" s="9"/>
      <c r="AD232" s="29">
        <f t="shared" si="94"/>
        <v>0</v>
      </c>
      <c r="AE232" s="18">
        <f t="shared" si="95"/>
        <v>0</v>
      </c>
      <c r="AF232" s="9"/>
      <c r="AG232" s="9"/>
      <c r="AH232" s="9"/>
      <c r="AI232" s="9"/>
      <c r="AJ232" s="9"/>
      <c r="AK232" s="9"/>
      <c r="AL232" s="18">
        <f t="shared" si="96"/>
        <v>0</v>
      </c>
      <c r="AM232" s="9"/>
      <c r="AN232" s="9"/>
      <c r="AO232" s="9"/>
      <c r="AP232" s="9"/>
      <c r="AQ232" s="18">
        <f t="shared" si="97"/>
        <v>0</v>
      </c>
      <c r="AR232" s="18">
        <f t="shared" si="98"/>
        <v>0</v>
      </c>
      <c r="AS232" s="18">
        <f t="shared" si="99"/>
        <v>0</v>
      </c>
      <c r="AT232" s="10"/>
      <c r="AU232" s="9"/>
      <c r="AV232" s="9"/>
      <c r="AW232" s="9"/>
      <c r="AX232" s="9"/>
      <c r="AY232" s="9"/>
      <c r="AZ232" s="9"/>
      <c r="BA232" s="9"/>
      <c r="BB232" s="69"/>
      <c r="BC232" s="69"/>
      <c r="BD232" s="69"/>
      <c r="BE232" s="69"/>
      <c r="BF232" s="69"/>
      <c r="BG232" s="18">
        <f t="shared" si="100"/>
        <v>0</v>
      </c>
      <c r="BH232" s="30">
        <f t="shared" si="101"/>
        <v>0</v>
      </c>
      <c r="BI232" s="23"/>
      <c r="BJ232" s="5"/>
      <c r="BK232" s="24"/>
      <c r="BL232" s="5"/>
      <c r="BM232" s="24"/>
      <c r="BN232" s="24"/>
    </row>
    <row r="233" spans="4:66" ht="12" customHeight="1" x14ac:dyDescent="0.3">
      <c r="D233" s="153"/>
      <c r="E233" s="120"/>
      <c r="F233" s="89"/>
      <c r="G233" s="89"/>
      <c r="H233" s="89"/>
      <c r="I233" s="89"/>
      <c r="J233" s="101"/>
      <c r="K233" s="93"/>
      <c r="L233" s="86" t="s">
        <v>612</v>
      </c>
      <c r="M233" s="73" t="s">
        <v>353</v>
      </c>
      <c r="N233" s="9"/>
      <c r="O233" s="9"/>
      <c r="P233" s="5"/>
      <c r="Q233" s="5"/>
      <c r="R233" s="18">
        <f t="shared" si="93"/>
        <v>0</v>
      </c>
      <c r="S233" s="9"/>
      <c r="T233" s="9"/>
      <c r="U233" s="9"/>
      <c r="V233" s="9"/>
      <c r="W233" s="9"/>
      <c r="X233" s="9"/>
      <c r="Y233" s="9"/>
      <c r="Z233" s="9"/>
      <c r="AA233" s="9"/>
      <c r="AB233" s="9"/>
      <c r="AC233" s="9"/>
      <c r="AD233" s="29">
        <f t="shared" si="94"/>
        <v>0</v>
      </c>
      <c r="AE233" s="18">
        <f t="shared" si="95"/>
        <v>0</v>
      </c>
      <c r="AF233" s="9"/>
      <c r="AG233" s="9"/>
      <c r="AH233" s="9"/>
      <c r="AI233" s="9"/>
      <c r="AJ233" s="9"/>
      <c r="AK233" s="9"/>
      <c r="AL233" s="18">
        <f t="shared" si="96"/>
        <v>0</v>
      </c>
      <c r="AM233" s="9"/>
      <c r="AN233" s="9"/>
      <c r="AO233" s="9"/>
      <c r="AP233" s="9"/>
      <c r="AQ233" s="18">
        <f t="shared" si="97"/>
        <v>0</v>
      </c>
      <c r="AR233" s="18">
        <f t="shared" si="98"/>
        <v>0</v>
      </c>
      <c r="AS233" s="18">
        <f t="shared" si="99"/>
        <v>0</v>
      </c>
      <c r="AT233" s="10"/>
      <c r="AU233" s="9"/>
      <c r="AV233" s="9"/>
      <c r="AW233" s="9"/>
      <c r="AX233" s="9"/>
      <c r="AY233" s="9"/>
      <c r="AZ233" s="9"/>
      <c r="BA233" s="9"/>
      <c r="BB233" s="69"/>
      <c r="BC233" s="69"/>
      <c r="BD233" s="69"/>
      <c r="BE233" s="69"/>
      <c r="BF233" s="69"/>
      <c r="BG233" s="18">
        <f t="shared" si="100"/>
        <v>0</v>
      </c>
      <c r="BH233" s="30">
        <f t="shared" si="101"/>
        <v>0</v>
      </c>
      <c r="BI233" s="23"/>
      <c r="BJ233" s="5"/>
      <c r="BK233" s="24"/>
      <c r="BL233" s="5"/>
      <c r="BM233" s="24"/>
      <c r="BN233" s="24"/>
    </row>
    <row r="234" spans="4:66" ht="12" customHeight="1" x14ac:dyDescent="0.3">
      <c r="D234" s="153"/>
      <c r="E234" s="120"/>
      <c r="F234" s="89"/>
      <c r="G234" s="89"/>
      <c r="H234" s="89"/>
      <c r="I234" s="89"/>
      <c r="J234" s="101"/>
      <c r="K234" s="93"/>
      <c r="L234" s="86" t="s">
        <v>613</v>
      </c>
      <c r="M234" s="73" t="s">
        <v>354</v>
      </c>
      <c r="N234" s="9"/>
      <c r="O234" s="9"/>
      <c r="P234" s="5"/>
      <c r="Q234" s="5"/>
      <c r="R234" s="18">
        <f t="shared" si="93"/>
        <v>0</v>
      </c>
      <c r="S234" s="9"/>
      <c r="T234" s="9"/>
      <c r="U234" s="9"/>
      <c r="V234" s="9"/>
      <c r="W234" s="9"/>
      <c r="X234" s="9"/>
      <c r="Y234" s="9"/>
      <c r="Z234" s="9"/>
      <c r="AA234" s="9"/>
      <c r="AB234" s="9"/>
      <c r="AC234" s="9"/>
      <c r="AD234" s="29">
        <f t="shared" si="94"/>
        <v>0</v>
      </c>
      <c r="AE234" s="18">
        <f t="shared" si="95"/>
        <v>0</v>
      </c>
      <c r="AF234" s="9"/>
      <c r="AG234" s="9"/>
      <c r="AH234" s="9"/>
      <c r="AI234" s="9"/>
      <c r="AJ234" s="9"/>
      <c r="AK234" s="9"/>
      <c r="AL234" s="18">
        <f t="shared" si="96"/>
        <v>0</v>
      </c>
      <c r="AM234" s="9"/>
      <c r="AN234" s="9"/>
      <c r="AO234" s="9"/>
      <c r="AP234" s="9"/>
      <c r="AQ234" s="18">
        <f t="shared" si="97"/>
        <v>0</v>
      </c>
      <c r="AR234" s="18">
        <f t="shared" si="98"/>
        <v>0</v>
      </c>
      <c r="AS234" s="18">
        <f t="shared" si="99"/>
        <v>0</v>
      </c>
      <c r="AT234" s="10"/>
      <c r="AU234" s="9"/>
      <c r="AV234" s="9"/>
      <c r="AW234" s="9"/>
      <c r="AX234" s="9"/>
      <c r="AY234" s="9"/>
      <c r="AZ234" s="9"/>
      <c r="BA234" s="9"/>
      <c r="BB234" s="69"/>
      <c r="BC234" s="69"/>
      <c r="BD234" s="69"/>
      <c r="BE234" s="69"/>
      <c r="BF234" s="69"/>
      <c r="BG234" s="18">
        <f t="shared" si="100"/>
        <v>0</v>
      </c>
      <c r="BH234" s="30">
        <f t="shared" si="101"/>
        <v>0</v>
      </c>
      <c r="BI234" s="23"/>
      <c r="BJ234" s="5"/>
      <c r="BK234" s="24"/>
      <c r="BL234" s="5"/>
      <c r="BM234" s="24"/>
      <c r="BN234" s="24"/>
    </row>
    <row r="235" spans="4:66" ht="12" customHeight="1" x14ac:dyDescent="0.3">
      <c r="D235" s="153"/>
      <c r="E235" s="120"/>
      <c r="F235" s="89"/>
      <c r="G235" s="89"/>
      <c r="H235" s="89"/>
      <c r="I235" s="89"/>
      <c r="J235" s="101"/>
      <c r="K235" s="93"/>
      <c r="L235" s="86" t="s">
        <v>608</v>
      </c>
      <c r="M235" s="73" t="s">
        <v>355</v>
      </c>
      <c r="N235" s="9"/>
      <c r="O235" s="9"/>
      <c r="P235" s="5"/>
      <c r="Q235" s="5"/>
      <c r="R235" s="18">
        <f t="shared" si="93"/>
        <v>0</v>
      </c>
      <c r="S235" s="9"/>
      <c r="T235" s="9"/>
      <c r="U235" s="9"/>
      <c r="V235" s="9"/>
      <c r="W235" s="9"/>
      <c r="X235" s="9"/>
      <c r="Y235" s="9"/>
      <c r="Z235" s="9"/>
      <c r="AA235" s="9"/>
      <c r="AB235" s="9"/>
      <c r="AC235" s="9"/>
      <c r="AD235" s="29">
        <f t="shared" si="94"/>
        <v>0</v>
      </c>
      <c r="AE235" s="18">
        <f t="shared" si="95"/>
        <v>0</v>
      </c>
      <c r="AF235" s="9"/>
      <c r="AG235" s="9"/>
      <c r="AH235" s="9"/>
      <c r="AI235" s="9"/>
      <c r="AJ235" s="9"/>
      <c r="AK235" s="9"/>
      <c r="AL235" s="18">
        <f t="shared" si="96"/>
        <v>0</v>
      </c>
      <c r="AM235" s="9"/>
      <c r="AN235" s="9"/>
      <c r="AO235" s="9"/>
      <c r="AP235" s="9"/>
      <c r="AQ235" s="18">
        <f t="shared" si="97"/>
        <v>0</v>
      </c>
      <c r="AR235" s="18">
        <f t="shared" si="98"/>
        <v>0</v>
      </c>
      <c r="AS235" s="18">
        <f t="shared" si="99"/>
        <v>0</v>
      </c>
      <c r="AT235" s="10"/>
      <c r="AU235" s="9"/>
      <c r="AV235" s="9"/>
      <c r="AW235" s="9"/>
      <c r="AX235" s="9"/>
      <c r="AY235" s="9"/>
      <c r="AZ235" s="9"/>
      <c r="BA235" s="9"/>
      <c r="BB235" s="69"/>
      <c r="BC235" s="69"/>
      <c r="BD235" s="69"/>
      <c r="BE235" s="69"/>
      <c r="BF235" s="69"/>
      <c r="BG235" s="18">
        <f t="shared" si="100"/>
        <v>0</v>
      </c>
      <c r="BH235" s="30">
        <f t="shared" si="101"/>
        <v>0</v>
      </c>
      <c r="BI235" s="23"/>
      <c r="BJ235" s="5"/>
      <c r="BK235" s="24"/>
      <c r="BL235" s="5"/>
      <c r="BM235" s="24"/>
      <c r="BN235" s="24"/>
    </row>
    <row r="236" spans="4:66" ht="12" customHeight="1" x14ac:dyDescent="0.3">
      <c r="D236" s="153"/>
      <c r="E236" s="120"/>
      <c r="F236" s="89"/>
      <c r="G236" s="89"/>
      <c r="H236" s="89"/>
      <c r="I236" s="89"/>
      <c r="J236" s="101"/>
      <c r="K236" s="94"/>
      <c r="L236" s="85" t="s">
        <v>581</v>
      </c>
      <c r="M236" s="73" t="s">
        <v>248</v>
      </c>
      <c r="N236" s="18">
        <f>N231++N232+N233+N234+N235</f>
        <v>0</v>
      </c>
      <c r="O236" s="18">
        <f>O231++O232+O233+O234+O235</f>
        <v>0</v>
      </c>
      <c r="P236" s="5"/>
      <c r="Q236" s="5"/>
      <c r="R236" s="18">
        <f>R231++R232+R233+R234+R235</f>
        <v>0</v>
      </c>
      <c r="S236" s="18">
        <f t="shared" ref="S236:BH236" si="102">S231++S232+S233+S234+S235</f>
        <v>0</v>
      </c>
      <c r="T236" s="18">
        <f t="shared" si="102"/>
        <v>0</v>
      </c>
      <c r="U236" s="18">
        <f t="shared" si="102"/>
        <v>0</v>
      </c>
      <c r="V236" s="18">
        <f t="shared" si="102"/>
        <v>0</v>
      </c>
      <c r="W236" s="18">
        <f t="shared" si="102"/>
        <v>0</v>
      </c>
      <c r="X236" s="18">
        <f t="shared" si="102"/>
        <v>0</v>
      </c>
      <c r="Y236" s="18">
        <f t="shared" si="102"/>
        <v>0</v>
      </c>
      <c r="Z236" s="18">
        <f t="shared" si="102"/>
        <v>0</v>
      </c>
      <c r="AA236" s="18">
        <f t="shared" si="102"/>
        <v>0</v>
      </c>
      <c r="AB236" s="18">
        <f t="shared" si="102"/>
        <v>0</v>
      </c>
      <c r="AC236" s="18">
        <f t="shared" si="102"/>
        <v>0</v>
      </c>
      <c r="AD236" s="18">
        <f t="shared" si="102"/>
        <v>0</v>
      </c>
      <c r="AE236" s="18">
        <f t="shared" si="102"/>
        <v>0</v>
      </c>
      <c r="AF236" s="18">
        <f t="shared" si="102"/>
        <v>0</v>
      </c>
      <c r="AG236" s="18">
        <f t="shared" si="102"/>
        <v>0</v>
      </c>
      <c r="AH236" s="18">
        <f t="shared" si="102"/>
        <v>0</v>
      </c>
      <c r="AI236" s="18">
        <f t="shared" si="102"/>
        <v>0</v>
      </c>
      <c r="AJ236" s="18">
        <f t="shared" si="102"/>
        <v>0</v>
      </c>
      <c r="AK236" s="18">
        <f t="shared" si="102"/>
        <v>0</v>
      </c>
      <c r="AL236" s="18">
        <f t="shared" si="102"/>
        <v>0</v>
      </c>
      <c r="AM236" s="18">
        <f t="shared" si="102"/>
        <v>0</v>
      </c>
      <c r="AN236" s="18">
        <f t="shared" si="102"/>
        <v>0</v>
      </c>
      <c r="AO236" s="18">
        <f t="shared" si="102"/>
        <v>0</v>
      </c>
      <c r="AP236" s="18">
        <f t="shared" si="102"/>
        <v>0</v>
      </c>
      <c r="AQ236" s="18">
        <f t="shared" si="102"/>
        <v>0</v>
      </c>
      <c r="AR236" s="18">
        <f t="shared" si="102"/>
        <v>0</v>
      </c>
      <c r="AS236" s="18">
        <f t="shared" si="102"/>
        <v>0</v>
      </c>
      <c r="AT236" s="18">
        <f t="shared" si="102"/>
        <v>0</v>
      </c>
      <c r="AU236" s="18">
        <f t="shared" si="102"/>
        <v>0</v>
      </c>
      <c r="AV236" s="18">
        <f t="shared" si="102"/>
        <v>0</v>
      </c>
      <c r="AW236" s="18">
        <f t="shared" si="102"/>
        <v>0</v>
      </c>
      <c r="AX236" s="18">
        <f t="shared" si="102"/>
        <v>0</v>
      </c>
      <c r="AY236" s="18">
        <f t="shared" si="102"/>
        <v>0</v>
      </c>
      <c r="AZ236" s="18">
        <f t="shared" si="102"/>
        <v>0</v>
      </c>
      <c r="BA236" s="18">
        <f t="shared" si="102"/>
        <v>0</v>
      </c>
      <c r="BB236" s="18">
        <f t="shared" si="102"/>
        <v>0</v>
      </c>
      <c r="BC236" s="18">
        <f t="shared" si="102"/>
        <v>0</v>
      </c>
      <c r="BD236" s="18">
        <f t="shared" si="102"/>
        <v>0</v>
      </c>
      <c r="BE236" s="18">
        <f t="shared" si="102"/>
        <v>0</v>
      </c>
      <c r="BF236" s="18">
        <f t="shared" si="102"/>
        <v>0</v>
      </c>
      <c r="BG236" s="18">
        <f t="shared" si="102"/>
        <v>0</v>
      </c>
      <c r="BH236" s="18">
        <f t="shared" si="102"/>
        <v>0</v>
      </c>
      <c r="BI236" s="23"/>
      <c r="BJ236" s="5"/>
      <c r="BK236" s="24"/>
      <c r="BL236" s="5"/>
      <c r="BM236" s="24"/>
      <c r="BN236" s="24"/>
    </row>
    <row r="237" spans="4:66" ht="12" customHeight="1" x14ac:dyDescent="0.3">
      <c r="D237" s="153"/>
      <c r="E237" s="120"/>
      <c r="F237" s="89"/>
      <c r="G237" s="89"/>
      <c r="H237" s="89"/>
      <c r="I237" s="89"/>
      <c r="J237" s="101"/>
      <c r="K237" s="98" t="s">
        <v>609</v>
      </c>
      <c r="L237" s="98"/>
      <c r="M237" s="73" t="s">
        <v>249</v>
      </c>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66"/>
      <c r="BI237" s="23"/>
      <c r="BJ237" s="5"/>
      <c r="BK237" s="24"/>
      <c r="BL237" s="5"/>
      <c r="BM237" s="24"/>
      <c r="BN237" s="24"/>
    </row>
    <row r="238" spans="4:66" ht="12" customHeight="1" x14ac:dyDescent="0.3">
      <c r="D238" s="153"/>
      <c r="E238" s="120"/>
      <c r="F238" s="89"/>
      <c r="G238" s="89"/>
      <c r="H238" s="89"/>
      <c r="I238" s="89"/>
      <c r="J238" s="101"/>
      <c r="K238" s="98" t="s">
        <v>610</v>
      </c>
      <c r="L238" s="98"/>
      <c r="M238" s="73" t="s">
        <v>250</v>
      </c>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30" t="str">
        <f>IF(AND(ISNUMBER(BH236),ISNUMBER(BH237)),CONCATENATE((BH237/BH236)*100,"%"),"")</f>
        <v/>
      </c>
      <c r="BI238" s="23"/>
      <c r="BJ238" s="5"/>
      <c r="BK238" s="24"/>
      <c r="BL238" s="5"/>
      <c r="BM238" s="24"/>
      <c r="BN238" s="24"/>
    </row>
    <row r="239" spans="4:66" ht="12" customHeight="1" x14ac:dyDescent="0.3">
      <c r="D239" s="153"/>
      <c r="E239" s="120"/>
      <c r="F239" s="89"/>
      <c r="G239" s="89"/>
      <c r="H239" s="89"/>
      <c r="I239" s="89"/>
      <c r="J239" s="88" t="s">
        <v>2</v>
      </c>
      <c r="K239" s="86" t="s">
        <v>598</v>
      </c>
      <c r="L239" s="86" t="s">
        <v>582</v>
      </c>
      <c r="M239" s="73" t="s">
        <v>251</v>
      </c>
      <c r="N239" s="6"/>
      <c r="O239" s="6"/>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30">
        <f>N239+O239+P239+Q239</f>
        <v>0</v>
      </c>
      <c r="BI239" s="23"/>
      <c r="BJ239" s="5"/>
      <c r="BK239" s="24"/>
      <c r="BL239" s="5"/>
      <c r="BM239" s="24"/>
      <c r="BN239" s="24"/>
    </row>
    <row r="240" spans="4:66" ht="12" customHeight="1" x14ac:dyDescent="0.3">
      <c r="D240" s="153"/>
      <c r="E240" s="120"/>
      <c r="F240" s="89"/>
      <c r="G240" s="89"/>
      <c r="H240" s="89"/>
      <c r="I240" s="89"/>
      <c r="J240" s="88"/>
      <c r="K240" s="86" t="s">
        <v>602</v>
      </c>
      <c r="L240" s="86" t="s">
        <v>582</v>
      </c>
      <c r="M240" s="73" t="s">
        <v>252</v>
      </c>
      <c r="N240" s="9"/>
      <c r="O240" s="9"/>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30">
        <f>N240+O240+P240+Q240</f>
        <v>0</v>
      </c>
      <c r="BI240" s="23"/>
      <c r="BJ240" s="5"/>
      <c r="BK240" s="24"/>
      <c r="BL240" s="5"/>
      <c r="BM240" s="24"/>
      <c r="BN240" s="24"/>
    </row>
    <row r="241" spans="4:66" ht="12" customHeight="1" x14ac:dyDescent="0.3">
      <c r="D241" s="153"/>
      <c r="E241" s="120"/>
      <c r="F241" s="89"/>
      <c r="G241" s="89"/>
      <c r="H241" s="89"/>
      <c r="I241" s="89"/>
      <c r="J241" s="88"/>
      <c r="K241" s="92" t="s">
        <v>615</v>
      </c>
      <c r="L241" s="86" t="s">
        <v>607</v>
      </c>
      <c r="M241" s="73" t="s">
        <v>356</v>
      </c>
      <c r="N241" s="9"/>
      <c r="O241" s="9"/>
      <c r="P241" s="5"/>
      <c r="Q241" s="5"/>
      <c r="R241" s="18">
        <f t="shared" ref="R241:R245" si="103">S241+U241+Z241</f>
        <v>0</v>
      </c>
      <c r="S241" s="9"/>
      <c r="T241" s="9"/>
      <c r="U241" s="9"/>
      <c r="V241" s="9"/>
      <c r="W241" s="9"/>
      <c r="X241" s="9"/>
      <c r="Y241" s="9"/>
      <c r="Z241" s="9"/>
      <c r="AA241" s="9"/>
      <c r="AB241" s="9"/>
      <c r="AC241" s="9"/>
      <c r="AD241" s="29">
        <f t="shared" ref="AD241:AD245" si="104">O241+P241+Q241+R241+AC241</f>
        <v>0</v>
      </c>
      <c r="AE241" s="18">
        <f t="shared" ref="AE241:AE245" si="105">AF241+AG241</f>
        <v>0</v>
      </c>
      <c r="AF241" s="9"/>
      <c r="AG241" s="9"/>
      <c r="AH241" s="9"/>
      <c r="AI241" s="9"/>
      <c r="AJ241" s="9"/>
      <c r="AK241" s="9"/>
      <c r="AL241" s="18">
        <f t="shared" ref="AL241:AL245" si="106">AE241+AI241+AJ241+AK241</f>
        <v>0</v>
      </c>
      <c r="AM241" s="9"/>
      <c r="AN241" s="9"/>
      <c r="AO241" s="9"/>
      <c r="AP241" s="9"/>
      <c r="AQ241" s="18">
        <f t="shared" ref="AQ241:AQ245" si="107">AM241+AN241+AO241+AP241</f>
        <v>0</v>
      </c>
      <c r="AR241" s="18">
        <f t="shared" ref="AR241:AR245" si="108">AD241+AL241+AQ241</f>
        <v>0</v>
      </c>
      <c r="AS241" s="18">
        <f t="shared" ref="AS241:AS245" si="109">AT241+AU241+AV241+AW241+AZ241+BA241</f>
        <v>0</v>
      </c>
      <c r="AT241" s="10"/>
      <c r="AU241" s="9"/>
      <c r="AV241" s="9"/>
      <c r="AW241" s="9"/>
      <c r="AX241" s="9"/>
      <c r="AY241" s="9"/>
      <c r="AZ241" s="9"/>
      <c r="BA241" s="9"/>
      <c r="BB241" s="69"/>
      <c r="BC241" s="69"/>
      <c r="BD241" s="69"/>
      <c r="BE241" s="69"/>
      <c r="BF241" s="69"/>
      <c r="BG241" s="18">
        <f t="shared" ref="BG241:BG245" si="110">AS241+BB241+BC241+BD241+BE241+BF241</f>
        <v>0</v>
      </c>
      <c r="BH241" s="30">
        <f t="shared" ref="BH241:BH245" si="111">N241+AR241+BG241</f>
        <v>0</v>
      </c>
      <c r="BI241" s="23"/>
      <c r="BJ241" s="5"/>
      <c r="BK241" s="24"/>
      <c r="BL241" s="5"/>
      <c r="BM241" s="24"/>
      <c r="BN241" s="24"/>
    </row>
    <row r="242" spans="4:66" ht="12" customHeight="1" x14ac:dyDescent="0.3">
      <c r="D242" s="153"/>
      <c r="E242" s="120"/>
      <c r="F242" s="89"/>
      <c r="G242" s="89"/>
      <c r="H242" s="89"/>
      <c r="I242" s="89"/>
      <c r="J242" s="88"/>
      <c r="K242" s="93"/>
      <c r="L242" s="86" t="s">
        <v>611</v>
      </c>
      <c r="M242" s="73" t="s">
        <v>357</v>
      </c>
      <c r="N242" s="9"/>
      <c r="O242" s="9"/>
      <c r="P242" s="5"/>
      <c r="Q242" s="5"/>
      <c r="R242" s="18">
        <f t="shared" si="103"/>
        <v>0</v>
      </c>
      <c r="S242" s="9"/>
      <c r="T242" s="9"/>
      <c r="U242" s="9"/>
      <c r="V242" s="9"/>
      <c r="W242" s="9"/>
      <c r="X242" s="9"/>
      <c r="Y242" s="9"/>
      <c r="Z242" s="9"/>
      <c r="AA242" s="9"/>
      <c r="AB242" s="9"/>
      <c r="AC242" s="9"/>
      <c r="AD242" s="29">
        <f t="shared" si="104"/>
        <v>0</v>
      </c>
      <c r="AE242" s="18">
        <f t="shared" si="105"/>
        <v>0</v>
      </c>
      <c r="AF242" s="9"/>
      <c r="AG242" s="9"/>
      <c r="AH242" s="9"/>
      <c r="AI242" s="9"/>
      <c r="AJ242" s="9"/>
      <c r="AK242" s="9"/>
      <c r="AL242" s="18">
        <f t="shared" si="106"/>
        <v>0</v>
      </c>
      <c r="AM242" s="9"/>
      <c r="AN242" s="9"/>
      <c r="AO242" s="9"/>
      <c r="AP242" s="9"/>
      <c r="AQ242" s="18">
        <f t="shared" si="107"/>
        <v>0</v>
      </c>
      <c r="AR242" s="18">
        <f t="shared" si="108"/>
        <v>0</v>
      </c>
      <c r="AS242" s="18">
        <f t="shared" si="109"/>
        <v>0</v>
      </c>
      <c r="AT242" s="10"/>
      <c r="AU242" s="9"/>
      <c r="AV242" s="9"/>
      <c r="AW242" s="9"/>
      <c r="AX242" s="9"/>
      <c r="AY242" s="9"/>
      <c r="AZ242" s="9"/>
      <c r="BA242" s="9"/>
      <c r="BB242" s="69"/>
      <c r="BC242" s="69"/>
      <c r="BD242" s="69"/>
      <c r="BE242" s="69"/>
      <c r="BF242" s="69"/>
      <c r="BG242" s="18">
        <f t="shared" si="110"/>
        <v>0</v>
      </c>
      <c r="BH242" s="30">
        <f t="shared" si="111"/>
        <v>0</v>
      </c>
      <c r="BI242" s="23"/>
      <c r="BJ242" s="5"/>
      <c r="BK242" s="24"/>
      <c r="BL242" s="5"/>
      <c r="BM242" s="24"/>
      <c r="BN242" s="24"/>
    </row>
    <row r="243" spans="4:66" ht="12" customHeight="1" x14ac:dyDescent="0.3">
      <c r="D243" s="153"/>
      <c r="E243" s="120"/>
      <c r="F243" s="89"/>
      <c r="G243" s="89"/>
      <c r="H243" s="89"/>
      <c r="I243" s="89"/>
      <c r="J243" s="88"/>
      <c r="K243" s="93"/>
      <c r="L243" s="86" t="s">
        <v>612</v>
      </c>
      <c r="M243" s="73" t="s">
        <v>358</v>
      </c>
      <c r="N243" s="9"/>
      <c r="O243" s="9"/>
      <c r="P243" s="5"/>
      <c r="Q243" s="5"/>
      <c r="R243" s="18">
        <f t="shared" si="103"/>
        <v>0</v>
      </c>
      <c r="S243" s="9"/>
      <c r="T243" s="9"/>
      <c r="U243" s="9"/>
      <c r="V243" s="9"/>
      <c r="W243" s="9"/>
      <c r="X243" s="9"/>
      <c r="Y243" s="9"/>
      <c r="Z243" s="9"/>
      <c r="AA243" s="9"/>
      <c r="AB243" s="9"/>
      <c r="AC243" s="9"/>
      <c r="AD243" s="29">
        <f t="shared" si="104"/>
        <v>0</v>
      </c>
      <c r="AE243" s="18">
        <f t="shared" si="105"/>
        <v>0</v>
      </c>
      <c r="AF243" s="9"/>
      <c r="AG243" s="9"/>
      <c r="AH243" s="9"/>
      <c r="AI243" s="9"/>
      <c r="AJ243" s="9"/>
      <c r="AK243" s="9"/>
      <c r="AL243" s="18">
        <f t="shared" si="106"/>
        <v>0</v>
      </c>
      <c r="AM243" s="9"/>
      <c r="AN243" s="9"/>
      <c r="AO243" s="9"/>
      <c r="AP243" s="9"/>
      <c r="AQ243" s="18">
        <f t="shared" si="107"/>
        <v>0</v>
      </c>
      <c r="AR243" s="18">
        <f t="shared" si="108"/>
        <v>0</v>
      </c>
      <c r="AS243" s="18">
        <f t="shared" si="109"/>
        <v>0</v>
      </c>
      <c r="AT243" s="10"/>
      <c r="AU243" s="9"/>
      <c r="AV243" s="9"/>
      <c r="AW243" s="9"/>
      <c r="AX243" s="9"/>
      <c r="AY243" s="9"/>
      <c r="AZ243" s="9"/>
      <c r="BA243" s="9"/>
      <c r="BB243" s="69"/>
      <c r="BC243" s="69"/>
      <c r="BD243" s="69"/>
      <c r="BE243" s="69"/>
      <c r="BF243" s="69"/>
      <c r="BG243" s="18">
        <f t="shared" si="110"/>
        <v>0</v>
      </c>
      <c r="BH243" s="30">
        <f t="shared" si="111"/>
        <v>0</v>
      </c>
      <c r="BI243" s="23"/>
      <c r="BJ243" s="5"/>
      <c r="BK243" s="24"/>
      <c r="BL243" s="5"/>
      <c r="BM243" s="24"/>
      <c r="BN243" s="24"/>
    </row>
    <row r="244" spans="4:66" ht="12" customHeight="1" x14ac:dyDescent="0.3">
      <c r="D244" s="153"/>
      <c r="E244" s="120"/>
      <c r="F244" s="89"/>
      <c r="G244" s="89"/>
      <c r="H244" s="89"/>
      <c r="I244" s="89"/>
      <c r="J244" s="88"/>
      <c r="K244" s="93"/>
      <c r="L244" s="86" t="s">
        <v>613</v>
      </c>
      <c r="M244" s="73" t="s">
        <v>359</v>
      </c>
      <c r="N244" s="9"/>
      <c r="O244" s="9"/>
      <c r="P244" s="5"/>
      <c r="Q244" s="5"/>
      <c r="R244" s="18">
        <f t="shared" si="103"/>
        <v>0</v>
      </c>
      <c r="S244" s="9"/>
      <c r="T244" s="9"/>
      <c r="U244" s="9"/>
      <c r="V244" s="9"/>
      <c r="W244" s="9"/>
      <c r="X244" s="9"/>
      <c r="Y244" s="9"/>
      <c r="Z244" s="9"/>
      <c r="AA244" s="9"/>
      <c r="AB244" s="9"/>
      <c r="AC244" s="9"/>
      <c r="AD244" s="29">
        <f t="shared" si="104"/>
        <v>0</v>
      </c>
      <c r="AE244" s="18">
        <f t="shared" si="105"/>
        <v>0</v>
      </c>
      <c r="AF244" s="9"/>
      <c r="AG244" s="9"/>
      <c r="AH244" s="9"/>
      <c r="AI244" s="9"/>
      <c r="AJ244" s="9"/>
      <c r="AK244" s="9"/>
      <c r="AL244" s="18">
        <f t="shared" si="106"/>
        <v>0</v>
      </c>
      <c r="AM244" s="9"/>
      <c r="AN244" s="9"/>
      <c r="AO244" s="9"/>
      <c r="AP244" s="9"/>
      <c r="AQ244" s="18">
        <f t="shared" si="107"/>
        <v>0</v>
      </c>
      <c r="AR244" s="18">
        <f t="shared" si="108"/>
        <v>0</v>
      </c>
      <c r="AS244" s="18">
        <f t="shared" si="109"/>
        <v>0</v>
      </c>
      <c r="AT244" s="10"/>
      <c r="AU244" s="9"/>
      <c r="AV244" s="9"/>
      <c r="AW244" s="9"/>
      <c r="AX244" s="9"/>
      <c r="AY244" s="9"/>
      <c r="AZ244" s="9"/>
      <c r="BA244" s="9"/>
      <c r="BB244" s="69"/>
      <c r="BC244" s="69"/>
      <c r="BD244" s="69"/>
      <c r="BE244" s="69"/>
      <c r="BF244" s="69"/>
      <c r="BG244" s="18">
        <f t="shared" si="110"/>
        <v>0</v>
      </c>
      <c r="BH244" s="30">
        <f t="shared" si="111"/>
        <v>0</v>
      </c>
      <c r="BI244" s="23"/>
      <c r="BJ244" s="5"/>
      <c r="BK244" s="24"/>
      <c r="BL244" s="5"/>
      <c r="BM244" s="24"/>
      <c r="BN244" s="24"/>
    </row>
    <row r="245" spans="4:66" ht="12" customHeight="1" x14ac:dyDescent="0.3">
      <c r="D245" s="153"/>
      <c r="E245" s="120"/>
      <c r="F245" s="89"/>
      <c r="G245" s="89"/>
      <c r="H245" s="89"/>
      <c r="I245" s="89"/>
      <c r="J245" s="88"/>
      <c r="K245" s="93"/>
      <c r="L245" s="86" t="s">
        <v>608</v>
      </c>
      <c r="M245" s="73" t="s">
        <v>360</v>
      </c>
      <c r="N245" s="9"/>
      <c r="O245" s="9"/>
      <c r="P245" s="5"/>
      <c r="Q245" s="5"/>
      <c r="R245" s="18">
        <f t="shared" si="103"/>
        <v>0</v>
      </c>
      <c r="S245" s="9"/>
      <c r="T245" s="9"/>
      <c r="U245" s="9"/>
      <c r="V245" s="9"/>
      <c r="W245" s="9"/>
      <c r="X245" s="9"/>
      <c r="Y245" s="9"/>
      <c r="Z245" s="9"/>
      <c r="AA245" s="9"/>
      <c r="AB245" s="9"/>
      <c r="AC245" s="9"/>
      <c r="AD245" s="29">
        <f t="shared" si="104"/>
        <v>0</v>
      </c>
      <c r="AE245" s="18">
        <f t="shared" si="105"/>
        <v>0</v>
      </c>
      <c r="AF245" s="9"/>
      <c r="AG245" s="9"/>
      <c r="AH245" s="9"/>
      <c r="AI245" s="9"/>
      <c r="AJ245" s="9"/>
      <c r="AK245" s="9"/>
      <c r="AL245" s="18">
        <f t="shared" si="106"/>
        <v>0</v>
      </c>
      <c r="AM245" s="9"/>
      <c r="AN245" s="9"/>
      <c r="AO245" s="9"/>
      <c r="AP245" s="9"/>
      <c r="AQ245" s="18">
        <f t="shared" si="107"/>
        <v>0</v>
      </c>
      <c r="AR245" s="18">
        <f t="shared" si="108"/>
        <v>0</v>
      </c>
      <c r="AS245" s="18">
        <f t="shared" si="109"/>
        <v>0</v>
      </c>
      <c r="AT245" s="10"/>
      <c r="AU245" s="9"/>
      <c r="AV245" s="9"/>
      <c r="AW245" s="9"/>
      <c r="AX245" s="9"/>
      <c r="AY245" s="9"/>
      <c r="AZ245" s="9"/>
      <c r="BA245" s="9"/>
      <c r="BB245" s="69"/>
      <c r="BC245" s="69"/>
      <c r="BD245" s="69"/>
      <c r="BE245" s="69"/>
      <c r="BF245" s="69"/>
      <c r="BG245" s="18">
        <f t="shared" si="110"/>
        <v>0</v>
      </c>
      <c r="BH245" s="30">
        <f t="shared" si="111"/>
        <v>0</v>
      </c>
      <c r="BI245" s="23"/>
      <c r="BJ245" s="5"/>
      <c r="BK245" s="24"/>
      <c r="BL245" s="5"/>
      <c r="BM245" s="24"/>
      <c r="BN245" s="24"/>
    </row>
    <row r="246" spans="4:66" ht="12" customHeight="1" x14ac:dyDescent="0.3">
      <c r="D246" s="153"/>
      <c r="E246" s="120"/>
      <c r="F246" s="89"/>
      <c r="G246" s="89"/>
      <c r="H246" s="89"/>
      <c r="I246" s="89"/>
      <c r="J246" s="88"/>
      <c r="K246" s="94"/>
      <c r="L246" s="86" t="s">
        <v>581</v>
      </c>
      <c r="M246" s="73" t="s">
        <v>253</v>
      </c>
      <c r="N246" s="18">
        <f>N241++N242+N243+N244+N245</f>
        <v>0</v>
      </c>
      <c r="O246" s="18">
        <f>O241++O242+O243+O244+O245</f>
        <v>0</v>
      </c>
      <c r="P246" s="5"/>
      <c r="Q246" s="5"/>
      <c r="R246" s="18">
        <f>R241++R242+R243+R244+R245</f>
        <v>0</v>
      </c>
      <c r="S246" s="18">
        <f t="shared" ref="S246:BH246" si="112">S241++S242+S243+S244+S245</f>
        <v>0</v>
      </c>
      <c r="T246" s="18">
        <f t="shared" si="112"/>
        <v>0</v>
      </c>
      <c r="U246" s="18">
        <f t="shared" si="112"/>
        <v>0</v>
      </c>
      <c r="V246" s="18">
        <f t="shared" si="112"/>
        <v>0</v>
      </c>
      <c r="W246" s="18">
        <f t="shared" si="112"/>
        <v>0</v>
      </c>
      <c r="X246" s="18">
        <f t="shared" si="112"/>
        <v>0</v>
      </c>
      <c r="Y246" s="18">
        <f t="shared" si="112"/>
        <v>0</v>
      </c>
      <c r="Z246" s="18">
        <f t="shared" si="112"/>
        <v>0</v>
      </c>
      <c r="AA246" s="18">
        <f t="shared" si="112"/>
        <v>0</v>
      </c>
      <c r="AB246" s="18">
        <f t="shared" si="112"/>
        <v>0</v>
      </c>
      <c r="AC246" s="18">
        <f t="shared" si="112"/>
        <v>0</v>
      </c>
      <c r="AD246" s="18">
        <f t="shared" si="112"/>
        <v>0</v>
      </c>
      <c r="AE246" s="18">
        <f t="shared" si="112"/>
        <v>0</v>
      </c>
      <c r="AF246" s="18">
        <f t="shared" si="112"/>
        <v>0</v>
      </c>
      <c r="AG246" s="18">
        <f t="shared" si="112"/>
        <v>0</v>
      </c>
      <c r="AH246" s="18">
        <f t="shared" si="112"/>
        <v>0</v>
      </c>
      <c r="AI246" s="18">
        <f t="shared" si="112"/>
        <v>0</v>
      </c>
      <c r="AJ246" s="18">
        <f t="shared" si="112"/>
        <v>0</v>
      </c>
      <c r="AK246" s="18">
        <f t="shared" si="112"/>
        <v>0</v>
      </c>
      <c r="AL246" s="18">
        <f t="shared" si="112"/>
        <v>0</v>
      </c>
      <c r="AM246" s="18">
        <f t="shared" si="112"/>
        <v>0</v>
      </c>
      <c r="AN246" s="18">
        <f t="shared" si="112"/>
        <v>0</v>
      </c>
      <c r="AO246" s="18">
        <f t="shared" si="112"/>
        <v>0</v>
      </c>
      <c r="AP246" s="18">
        <f t="shared" si="112"/>
        <v>0</v>
      </c>
      <c r="AQ246" s="18">
        <f t="shared" si="112"/>
        <v>0</v>
      </c>
      <c r="AR246" s="18">
        <f t="shared" si="112"/>
        <v>0</v>
      </c>
      <c r="AS246" s="18">
        <f t="shared" si="112"/>
        <v>0</v>
      </c>
      <c r="AT246" s="18">
        <f t="shared" si="112"/>
        <v>0</v>
      </c>
      <c r="AU246" s="18">
        <f t="shared" si="112"/>
        <v>0</v>
      </c>
      <c r="AV246" s="18">
        <f t="shared" si="112"/>
        <v>0</v>
      </c>
      <c r="AW246" s="18">
        <f t="shared" si="112"/>
        <v>0</v>
      </c>
      <c r="AX246" s="18">
        <f t="shared" si="112"/>
        <v>0</v>
      </c>
      <c r="AY246" s="18">
        <f t="shared" si="112"/>
        <v>0</v>
      </c>
      <c r="AZ246" s="18">
        <f t="shared" si="112"/>
        <v>0</v>
      </c>
      <c r="BA246" s="18">
        <f t="shared" si="112"/>
        <v>0</v>
      </c>
      <c r="BB246" s="18">
        <f t="shared" si="112"/>
        <v>0</v>
      </c>
      <c r="BC246" s="18">
        <f t="shared" si="112"/>
        <v>0</v>
      </c>
      <c r="BD246" s="18">
        <f t="shared" si="112"/>
        <v>0</v>
      </c>
      <c r="BE246" s="18">
        <f t="shared" si="112"/>
        <v>0</v>
      </c>
      <c r="BF246" s="18">
        <f t="shared" si="112"/>
        <v>0</v>
      </c>
      <c r="BG246" s="18">
        <f t="shared" si="112"/>
        <v>0</v>
      </c>
      <c r="BH246" s="18">
        <f t="shared" si="112"/>
        <v>0</v>
      </c>
      <c r="BI246" s="27"/>
      <c r="BJ246" s="28"/>
      <c r="BK246" s="24"/>
      <c r="BL246" s="5"/>
      <c r="BM246" s="24"/>
      <c r="BN246" s="24"/>
    </row>
    <row r="247" spans="4:66" ht="12" customHeight="1" x14ac:dyDescent="0.3">
      <c r="D247" s="153"/>
      <c r="E247" s="120"/>
      <c r="F247" s="89"/>
      <c r="G247" s="89"/>
      <c r="H247" s="89"/>
      <c r="I247" s="89"/>
      <c r="J247" s="88" t="s">
        <v>3</v>
      </c>
      <c r="K247" s="86" t="s">
        <v>598</v>
      </c>
      <c r="L247" s="85" t="s">
        <v>582</v>
      </c>
      <c r="M247" s="73" t="s">
        <v>254</v>
      </c>
      <c r="N247" s="6"/>
      <c r="O247" s="6"/>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30">
        <f>N247+O247+P247+Q247</f>
        <v>0</v>
      </c>
      <c r="BI247" s="27"/>
      <c r="BJ247" s="28"/>
      <c r="BK247" s="24"/>
      <c r="BL247" s="5"/>
      <c r="BM247" s="24"/>
      <c r="BN247" s="24"/>
    </row>
    <row r="248" spans="4:66" ht="12" customHeight="1" x14ac:dyDescent="0.3">
      <c r="D248" s="153"/>
      <c r="E248" s="120"/>
      <c r="F248" s="89"/>
      <c r="G248" s="89"/>
      <c r="H248" s="89"/>
      <c r="I248" s="89"/>
      <c r="J248" s="88"/>
      <c r="K248" s="86" t="s">
        <v>602</v>
      </c>
      <c r="L248" s="85" t="s">
        <v>582</v>
      </c>
      <c r="M248" s="73" t="s">
        <v>255</v>
      </c>
      <c r="N248" s="9"/>
      <c r="O248" s="9"/>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30">
        <f>N248+O248+P248+Q248</f>
        <v>0</v>
      </c>
      <c r="BI248" s="27"/>
      <c r="BJ248" s="28"/>
      <c r="BK248" s="24"/>
      <c r="BL248" s="5"/>
      <c r="BM248" s="24"/>
      <c r="BN248" s="24"/>
    </row>
    <row r="249" spans="4:66" ht="12" customHeight="1" x14ac:dyDescent="0.3">
      <c r="D249" s="153"/>
      <c r="E249" s="120"/>
      <c r="F249" s="89"/>
      <c r="G249" s="89"/>
      <c r="H249" s="89"/>
      <c r="I249" s="89"/>
      <c r="J249" s="88"/>
      <c r="K249" s="92" t="s">
        <v>587</v>
      </c>
      <c r="L249" s="86" t="s">
        <v>607</v>
      </c>
      <c r="M249" s="73" t="s">
        <v>361</v>
      </c>
      <c r="N249" s="9"/>
      <c r="O249" s="9"/>
      <c r="P249" s="5"/>
      <c r="Q249" s="5"/>
      <c r="R249" s="18">
        <f>S249+U249+Z249</f>
        <v>0</v>
      </c>
      <c r="S249" s="9"/>
      <c r="T249" s="9"/>
      <c r="U249" s="9"/>
      <c r="V249" s="9"/>
      <c r="W249" s="9"/>
      <c r="X249" s="9"/>
      <c r="Y249" s="9"/>
      <c r="Z249" s="9"/>
      <c r="AA249" s="9"/>
      <c r="AB249" s="9"/>
      <c r="AC249" s="9"/>
      <c r="AD249" s="29">
        <f>O249+P249+Q249+R249+AC249</f>
        <v>0</v>
      </c>
      <c r="AE249" s="18">
        <f>AF249+AG249</f>
        <v>0</v>
      </c>
      <c r="AF249" s="9"/>
      <c r="AG249" s="9"/>
      <c r="AH249" s="9"/>
      <c r="AI249" s="9"/>
      <c r="AJ249" s="9"/>
      <c r="AK249" s="9"/>
      <c r="AL249" s="18">
        <f>AE249+AI249+AJ249+AK249</f>
        <v>0</v>
      </c>
      <c r="AM249" s="9"/>
      <c r="AN249" s="9"/>
      <c r="AO249" s="9"/>
      <c r="AP249" s="9"/>
      <c r="AQ249" s="18">
        <f>AM249+AN249+AO249+AP249</f>
        <v>0</v>
      </c>
      <c r="AR249" s="18">
        <f>AD249+AL249+AQ249</f>
        <v>0</v>
      </c>
      <c r="AS249" s="18">
        <f>AT249+AU249+AV249+AW249+AZ249+BA249</f>
        <v>0</v>
      </c>
      <c r="AT249" s="10"/>
      <c r="AU249" s="9"/>
      <c r="AV249" s="9"/>
      <c r="AW249" s="9"/>
      <c r="AX249" s="9"/>
      <c r="AY249" s="9"/>
      <c r="AZ249" s="9"/>
      <c r="BA249" s="9"/>
      <c r="BB249" s="69"/>
      <c r="BC249" s="69"/>
      <c r="BD249" s="69"/>
      <c r="BE249" s="69"/>
      <c r="BF249" s="69"/>
      <c r="BG249" s="18">
        <f>AS249+BB249+BC249+BD249+BE249+BF249</f>
        <v>0</v>
      </c>
      <c r="BH249" s="30">
        <f>N249+AR249+BG249</f>
        <v>0</v>
      </c>
      <c r="BI249" s="23"/>
      <c r="BJ249" s="28"/>
      <c r="BK249" s="24"/>
      <c r="BL249" s="5"/>
      <c r="BM249" s="24"/>
      <c r="BN249" s="24"/>
    </row>
    <row r="250" spans="4:66" ht="12" customHeight="1" x14ac:dyDescent="0.3">
      <c r="D250" s="153"/>
      <c r="E250" s="120"/>
      <c r="F250" s="89"/>
      <c r="G250" s="89"/>
      <c r="H250" s="89"/>
      <c r="I250" s="89"/>
      <c r="J250" s="88"/>
      <c r="K250" s="93"/>
      <c r="L250" s="86" t="s">
        <v>608</v>
      </c>
      <c r="M250" s="73" t="s">
        <v>362</v>
      </c>
      <c r="N250" s="9"/>
      <c r="O250" s="9"/>
      <c r="P250" s="5"/>
      <c r="Q250" s="5"/>
      <c r="R250" s="18">
        <f>S250+U250+Z250</f>
        <v>0</v>
      </c>
      <c r="S250" s="9"/>
      <c r="T250" s="9"/>
      <c r="U250" s="9"/>
      <c r="V250" s="9"/>
      <c r="W250" s="9"/>
      <c r="X250" s="9"/>
      <c r="Y250" s="9"/>
      <c r="Z250" s="9"/>
      <c r="AA250" s="9"/>
      <c r="AB250" s="9"/>
      <c r="AC250" s="9"/>
      <c r="AD250" s="29">
        <f>O250+P250+Q250+R250+AC250</f>
        <v>0</v>
      </c>
      <c r="AE250" s="18">
        <f>AF250+AG250</f>
        <v>0</v>
      </c>
      <c r="AF250" s="9"/>
      <c r="AG250" s="9"/>
      <c r="AH250" s="9"/>
      <c r="AI250" s="9"/>
      <c r="AJ250" s="9"/>
      <c r="AK250" s="9"/>
      <c r="AL250" s="18">
        <f>AE250+AI250+AJ250+AK250</f>
        <v>0</v>
      </c>
      <c r="AM250" s="9"/>
      <c r="AN250" s="9"/>
      <c r="AO250" s="9"/>
      <c r="AP250" s="9"/>
      <c r="AQ250" s="18">
        <f>AM250+AN250+AO250+AP250</f>
        <v>0</v>
      </c>
      <c r="AR250" s="18">
        <f>AD250+AL250+AQ250</f>
        <v>0</v>
      </c>
      <c r="AS250" s="18">
        <f>AT250+AU250+AV250+AW250+AZ250+BA250</f>
        <v>0</v>
      </c>
      <c r="AT250" s="10"/>
      <c r="AU250" s="9"/>
      <c r="AV250" s="9"/>
      <c r="AW250" s="9"/>
      <c r="AX250" s="9"/>
      <c r="AY250" s="9"/>
      <c r="AZ250" s="9"/>
      <c r="BA250" s="9"/>
      <c r="BB250" s="69"/>
      <c r="BC250" s="69"/>
      <c r="BD250" s="69"/>
      <c r="BE250" s="69"/>
      <c r="BF250" s="69"/>
      <c r="BG250" s="18">
        <f>AS250+BB250+BC250+BD250+BE250+BF250</f>
        <v>0</v>
      </c>
      <c r="BH250" s="30">
        <f>N250+AR250+BG250</f>
        <v>0</v>
      </c>
      <c r="BI250" s="23"/>
      <c r="BJ250" s="28"/>
      <c r="BK250" s="24"/>
      <c r="BL250" s="5"/>
      <c r="BM250" s="24"/>
      <c r="BN250" s="24"/>
    </row>
    <row r="251" spans="4:66" ht="12" customHeight="1" x14ac:dyDescent="0.3">
      <c r="D251" s="153"/>
      <c r="E251" s="120"/>
      <c r="F251" s="89"/>
      <c r="G251" s="89"/>
      <c r="H251" s="89"/>
      <c r="I251" s="89"/>
      <c r="J251" s="88"/>
      <c r="K251" s="94"/>
      <c r="L251" s="85" t="s">
        <v>581</v>
      </c>
      <c r="M251" s="73" t="s">
        <v>256</v>
      </c>
      <c r="N251" s="18">
        <f>N249+N250</f>
        <v>0</v>
      </c>
      <c r="O251" s="18">
        <f>O249+O250</f>
        <v>0</v>
      </c>
      <c r="P251" s="5"/>
      <c r="Q251" s="5"/>
      <c r="R251" s="18">
        <f>R249+R250</f>
        <v>0</v>
      </c>
      <c r="S251" s="18">
        <f t="shared" ref="S251:BH251" si="113">S249+S250</f>
        <v>0</v>
      </c>
      <c r="T251" s="18">
        <f t="shared" si="113"/>
        <v>0</v>
      </c>
      <c r="U251" s="18">
        <f t="shared" si="113"/>
        <v>0</v>
      </c>
      <c r="V251" s="18">
        <f t="shared" si="113"/>
        <v>0</v>
      </c>
      <c r="W251" s="18">
        <f t="shared" si="113"/>
        <v>0</v>
      </c>
      <c r="X251" s="18">
        <f t="shared" si="113"/>
        <v>0</v>
      </c>
      <c r="Y251" s="18">
        <f t="shared" si="113"/>
        <v>0</v>
      </c>
      <c r="Z251" s="18">
        <f t="shared" si="113"/>
        <v>0</v>
      </c>
      <c r="AA251" s="18">
        <f t="shared" si="113"/>
        <v>0</v>
      </c>
      <c r="AB251" s="18">
        <f t="shared" si="113"/>
        <v>0</v>
      </c>
      <c r="AC251" s="18">
        <f t="shared" si="113"/>
        <v>0</v>
      </c>
      <c r="AD251" s="18">
        <f t="shared" si="113"/>
        <v>0</v>
      </c>
      <c r="AE251" s="18">
        <f t="shared" si="113"/>
        <v>0</v>
      </c>
      <c r="AF251" s="18">
        <f t="shared" si="113"/>
        <v>0</v>
      </c>
      <c r="AG251" s="18">
        <f t="shared" si="113"/>
        <v>0</v>
      </c>
      <c r="AH251" s="18">
        <f t="shared" si="113"/>
        <v>0</v>
      </c>
      <c r="AI251" s="18">
        <f t="shared" si="113"/>
        <v>0</v>
      </c>
      <c r="AJ251" s="18">
        <f t="shared" si="113"/>
        <v>0</v>
      </c>
      <c r="AK251" s="18">
        <f t="shared" si="113"/>
        <v>0</v>
      </c>
      <c r="AL251" s="18">
        <f t="shared" si="113"/>
        <v>0</v>
      </c>
      <c r="AM251" s="18">
        <f t="shared" si="113"/>
        <v>0</v>
      </c>
      <c r="AN251" s="18">
        <f t="shared" si="113"/>
        <v>0</v>
      </c>
      <c r="AO251" s="18">
        <f t="shared" si="113"/>
        <v>0</v>
      </c>
      <c r="AP251" s="18">
        <f t="shared" si="113"/>
        <v>0</v>
      </c>
      <c r="AQ251" s="18">
        <f t="shared" si="113"/>
        <v>0</v>
      </c>
      <c r="AR251" s="18">
        <f t="shared" si="113"/>
        <v>0</v>
      </c>
      <c r="AS251" s="18">
        <f t="shared" si="113"/>
        <v>0</v>
      </c>
      <c r="AT251" s="18">
        <f t="shared" si="113"/>
        <v>0</v>
      </c>
      <c r="AU251" s="18">
        <f t="shared" si="113"/>
        <v>0</v>
      </c>
      <c r="AV251" s="18">
        <f t="shared" si="113"/>
        <v>0</v>
      </c>
      <c r="AW251" s="18">
        <f t="shared" si="113"/>
        <v>0</v>
      </c>
      <c r="AX251" s="18">
        <f t="shared" si="113"/>
        <v>0</v>
      </c>
      <c r="AY251" s="18">
        <f t="shared" si="113"/>
        <v>0</v>
      </c>
      <c r="AZ251" s="18">
        <f t="shared" si="113"/>
        <v>0</v>
      </c>
      <c r="BA251" s="18">
        <f t="shared" si="113"/>
        <v>0</v>
      </c>
      <c r="BB251" s="18">
        <f t="shared" si="113"/>
        <v>0</v>
      </c>
      <c r="BC251" s="18">
        <f t="shared" si="113"/>
        <v>0</v>
      </c>
      <c r="BD251" s="18">
        <f t="shared" si="113"/>
        <v>0</v>
      </c>
      <c r="BE251" s="18">
        <f t="shared" si="113"/>
        <v>0</v>
      </c>
      <c r="BF251" s="18">
        <f t="shared" si="113"/>
        <v>0</v>
      </c>
      <c r="BG251" s="18">
        <f t="shared" si="113"/>
        <v>0</v>
      </c>
      <c r="BH251" s="18">
        <f t="shared" si="113"/>
        <v>0</v>
      </c>
      <c r="BI251" s="23"/>
      <c r="BJ251" s="5"/>
      <c r="BK251" s="24"/>
      <c r="BL251" s="5"/>
      <c r="BM251" s="24"/>
      <c r="BN251" s="24"/>
    </row>
    <row r="252" spans="4:66" ht="12" customHeight="1" x14ac:dyDescent="0.3">
      <c r="D252" s="153"/>
      <c r="E252" s="120"/>
      <c r="F252" s="89"/>
      <c r="G252" s="89"/>
      <c r="H252" s="89"/>
      <c r="I252" s="89"/>
      <c r="J252" s="91" t="s">
        <v>4</v>
      </c>
      <c r="K252" s="86" t="s">
        <v>598</v>
      </c>
      <c r="L252" s="85" t="s">
        <v>582</v>
      </c>
      <c r="M252" s="73" t="s">
        <v>257</v>
      </c>
      <c r="N252" s="6"/>
      <c r="O252" s="6"/>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30">
        <f>N252+O252+P252+Q252</f>
        <v>0</v>
      </c>
      <c r="BI252" s="23"/>
      <c r="BJ252" s="5"/>
      <c r="BK252" s="24"/>
      <c r="BL252" s="5"/>
      <c r="BM252" s="24"/>
      <c r="BN252" s="24"/>
    </row>
    <row r="253" spans="4:66" ht="12" customHeight="1" x14ac:dyDescent="0.3">
      <c r="D253" s="153"/>
      <c r="E253" s="120"/>
      <c r="F253" s="89"/>
      <c r="G253" s="89"/>
      <c r="H253" s="89"/>
      <c r="I253" s="89"/>
      <c r="J253" s="91"/>
      <c r="K253" s="86" t="s">
        <v>602</v>
      </c>
      <c r="L253" s="85" t="s">
        <v>582</v>
      </c>
      <c r="M253" s="73" t="s">
        <v>258</v>
      </c>
      <c r="N253" s="9"/>
      <c r="O253" s="9"/>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30">
        <f>N253+O253+P253+Q253</f>
        <v>0</v>
      </c>
      <c r="BI253" s="23"/>
      <c r="BJ253" s="5"/>
      <c r="BK253" s="24"/>
      <c r="BL253" s="5"/>
      <c r="BM253" s="24"/>
      <c r="BN253" s="24"/>
    </row>
    <row r="254" spans="4:66" ht="12" customHeight="1" x14ac:dyDescent="0.3">
      <c r="D254" s="153"/>
      <c r="E254" s="120"/>
      <c r="F254" s="89"/>
      <c r="G254" s="89"/>
      <c r="H254" s="89"/>
      <c r="I254" s="89"/>
      <c r="J254" s="91"/>
      <c r="K254" s="92" t="s">
        <v>587</v>
      </c>
      <c r="L254" s="86" t="s">
        <v>607</v>
      </c>
      <c r="M254" s="73" t="s">
        <v>363</v>
      </c>
      <c r="N254" s="9"/>
      <c r="O254" s="9"/>
      <c r="P254" s="5"/>
      <c r="Q254" s="5"/>
      <c r="R254" s="18">
        <f t="shared" ref="R254:R261" si="114">S254+U254+Z254</f>
        <v>0</v>
      </c>
      <c r="S254" s="9"/>
      <c r="T254" s="9"/>
      <c r="U254" s="9"/>
      <c r="V254" s="9"/>
      <c r="W254" s="9"/>
      <c r="X254" s="9"/>
      <c r="Y254" s="9"/>
      <c r="Z254" s="9"/>
      <c r="AA254" s="9"/>
      <c r="AB254" s="9"/>
      <c r="AC254" s="9"/>
      <c r="AD254" s="29">
        <f t="shared" ref="AD254:AD261" si="115">O254+P254+Q254+R254+AC254</f>
        <v>0</v>
      </c>
      <c r="AE254" s="18">
        <f t="shared" ref="AE254:AE261" si="116">AF254+AG254</f>
        <v>0</v>
      </c>
      <c r="AF254" s="9"/>
      <c r="AG254" s="9"/>
      <c r="AH254" s="9"/>
      <c r="AI254" s="9"/>
      <c r="AJ254" s="9"/>
      <c r="AK254" s="9"/>
      <c r="AL254" s="18">
        <f t="shared" ref="AL254:AL261" si="117">AE254+AI254+AJ254+AK254</f>
        <v>0</v>
      </c>
      <c r="AM254" s="9"/>
      <c r="AN254" s="9"/>
      <c r="AO254" s="9"/>
      <c r="AP254" s="9"/>
      <c r="AQ254" s="18">
        <f t="shared" ref="AQ254:AQ261" si="118">AM254+AN254+AO254+AP254</f>
        <v>0</v>
      </c>
      <c r="AR254" s="18">
        <f t="shared" ref="AR254:AR261" si="119">AD254+AL254+AQ254</f>
        <v>0</v>
      </c>
      <c r="AS254" s="18">
        <f t="shared" ref="AS254:AS261" si="120">AT254+AU254+AV254+AW254+AZ254+BA254</f>
        <v>0</v>
      </c>
      <c r="AT254" s="10"/>
      <c r="AU254" s="9"/>
      <c r="AV254" s="9"/>
      <c r="AW254" s="9"/>
      <c r="AX254" s="9"/>
      <c r="AY254" s="9"/>
      <c r="AZ254" s="9"/>
      <c r="BA254" s="9"/>
      <c r="BB254" s="69"/>
      <c r="BC254" s="69"/>
      <c r="BD254" s="69"/>
      <c r="BE254" s="69"/>
      <c r="BF254" s="69"/>
      <c r="BG254" s="18">
        <f t="shared" ref="BG254:BG261" si="121">AS254+BB254+BC254+BD254+BE254+BF254</f>
        <v>0</v>
      </c>
      <c r="BH254" s="30">
        <f t="shared" ref="BH254:BH261" si="122">N254+AR254+BG254</f>
        <v>0</v>
      </c>
      <c r="BI254" s="23"/>
      <c r="BJ254" s="5"/>
      <c r="BK254" s="24"/>
      <c r="BL254" s="5"/>
      <c r="BM254" s="24"/>
      <c r="BN254" s="24"/>
    </row>
    <row r="255" spans="4:66" ht="12" customHeight="1" x14ac:dyDescent="0.3">
      <c r="D255" s="153"/>
      <c r="E255" s="120"/>
      <c r="F255" s="89"/>
      <c r="G255" s="89"/>
      <c r="H255" s="89"/>
      <c r="I255" s="89"/>
      <c r="J255" s="91"/>
      <c r="K255" s="93"/>
      <c r="L255" s="86" t="s">
        <v>611</v>
      </c>
      <c r="M255" s="73" t="s">
        <v>364</v>
      </c>
      <c r="N255" s="9"/>
      <c r="O255" s="9"/>
      <c r="P255" s="5"/>
      <c r="Q255" s="5"/>
      <c r="R255" s="18">
        <f t="shared" si="114"/>
        <v>0</v>
      </c>
      <c r="S255" s="9"/>
      <c r="T255" s="9"/>
      <c r="U255" s="9"/>
      <c r="V255" s="9"/>
      <c r="W255" s="9"/>
      <c r="X255" s="9"/>
      <c r="Y255" s="9"/>
      <c r="Z255" s="9"/>
      <c r="AA255" s="9"/>
      <c r="AB255" s="9"/>
      <c r="AC255" s="9"/>
      <c r="AD255" s="29">
        <f t="shared" si="115"/>
        <v>0</v>
      </c>
      <c r="AE255" s="18">
        <f t="shared" si="116"/>
        <v>0</v>
      </c>
      <c r="AF255" s="9"/>
      <c r="AG255" s="9"/>
      <c r="AH255" s="9"/>
      <c r="AI255" s="9"/>
      <c r="AJ255" s="9"/>
      <c r="AK255" s="9"/>
      <c r="AL255" s="18">
        <f t="shared" si="117"/>
        <v>0</v>
      </c>
      <c r="AM255" s="9"/>
      <c r="AN255" s="9"/>
      <c r="AO255" s="9"/>
      <c r="AP255" s="9"/>
      <c r="AQ255" s="18">
        <f t="shared" si="118"/>
        <v>0</v>
      </c>
      <c r="AR255" s="18">
        <f t="shared" si="119"/>
        <v>0</v>
      </c>
      <c r="AS255" s="18">
        <f t="shared" si="120"/>
        <v>0</v>
      </c>
      <c r="AT255" s="10"/>
      <c r="AU255" s="9"/>
      <c r="AV255" s="9"/>
      <c r="AW255" s="9"/>
      <c r="AX255" s="9"/>
      <c r="AY255" s="9"/>
      <c r="AZ255" s="9"/>
      <c r="BA255" s="9"/>
      <c r="BB255" s="69"/>
      <c r="BC255" s="69"/>
      <c r="BD255" s="69"/>
      <c r="BE255" s="69"/>
      <c r="BF255" s="69"/>
      <c r="BG255" s="18">
        <f t="shared" si="121"/>
        <v>0</v>
      </c>
      <c r="BH255" s="30">
        <f t="shared" si="122"/>
        <v>0</v>
      </c>
      <c r="BI255" s="23"/>
      <c r="BJ255" s="5"/>
      <c r="BK255" s="24"/>
      <c r="BL255" s="5"/>
      <c r="BM255" s="24"/>
      <c r="BN255" s="24"/>
    </row>
    <row r="256" spans="4:66" ht="12" customHeight="1" x14ac:dyDescent="0.3">
      <c r="D256" s="153"/>
      <c r="E256" s="120"/>
      <c r="F256" s="89"/>
      <c r="G256" s="89"/>
      <c r="H256" s="89"/>
      <c r="I256" s="89"/>
      <c r="J256" s="91"/>
      <c r="K256" s="93"/>
      <c r="L256" s="86" t="s">
        <v>612</v>
      </c>
      <c r="M256" s="73" t="s">
        <v>365</v>
      </c>
      <c r="N256" s="9"/>
      <c r="O256" s="9"/>
      <c r="P256" s="5"/>
      <c r="Q256" s="5"/>
      <c r="R256" s="18">
        <f t="shared" si="114"/>
        <v>0</v>
      </c>
      <c r="S256" s="9"/>
      <c r="T256" s="9"/>
      <c r="U256" s="9"/>
      <c r="V256" s="9"/>
      <c r="W256" s="9"/>
      <c r="X256" s="9"/>
      <c r="Y256" s="9"/>
      <c r="Z256" s="9"/>
      <c r="AA256" s="9"/>
      <c r="AB256" s="9"/>
      <c r="AC256" s="9"/>
      <c r="AD256" s="29">
        <f t="shared" si="115"/>
        <v>0</v>
      </c>
      <c r="AE256" s="18">
        <f t="shared" si="116"/>
        <v>0</v>
      </c>
      <c r="AF256" s="9"/>
      <c r="AG256" s="9"/>
      <c r="AH256" s="9"/>
      <c r="AI256" s="9"/>
      <c r="AJ256" s="9"/>
      <c r="AK256" s="9"/>
      <c r="AL256" s="18">
        <f t="shared" si="117"/>
        <v>0</v>
      </c>
      <c r="AM256" s="9"/>
      <c r="AN256" s="9"/>
      <c r="AO256" s="9"/>
      <c r="AP256" s="9"/>
      <c r="AQ256" s="18">
        <f t="shared" si="118"/>
        <v>0</v>
      </c>
      <c r="AR256" s="18">
        <f t="shared" si="119"/>
        <v>0</v>
      </c>
      <c r="AS256" s="18">
        <f t="shared" si="120"/>
        <v>0</v>
      </c>
      <c r="AT256" s="10"/>
      <c r="AU256" s="9"/>
      <c r="AV256" s="9"/>
      <c r="AW256" s="9"/>
      <c r="AX256" s="9"/>
      <c r="AY256" s="9"/>
      <c r="AZ256" s="9"/>
      <c r="BA256" s="9"/>
      <c r="BB256" s="69"/>
      <c r="BC256" s="69"/>
      <c r="BD256" s="69"/>
      <c r="BE256" s="69"/>
      <c r="BF256" s="69"/>
      <c r="BG256" s="18">
        <f t="shared" si="121"/>
        <v>0</v>
      </c>
      <c r="BH256" s="30">
        <f t="shared" si="122"/>
        <v>0</v>
      </c>
      <c r="BI256" s="23"/>
      <c r="BJ256" s="5"/>
      <c r="BK256" s="24"/>
      <c r="BL256" s="5"/>
      <c r="BM256" s="24"/>
      <c r="BN256" s="24"/>
    </row>
    <row r="257" spans="4:66" ht="12" customHeight="1" x14ac:dyDescent="0.3">
      <c r="D257" s="153"/>
      <c r="E257" s="120"/>
      <c r="F257" s="89"/>
      <c r="G257" s="89"/>
      <c r="H257" s="89"/>
      <c r="I257" s="89"/>
      <c r="J257" s="91"/>
      <c r="K257" s="93"/>
      <c r="L257" s="86" t="s">
        <v>613</v>
      </c>
      <c r="M257" s="73" t="s">
        <v>366</v>
      </c>
      <c r="N257" s="9"/>
      <c r="O257" s="9"/>
      <c r="P257" s="5"/>
      <c r="Q257" s="5"/>
      <c r="R257" s="18">
        <f t="shared" si="114"/>
        <v>0</v>
      </c>
      <c r="S257" s="9"/>
      <c r="T257" s="9"/>
      <c r="U257" s="9"/>
      <c r="V257" s="9"/>
      <c r="W257" s="9"/>
      <c r="X257" s="9"/>
      <c r="Y257" s="9"/>
      <c r="Z257" s="9"/>
      <c r="AA257" s="9"/>
      <c r="AB257" s="9"/>
      <c r="AC257" s="9"/>
      <c r="AD257" s="29">
        <f t="shared" si="115"/>
        <v>0</v>
      </c>
      <c r="AE257" s="18">
        <f t="shared" si="116"/>
        <v>0</v>
      </c>
      <c r="AF257" s="9"/>
      <c r="AG257" s="9"/>
      <c r="AH257" s="9"/>
      <c r="AI257" s="9"/>
      <c r="AJ257" s="9"/>
      <c r="AK257" s="9"/>
      <c r="AL257" s="18">
        <f t="shared" si="117"/>
        <v>0</v>
      </c>
      <c r="AM257" s="9"/>
      <c r="AN257" s="9"/>
      <c r="AO257" s="9"/>
      <c r="AP257" s="9"/>
      <c r="AQ257" s="18">
        <f t="shared" si="118"/>
        <v>0</v>
      </c>
      <c r="AR257" s="18">
        <f t="shared" si="119"/>
        <v>0</v>
      </c>
      <c r="AS257" s="18">
        <f t="shared" si="120"/>
        <v>0</v>
      </c>
      <c r="AT257" s="10"/>
      <c r="AU257" s="9"/>
      <c r="AV257" s="9"/>
      <c r="AW257" s="9"/>
      <c r="AX257" s="9"/>
      <c r="AY257" s="9"/>
      <c r="AZ257" s="9"/>
      <c r="BA257" s="9"/>
      <c r="BB257" s="69"/>
      <c r="BC257" s="69"/>
      <c r="BD257" s="69"/>
      <c r="BE257" s="69"/>
      <c r="BF257" s="69"/>
      <c r="BG257" s="18">
        <f t="shared" si="121"/>
        <v>0</v>
      </c>
      <c r="BH257" s="30">
        <f t="shared" si="122"/>
        <v>0</v>
      </c>
      <c r="BI257" s="23"/>
      <c r="BJ257" s="5"/>
      <c r="BK257" s="24"/>
      <c r="BL257" s="5"/>
      <c r="BM257" s="24"/>
      <c r="BN257" s="24"/>
    </row>
    <row r="258" spans="4:66" ht="12" customHeight="1" x14ac:dyDescent="0.3">
      <c r="D258" s="153"/>
      <c r="E258" s="120"/>
      <c r="F258" s="89"/>
      <c r="G258" s="89"/>
      <c r="H258" s="89"/>
      <c r="I258" s="89"/>
      <c r="J258" s="91"/>
      <c r="K258" s="93"/>
      <c r="L258" s="86" t="s">
        <v>608</v>
      </c>
      <c r="M258" s="73" t="s">
        <v>367</v>
      </c>
      <c r="N258" s="9"/>
      <c r="O258" s="9"/>
      <c r="P258" s="5"/>
      <c r="Q258" s="5"/>
      <c r="R258" s="18">
        <f t="shared" si="114"/>
        <v>0</v>
      </c>
      <c r="S258" s="9"/>
      <c r="T258" s="9"/>
      <c r="U258" s="9"/>
      <c r="V258" s="9"/>
      <c r="W258" s="9"/>
      <c r="X258" s="9"/>
      <c r="Y258" s="9"/>
      <c r="Z258" s="9"/>
      <c r="AA258" s="9"/>
      <c r="AB258" s="9"/>
      <c r="AC258" s="9"/>
      <c r="AD258" s="29">
        <f t="shared" si="115"/>
        <v>0</v>
      </c>
      <c r="AE258" s="18">
        <f t="shared" si="116"/>
        <v>0</v>
      </c>
      <c r="AF258" s="9"/>
      <c r="AG258" s="9"/>
      <c r="AH258" s="9"/>
      <c r="AI258" s="9"/>
      <c r="AJ258" s="9"/>
      <c r="AK258" s="9"/>
      <c r="AL258" s="18">
        <f t="shared" si="117"/>
        <v>0</v>
      </c>
      <c r="AM258" s="9"/>
      <c r="AN258" s="9"/>
      <c r="AO258" s="9"/>
      <c r="AP258" s="9"/>
      <c r="AQ258" s="18">
        <f t="shared" si="118"/>
        <v>0</v>
      </c>
      <c r="AR258" s="18">
        <f t="shared" si="119"/>
        <v>0</v>
      </c>
      <c r="AS258" s="18">
        <f t="shared" si="120"/>
        <v>0</v>
      </c>
      <c r="AT258" s="10"/>
      <c r="AU258" s="9"/>
      <c r="AV258" s="9"/>
      <c r="AW258" s="9"/>
      <c r="AX258" s="9"/>
      <c r="AY258" s="9"/>
      <c r="AZ258" s="9"/>
      <c r="BA258" s="9"/>
      <c r="BB258" s="69"/>
      <c r="BC258" s="69"/>
      <c r="BD258" s="69"/>
      <c r="BE258" s="69"/>
      <c r="BF258" s="69"/>
      <c r="BG258" s="18">
        <f t="shared" si="121"/>
        <v>0</v>
      </c>
      <c r="BH258" s="30">
        <f t="shared" si="122"/>
        <v>0</v>
      </c>
      <c r="BI258" s="23"/>
      <c r="BJ258" s="5"/>
      <c r="BK258" s="24"/>
      <c r="BL258" s="5"/>
      <c r="BM258" s="24"/>
      <c r="BN258" s="24"/>
    </row>
    <row r="259" spans="4:66" ht="12" customHeight="1" x14ac:dyDescent="0.3">
      <c r="D259" s="153"/>
      <c r="E259" s="120"/>
      <c r="F259" s="89"/>
      <c r="G259" s="89"/>
      <c r="H259" s="89"/>
      <c r="I259" s="89"/>
      <c r="J259" s="91"/>
      <c r="K259" s="94"/>
      <c r="L259" s="86" t="s">
        <v>581</v>
      </c>
      <c r="M259" s="73" t="s">
        <v>259</v>
      </c>
      <c r="N259" s="18">
        <f>N254++N255+N256+N257+N258</f>
        <v>0</v>
      </c>
      <c r="O259" s="18">
        <f>O254++O255+O256+O257+O258</f>
        <v>0</v>
      </c>
      <c r="P259" s="5"/>
      <c r="Q259" s="5"/>
      <c r="R259" s="18">
        <f>R254++R255+R256+R257+R258</f>
        <v>0</v>
      </c>
      <c r="S259" s="18">
        <f t="shared" ref="S259:BH259" si="123">S254++S255+S256+S257+S258</f>
        <v>0</v>
      </c>
      <c r="T259" s="18">
        <f t="shared" si="123"/>
        <v>0</v>
      </c>
      <c r="U259" s="18">
        <f t="shared" si="123"/>
        <v>0</v>
      </c>
      <c r="V259" s="18">
        <f t="shared" si="123"/>
        <v>0</v>
      </c>
      <c r="W259" s="18">
        <f t="shared" si="123"/>
        <v>0</v>
      </c>
      <c r="X259" s="18">
        <f t="shared" si="123"/>
        <v>0</v>
      </c>
      <c r="Y259" s="18">
        <f t="shared" si="123"/>
        <v>0</v>
      </c>
      <c r="Z259" s="18">
        <f t="shared" si="123"/>
        <v>0</v>
      </c>
      <c r="AA259" s="18">
        <f t="shared" si="123"/>
        <v>0</v>
      </c>
      <c r="AB259" s="18">
        <f t="shared" si="123"/>
        <v>0</v>
      </c>
      <c r="AC259" s="18">
        <f t="shared" si="123"/>
        <v>0</v>
      </c>
      <c r="AD259" s="18">
        <f t="shared" si="123"/>
        <v>0</v>
      </c>
      <c r="AE259" s="18">
        <f t="shared" si="123"/>
        <v>0</v>
      </c>
      <c r="AF259" s="18">
        <f t="shared" si="123"/>
        <v>0</v>
      </c>
      <c r="AG259" s="18">
        <f t="shared" si="123"/>
        <v>0</v>
      </c>
      <c r="AH259" s="18">
        <f t="shared" si="123"/>
        <v>0</v>
      </c>
      <c r="AI259" s="18">
        <f t="shared" si="123"/>
        <v>0</v>
      </c>
      <c r="AJ259" s="18">
        <f t="shared" si="123"/>
        <v>0</v>
      </c>
      <c r="AK259" s="18">
        <f t="shared" si="123"/>
        <v>0</v>
      </c>
      <c r="AL259" s="18">
        <f t="shared" si="123"/>
        <v>0</v>
      </c>
      <c r="AM259" s="18">
        <f t="shared" si="123"/>
        <v>0</v>
      </c>
      <c r="AN259" s="18">
        <f t="shared" si="123"/>
        <v>0</v>
      </c>
      <c r="AO259" s="18">
        <f t="shared" si="123"/>
        <v>0</v>
      </c>
      <c r="AP259" s="18">
        <f t="shared" si="123"/>
        <v>0</v>
      </c>
      <c r="AQ259" s="18">
        <f t="shared" si="123"/>
        <v>0</v>
      </c>
      <c r="AR259" s="18">
        <f t="shared" si="123"/>
        <v>0</v>
      </c>
      <c r="AS259" s="18">
        <f t="shared" si="123"/>
        <v>0</v>
      </c>
      <c r="AT259" s="18">
        <f t="shared" si="123"/>
        <v>0</v>
      </c>
      <c r="AU259" s="18">
        <f t="shared" si="123"/>
        <v>0</v>
      </c>
      <c r="AV259" s="18">
        <f t="shared" si="123"/>
        <v>0</v>
      </c>
      <c r="AW259" s="18">
        <f t="shared" si="123"/>
        <v>0</v>
      </c>
      <c r="AX259" s="18">
        <f t="shared" si="123"/>
        <v>0</v>
      </c>
      <c r="AY259" s="18">
        <f t="shared" si="123"/>
        <v>0</v>
      </c>
      <c r="AZ259" s="18">
        <f t="shared" si="123"/>
        <v>0</v>
      </c>
      <c r="BA259" s="18">
        <f t="shared" si="123"/>
        <v>0</v>
      </c>
      <c r="BB259" s="18">
        <f t="shared" si="123"/>
        <v>0</v>
      </c>
      <c r="BC259" s="18">
        <f t="shared" si="123"/>
        <v>0</v>
      </c>
      <c r="BD259" s="18">
        <f t="shared" si="123"/>
        <v>0</v>
      </c>
      <c r="BE259" s="18">
        <f t="shared" si="123"/>
        <v>0</v>
      </c>
      <c r="BF259" s="18">
        <f t="shared" si="123"/>
        <v>0</v>
      </c>
      <c r="BG259" s="18">
        <f t="shared" si="123"/>
        <v>0</v>
      </c>
      <c r="BH259" s="18">
        <f t="shared" si="123"/>
        <v>0</v>
      </c>
      <c r="BI259" s="23"/>
      <c r="BJ259" s="5"/>
      <c r="BK259" s="24"/>
      <c r="BL259" s="5"/>
      <c r="BM259" s="24"/>
      <c r="BN259" s="24"/>
    </row>
    <row r="260" spans="4:66" ht="12" customHeight="1" x14ac:dyDescent="0.3">
      <c r="D260" s="153"/>
      <c r="E260" s="120"/>
      <c r="F260" s="89"/>
      <c r="G260" s="89"/>
      <c r="H260" s="89"/>
      <c r="I260" s="89"/>
      <c r="J260" s="95" t="s">
        <v>616</v>
      </c>
      <c r="K260" s="92" t="s">
        <v>615</v>
      </c>
      <c r="L260" s="86" t="s">
        <v>607</v>
      </c>
      <c r="M260" s="73" t="s">
        <v>368</v>
      </c>
      <c r="N260" s="9"/>
      <c r="O260" s="9"/>
      <c r="P260" s="5"/>
      <c r="Q260" s="5"/>
      <c r="R260" s="18">
        <f t="shared" si="114"/>
        <v>0</v>
      </c>
      <c r="S260" s="9"/>
      <c r="T260" s="9"/>
      <c r="U260" s="9"/>
      <c r="V260" s="9"/>
      <c r="W260" s="9"/>
      <c r="X260" s="9"/>
      <c r="Y260" s="9"/>
      <c r="Z260" s="9"/>
      <c r="AA260" s="9"/>
      <c r="AB260" s="9"/>
      <c r="AC260" s="9"/>
      <c r="AD260" s="29">
        <f t="shared" si="115"/>
        <v>0</v>
      </c>
      <c r="AE260" s="18">
        <f t="shared" si="116"/>
        <v>0</v>
      </c>
      <c r="AF260" s="9"/>
      <c r="AG260" s="9"/>
      <c r="AH260" s="9"/>
      <c r="AI260" s="9"/>
      <c r="AJ260" s="9"/>
      <c r="AK260" s="9"/>
      <c r="AL260" s="18">
        <f t="shared" si="117"/>
        <v>0</v>
      </c>
      <c r="AM260" s="9"/>
      <c r="AN260" s="9"/>
      <c r="AO260" s="9"/>
      <c r="AP260" s="9"/>
      <c r="AQ260" s="18">
        <f t="shared" si="118"/>
        <v>0</v>
      </c>
      <c r="AR260" s="18">
        <f t="shared" si="119"/>
        <v>0</v>
      </c>
      <c r="AS260" s="18">
        <f t="shared" si="120"/>
        <v>0</v>
      </c>
      <c r="AT260" s="10"/>
      <c r="AU260" s="9"/>
      <c r="AV260" s="9"/>
      <c r="AW260" s="9"/>
      <c r="AX260" s="9"/>
      <c r="AY260" s="9"/>
      <c r="AZ260" s="9"/>
      <c r="BA260" s="9"/>
      <c r="BB260" s="69"/>
      <c r="BC260" s="69"/>
      <c r="BD260" s="69"/>
      <c r="BE260" s="69"/>
      <c r="BF260" s="69"/>
      <c r="BG260" s="18">
        <f t="shared" si="121"/>
        <v>0</v>
      </c>
      <c r="BH260" s="30">
        <f t="shared" si="122"/>
        <v>0</v>
      </c>
      <c r="BI260" s="23"/>
      <c r="BJ260" s="5"/>
      <c r="BK260" s="24"/>
      <c r="BL260" s="5"/>
      <c r="BM260" s="24"/>
      <c r="BN260" s="24"/>
    </row>
    <row r="261" spans="4:66" ht="12" customHeight="1" x14ac:dyDescent="0.3">
      <c r="D261" s="153"/>
      <c r="E261" s="120"/>
      <c r="F261" s="89"/>
      <c r="G261" s="89"/>
      <c r="H261" s="89"/>
      <c r="I261" s="89"/>
      <c r="J261" s="96"/>
      <c r="K261" s="93"/>
      <c r="L261" s="86" t="s">
        <v>608</v>
      </c>
      <c r="M261" s="73" t="s">
        <v>369</v>
      </c>
      <c r="N261" s="9"/>
      <c r="O261" s="9"/>
      <c r="P261" s="5"/>
      <c r="Q261" s="5"/>
      <c r="R261" s="18">
        <f t="shared" si="114"/>
        <v>0</v>
      </c>
      <c r="S261" s="9"/>
      <c r="T261" s="9"/>
      <c r="U261" s="9"/>
      <c r="V261" s="9"/>
      <c r="W261" s="9"/>
      <c r="X261" s="9"/>
      <c r="Y261" s="9"/>
      <c r="Z261" s="9"/>
      <c r="AA261" s="9"/>
      <c r="AB261" s="9"/>
      <c r="AC261" s="9"/>
      <c r="AD261" s="29">
        <f t="shared" si="115"/>
        <v>0</v>
      </c>
      <c r="AE261" s="18">
        <f t="shared" si="116"/>
        <v>0</v>
      </c>
      <c r="AF261" s="9"/>
      <c r="AG261" s="9"/>
      <c r="AH261" s="9"/>
      <c r="AI261" s="9"/>
      <c r="AJ261" s="9"/>
      <c r="AK261" s="9"/>
      <c r="AL261" s="18">
        <f t="shared" si="117"/>
        <v>0</v>
      </c>
      <c r="AM261" s="9"/>
      <c r="AN261" s="9"/>
      <c r="AO261" s="9"/>
      <c r="AP261" s="9"/>
      <c r="AQ261" s="18">
        <f t="shared" si="118"/>
        <v>0</v>
      </c>
      <c r="AR261" s="18">
        <f t="shared" si="119"/>
        <v>0</v>
      </c>
      <c r="AS261" s="18">
        <f t="shared" si="120"/>
        <v>0</v>
      </c>
      <c r="AT261" s="10"/>
      <c r="AU261" s="9"/>
      <c r="AV261" s="9"/>
      <c r="AW261" s="9"/>
      <c r="AX261" s="9"/>
      <c r="AY261" s="9"/>
      <c r="AZ261" s="9"/>
      <c r="BA261" s="9"/>
      <c r="BB261" s="69"/>
      <c r="BC261" s="69"/>
      <c r="BD261" s="69"/>
      <c r="BE261" s="69"/>
      <c r="BF261" s="69"/>
      <c r="BG261" s="18">
        <f t="shared" si="121"/>
        <v>0</v>
      </c>
      <c r="BH261" s="30">
        <f t="shared" si="122"/>
        <v>0</v>
      </c>
      <c r="BI261" s="23"/>
      <c r="BJ261" s="5"/>
      <c r="BK261" s="24"/>
      <c r="BL261" s="5"/>
      <c r="BM261" s="24"/>
      <c r="BN261" s="24"/>
    </row>
    <row r="262" spans="4:66" ht="12" customHeight="1" x14ac:dyDescent="0.3">
      <c r="D262" s="153"/>
      <c r="E262" s="120"/>
      <c r="F262" s="89"/>
      <c r="G262" s="89"/>
      <c r="H262" s="89"/>
      <c r="I262" s="89"/>
      <c r="J262" s="97"/>
      <c r="K262" s="94"/>
      <c r="L262" s="85" t="s">
        <v>581</v>
      </c>
      <c r="M262" s="73" t="s">
        <v>260</v>
      </c>
      <c r="N262" s="18">
        <f>N260+N261</f>
        <v>0</v>
      </c>
      <c r="O262" s="18">
        <f>O260+O261</f>
        <v>0</v>
      </c>
      <c r="P262" s="5"/>
      <c r="Q262" s="5"/>
      <c r="R262" s="18">
        <f>R260+R261</f>
        <v>0</v>
      </c>
      <c r="S262" s="18">
        <f t="shared" ref="S262:BH262" si="124">S260+S261</f>
        <v>0</v>
      </c>
      <c r="T262" s="18">
        <f t="shared" si="124"/>
        <v>0</v>
      </c>
      <c r="U262" s="18">
        <f t="shared" si="124"/>
        <v>0</v>
      </c>
      <c r="V262" s="18">
        <f t="shared" si="124"/>
        <v>0</v>
      </c>
      <c r="W262" s="18">
        <f t="shared" si="124"/>
        <v>0</v>
      </c>
      <c r="X262" s="18">
        <f t="shared" si="124"/>
        <v>0</v>
      </c>
      <c r="Y262" s="18">
        <f t="shared" si="124"/>
        <v>0</v>
      </c>
      <c r="Z262" s="18">
        <f t="shared" si="124"/>
        <v>0</v>
      </c>
      <c r="AA262" s="18">
        <f t="shared" si="124"/>
        <v>0</v>
      </c>
      <c r="AB262" s="18">
        <f t="shared" si="124"/>
        <v>0</v>
      </c>
      <c r="AC262" s="18">
        <f t="shared" si="124"/>
        <v>0</v>
      </c>
      <c r="AD262" s="18">
        <f t="shared" si="124"/>
        <v>0</v>
      </c>
      <c r="AE262" s="18">
        <f t="shared" si="124"/>
        <v>0</v>
      </c>
      <c r="AF262" s="18">
        <f t="shared" si="124"/>
        <v>0</v>
      </c>
      <c r="AG262" s="18">
        <f t="shared" si="124"/>
        <v>0</v>
      </c>
      <c r="AH262" s="18">
        <f t="shared" si="124"/>
        <v>0</v>
      </c>
      <c r="AI262" s="18">
        <f t="shared" si="124"/>
        <v>0</v>
      </c>
      <c r="AJ262" s="18">
        <f t="shared" si="124"/>
        <v>0</v>
      </c>
      <c r="AK262" s="18">
        <f t="shared" si="124"/>
        <v>0</v>
      </c>
      <c r="AL262" s="18">
        <f t="shared" si="124"/>
        <v>0</v>
      </c>
      <c r="AM262" s="18">
        <f t="shared" si="124"/>
        <v>0</v>
      </c>
      <c r="AN262" s="18">
        <f t="shared" si="124"/>
        <v>0</v>
      </c>
      <c r="AO262" s="18">
        <f t="shared" si="124"/>
        <v>0</v>
      </c>
      <c r="AP262" s="18">
        <f t="shared" si="124"/>
        <v>0</v>
      </c>
      <c r="AQ262" s="18">
        <f t="shared" si="124"/>
        <v>0</v>
      </c>
      <c r="AR262" s="18">
        <f t="shared" si="124"/>
        <v>0</v>
      </c>
      <c r="AS262" s="18">
        <f t="shared" si="124"/>
        <v>0</v>
      </c>
      <c r="AT262" s="18">
        <f t="shared" si="124"/>
        <v>0</v>
      </c>
      <c r="AU262" s="18">
        <f t="shared" si="124"/>
        <v>0</v>
      </c>
      <c r="AV262" s="18">
        <f t="shared" si="124"/>
        <v>0</v>
      </c>
      <c r="AW262" s="18">
        <f t="shared" si="124"/>
        <v>0</v>
      </c>
      <c r="AX262" s="18">
        <f t="shared" si="124"/>
        <v>0</v>
      </c>
      <c r="AY262" s="18">
        <f t="shared" si="124"/>
        <v>0</v>
      </c>
      <c r="AZ262" s="18">
        <f t="shared" si="124"/>
        <v>0</v>
      </c>
      <c r="BA262" s="18">
        <f t="shared" si="124"/>
        <v>0</v>
      </c>
      <c r="BB262" s="18">
        <f t="shared" si="124"/>
        <v>0</v>
      </c>
      <c r="BC262" s="18">
        <f t="shared" si="124"/>
        <v>0</v>
      </c>
      <c r="BD262" s="18">
        <f t="shared" si="124"/>
        <v>0</v>
      </c>
      <c r="BE262" s="18">
        <f t="shared" si="124"/>
        <v>0</v>
      </c>
      <c r="BF262" s="18">
        <f t="shared" si="124"/>
        <v>0</v>
      </c>
      <c r="BG262" s="18">
        <f t="shared" si="124"/>
        <v>0</v>
      </c>
      <c r="BH262" s="18">
        <f t="shared" si="124"/>
        <v>0</v>
      </c>
      <c r="BI262" s="23"/>
      <c r="BJ262" s="5"/>
      <c r="BK262" s="24"/>
      <c r="BL262" s="5"/>
      <c r="BM262" s="24"/>
      <c r="BN262" s="24"/>
    </row>
    <row r="263" spans="4:66" ht="12" customHeight="1" x14ac:dyDescent="0.3">
      <c r="D263" s="153"/>
      <c r="E263" s="120"/>
      <c r="F263" s="89"/>
      <c r="G263" s="89"/>
      <c r="H263" s="89"/>
      <c r="I263" s="89"/>
      <c r="J263" s="88" t="s">
        <v>597</v>
      </c>
      <c r="K263" s="85" t="s">
        <v>598</v>
      </c>
      <c r="L263" s="85" t="s">
        <v>582</v>
      </c>
      <c r="M263" s="73" t="s">
        <v>261</v>
      </c>
      <c r="N263" s="6"/>
      <c r="O263" s="6"/>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30">
        <f>N263+O263+P263+Q263</f>
        <v>0</v>
      </c>
      <c r="BI263" s="23"/>
      <c r="BJ263" s="5"/>
      <c r="BK263" s="24"/>
      <c r="BL263" s="5"/>
      <c r="BM263" s="24"/>
      <c r="BN263" s="24"/>
    </row>
    <row r="264" spans="4:66" ht="12" customHeight="1" x14ac:dyDescent="0.3">
      <c r="D264" s="153"/>
      <c r="E264" s="120"/>
      <c r="F264" s="89"/>
      <c r="G264" s="89"/>
      <c r="H264" s="89"/>
      <c r="I264" s="89"/>
      <c r="J264" s="88"/>
      <c r="K264" s="86" t="s">
        <v>602</v>
      </c>
      <c r="L264" s="85" t="s">
        <v>582</v>
      </c>
      <c r="M264" s="73" t="s">
        <v>262</v>
      </c>
      <c r="N264" s="9"/>
      <c r="O264" s="9"/>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30">
        <f>N264+O264+P264+Q264</f>
        <v>0</v>
      </c>
      <c r="BI264" s="23"/>
      <c r="BJ264" s="5"/>
      <c r="BK264" s="24"/>
      <c r="BL264" s="5"/>
      <c r="BM264" s="24"/>
      <c r="BN264" s="24"/>
    </row>
    <row r="265" spans="4:66" ht="12" customHeight="1" x14ac:dyDescent="0.3">
      <c r="D265" s="153"/>
      <c r="E265" s="120"/>
      <c r="F265" s="89"/>
      <c r="G265" s="89"/>
      <c r="H265" s="89"/>
      <c r="I265" s="89"/>
      <c r="J265" s="88"/>
      <c r="K265" s="92" t="s">
        <v>587</v>
      </c>
      <c r="L265" s="86" t="s">
        <v>607</v>
      </c>
      <c r="M265" s="73" t="s">
        <v>370</v>
      </c>
      <c r="N265" s="9"/>
      <c r="O265" s="9"/>
      <c r="P265" s="5"/>
      <c r="Q265" s="5"/>
      <c r="R265" s="18">
        <f t="shared" ref="R265:R271" si="125">S265+U265+Z265</f>
        <v>0</v>
      </c>
      <c r="S265" s="9"/>
      <c r="T265" s="9"/>
      <c r="U265" s="9"/>
      <c r="V265" s="9"/>
      <c r="W265" s="9"/>
      <c r="X265" s="9"/>
      <c r="Y265" s="9"/>
      <c r="Z265" s="9"/>
      <c r="AA265" s="9"/>
      <c r="AB265" s="9"/>
      <c r="AC265" s="9"/>
      <c r="AD265" s="29">
        <f t="shared" ref="AD265:AD271" si="126">O265+P265+Q265+R265+AC265</f>
        <v>0</v>
      </c>
      <c r="AE265" s="18">
        <f t="shared" ref="AE265:AE271" si="127">AF265+AG265</f>
        <v>0</v>
      </c>
      <c r="AF265" s="9"/>
      <c r="AG265" s="9"/>
      <c r="AH265" s="9"/>
      <c r="AI265" s="9"/>
      <c r="AJ265" s="9"/>
      <c r="AK265" s="9"/>
      <c r="AL265" s="18">
        <f t="shared" ref="AL265:AL271" si="128">AE265+AI265+AJ265+AK265</f>
        <v>0</v>
      </c>
      <c r="AM265" s="9"/>
      <c r="AN265" s="9"/>
      <c r="AO265" s="9"/>
      <c r="AP265" s="9"/>
      <c r="AQ265" s="18">
        <f t="shared" ref="AQ265:AQ271" si="129">AM265+AN265+AO265+AP265</f>
        <v>0</v>
      </c>
      <c r="AR265" s="18">
        <f t="shared" ref="AR265:AR271" si="130">AD265+AL265+AQ265</f>
        <v>0</v>
      </c>
      <c r="AS265" s="18">
        <f t="shared" ref="AS265:AS271" si="131">AT265+AU265+AV265+AW265+AZ265+BA265</f>
        <v>0</v>
      </c>
      <c r="AT265" s="10"/>
      <c r="AU265" s="9"/>
      <c r="AV265" s="9"/>
      <c r="AW265" s="9"/>
      <c r="AX265" s="9"/>
      <c r="AY265" s="9"/>
      <c r="AZ265" s="9"/>
      <c r="BA265" s="9"/>
      <c r="BB265" s="69"/>
      <c r="BC265" s="69"/>
      <c r="BD265" s="69"/>
      <c r="BE265" s="69"/>
      <c r="BF265" s="69"/>
      <c r="BG265" s="18">
        <f t="shared" ref="BG265:BG271" si="132">AS265+BB265+BC265+BD265+BE265+BF265</f>
        <v>0</v>
      </c>
      <c r="BH265" s="30">
        <f t="shared" ref="BH265:BH271" si="133">N265+AR265+BG265</f>
        <v>0</v>
      </c>
      <c r="BI265" s="23"/>
      <c r="BJ265" s="5"/>
      <c r="BK265" s="24"/>
      <c r="BL265" s="5"/>
      <c r="BM265" s="24"/>
      <c r="BN265" s="24"/>
    </row>
    <row r="266" spans="4:66" ht="12" customHeight="1" x14ac:dyDescent="0.3">
      <c r="D266" s="153"/>
      <c r="E266" s="120"/>
      <c r="F266" s="89"/>
      <c r="G266" s="89"/>
      <c r="H266" s="89"/>
      <c r="I266" s="89"/>
      <c r="J266" s="88"/>
      <c r="K266" s="93"/>
      <c r="L266" s="86" t="s">
        <v>611</v>
      </c>
      <c r="M266" s="73" t="s">
        <v>371</v>
      </c>
      <c r="N266" s="9"/>
      <c r="O266" s="9"/>
      <c r="P266" s="5"/>
      <c r="Q266" s="5"/>
      <c r="R266" s="18">
        <f t="shared" si="125"/>
        <v>0</v>
      </c>
      <c r="S266" s="9"/>
      <c r="T266" s="9"/>
      <c r="U266" s="9"/>
      <c r="V266" s="9"/>
      <c r="W266" s="9"/>
      <c r="X266" s="9"/>
      <c r="Y266" s="9"/>
      <c r="Z266" s="9"/>
      <c r="AA266" s="9"/>
      <c r="AB266" s="9"/>
      <c r="AC266" s="9"/>
      <c r="AD266" s="29">
        <f t="shared" si="126"/>
        <v>0</v>
      </c>
      <c r="AE266" s="18">
        <f t="shared" si="127"/>
        <v>0</v>
      </c>
      <c r="AF266" s="9"/>
      <c r="AG266" s="9"/>
      <c r="AH266" s="9"/>
      <c r="AI266" s="9"/>
      <c r="AJ266" s="9"/>
      <c r="AK266" s="9"/>
      <c r="AL266" s="18">
        <f t="shared" si="128"/>
        <v>0</v>
      </c>
      <c r="AM266" s="9"/>
      <c r="AN266" s="9"/>
      <c r="AO266" s="9"/>
      <c r="AP266" s="9"/>
      <c r="AQ266" s="18">
        <f t="shared" si="129"/>
        <v>0</v>
      </c>
      <c r="AR266" s="18">
        <f t="shared" si="130"/>
        <v>0</v>
      </c>
      <c r="AS266" s="18">
        <f t="shared" si="131"/>
        <v>0</v>
      </c>
      <c r="AT266" s="10"/>
      <c r="AU266" s="9"/>
      <c r="AV266" s="9"/>
      <c r="AW266" s="9"/>
      <c r="AX266" s="9"/>
      <c r="AY266" s="9"/>
      <c r="AZ266" s="9"/>
      <c r="BA266" s="9"/>
      <c r="BB266" s="69"/>
      <c r="BC266" s="69"/>
      <c r="BD266" s="69"/>
      <c r="BE266" s="69"/>
      <c r="BF266" s="69"/>
      <c r="BG266" s="18">
        <f t="shared" si="132"/>
        <v>0</v>
      </c>
      <c r="BH266" s="30">
        <f t="shared" si="133"/>
        <v>0</v>
      </c>
      <c r="BI266" s="23"/>
      <c r="BJ266" s="5"/>
      <c r="BK266" s="24"/>
      <c r="BL266" s="5"/>
      <c r="BM266" s="24"/>
      <c r="BN266" s="24"/>
    </row>
    <row r="267" spans="4:66" ht="12" customHeight="1" x14ac:dyDescent="0.3">
      <c r="D267" s="153"/>
      <c r="E267" s="120"/>
      <c r="F267" s="89"/>
      <c r="G267" s="89"/>
      <c r="H267" s="89"/>
      <c r="I267" s="89"/>
      <c r="J267" s="88"/>
      <c r="K267" s="93"/>
      <c r="L267" s="86" t="s">
        <v>612</v>
      </c>
      <c r="M267" s="73" t="s">
        <v>372</v>
      </c>
      <c r="N267" s="9"/>
      <c r="O267" s="9"/>
      <c r="P267" s="5"/>
      <c r="Q267" s="5"/>
      <c r="R267" s="18">
        <f t="shared" si="125"/>
        <v>0</v>
      </c>
      <c r="S267" s="9"/>
      <c r="T267" s="9"/>
      <c r="U267" s="9"/>
      <c r="V267" s="9"/>
      <c r="W267" s="9"/>
      <c r="X267" s="9"/>
      <c r="Y267" s="9"/>
      <c r="Z267" s="9"/>
      <c r="AA267" s="9"/>
      <c r="AB267" s="9"/>
      <c r="AC267" s="9"/>
      <c r="AD267" s="29">
        <f t="shared" si="126"/>
        <v>0</v>
      </c>
      <c r="AE267" s="18">
        <f t="shared" si="127"/>
        <v>0</v>
      </c>
      <c r="AF267" s="9"/>
      <c r="AG267" s="9"/>
      <c r="AH267" s="9"/>
      <c r="AI267" s="9"/>
      <c r="AJ267" s="9"/>
      <c r="AK267" s="9"/>
      <c r="AL267" s="18">
        <f t="shared" si="128"/>
        <v>0</v>
      </c>
      <c r="AM267" s="9"/>
      <c r="AN267" s="9"/>
      <c r="AO267" s="9"/>
      <c r="AP267" s="9"/>
      <c r="AQ267" s="18">
        <f t="shared" si="129"/>
        <v>0</v>
      </c>
      <c r="AR267" s="18">
        <f t="shared" si="130"/>
        <v>0</v>
      </c>
      <c r="AS267" s="18">
        <f t="shared" si="131"/>
        <v>0</v>
      </c>
      <c r="AT267" s="10"/>
      <c r="AU267" s="9"/>
      <c r="AV267" s="9"/>
      <c r="AW267" s="9"/>
      <c r="AX267" s="9"/>
      <c r="AY267" s="9"/>
      <c r="AZ267" s="9"/>
      <c r="BA267" s="9"/>
      <c r="BB267" s="69"/>
      <c r="BC267" s="69"/>
      <c r="BD267" s="69"/>
      <c r="BE267" s="69"/>
      <c r="BF267" s="69"/>
      <c r="BG267" s="18">
        <f t="shared" si="132"/>
        <v>0</v>
      </c>
      <c r="BH267" s="30">
        <f t="shared" si="133"/>
        <v>0</v>
      </c>
      <c r="BI267" s="23"/>
      <c r="BJ267" s="5"/>
      <c r="BK267" s="24"/>
      <c r="BL267" s="5"/>
      <c r="BM267" s="24"/>
      <c r="BN267" s="24"/>
    </row>
    <row r="268" spans="4:66" ht="12" customHeight="1" x14ac:dyDescent="0.3">
      <c r="D268" s="153"/>
      <c r="E268" s="120"/>
      <c r="F268" s="89"/>
      <c r="G268" s="89"/>
      <c r="H268" s="89"/>
      <c r="I268" s="89"/>
      <c r="J268" s="88"/>
      <c r="K268" s="93"/>
      <c r="L268" s="86" t="s">
        <v>613</v>
      </c>
      <c r="M268" s="73" t="s">
        <v>373</v>
      </c>
      <c r="N268" s="9"/>
      <c r="O268" s="9"/>
      <c r="P268" s="5"/>
      <c r="Q268" s="5"/>
      <c r="R268" s="18">
        <f t="shared" si="125"/>
        <v>0</v>
      </c>
      <c r="S268" s="9"/>
      <c r="T268" s="9"/>
      <c r="U268" s="9"/>
      <c r="V268" s="9"/>
      <c r="W268" s="9"/>
      <c r="X268" s="9"/>
      <c r="Y268" s="9"/>
      <c r="Z268" s="9"/>
      <c r="AA268" s="9"/>
      <c r="AB268" s="9"/>
      <c r="AC268" s="9"/>
      <c r="AD268" s="29">
        <f t="shared" si="126"/>
        <v>0</v>
      </c>
      <c r="AE268" s="18">
        <f t="shared" si="127"/>
        <v>0</v>
      </c>
      <c r="AF268" s="9"/>
      <c r="AG268" s="9"/>
      <c r="AH268" s="9"/>
      <c r="AI268" s="9"/>
      <c r="AJ268" s="9"/>
      <c r="AK268" s="9"/>
      <c r="AL268" s="18">
        <f t="shared" si="128"/>
        <v>0</v>
      </c>
      <c r="AM268" s="9"/>
      <c r="AN268" s="9"/>
      <c r="AO268" s="9"/>
      <c r="AP268" s="9"/>
      <c r="AQ268" s="18">
        <f t="shared" si="129"/>
        <v>0</v>
      </c>
      <c r="AR268" s="18">
        <f t="shared" si="130"/>
        <v>0</v>
      </c>
      <c r="AS268" s="18">
        <f t="shared" si="131"/>
        <v>0</v>
      </c>
      <c r="AT268" s="10"/>
      <c r="AU268" s="9"/>
      <c r="AV268" s="9"/>
      <c r="AW268" s="9"/>
      <c r="AX268" s="9"/>
      <c r="AY268" s="9"/>
      <c r="AZ268" s="9"/>
      <c r="BA268" s="9"/>
      <c r="BB268" s="69"/>
      <c r="BC268" s="69"/>
      <c r="BD268" s="69"/>
      <c r="BE268" s="69"/>
      <c r="BF268" s="69"/>
      <c r="BG268" s="18">
        <f t="shared" si="132"/>
        <v>0</v>
      </c>
      <c r="BH268" s="30">
        <f t="shared" si="133"/>
        <v>0</v>
      </c>
      <c r="BI268" s="23"/>
      <c r="BJ268" s="5"/>
      <c r="BK268" s="24"/>
      <c r="BL268" s="5"/>
      <c r="BM268" s="24"/>
      <c r="BN268" s="24"/>
    </row>
    <row r="269" spans="4:66" ht="12" customHeight="1" x14ac:dyDescent="0.3">
      <c r="D269" s="153"/>
      <c r="E269" s="120"/>
      <c r="F269" s="89"/>
      <c r="G269" s="89"/>
      <c r="H269" s="89"/>
      <c r="I269" s="89"/>
      <c r="J269" s="88"/>
      <c r="K269" s="93"/>
      <c r="L269" s="86" t="s">
        <v>608</v>
      </c>
      <c r="M269" s="73" t="s">
        <v>374</v>
      </c>
      <c r="N269" s="9"/>
      <c r="O269" s="9"/>
      <c r="P269" s="5"/>
      <c r="Q269" s="5"/>
      <c r="R269" s="18">
        <f t="shared" si="125"/>
        <v>0</v>
      </c>
      <c r="S269" s="9"/>
      <c r="T269" s="9"/>
      <c r="U269" s="9"/>
      <c r="V269" s="9"/>
      <c r="W269" s="9"/>
      <c r="X269" s="9"/>
      <c r="Y269" s="9"/>
      <c r="Z269" s="9"/>
      <c r="AA269" s="9"/>
      <c r="AB269" s="9"/>
      <c r="AC269" s="9"/>
      <c r="AD269" s="29">
        <f t="shared" si="126"/>
        <v>0</v>
      </c>
      <c r="AE269" s="18">
        <f t="shared" si="127"/>
        <v>0</v>
      </c>
      <c r="AF269" s="9"/>
      <c r="AG269" s="9"/>
      <c r="AH269" s="9"/>
      <c r="AI269" s="9"/>
      <c r="AJ269" s="9"/>
      <c r="AK269" s="9"/>
      <c r="AL269" s="18">
        <f t="shared" si="128"/>
        <v>0</v>
      </c>
      <c r="AM269" s="9"/>
      <c r="AN269" s="9"/>
      <c r="AO269" s="9"/>
      <c r="AP269" s="9"/>
      <c r="AQ269" s="18">
        <f t="shared" si="129"/>
        <v>0</v>
      </c>
      <c r="AR269" s="18">
        <f t="shared" si="130"/>
        <v>0</v>
      </c>
      <c r="AS269" s="18">
        <f t="shared" si="131"/>
        <v>0</v>
      </c>
      <c r="AT269" s="10"/>
      <c r="AU269" s="9"/>
      <c r="AV269" s="9"/>
      <c r="AW269" s="9"/>
      <c r="AX269" s="9"/>
      <c r="AY269" s="9"/>
      <c r="AZ269" s="9"/>
      <c r="BA269" s="9"/>
      <c r="BB269" s="69"/>
      <c r="BC269" s="69"/>
      <c r="BD269" s="69"/>
      <c r="BE269" s="69"/>
      <c r="BF269" s="69"/>
      <c r="BG269" s="18">
        <f t="shared" si="132"/>
        <v>0</v>
      </c>
      <c r="BH269" s="30">
        <f t="shared" si="133"/>
        <v>0</v>
      </c>
      <c r="BI269" s="23"/>
      <c r="BJ269" s="5"/>
      <c r="BK269" s="24"/>
      <c r="BL269" s="5"/>
      <c r="BM269" s="24"/>
      <c r="BN269" s="24"/>
    </row>
    <row r="270" spans="4:66" ht="12" customHeight="1" x14ac:dyDescent="0.3">
      <c r="D270" s="153"/>
      <c r="E270" s="120"/>
      <c r="F270" s="89"/>
      <c r="G270" s="89"/>
      <c r="H270" s="89"/>
      <c r="I270" s="89"/>
      <c r="J270" s="88"/>
      <c r="K270" s="94"/>
      <c r="L270" s="85" t="s">
        <v>581</v>
      </c>
      <c r="M270" s="73" t="s">
        <v>263</v>
      </c>
      <c r="N270" s="18">
        <f>N265++N266+N267+N268+N269</f>
        <v>0</v>
      </c>
      <c r="O270" s="18">
        <f>O265++O266+O267+O268+O269</f>
        <v>0</v>
      </c>
      <c r="P270" s="5"/>
      <c r="Q270" s="5"/>
      <c r="R270" s="18">
        <f>R265++R266+R267+R268+R269</f>
        <v>0</v>
      </c>
      <c r="S270" s="18">
        <f t="shared" ref="S270:BH270" si="134">S265++S266+S267+S268+S269</f>
        <v>0</v>
      </c>
      <c r="T270" s="18">
        <f t="shared" si="134"/>
        <v>0</v>
      </c>
      <c r="U270" s="18">
        <f t="shared" si="134"/>
        <v>0</v>
      </c>
      <c r="V270" s="18">
        <f t="shared" si="134"/>
        <v>0</v>
      </c>
      <c r="W270" s="18">
        <f t="shared" si="134"/>
        <v>0</v>
      </c>
      <c r="X270" s="18">
        <f t="shared" si="134"/>
        <v>0</v>
      </c>
      <c r="Y270" s="18">
        <f t="shared" si="134"/>
        <v>0</v>
      </c>
      <c r="Z270" s="18">
        <f t="shared" si="134"/>
        <v>0</v>
      </c>
      <c r="AA270" s="18">
        <f t="shared" si="134"/>
        <v>0</v>
      </c>
      <c r="AB270" s="18">
        <f t="shared" si="134"/>
        <v>0</v>
      </c>
      <c r="AC270" s="18">
        <f t="shared" si="134"/>
        <v>0</v>
      </c>
      <c r="AD270" s="18">
        <f t="shared" si="134"/>
        <v>0</v>
      </c>
      <c r="AE270" s="18">
        <f t="shared" si="134"/>
        <v>0</v>
      </c>
      <c r="AF270" s="18">
        <f t="shared" si="134"/>
        <v>0</v>
      </c>
      <c r="AG270" s="18">
        <f t="shared" si="134"/>
        <v>0</v>
      </c>
      <c r="AH270" s="18">
        <f t="shared" si="134"/>
        <v>0</v>
      </c>
      <c r="AI270" s="18">
        <f t="shared" si="134"/>
        <v>0</v>
      </c>
      <c r="AJ270" s="18">
        <f t="shared" si="134"/>
        <v>0</v>
      </c>
      <c r="AK270" s="18">
        <f t="shared" si="134"/>
        <v>0</v>
      </c>
      <c r="AL270" s="18">
        <f t="shared" si="134"/>
        <v>0</v>
      </c>
      <c r="AM270" s="18">
        <f t="shared" si="134"/>
        <v>0</v>
      </c>
      <c r="AN270" s="18">
        <f t="shared" si="134"/>
        <v>0</v>
      </c>
      <c r="AO270" s="18">
        <f t="shared" si="134"/>
        <v>0</v>
      </c>
      <c r="AP270" s="18">
        <f t="shared" si="134"/>
        <v>0</v>
      </c>
      <c r="AQ270" s="18">
        <f t="shared" si="134"/>
        <v>0</v>
      </c>
      <c r="AR270" s="18">
        <f t="shared" si="134"/>
        <v>0</v>
      </c>
      <c r="AS270" s="18">
        <f t="shared" si="134"/>
        <v>0</v>
      </c>
      <c r="AT270" s="18">
        <f t="shared" si="134"/>
        <v>0</v>
      </c>
      <c r="AU270" s="18">
        <f t="shared" si="134"/>
        <v>0</v>
      </c>
      <c r="AV270" s="18">
        <f t="shared" si="134"/>
        <v>0</v>
      </c>
      <c r="AW270" s="18">
        <f t="shared" si="134"/>
        <v>0</v>
      </c>
      <c r="AX270" s="18">
        <f t="shared" si="134"/>
        <v>0</v>
      </c>
      <c r="AY270" s="18">
        <f t="shared" si="134"/>
        <v>0</v>
      </c>
      <c r="AZ270" s="18">
        <f t="shared" si="134"/>
        <v>0</v>
      </c>
      <c r="BA270" s="18">
        <f t="shared" si="134"/>
        <v>0</v>
      </c>
      <c r="BB270" s="18">
        <f t="shared" si="134"/>
        <v>0</v>
      </c>
      <c r="BC270" s="18">
        <f t="shared" si="134"/>
        <v>0</v>
      </c>
      <c r="BD270" s="18">
        <f t="shared" si="134"/>
        <v>0</v>
      </c>
      <c r="BE270" s="18">
        <f t="shared" si="134"/>
        <v>0</v>
      </c>
      <c r="BF270" s="18">
        <f t="shared" si="134"/>
        <v>0</v>
      </c>
      <c r="BG270" s="18">
        <f t="shared" si="134"/>
        <v>0</v>
      </c>
      <c r="BH270" s="18">
        <f t="shared" si="134"/>
        <v>0</v>
      </c>
      <c r="BI270" s="23"/>
      <c r="BJ270" s="5"/>
      <c r="BK270" s="24"/>
      <c r="BL270" s="5"/>
      <c r="BM270" s="24"/>
      <c r="BN270" s="24"/>
    </row>
    <row r="271" spans="4:66" ht="12" customHeight="1" x14ac:dyDescent="0.3">
      <c r="D271" s="153"/>
      <c r="E271" s="120"/>
      <c r="F271" s="99" t="s">
        <v>617</v>
      </c>
      <c r="G271" s="99"/>
      <c r="H271" s="99"/>
      <c r="I271" s="99"/>
      <c r="J271" s="99"/>
      <c r="K271" s="90" t="s">
        <v>618</v>
      </c>
      <c r="L271" s="85" t="s">
        <v>581</v>
      </c>
      <c r="M271" s="73" t="s">
        <v>264</v>
      </c>
      <c r="N271" s="5"/>
      <c r="O271" s="5"/>
      <c r="P271" s="5"/>
      <c r="Q271" s="5"/>
      <c r="R271" s="18">
        <f t="shared" si="125"/>
        <v>0</v>
      </c>
      <c r="S271" s="21"/>
      <c r="T271" s="21"/>
      <c r="U271" s="21"/>
      <c r="V271" s="21"/>
      <c r="W271" s="21"/>
      <c r="X271" s="21"/>
      <c r="Y271" s="21"/>
      <c r="Z271" s="21"/>
      <c r="AA271" s="21"/>
      <c r="AB271" s="21"/>
      <c r="AC271" s="21"/>
      <c r="AD271" s="29">
        <f t="shared" si="126"/>
        <v>0</v>
      </c>
      <c r="AE271" s="18">
        <f t="shared" si="127"/>
        <v>0</v>
      </c>
      <c r="AF271" s="9"/>
      <c r="AG271" s="9"/>
      <c r="AH271" s="9"/>
      <c r="AI271" s="9"/>
      <c r="AJ271" s="9"/>
      <c r="AK271" s="9"/>
      <c r="AL271" s="18">
        <f t="shared" si="128"/>
        <v>0</v>
      </c>
      <c r="AM271" s="9"/>
      <c r="AN271" s="9"/>
      <c r="AO271" s="9"/>
      <c r="AP271" s="9"/>
      <c r="AQ271" s="18">
        <f t="shared" si="129"/>
        <v>0</v>
      </c>
      <c r="AR271" s="18">
        <f t="shared" si="130"/>
        <v>0</v>
      </c>
      <c r="AS271" s="18">
        <f t="shared" si="131"/>
        <v>0</v>
      </c>
      <c r="AT271" s="10"/>
      <c r="AU271" s="9"/>
      <c r="AV271" s="9"/>
      <c r="AW271" s="9"/>
      <c r="AX271" s="9"/>
      <c r="AY271" s="9"/>
      <c r="AZ271" s="9"/>
      <c r="BA271" s="9"/>
      <c r="BB271" s="69"/>
      <c r="BC271" s="69"/>
      <c r="BD271" s="69"/>
      <c r="BE271" s="69"/>
      <c r="BF271" s="69"/>
      <c r="BG271" s="18">
        <f t="shared" si="132"/>
        <v>0</v>
      </c>
      <c r="BH271" s="30">
        <f t="shared" si="133"/>
        <v>0</v>
      </c>
      <c r="BI271" s="23"/>
      <c r="BJ271" s="5"/>
      <c r="BK271" s="24"/>
      <c r="BL271" s="5"/>
      <c r="BM271" s="24"/>
      <c r="BN271" s="24"/>
    </row>
    <row r="272" spans="4:66" ht="12" customHeight="1" x14ac:dyDescent="0.3">
      <c r="D272" s="153"/>
      <c r="E272" s="120"/>
      <c r="F272" s="99"/>
      <c r="G272" s="99"/>
      <c r="H272" s="99"/>
      <c r="I272" s="99"/>
      <c r="J272" s="99"/>
      <c r="K272" s="90"/>
      <c r="L272" s="85" t="s">
        <v>582</v>
      </c>
      <c r="M272" s="73" t="s">
        <v>265</v>
      </c>
      <c r="N272" s="9"/>
      <c r="O272" s="9"/>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30">
        <f>N272+O272+P272+Q272</f>
        <v>0</v>
      </c>
      <c r="BI272" s="23"/>
      <c r="BJ272" s="5"/>
      <c r="BK272" s="24"/>
      <c r="BL272" s="5"/>
      <c r="BM272" s="24"/>
      <c r="BN272" s="24"/>
    </row>
    <row r="273" spans="4:66" ht="12" customHeight="1" x14ac:dyDescent="0.3">
      <c r="D273" s="153"/>
      <c r="E273" s="120"/>
      <c r="F273" s="99"/>
      <c r="G273" s="99"/>
      <c r="H273" s="99"/>
      <c r="I273" s="99"/>
      <c r="J273" s="99"/>
      <c r="K273" s="90" t="s">
        <v>619</v>
      </c>
      <c r="L273" s="85" t="s">
        <v>581</v>
      </c>
      <c r="M273" s="73" t="s">
        <v>266</v>
      </c>
      <c r="N273" s="5"/>
      <c r="O273" s="5"/>
      <c r="P273" s="5"/>
      <c r="Q273" s="5"/>
      <c r="R273" s="18">
        <f>S273+U273+Z273</f>
        <v>0</v>
      </c>
      <c r="S273" s="21"/>
      <c r="T273" s="21"/>
      <c r="U273" s="21"/>
      <c r="V273" s="21"/>
      <c r="W273" s="21"/>
      <c r="X273" s="21"/>
      <c r="Y273" s="21"/>
      <c r="Z273" s="21"/>
      <c r="AA273" s="21"/>
      <c r="AB273" s="21"/>
      <c r="AC273" s="21"/>
      <c r="AD273" s="29">
        <f>O273+P273+Q273+R273+AC273</f>
        <v>0</v>
      </c>
      <c r="AE273" s="18">
        <f>AF273+AG273</f>
        <v>0</v>
      </c>
      <c r="AF273" s="9"/>
      <c r="AG273" s="9"/>
      <c r="AH273" s="9"/>
      <c r="AI273" s="9"/>
      <c r="AJ273" s="9"/>
      <c r="AK273" s="9"/>
      <c r="AL273" s="18">
        <f>AE273+AI273+AJ273+AK273</f>
        <v>0</v>
      </c>
      <c r="AM273" s="9"/>
      <c r="AN273" s="9"/>
      <c r="AO273" s="9"/>
      <c r="AP273" s="9"/>
      <c r="AQ273" s="18">
        <f>AM273+AN273+AO273+AP273</f>
        <v>0</v>
      </c>
      <c r="AR273" s="18">
        <f>AD273+AL273+AQ273</f>
        <v>0</v>
      </c>
      <c r="AS273" s="18">
        <f>AT273+AU273+AV273+AW273+AZ273+BA273</f>
        <v>0</v>
      </c>
      <c r="AT273" s="10"/>
      <c r="AU273" s="9"/>
      <c r="AV273" s="9"/>
      <c r="AW273" s="9"/>
      <c r="AX273" s="9"/>
      <c r="AY273" s="9"/>
      <c r="AZ273" s="9"/>
      <c r="BA273" s="9"/>
      <c r="BB273" s="69"/>
      <c r="BC273" s="69"/>
      <c r="BD273" s="69"/>
      <c r="BE273" s="69"/>
      <c r="BF273" s="69"/>
      <c r="BG273" s="18">
        <f>AS273+BB273+BC273+BD273+BE273+BF273</f>
        <v>0</v>
      </c>
      <c r="BH273" s="30">
        <f>N273+AR273+BG273</f>
        <v>0</v>
      </c>
      <c r="BI273" s="23"/>
      <c r="BJ273" s="5"/>
      <c r="BK273" s="24"/>
      <c r="BL273" s="5"/>
      <c r="BM273" s="24"/>
      <c r="BN273" s="24"/>
    </row>
    <row r="274" spans="4:66" ht="12" customHeight="1" x14ac:dyDescent="0.3">
      <c r="D274" s="153"/>
      <c r="E274" s="120"/>
      <c r="F274" s="99"/>
      <c r="G274" s="99"/>
      <c r="H274" s="99"/>
      <c r="I274" s="99"/>
      <c r="J274" s="99"/>
      <c r="K274" s="90"/>
      <c r="L274" s="85" t="s">
        <v>582</v>
      </c>
      <c r="M274" s="73" t="s">
        <v>267</v>
      </c>
      <c r="N274" s="9"/>
      <c r="O274" s="9"/>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30">
        <f>N274+O274+P274+Q274</f>
        <v>0</v>
      </c>
      <c r="BI274" s="23"/>
      <c r="BJ274" s="5"/>
      <c r="BK274" s="24"/>
      <c r="BL274" s="5"/>
      <c r="BM274" s="24"/>
      <c r="BN274" s="24"/>
    </row>
    <row r="275" spans="4:66" ht="12" customHeight="1" x14ac:dyDescent="0.3">
      <c r="D275" s="153"/>
      <c r="E275" s="120"/>
      <c r="F275" s="99"/>
      <c r="G275" s="99"/>
      <c r="H275" s="99"/>
      <c r="I275" s="99"/>
      <c r="J275" s="99"/>
      <c r="K275" s="90" t="s">
        <v>511</v>
      </c>
      <c r="L275" s="85" t="s">
        <v>581</v>
      </c>
      <c r="M275" s="73" t="s">
        <v>268</v>
      </c>
      <c r="N275" s="5"/>
      <c r="O275" s="5"/>
      <c r="P275" s="5"/>
      <c r="Q275" s="5"/>
      <c r="R275" s="18">
        <f>S275+U275+Z275</f>
        <v>0</v>
      </c>
      <c r="S275" s="9"/>
      <c r="T275" s="9"/>
      <c r="U275" s="9"/>
      <c r="V275" s="9"/>
      <c r="W275" s="9"/>
      <c r="X275" s="9"/>
      <c r="Y275" s="9"/>
      <c r="Z275" s="9"/>
      <c r="AA275" s="9"/>
      <c r="AB275" s="9"/>
      <c r="AC275" s="9"/>
      <c r="AD275" s="29">
        <f>O275+P275+Q275+R275+AC275</f>
        <v>0</v>
      </c>
      <c r="AE275" s="18">
        <f>AF275+AG275</f>
        <v>0</v>
      </c>
      <c r="AF275" s="9"/>
      <c r="AG275" s="9"/>
      <c r="AH275" s="9"/>
      <c r="AI275" s="9"/>
      <c r="AJ275" s="9"/>
      <c r="AK275" s="9"/>
      <c r="AL275" s="18">
        <f>AE275+AI275+AJ275+AK275</f>
        <v>0</v>
      </c>
      <c r="AM275" s="9"/>
      <c r="AN275" s="9"/>
      <c r="AO275" s="9"/>
      <c r="AP275" s="9"/>
      <c r="AQ275" s="18">
        <f>AM275+AN275+AO275+AP275</f>
        <v>0</v>
      </c>
      <c r="AR275" s="18">
        <f>AD275+AL275+AQ275</f>
        <v>0</v>
      </c>
      <c r="AS275" s="18">
        <f>AT275+AU275+AV275+AW275+AZ275+BA275</f>
        <v>0</v>
      </c>
      <c r="AT275" s="10"/>
      <c r="AU275" s="9"/>
      <c r="AV275" s="9"/>
      <c r="AW275" s="9"/>
      <c r="AX275" s="9"/>
      <c r="AY275" s="9"/>
      <c r="AZ275" s="9"/>
      <c r="BA275" s="9"/>
      <c r="BB275" s="69"/>
      <c r="BC275" s="69"/>
      <c r="BD275" s="69"/>
      <c r="BE275" s="69"/>
      <c r="BF275" s="69"/>
      <c r="BG275" s="18">
        <f>AS275+BB275+BC275+BD275+BE275+BF275</f>
        <v>0</v>
      </c>
      <c r="BH275" s="30">
        <f>N275+AR275+BG275</f>
        <v>0</v>
      </c>
      <c r="BI275" s="23"/>
      <c r="BJ275" s="5"/>
      <c r="BK275" s="24"/>
      <c r="BL275" s="5"/>
      <c r="BM275" s="24"/>
      <c r="BN275" s="24"/>
    </row>
    <row r="276" spans="4:66" ht="12" customHeight="1" x14ac:dyDescent="0.3">
      <c r="D276" s="153"/>
      <c r="E276" s="120"/>
      <c r="F276" s="99"/>
      <c r="G276" s="99"/>
      <c r="H276" s="99"/>
      <c r="I276" s="99"/>
      <c r="J276" s="99"/>
      <c r="K276" s="90"/>
      <c r="L276" s="85" t="s">
        <v>582</v>
      </c>
      <c r="M276" s="73" t="s">
        <v>269</v>
      </c>
      <c r="N276" s="5"/>
      <c r="O276" s="5"/>
      <c r="P276" s="5"/>
      <c r="Q276" s="5"/>
      <c r="R276" s="18">
        <f>S276+U276+Z276</f>
        <v>0</v>
      </c>
      <c r="S276" s="9"/>
      <c r="T276" s="9"/>
      <c r="U276" s="9"/>
      <c r="V276" s="9"/>
      <c r="W276" s="9"/>
      <c r="X276" s="9"/>
      <c r="Y276" s="9"/>
      <c r="Z276" s="9"/>
      <c r="AA276" s="9"/>
      <c r="AB276" s="9"/>
      <c r="AC276" s="9"/>
      <c r="AD276" s="29">
        <f>O276+P276+Q276+R276+AC276</f>
        <v>0</v>
      </c>
      <c r="AE276" s="18">
        <f>AF276+AG276</f>
        <v>0</v>
      </c>
      <c r="AF276" s="9"/>
      <c r="AG276" s="9"/>
      <c r="AH276" s="9"/>
      <c r="AI276" s="9"/>
      <c r="AJ276" s="9"/>
      <c r="AK276" s="9"/>
      <c r="AL276" s="18">
        <f>AE276+AI276+AJ276+AK276</f>
        <v>0</v>
      </c>
      <c r="AM276" s="9"/>
      <c r="AN276" s="9"/>
      <c r="AO276" s="9"/>
      <c r="AP276" s="9"/>
      <c r="AQ276" s="18">
        <f>AM276+AN276+AO276+AP276</f>
        <v>0</v>
      </c>
      <c r="AR276" s="18">
        <f>AD276+AL276+AQ276</f>
        <v>0</v>
      </c>
      <c r="AS276" s="18">
        <f>AT276+AU276+AV276+AW276+AZ276+BA276</f>
        <v>0</v>
      </c>
      <c r="AT276" s="10"/>
      <c r="AU276" s="9"/>
      <c r="AV276" s="9"/>
      <c r="AW276" s="9"/>
      <c r="AX276" s="9"/>
      <c r="AY276" s="9"/>
      <c r="AZ276" s="9"/>
      <c r="BA276" s="9"/>
      <c r="BB276" s="69"/>
      <c r="BC276" s="69"/>
      <c r="BD276" s="69"/>
      <c r="BE276" s="69"/>
      <c r="BF276" s="69"/>
      <c r="BG276" s="18">
        <f>AS276+BB276+BC276+BD276+BE276+BF276</f>
        <v>0</v>
      </c>
      <c r="BH276" s="30">
        <f>N276+AR276+BG276</f>
        <v>0</v>
      </c>
      <c r="BI276" s="23"/>
      <c r="BJ276" s="5"/>
      <c r="BK276" s="24"/>
      <c r="BL276" s="5"/>
      <c r="BM276" s="24"/>
      <c r="BN276" s="24"/>
    </row>
    <row r="277" spans="4:66" ht="12" customHeight="1" x14ac:dyDescent="0.3">
      <c r="D277" s="153"/>
      <c r="E277" s="120"/>
      <c r="F277" s="99"/>
      <c r="G277" s="99"/>
      <c r="H277" s="99"/>
      <c r="I277" s="99"/>
      <c r="J277" s="99"/>
      <c r="K277" s="85" t="s">
        <v>620</v>
      </c>
      <c r="L277" s="85" t="s">
        <v>581</v>
      </c>
      <c r="M277" s="73" t="s">
        <v>270</v>
      </c>
      <c r="N277" s="21"/>
      <c r="O277" s="21"/>
      <c r="P277" s="5"/>
      <c r="Q277" s="5"/>
      <c r="R277" s="18">
        <f>S277+U277+Z277</f>
        <v>0</v>
      </c>
      <c r="S277" s="9"/>
      <c r="T277" s="9"/>
      <c r="U277" s="9"/>
      <c r="V277" s="9"/>
      <c r="W277" s="9"/>
      <c r="X277" s="9"/>
      <c r="Y277" s="9"/>
      <c r="Z277" s="9"/>
      <c r="AA277" s="9"/>
      <c r="AB277" s="9"/>
      <c r="AC277" s="9"/>
      <c r="AD277" s="29">
        <f>O277+P277+Q277+R277+AC277</f>
        <v>0</v>
      </c>
      <c r="AE277" s="18">
        <f>AF277+AG277</f>
        <v>0</v>
      </c>
      <c r="AF277" s="9"/>
      <c r="AG277" s="9"/>
      <c r="AH277" s="9"/>
      <c r="AI277" s="9"/>
      <c r="AJ277" s="9"/>
      <c r="AK277" s="9"/>
      <c r="AL277" s="18">
        <f>AE277+AI277+AJ277+AK277</f>
        <v>0</v>
      </c>
      <c r="AM277" s="9"/>
      <c r="AN277" s="9"/>
      <c r="AO277" s="9"/>
      <c r="AP277" s="9"/>
      <c r="AQ277" s="18">
        <f>AM277+AN277+AO277+AP277</f>
        <v>0</v>
      </c>
      <c r="AR277" s="18">
        <f>AD277+AL277+AQ277</f>
        <v>0</v>
      </c>
      <c r="AS277" s="18">
        <f>AT277+AU277+AV277+AW277+AZ277+BA277</f>
        <v>0</v>
      </c>
      <c r="AT277" s="10"/>
      <c r="AU277" s="9"/>
      <c r="AV277" s="9"/>
      <c r="AW277" s="9"/>
      <c r="AX277" s="9"/>
      <c r="AY277" s="9"/>
      <c r="AZ277" s="9"/>
      <c r="BA277" s="9"/>
      <c r="BB277" s="69"/>
      <c r="BC277" s="69"/>
      <c r="BD277" s="69"/>
      <c r="BE277" s="69"/>
      <c r="BF277" s="69"/>
      <c r="BG277" s="18">
        <f>AS277+BB277+BC277+BD277+BE277+BF277</f>
        <v>0</v>
      </c>
      <c r="BH277" s="30">
        <f>N277+AR277+BG277</f>
        <v>0</v>
      </c>
      <c r="BI277" s="23"/>
      <c r="BJ277" s="5"/>
      <c r="BK277" s="24"/>
      <c r="BL277" s="5"/>
      <c r="BM277" s="24"/>
      <c r="BN277" s="24"/>
    </row>
    <row r="278" spans="4:66" ht="12" customHeight="1" x14ac:dyDescent="0.3">
      <c r="D278" s="153"/>
      <c r="E278" s="120"/>
      <c r="F278" s="99"/>
      <c r="G278" s="99"/>
      <c r="H278" s="99"/>
      <c r="I278" s="99"/>
      <c r="J278" s="99"/>
      <c r="K278" s="85" t="s">
        <v>621</v>
      </c>
      <c r="L278" s="85" t="s">
        <v>581</v>
      </c>
      <c r="M278" s="73" t="s">
        <v>271</v>
      </c>
      <c r="N278" s="21"/>
      <c r="O278" s="21"/>
      <c r="P278" s="5"/>
      <c r="Q278" s="5"/>
      <c r="R278" s="18">
        <f>S278+U278+Z278</f>
        <v>0</v>
      </c>
      <c r="S278" s="9"/>
      <c r="T278" s="9"/>
      <c r="U278" s="9"/>
      <c r="V278" s="9"/>
      <c r="W278" s="9"/>
      <c r="X278" s="9"/>
      <c r="Y278" s="9"/>
      <c r="Z278" s="9"/>
      <c r="AA278" s="9"/>
      <c r="AB278" s="9"/>
      <c r="AC278" s="9"/>
      <c r="AD278" s="29">
        <f>O278+P278+Q278+R278+AC278</f>
        <v>0</v>
      </c>
      <c r="AE278" s="18">
        <f>AF278+AG278</f>
        <v>0</v>
      </c>
      <c r="AF278" s="9"/>
      <c r="AG278" s="9"/>
      <c r="AH278" s="9"/>
      <c r="AI278" s="9"/>
      <c r="AJ278" s="9"/>
      <c r="AK278" s="9"/>
      <c r="AL278" s="18">
        <f>AE278+AI278+AJ278+AK278</f>
        <v>0</v>
      </c>
      <c r="AM278" s="9"/>
      <c r="AN278" s="9"/>
      <c r="AO278" s="9"/>
      <c r="AP278" s="9"/>
      <c r="AQ278" s="18">
        <f>AM278+AN278+AO278+AP278</f>
        <v>0</v>
      </c>
      <c r="AR278" s="18">
        <f>AD278+AL278+AQ278</f>
        <v>0</v>
      </c>
      <c r="AS278" s="18">
        <f>AT278+AU278+AV278+AW278+AZ278+BA278</f>
        <v>0</v>
      </c>
      <c r="AT278" s="10"/>
      <c r="AU278" s="9"/>
      <c r="AV278" s="9"/>
      <c r="AW278" s="9"/>
      <c r="AX278" s="9"/>
      <c r="AY278" s="9"/>
      <c r="AZ278" s="9"/>
      <c r="BA278" s="9"/>
      <c r="BB278" s="69"/>
      <c r="BC278" s="69"/>
      <c r="BD278" s="69"/>
      <c r="BE278" s="69"/>
      <c r="BF278" s="69"/>
      <c r="BG278" s="18">
        <f>AS278+BB278+BC278+BD278+BE278+BF278</f>
        <v>0</v>
      </c>
      <c r="BH278" s="30">
        <f>N278+AR278+BG278</f>
        <v>0</v>
      </c>
      <c r="BI278" s="23"/>
      <c r="BJ278" s="5"/>
      <c r="BK278" s="24"/>
      <c r="BL278" s="5"/>
      <c r="BM278" s="24"/>
      <c r="BN278" s="24"/>
    </row>
    <row r="279" spans="4:66" ht="12" customHeight="1" x14ac:dyDescent="0.3">
      <c r="D279" s="153"/>
      <c r="E279" s="120"/>
      <c r="F279" s="102" t="s">
        <v>622</v>
      </c>
      <c r="G279" s="102"/>
      <c r="H279" s="102"/>
      <c r="I279" s="102"/>
      <c r="J279" s="91" t="s">
        <v>623</v>
      </c>
      <c r="K279" s="90" t="s">
        <v>618</v>
      </c>
      <c r="L279" s="85" t="s">
        <v>581</v>
      </c>
      <c r="M279" s="73" t="s">
        <v>272</v>
      </c>
      <c r="N279" s="5"/>
      <c r="O279" s="5"/>
      <c r="P279" s="5"/>
      <c r="Q279" s="5"/>
      <c r="R279" s="18">
        <f>S279+U279+Z279</f>
        <v>0</v>
      </c>
      <c r="S279" s="21"/>
      <c r="T279" s="21"/>
      <c r="U279" s="21"/>
      <c r="V279" s="21"/>
      <c r="W279" s="21"/>
      <c r="X279" s="21"/>
      <c r="Y279" s="21"/>
      <c r="Z279" s="21"/>
      <c r="AA279" s="21"/>
      <c r="AB279" s="21"/>
      <c r="AC279" s="21"/>
      <c r="AD279" s="29">
        <f>O279+P279+Q279+R279+AC279</f>
        <v>0</v>
      </c>
      <c r="AE279" s="18">
        <f>AF279+AG279</f>
        <v>0</v>
      </c>
      <c r="AF279" s="9"/>
      <c r="AG279" s="9"/>
      <c r="AH279" s="9"/>
      <c r="AI279" s="9"/>
      <c r="AJ279" s="9"/>
      <c r="AK279" s="9"/>
      <c r="AL279" s="18">
        <f>AE279+AI279+AJ279+AK279</f>
        <v>0</v>
      </c>
      <c r="AM279" s="9"/>
      <c r="AN279" s="9"/>
      <c r="AO279" s="9"/>
      <c r="AP279" s="9"/>
      <c r="AQ279" s="18">
        <f>AM279+AN279+AO279+AP279</f>
        <v>0</v>
      </c>
      <c r="AR279" s="18">
        <f>AD279+AL279+AQ279</f>
        <v>0</v>
      </c>
      <c r="AS279" s="18">
        <f>AT279+AU279+AV279+AW279+AZ279+BA279</f>
        <v>0</v>
      </c>
      <c r="AT279" s="10"/>
      <c r="AU279" s="9"/>
      <c r="AV279" s="9"/>
      <c r="AW279" s="9"/>
      <c r="AX279" s="9"/>
      <c r="AY279" s="9"/>
      <c r="AZ279" s="9"/>
      <c r="BA279" s="9"/>
      <c r="BB279" s="69"/>
      <c r="BC279" s="69"/>
      <c r="BD279" s="69"/>
      <c r="BE279" s="69"/>
      <c r="BF279" s="69"/>
      <c r="BG279" s="18">
        <f>AS279+BB279+BC279+BD279+BE279+BF279</f>
        <v>0</v>
      </c>
      <c r="BH279" s="30">
        <f>N279+AR279+BG279</f>
        <v>0</v>
      </c>
      <c r="BI279" s="23"/>
      <c r="BJ279" s="5"/>
      <c r="BK279" s="24"/>
      <c r="BL279" s="5"/>
      <c r="BM279" s="24"/>
      <c r="BN279" s="24"/>
    </row>
    <row r="280" spans="4:66" ht="12" customHeight="1" x14ac:dyDescent="0.3">
      <c r="D280" s="153"/>
      <c r="E280" s="120"/>
      <c r="F280" s="102"/>
      <c r="G280" s="102"/>
      <c r="H280" s="102"/>
      <c r="I280" s="102"/>
      <c r="J280" s="91"/>
      <c r="K280" s="90"/>
      <c r="L280" s="85" t="s">
        <v>582</v>
      </c>
      <c r="M280" s="73" t="s">
        <v>273</v>
      </c>
      <c r="N280" s="9"/>
      <c r="O280" s="9"/>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30">
        <f>N280+O280+P280+Q280</f>
        <v>0</v>
      </c>
      <c r="BI280" s="23"/>
      <c r="BJ280" s="5"/>
      <c r="BK280" s="24"/>
      <c r="BL280" s="5"/>
      <c r="BM280" s="24"/>
      <c r="BN280" s="24"/>
    </row>
    <row r="281" spans="4:66" ht="12" customHeight="1" x14ac:dyDescent="0.3">
      <c r="D281" s="153"/>
      <c r="E281" s="120"/>
      <c r="F281" s="102"/>
      <c r="G281" s="102"/>
      <c r="H281" s="102"/>
      <c r="I281" s="102"/>
      <c r="J281" s="91"/>
      <c r="K281" s="90" t="s">
        <v>619</v>
      </c>
      <c r="L281" s="85" t="s">
        <v>581</v>
      </c>
      <c r="M281" s="73" t="s">
        <v>274</v>
      </c>
      <c r="N281" s="5"/>
      <c r="O281" s="5"/>
      <c r="P281" s="5"/>
      <c r="Q281" s="5"/>
      <c r="R281" s="18">
        <f>S281+U281+Z281</f>
        <v>0</v>
      </c>
      <c r="S281" s="21"/>
      <c r="T281" s="21"/>
      <c r="U281" s="21"/>
      <c r="V281" s="21"/>
      <c r="W281" s="21"/>
      <c r="X281" s="21"/>
      <c r="Y281" s="21"/>
      <c r="Z281" s="21"/>
      <c r="AA281" s="21"/>
      <c r="AB281" s="21"/>
      <c r="AC281" s="21"/>
      <c r="AD281" s="29">
        <f>O281+P281+Q281+R281+AC281</f>
        <v>0</v>
      </c>
      <c r="AE281" s="18">
        <f>AF281+AG281</f>
        <v>0</v>
      </c>
      <c r="AF281" s="9"/>
      <c r="AG281" s="9"/>
      <c r="AH281" s="9"/>
      <c r="AI281" s="9"/>
      <c r="AJ281" s="9"/>
      <c r="AK281" s="9"/>
      <c r="AL281" s="18">
        <f>AE281+AI281+AJ281+AK281</f>
        <v>0</v>
      </c>
      <c r="AM281" s="9"/>
      <c r="AN281" s="9"/>
      <c r="AO281" s="9"/>
      <c r="AP281" s="9"/>
      <c r="AQ281" s="18">
        <f>AM281+AN281+AO281+AP281</f>
        <v>0</v>
      </c>
      <c r="AR281" s="18">
        <f>AD281+AL281+AQ281</f>
        <v>0</v>
      </c>
      <c r="AS281" s="18">
        <f>AT281+AU281+AV281+AW281+AZ281+BA281</f>
        <v>0</v>
      </c>
      <c r="AT281" s="10"/>
      <c r="AU281" s="9"/>
      <c r="AV281" s="9"/>
      <c r="AW281" s="9"/>
      <c r="AX281" s="9"/>
      <c r="AY281" s="9"/>
      <c r="AZ281" s="9"/>
      <c r="BA281" s="9"/>
      <c r="BB281" s="69"/>
      <c r="BC281" s="69"/>
      <c r="BD281" s="69"/>
      <c r="BE281" s="69"/>
      <c r="BF281" s="69"/>
      <c r="BG281" s="18">
        <f>AS281+BB281+BC281+BD281+BE281+BF281</f>
        <v>0</v>
      </c>
      <c r="BH281" s="30">
        <f>N281+AR281+BG281</f>
        <v>0</v>
      </c>
      <c r="BI281" s="23"/>
      <c r="BJ281" s="5"/>
      <c r="BK281" s="24"/>
      <c r="BL281" s="5"/>
      <c r="BM281" s="24"/>
      <c r="BN281" s="24"/>
    </row>
    <row r="282" spans="4:66" ht="12" customHeight="1" x14ac:dyDescent="0.3">
      <c r="D282" s="153"/>
      <c r="E282" s="120"/>
      <c r="F282" s="102"/>
      <c r="G282" s="102"/>
      <c r="H282" s="102"/>
      <c r="I282" s="102"/>
      <c r="J282" s="91"/>
      <c r="K282" s="90"/>
      <c r="L282" s="85" t="s">
        <v>582</v>
      </c>
      <c r="M282" s="73" t="s">
        <v>275</v>
      </c>
      <c r="N282" s="9"/>
      <c r="O282" s="9"/>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30">
        <f>N282+O282+P282+Q282</f>
        <v>0</v>
      </c>
      <c r="BI282" s="23"/>
      <c r="BJ282" s="5"/>
      <c r="BK282" s="24"/>
      <c r="BL282" s="5"/>
      <c r="BM282" s="24"/>
      <c r="BN282" s="24"/>
    </row>
    <row r="283" spans="4:66" ht="12" customHeight="1" x14ac:dyDescent="0.3">
      <c r="D283" s="153"/>
      <c r="E283" s="120"/>
      <c r="F283" s="102"/>
      <c r="G283" s="102"/>
      <c r="H283" s="102"/>
      <c r="I283" s="102"/>
      <c r="J283" s="91"/>
      <c r="K283" s="90" t="s">
        <v>511</v>
      </c>
      <c r="L283" s="85" t="s">
        <v>581</v>
      </c>
      <c r="M283" s="73" t="s">
        <v>276</v>
      </c>
      <c r="N283" s="5"/>
      <c r="O283" s="5"/>
      <c r="P283" s="5"/>
      <c r="Q283" s="5"/>
      <c r="R283" s="18">
        <f>S283+U283+Z283</f>
        <v>0</v>
      </c>
      <c r="S283" s="9"/>
      <c r="T283" s="9"/>
      <c r="U283" s="9"/>
      <c r="V283" s="9"/>
      <c r="W283" s="9"/>
      <c r="X283" s="9"/>
      <c r="Y283" s="9"/>
      <c r="Z283" s="9"/>
      <c r="AA283" s="9"/>
      <c r="AB283" s="9"/>
      <c r="AC283" s="9"/>
      <c r="AD283" s="29">
        <f>O283+P283+Q283+R283+AC283</f>
        <v>0</v>
      </c>
      <c r="AE283" s="18">
        <f>AF283+AG283</f>
        <v>0</v>
      </c>
      <c r="AF283" s="9"/>
      <c r="AG283" s="9"/>
      <c r="AH283" s="9"/>
      <c r="AI283" s="9"/>
      <c r="AJ283" s="9"/>
      <c r="AK283" s="9"/>
      <c r="AL283" s="18">
        <f>AE283+AI283+AJ283+AK283</f>
        <v>0</v>
      </c>
      <c r="AM283" s="9"/>
      <c r="AN283" s="9"/>
      <c r="AO283" s="9"/>
      <c r="AP283" s="9"/>
      <c r="AQ283" s="18">
        <f>AM283+AN283+AO283+AP283</f>
        <v>0</v>
      </c>
      <c r="AR283" s="18">
        <f>AD283+AL283+AQ283</f>
        <v>0</v>
      </c>
      <c r="AS283" s="18">
        <f>AT283+AU283+AV283+AW283+AZ283+BA283</f>
        <v>0</v>
      </c>
      <c r="AT283" s="10"/>
      <c r="AU283" s="9"/>
      <c r="AV283" s="9"/>
      <c r="AW283" s="9"/>
      <c r="AX283" s="9"/>
      <c r="AY283" s="9"/>
      <c r="AZ283" s="9"/>
      <c r="BA283" s="9"/>
      <c r="BB283" s="69"/>
      <c r="BC283" s="69"/>
      <c r="BD283" s="69"/>
      <c r="BE283" s="69"/>
      <c r="BF283" s="69"/>
      <c r="BG283" s="18">
        <f>AS283+BB283+BC283+BD283+BE283+BF283</f>
        <v>0</v>
      </c>
      <c r="BH283" s="30">
        <f>N283+AR283+BG283</f>
        <v>0</v>
      </c>
      <c r="BI283" s="23"/>
      <c r="BJ283" s="5"/>
      <c r="BK283" s="24"/>
      <c r="BL283" s="5"/>
      <c r="BM283" s="24"/>
      <c r="BN283" s="24"/>
    </row>
    <row r="284" spans="4:66" ht="12" customHeight="1" x14ac:dyDescent="0.3">
      <c r="D284" s="153"/>
      <c r="E284" s="120"/>
      <c r="F284" s="102"/>
      <c r="G284" s="102"/>
      <c r="H284" s="102"/>
      <c r="I284" s="102"/>
      <c r="J284" s="91"/>
      <c r="K284" s="90"/>
      <c r="L284" s="85" t="s">
        <v>582</v>
      </c>
      <c r="M284" s="73" t="s">
        <v>277</v>
      </c>
      <c r="N284" s="5"/>
      <c r="O284" s="5"/>
      <c r="P284" s="5"/>
      <c r="Q284" s="5"/>
      <c r="R284" s="18">
        <f>S284+U284+Z284</f>
        <v>0</v>
      </c>
      <c r="S284" s="9"/>
      <c r="T284" s="9"/>
      <c r="U284" s="9"/>
      <c r="V284" s="9"/>
      <c r="W284" s="9"/>
      <c r="X284" s="9"/>
      <c r="Y284" s="9"/>
      <c r="Z284" s="9"/>
      <c r="AA284" s="9"/>
      <c r="AB284" s="9"/>
      <c r="AC284" s="9"/>
      <c r="AD284" s="29">
        <f>O284+P284+Q284+R284+AC284</f>
        <v>0</v>
      </c>
      <c r="AE284" s="18">
        <f>AF284+AG284</f>
        <v>0</v>
      </c>
      <c r="AF284" s="9"/>
      <c r="AG284" s="9"/>
      <c r="AH284" s="9"/>
      <c r="AI284" s="9"/>
      <c r="AJ284" s="9"/>
      <c r="AK284" s="9"/>
      <c r="AL284" s="18">
        <f>AE284+AI284+AJ284+AK284</f>
        <v>0</v>
      </c>
      <c r="AM284" s="9"/>
      <c r="AN284" s="9"/>
      <c r="AO284" s="9"/>
      <c r="AP284" s="9"/>
      <c r="AQ284" s="18">
        <f>AM284+AN284+AO284+AP284</f>
        <v>0</v>
      </c>
      <c r="AR284" s="18">
        <f>AD284+AL284+AQ284</f>
        <v>0</v>
      </c>
      <c r="AS284" s="18">
        <f>AT284+AU284+AV284+AW284+AZ284+BA284</f>
        <v>0</v>
      </c>
      <c r="AT284" s="10"/>
      <c r="AU284" s="9"/>
      <c r="AV284" s="9"/>
      <c r="AW284" s="9"/>
      <c r="AX284" s="9"/>
      <c r="AY284" s="9"/>
      <c r="AZ284" s="9"/>
      <c r="BA284" s="9"/>
      <c r="BB284" s="69"/>
      <c r="BC284" s="69"/>
      <c r="BD284" s="69"/>
      <c r="BE284" s="69"/>
      <c r="BF284" s="69"/>
      <c r="BG284" s="18">
        <f>AS284+BB284+BC284+BD284+BE284+BF284</f>
        <v>0</v>
      </c>
      <c r="BH284" s="30">
        <f>N284+AR284+BG284</f>
        <v>0</v>
      </c>
      <c r="BI284" s="23"/>
      <c r="BJ284" s="5"/>
      <c r="BK284" s="24"/>
      <c r="BL284" s="5"/>
      <c r="BM284" s="24"/>
      <c r="BN284" s="24"/>
    </row>
    <row r="285" spans="4:66" ht="12" customHeight="1" x14ac:dyDescent="0.3">
      <c r="D285" s="153"/>
      <c r="E285" s="120"/>
      <c r="F285" s="102"/>
      <c r="G285" s="102"/>
      <c r="H285" s="102"/>
      <c r="I285" s="102"/>
      <c r="J285" s="91"/>
      <c r="K285" s="85" t="s">
        <v>620</v>
      </c>
      <c r="L285" s="85" t="s">
        <v>581</v>
      </c>
      <c r="M285" s="73" t="s">
        <v>278</v>
      </c>
      <c r="N285" s="21"/>
      <c r="O285" s="21"/>
      <c r="P285" s="5"/>
      <c r="Q285" s="5"/>
      <c r="R285" s="18">
        <f>S285+U285+Z285</f>
        <v>0</v>
      </c>
      <c r="S285" s="9"/>
      <c r="T285" s="9"/>
      <c r="U285" s="9"/>
      <c r="V285" s="9"/>
      <c r="W285" s="9"/>
      <c r="X285" s="9"/>
      <c r="Y285" s="9"/>
      <c r="Z285" s="9"/>
      <c r="AA285" s="9"/>
      <c r="AB285" s="9"/>
      <c r="AC285" s="9"/>
      <c r="AD285" s="29">
        <f>O285+P285+Q285+R285+AC285</f>
        <v>0</v>
      </c>
      <c r="AE285" s="18">
        <f>AF285+AG285</f>
        <v>0</v>
      </c>
      <c r="AF285" s="9"/>
      <c r="AG285" s="9"/>
      <c r="AH285" s="9"/>
      <c r="AI285" s="9"/>
      <c r="AJ285" s="9"/>
      <c r="AK285" s="9"/>
      <c r="AL285" s="18">
        <f>AE285+AI285+AJ285+AK285</f>
        <v>0</v>
      </c>
      <c r="AM285" s="9"/>
      <c r="AN285" s="9"/>
      <c r="AO285" s="9"/>
      <c r="AP285" s="9"/>
      <c r="AQ285" s="18">
        <f>AM285+AN285+AO285+AP285</f>
        <v>0</v>
      </c>
      <c r="AR285" s="18">
        <f>AD285+AL285+AQ285</f>
        <v>0</v>
      </c>
      <c r="AS285" s="18">
        <f>AT285+AU285+AV285+AW285+AZ285+BA285</f>
        <v>0</v>
      </c>
      <c r="AT285" s="10"/>
      <c r="AU285" s="9"/>
      <c r="AV285" s="9"/>
      <c r="AW285" s="9"/>
      <c r="AX285" s="9"/>
      <c r="AY285" s="9"/>
      <c r="AZ285" s="9"/>
      <c r="BA285" s="9"/>
      <c r="BB285" s="69"/>
      <c r="BC285" s="69"/>
      <c r="BD285" s="69"/>
      <c r="BE285" s="69"/>
      <c r="BF285" s="69"/>
      <c r="BG285" s="18">
        <f>AS285+BB285+BC285+BD285+BE285+BF285</f>
        <v>0</v>
      </c>
      <c r="BH285" s="30">
        <f>N285+AR285+BG285</f>
        <v>0</v>
      </c>
      <c r="BI285" s="23"/>
      <c r="BJ285" s="5"/>
      <c r="BK285" s="24"/>
      <c r="BL285" s="5"/>
      <c r="BM285" s="24"/>
      <c r="BN285" s="24"/>
    </row>
    <row r="286" spans="4:66" ht="12" customHeight="1" x14ac:dyDescent="0.3">
      <c r="D286" s="153"/>
      <c r="E286" s="120"/>
      <c r="F286" s="102"/>
      <c r="G286" s="102"/>
      <c r="H286" s="102"/>
      <c r="I286" s="102"/>
      <c r="J286" s="91"/>
      <c r="K286" s="85" t="s">
        <v>621</v>
      </c>
      <c r="L286" s="85" t="s">
        <v>581</v>
      </c>
      <c r="M286" s="73" t="s">
        <v>279</v>
      </c>
      <c r="N286" s="21"/>
      <c r="O286" s="21"/>
      <c r="P286" s="5"/>
      <c r="Q286" s="5"/>
      <c r="R286" s="18">
        <f>S286+U286+Z286</f>
        <v>0</v>
      </c>
      <c r="S286" s="9"/>
      <c r="T286" s="9"/>
      <c r="U286" s="9"/>
      <c r="V286" s="9"/>
      <c r="W286" s="9"/>
      <c r="X286" s="9"/>
      <c r="Y286" s="9"/>
      <c r="Z286" s="9"/>
      <c r="AA286" s="9"/>
      <c r="AB286" s="9"/>
      <c r="AC286" s="9"/>
      <c r="AD286" s="29">
        <f>O286+P286+Q286+R286+AC286</f>
        <v>0</v>
      </c>
      <c r="AE286" s="18">
        <f>AF286+AG286</f>
        <v>0</v>
      </c>
      <c r="AF286" s="9"/>
      <c r="AG286" s="9"/>
      <c r="AH286" s="9"/>
      <c r="AI286" s="9"/>
      <c r="AJ286" s="9"/>
      <c r="AK286" s="9"/>
      <c r="AL286" s="18">
        <f>AE286+AI286+AJ286+AK286</f>
        <v>0</v>
      </c>
      <c r="AM286" s="9"/>
      <c r="AN286" s="9"/>
      <c r="AO286" s="9"/>
      <c r="AP286" s="9"/>
      <c r="AQ286" s="18">
        <f>AM286+AN286+AO286+AP286</f>
        <v>0</v>
      </c>
      <c r="AR286" s="18">
        <f>AD286+AL286+AQ286</f>
        <v>0</v>
      </c>
      <c r="AS286" s="18">
        <f>AT286+AU286+AV286+AW286+AZ286+BA286</f>
        <v>0</v>
      </c>
      <c r="AT286" s="10"/>
      <c r="AU286" s="9"/>
      <c r="AV286" s="9"/>
      <c r="AW286" s="9"/>
      <c r="AX286" s="9"/>
      <c r="AY286" s="9"/>
      <c r="AZ286" s="9"/>
      <c r="BA286" s="9"/>
      <c r="BB286" s="69"/>
      <c r="BC286" s="69"/>
      <c r="BD286" s="69"/>
      <c r="BE286" s="69"/>
      <c r="BF286" s="69"/>
      <c r="BG286" s="18">
        <f>AS286+BB286+BC286+BD286+BE286+BF286</f>
        <v>0</v>
      </c>
      <c r="BH286" s="30">
        <f>N286+AR286+BG286</f>
        <v>0</v>
      </c>
      <c r="BI286" s="23"/>
      <c r="BJ286" s="5"/>
      <c r="BK286" s="24"/>
      <c r="BL286" s="5"/>
      <c r="BM286" s="24"/>
      <c r="BN286" s="24"/>
    </row>
    <row r="287" spans="4:66" ht="12" customHeight="1" x14ac:dyDescent="0.3">
      <c r="D287" s="153"/>
      <c r="E287" s="120"/>
      <c r="F287" s="102"/>
      <c r="G287" s="102"/>
      <c r="H287" s="102"/>
      <c r="I287" s="102"/>
      <c r="J287" s="91" t="s">
        <v>624</v>
      </c>
      <c r="K287" s="90" t="s">
        <v>618</v>
      </c>
      <c r="L287" s="85" t="s">
        <v>581</v>
      </c>
      <c r="M287" s="73" t="s">
        <v>280</v>
      </c>
      <c r="N287" s="5"/>
      <c r="O287" s="5"/>
      <c r="P287" s="5"/>
      <c r="Q287" s="5"/>
      <c r="R287" s="18">
        <f>S287+U287+Z287</f>
        <v>0</v>
      </c>
      <c r="S287" s="21"/>
      <c r="T287" s="21"/>
      <c r="U287" s="21"/>
      <c r="V287" s="21"/>
      <c r="W287" s="21"/>
      <c r="X287" s="21"/>
      <c r="Y287" s="21"/>
      <c r="Z287" s="21"/>
      <c r="AA287" s="21"/>
      <c r="AB287" s="21"/>
      <c r="AC287" s="21"/>
      <c r="AD287" s="29">
        <f>O287+P287+Q287+R287+AC287</f>
        <v>0</v>
      </c>
      <c r="AE287" s="18">
        <f>AF287+AG287</f>
        <v>0</v>
      </c>
      <c r="AF287" s="9"/>
      <c r="AG287" s="9"/>
      <c r="AH287" s="9"/>
      <c r="AI287" s="9"/>
      <c r="AJ287" s="9"/>
      <c r="AK287" s="9"/>
      <c r="AL287" s="18">
        <f>AE287+AI287+AJ287+AK287</f>
        <v>0</v>
      </c>
      <c r="AM287" s="9"/>
      <c r="AN287" s="9"/>
      <c r="AO287" s="9"/>
      <c r="AP287" s="9"/>
      <c r="AQ287" s="18">
        <f>AM287+AN287+AO287+AP287</f>
        <v>0</v>
      </c>
      <c r="AR287" s="18">
        <f>AD287+AL287+AQ287</f>
        <v>0</v>
      </c>
      <c r="AS287" s="18">
        <f>AT287+AU287+AV287+AW287+AZ287+BA287</f>
        <v>0</v>
      </c>
      <c r="AT287" s="10"/>
      <c r="AU287" s="9"/>
      <c r="AV287" s="9"/>
      <c r="AW287" s="9"/>
      <c r="AX287" s="9"/>
      <c r="AY287" s="9"/>
      <c r="AZ287" s="9"/>
      <c r="BA287" s="9"/>
      <c r="BB287" s="69"/>
      <c r="BC287" s="69"/>
      <c r="BD287" s="69"/>
      <c r="BE287" s="69"/>
      <c r="BF287" s="69"/>
      <c r="BG287" s="18">
        <f>AS287+BB287+BC287+BD287+BE287+BF287</f>
        <v>0</v>
      </c>
      <c r="BH287" s="30">
        <f>N287+AR287+BG287</f>
        <v>0</v>
      </c>
      <c r="BI287" s="23"/>
      <c r="BJ287" s="5"/>
      <c r="BK287" s="24"/>
      <c r="BL287" s="5"/>
      <c r="BM287" s="24"/>
      <c r="BN287" s="24"/>
    </row>
    <row r="288" spans="4:66" ht="12" customHeight="1" x14ac:dyDescent="0.3">
      <c r="D288" s="153"/>
      <c r="E288" s="120"/>
      <c r="F288" s="102"/>
      <c r="G288" s="102"/>
      <c r="H288" s="102"/>
      <c r="I288" s="102"/>
      <c r="J288" s="91"/>
      <c r="K288" s="90"/>
      <c r="L288" s="85" t="s">
        <v>582</v>
      </c>
      <c r="M288" s="73" t="s">
        <v>281</v>
      </c>
      <c r="N288" s="9"/>
      <c r="O288" s="9"/>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30">
        <f>N288+O288+P288+Q288</f>
        <v>0</v>
      </c>
      <c r="BI288" s="23"/>
      <c r="BJ288" s="5"/>
      <c r="BK288" s="24"/>
      <c r="BL288" s="5"/>
      <c r="BM288" s="24"/>
      <c r="BN288" s="24"/>
    </row>
    <row r="289" spans="4:66" ht="12" customHeight="1" x14ac:dyDescent="0.3">
      <c r="D289" s="153"/>
      <c r="E289" s="120"/>
      <c r="F289" s="102"/>
      <c r="G289" s="102"/>
      <c r="H289" s="102"/>
      <c r="I289" s="102"/>
      <c r="J289" s="91"/>
      <c r="K289" s="90" t="s">
        <v>619</v>
      </c>
      <c r="L289" s="85" t="s">
        <v>581</v>
      </c>
      <c r="M289" s="73" t="s">
        <v>282</v>
      </c>
      <c r="N289" s="5"/>
      <c r="O289" s="5"/>
      <c r="P289" s="5"/>
      <c r="Q289" s="5"/>
      <c r="R289" s="18">
        <f>S289+U289+Z289</f>
        <v>0</v>
      </c>
      <c r="S289" s="21"/>
      <c r="T289" s="21"/>
      <c r="U289" s="21"/>
      <c r="V289" s="21"/>
      <c r="W289" s="21"/>
      <c r="X289" s="21"/>
      <c r="Y289" s="21"/>
      <c r="Z289" s="21"/>
      <c r="AA289" s="21"/>
      <c r="AB289" s="21"/>
      <c r="AC289" s="21"/>
      <c r="AD289" s="29">
        <f>O289+P289+Q289+R289+AC289</f>
        <v>0</v>
      </c>
      <c r="AE289" s="18">
        <f>AF289+AG289</f>
        <v>0</v>
      </c>
      <c r="AF289" s="9"/>
      <c r="AG289" s="9"/>
      <c r="AH289" s="9"/>
      <c r="AI289" s="9"/>
      <c r="AJ289" s="9"/>
      <c r="AK289" s="9"/>
      <c r="AL289" s="18">
        <f>AE289+AI289+AJ289+AK289</f>
        <v>0</v>
      </c>
      <c r="AM289" s="9"/>
      <c r="AN289" s="9"/>
      <c r="AO289" s="9"/>
      <c r="AP289" s="9"/>
      <c r="AQ289" s="18">
        <f>AM289+AN289+AO289+AP289</f>
        <v>0</v>
      </c>
      <c r="AR289" s="18">
        <f>AD289+AL289+AQ289</f>
        <v>0</v>
      </c>
      <c r="AS289" s="18">
        <f>AT289+AU289+AV289+AW289+AZ289+BA289</f>
        <v>0</v>
      </c>
      <c r="AT289" s="10"/>
      <c r="AU289" s="9"/>
      <c r="AV289" s="9"/>
      <c r="AW289" s="9"/>
      <c r="AX289" s="9"/>
      <c r="AY289" s="9"/>
      <c r="AZ289" s="9"/>
      <c r="BA289" s="9"/>
      <c r="BB289" s="69"/>
      <c r="BC289" s="69"/>
      <c r="BD289" s="69"/>
      <c r="BE289" s="69"/>
      <c r="BF289" s="69"/>
      <c r="BG289" s="18">
        <f>AS289+BB289+BC289+BD289+BE289+BF289</f>
        <v>0</v>
      </c>
      <c r="BH289" s="30">
        <f>N289+AR289+BG289</f>
        <v>0</v>
      </c>
      <c r="BI289" s="23"/>
      <c r="BJ289" s="5"/>
      <c r="BK289" s="24"/>
      <c r="BL289" s="5"/>
      <c r="BM289" s="24"/>
      <c r="BN289" s="24"/>
    </row>
    <row r="290" spans="4:66" ht="12" customHeight="1" x14ac:dyDescent="0.3">
      <c r="D290" s="153"/>
      <c r="E290" s="120"/>
      <c r="F290" s="102"/>
      <c r="G290" s="102"/>
      <c r="H290" s="102"/>
      <c r="I290" s="102"/>
      <c r="J290" s="91"/>
      <c r="K290" s="90"/>
      <c r="L290" s="85" t="s">
        <v>582</v>
      </c>
      <c r="M290" s="73" t="s">
        <v>283</v>
      </c>
      <c r="N290" s="9"/>
      <c r="O290" s="9"/>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30">
        <f>N290+O290+P290+Q290</f>
        <v>0</v>
      </c>
      <c r="BI290" s="23"/>
      <c r="BJ290" s="5"/>
      <c r="BK290" s="24"/>
      <c r="BL290" s="5"/>
      <c r="BM290" s="24"/>
      <c r="BN290" s="24"/>
    </row>
    <row r="291" spans="4:66" ht="12" customHeight="1" x14ac:dyDescent="0.3">
      <c r="D291" s="153"/>
      <c r="E291" s="120"/>
      <c r="F291" s="102"/>
      <c r="G291" s="102"/>
      <c r="H291" s="102"/>
      <c r="I291" s="102"/>
      <c r="J291" s="91"/>
      <c r="K291" s="90" t="s">
        <v>511</v>
      </c>
      <c r="L291" s="85" t="s">
        <v>581</v>
      </c>
      <c r="M291" s="73" t="s">
        <v>284</v>
      </c>
      <c r="N291" s="5"/>
      <c r="O291" s="5"/>
      <c r="P291" s="5"/>
      <c r="Q291" s="5"/>
      <c r="R291" s="18">
        <f>S291+U291+Z291</f>
        <v>0</v>
      </c>
      <c r="S291" s="9"/>
      <c r="T291" s="9"/>
      <c r="U291" s="9"/>
      <c r="V291" s="9"/>
      <c r="W291" s="9"/>
      <c r="X291" s="9"/>
      <c r="Y291" s="9"/>
      <c r="Z291" s="9"/>
      <c r="AA291" s="9"/>
      <c r="AB291" s="9"/>
      <c r="AC291" s="9"/>
      <c r="AD291" s="29">
        <f>O291+P291+Q291+R291+AC291</f>
        <v>0</v>
      </c>
      <c r="AE291" s="18">
        <f>AF291+AG291</f>
        <v>0</v>
      </c>
      <c r="AF291" s="9"/>
      <c r="AG291" s="9"/>
      <c r="AH291" s="9"/>
      <c r="AI291" s="9"/>
      <c r="AJ291" s="9"/>
      <c r="AK291" s="9"/>
      <c r="AL291" s="18">
        <f>AE291+AI291+AJ291+AK291</f>
        <v>0</v>
      </c>
      <c r="AM291" s="9"/>
      <c r="AN291" s="9"/>
      <c r="AO291" s="9"/>
      <c r="AP291" s="9"/>
      <c r="AQ291" s="18">
        <f>AM291+AN291+AO291+AP291</f>
        <v>0</v>
      </c>
      <c r="AR291" s="18">
        <f>AD291+AL291+AQ291</f>
        <v>0</v>
      </c>
      <c r="AS291" s="18">
        <f>AT291+AU291+AV291+AW291+AZ291+BA291</f>
        <v>0</v>
      </c>
      <c r="AT291" s="10"/>
      <c r="AU291" s="9"/>
      <c r="AV291" s="9"/>
      <c r="AW291" s="9"/>
      <c r="AX291" s="9"/>
      <c r="AY291" s="9"/>
      <c r="AZ291" s="9"/>
      <c r="BA291" s="9"/>
      <c r="BB291" s="69"/>
      <c r="BC291" s="69"/>
      <c r="BD291" s="69"/>
      <c r="BE291" s="69"/>
      <c r="BF291" s="69"/>
      <c r="BG291" s="18">
        <f>AS291+BB291+BC291+BD291+BE291+BF291</f>
        <v>0</v>
      </c>
      <c r="BH291" s="30">
        <f>N291+AR291+BG291</f>
        <v>0</v>
      </c>
      <c r="BI291" s="23"/>
      <c r="BJ291" s="5"/>
      <c r="BK291" s="24"/>
      <c r="BL291" s="5"/>
      <c r="BM291" s="24"/>
      <c r="BN291" s="24"/>
    </row>
    <row r="292" spans="4:66" ht="12" customHeight="1" x14ac:dyDescent="0.3">
      <c r="D292" s="153"/>
      <c r="E292" s="120"/>
      <c r="F292" s="102"/>
      <c r="G292" s="102"/>
      <c r="H292" s="102"/>
      <c r="I292" s="102"/>
      <c r="J292" s="91"/>
      <c r="K292" s="90"/>
      <c r="L292" s="85" t="s">
        <v>585</v>
      </c>
      <c r="M292" s="73" t="s">
        <v>285</v>
      </c>
      <c r="N292" s="5"/>
      <c r="O292" s="5"/>
      <c r="P292" s="5"/>
      <c r="Q292" s="5"/>
      <c r="R292" s="18">
        <f>S292+U292+Z292</f>
        <v>0</v>
      </c>
      <c r="S292" s="9"/>
      <c r="T292" s="9"/>
      <c r="U292" s="9"/>
      <c r="V292" s="9"/>
      <c r="W292" s="9"/>
      <c r="X292" s="9"/>
      <c r="Y292" s="9"/>
      <c r="Z292" s="9"/>
      <c r="AA292" s="9"/>
      <c r="AB292" s="9"/>
      <c r="AC292" s="9"/>
      <c r="AD292" s="29">
        <f>O292+P292+Q292+R292+AC292</f>
        <v>0</v>
      </c>
      <c r="AE292" s="18">
        <f>AF292+AG292</f>
        <v>0</v>
      </c>
      <c r="AF292" s="9"/>
      <c r="AG292" s="9"/>
      <c r="AH292" s="9"/>
      <c r="AI292" s="9"/>
      <c r="AJ292" s="9"/>
      <c r="AK292" s="9"/>
      <c r="AL292" s="18">
        <f>AE292+AI292+AJ292+AK292</f>
        <v>0</v>
      </c>
      <c r="AM292" s="9"/>
      <c r="AN292" s="9"/>
      <c r="AO292" s="9"/>
      <c r="AP292" s="9"/>
      <c r="AQ292" s="18">
        <f>AM292+AN292+AO292+AP292</f>
        <v>0</v>
      </c>
      <c r="AR292" s="18">
        <f>AD292+AL292+AQ292</f>
        <v>0</v>
      </c>
      <c r="AS292" s="18">
        <f>AT292+AU292+AV292+AW292+AZ292+BA292</f>
        <v>0</v>
      </c>
      <c r="AT292" s="10"/>
      <c r="AU292" s="9"/>
      <c r="AV292" s="9"/>
      <c r="AW292" s="9"/>
      <c r="AX292" s="9"/>
      <c r="AY292" s="9"/>
      <c r="AZ292" s="9"/>
      <c r="BA292" s="9"/>
      <c r="BB292" s="69"/>
      <c r="BC292" s="69"/>
      <c r="BD292" s="69"/>
      <c r="BE292" s="69"/>
      <c r="BF292" s="69"/>
      <c r="BG292" s="18">
        <f>AS292+BB292+BC292+BD292+BE292+BF292</f>
        <v>0</v>
      </c>
      <c r="BH292" s="30">
        <f>N292+AR292+BG292</f>
        <v>0</v>
      </c>
      <c r="BI292" s="23"/>
      <c r="BJ292" s="5"/>
      <c r="BK292" s="24"/>
      <c r="BL292" s="5"/>
      <c r="BM292" s="24"/>
      <c r="BN292" s="24"/>
    </row>
    <row r="293" spans="4:66" ht="12" customHeight="1" x14ac:dyDescent="0.3">
      <c r="D293" s="153"/>
      <c r="E293" s="120"/>
      <c r="F293" s="102"/>
      <c r="G293" s="102"/>
      <c r="H293" s="102"/>
      <c r="I293" s="102"/>
      <c r="J293" s="91"/>
      <c r="K293" s="85" t="s">
        <v>620</v>
      </c>
      <c r="L293" s="85" t="s">
        <v>581</v>
      </c>
      <c r="M293" s="73" t="s">
        <v>286</v>
      </c>
      <c r="N293" s="21"/>
      <c r="O293" s="21"/>
      <c r="P293" s="5"/>
      <c r="Q293" s="5"/>
      <c r="R293" s="18">
        <f>S293+U293+Z293</f>
        <v>0</v>
      </c>
      <c r="S293" s="9"/>
      <c r="T293" s="9"/>
      <c r="U293" s="9"/>
      <c r="V293" s="9"/>
      <c r="W293" s="9"/>
      <c r="X293" s="9"/>
      <c r="Y293" s="9"/>
      <c r="Z293" s="9"/>
      <c r="AA293" s="9"/>
      <c r="AB293" s="9"/>
      <c r="AC293" s="9"/>
      <c r="AD293" s="29">
        <f>O293+P293+Q293+R293+AC293</f>
        <v>0</v>
      </c>
      <c r="AE293" s="18">
        <f>AF293+AG293</f>
        <v>0</v>
      </c>
      <c r="AF293" s="9"/>
      <c r="AG293" s="9"/>
      <c r="AH293" s="9"/>
      <c r="AI293" s="9"/>
      <c r="AJ293" s="9"/>
      <c r="AK293" s="9"/>
      <c r="AL293" s="18">
        <f>AE293+AI293+AJ293+AK293</f>
        <v>0</v>
      </c>
      <c r="AM293" s="9"/>
      <c r="AN293" s="9"/>
      <c r="AO293" s="9"/>
      <c r="AP293" s="9"/>
      <c r="AQ293" s="18">
        <f>AM293+AN293+AO293+AP293</f>
        <v>0</v>
      </c>
      <c r="AR293" s="18">
        <f>AD293+AL293+AQ293</f>
        <v>0</v>
      </c>
      <c r="AS293" s="18">
        <f>AT293+AU293+AV293+AW293+AZ293+BA293</f>
        <v>0</v>
      </c>
      <c r="AT293" s="10"/>
      <c r="AU293" s="9"/>
      <c r="AV293" s="9"/>
      <c r="AW293" s="9"/>
      <c r="AX293" s="9"/>
      <c r="AY293" s="9"/>
      <c r="AZ293" s="9"/>
      <c r="BA293" s="9"/>
      <c r="BB293" s="69"/>
      <c r="BC293" s="69"/>
      <c r="BD293" s="69"/>
      <c r="BE293" s="69"/>
      <c r="BF293" s="69"/>
      <c r="BG293" s="18">
        <f>AS293+BB293+BC293+BD293+BE293+BF293</f>
        <v>0</v>
      </c>
      <c r="BH293" s="30">
        <f>N293+AR293+BG293</f>
        <v>0</v>
      </c>
      <c r="BI293" s="23"/>
      <c r="BJ293" s="5"/>
      <c r="BK293" s="24"/>
      <c r="BL293" s="5"/>
      <c r="BM293" s="24"/>
      <c r="BN293" s="24"/>
    </row>
    <row r="294" spans="4:66" ht="12" customHeight="1" x14ac:dyDescent="0.3">
      <c r="D294" s="153"/>
      <c r="E294" s="120"/>
      <c r="F294" s="102"/>
      <c r="G294" s="102"/>
      <c r="H294" s="102"/>
      <c r="I294" s="102"/>
      <c r="J294" s="91"/>
      <c r="K294" s="85" t="s">
        <v>621</v>
      </c>
      <c r="L294" s="85" t="s">
        <v>581</v>
      </c>
      <c r="M294" s="73" t="s">
        <v>287</v>
      </c>
      <c r="N294" s="21"/>
      <c r="O294" s="21"/>
      <c r="P294" s="5"/>
      <c r="Q294" s="5"/>
      <c r="R294" s="18">
        <f>S294+U294+Z294</f>
        <v>0</v>
      </c>
      <c r="S294" s="9"/>
      <c r="T294" s="9"/>
      <c r="U294" s="9"/>
      <c r="V294" s="9"/>
      <c r="W294" s="9"/>
      <c r="X294" s="9"/>
      <c r="Y294" s="9"/>
      <c r="Z294" s="9"/>
      <c r="AA294" s="9"/>
      <c r="AB294" s="9"/>
      <c r="AC294" s="9"/>
      <c r="AD294" s="29">
        <f>O294+P294+Q294+R294+AC294</f>
        <v>0</v>
      </c>
      <c r="AE294" s="18">
        <f>AF294+AG294</f>
        <v>0</v>
      </c>
      <c r="AF294" s="9"/>
      <c r="AG294" s="9"/>
      <c r="AH294" s="9"/>
      <c r="AI294" s="9"/>
      <c r="AJ294" s="9"/>
      <c r="AK294" s="9"/>
      <c r="AL294" s="18">
        <f>AE294+AI294+AJ294+AK294</f>
        <v>0</v>
      </c>
      <c r="AM294" s="9"/>
      <c r="AN294" s="9"/>
      <c r="AO294" s="9"/>
      <c r="AP294" s="9"/>
      <c r="AQ294" s="18">
        <f>AM294+AN294+AO294+AP294</f>
        <v>0</v>
      </c>
      <c r="AR294" s="18">
        <f>AD294+AL294+AQ294</f>
        <v>0</v>
      </c>
      <c r="AS294" s="18">
        <f>AT294+AU294+AV294+AW294+AZ294+BA294</f>
        <v>0</v>
      </c>
      <c r="AT294" s="10"/>
      <c r="AU294" s="9"/>
      <c r="AV294" s="9"/>
      <c r="AW294" s="9"/>
      <c r="AX294" s="9"/>
      <c r="AY294" s="9"/>
      <c r="AZ294" s="9"/>
      <c r="BA294" s="9"/>
      <c r="BB294" s="69"/>
      <c r="BC294" s="69"/>
      <c r="BD294" s="69"/>
      <c r="BE294" s="69"/>
      <c r="BF294" s="69"/>
      <c r="BG294" s="18">
        <f>AS294+BB294+BC294+BD294+BE294+BF294</f>
        <v>0</v>
      </c>
      <c r="BH294" s="30">
        <f>N294+AR294+BG294</f>
        <v>0</v>
      </c>
      <c r="BI294" s="23"/>
      <c r="BJ294" s="5"/>
      <c r="BK294" s="24"/>
      <c r="BL294" s="5"/>
      <c r="BM294" s="24"/>
      <c r="BN294" s="24"/>
    </row>
    <row r="295" spans="4:66" ht="12" customHeight="1" x14ac:dyDescent="0.3">
      <c r="D295" s="153"/>
      <c r="E295" s="120"/>
      <c r="F295" s="102"/>
      <c r="G295" s="102"/>
      <c r="H295" s="102"/>
      <c r="I295" s="102"/>
      <c r="J295" s="91" t="s">
        <v>625</v>
      </c>
      <c r="K295" s="90" t="s">
        <v>618</v>
      </c>
      <c r="L295" s="85" t="s">
        <v>581</v>
      </c>
      <c r="M295" s="73" t="s">
        <v>288</v>
      </c>
      <c r="N295" s="5"/>
      <c r="O295" s="5"/>
      <c r="P295" s="5"/>
      <c r="Q295" s="5"/>
      <c r="R295" s="18">
        <f>S295+U295+Z295</f>
        <v>0</v>
      </c>
      <c r="S295" s="21"/>
      <c r="T295" s="21"/>
      <c r="U295" s="21"/>
      <c r="V295" s="21"/>
      <c r="W295" s="21"/>
      <c r="X295" s="21"/>
      <c r="Y295" s="21"/>
      <c r="Z295" s="21"/>
      <c r="AA295" s="21"/>
      <c r="AB295" s="21"/>
      <c r="AC295" s="21"/>
      <c r="AD295" s="29">
        <f>O295+P295+Q295+R295+AC295</f>
        <v>0</v>
      </c>
      <c r="AE295" s="18">
        <f>AF295+AG295</f>
        <v>0</v>
      </c>
      <c r="AF295" s="9"/>
      <c r="AG295" s="9"/>
      <c r="AH295" s="9"/>
      <c r="AI295" s="9"/>
      <c r="AJ295" s="9"/>
      <c r="AK295" s="9"/>
      <c r="AL295" s="18">
        <f>AE295+AI295+AJ295+AK295</f>
        <v>0</v>
      </c>
      <c r="AM295" s="9"/>
      <c r="AN295" s="9"/>
      <c r="AO295" s="9"/>
      <c r="AP295" s="9"/>
      <c r="AQ295" s="18">
        <f>AM295+AN295+AO295+AP295</f>
        <v>0</v>
      </c>
      <c r="AR295" s="18">
        <f>AD295+AL295+AQ295</f>
        <v>0</v>
      </c>
      <c r="AS295" s="18">
        <f>AT295+AU295+AV295+AW295+AZ295+BA295</f>
        <v>0</v>
      </c>
      <c r="AT295" s="10"/>
      <c r="AU295" s="9"/>
      <c r="AV295" s="9"/>
      <c r="AW295" s="9"/>
      <c r="AX295" s="9"/>
      <c r="AY295" s="9"/>
      <c r="AZ295" s="9"/>
      <c r="BA295" s="9"/>
      <c r="BB295" s="69"/>
      <c r="BC295" s="69"/>
      <c r="BD295" s="69"/>
      <c r="BE295" s="69"/>
      <c r="BF295" s="69"/>
      <c r="BG295" s="18">
        <f>AS295+BB295+BC295+BD295+BE295+BF295</f>
        <v>0</v>
      </c>
      <c r="BH295" s="30">
        <f>N295+AR295+BG295</f>
        <v>0</v>
      </c>
      <c r="BI295" s="23"/>
      <c r="BJ295" s="5"/>
      <c r="BK295" s="24"/>
      <c r="BL295" s="5"/>
      <c r="BM295" s="24"/>
      <c r="BN295" s="24"/>
    </row>
    <row r="296" spans="4:66" ht="12" customHeight="1" x14ac:dyDescent="0.3">
      <c r="D296" s="153"/>
      <c r="E296" s="120"/>
      <c r="F296" s="102"/>
      <c r="G296" s="102"/>
      <c r="H296" s="102"/>
      <c r="I296" s="102"/>
      <c r="J296" s="91"/>
      <c r="K296" s="90"/>
      <c r="L296" s="85" t="s">
        <v>582</v>
      </c>
      <c r="M296" s="73" t="s">
        <v>289</v>
      </c>
      <c r="N296" s="9"/>
      <c r="O296" s="9"/>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30">
        <f>N296+O296+P296+Q296</f>
        <v>0</v>
      </c>
      <c r="BI296" s="23"/>
      <c r="BJ296" s="5"/>
      <c r="BK296" s="24"/>
      <c r="BL296" s="5"/>
      <c r="BM296" s="24"/>
      <c r="BN296" s="24"/>
    </row>
    <row r="297" spans="4:66" ht="12" customHeight="1" x14ac:dyDescent="0.3">
      <c r="D297" s="153"/>
      <c r="E297" s="120"/>
      <c r="F297" s="102"/>
      <c r="G297" s="102"/>
      <c r="H297" s="102"/>
      <c r="I297" s="102"/>
      <c r="J297" s="91"/>
      <c r="K297" s="90" t="s">
        <v>619</v>
      </c>
      <c r="L297" s="85" t="s">
        <v>581</v>
      </c>
      <c r="M297" s="73" t="s">
        <v>290</v>
      </c>
      <c r="N297" s="5"/>
      <c r="O297" s="5"/>
      <c r="P297" s="5"/>
      <c r="Q297" s="5"/>
      <c r="R297" s="18">
        <f>S297+U297+Z297</f>
        <v>0</v>
      </c>
      <c r="S297" s="21"/>
      <c r="T297" s="21"/>
      <c r="U297" s="21"/>
      <c r="V297" s="21"/>
      <c r="W297" s="21"/>
      <c r="X297" s="21"/>
      <c r="Y297" s="21"/>
      <c r="Z297" s="21"/>
      <c r="AA297" s="21"/>
      <c r="AB297" s="21"/>
      <c r="AC297" s="21"/>
      <c r="AD297" s="29">
        <f>O297+P297+Q297+R297+AC297</f>
        <v>0</v>
      </c>
      <c r="AE297" s="18">
        <f>AF297+AG297</f>
        <v>0</v>
      </c>
      <c r="AF297" s="9"/>
      <c r="AG297" s="9"/>
      <c r="AH297" s="9"/>
      <c r="AI297" s="9"/>
      <c r="AJ297" s="9"/>
      <c r="AK297" s="9"/>
      <c r="AL297" s="18">
        <f>AE297+AI297+AJ297+AK297</f>
        <v>0</v>
      </c>
      <c r="AM297" s="9"/>
      <c r="AN297" s="9"/>
      <c r="AO297" s="9"/>
      <c r="AP297" s="9"/>
      <c r="AQ297" s="18">
        <f>AM297+AN297+AO297+AP297</f>
        <v>0</v>
      </c>
      <c r="AR297" s="18">
        <f>AD297+AL297+AQ297</f>
        <v>0</v>
      </c>
      <c r="AS297" s="18">
        <f>AT297+AU297+AV297+AW297+AZ297+BA297</f>
        <v>0</v>
      </c>
      <c r="AT297" s="10"/>
      <c r="AU297" s="9"/>
      <c r="AV297" s="9"/>
      <c r="AW297" s="9"/>
      <c r="AX297" s="9"/>
      <c r="AY297" s="9"/>
      <c r="AZ297" s="9"/>
      <c r="BA297" s="9"/>
      <c r="BB297" s="69"/>
      <c r="BC297" s="69"/>
      <c r="BD297" s="69"/>
      <c r="BE297" s="69"/>
      <c r="BF297" s="69"/>
      <c r="BG297" s="18">
        <f>AS297+BB297+BC297+BD297+BE297+BF297</f>
        <v>0</v>
      </c>
      <c r="BH297" s="30">
        <f>N297+AR297+BG297</f>
        <v>0</v>
      </c>
      <c r="BI297" s="23"/>
      <c r="BJ297" s="5"/>
      <c r="BK297" s="24"/>
      <c r="BL297" s="5"/>
      <c r="BM297" s="24"/>
      <c r="BN297" s="24"/>
    </row>
    <row r="298" spans="4:66" ht="12" customHeight="1" x14ac:dyDescent="0.3">
      <c r="D298" s="153"/>
      <c r="E298" s="120"/>
      <c r="F298" s="102"/>
      <c r="G298" s="102"/>
      <c r="H298" s="102"/>
      <c r="I298" s="102"/>
      <c r="J298" s="91"/>
      <c r="K298" s="90"/>
      <c r="L298" s="85" t="s">
        <v>582</v>
      </c>
      <c r="M298" s="73" t="s">
        <v>291</v>
      </c>
      <c r="N298" s="9"/>
      <c r="O298" s="9"/>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30">
        <f>N298+O298+P298+Q298</f>
        <v>0</v>
      </c>
      <c r="BI298" s="23"/>
      <c r="BJ298" s="5"/>
      <c r="BK298" s="24"/>
      <c r="BL298" s="5"/>
      <c r="BM298" s="24"/>
      <c r="BN298" s="24"/>
    </row>
    <row r="299" spans="4:66" ht="12" customHeight="1" x14ac:dyDescent="0.3">
      <c r="D299" s="153"/>
      <c r="E299" s="120"/>
      <c r="F299" s="102"/>
      <c r="G299" s="102"/>
      <c r="H299" s="102"/>
      <c r="I299" s="102"/>
      <c r="J299" s="91"/>
      <c r="K299" s="90" t="s">
        <v>511</v>
      </c>
      <c r="L299" s="85" t="s">
        <v>581</v>
      </c>
      <c r="M299" s="73" t="s">
        <v>292</v>
      </c>
      <c r="N299" s="5"/>
      <c r="O299" s="5"/>
      <c r="P299" s="5"/>
      <c r="Q299" s="5"/>
      <c r="R299" s="18">
        <f>S299+U299+Z299</f>
        <v>0</v>
      </c>
      <c r="S299" s="9"/>
      <c r="T299" s="9"/>
      <c r="U299" s="9"/>
      <c r="V299" s="9"/>
      <c r="W299" s="9"/>
      <c r="X299" s="9"/>
      <c r="Y299" s="9"/>
      <c r="Z299" s="9"/>
      <c r="AA299" s="9"/>
      <c r="AB299" s="9"/>
      <c r="AC299" s="9"/>
      <c r="AD299" s="29">
        <f>O299+P299+Q299+R299+AC299</f>
        <v>0</v>
      </c>
      <c r="AE299" s="18">
        <f>AF299+AG299</f>
        <v>0</v>
      </c>
      <c r="AF299" s="9"/>
      <c r="AG299" s="9"/>
      <c r="AH299" s="9"/>
      <c r="AI299" s="9"/>
      <c r="AJ299" s="9"/>
      <c r="AK299" s="9"/>
      <c r="AL299" s="18">
        <f>AE299+AI299+AJ299+AK299</f>
        <v>0</v>
      </c>
      <c r="AM299" s="9"/>
      <c r="AN299" s="9"/>
      <c r="AO299" s="9"/>
      <c r="AP299" s="9"/>
      <c r="AQ299" s="18">
        <f>AM299+AN299+AO299+AP299</f>
        <v>0</v>
      </c>
      <c r="AR299" s="18">
        <f>AD299+AL299+AQ299</f>
        <v>0</v>
      </c>
      <c r="AS299" s="18">
        <f>AT299+AU299+AV299+AW299+AZ299+BA299</f>
        <v>0</v>
      </c>
      <c r="AT299" s="10"/>
      <c r="AU299" s="9"/>
      <c r="AV299" s="9"/>
      <c r="AW299" s="9"/>
      <c r="AX299" s="9"/>
      <c r="AY299" s="9"/>
      <c r="AZ299" s="9"/>
      <c r="BA299" s="9"/>
      <c r="BB299" s="69"/>
      <c r="BC299" s="69"/>
      <c r="BD299" s="69"/>
      <c r="BE299" s="69"/>
      <c r="BF299" s="69"/>
      <c r="BG299" s="18">
        <f>AS299+BB299+BC299+BD299+BE299+BF299</f>
        <v>0</v>
      </c>
      <c r="BH299" s="30">
        <f>N299+AR299+BG299</f>
        <v>0</v>
      </c>
      <c r="BI299" s="23"/>
      <c r="BJ299" s="5"/>
      <c r="BK299" s="24"/>
      <c r="BL299" s="5"/>
      <c r="BM299" s="24"/>
      <c r="BN299" s="24"/>
    </row>
    <row r="300" spans="4:66" ht="12" customHeight="1" x14ac:dyDescent="0.3">
      <c r="D300" s="153"/>
      <c r="E300" s="120"/>
      <c r="F300" s="102"/>
      <c r="G300" s="102"/>
      <c r="H300" s="102"/>
      <c r="I300" s="102"/>
      <c r="J300" s="91"/>
      <c r="K300" s="90"/>
      <c r="L300" s="85" t="s">
        <v>585</v>
      </c>
      <c r="M300" s="73" t="s">
        <v>293</v>
      </c>
      <c r="N300" s="5"/>
      <c r="O300" s="5"/>
      <c r="P300" s="5"/>
      <c r="Q300" s="5"/>
      <c r="R300" s="18">
        <f>S300+U300+Z300</f>
        <v>0</v>
      </c>
      <c r="S300" s="9"/>
      <c r="T300" s="9"/>
      <c r="U300" s="9"/>
      <c r="V300" s="9"/>
      <c r="W300" s="9"/>
      <c r="X300" s="9"/>
      <c r="Y300" s="9"/>
      <c r="Z300" s="9"/>
      <c r="AA300" s="9"/>
      <c r="AB300" s="9"/>
      <c r="AC300" s="9"/>
      <c r="AD300" s="29">
        <f>O300+P300+Q300+R300+AC300</f>
        <v>0</v>
      </c>
      <c r="AE300" s="18">
        <f>AF300+AG300</f>
        <v>0</v>
      </c>
      <c r="AF300" s="9"/>
      <c r="AG300" s="9"/>
      <c r="AH300" s="9"/>
      <c r="AI300" s="9"/>
      <c r="AJ300" s="9"/>
      <c r="AK300" s="9"/>
      <c r="AL300" s="18">
        <f>AE300+AI300+AJ300+AK300</f>
        <v>0</v>
      </c>
      <c r="AM300" s="9"/>
      <c r="AN300" s="9"/>
      <c r="AO300" s="9"/>
      <c r="AP300" s="9"/>
      <c r="AQ300" s="18">
        <f>AM300+AN300+AO300+AP300</f>
        <v>0</v>
      </c>
      <c r="AR300" s="18">
        <f>AD300+AL300+AQ300</f>
        <v>0</v>
      </c>
      <c r="AS300" s="18">
        <f>AT300+AU300+AV300+AW300+AZ300+BA300</f>
        <v>0</v>
      </c>
      <c r="AT300" s="10"/>
      <c r="AU300" s="9"/>
      <c r="AV300" s="9"/>
      <c r="AW300" s="9"/>
      <c r="AX300" s="9"/>
      <c r="AY300" s="9"/>
      <c r="AZ300" s="9"/>
      <c r="BA300" s="9"/>
      <c r="BB300" s="69"/>
      <c r="BC300" s="69"/>
      <c r="BD300" s="69"/>
      <c r="BE300" s="69"/>
      <c r="BF300" s="69"/>
      <c r="BG300" s="18">
        <f>AS300+BB300+BC300+BD300+BE300+BF300</f>
        <v>0</v>
      </c>
      <c r="BH300" s="30">
        <f>N300+AR300+BG300</f>
        <v>0</v>
      </c>
      <c r="BI300" s="23"/>
      <c r="BJ300" s="5"/>
      <c r="BK300" s="24"/>
      <c r="BL300" s="5"/>
      <c r="BM300" s="24"/>
      <c r="BN300" s="24"/>
    </row>
    <row r="301" spans="4:66" ht="12" customHeight="1" x14ac:dyDescent="0.3">
      <c r="D301" s="153"/>
      <c r="E301" s="120"/>
      <c r="F301" s="102"/>
      <c r="G301" s="102"/>
      <c r="H301" s="102"/>
      <c r="I301" s="102"/>
      <c r="J301" s="91"/>
      <c r="K301" s="85" t="s">
        <v>620</v>
      </c>
      <c r="L301" s="85" t="s">
        <v>581</v>
      </c>
      <c r="M301" s="73" t="s">
        <v>294</v>
      </c>
      <c r="N301" s="21"/>
      <c r="O301" s="21"/>
      <c r="P301" s="5"/>
      <c r="Q301" s="5"/>
      <c r="R301" s="18">
        <f>S301+U301+Z301</f>
        <v>0</v>
      </c>
      <c r="S301" s="9"/>
      <c r="T301" s="9"/>
      <c r="U301" s="9"/>
      <c r="V301" s="9"/>
      <c r="W301" s="9"/>
      <c r="X301" s="9"/>
      <c r="Y301" s="9"/>
      <c r="Z301" s="9"/>
      <c r="AA301" s="9"/>
      <c r="AB301" s="9"/>
      <c r="AC301" s="9"/>
      <c r="AD301" s="29">
        <f>O301+P301+Q301+R301+AC301</f>
        <v>0</v>
      </c>
      <c r="AE301" s="18">
        <f>AF301+AG301</f>
        <v>0</v>
      </c>
      <c r="AF301" s="9"/>
      <c r="AG301" s="9"/>
      <c r="AH301" s="9"/>
      <c r="AI301" s="9"/>
      <c r="AJ301" s="9"/>
      <c r="AK301" s="9"/>
      <c r="AL301" s="18">
        <f>AE301+AI301+AJ301+AK301</f>
        <v>0</v>
      </c>
      <c r="AM301" s="9"/>
      <c r="AN301" s="9"/>
      <c r="AO301" s="9"/>
      <c r="AP301" s="9"/>
      <c r="AQ301" s="18">
        <f>AM301+AN301+AO301+AP301</f>
        <v>0</v>
      </c>
      <c r="AR301" s="18">
        <f>AD301+AL301+AQ301</f>
        <v>0</v>
      </c>
      <c r="AS301" s="18">
        <f>AT301+AU301+AV301+AW301+AZ301+BA301</f>
        <v>0</v>
      </c>
      <c r="AT301" s="10"/>
      <c r="AU301" s="9"/>
      <c r="AV301" s="9"/>
      <c r="AW301" s="9"/>
      <c r="AX301" s="9"/>
      <c r="AY301" s="9"/>
      <c r="AZ301" s="9"/>
      <c r="BA301" s="9"/>
      <c r="BB301" s="69"/>
      <c r="BC301" s="69"/>
      <c r="BD301" s="69"/>
      <c r="BE301" s="69"/>
      <c r="BF301" s="69"/>
      <c r="BG301" s="18">
        <f>AS301+BB301+BC301+BD301+BE301+BF301</f>
        <v>0</v>
      </c>
      <c r="BH301" s="30">
        <f>N301+AR301+BG301</f>
        <v>0</v>
      </c>
      <c r="BI301" s="23"/>
      <c r="BJ301" s="5"/>
      <c r="BK301" s="24"/>
      <c r="BL301" s="5"/>
      <c r="BM301" s="24"/>
      <c r="BN301" s="24"/>
    </row>
    <row r="302" spans="4:66" ht="12" customHeight="1" x14ac:dyDescent="0.3">
      <c r="D302" s="153"/>
      <c r="E302" s="120"/>
      <c r="F302" s="102"/>
      <c r="G302" s="102"/>
      <c r="H302" s="102"/>
      <c r="I302" s="102"/>
      <c r="J302" s="91"/>
      <c r="K302" s="85" t="s">
        <v>621</v>
      </c>
      <c r="L302" s="85" t="s">
        <v>581</v>
      </c>
      <c r="M302" s="73" t="s">
        <v>295</v>
      </c>
      <c r="N302" s="21"/>
      <c r="O302" s="21"/>
      <c r="P302" s="5"/>
      <c r="Q302" s="5"/>
      <c r="R302" s="18">
        <f>S302+U302+Z302</f>
        <v>0</v>
      </c>
      <c r="S302" s="9"/>
      <c r="T302" s="9"/>
      <c r="U302" s="9"/>
      <c r="V302" s="9"/>
      <c r="W302" s="9"/>
      <c r="X302" s="9"/>
      <c r="Y302" s="9"/>
      <c r="Z302" s="9"/>
      <c r="AA302" s="9"/>
      <c r="AB302" s="9"/>
      <c r="AC302" s="9"/>
      <c r="AD302" s="29">
        <f>O302+P302+Q302+R302+AC302</f>
        <v>0</v>
      </c>
      <c r="AE302" s="18">
        <f>AF302+AG302</f>
        <v>0</v>
      </c>
      <c r="AF302" s="9"/>
      <c r="AG302" s="9"/>
      <c r="AH302" s="9"/>
      <c r="AI302" s="9"/>
      <c r="AJ302" s="9"/>
      <c r="AK302" s="9"/>
      <c r="AL302" s="18">
        <f>AE302+AI302+AJ302+AK302</f>
        <v>0</v>
      </c>
      <c r="AM302" s="9"/>
      <c r="AN302" s="9"/>
      <c r="AO302" s="9"/>
      <c r="AP302" s="9"/>
      <c r="AQ302" s="18">
        <f>AM302+AN302+AO302+AP302</f>
        <v>0</v>
      </c>
      <c r="AR302" s="18">
        <f>AD302+AL302+AQ302</f>
        <v>0</v>
      </c>
      <c r="AS302" s="18">
        <f>AT302+AU302+AV302+AW302+AZ302+BA302</f>
        <v>0</v>
      </c>
      <c r="AT302" s="10"/>
      <c r="AU302" s="9"/>
      <c r="AV302" s="9"/>
      <c r="AW302" s="9"/>
      <c r="AX302" s="9"/>
      <c r="AY302" s="9"/>
      <c r="AZ302" s="9"/>
      <c r="BA302" s="9"/>
      <c r="BB302" s="69"/>
      <c r="BC302" s="69"/>
      <c r="BD302" s="69"/>
      <c r="BE302" s="69"/>
      <c r="BF302" s="69"/>
      <c r="BG302" s="18">
        <f>AS302+BB302+BC302+BD302+BE302+BF302</f>
        <v>0</v>
      </c>
      <c r="BH302" s="30">
        <f>N302+AR302+BG302</f>
        <v>0</v>
      </c>
      <c r="BI302" s="23"/>
      <c r="BJ302" s="5"/>
      <c r="BK302" s="24"/>
      <c r="BL302" s="5"/>
      <c r="BM302" s="24"/>
      <c r="BN302" s="24"/>
    </row>
    <row r="303" spans="4:66" ht="12" customHeight="1" x14ac:dyDescent="0.3">
      <c r="D303" s="153"/>
      <c r="E303" s="120"/>
      <c r="F303" s="102"/>
      <c r="G303" s="102"/>
      <c r="H303" s="102"/>
      <c r="I303" s="102"/>
      <c r="J303" s="101" t="s">
        <v>626</v>
      </c>
      <c r="K303" s="90" t="s">
        <v>618</v>
      </c>
      <c r="L303" s="85" t="s">
        <v>581</v>
      </c>
      <c r="M303" s="73" t="s">
        <v>296</v>
      </c>
      <c r="N303" s="5"/>
      <c r="O303" s="5"/>
      <c r="P303" s="5"/>
      <c r="Q303" s="5"/>
      <c r="R303" s="18">
        <f>S303+U303+Z303</f>
        <v>0</v>
      </c>
      <c r="S303" s="21"/>
      <c r="T303" s="21"/>
      <c r="U303" s="21"/>
      <c r="V303" s="21"/>
      <c r="W303" s="21"/>
      <c r="X303" s="21"/>
      <c r="Y303" s="21"/>
      <c r="Z303" s="21"/>
      <c r="AA303" s="21"/>
      <c r="AB303" s="21"/>
      <c r="AC303" s="21"/>
      <c r="AD303" s="29">
        <f>O303+P303+Q303+R303+AC303</f>
        <v>0</v>
      </c>
      <c r="AE303" s="18">
        <f>AF303+AG303</f>
        <v>0</v>
      </c>
      <c r="AF303" s="9"/>
      <c r="AG303" s="9"/>
      <c r="AH303" s="9"/>
      <c r="AI303" s="9"/>
      <c r="AJ303" s="9"/>
      <c r="AK303" s="9"/>
      <c r="AL303" s="18">
        <f>AE303+AI303+AJ303+AK303</f>
        <v>0</v>
      </c>
      <c r="AM303" s="9"/>
      <c r="AN303" s="9"/>
      <c r="AO303" s="9"/>
      <c r="AP303" s="9"/>
      <c r="AQ303" s="18">
        <f>AM303+AN303+AO303+AP303</f>
        <v>0</v>
      </c>
      <c r="AR303" s="18">
        <f>AD303+AL303+AQ303</f>
        <v>0</v>
      </c>
      <c r="AS303" s="18">
        <f>AT303+AU303+AV303+AW303+AZ303+BA303</f>
        <v>0</v>
      </c>
      <c r="AT303" s="10"/>
      <c r="AU303" s="9"/>
      <c r="AV303" s="9"/>
      <c r="AW303" s="9"/>
      <c r="AX303" s="9"/>
      <c r="AY303" s="9"/>
      <c r="AZ303" s="9"/>
      <c r="BA303" s="9"/>
      <c r="BB303" s="69"/>
      <c r="BC303" s="69"/>
      <c r="BD303" s="69"/>
      <c r="BE303" s="69"/>
      <c r="BF303" s="69"/>
      <c r="BG303" s="18">
        <f>AS303+BB303+BC303+BD303+BE303+BF303</f>
        <v>0</v>
      </c>
      <c r="BH303" s="30">
        <f>N303+AR303+BG303</f>
        <v>0</v>
      </c>
      <c r="BI303" s="23"/>
      <c r="BJ303" s="5"/>
      <c r="BK303" s="24"/>
      <c r="BL303" s="5"/>
      <c r="BM303" s="24"/>
      <c r="BN303" s="24"/>
    </row>
    <row r="304" spans="4:66" ht="12" customHeight="1" x14ac:dyDescent="0.3">
      <c r="D304" s="153"/>
      <c r="E304" s="120"/>
      <c r="F304" s="102"/>
      <c r="G304" s="102"/>
      <c r="H304" s="102"/>
      <c r="I304" s="102"/>
      <c r="J304" s="101"/>
      <c r="K304" s="90"/>
      <c r="L304" s="85" t="s">
        <v>582</v>
      </c>
      <c r="M304" s="73" t="s">
        <v>297</v>
      </c>
      <c r="N304" s="9"/>
      <c r="O304" s="9"/>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30">
        <f>N304+O304+P304+Q304</f>
        <v>0</v>
      </c>
      <c r="BI304" s="23"/>
      <c r="BJ304" s="5"/>
      <c r="BK304" s="24"/>
      <c r="BL304" s="5"/>
      <c r="BM304" s="24"/>
      <c r="BN304" s="24"/>
    </row>
    <row r="305" spans="4:66" ht="12" customHeight="1" x14ac:dyDescent="0.3">
      <c r="D305" s="153"/>
      <c r="E305" s="120"/>
      <c r="F305" s="102"/>
      <c r="G305" s="102"/>
      <c r="H305" s="102"/>
      <c r="I305" s="102"/>
      <c r="J305" s="101"/>
      <c r="K305" s="90" t="s">
        <v>619</v>
      </c>
      <c r="L305" s="85" t="s">
        <v>581</v>
      </c>
      <c r="M305" s="73" t="s">
        <v>298</v>
      </c>
      <c r="N305" s="5"/>
      <c r="O305" s="5"/>
      <c r="P305" s="5"/>
      <c r="Q305" s="5"/>
      <c r="R305" s="18">
        <f>S305+U305+Z305</f>
        <v>0</v>
      </c>
      <c r="S305" s="21"/>
      <c r="T305" s="21"/>
      <c r="U305" s="21"/>
      <c r="V305" s="21"/>
      <c r="W305" s="21"/>
      <c r="X305" s="21"/>
      <c r="Y305" s="21"/>
      <c r="Z305" s="21"/>
      <c r="AA305" s="21"/>
      <c r="AB305" s="21"/>
      <c r="AC305" s="21"/>
      <c r="AD305" s="29">
        <f>O305+P305+Q305+R305+AC305</f>
        <v>0</v>
      </c>
      <c r="AE305" s="18">
        <f>AF305+AG305</f>
        <v>0</v>
      </c>
      <c r="AF305" s="9"/>
      <c r="AG305" s="9"/>
      <c r="AH305" s="9"/>
      <c r="AI305" s="9"/>
      <c r="AJ305" s="9"/>
      <c r="AK305" s="9"/>
      <c r="AL305" s="18">
        <f>AE305+AI305+AJ305+AK305</f>
        <v>0</v>
      </c>
      <c r="AM305" s="9"/>
      <c r="AN305" s="9"/>
      <c r="AO305" s="9"/>
      <c r="AP305" s="9"/>
      <c r="AQ305" s="18">
        <f>AM305+AN305+AO305+AP305</f>
        <v>0</v>
      </c>
      <c r="AR305" s="18">
        <f>AD305+AL305+AQ305</f>
        <v>0</v>
      </c>
      <c r="AS305" s="18">
        <f>AT305+AU305+AV305+AW305+AZ305+BA305</f>
        <v>0</v>
      </c>
      <c r="AT305" s="10"/>
      <c r="AU305" s="9"/>
      <c r="AV305" s="9"/>
      <c r="AW305" s="9"/>
      <c r="AX305" s="9"/>
      <c r="AY305" s="9"/>
      <c r="AZ305" s="9"/>
      <c r="BA305" s="9"/>
      <c r="BB305" s="69"/>
      <c r="BC305" s="69"/>
      <c r="BD305" s="69"/>
      <c r="BE305" s="69"/>
      <c r="BF305" s="69"/>
      <c r="BG305" s="18">
        <f>AS305+BB305+BC305+BD305+BE305+BF305</f>
        <v>0</v>
      </c>
      <c r="BH305" s="30">
        <f>N305+AR305+BG305</f>
        <v>0</v>
      </c>
      <c r="BI305" s="23"/>
      <c r="BJ305" s="5"/>
      <c r="BK305" s="24"/>
      <c r="BL305" s="5"/>
      <c r="BM305" s="24"/>
      <c r="BN305" s="24"/>
    </row>
    <row r="306" spans="4:66" ht="12" customHeight="1" x14ac:dyDescent="0.3">
      <c r="D306" s="153"/>
      <c r="E306" s="120"/>
      <c r="F306" s="102"/>
      <c r="G306" s="102"/>
      <c r="H306" s="102"/>
      <c r="I306" s="102"/>
      <c r="J306" s="101"/>
      <c r="K306" s="90"/>
      <c r="L306" s="85" t="s">
        <v>582</v>
      </c>
      <c r="M306" s="73" t="s">
        <v>299</v>
      </c>
      <c r="N306" s="9"/>
      <c r="O306" s="9"/>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30">
        <f>N306+O306+P306+Q306</f>
        <v>0</v>
      </c>
      <c r="BI306" s="23"/>
      <c r="BJ306" s="5"/>
      <c r="BK306" s="24"/>
      <c r="BL306" s="5"/>
      <c r="BM306" s="24"/>
      <c r="BN306" s="24"/>
    </row>
    <row r="307" spans="4:66" ht="12" customHeight="1" x14ac:dyDescent="0.3">
      <c r="D307" s="153"/>
      <c r="E307" s="120"/>
      <c r="F307" s="102"/>
      <c r="G307" s="102"/>
      <c r="H307" s="102"/>
      <c r="I307" s="102"/>
      <c r="J307" s="101"/>
      <c r="K307" s="90" t="s">
        <v>511</v>
      </c>
      <c r="L307" s="85" t="s">
        <v>581</v>
      </c>
      <c r="M307" s="73" t="s">
        <v>300</v>
      </c>
      <c r="N307" s="5"/>
      <c r="O307" s="5"/>
      <c r="P307" s="5"/>
      <c r="Q307" s="5"/>
      <c r="R307" s="18">
        <f>S307+U307+Z307</f>
        <v>0</v>
      </c>
      <c r="S307" s="9"/>
      <c r="T307" s="9"/>
      <c r="U307" s="9"/>
      <c r="V307" s="9"/>
      <c r="W307" s="9"/>
      <c r="X307" s="9"/>
      <c r="Y307" s="9"/>
      <c r="Z307" s="9"/>
      <c r="AA307" s="9"/>
      <c r="AB307" s="9"/>
      <c r="AC307" s="9"/>
      <c r="AD307" s="29">
        <f>O307+P307+Q307+R307+AC307</f>
        <v>0</v>
      </c>
      <c r="AE307" s="18">
        <f>AF307+AG307</f>
        <v>0</v>
      </c>
      <c r="AF307" s="9"/>
      <c r="AG307" s="9"/>
      <c r="AH307" s="9"/>
      <c r="AI307" s="9"/>
      <c r="AJ307" s="9"/>
      <c r="AK307" s="9"/>
      <c r="AL307" s="18">
        <f>AE307+AI307+AJ307+AK307</f>
        <v>0</v>
      </c>
      <c r="AM307" s="9"/>
      <c r="AN307" s="9"/>
      <c r="AO307" s="9"/>
      <c r="AP307" s="9"/>
      <c r="AQ307" s="18">
        <f>AM307+AN307+AO307+AP307</f>
        <v>0</v>
      </c>
      <c r="AR307" s="18">
        <f>AD307+AL307+AQ307</f>
        <v>0</v>
      </c>
      <c r="AS307" s="18">
        <f>AT307+AU307+AV307+AW307+AZ307+BA307</f>
        <v>0</v>
      </c>
      <c r="AT307" s="10"/>
      <c r="AU307" s="9"/>
      <c r="AV307" s="9"/>
      <c r="AW307" s="9"/>
      <c r="AX307" s="9"/>
      <c r="AY307" s="9"/>
      <c r="AZ307" s="9"/>
      <c r="BA307" s="9"/>
      <c r="BB307" s="69"/>
      <c r="BC307" s="69"/>
      <c r="BD307" s="69"/>
      <c r="BE307" s="69"/>
      <c r="BF307" s="69"/>
      <c r="BG307" s="18">
        <f>AS307+BB307+BC307+BD307+BE307+BF307</f>
        <v>0</v>
      </c>
      <c r="BH307" s="30">
        <f>N307+AR307+BG307</f>
        <v>0</v>
      </c>
      <c r="BI307" s="23"/>
      <c r="BJ307" s="5"/>
      <c r="BK307" s="24"/>
      <c r="BL307" s="5"/>
      <c r="BM307" s="24"/>
      <c r="BN307" s="24"/>
    </row>
    <row r="308" spans="4:66" ht="12" customHeight="1" x14ac:dyDescent="0.3">
      <c r="D308" s="153"/>
      <c r="E308" s="120"/>
      <c r="F308" s="102"/>
      <c r="G308" s="102"/>
      <c r="H308" s="102"/>
      <c r="I308" s="102"/>
      <c r="J308" s="101"/>
      <c r="K308" s="90"/>
      <c r="L308" s="85" t="s">
        <v>585</v>
      </c>
      <c r="M308" s="73" t="s">
        <v>301</v>
      </c>
      <c r="N308" s="5"/>
      <c r="O308" s="5"/>
      <c r="P308" s="5"/>
      <c r="Q308" s="5"/>
      <c r="R308" s="18">
        <f>S308+U308+Z308</f>
        <v>0</v>
      </c>
      <c r="S308" s="9"/>
      <c r="T308" s="9"/>
      <c r="U308" s="9"/>
      <c r="V308" s="9"/>
      <c r="W308" s="9"/>
      <c r="X308" s="9"/>
      <c r="Y308" s="9"/>
      <c r="Z308" s="9"/>
      <c r="AA308" s="9"/>
      <c r="AB308" s="9"/>
      <c r="AC308" s="9"/>
      <c r="AD308" s="29">
        <f>O308+P308+Q308+R308+AC308</f>
        <v>0</v>
      </c>
      <c r="AE308" s="18">
        <f>AF308+AG308</f>
        <v>0</v>
      </c>
      <c r="AF308" s="9"/>
      <c r="AG308" s="9"/>
      <c r="AH308" s="9"/>
      <c r="AI308" s="9"/>
      <c r="AJ308" s="9"/>
      <c r="AK308" s="9"/>
      <c r="AL308" s="18">
        <f>AE308+AI308+AJ308+AK308</f>
        <v>0</v>
      </c>
      <c r="AM308" s="9"/>
      <c r="AN308" s="9"/>
      <c r="AO308" s="9"/>
      <c r="AP308" s="9"/>
      <c r="AQ308" s="18">
        <f>AM308+AN308+AO308+AP308</f>
        <v>0</v>
      </c>
      <c r="AR308" s="18">
        <f>AD308+AL308+AQ308</f>
        <v>0</v>
      </c>
      <c r="AS308" s="18">
        <f>AT308+AU308+AV308+AW308+AZ308+BA308</f>
        <v>0</v>
      </c>
      <c r="AT308" s="10"/>
      <c r="AU308" s="9"/>
      <c r="AV308" s="9"/>
      <c r="AW308" s="9"/>
      <c r="AX308" s="9"/>
      <c r="AY308" s="9"/>
      <c r="AZ308" s="9"/>
      <c r="BA308" s="9"/>
      <c r="BB308" s="69"/>
      <c r="BC308" s="69"/>
      <c r="BD308" s="69"/>
      <c r="BE308" s="69"/>
      <c r="BF308" s="69"/>
      <c r="BG308" s="18">
        <f>AS308+BB308+BC308+BD308+BE308+BF308</f>
        <v>0</v>
      </c>
      <c r="BH308" s="30">
        <f>N308+AR308+BG308</f>
        <v>0</v>
      </c>
      <c r="BI308" s="23"/>
      <c r="BJ308" s="5"/>
      <c r="BK308" s="24"/>
      <c r="BL308" s="5"/>
      <c r="BM308" s="24"/>
      <c r="BN308" s="24"/>
    </row>
    <row r="309" spans="4:66" ht="12" customHeight="1" x14ac:dyDescent="0.3">
      <c r="D309" s="153"/>
      <c r="E309" s="120"/>
      <c r="F309" s="102"/>
      <c r="G309" s="102"/>
      <c r="H309" s="102"/>
      <c r="I309" s="102"/>
      <c r="J309" s="101"/>
      <c r="K309" s="85" t="s">
        <v>620</v>
      </c>
      <c r="L309" s="85" t="s">
        <v>581</v>
      </c>
      <c r="M309" s="73" t="s">
        <v>302</v>
      </c>
      <c r="N309" s="21"/>
      <c r="O309" s="21"/>
      <c r="P309" s="5"/>
      <c r="Q309" s="5"/>
      <c r="R309" s="18">
        <f>S309+U309+Z309</f>
        <v>0</v>
      </c>
      <c r="S309" s="9"/>
      <c r="T309" s="9"/>
      <c r="U309" s="9"/>
      <c r="V309" s="9"/>
      <c r="W309" s="9"/>
      <c r="X309" s="9"/>
      <c r="Y309" s="9"/>
      <c r="Z309" s="9"/>
      <c r="AA309" s="9"/>
      <c r="AB309" s="9"/>
      <c r="AC309" s="9"/>
      <c r="AD309" s="29">
        <f>O309+P309+Q309+R309+AC309</f>
        <v>0</v>
      </c>
      <c r="AE309" s="18">
        <f>AF309+AG309</f>
        <v>0</v>
      </c>
      <c r="AF309" s="9"/>
      <c r="AG309" s="9"/>
      <c r="AH309" s="9"/>
      <c r="AI309" s="9"/>
      <c r="AJ309" s="9"/>
      <c r="AK309" s="9"/>
      <c r="AL309" s="18">
        <f>AE309+AI309+AJ309+AK309</f>
        <v>0</v>
      </c>
      <c r="AM309" s="9"/>
      <c r="AN309" s="9"/>
      <c r="AO309" s="9"/>
      <c r="AP309" s="9"/>
      <c r="AQ309" s="18">
        <f>AM309+AN309+AO309+AP309</f>
        <v>0</v>
      </c>
      <c r="AR309" s="18">
        <f>AD309+AL309+AQ309</f>
        <v>0</v>
      </c>
      <c r="AS309" s="18">
        <f>AT309+AU309+AV309+AW309+AZ309+BA309</f>
        <v>0</v>
      </c>
      <c r="AT309" s="10"/>
      <c r="AU309" s="9"/>
      <c r="AV309" s="9"/>
      <c r="AW309" s="9"/>
      <c r="AX309" s="9"/>
      <c r="AY309" s="9"/>
      <c r="AZ309" s="9"/>
      <c r="BA309" s="9"/>
      <c r="BB309" s="69"/>
      <c r="BC309" s="69"/>
      <c r="BD309" s="69"/>
      <c r="BE309" s="69"/>
      <c r="BF309" s="69"/>
      <c r="BG309" s="18">
        <f>AS309+BB309+BC309+BD309+BE309+BF309</f>
        <v>0</v>
      </c>
      <c r="BH309" s="30">
        <f>N309+AR309+BG309</f>
        <v>0</v>
      </c>
      <c r="BI309" s="23"/>
      <c r="BJ309" s="5"/>
      <c r="BK309" s="24"/>
      <c r="BL309" s="5"/>
      <c r="BM309" s="24"/>
      <c r="BN309" s="24"/>
    </row>
    <row r="310" spans="4:66" ht="12" customHeight="1" x14ac:dyDescent="0.3">
      <c r="D310" s="153"/>
      <c r="E310" s="120"/>
      <c r="F310" s="102"/>
      <c r="G310" s="102"/>
      <c r="H310" s="102"/>
      <c r="I310" s="102"/>
      <c r="J310" s="101"/>
      <c r="K310" s="85" t="s">
        <v>621</v>
      </c>
      <c r="L310" s="85" t="s">
        <v>581</v>
      </c>
      <c r="M310" s="73" t="s">
        <v>303</v>
      </c>
      <c r="N310" s="21"/>
      <c r="O310" s="21"/>
      <c r="P310" s="5"/>
      <c r="Q310" s="5"/>
      <c r="R310" s="18">
        <f>S310+U310+Z310</f>
        <v>0</v>
      </c>
      <c r="S310" s="9"/>
      <c r="T310" s="9"/>
      <c r="U310" s="9"/>
      <c r="V310" s="9"/>
      <c r="W310" s="9"/>
      <c r="X310" s="9"/>
      <c r="Y310" s="9"/>
      <c r="Z310" s="9"/>
      <c r="AA310" s="9"/>
      <c r="AB310" s="9"/>
      <c r="AC310" s="9"/>
      <c r="AD310" s="29">
        <f>O310+P310+Q310+R310+AC310</f>
        <v>0</v>
      </c>
      <c r="AE310" s="18">
        <f>AF310+AG310</f>
        <v>0</v>
      </c>
      <c r="AF310" s="9"/>
      <c r="AG310" s="9"/>
      <c r="AH310" s="9"/>
      <c r="AI310" s="9"/>
      <c r="AJ310" s="9"/>
      <c r="AK310" s="9"/>
      <c r="AL310" s="18">
        <f>AE310+AI310+AJ310+AK310</f>
        <v>0</v>
      </c>
      <c r="AM310" s="9"/>
      <c r="AN310" s="9"/>
      <c r="AO310" s="9"/>
      <c r="AP310" s="9"/>
      <c r="AQ310" s="18">
        <f>AM310+AN310+AO310+AP310</f>
        <v>0</v>
      </c>
      <c r="AR310" s="18">
        <f>AD310+AL310+AQ310</f>
        <v>0</v>
      </c>
      <c r="AS310" s="18">
        <f>AT310+AU310+AV310+AW310+AZ310+BA310</f>
        <v>0</v>
      </c>
      <c r="AT310" s="10"/>
      <c r="AU310" s="9"/>
      <c r="AV310" s="9"/>
      <c r="AW310" s="9"/>
      <c r="AX310" s="9"/>
      <c r="AY310" s="9"/>
      <c r="AZ310" s="9"/>
      <c r="BA310" s="9"/>
      <c r="BB310" s="69"/>
      <c r="BC310" s="69"/>
      <c r="BD310" s="69"/>
      <c r="BE310" s="69"/>
      <c r="BF310" s="69"/>
      <c r="BG310" s="18">
        <f>AS310+BB310+BC310+BD310+BE310+BF310</f>
        <v>0</v>
      </c>
      <c r="BH310" s="30">
        <f>N310+AR310+BG310</f>
        <v>0</v>
      </c>
      <c r="BI310" s="23"/>
      <c r="BJ310" s="5"/>
      <c r="BK310" s="24"/>
      <c r="BL310" s="5"/>
      <c r="BM310" s="24"/>
      <c r="BN310" s="24"/>
    </row>
    <row r="311" spans="4:66" ht="12" customHeight="1" x14ac:dyDescent="0.3">
      <c r="D311" s="153"/>
      <c r="E311" s="120"/>
      <c r="F311" s="102"/>
      <c r="G311" s="102"/>
      <c r="H311" s="102"/>
      <c r="I311" s="102"/>
      <c r="J311" s="91" t="s">
        <v>627</v>
      </c>
      <c r="K311" s="90" t="s">
        <v>618</v>
      </c>
      <c r="L311" s="85" t="s">
        <v>581</v>
      </c>
      <c r="M311" s="73" t="s">
        <v>304</v>
      </c>
      <c r="N311" s="5"/>
      <c r="O311" s="5"/>
      <c r="P311" s="5"/>
      <c r="Q311" s="5"/>
      <c r="R311" s="18">
        <f>S311+U311+Z311</f>
        <v>0</v>
      </c>
      <c r="S311" s="21"/>
      <c r="T311" s="21"/>
      <c r="U311" s="21"/>
      <c r="V311" s="21"/>
      <c r="W311" s="21"/>
      <c r="X311" s="21"/>
      <c r="Y311" s="21"/>
      <c r="Z311" s="21"/>
      <c r="AA311" s="21"/>
      <c r="AB311" s="21"/>
      <c r="AC311" s="21"/>
      <c r="AD311" s="29">
        <f>O311+P311+Q311+R311+AC311</f>
        <v>0</v>
      </c>
      <c r="AE311" s="18">
        <f>AF311+AG311</f>
        <v>0</v>
      </c>
      <c r="AF311" s="9"/>
      <c r="AG311" s="9"/>
      <c r="AH311" s="9"/>
      <c r="AI311" s="9"/>
      <c r="AJ311" s="9"/>
      <c r="AK311" s="9"/>
      <c r="AL311" s="18">
        <f>AE311+AI311+AJ311+AK311</f>
        <v>0</v>
      </c>
      <c r="AM311" s="9"/>
      <c r="AN311" s="9"/>
      <c r="AO311" s="9"/>
      <c r="AP311" s="9"/>
      <c r="AQ311" s="18">
        <f>AM311+AN311+AO311+AP311</f>
        <v>0</v>
      </c>
      <c r="AR311" s="18">
        <f>AD311+AL311+AQ311</f>
        <v>0</v>
      </c>
      <c r="AS311" s="18">
        <f>AT311+AU311+AV311+AW311+AZ311+BA311</f>
        <v>0</v>
      </c>
      <c r="AT311" s="10"/>
      <c r="AU311" s="9"/>
      <c r="AV311" s="9"/>
      <c r="AW311" s="9"/>
      <c r="AX311" s="9"/>
      <c r="AY311" s="9"/>
      <c r="AZ311" s="9"/>
      <c r="BA311" s="9"/>
      <c r="BB311" s="69"/>
      <c r="BC311" s="69"/>
      <c r="BD311" s="69"/>
      <c r="BE311" s="69"/>
      <c r="BF311" s="69"/>
      <c r="BG311" s="18">
        <f>AS311+BB311+BC311+BD311+BE311+BF311</f>
        <v>0</v>
      </c>
      <c r="BH311" s="30">
        <f>N311+AR311+BG311</f>
        <v>0</v>
      </c>
      <c r="BI311" s="23"/>
      <c r="BJ311" s="5"/>
      <c r="BK311" s="24"/>
      <c r="BL311" s="5"/>
      <c r="BM311" s="24"/>
      <c r="BN311" s="24"/>
    </row>
    <row r="312" spans="4:66" ht="12" customHeight="1" x14ac:dyDescent="0.3">
      <c r="D312" s="153"/>
      <c r="E312" s="120"/>
      <c r="F312" s="102"/>
      <c r="G312" s="102"/>
      <c r="H312" s="102"/>
      <c r="I312" s="102"/>
      <c r="J312" s="91"/>
      <c r="K312" s="90"/>
      <c r="L312" s="85" t="s">
        <v>582</v>
      </c>
      <c r="M312" s="73" t="s">
        <v>305</v>
      </c>
      <c r="N312" s="9"/>
      <c r="O312" s="9"/>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30">
        <f>N312+O312+P312+Q312</f>
        <v>0</v>
      </c>
      <c r="BI312" s="23"/>
      <c r="BJ312" s="5"/>
      <c r="BK312" s="24"/>
      <c r="BL312" s="5"/>
      <c r="BM312" s="24"/>
      <c r="BN312" s="24"/>
    </row>
    <row r="313" spans="4:66" ht="12" customHeight="1" x14ac:dyDescent="0.3">
      <c r="D313" s="153"/>
      <c r="E313" s="120"/>
      <c r="F313" s="102"/>
      <c r="G313" s="102"/>
      <c r="H313" s="102"/>
      <c r="I313" s="102"/>
      <c r="J313" s="91"/>
      <c r="K313" s="90" t="s">
        <v>619</v>
      </c>
      <c r="L313" s="85" t="s">
        <v>581</v>
      </c>
      <c r="M313" s="73" t="s">
        <v>306</v>
      </c>
      <c r="N313" s="5"/>
      <c r="O313" s="5"/>
      <c r="P313" s="5"/>
      <c r="Q313" s="5"/>
      <c r="R313" s="18">
        <f>S313+U313+Z313</f>
        <v>0</v>
      </c>
      <c r="S313" s="21"/>
      <c r="T313" s="21"/>
      <c r="U313" s="21"/>
      <c r="V313" s="21"/>
      <c r="W313" s="21"/>
      <c r="X313" s="21"/>
      <c r="Y313" s="21"/>
      <c r="Z313" s="21"/>
      <c r="AA313" s="21"/>
      <c r="AB313" s="21"/>
      <c r="AC313" s="21"/>
      <c r="AD313" s="29">
        <f>O313+P313+Q313+R313+AC313</f>
        <v>0</v>
      </c>
      <c r="AE313" s="18">
        <f>AF313+AG313</f>
        <v>0</v>
      </c>
      <c r="AF313" s="9"/>
      <c r="AG313" s="9"/>
      <c r="AH313" s="9"/>
      <c r="AI313" s="9"/>
      <c r="AJ313" s="9"/>
      <c r="AK313" s="9"/>
      <c r="AL313" s="18">
        <f>AE313+AI313+AJ313+AK313</f>
        <v>0</v>
      </c>
      <c r="AM313" s="9"/>
      <c r="AN313" s="9"/>
      <c r="AO313" s="9"/>
      <c r="AP313" s="9"/>
      <c r="AQ313" s="18">
        <f>AM313+AN313+AO313+AP313</f>
        <v>0</v>
      </c>
      <c r="AR313" s="18">
        <f>AD313+AL313+AQ313</f>
        <v>0</v>
      </c>
      <c r="AS313" s="18">
        <f>AT313+AU313+AV313+AW313+AZ313+BA313</f>
        <v>0</v>
      </c>
      <c r="AT313" s="10"/>
      <c r="AU313" s="9"/>
      <c r="AV313" s="9"/>
      <c r="AW313" s="9"/>
      <c r="AX313" s="9"/>
      <c r="AY313" s="9"/>
      <c r="AZ313" s="9"/>
      <c r="BA313" s="9"/>
      <c r="BB313" s="69"/>
      <c r="BC313" s="69"/>
      <c r="BD313" s="69"/>
      <c r="BE313" s="69"/>
      <c r="BF313" s="69"/>
      <c r="BG313" s="18">
        <f>AS313+BB313+BC313+BD313+BE313+BF313</f>
        <v>0</v>
      </c>
      <c r="BH313" s="30">
        <f>N313+AR313+BG313</f>
        <v>0</v>
      </c>
      <c r="BI313" s="23"/>
      <c r="BJ313" s="5"/>
      <c r="BK313" s="24"/>
      <c r="BL313" s="5"/>
      <c r="BM313" s="24"/>
      <c r="BN313" s="24"/>
    </row>
    <row r="314" spans="4:66" ht="12" customHeight="1" x14ac:dyDescent="0.3">
      <c r="D314" s="153"/>
      <c r="E314" s="120"/>
      <c r="F314" s="102"/>
      <c r="G314" s="102"/>
      <c r="H314" s="102"/>
      <c r="I314" s="102"/>
      <c r="J314" s="91"/>
      <c r="K314" s="90"/>
      <c r="L314" s="85" t="s">
        <v>582</v>
      </c>
      <c r="M314" s="73" t="s">
        <v>307</v>
      </c>
      <c r="N314" s="9"/>
      <c r="O314" s="9"/>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30">
        <f>N314+O314+P314+Q314</f>
        <v>0</v>
      </c>
      <c r="BI314" s="23"/>
      <c r="BJ314" s="5"/>
      <c r="BK314" s="24"/>
      <c r="BL314" s="5"/>
      <c r="BM314" s="24"/>
      <c r="BN314" s="24"/>
    </row>
    <row r="315" spans="4:66" ht="12" customHeight="1" x14ac:dyDescent="0.3">
      <c r="D315" s="153"/>
      <c r="E315" s="120"/>
      <c r="F315" s="102"/>
      <c r="G315" s="102"/>
      <c r="H315" s="102"/>
      <c r="I315" s="102"/>
      <c r="J315" s="91"/>
      <c r="K315" s="90" t="s">
        <v>511</v>
      </c>
      <c r="L315" s="85" t="s">
        <v>581</v>
      </c>
      <c r="M315" s="73" t="s">
        <v>308</v>
      </c>
      <c r="N315" s="5"/>
      <c r="O315" s="5"/>
      <c r="P315" s="5"/>
      <c r="Q315" s="5"/>
      <c r="R315" s="18">
        <f>S315+U315+Z315</f>
        <v>0</v>
      </c>
      <c r="S315" s="9"/>
      <c r="T315" s="9"/>
      <c r="U315" s="9"/>
      <c r="V315" s="9"/>
      <c r="W315" s="9"/>
      <c r="X315" s="9"/>
      <c r="Y315" s="9"/>
      <c r="Z315" s="9"/>
      <c r="AA315" s="9"/>
      <c r="AB315" s="9"/>
      <c r="AC315" s="9"/>
      <c r="AD315" s="29">
        <f>O315+P315+Q315+R315+AC315</f>
        <v>0</v>
      </c>
      <c r="AE315" s="18">
        <f>AF315+AG315</f>
        <v>0</v>
      </c>
      <c r="AF315" s="9"/>
      <c r="AG315" s="9"/>
      <c r="AH315" s="9"/>
      <c r="AI315" s="9"/>
      <c r="AJ315" s="9"/>
      <c r="AK315" s="9"/>
      <c r="AL315" s="18">
        <f>AE315+AI315+AJ315+AK315</f>
        <v>0</v>
      </c>
      <c r="AM315" s="9"/>
      <c r="AN315" s="9"/>
      <c r="AO315" s="9"/>
      <c r="AP315" s="9"/>
      <c r="AQ315" s="18">
        <f>AM315+AN315+AO315+AP315</f>
        <v>0</v>
      </c>
      <c r="AR315" s="18">
        <f>AD315+AL315+AQ315</f>
        <v>0</v>
      </c>
      <c r="AS315" s="18">
        <f>AT315+AU315+AV315+AW315+AZ315+BA315</f>
        <v>0</v>
      </c>
      <c r="AT315" s="10"/>
      <c r="AU315" s="9"/>
      <c r="AV315" s="9"/>
      <c r="AW315" s="9"/>
      <c r="AX315" s="9"/>
      <c r="AY315" s="9"/>
      <c r="AZ315" s="9"/>
      <c r="BA315" s="9"/>
      <c r="BB315" s="69"/>
      <c r="BC315" s="69"/>
      <c r="BD315" s="69"/>
      <c r="BE315" s="69"/>
      <c r="BF315" s="69"/>
      <c r="BG315" s="18">
        <f>AS315+BB315+BC315+BD315+BE315+BF315</f>
        <v>0</v>
      </c>
      <c r="BH315" s="30">
        <f>N315+AR315+BG315</f>
        <v>0</v>
      </c>
      <c r="BI315" s="23"/>
      <c r="BJ315" s="5"/>
      <c r="BK315" s="24"/>
      <c r="BL315" s="5"/>
      <c r="BM315" s="24"/>
      <c r="BN315" s="24"/>
    </row>
    <row r="316" spans="4:66" ht="12" customHeight="1" x14ac:dyDescent="0.3">
      <c r="D316" s="153"/>
      <c r="E316" s="120"/>
      <c r="F316" s="102"/>
      <c r="G316" s="102"/>
      <c r="H316" s="102"/>
      <c r="I316" s="102"/>
      <c r="J316" s="91"/>
      <c r="K316" s="90"/>
      <c r="L316" s="85" t="s">
        <v>585</v>
      </c>
      <c r="M316" s="73" t="s">
        <v>309</v>
      </c>
      <c r="N316" s="5"/>
      <c r="O316" s="5"/>
      <c r="P316" s="5"/>
      <c r="Q316" s="5"/>
      <c r="R316" s="18">
        <f>S316+U316+Z316</f>
        <v>0</v>
      </c>
      <c r="S316" s="9"/>
      <c r="T316" s="9"/>
      <c r="U316" s="9"/>
      <c r="V316" s="9"/>
      <c r="W316" s="9"/>
      <c r="X316" s="9"/>
      <c r="Y316" s="9"/>
      <c r="Z316" s="9"/>
      <c r="AA316" s="9"/>
      <c r="AB316" s="9"/>
      <c r="AC316" s="9"/>
      <c r="AD316" s="29">
        <f>O316+P316+Q316+R316+AC316</f>
        <v>0</v>
      </c>
      <c r="AE316" s="18">
        <f>AF316+AG316</f>
        <v>0</v>
      </c>
      <c r="AF316" s="9"/>
      <c r="AG316" s="9"/>
      <c r="AH316" s="9"/>
      <c r="AI316" s="9"/>
      <c r="AJ316" s="9"/>
      <c r="AK316" s="9"/>
      <c r="AL316" s="18">
        <f>AE316+AI316+AJ316+AK316</f>
        <v>0</v>
      </c>
      <c r="AM316" s="9"/>
      <c r="AN316" s="9"/>
      <c r="AO316" s="9"/>
      <c r="AP316" s="9"/>
      <c r="AQ316" s="18">
        <f>AM316+AN316+AO316+AP316</f>
        <v>0</v>
      </c>
      <c r="AR316" s="18">
        <f>AD316+AL316+AQ316</f>
        <v>0</v>
      </c>
      <c r="AS316" s="18">
        <f>AT316+AU316+AV316+AW316+AZ316+BA316</f>
        <v>0</v>
      </c>
      <c r="AT316" s="10"/>
      <c r="AU316" s="9"/>
      <c r="AV316" s="9"/>
      <c r="AW316" s="9"/>
      <c r="AX316" s="9"/>
      <c r="AY316" s="9"/>
      <c r="AZ316" s="9"/>
      <c r="BA316" s="9"/>
      <c r="BB316" s="69"/>
      <c r="BC316" s="69"/>
      <c r="BD316" s="69"/>
      <c r="BE316" s="69"/>
      <c r="BF316" s="69"/>
      <c r="BG316" s="18">
        <f>AS316+BB316+BC316+BD316+BE316+BF316</f>
        <v>0</v>
      </c>
      <c r="BH316" s="30">
        <f>N316+AR316+BG316</f>
        <v>0</v>
      </c>
      <c r="BI316" s="23"/>
      <c r="BJ316" s="5"/>
      <c r="BK316" s="24"/>
      <c r="BL316" s="5"/>
      <c r="BM316" s="24"/>
      <c r="BN316" s="24"/>
    </row>
    <row r="317" spans="4:66" ht="12" customHeight="1" x14ac:dyDescent="0.3">
      <c r="D317" s="153"/>
      <c r="E317" s="120"/>
      <c r="F317" s="102"/>
      <c r="G317" s="102"/>
      <c r="H317" s="102"/>
      <c r="I317" s="102"/>
      <c r="J317" s="91"/>
      <c r="K317" s="85" t="s">
        <v>620</v>
      </c>
      <c r="L317" s="85" t="s">
        <v>581</v>
      </c>
      <c r="M317" s="36" t="s">
        <v>310</v>
      </c>
      <c r="N317" s="21"/>
      <c r="O317" s="21"/>
      <c r="P317" s="5"/>
      <c r="Q317" s="5"/>
      <c r="R317" s="18">
        <f>S317+U317+Z317</f>
        <v>0</v>
      </c>
      <c r="S317" s="9"/>
      <c r="T317" s="9"/>
      <c r="U317" s="9"/>
      <c r="V317" s="9"/>
      <c r="W317" s="9"/>
      <c r="X317" s="9"/>
      <c r="Y317" s="9"/>
      <c r="Z317" s="9"/>
      <c r="AA317" s="9"/>
      <c r="AB317" s="9"/>
      <c r="AC317" s="9"/>
      <c r="AD317" s="29">
        <f>O317+P317+Q317+R317+AC317</f>
        <v>0</v>
      </c>
      <c r="AE317" s="18">
        <f>AF317+AG317</f>
        <v>0</v>
      </c>
      <c r="AF317" s="9"/>
      <c r="AG317" s="9"/>
      <c r="AH317" s="9"/>
      <c r="AI317" s="9"/>
      <c r="AJ317" s="9"/>
      <c r="AK317" s="9"/>
      <c r="AL317" s="18">
        <f>AE317+AI317+AJ317+AK317</f>
        <v>0</v>
      </c>
      <c r="AM317" s="9"/>
      <c r="AN317" s="9"/>
      <c r="AO317" s="9"/>
      <c r="AP317" s="9"/>
      <c r="AQ317" s="18">
        <f>AM317+AN317+AO317+AP317</f>
        <v>0</v>
      </c>
      <c r="AR317" s="18">
        <f>AD317+AL317+AQ317</f>
        <v>0</v>
      </c>
      <c r="AS317" s="18">
        <f>AT317+AU317+AV317+AW317+AZ317+BA317</f>
        <v>0</v>
      </c>
      <c r="AT317" s="10"/>
      <c r="AU317" s="9"/>
      <c r="AV317" s="9"/>
      <c r="AW317" s="9"/>
      <c r="AX317" s="9"/>
      <c r="AY317" s="9"/>
      <c r="AZ317" s="9"/>
      <c r="BA317" s="9"/>
      <c r="BB317" s="69"/>
      <c r="BC317" s="69"/>
      <c r="BD317" s="69"/>
      <c r="BE317" s="69"/>
      <c r="BF317" s="69"/>
      <c r="BG317" s="18">
        <f>AS317+BB317+BC317+BD317+BE317+BF317</f>
        <v>0</v>
      </c>
      <c r="BH317" s="30">
        <f>N317+AR317+BG317</f>
        <v>0</v>
      </c>
      <c r="BI317" s="23"/>
      <c r="BJ317" s="5"/>
      <c r="BK317" s="24"/>
      <c r="BL317" s="5"/>
      <c r="BM317" s="24"/>
      <c r="BN317" s="24"/>
    </row>
    <row r="318" spans="4:66" ht="12" customHeight="1" x14ac:dyDescent="0.3">
      <c r="D318" s="153"/>
      <c r="E318" s="120"/>
      <c r="F318" s="102"/>
      <c r="G318" s="102"/>
      <c r="H318" s="102"/>
      <c r="I318" s="102"/>
      <c r="J318" s="91"/>
      <c r="K318" s="85" t="s">
        <v>621</v>
      </c>
      <c r="L318" s="85" t="s">
        <v>581</v>
      </c>
      <c r="M318" s="36" t="s">
        <v>311</v>
      </c>
      <c r="N318" s="21"/>
      <c r="O318" s="21"/>
      <c r="P318" s="5"/>
      <c r="Q318" s="5"/>
      <c r="R318" s="18">
        <f>S318+U318+Z318</f>
        <v>0</v>
      </c>
      <c r="S318" s="9"/>
      <c r="T318" s="9"/>
      <c r="U318" s="9"/>
      <c r="V318" s="9"/>
      <c r="W318" s="9"/>
      <c r="X318" s="9"/>
      <c r="Y318" s="9"/>
      <c r="Z318" s="9"/>
      <c r="AA318" s="9"/>
      <c r="AB318" s="9"/>
      <c r="AC318" s="9"/>
      <c r="AD318" s="29">
        <f>O318+P318+Q318+R318+AC318</f>
        <v>0</v>
      </c>
      <c r="AE318" s="18">
        <f>AF318+AG318</f>
        <v>0</v>
      </c>
      <c r="AF318" s="9"/>
      <c r="AG318" s="9"/>
      <c r="AH318" s="9"/>
      <c r="AI318" s="9"/>
      <c r="AJ318" s="9"/>
      <c r="AK318" s="9"/>
      <c r="AL318" s="18">
        <f>AE318+AI318+AJ318+AK318</f>
        <v>0</v>
      </c>
      <c r="AM318" s="9"/>
      <c r="AN318" s="9"/>
      <c r="AO318" s="9"/>
      <c r="AP318" s="9"/>
      <c r="AQ318" s="18">
        <f>AM318+AN318+AO318+AP318</f>
        <v>0</v>
      </c>
      <c r="AR318" s="18">
        <f>AD318+AL318+AQ318</f>
        <v>0</v>
      </c>
      <c r="AS318" s="18">
        <f>AT318+AU318+AV318+AW318+AZ318+BA318</f>
        <v>0</v>
      </c>
      <c r="AT318" s="10"/>
      <c r="AU318" s="9"/>
      <c r="AV318" s="9"/>
      <c r="AW318" s="9"/>
      <c r="AX318" s="9"/>
      <c r="AY318" s="9"/>
      <c r="AZ318" s="9"/>
      <c r="BA318" s="9"/>
      <c r="BB318" s="69"/>
      <c r="BC318" s="69"/>
      <c r="BD318" s="69"/>
      <c r="BE318" s="69"/>
      <c r="BF318" s="69"/>
      <c r="BG318" s="18">
        <f>AS318+BB318+BC318+BD318+BE318+BF318</f>
        <v>0</v>
      </c>
      <c r="BH318" s="30">
        <f>N318+AR318+BG318</f>
        <v>0</v>
      </c>
      <c r="BI318" s="23"/>
      <c r="BJ318" s="5"/>
      <c r="BK318" s="24"/>
      <c r="BL318" s="5"/>
      <c r="BM318" s="24"/>
      <c r="BN318" s="24"/>
    </row>
    <row r="319" spans="4:66" ht="12" customHeight="1" x14ac:dyDescent="0.3">
      <c r="D319" s="153"/>
      <c r="E319" s="120"/>
      <c r="F319" s="102"/>
      <c r="G319" s="102"/>
      <c r="H319" s="102"/>
      <c r="I319" s="102"/>
      <c r="J319" s="91" t="s">
        <v>628</v>
      </c>
      <c r="K319" s="90" t="s">
        <v>618</v>
      </c>
      <c r="L319" s="85" t="s">
        <v>581</v>
      </c>
      <c r="M319" s="36" t="s">
        <v>312</v>
      </c>
      <c r="N319" s="5"/>
      <c r="O319" s="5"/>
      <c r="P319" s="5"/>
      <c r="Q319" s="5"/>
      <c r="R319" s="18">
        <f>S319+U319+Z319</f>
        <v>0</v>
      </c>
      <c r="S319" s="21"/>
      <c r="T319" s="21"/>
      <c r="U319" s="21"/>
      <c r="V319" s="21"/>
      <c r="W319" s="21"/>
      <c r="X319" s="21"/>
      <c r="Y319" s="21"/>
      <c r="Z319" s="21"/>
      <c r="AA319" s="21"/>
      <c r="AB319" s="21"/>
      <c r="AC319" s="21"/>
      <c r="AD319" s="29">
        <f>O319+P319+Q319+R319+AC319</f>
        <v>0</v>
      </c>
      <c r="AE319" s="18">
        <f>AF319+AG319</f>
        <v>0</v>
      </c>
      <c r="AF319" s="9"/>
      <c r="AG319" s="9"/>
      <c r="AH319" s="9"/>
      <c r="AI319" s="9"/>
      <c r="AJ319" s="9"/>
      <c r="AK319" s="9"/>
      <c r="AL319" s="18">
        <f>AE319+AI319+AJ319+AK319</f>
        <v>0</v>
      </c>
      <c r="AM319" s="9"/>
      <c r="AN319" s="9"/>
      <c r="AO319" s="9"/>
      <c r="AP319" s="9"/>
      <c r="AQ319" s="18">
        <f>AM319+AN319+AO319+AP319</f>
        <v>0</v>
      </c>
      <c r="AR319" s="18">
        <f>AD319+AL319+AQ319</f>
        <v>0</v>
      </c>
      <c r="AS319" s="18">
        <f>AT319+AU319+AV319+AW319+AZ319+BA319</f>
        <v>0</v>
      </c>
      <c r="AT319" s="10"/>
      <c r="AU319" s="9"/>
      <c r="AV319" s="9"/>
      <c r="AW319" s="9"/>
      <c r="AX319" s="9"/>
      <c r="AY319" s="9"/>
      <c r="AZ319" s="9"/>
      <c r="BA319" s="9"/>
      <c r="BB319" s="69"/>
      <c r="BC319" s="69"/>
      <c r="BD319" s="69"/>
      <c r="BE319" s="69"/>
      <c r="BF319" s="69"/>
      <c r="BG319" s="18">
        <f>AS319+BB319+BC319+BD319+BE319+BF319</f>
        <v>0</v>
      </c>
      <c r="BH319" s="30">
        <f>N319+AR319+BG319</f>
        <v>0</v>
      </c>
      <c r="BI319" s="23"/>
      <c r="BJ319" s="5"/>
      <c r="BK319" s="24"/>
      <c r="BL319" s="5"/>
      <c r="BM319" s="24"/>
      <c r="BN319" s="24"/>
    </row>
    <row r="320" spans="4:66" ht="12" customHeight="1" x14ac:dyDescent="0.3">
      <c r="D320" s="153"/>
      <c r="E320" s="120"/>
      <c r="F320" s="102"/>
      <c r="G320" s="102"/>
      <c r="H320" s="102"/>
      <c r="I320" s="102"/>
      <c r="J320" s="91"/>
      <c r="K320" s="90"/>
      <c r="L320" s="85" t="s">
        <v>582</v>
      </c>
      <c r="M320" s="36" t="s">
        <v>313</v>
      </c>
      <c r="N320" s="9"/>
      <c r="O320" s="9"/>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30">
        <f>N320+O320+P320+Q320</f>
        <v>0</v>
      </c>
      <c r="BI320" s="23"/>
      <c r="BJ320" s="5"/>
      <c r="BK320" s="24"/>
      <c r="BL320" s="5"/>
      <c r="BM320" s="24"/>
      <c r="BN320" s="24"/>
    </row>
    <row r="321" spans="4:66" ht="12" customHeight="1" x14ac:dyDescent="0.3">
      <c r="D321" s="153"/>
      <c r="E321" s="120"/>
      <c r="F321" s="102"/>
      <c r="G321" s="102"/>
      <c r="H321" s="102"/>
      <c r="I321" s="102"/>
      <c r="J321" s="91"/>
      <c r="K321" s="90" t="s">
        <v>619</v>
      </c>
      <c r="L321" s="85" t="s">
        <v>581</v>
      </c>
      <c r="M321" s="36" t="s">
        <v>314</v>
      </c>
      <c r="N321" s="5"/>
      <c r="O321" s="5"/>
      <c r="P321" s="5"/>
      <c r="Q321" s="5"/>
      <c r="R321" s="18">
        <f>S321+U321+Z321</f>
        <v>0</v>
      </c>
      <c r="S321" s="21"/>
      <c r="T321" s="21"/>
      <c r="U321" s="21"/>
      <c r="V321" s="21"/>
      <c r="W321" s="21"/>
      <c r="X321" s="21"/>
      <c r="Y321" s="21"/>
      <c r="Z321" s="21"/>
      <c r="AA321" s="21"/>
      <c r="AB321" s="21"/>
      <c r="AC321" s="21"/>
      <c r="AD321" s="29">
        <f>O321+P321+Q321+R321+AC321</f>
        <v>0</v>
      </c>
      <c r="AE321" s="18">
        <f>AF321+AG321</f>
        <v>0</v>
      </c>
      <c r="AF321" s="9"/>
      <c r="AG321" s="9"/>
      <c r="AH321" s="9"/>
      <c r="AI321" s="9"/>
      <c r="AJ321" s="9"/>
      <c r="AK321" s="9"/>
      <c r="AL321" s="18">
        <f>AE321+AI321+AJ321+AK321</f>
        <v>0</v>
      </c>
      <c r="AM321" s="9"/>
      <c r="AN321" s="9"/>
      <c r="AO321" s="9"/>
      <c r="AP321" s="9"/>
      <c r="AQ321" s="18">
        <f>AM321+AN321+AO321+AP321</f>
        <v>0</v>
      </c>
      <c r="AR321" s="18">
        <f>AD321+AL321+AQ321</f>
        <v>0</v>
      </c>
      <c r="AS321" s="18">
        <f>AT321+AU321+AV321+AW321+AZ321+BA321</f>
        <v>0</v>
      </c>
      <c r="AT321" s="10"/>
      <c r="AU321" s="9"/>
      <c r="AV321" s="9"/>
      <c r="AW321" s="9"/>
      <c r="AX321" s="9"/>
      <c r="AY321" s="9"/>
      <c r="AZ321" s="9"/>
      <c r="BA321" s="9"/>
      <c r="BB321" s="69"/>
      <c r="BC321" s="69"/>
      <c r="BD321" s="69"/>
      <c r="BE321" s="69"/>
      <c r="BF321" s="69"/>
      <c r="BG321" s="18">
        <f>AS321+BB321+BC321+BD321+BE321+BF321</f>
        <v>0</v>
      </c>
      <c r="BH321" s="30">
        <f>N321+AR321+BG321</f>
        <v>0</v>
      </c>
      <c r="BI321" s="23"/>
      <c r="BJ321" s="5"/>
      <c r="BK321" s="24"/>
      <c r="BL321" s="5"/>
      <c r="BM321" s="24"/>
      <c r="BN321" s="24"/>
    </row>
    <row r="322" spans="4:66" ht="12" customHeight="1" x14ac:dyDescent="0.3">
      <c r="D322" s="153"/>
      <c r="E322" s="120"/>
      <c r="F322" s="102"/>
      <c r="G322" s="102"/>
      <c r="H322" s="102"/>
      <c r="I322" s="102"/>
      <c r="J322" s="91"/>
      <c r="K322" s="90"/>
      <c r="L322" s="85" t="s">
        <v>582</v>
      </c>
      <c r="M322" s="36" t="s">
        <v>315</v>
      </c>
      <c r="N322" s="9"/>
      <c r="O322" s="9"/>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30">
        <f>N322+O322+P322+Q322</f>
        <v>0</v>
      </c>
      <c r="BI322" s="23"/>
      <c r="BJ322" s="5"/>
      <c r="BK322" s="24"/>
      <c r="BL322" s="5"/>
      <c r="BM322" s="24"/>
      <c r="BN322" s="24"/>
    </row>
    <row r="323" spans="4:66" ht="12" customHeight="1" x14ac:dyDescent="0.3">
      <c r="D323" s="153"/>
      <c r="E323" s="120"/>
      <c r="F323" s="102"/>
      <c r="G323" s="102"/>
      <c r="H323" s="102"/>
      <c r="I323" s="102"/>
      <c r="J323" s="91"/>
      <c r="K323" s="90" t="s">
        <v>511</v>
      </c>
      <c r="L323" s="85" t="s">
        <v>581</v>
      </c>
      <c r="M323" s="36" t="s">
        <v>316</v>
      </c>
      <c r="N323" s="5"/>
      <c r="O323" s="5"/>
      <c r="P323" s="5"/>
      <c r="Q323" s="5"/>
      <c r="R323" s="18">
        <f>S323+U323+Z323</f>
        <v>0</v>
      </c>
      <c r="S323" s="9"/>
      <c r="T323" s="9"/>
      <c r="U323" s="9"/>
      <c r="V323" s="9"/>
      <c r="W323" s="9"/>
      <c r="X323" s="9"/>
      <c r="Y323" s="9"/>
      <c r="Z323" s="9"/>
      <c r="AA323" s="9"/>
      <c r="AB323" s="9"/>
      <c r="AC323" s="9"/>
      <c r="AD323" s="29">
        <f>O323+P323+Q323+R323+AC323</f>
        <v>0</v>
      </c>
      <c r="AE323" s="18">
        <f>AF323+AG323</f>
        <v>0</v>
      </c>
      <c r="AF323" s="9"/>
      <c r="AG323" s="9"/>
      <c r="AH323" s="9"/>
      <c r="AI323" s="9"/>
      <c r="AJ323" s="9"/>
      <c r="AK323" s="9"/>
      <c r="AL323" s="18">
        <f>AE323+AI323+AJ323+AK323</f>
        <v>0</v>
      </c>
      <c r="AM323" s="9"/>
      <c r="AN323" s="9"/>
      <c r="AO323" s="9"/>
      <c r="AP323" s="9"/>
      <c r="AQ323" s="18">
        <f>AM323+AN323+AO323+AP323</f>
        <v>0</v>
      </c>
      <c r="AR323" s="18">
        <f>AD323+AL323+AQ323</f>
        <v>0</v>
      </c>
      <c r="AS323" s="18">
        <f>AT323+AU323+AV323+AW323+AZ323+BA323</f>
        <v>0</v>
      </c>
      <c r="AT323" s="10"/>
      <c r="AU323" s="9"/>
      <c r="AV323" s="9"/>
      <c r="AW323" s="9"/>
      <c r="AX323" s="9"/>
      <c r="AY323" s="9"/>
      <c r="AZ323" s="9"/>
      <c r="BA323" s="9"/>
      <c r="BB323" s="69"/>
      <c r="BC323" s="69"/>
      <c r="BD323" s="69"/>
      <c r="BE323" s="69"/>
      <c r="BF323" s="69"/>
      <c r="BG323" s="18">
        <f>AS323+BB323+BC323+BD323+BE323+BF323</f>
        <v>0</v>
      </c>
      <c r="BH323" s="30">
        <f>N323+AR323+BG323</f>
        <v>0</v>
      </c>
      <c r="BI323" s="23"/>
      <c r="BJ323" s="5"/>
      <c r="BK323" s="24"/>
      <c r="BL323" s="5"/>
      <c r="BM323" s="24"/>
      <c r="BN323" s="24"/>
    </row>
    <row r="324" spans="4:66" ht="12" customHeight="1" x14ac:dyDescent="0.3">
      <c r="D324" s="153"/>
      <c r="E324" s="120"/>
      <c r="F324" s="102"/>
      <c r="G324" s="102"/>
      <c r="H324" s="102"/>
      <c r="I324" s="102"/>
      <c r="J324" s="91"/>
      <c r="K324" s="90"/>
      <c r="L324" s="85" t="s">
        <v>585</v>
      </c>
      <c r="M324" s="36" t="s">
        <v>317</v>
      </c>
      <c r="N324" s="5"/>
      <c r="O324" s="5"/>
      <c r="P324" s="5"/>
      <c r="Q324" s="5"/>
      <c r="R324" s="18">
        <f>S324+U324+Z324</f>
        <v>0</v>
      </c>
      <c r="S324" s="9"/>
      <c r="T324" s="9"/>
      <c r="U324" s="9"/>
      <c r="V324" s="9"/>
      <c r="W324" s="9"/>
      <c r="X324" s="9"/>
      <c r="Y324" s="9"/>
      <c r="Z324" s="9"/>
      <c r="AA324" s="9"/>
      <c r="AB324" s="9"/>
      <c r="AC324" s="9"/>
      <c r="AD324" s="29">
        <f>O324+P324+Q324+R324+AC324</f>
        <v>0</v>
      </c>
      <c r="AE324" s="18">
        <f>AF324+AG324</f>
        <v>0</v>
      </c>
      <c r="AF324" s="9"/>
      <c r="AG324" s="9"/>
      <c r="AH324" s="9"/>
      <c r="AI324" s="9"/>
      <c r="AJ324" s="9"/>
      <c r="AK324" s="9"/>
      <c r="AL324" s="18">
        <f>AE324+AI324+AJ324+AK324</f>
        <v>0</v>
      </c>
      <c r="AM324" s="9"/>
      <c r="AN324" s="9"/>
      <c r="AO324" s="9"/>
      <c r="AP324" s="9"/>
      <c r="AQ324" s="18">
        <f>AM324+AN324+AO324+AP324</f>
        <v>0</v>
      </c>
      <c r="AR324" s="18">
        <f>AD324+AL324+AQ324</f>
        <v>0</v>
      </c>
      <c r="AS324" s="18">
        <f>AT324+AU324+AV324+AW324+AZ324+BA324</f>
        <v>0</v>
      </c>
      <c r="AT324" s="10"/>
      <c r="AU324" s="9"/>
      <c r="AV324" s="9"/>
      <c r="AW324" s="9"/>
      <c r="AX324" s="9"/>
      <c r="AY324" s="9"/>
      <c r="AZ324" s="9"/>
      <c r="BA324" s="9"/>
      <c r="BB324" s="69"/>
      <c r="BC324" s="69"/>
      <c r="BD324" s="69"/>
      <c r="BE324" s="69"/>
      <c r="BF324" s="69"/>
      <c r="BG324" s="18">
        <f>AS324+BB324+BC324+BD324+BE324+BF324</f>
        <v>0</v>
      </c>
      <c r="BH324" s="30">
        <f>N324+AR324+BG324</f>
        <v>0</v>
      </c>
      <c r="BI324" s="23"/>
      <c r="BJ324" s="5"/>
      <c r="BK324" s="24"/>
      <c r="BL324" s="5"/>
      <c r="BM324" s="24"/>
      <c r="BN324" s="24"/>
    </row>
    <row r="325" spans="4:66" ht="12" customHeight="1" x14ac:dyDescent="0.3">
      <c r="D325" s="153"/>
      <c r="E325" s="120"/>
      <c r="F325" s="102"/>
      <c r="G325" s="102"/>
      <c r="H325" s="102"/>
      <c r="I325" s="102"/>
      <c r="J325" s="91"/>
      <c r="K325" s="85" t="s">
        <v>620</v>
      </c>
      <c r="L325" s="85" t="s">
        <v>581</v>
      </c>
      <c r="M325" s="36" t="s">
        <v>318</v>
      </c>
      <c r="N325" s="21"/>
      <c r="O325" s="21"/>
      <c r="P325" s="5"/>
      <c r="Q325" s="5"/>
      <c r="R325" s="18">
        <f>S325+U325+Z325</f>
        <v>0</v>
      </c>
      <c r="S325" s="9"/>
      <c r="T325" s="9"/>
      <c r="U325" s="9"/>
      <c r="V325" s="9"/>
      <c r="W325" s="9"/>
      <c r="X325" s="9"/>
      <c r="Y325" s="9"/>
      <c r="Z325" s="9"/>
      <c r="AA325" s="9"/>
      <c r="AB325" s="9"/>
      <c r="AC325" s="9"/>
      <c r="AD325" s="29">
        <f>O325+P325+Q325+R325+AC325</f>
        <v>0</v>
      </c>
      <c r="AE325" s="18">
        <f>AF325+AG325</f>
        <v>0</v>
      </c>
      <c r="AF325" s="9"/>
      <c r="AG325" s="9"/>
      <c r="AH325" s="9"/>
      <c r="AI325" s="9"/>
      <c r="AJ325" s="9"/>
      <c r="AK325" s="9"/>
      <c r="AL325" s="18">
        <f>AE325+AI325+AJ325+AK325</f>
        <v>0</v>
      </c>
      <c r="AM325" s="9"/>
      <c r="AN325" s="9"/>
      <c r="AO325" s="9"/>
      <c r="AP325" s="9"/>
      <c r="AQ325" s="18">
        <f>AM325+AN325+AO325+AP325</f>
        <v>0</v>
      </c>
      <c r="AR325" s="18">
        <f>AD325+AL325+AQ325</f>
        <v>0</v>
      </c>
      <c r="AS325" s="18">
        <f>AT325+AU325+AV325+AW325+AZ325+BA325</f>
        <v>0</v>
      </c>
      <c r="AT325" s="10"/>
      <c r="AU325" s="9"/>
      <c r="AV325" s="9"/>
      <c r="AW325" s="9"/>
      <c r="AX325" s="9"/>
      <c r="AY325" s="9"/>
      <c r="AZ325" s="9"/>
      <c r="BA325" s="9"/>
      <c r="BB325" s="69"/>
      <c r="BC325" s="69"/>
      <c r="BD325" s="69"/>
      <c r="BE325" s="69"/>
      <c r="BF325" s="69"/>
      <c r="BG325" s="18">
        <f>AS325+BB325+BC325+BD325+BE325+BF325</f>
        <v>0</v>
      </c>
      <c r="BH325" s="30">
        <f>N325+AR325+BG325</f>
        <v>0</v>
      </c>
      <c r="BI325" s="23"/>
      <c r="BJ325" s="5"/>
      <c r="BK325" s="24"/>
      <c r="BL325" s="5"/>
      <c r="BM325" s="24"/>
      <c r="BN325" s="24"/>
    </row>
    <row r="326" spans="4:66" ht="12" customHeight="1" x14ac:dyDescent="0.3">
      <c r="D326" s="153"/>
      <c r="E326" s="120"/>
      <c r="F326" s="102"/>
      <c r="G326" s="102"/>
      <c r="H326" s="102"/>
      <c r="I326" s="102"/>
      <c r="J326" s="91"/>
      <c r="K326" s="85" t="s">
        <v>621</v>
      </c>
      <c r="L326" s="85" t="s">
        <v>581</v>
      </c>
      <c r="M326" s="36" t="s">
        <v>319</v>
      </c>
      <c r="N326" s="21"/>
      <c r="O326" s="21"/>
      <c r="P326" s="5"/>
      <c r="Q326" s="5"/>
      <c r="R326" s="18">
        <f>S326+U326+Z326</f>
        <v>0</v>
      </c>
      <c r="S326" s="9"/>
      <c r="T326" s="9"/>
      <c r="U326" s="9"/>
      <c r="V326" s="9"/>
      <c r="W326" s="9"/>
      <c r="X326" s="9"/>
      <c r="Y326" s="9"/>
      <c r="Z326" s="9"/>
      <c r="AA326" s="9"/>
      <c r="AB326" s="9"/>
      <c r="AC326" s="9"/>
      <c r="AD326" s="29">
        <f>O326+P326+Q326+R326+AC326</f>
        <v>0</v>
      </c>
      <c r="AE326" s="18">
        <f>AF326+AG326</f>
        <v>0</v>
      </c>
      <c r="AF326" s="9"/>
      <c r="AG326" s="9"/>
      <c r="AH326" s="9"/>
      <c r="AI326" s="9"/>
      <c r="AJ326" s="9"/>
      <c r="AK326" s="9"/>
      <c r="AL326" s="18">
        <f>AE326+AI326+AJ326+AK326</f>
        <v>0</v>
      </c>
      <c r="AM326" s="9"/>
      <c r="AN326" s="9"/>
      <c r="AO326" s="9"/>
      <c r="AP326" s="9"/>
      <c r="AQ326" s="18">
        <f>AM326+AN326+AO326+AP326</f>
        <v>0</v>
      </c>
      <c r="AR326" s="18">
        <f>AD326+AL326+AQ326</f>
        <v>0</v>
      </c>
      <c r="AS326" s="18">
        <f>AT326+AU326+AV326+AW326+AZ326+BA326</f>
        <v>0</v>
      </c>
      <c r="AT326" s="10"/>
      <c r="AU326" s="9"/>
      <c r="AV326" s="9"/>
      <c r="AW326" s="9"/>
      <c r="AX326" s="9"/>
      <c r="AY326" s="9"/>
      <c r="AZ326" s="9"/>
      <c r="BA326" s="9"/>
      <c r="BB326" s="69"/>
      <c r="BC326" s="69"/>
      <c r="BD326" s="69"/>
      <c r="BE326" s="69"/>
      <c r="BF326" s="69"/>
      <c r="BG326" s="18">
        <f>AS326+BB326+BC326+BD326+BE326+BF326</f>
        <v>0</v>
      </c>
      <c r="BH326" s="30">
        <f>N326+AR326+BG326</f>
        <v>0</v>
      </c>
      <c r="BI326" s="23"/>
      <c r="BJ326" s="5"/>
      <c r="BK326" s="24"/>
      <c r="BL326" s="5"/>
      <c r="BM326" s="24"/>
      <c r="BN326" s="24"/>
    </row>
    <row r="327" spans="4:66" ht="12" customHeight="1" x14ac:dyDescent="0.3">
      <c r="D327" s="153"/>
      <c r="E327" s="120"/>
      <c r="F327" s="102"/>
      <c r="G327" s="102"/>
      <c r="H327" s="102"/>
      <c r="I327" s="102"/>
      <c r="J327" s="91" t="s">
        <v>629</v>
      </c>
      <c r="K327" s="90" t="s">
        <v>618</v>
      </c>
      <c r="L327" s="85" t="s">
        <v>581</v>
      </c>
      <c r="M327" s="36" t="s">
        <v>320</v>
      </c>
      <c r="N327" s="5"/>
      <c r="O327" s="5"/>
      <c r="P327" s="5"/>
      <c r="Q327" s="5"/>
      <c r="R327" s="18">
        <f>S327+U327+Z327</f>
        <v>0</v>
      </c>
      <c r="S327" s="21"/>
      <c r="T327" s="21"/>
      <c r="U327" s="21"/>
      <c r="V327" s="21"/>
      <c r="W327" s="21"/>
      <c r="X327" s="21"/>
      <c r="Y327" s="21"/>
      <c r="Z327" s="21"/>
      <c r="AA327" s="21"/>
      <c r="AB327" s="21"/>
      <c r="AC327" s="21"/>
      <c r="AD327" s="29">
        <f>O327+P327+Q327+R327+AC327</f>
        <v>0</v>
      </c>
      <c r="AE327" s="18">
        <f>AF327+AG327</f>
        <v>0</v>
      </c>
      <c r="AF327" s="9"/>
      <c r="AG327" s="9"/>
      <c r="AH327" s="9"/>
      <c r="AI327" s="9"/>
      <c r="AJ327" s="9"/>
      <c r="AK327" s="9"/>
      <c r="AL327" s="18">
        <f>AE327+AI327+AJ327+AK327</f>
        <v>0</v>
      </c>
      <c r="AM327" s="9"/>
      <c r="AN327" s="9"/>
      <c r="AO327" s="9"/>
      <c r="AP327" s="9"/>
      <c r="AQ327" s="18">
        <f>AM327+AN327+AO327+AP327</f>
        <v>0</v>
      </c>
      <c r="AR327" s="18">
        <f>AD327+AL327+AQ327</f>
        <v>0</v>
      </c>
      <c r="AS327" s="18">
        <f>AT327+AU327+AV327+AW327+AZ327+BA327</f>
        <v>0</v>
      </c>
      <c r="AT327" s="10"/>
      <c r="AU327" s="9"/>
      <c r="AV327" s="9"/>
      <c r="AW327" s="9"/>
      <c r="AX327" s="9"/>
      <c r="AY327" s="9"/>
      <c r="AZ327" s="9"/>
      <c r="BA327" s="9"/>
      <c r="BB327" s="69"/>
      <c r="BC327" s="69"/>
      <c r="BD327" s="69"/>
      <c r="BE327" s="69"/>
      <c r="BF327" s="69"/>
      <c r="BG327" s="18">
        <f>AS327+BB327+BC327+BD327+BE327+BF327</f>
        <v>0</v>
      </c>
      <c r="BH327" s="30">
        <f>N327+AR327+BG327</f>
        <v>0</v>
      </c>
      <c r="BI327" s="23"/>
      <c r="BJ327" s="5"/>
      <c r="BK327" s="24"/>
      <c r="BL327" s="5"/>
      <c r="BM327" s="24"/>
      <c r="BN327" s="24"/>
    </row>
    <row r="328" spans="4:66" ht="12" customHeight="1" x14ac:dyDescent="0.3">
      <c r="D328" s="153"/>
      <c r="E328" s="120"/>
      <c r="F328" s="102"/>
      <c r="G328" s="102"/>
      <c r="H328" s="102"/>
      <c r="I328" s="102"/>
      <c r="J328" s="91"/>
      <c r="K328" s="90"/>
      <c r="L328" s="85" t="s">
        <v>582</v>
      </c>
      <c r="M328" s="36" t="s">
        <v>321</v>
      </c>
      <c r="N328" s="9"/>
      <c r="O328" s="9"/>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30">
        <f>N328+O328+P328+Q328</f>
        <v>0</v>
      </c>
      <c r="BI328" s="23"/>
      <c r="BJ328" s="5"/>
      <c r="BK328" s="24"/>
      <c r="BL328" s="5"/>
      <c r="BM328" s="24"/>
      <c r="BN328" s="24"/>
    </row>
    <row r="329" spans="4:66" ht="12" customHeight="1" x14ac:dyDescent="0.3">
      <c r="D329" s="153"/>
      <c r="E329" s="120"/>
      <c r="F329" s="102"/>
      <c r="G329" s="102"/>
      <c r="H329" s="102"/>
      <c r="I329" s="102"/>
      <c r="J329" s="91"/>
      <c r="K329" s="90" t="s">
        <v>619</v>
      </c>
      <c r="L329" s="85" t="s">
        <v>581</v>
      </c>
      <c r="M329" s="36" t="s">
        <v>322</v>
      </c>
      <c r="N329" s="5"/>
      <c r="O329" s="5"/>
      <c r="P329" s="5"/>
      <c r="Q329" s="5"/>
      <c r="R329" s="18">
        <f>S329+U329+Z329</f>
        <v>0</v>
      </c>
      <c r="S329" s="21"/>
      <c r="T329" s="21"/>
      <c r="U329" s="21"/>
      <c r="V329" s="21"/>
      <c r="W329" s="21"/>
      <c r="X329" s="21"/>
      <c r="Y329" s="21"/>
      <c r="Z329" s="21"/>
      <c r="AA329" s="21"/>
      <c r="AB329" s="21"/>
      <c r="AC329" s="21"/>
      <c r="AD329" s="29">
        <f>O329+P329+Q329+R329+AC329</f>
        <v>0</v>
      </c>
      <c r="AE329" s="18">
        <f>AF329+AG329</f>
        <v>0</v>
      </c>
      <c r="AF329" s="9"/>
      <c r="AG329" s="9"/>
      <c r="AH329" s="9"/>
      <c r="AI329" s="9"/>
      <c r="AJ329" s="9"/>
      <c r="AK329" s="9"/>
      <c r="AL329" s="18">
        <f>AE329+AI329+AJ329+AK329</f>
        <v>0</v>
      </c>
      <c r="AM329" s="9"/>
      <c r="AN329" s="9"/>
      <c r="AO329" s="9"/>
      <c r="AP329" s="9"/>
      <c r="AQ329" s="18">
        <f>AM329+AN329+AO329+AP329</f>
        <v>0</v>
      </c>
      <c r="AR329" s="18">
        <f>AD329+AL329+AQ329</f>
        <v>0</v>
      </c>
      <c r="AS329" s="18">
        <f>AT329+AU329+AV329+AW329+AZ329+BA329</f>
        <v>0</v>
      </c>
      <c r="AT329" s="10"/>
      <c r="AU329" s="9"/>
      <c r="AV329" s="9"/>
      <c r="AW329" s="9"/>
      <c r="AX329" s="9"/>
      <c r="AY329" s="9"/>
      <c r="AZ329" s="9"/>
      <c r="BA329" s="9"/>
      <c r="BB329" s="69"/>
      <c r="BC329" s="69"/>
      <c r="BD329" s="69"/>
      <c r="BE329" s="69"/>
      <c r="BF329" s="69"/>
      <c r="BG329" s="18">
        <f>AS329+BB329+BC329+BD329+BE329+BF329</f>
        <v>0</v>
      </c>
      <c r="BH329" s="30">
        <f>N329+AR329+BG329</f>
        <v>0</v>
      </c>
      <c r="BI329" s="23"/>
      <c r="BJ329" s="5"/>
      <c r="BK329" s="24"/>
      <c r="BL329" s="5"/>
      <c r="BM329" s="24"/>
      <c r="BN329" s="24"/>
    </row>
    <row r="330" spans="4:66" ht="12" customHeight="1" x14ac:dyDescent="0.3">
      <c r="D330" s="153"/>
      <c r="E330" s="120"/>
      <c r="F330" s="102"/>
      <c r="G330" s="102"/>
      <c r="H330" s="102"/>
      <c r="I330" s="102"/>
      <c r="J330" s="91"/>
      <c r="K330" s="90"/>
      <c r="L330" s="85" t="s">
        <v>582</v>
      </c>
      <c r="M330" s="36" t="s">
        <v>323</v>
      </c>
      <c r="N330" s="9"/>
      <c r="O330" s="9"/>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30">
        <f>N330+O330+P330+Q330</f>
        <v>0</v>
      </c>
      <c r="BI330" s="23"/>
      <c r="BJ330" s="5"/>
      <c r="BK330" s="24"/>
      <c r="BL330" s="5"/>
      <c r="BM330" s="24"/>
      <c r="BN330" s="24"/>
    </row>
    <row r="331" spans="4:66" ht="12" customHeight="1" x14ac:dyDescent="0.3">
      <c r="D331" s="153"/>
      <c r="E331" s="120"/>
      <c r="F331" s="102"/>
      <c r="G331" s="102"/>
      <c r="H331" s="102"/>
      <c r="I331" s="102"/>
      <c r="J331" s="91"/>
      <c r="K331" s="90" t="s">
        <v>511</v>
      </c>
      <c r="L331" s="85" t="s">
        <v>581</v>
      </c>
      <c r="M331" s="36" t="s">
        <v>324</v>
      </c>
      <c r="N331" s="5"/>
      <c r="O331" s="5"/>
      <c r="P331" s="5"/>
      <c r="Q331" s="5"/>
      <c r="R331" s="18">
        <f>S331+U331+Z331</f>
        <v>0</v>
      </c>
      <c r="S331" s="9"/>
      <c r="T331" s="9"/>
      <c r="U331" s="9"/>
      <c r="V331" s="9"/>
      <c r="W331" s="9"/>
      <c r="X331" s="9"/>
      <c r="Y331" s="9"/>
      <c r="Z331" s="9"/>
      <c r="AA331" s="9"/>
      <c r="AB331" s="9"/>
      <c r="AC331" s="9"/>
      <c r="AD331" s="29">
        <f>O331+P331+Q331+R331+AC331</f>
        <v>0</v>
      </c>
      <c r="AE331" s="18">
        <f>AF331+AG331</f>
        <v>0</v>
      </c>
      <c r="AF331" s="9"/>
      <c r="AG331" s="9"/>
      <c r="AH331" s="9"/>
      <c r="AI331" s="9"/>
      <c r="AJ331" s="9"/>
      <c r="AK331" s="9"/>
      <c r="AL331" s="18">
        <f>AE331+AI331+AJ331+AK331</f>
        <v>0</v>
      </c>
      <c r="AM331" s="9"/>
      <c r="AN331" s="9"/>
      <c r="AO331" s="9"/>
      <c r="AP331" s="9"/>
      <c r="AQ331" s="18">
        <f>AM331+AN331+AO331+AP331</f>
        <v>0</v>
      </c>
      <c r="AR331" s="18">
        <f>AD331+AL331+AQ331</f>
        <v>0</v>
      </c>
      <c r="AS331" s="18">
        <f>AT331+AU331+AV331+AW331+AZ331+BA331</f>
        <v>0</v>
      </c>
      <c r="AT331" s="10"/>
      <c r="AU331" s="9"/>
      <c r="AV331" s="9"/>
      <c r="AW331" s="9"/>
      <c r="AX331" s="9"/>
      <c r="AY331" s="9"/>
      <c r="AZ331" s="9"/>
      <c r="BA331" s="9"/>
      <c r="BB331" s="69"/>
      <c r="BC331" s="69"/>
      <c r="BD331" s="69"/>
      <c r="BE331" s="69"/>
      <c r="BF331" s="69"/>
      <c r="BG331" s="18">
        <f>AS331+BB331+BC331+BD331+BE331+BF331</f>
        <v>0</v>
      </c>
      <c r="BH331" s="30">
        <f>N331+AR331+BG331</f>
        <v>0</v>
      </c>
      <c r="BI331" s="23"/>
      <c r="BJ331" s="5"/>
      <c r="BK331" s="24"/>
      <c r="BL331" s="5"/>
      <c r="BM331" s="24"/>
      <c r="BN331" s="24"/>
    </row>
    <row r="332" spans="4:66" ht="12" customHeight="1" x14ac:dyDescent="0.3">
      <c r="D332" s="153"/>
      <c r="E332" s="120"/>
      <c r="F332" s="102"/>
      <c r="G332" s="102"/>
      <c r="H332" s="102"/>
      <c r="I332" s="102"/>
      <c r="J332" s="91"/>
      <c r="K332" s="90"/>
      <c r="L332" s="85" t="s">
        <v>585</v>
      </c>
      <c r="M332" s="36" t="s">
        <v>325</v>
      </c>
      <c r="N332" s="5"/>
      <c r="O332" s="5"/>
      <c r="P332" s="5"/>
      <c r="Q332" s="5"/>
      <c r="R332" s="18">
        <f>S332+U332+Z332</f>
        <v>0</v>
      </c>
      <c r="S332" s="9"/>
      <c r="T332" s="9"/>
      <c r="U332" s="9"/>
      <c r="V332" s="9"/>
      <c r="W332" s="9"/>
      <c r="X332" s="9"/>
      <c r="Y332" s="9"/>
      <c r="Z332" s="9"/>
      <c r="AA332" s="9"/>
      <c r="AB332" s="9"/>
      <c r="AC332" s="9"/>
      <c r="AD332" s="29">
        <f>O332+P332+Q332+R332+AC332</f>
        <v>0</v>
      </c>
      <c r="AE332" s="18">
        <f>AF332+AG332</f>
        <v>0</v>
      </c>
      <c r="AF332" s="9"/>
      <c r="AG332" s="9"/>
      <c r="AH332" s="9"/>
      <c r="AI332" s="9"/>
      <c r="AJ332" s="9"/>
      <c r="AK332" s="9"/>
      <c r="AL332" s="18">
        <f>AE332+AI332+AJ332+AK332</f>
        <v>0</v>
      </c>
      <c r="AM332" s="9"/>
      <c r="AN332" s="9"/>
      <c r="AO332" s="9"/>
      <c r="AP332" s="9"/>
      <c r="AQ332" s="18">
        <f>AM332+AN332+AO332+AP332</f>
        <v>0</v>
      </c>
      <c r="AR332" s="18">
        <f>AD332+AL332+AQ332</f>
        <v>0</v>
      </c>
      <c r="AS332" s="18">
        <f>AT332+AU332+AV332+AW332+AZ332+BA332</f>
        <v>0</v>
      </c>
      <c r="AT332" s="10"/>
      <c r="AU332" s="9"/>
      <c r="AV332" s="9"/>
      <c r="AW332" s="9"/>
      <c r="AX332" s="9"/>
      <c r="AY332" s="9"/>
      <c r="AZ332" s="9"/>
      <c r="BA332" s="9"/>
      <c r="BB332" s="69"/>
      <c r="BC332" s="69"/>
      <c r="BD332" s="69"/>
      <c r="BE332" s="69"/>
      <c r="BF332" s="69"/>
      <c r="BG332" s="18">
        <f>AS332+BB332+BC332+BD332+BE332+BF332</f>
        <v>0</v>
      </c>
      <c r="BH332" s="30">
        <f>N332+AR332+BG332</f>
        <v>0</v>
      </c>
      <c r="BI332" s="23"/>
      <c r="BJ332" s="5"/>
      <c r="BK332" s="24"/>
      <c r="BL332" s="5"/>
      <c r="BM332" s="24"/>
      <c r="BN332" s="24"/>
    </row>
    <row r="333" spans="4:66" ht="12" customHeight="1" x14ac:dyDescent="0.3">
      <c r="D333" s="153"/>
      <c r="E333" s="120"/>
      <c r="F333" s="102"/>
      <c r="G333" s="102"/>
      <c r="H333" s="102"/>
      <c r="I333" s="102"/>
      <c r="J333" s="91"/>
      <c r="K333" s="85" t="s">
        <v>620</v>
      </c>
      <c r="L333" s="85" t="s">
        <v>581</v>
      </c>
      <c r="M333" s="36" t="s">
        <v>326</v>
      </c>
      <c r="N333" s="21"/>
      <c r="O333" s="21"/>
      <c r="P333" s="5"/>
      <c r="Q333" s="5"/>
      <c r="R333" s="18">
        <f>S333+U333+Z333</f>
        <v>0</v>
      </c>
      <c r="S333" s="9"/>
      <c r="T333" s="9"/>
      <c r="U333" s="9"/>
      <c r="V333" s="9"/>
      <c r="W333" s="9"/>
      <c r="X333" s="9"/>
      <c r="Y333" s="9"/>
      <c r="Z333" s="9"/>
      <c r="AA333" s="9"/>
      <c r="AB333" s="9"/>
      <c r="AC333" s="9"/>
      <c r="AD333" s="29">
        <f>O333+P333+Q333+R333+AC333</f>
        <v>0</v>
      </c>
      <c r="AE333" s="18">
        <f>AF333+AG333</f>
        <v>0</v>
      </c>
      <c r="AF333" s="9"/>
      <c r="AG333" s="9"/>
      <c r="AH333" s="9"/>
      <c r="AI333" s="9"/>
      <c r="AJ333" s="9"/>
      <c r="AK333" s="9"/>
      <c r="AL333" s="18">
        <f>AE333+AI333+AJ333+AK333</f>
        <v>0</v>
      </c>
      <c r="AM333" s="9"/>
      <c r="AN333" s="9"/>
      <c r="AO333" s="9"/>
      <c r="AP333" s="9"/>
      <c r="AQ333" s="18">
        <f>AM333+AN333+AO333+AP333</f>
        <v>0</v>
      </c>
      <c r="AR333" s="18">
        <f>AD333+AL333+AQ333</f>
        <v>0</v>
      </c>
      <c r="AS333" s="18">
        <f>AT333+AU333+AV333+AW333+AZ333+BA333</f>
        <v>0</v>
      </c>
      <c r="AT333" s="10"/>
      <c r="AU333" s="9"/>
      <c r="AV333" s="9"/>
      <c r="AW333" s="9"/>
      <c r="AX333" s="9"/>
      <c r="AY333" s="9"/>
      <c r="AZ333" s="9"/>
      <c r="BA333" s="9"/>
      <c r="BB333" s="69"/>
      <c r="BC333" s="69"/>
      <c r="BD333" s="69"/>
      <c r="BE333" s="69"/>
      <c r="BF333" s="69"/>
      <c r="BG333" s="18">
        <f>AS333+BB333+BC333+BD333+BE333+BF333</f>
        <v>0</v>
      </c>
      <c r="BH333" s="30">
        <f>N333+AR333+BG333</f>
        <v>0</v>
      </c>
      <c r="BI333" s="23"/>
      <c r="BJ333" s="5"/>
      <c r="BK333" s="24"/>
      <c r="BL333" s="5"/>
      <c r="BM333" s="24"/>
      <c r="BN333" s="24"/>
    </row>
    <row r="334" spans="4:66" ht="12" customHeight="1" x14ac:dyDescent="0.3">
      <c r="D334" s="153"/>
      <c r="E334" s="120"/>
      <c r="F334" s="102"/>
      <c r="G334" s="102"/>
      <c r="H334" s="102"/>
      <c r="I334" s="102"/>
      <c r="J334" s="91"/>
      <c r="K334" s="85" t="s">
        <v>621</v>
      </c>
      <c r="L334" s="85" t="s">
        <v>581</v>
      </c>
      <c r="M334" s="36" t="s">
        <v>327</v>
      </c>
      <c r="N334" s="21"/>
      <c r="O334" s="21"/>
      <c r="P334" s="5"/>
      <c r="Q334" s="5"/>
      <c r="R334" s="18">
        <f>S334+U334+Z334</f>
        <v>0</v>
      </c>
      <c r="S334" s="9"/>
      <c r="T334" s="9"/>
      <c r="U334" s="9"/>
      <c r="V334" s="9"/>
      <c r="W334" s="9"/>
      <c r="X334" s="9"/>
      <c r="Y334" s="9"/>
      <c r="Z334" s="9"/>
      <c r="AA334" s="9"/>
      <c r="AB334" s="9"/>
      <c r="AC334" s="9"/>
      <c r="AD334" s="29">
        <f>O334+P334+Q334+R334+AC334</f>
        <v>0</v>
      </c>
      <c r="AE334" s="18">
        <f>AF334+AG334</f>
        <v>0</v>
      </c>
      <c r="AF334" s="9"/>
      <c r="AG334" s="9"/>
      <c r="AH334" s="9"/>
      <c r="AI334" s="9"/>
      <c r="AJ334" s="9"/>
      <c r="AK334" s="9"/>
      <c r="AL334" s="18">
        <f>AE334+AI334+AJ334+AK334</f>
        <v>0</v>
      </c>
      <c r="AM334" s="9"/>
      <c r="AN334" s="9"/>
      <c r="AO334" s="9"/>
      <c r="AP334" s="9"/>
      <c r="AQ334" s="18">
        <f>AM334+AN334+AO334+AP334</f>
        <v>0</v>
      </c>
      <c r="AR334" s="18">
        <f>AD334+AL334+AQ334</f>
        <v>0</v>
      </c>
      <c r="AS334" s="18">
        <f>AT334+AU334+AV334+AW334+AZ334+BA334</f>
        <v>0</v>
      </c>
      <c r="AT334" s="10"/>
      <c r="AU334" s="9"/>
      <c r="AV334" s="9"/>
      <c r="AW334" s="9"/>
      <c r="AX334" s="9"/>
      <c r="AY334" s="9"/>
      <c r="AZ334" s="9"/>
      <c r="BA334" s="9"/>
      <c r="BB334" s="69"/>
      <c r="BC334" s="69"/>
      <c r="BD334" s="69"/>
      <c r="BE334" s="69"/>
      <c r="BF334" s="69"/>
      <c r="BG334" s="18">
        <f>AS334+BB334+BC334+BD334+BE334+BF334</f>
        <v>0</v>
      </c>
      <c r="BH334" s="30">
        <f>N334+AR334+BG334</f>
        <v>0</v>
      </c>
      <c r="BI334" s="23"/>
      <c r="BJ334" s="5"/>
      <c r="BK334" s="24"/>
      <c r="BL334" s="5"/>
      <c r="BM334" s="24"/>
      <c r="BN334" s="24"/>
    </row>
    <row r="335" spans="4:66" ht="12" customHeight="1" x14ac:dyDescent="0.3">
      <c r="D335" s="153"/>
      <c r="E335" s="121"/>
      <c r="F335" s="123" t="s">
        <v>630</v>
      </c>
      <c r="G335" s="123"/>
      <c r="H335" s="123"/>
      <c r="I335" s="123"/>
      <c r="J335" s="123"/>
      <c r="K335" s="123"/>
      <c r="L335" s="123"/>
      <c r="M335" s="36" t="s">
        <v>328</v>
      </c>
      <c r="N335" s="18">
        <f t="shared" ref="N335:BH335" si="135">N161+N164+N173+N174+N176+N178+N180+N192+N204+N211+N221+N228+N236+N246+N251+N259+N262+N270+N271+N273+N275+N277+N278+N279+N281+N283+N285+N286+N287+N289+N291+N293+N294+N295+N297+N299+N301+N302+N303+N305+N307+N309+N310+N311+N313+N315+N317+N318+N319+N321+N323+N325+N326+N327+N329+N331+N333+N334</f>
        <v>0</v>
      </c>
      <c r="O335" s="18">
        <f t="shared" si="135"/>
        <v>0</v>
      </c>
      <c r="P335" s="18">
        <f t="shared" si="135"/>
        <v>0</v>
      </c>
      <c r="Q335" s="18">
        <f t="shared" si="135"/>
        <v>0</v>
      </c>
      <c r="R335" s="18">
        <f t="shared" si="135"/>
        <v>0</v>
      </c>
      <c r="S335" s="18">
        <f t="shared" si="135"/>
        <v>0</v>
      </c>
      <c r="T335" s="18">
        <f t="shared" si="135"/>
        <v>0</v>
      </c>
      <c r="U335" s="18">
        <f t="shared" si="135"/>
        <v>0</v>
      </c>
      <c r="V335" s="18">
        <f t="shared" si="135"/>
        <v>0</v>
      </c>
      <c r="W335" s="18">
        <f t="shared" si="135"/>
        <v>0</v>
      </c>
      <c r="X335" s="18">
        <f t="shared" si="135"/>
        <v>0</v>
      </c>
      <c r="Y335" s="18">
        <f t="shared" si="135"/>
        <v>0</v>
      </c>
      <c r="Z335" s="18">
        <f t="shared" si="135"/>
        <v>0</v>
      </c>
      <c r="AA335" s="18">
        <f t="shared" si="135"/>
        <v>0</v>
      </c>
      <c r="AB335" s="18">
        <f t="shared" si="135"/>
        <v>0</v>
      </c>
      <c r="AC335" s="18">
        <f t="shared" si="135"/>
        <v>0</v>
      </c>
      <c r="AD335" s="18">
        <f t="shared" si="135"/>
        <v>0</v>
      </c>
      <c r="AE335" s="18">
        <f t="shared" si="135"/>
        <v>0</v>
      </c>
      <c r="AF335" s="18">
        <f t="shared" si="135"/>
        <v>0</v>
      </c>
      <c r="AG335" s="18">
        <f t="shared" si="135"/>
        <v>0</v>
      </c>
      <c r="AH335" s="18">
        <f t="shared" si="135"/>
        <v>0</v>
      </c>
      <c r="AI335" s="18">
        <f t="shared" si="135"/>
        <v>-30</v>
      </c>
      <c r="AJ335" s="18">
        <f t="shared" si="135"/>
        <v>0</v>
      </c>
      <c r="AK335" s="18">
        <f t="shared" si="135"/>
        <v>0</v>
      </c>
      <c r="AL335" s="18">
        <f t="shared" si="135"/>
        <v>-30</v>
      </c>
      <c r="AM335" s="18">
        <f t="shared" si="135"/>
        <v>0</v>
      </c>
      <c r="AN335" s="18">
        <f t="shared" si="135"/>
        <v>0</v>
      </c>
      <c r="AO335" s="18">
        <f t="shared" si="135"/>
        <v>0</v>
      </c>
      <c r="AP335" s="18">
        <f t="shared" si="135"/>
        <v>0</v>
      </c>
      <c r="AQ335" s="18">
        <f t="shared" si="135"/>
        <v>0</v>
      </c>
      <c r="AR335" s="18">
        <f t="shared" si="135"/>
        <v>-30</v>
      </c>
      <c r="AS335" s="18">
        <f t="shared" si="135"/>
        <v>0</v>
      </c>
      <c r="AT335" s="18">
        <f t="shared" si="135"/>
        <v>0</v>
      </c>
      <c r="AU335" s="18">
        <f t="shared" si="135"/>
        <v>0</v>
      </c>
      <c r="AV335" s="18">
        <f t="shared" si="135"/>
        <v>0</v>
      </c>
      <c r="AW335" s="18">
        <f t="shared" si="135"/>
        <v>0</v>
      </c>
      <c r="AX335" s="18">
        <f t="shared" si="135"/>
        <v>0</v>
      </c>
      <c r="AY335" s="18">
        <f t="shared" si="135"/>
        <v>0</v>
      </c>
      <c r="AZ335" s="18">
        <f t="shared" si="135"/>
        <v>0</v>
      </c>
      <c r="BA335" s="18">
        <f t="shared" si="135"/>
        <v>0</v>
      </c>
      <c r="BB335" s="18">
        <f t="shared" si="135"/>
        <v>0</v>
      </c>
      <c r="BC335" s="18">
        <f t="shared" si="135"/>
        <v>0</v>
      </c>
      <c r="BD335" s="18">
        <f t="shared" si="135"/>
        <v>0</v>
      </c>
      <c r="BE335" s="18">
        <f t="shared" si="135"/>
        <v>-7</v>
      </c>
      <c r="BF335" s="18">
        <f t="shared" si="135"/>
        <v>0</v>
      </c>
      <c r="BG335" s="18">
        <f t="shared" si="135"/>
        <v>-7</v>
      </c>
      <c r="BH335" s="18">
        <f t="shared" si="135"/>
        <v>-37</v>
      </c>
      <c r="BI335" s="23"/>
      <c r="BJ335" s="5"/>
      <c r="BK335" s="24"/>
      <c r="BL335" s="5"/>
      <c r="BM335" s="24"/>
      <c r="BN335" s="24"/>
    </row>
  </sheetData>
  <mergeCells count="276">
    <mergeCell ref="K33:L33"/>
    <mergeCell ref="D14:L14"/>
    <mergeCell ref="M14:BN14"/>
    <mergeCell ref="D15:L17"/>
    <mergeCell ref="M15:M16"/>
    <mergeCell ref="N15:N16"/>
    <mergeCell ref="O15:AD15"/>
    <mergeCell ref="AE15:AL15"/>
    <mergeCell ref="AM15:AQ15"/>
    <mergeCell ref="AR15:AR16"/>
    <mergeCell ref="AS15:BG15"/>
    <mergeCell ref="BN15:BN16"/>
    <mergeCell ref="BH15:BH16"/>
    <mergeCell ref="BI15:BI16"/>
    <mergeCell ref="BJ15:BJ16"/>
    <mergeCell ref="BK15:BK16"/>
    <mergeCell ref="BL15:BL16"/>
    <mergeCell ref="BM15:BM16"/>
    <mergeCell ref="D18:D335"/>
    <mergeCell ref="E18:E146"/>
    <mergeCell ref="F18:G59"/>
    <mergeCell ref="H18:I41"/>
    <mergeCell ref="K18:L18"/>
    <mergeCell ref="J19:J21"/>
    <mergeCell ref="K19:L19"/>
    <mergeCell ref="K20:L20"/>
    <mergeCell ref="K21:L21"/>
    <mergeCell ref="J27:J31"/>
    <mergeCell ref="K27:L27"/>
    <mergeCell ref="K28:L28"/>
    <mergeCell ref="K29:L29"/>
    <mergeCell ref="K30:L30"/>
    <mergeCell ref="K31:L31"/>
    <mergeCell ref="K22:L22"/>
    <mergeCell ref="J23:J26"/>
    <mergeCell ref="K23:L23"/>
    <mergeCell ref="K24:L24"/>
    <mergeCell ref="K25:L25"/>
    <mergeCell ref="K26:L26"/>
    <mergeCell ref="J32:J41"/>
    <mergeCell ref="K32:L32"/>
    <mergeCell ref="K34:L34"/>
    <mergeCell ref="K35:L35"/>
    <mergeCell ref="K36:L36"/>
    <mergeCell ref="K37:L37"/>
    <mergeCell ref="K38:K39"/>
    <mergeCell ref="K40:L40"/>
    <mergeCell ref="K41:L41"/>
    <mergeCell ref="K50:L50"/>
    <mergeCell ref="K51:L51"/>
    <mergeCell ref="J52:J55"/>
    <mergeCell ref="K52:L52"/>
    <mergeCell ref="K53:L53"/>
    <mergeCell ref="K54:L54"/>
    <mergeCell ref="K55:L55"/>
    <mergeCell ref="H42:I59"/>
    <mergeCell ref="K42:L42"/>
    <mergeCell ref="J43:J50"/>
    <mergeCell ref="K43:L43"/>
    <mergeCell ref="K44:L44"/>
    <mergeCell ref="K45:L45"/>
    <mergeCell ref="K46:L46"/>
    <mergeCell ref="K47:L47"/>
    <mergeCell ref="K48:L48"/>
    <mergeCell ref="K49:L49"/>
    <mergeCell ref="J56:J59"/>
    <mergeCell ref="K56:L56"/>
    <mergeCell ref="K57:L57"/>
    <mergeCell ref="K58:L58"/>
    <mergeCell ref="K59:L59"/>
    <mergeCell ref="F60:G99"/>
    <mergeCell ref="H60:I99"/>
    <mergeCell ref="K60:L60"/>
    <mergeCell ref="K61:L61"/>
    <mergeCell ref="J62:J68"/>
    <mergeCell ref="K68:L68"/>
    <mergeCell ref="J69:J72"/>
    <mergeCell ref="K69:L69"/>
    <mergeCell ref="K70:L70"/>
    <mergeCell ref="K71:L71"/>
    <mergeCell ref="K72:L72"/>
    <mergeCell ref="K62:L62"/>
    <mergeCell ref="K63:L63"/>
    <mergeCell ref="K64:L64"/>
    <mergeCell ref="K65:L65"/>
    <mergeCell ref="K66:L66"/>
    <mergeCell ref="K67:L67"/>
    <mergeCell ref="J73:J76"/>
    <mergeCell ref="K73:L73"/>
    <mergeCell ref="K74:L74"/>
    <mergeCell ref="K75:L75"/>
    <mergeCell ref="K76:L76"/>
    <mergeCell ref="J77:J82"/>
    <mergeCell ref="K77:L77"/>
    <mergeCell ref="K78:L78"/>
    <mergeCell ref="K79:L79"/>
    <mergeCell ref="K80:L80"/>
    <mergeCell ref="K81:L81"/>
    <mergeCell ref="K82:L82"/>
    <mergeCell ref="J83:J90"/>
    <mergeCell ref="K83:L83"/>
    <mergeCell ref="K84:L84"/>
    <mergeCell ref="K85:L85"/>
    <mergeCell ref="K86:L86"/>
    <mergeCell ref="K88:K89"/>
    <mergeCell ref="K90:L90"/>
    <mergeCell ref="J91:J93"/>
    <mergeCell ref="K91:L91"/>
    <mergeCell ref="K92:L92"/>
    <mergeCell ref="K93:L93"/>
    <mergeCell ref="J94:J99"/>
    <mergeCell ref="K94:L94"/>
    <mergeCell ref="K95:L95"/>
    <mergeCell ref="K96:L96"/>
    <mergeCell ref="K97:L97"/>
    <mergeCell ref="K98:L98"/>
    <mergeCell ref="K99:L99"/>
    <mergeCell ref="F100:G133"/>
    <mergeCell ref="H100:H133"/>
    <mergeCell ref="I100:I133"/>
    <mergeCell ref="J100:J101"/>
    <mergeCell ref="K100:L100"/>
    <mergeCell ref="K101:L101"/>
    <mergeCell ref="J102:J120"/>
    <mergeCell ref="K102:L102"/>
    <mergeCell ref="K103:L103"/>
    <mergeCell ref="K110:L110"/>
    <mergeCell ref="K111:L111"/>
    <mergeCell ref="K112:L112"/>
    <mergeCell ref="K113:L113"/>
    <mergeCell ref="K114:L114"/>
    <mergeCell ref="K115:L115"/>
    <mergeCell ref="K104:L104"/>
    <mergeCell ref="K105:L105"/>
    <mergeCell ref="K106:L106"/>
    <mergeCell ref="K107:L107"/>
    <mergeCell ref="K108:L108"/>
    <mergeCell ref="K109:L109"/>
    <mergeCell ref="K116:L116"/>
    <mergeCell ref="K117:L117"/>
    <mergeCell ref="K118:L118"/>
    <mergeCell ref="K119:L119"/>
    <mergeCell ref="K120:L120"/>
    <mergeCell ref="J121:J129"/>
    <mergeCell ref="K121:L121"/>
    <mergeCell ref="K122:L122"/>
    <mergeCell ref="K123:L123"/>
    <mergeCell ref="K124:L124"/>
    <mergeCell ref="K125:L125"/>
    <mergeCell ref="K126:L126"/>
    <mergeCell ref="K127:L127"/>
    <mergeCell ref="K128:L128"/>
    <mergeCell ref="K129:L129"/>
    <mergeCell ref="J130:J133"/>
    <mergeCell ref="K130:L130"/>
    <mergeCell ref="K131:L131"/>
    <mergeCell ref="K132:L132"/>
    <mergeCell ref="K133:L133"/>
    <mergeCell ref="J139:J142"/>
    <mergeCell ref="K139:L139"/>
    <mergeCell ref="K140:L140"/>
    <mergeCell ref="K141:L141"/>
    <mergeCell ref="K142:L142"/>
    <mergeCell ref="J143:J146"/>
    <mergeCell ref="K143:L143"/>
    <mergeCell ref="F134:I134"/>
    <mergeCell ref="K134:L134"/>
    <mergeCell ref="F135:G146"/>
    <mergeCell ref="H135:H146"/>
    <mergeCell ref="I135:I146"/>
    <mergeCell ref="J135:J138"/>
    <mergeCell ref="K135:L135"/>
    <mergeCell ref="K136:L136"/>
    <mergeCell ref="K137:L137"/>
    <mergeCell ref="K138:L138"/>
    <mergeCell ref="U143:BD144"/>
    <mergeCell ref="K144:L144"/>
    <mergeCell ref="K145:L145"/>
    <mergeCell ref="K146:L146"/>
    <mergeCell ref="E147:K147"/>
    <mergeCell ref="E148:E335"/>
    <mergeCell ref="F148:I180"/>
    <mergeCell ref="J148:J163"/>
    <mergeCell ref="K149:L149"/>
    <mergeCell ref="K150:L150"/>
    <mergeCell ref="K163:L163"/>
    <mergeCell ref="J164:K164"/>
    <mergeCell ref="J165:J173"/>
    <mergeCell ref="K168:K169"/>
    <mergeCell ref="K170:K171"/>
    <mergeCell ref="J174:K175"/>
    <mergeCell ref="K151:K152"/>
    <mergeCell ref="K153:K154"/>
    <mergeCell ref="K155:K156"/>
    <mergeCell ref="K157:K158"/>
    <mergeCell ref="K159:K160"/>
    <mergeCell ref="K162:L162"/>
    <mergeCell ref="J176:J180"/>
    <mergeCell ref="K176:K177"/>
    <mergeCell ref="K178:K179"/>
    <mergeCell ref="F181:I206"/>
    <mergeCell ref="J181:J194"/>
    <mergeCell ref="K181:K182"/>
    <mergeCell ref="K183:K184"/>
    <mergeCell ref="K185:K186"/>
    <mergeCell ref="K187:K188"/>
    <mergeCell ref="K190:K191"/>
    <mergeCell ref="K223:L223"/>
    <mergeCell ref="J224:J228"/>
    <mergeCell ref="K193:L193"/>
    <mergeCell ref="K194:L194"/>
    <mergeCell ref="J195:J206"/>
    <mergeCell ref="K195:K196"/>
    <mergeCell ref="K197:K198"/>
    <mergeCell ref="K199:K200"/>
    <mergeCell ref="K202:K203"/>
    <mergeCell ref="K205:L205"/>
    <mergeCell ref="K206:L206"/>
    <mergeCell ref="J252:J259"/>
    <mergeCell ref="K254:K259"/>
    <mergeCell ref="J260:J262"/>
    <mergeCell ref="K260:K262"/>
    <mergeCell ref="J263:J270"/>
    <mergeCell ref="K265:K270"/>
    <mergeCell ref="K226:K228"/>
    <mergeCell ref="F229:I270"/>
    <mergeCell ref="J229:J238"/>
    <mergeCell ref="K231:K236"/>
    <mergeCell ref="K237:L237"/>
    <mergeCell ref="K238:L238"/>
    <mergeCell ref="J239:J246"/>
    <mergeCell ref="K241:K246"/>
    <mergeCell ref="J247:J251"/>
    <mergeCell ref="K249:K251"/>
    <mergeCell ref="F207:I228"/>
    <mergeCell ref="J207:J213"/>
    <mergeCell ref="K209:K211"/>
    <mergeCell ref="K212:L212"/>
    <mergeCell ref="K213:L213"/>
    <mergeCell ref="J214:J223"/>
    <mergeCell ref="K216:K221"/>
    <mergeCell ref="K222:L222"/>
    <mergeCell ref="F271:J278"/>
    <mergeCell ref="K271:K272"/>
    <mergeCell ref="K273:K274"/>
    <mergeCell ref="K275:K276"/>
    <mergeCell ref="F279:I334"/>
    <mergeCell ref="J279:J286"/>
    <mergeCell ref="K279:K280"/>
    <mergeCell ref="K281:K282"/>
    <mergeCell ref="K283:K284"/>
    <mergeCell ref="J287:J294"/>
    <mergeCell ref="J303:J310"/>
    <mergeCell ref="K303:K304"/>
    <mergeCell ref="K305:K306"/>
    <mergeCell ref="K307:K308"/>
    <mergeCell ref="J311:J318"/>
    <mergeCell ref="K311:K312"/>
    <mergeCell ref="K313:K314"/>
    <mergeCell ref="K315:K316"/>
    <mergeCell ref="K287:K288"/>
    <mergeCell ref="K289:K290"/>
    <mergeCell ref="K291:K292"/>
    <mergeCell ref="J295:J302"/>
    <mergeCell ref="K295:K296"/>
    <mergeCell ref="K297:K298"/>
    <mergeCell ref="K299:K300"/>
    <mergeCell ref="F335:L335"/>
    <mergeCell ref="J319:J326"/>
    <mergeCell ref="K319:K320"/>
    <mergeCell ref="K321:K322"/>
    <mergeCell ref="K323:K324"/>
    <mergeCell ref="J327:J334"/>
    <mergeCell ref="K327:K328"/>
    <mergeCell ref="K329:K330"/>
    <mergeCell ref="K331:K332"/>
  </mergeCells>
  <conditionalFormatting sqref="BM22">
    <cfRule type="cellIs" dxfId="79" priority="8" operator="between">
      <formula>BN22*1.02</formula>
      <formula>BN22/1.02</formula>
    </cfRule>
  </conditionalFormatting>
  <conditionalFormatting sqref="BM23">
    <cfRule type="cellIs" dxfId="78" priority="7" operator="between">
      <formula>BN23*1.02</formula>
      <formula>BN23/1.02</formula>
    </cfRule>
  </conditionalFormatting>
  <conditionalFormatting sqref="BM27">
    <cfRule type="cellIs" dxfId="77" priority="6" operator="between">
      <formula>BN27*1.02</formula>
      <formula>BN27/1.02</formula>
    </cfRule>
  </conditionalFormatting>
  <conditionalFormatting sqref="BM43">
    <cfRule type="cellIs" dxfId="76" priority="5" operator="between">
      <formula>BN43*1.02</formula>
      <formula>BN43/1.02</formula>
    </cfRule>
  </conditionalFormatting>
  <conditionalFormatting sqref="BM51">
    <cfRule type="cellIs" dxfId="75" priority="4" operator="between">
      <formula>BN51*1.02</formula>
      <formula>BN51/1.02</formula>
    </cfRule>
  </conditionalFormatting>
  <conditionalFormatting sqref="AD101">
    <cfRule type="cellIs" dxfId="74" priority="3" operator="between">
      <formula>AD100*1.02</formula>
      <formula>AD100/1.02</formula>
    </cfRule>
  </conditionalFormatting>
  <conditionalFormatting sqref="AL101">
    <cfRule type="cellIs" dxfId="73" priority="2" operator="between">
      <formula>AL100*1.02</formula>
      <formula>AL100/1.02</formula>
    </cfRule>
  </conditionalFormatting>
  <conditionalFormatting sqref="AQ101">
    <cfRule type="cellIs" dxfId="72" priority="1" operator="between">
      <formula>AQ100*1.02</formula>
      <formula>AQ100/1.02</formula>
    </cfRule>
  </conditionalFormatting>
  <pageMargins left="0.7" right="0.7" top="0.75" bottom="0.75" header="0.3" footer="0.3"/>
  <pageSetup paperSize="17" scale="2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2:BN335"/>
  <sheetViews>
    <sheetView showGridLines="0" zoomScale="70" zoomScaleNormal="70" workbookViewId="0">
      <selection activeCell="K11" sqref="K11"/>
    </sheetView>
  </sheetViews>
  <sheetFormatPr defaultRowHeight="14.4" x14ac:dyDescent="0.3"/>
  <cols>
    <col min="5" max="9" width="8.88671875" style="44"/>
    <col min="10" max="10" width="16.6640625" style="42" customWidth="1"/>
    <col min="11" max="11" width="39.33203125" style="43" customWidth="1"/>
    <col min="12" max="12" width="38.77734375" style="43" customWidth="1"/>
    <col min="13" max="13" width="5.88671875" style="38" customWidth="1"/>
    <col min="14" max="17" width="4.77734375" customWidth="1"/>
    <col min="18" max="18" width="6" customWidth="1"/>
    <col min="19" max="20" width="4.77734375" customWidth="1"/>
    <col min="21" max="21" width="5.77734375" customWidth="1"/>
    <col min="22" max="22" width="6.109375" customWidth="1"/>
    <col min="23" max="23" width="5.77734375" customWidth="1"/>
    <col min="24" max="24" width="6.109375" customWidth="1"/>
    <col min="25" max="29" width="4.77734375" customWidth="1"/>
    <col min="30" max="30" width="6.44140625" customWidth="1"/>
    <col min="31" max="43" width="4.77734375" customWidth="1"/>
    <col min="44" max="44" width="5.77734375" customWidth="1"/>
    <col min="45" max="59" width="4.77734375" customWidth="1"/>
    <col min="60" max="60" width="6.109375" customWidth="1"/>
    <col min="61" max="64" width="4.77734375" customWidth="1"/>
    <col min="65" max="65" width="5.44140625" customWidth="1"/>
    <col min="66" max="66" width="5.21875" customWidth="1"/>
  </cols>
  <sheetData>
    <row r="2" spans="4:66" x14ac:dyDescent="0.3">
      <c r="D2" t="s">
        <v>437</v>
      </c>
    </row>
    <row r="4" spans="4:66" ht="25.8" x14ac:dyDescent="0.3">
      <c r="D4" s="57" t="s">
        <v>438</v>
      </c>
      <c r="K4" s="57"/>
    </row>
    <row r="6" spans="4:66" x14ac:dyDescent="0.3">
      <c r="D6" s="64" t="s">
        <v>329</v>
      </c>
      <c r="J6" s="64" t="s">
        <v>329</v>
      </c>
    </row>
    <row r="7" spans="4:66" x14ac:dyDescent="0.3">
      <c r="D7" s="65" t="s">
        <v>439</v>
      </c>
      <c r="J7" s="65" t="s">
        <v>440</v>
      </c>
      <c r="K7" s="60"/>
      <c r="L7" s="59"/>
      <c r="M7" s="60"/>
      <c r="N7" s="58"/>
      <c r="O7" s="61"/>
      <c r="P7" s="59"/>
      <c r="Q7" s="1"/>
      <c r="R7" s="58"/>
      <c r="S7" s="61"/>
      <c r="T7" s="59"/>
      <c r="U7" s="59"/>
      <c r="V7" s="62"/>
      <c r="W7" s="62"/>
      <c r="X7" s="62"/>
      <c r="Y7" s="62"/>
    </row>
    <row r="8" spans="4:66" x14ac:dyDescent="0.3">
      <c r="K8" s="63"/>
      <c r="L8" s="59"/>
      <c r="M8" s="63"/>
      <c r="N8" s="58"/>
      <c r="O8" s="61"/>
      <c r="P8" s="59"/>
      <c r="Q8" s="1"/>
      <c r="R8" s="58"/>
      <c r="S8" s="61"/>
      <c r="T8" s="59"/>
      <c r="U8" s="59"/>
      <c r="V8" s="62"/>
      <c r="W8" s="62"/>
      <c r="X8" s="62"/>
      <c r="Y8" s="62"/>
    </row>
    <row r="9" spans="4:66" x14ac:dyDescent="0.3">
      <c r="D9" s="64" t="s">
        <v>329</v>
      </c>
    </row>
    <row r="10" spans="4:66" x14ac:dyDescent="0.3">
      <c r="D10" s="65" t="s">
        <v>441</v>
      </c>
      <c r="K10" s="60"/>
    </row>
    <row r="11" spans="4:66" x14ac:dyDescent="0.3">
      <c r="K11" s="63"/>
    </row>
    <row r="14" spans="4:66" x14ac:dyDescent="0.3">
      <c r="D14" s="155"/>
      <c r="E14" s="155"/>
      <c r="F14" s="155"/>
      <c r="G14" s="155"/>
      <c r="H14" s="155"/>
      <c r="I14" s="155"/>
      <c r="J14" s="155"/>
      <c r="K14" s="155"/>
      <c r="L14" s="155"/>
      <c r="M14" s="156" t="s">
        <v>436</v>
      </c>
      <c r="N14" s="157"/>
      <c r="O14" s="157"/>
      <c r="P14" s="157"/>
      <c r="Q14" s="157"/>
      <c r="R14" s="157"/>
      <c r="S14" s="157"/>
      <c r="T14" s="157"/>
      <c r="U14" s="157"/>
      <c r="V14" s="157"/>
      <c r="W14" s="157"/>
      <c r="X14" s="157"/>
      <c r="Y14" s="157"/>
      <c r="Z14" s="157"/>
      <c r="AA14" s="157"/>
      <c r="AB14" s="157"/>
      <c r="AC14" s="157"/>
      <c r="AD14" s="157"/>
      <c r="AE14" s="157"/>
      <c r="AF14" s="157"/>
      <c r="AG14" s="157"/>
      <c r="AH14" s="157"/>
      <c r="AI14" s="157"/>
      <c r="AJ14" s="157"/>
      <c r="AK14" s="157"/>
      <c r="AL14" s="157"/>
      <c r="AM14" s="157"/>
      <c r="AN14" s="157"/>
      <c r="AO14" s="157"/>
      <c r="AP14" s="157"/>
      <c r="AQ14" s="157"/>
      <c r="AR14" s="157"/>
      <c r="AS14" s="157"/>
      <c r="AT14" s="157"/>
      <c r="AU14" s="157"/>
      <c r="AV14" s="157"/>
      <c r="AW14" s="157"/>
      <c r="AX14" s="157"/>
      <c r="AY14" s="157"/>
      <c r="AZ14" s="157"/>
      <c r="BA14" s="157"/>
      <c r="BB14" s="157"/>
      <c r="BC14" s="157"/>
      <c r="BD14" s="157"/>
      <c r="BE14" s="157"/>
      <c r="BF14" s="157"/>
      <c r="BG14" s="157"/>
      <c r="BH14" s="157"/>
      <c r="BI14" s="157"/>
      <c r="BJ14" s="157"/>
      <c r="BK14" s="157"/>
      <c r="BL14" s="157"/>
      <c r="BM14" s="157"/>
      <c r="BN14" s="158"/>
    </row>
    <row r="15" spans="4:66" ht="14.4" customHeight="1" x14ac:dyDescent="0.3">
      <c r="D15" s="155"/>
      <c r="E15" s="155"/>
      <c r="F15" s="155"/>
      <c r="G15" s="155"/>
      <c r="H15" s="155"/>
      <c r="I15" s="155"/>
      <c r="J15" s="155"/>
      <c r="K15" s="155"/>
      <c r="L15" s="155"/>
      <c r="M15" s="174" t="s">
        <v>380</v>
      </c>
      <c r="N15" s="163" t="s">
        <v>381</v>
      </c>
      <c r="O15" s="164"/>
      <c r="P15" s="164"/>
      <c r="Q15" s="164"/>
      <c r="R15" s="164"/>
      <c r="S15" s="164"/>
      <c r="T15" s="164"/>
      <c r="U15" s="164"/>
      <c r="V15" s="164"/>
      <c r="W15" s="164"/>
      <c r="X15" s="164"/>
      <c r="Y15" s="164"/>
      <c r="Z15" s="164"/>
      <c r="AA15" s="164"/>
      <c r="AB15" s="164"/>
      <c r="AC15" s="165"/>
      <c r="AD15" s="166" t="s">
        <v>382</v>
      </c>
      <c r="AE15" s="166"/>
      <c r="AF15" s="166"/>
      <c r="AG15" s="166"/>
      <c r="AH15" s="166"/>
      <c r="AI15" s="166"/>
      <c r="AJ15" s="166"/>
      <c r="AK15" s="167"/>
      <c r="AL15" s="166" t="s">
        <v>383</v>
      </c>
      <c r="AM15" s="166"/>
      <c r="AN15" s="166"/>
      <c r="AO15" s="166"/>
      <c r="AP15" s="167"/>
      <c r="AQ15" s="161" t="s">
        <v>384</v>
      </c>
      <c r="AR15" s="163" t="s">
        <v>385</v>
      </c>
      <c r="AS15" s="164"/>
      <c r="AT15" s="164"/>
      <c r="AU15" s="164"/>
      <c r="AV15" s="164"/>
      <c r="AW15" s="164"/>
      <c r="AX15" s="164"/>
      <c r="AY15" s="164"/>
      <c r="AZ15" s="164"/>
      <c r="BA15" s="164"/>
      <c r="BB15" s="164"/>
      <c r="BC15" s="164"/>
      <c r="BD15" s="164"/>
      <c r="BE15" s="164"/>
      <c r="BF15" s="165"/>
      <c r="BG15" s="168" t="s">
        <v>386</v>
      </c>
      <c r="BH15" s="170" t="s">
        <v>387</v>
      </c>
      <c r="BI15" s="172" t="s">
        <v>388</v>
      </c>
      <c r="BJ15" s="170" t="s">
        <v>389</v>
      </c>
      <c r="BK15" s="170" t="s">
        <v>390</v>
      </c>
      <c r="BL15" s="170" t="s">
        <v>391</v>
      </c>
      <c r="BM15" s="175" t="s">
        <v>392</v>
      </c>
      <c r="BN15" s="169" t="s">
        <v>5</v>
      </c>
    </row>
    <row r="16" spans="4:66" ht="409.2" customHeight="1" x14ac:dyDescent="0.3">
      <c r="D16" s="155"/>
      <c r="E16" s="155"/>
      <c r="F16" s="155"/>
      <c r="G16" s="155"/>
      <c r="H16" s="155"/>
      <c r="I16" s="155"/>
      <c r="J16" s="155"/>
      <c r="K16" s="155"/>
      <c r="L16" s="155"/>
      <c r="M16" s="176"/>
      <c r="N16" s="33" t="s">
        <v>393</v>
      </c>
      <c r="O16" s="177" t="s">
        <v>394</v>
      </c>
      <c r="P16" s="177" t="s">
        <v>395</v>
      </c>
      <c r="Q16" s="34" t="s">
        <v>396</v>
      </c>
      <c r="R16" s="34" t="s">
        <v>397</v>
      </c>
      <c r="S16" s="34" t="s">
        <v>398</v>
      </c>
      <c r="T16" s="34" t="s">
        <v>399</v>
      </c>
      <c r="U16" s="34" t="s">
        <v>400</v>
      </c>
      <c r="V16" s="34" t="s">
        <v>401</v>
      </c>
      <c r="W16" s="34" t="s">
        <v>402</v>
      </c>
      <c r="X16" s="34" t="s">
        <v>403</v>
      </c>
      <c r="Y16" s="178" t="s">
        <v>404</v>
      </c>
      <c r="Z16" s="34" t="s">
        <v>405</v>
      </c>
      <c r="AA16" s="34" t="s">
        <v>406</v>
      </c>
      <c r="AB16" s="34" t="s">
        <v>407</v>
      </c>
      <c r="AC16" s="81" t="s">
        <v>408</v>
      </c>
      <c r="AD16" s="34" t="s">
        <v>409</v>
      </c>
      <c r="AE16" s="34" t="s">
        <v>410</v>
      </c>
      <c r="AF16" s="177" t="s">
        <v>411</v>
      </c>
      <c r="AG16" s="34" t="s">
        <v>405</v>
      </c>
      <c r="AH16" s="34" t="s">
        <v>412</v>
      </c>
      <c r="AI16" s="34" t="s">
        <v>413</v>
      </c>
      <c r="AJ16" s="34" t="s">
        <v>414</v>
      </c>
      <c r="AK16" s="81" t="s">
        <v>415</v>
      </c>
      <c r="AL16" s="34" t="s">
        <v>416</v>
      </c>
      <c r="AM16" s="34" t="s">
        <v>417</v>
      </c>
      <c r="AN16" s="34" t="s">
        <v>418</v>
      </c>
      <c r="AO16" s="177" t="s">
        <v>419</v>
      </c>
      <c r="AP16" s="81" t="s">
        <v>420</v>
      </c>
      <c r="AQ16" s="162"/>
      <c r="AR16" s="34" t="s">
        <v>421</v>
      </c>
      <c r="AS16" s="34" t="s">
        <v>422</v>
      </c>
      <c r="AT16" s="34" t="s">
        <v>423</v>
      </c>
      <c r="AU16" s="34" t="s">
        <v>424</v>
      </c>
      <c r="AV16" s="34" t="s">
        <v>425</v>
      </c>
      <c r="AW16" s="34" t="s">
        <v>426</v>
      </c>
      <c r="AX16" s="34" t="s">
        <v>427</v>
      </c>
      <c r="AY16" s="34" t="s">
        <v>428</v>
      </c>
      <c r="AZ16" s="34" t="s">
        <v>429</v>
      </c>
      <c r="BA16" s="34" t="s">
        <v>430</v>
      </c>
      <c r="BB16" s="34" t="s">
        <v>431</v>
      </c>
      <c r="BC16" s="34" t="s">
        <v>432</v>
      </c>
      <c r="BD16" s="34" t="s">
        <v>433</v>
      </c>
      <c r="BE16" s="34" t="s">
        <v>434</v>
      </c>
      <c r="BF16" s="81" t="s">
        <v>435</v>
      </c>
      <c r="BG16" s="168"/>
      <c r="BH16" s="171"/>
      <c r="BI16" s="173"/>
      <c r="BJ16" s="171"/>
      <c r="BK16" s="171"/>
      <c r="BL16" s="171"/>
      <c r="BM16" s="179"/>
      <c r="BN16" s="169"/>
    </row>
    <row r="17" spans="4:66" ht="12" customHeight="1" x14ac:dyDescent="0.3">
      <c r="D17" s="155"/>
      <c r="E17" s="155"/>
      <c r="F17" s="155"/>
      <c r="G17" s="155"/>
      <c r="H17" s="155"/>
      <c r="I17" s="155"/>
      <c r="J17" s="155"/>
      <c r="K17" s="155"/>
      <c r="L17" s="155"/>
      <c r="M17" s="35"/>
      <c r="N17" s="71" t="s">
        <v>7</v>
      </c>
      <c r="O17" s="71" t="s">
        <v>8</v>
      </c>
      <c r="P17" s="71" t="s">
        <v>9</v>
      </c>
      <c r="Q17" s="71" t="s">
        <v>10</v>
      </c>
      <c r="R17" s="71" t="s">
        <v>11</v>
      </c>
      <c r="S17" s="71" t="s">
        <v>12</v>
      </c>
      <c r="T17" s="71" t="s">
        <v>13</v>
      </c>
      <c r="U17" s="71" t="s">
        <v>14</v>
      </c>
      <c r="V17" s="74" t="s">
        <v>15</v>
      </c>
      <c r="W17" s="74" t="s">
        <v>375</v>
      </c>
      <c r="X17" s="74" t="s">
        <v>376</v>
      </c>
      <c r="Y17" s="74" t="s">
        <v>377</v>
      </c>
      <c r="Z17" s="74" t="s">
        <v>16</v>
      </c>
      <c r="AA17" s="74" t="s">
        <v>17</v>
      </c>
      <c r="AB17" s="74" t="s">
        <v>378</v>
      </c>
      <c r="AC17" s="74" t="s">
        <v>18</v>
      </c>
      <c r="AD17" s="71" t="s">
        <v>19</v>
      </c>
      <c r="AE17" s="71" t="s">
        <v>20</v>
      </c>
      <c r="AF17" s="71" t="s">
        <v>21</v>
      </c>
      <c r="AG17" s="71" t="s">
        <v>22</v>
      </c>
      <c r="AH17" s="71" t="s">
        <v>23</v>
      </c>
      <c r="AI17" s="71" t="s">
        <v>24</v>
      </c>
      <c r="AJ17" s="71" t="s">
        <v>25</v>
      </c>
      <c r="AK17" s="71" t="s">
        <v>26</v>
      </c>
      <c r="AL17" s="71" t="s">
        <v>27</v>
      </c>
      <c r="AM17" s="71" t="s">
        <v>28</v>
      </c>
      <c r="AN17" s="71" t="s">
        <v>29</v>
      </c>
      <c r="AO17" s="71" t="s">
        <v>30</v>
      </c>
      <c r="AP17" s="71" t="s">
        <v>31</v>
      </c>
      <c r="AQ17" s="71" t="s">
        <v>32</v>
      </c>
      <c r="AR17" s="71" t="s">
        <v>33</v>
      </c>
      <c r="AS17" s="71" t="s">
        <v>34</v>
      </c>
      <c r="AT17" s="71" t="s">
        <v>35</v>
      </c>
      <c r="AU17" s="71" t="s">
        <v>36</v>
      </c>
      <c r="AV17" s="71" t="s">
        <v>37</v>
      </c>
      <c r="AW17" s="71" t="s">
        <v>38</v>
      </c>
      <c r="AX17" s="71" t="s">
        <v>39</v>
      </c>
      <c r="AY17" s="71" t="s">
        <v>40</v>
      </c>
      <c r="AZ17" s="71" t="s">
        <v>41</v>
      </c>
      <c r="BA17" s="71" t="s">
        <v>42</v>
      </c>
      <c r="BB17" s="71" t="s">
        <v>43</v>
      </c>
      <c r="BC17" s="71" t="s">
        <v>44</v>
      </c>
      <c r="BD17" s="71" t="s">
        <v>45</v>
      </c>
      <c r="BE17" s="71" t="s">
        <v>46</v>
      </c>
      <c r="BF17" s="71" t="s">
        <v>47</v>
      </c>
      <c r="BG17" s="71" t="s">
        <v>48</v>
      </c>
      <c r="BH17" s="71" t="s">
        <v>49</v>
      </c>
      <c r="BI17" s="71" t="s">
        <v>50</v>
      </c>
      <c r="BJ17" s="71" t="s">
        <v>51</v>
      </c>
      <c r="BK17" s="71" t="s">
        <v>52</v>
      </c>
      <c r="BL17" s="71" t="s">
        <v>53</v>
      </c>
      <c r="BM17" s="71" t="s">
        <v>54</v>
      </c>
      <c r="BN17" s="71" t="s">
        <v>55</v>
      </c>
    </row>
    <row r="18" spans="4:66" ht="12" customHeight="1" x14ac:dyDescent="0.3">
      <c r="D18" s="153"/>
      <c r="E18" s="154" t="s">
        <v>442</v>
      </c>
      <c r="F18" s="154" t="s">
        <v>443</v>
      </c>
      <c r="G18" s="154"/>
      <c r="H18" s="150" t="s">
        <v>444</v>
      </c>
      <c r="I18" s="150"/>
      <c r="J18" s="39" t="s">
        <v>445</v>
      </c>
      <c r="K18" s="113" t="s">
        <v>445</v>
      </c>
      <c r="L18" s="113"/>
      <c r="M18" s="36" t="s">
        <v>56</v>
      </c>
      <c r="N18" s="3"/>
      <c r="O18" s="3"/>
      <c r="P18" s="3"/>
      <c r="Q18" s="3"/>
      <c r="R18" s="5"/>
      <c r="S18" s="3"/>
      <c r="T18" s="3"/>
      <c r="U18" s="3"/>
      <c r="V18" s="3"/>
      <c r="W18" s="3"/>
      <c r="X18" s="3"/>
      <c r="Y18" s="3"/>
      <c r="Z18" s="3"/>
      <c r="AA18" s="3"/>
      <c r="AB18" s="3"/>
      <c r="AC18" s="3"/>
      <c r="AD18" s="3"/>
      <c r="AE18" s="5"/>
      <c r="AF18" s="3"/>
      <c r="AG18" s="3"/>
      <c r="AH18" s="3"/>
      <c r="AI18" s="3"/>
      <c r="AJ18" s="3"/>
      <c r="AK18" s="3"/>
      <c r="AL18" s="3"/>
      <c r="AM18" s="3"/>
      <c r="AN18" s="3"/>
      <c r="AO18" s="3"/>
      <c r="AP18" s="3"/>
      <c r="AQ18" s="3"/>
      <c r="AR18" s="3"/>
      <c r="AS18" s="5"/>
      <c r="AT18" s="3"/>
      <c r="AU18" s="3"/>
      <c r="AV18" s="3"/>
      <c r="AW18" s="3"/>
      <c r="AX18" s="3"/>
      <c r="AY18" s="3"/>
      <c r="AZ18" s="3"/>
      <c r="BA18" s="3"/>
      <c r="BB18" s="3"/>
      <c r="BC18" s="3"/>
      <c r="BD18" s="3"/>
      <c r="BE18" s="3"/>
      <c r="BF18" s="3"/>
      <c r="BG18" s="3"/>
      <c r="BH18" s="3"/>
      <c r="BI18" s="13"/>
      <c r="BJ18" s="3"/>
      <c r="BK18" s="3"/>
      <c r="BL18" s="3"/>
      <c r="BM18" s="3"/>
      <c r="BN18" s="3"/>
    </row>
    <row r="19" spans="4:66" ht="12" customHeight="1" x14ac:dyDescent="0.3">
      <c r="D19" s="153"/>
      <c r="E19" s="154"/>
      <c r="F19" s="154"/>
      <c r="G19" s="154"/>
      <c r="H19" s="150"/>
      <c r="I19" s="150"/>
      <c r="J19" s="139" t="s">
        <v>446</v>
      </c>
      <c r="K19" s="113" t="s">
        <v>447</v>
      </c>
      <c r="L19" s="113"/>
      <c r="M19" s="36" t="s">
        <v>57</v>
      </c>
      <c r="N19" s="30">
        <f>N20+N21</f>
        <v>0</v>
      </c>
      <c r="O19" s="30">
        <f>O20+O21</f>
        <v>0</v>
      </c>
      <c r="P19" s="30">
        <f>P20+P21</f>
        <v>0</v>
      </c>
      <c r="Q19" s="30">
        <f>Q20+Q21</f>
        <v>0</v>
      </c>
      <c r="R19" s="5"/>
      <c r="S19" s="5"/>
      <c r="T19" s="5"/>
      <c r="U19" s="5"/>
      <c r="V19" s="5"/>
      <c r="W19" s="5"/>
      <c r="X19" s="5"/>
      <c r="Y19" s="5"/>
      <c r="Z19" s="5"/>
      <c r="AA19" s="5"/>
      <c r="AB19" s="5"/>
      <c r="AC19" s="5"/>
      <c r="AD19" s="18">
        <f>O19+P19+Q19+R19+AC19</f>
        <v>0</v>
      </c>
      <c r="AE19" s="5"/>
      <c r="AF19" s="5"/>
      <c r="AG19" s="5"/>
      <c r="AH19" s="5"/>
      <c r="AI19" s="5"/>
      <c r="AJ19" s="5"/>
      <c r="AK19" s="5"/>
      <c r="AL19" s="5"/>
      <c r="AM19" s="5"/>
      <c r="AN19" s="5"/>
      <c r="AO19" s="5"/>
      <c r="AP19" s="5"/>
      <c r="AQ19" s="5"/>
      <c r="AR19" s="18">
        <f>AD19+AL19+AQ19</f>
        <v>0</v>
      </c>
      <c r="AS19" s="5"/>
      <c r="AT19" s="11"/>
      <c r="AU19" s="5"/>
      <c r="AV19" s="5"/>
      <c r="AW19" s="5"/>
      <c r="AX19" s="5"/>
      <c r="AY19" s="5"/>
      <c r="AZ19" s="5"/>
      <c r="BA19" s="5"/>
      <c r="BB19" s="5"/>
      <c r="BC19" s="5"/>
      <c r="BD19" s="5"/>
      <c r="BE19" s="5"/>
      <c r="BF19" s="5"/>
      <c r="BG19" s="5"/>
      <c r="BH19" s="30">
        <f t="shared" ref="BH19:BH32" si="0">N19+AR19+BG19</f>
        <v>0</v>
      </c>
      <c r="BI19" s="8"/>
      <c r="BJ19" s="3"/>
      <c r="BK19" s="68"/>
      <c r="BL19" s="66"/>
      <c r="BM19" s="66"/>
      <c r="BN19" s="31">
        <f>BH19+BI19+BJ19+BK19+BL19</f>
        <v>0</v>
      </c>
    </row>
    <row r="20" spans="4:66" ht="12" customHeight="1" x14ac:dyDescent="0.3">
      <c r="D20" s="153"/>
      <c r="E20" s="154"/>
      <c r="F20" s="154"/>
      <c r="G20" s="154"/>
      <c r="H20" s="150"/>
      <c r="I20" s="150"/>
      <c r="J20" s="139"/>
      <c r="K20" s="109" t="s">
        <v>448</v>
      </c>
      <c r="L20" s="109"/>
      <c r="M20" s="36" t="s">
        <v>58</v>
      </c>
      <c r="N20" s="4"/>
      <c r="O20" s="4"/>
      <c r="P20" s="4"/>
      <c r="Q20" s="6"/>
      <c r="R20" s="5"/>
      <c r="S20" s="5"/>
      <c r="T20" s="5"/>
      <c r="U20" s="5"/>
      <c r="V20" s="5"/>
      <c r="W20" s="5"/>
      <c r="X20" s="5"/>
      <c r="Y20" s="5"/>
      <c r="Z20" s="5"/>
      <c r="AA20" s="5"/>
      <c r="AB20" s="5"/>
      <c r="AC20" s="5"/>
      <c r="AD20" s="18">
        <f>O20+P20+Q20+R20+AC20</f>
        <v>0</v>
      </c>
      <c r="AE20" s="5"/>
      <c r="AF20" s="5"/>
      <c r="AG20" s="5"/>
      <c r="AH20" s="5"/>
      <c r="AI20" s="5"/>
      <c r="AJ20" s="5"/>
      <c r="AK20" s="5"/>
      <c r="AL20" s="5"/>
      <c r="AM20" s="5"/>
      <c r="AN20" s="5"/>
      <c r="AO20" s="5"/>
      <c r="AP20" s="5"/>
      <c r="AQ20" s="5"/>
      <c r="AR20" s="18">
        <f>AD20+AL20+AQ20</f>
        <v>0</v>
      </c>
      <c r="AS20" s="5"/>
      <c r="AT20" s="11"/>
      <c r="AU20" s="5"/>
      <c r="AV20" s="5"/>
      <c r="AW20" s="5"/>
      <c r="AX20" s="5"/>
      <c r="AY20" s="5"/>
      <c r="AZ20" s="5"/>
      <c r="BA20" s="5"/>
      <c r="BB20" s="5"/>
      <c r="BC20" s="5"/>
      <c r="BD20" s="5"/>
      <c r="BE20" s="5"/>
      <c r="BF20" s="5"/>
      <c r="BG20" s="5"/>
      <c r="BH20" s="30">
        <f t="shared" si="0"/>
        <v>0</v>
      </c>
      <c r="BI20" s="8"/>
      <c r="BJ20" s="3"/>
      <c r="BK20" s="46"/>
      <c r="BL20" s="5"/>
      <c r="BM20" s="50"/>
      <c r="BN20" s="8"/>
    </row>
    <row r="21" spans="4:66" ht="12" customHeight="1" x14ac:dyDescent="0.3">
      <c r="D21" s="153"/>
      <c r="E21" s="154"/>
      <c r="F21" s="154"/>
      <c r="G21" s="154"/>
      <c r="H21" s="150"/>
      <c r="I21" s="150"/>
      <c r="J21" s="139"/>
      <c r="K21" s="109" t="s">
        <v>449</v>
      </c>
      <c r="L21" s="109"/>
      <c r="M21" s="36" t="s">
        <v>59</v>
      </c>
      <c r="N21" s="4"/>
      <c r="O21" s="4"/>
      <c r="P21" s="4"/>
      <c r="Q21" s="6"/>
      <c r="R21" s="5"/>
      <c r="S21" s="5"/>
      <c r="T21" s="5"/>
      <c r="U21" s="5"/>
      <c r="V21" s="5"/>
      <c r="W21" s="5"/>
      <c r="X21" s="5"/>
      <c r="Y21" s="5"/>
      <c r="Z21" s="5"/>
      <c r="AA21" s="5"/>
      <c r="AB21" s="5"/>
      <c r="AC21" s="5"/>
      <c r="AD21" s="30">
        <f>O21+P21+Q21+R21+AC21</f>
        <v>0</v>
      </c>
      <c r="AE21" s="5"/>
      <c r="AF21" s="5"/>
      <c r="AG21" s="5"/>
      <c r="AH21" s="5"/>
      <c r="AI21" s="5"/>
      <c r="AJ21" s="5"/>
      <c r="AK21" s="5"/>
      <c r="AL21" s="5"/>
      <c r="AM21" s="5"/>
      <c r="AN21" s="5"/>
      <c r="AO21" s="5"/>
      <c r="AP21" s="5"/>
      <c r="AQ21" s="5"/>
      <c r="AR21" s="18">
        <f>AD21+AL21+AQ21</f>
        <v>0</v>
      </c>
      <c r="AS21" s="5"/>
      <c r="AT21" s="11"/>
      <c r="AU21" s="5"/>
      <c r="AV21" s="5"/>
      <c r="AW21" s="5"/>
      <c r="AX21" s="5"/>
      <c r="AY21" s="5"/>
      <c r="AZ21" s="5"/>
      <c r="BA21" s="5"/>
      <c r="BB21" s="5"/>
      <c r="BC21" s="5"/>
      <c r="BD21" s="5"/>
      <c r="BE21" s="5"/>
      <c r="BF21" s="5"/>
      <c r="BG21" s="5"/>
      <c r="BH21" s="30">
        <f t="shared" si="0"/>
        <v>0</v>
      </c>
      <c r="BI21" s="8"/>
      <c r="BJ21" s="3"/>
      <c r="BK21" s="46"/>
      <c r="BL21" s="5"/>
      <c r="BM21" s="50"/>
      <c r="BN21" s="8"/>
    </row>
    <row r="22" spans="4:66" ht="12" customHeight="1" x14ac:dyDescent="0.3">
      <c r="D22" s="153"/>
      <c r="E22" s="154"/>
      <c r="F22" s="154"/>
      <c r="G22" s="154"/>
      <c r="H22" s="150"/>
      <c r="I22" s="150"/>
      <c r="J22" s="82" t="s">
        <v>450</v>
      </c>
      <c r="K22" s="138" t="s">
        <v>451</v>
      </c>
      <c r="L22" s="138"/>
      <c r="M22" s="36" t="s">
        <v>60</v>
      </c>
      <c r="N22" s="5"/>
      <c r="O22" s="5"/>
      <c r="P22" s="5"/>
      <c r="Q22" s="5"/>
      <c r="R22" s="18">
        <f>S22+U22+Z22</f>
        <v>0</v>
      </c>
      <c r="S22" s="9"/>
      <c r="T22" s="9"/>
      <c r="U22" s="9"/>
      <c r="V22" s="9"/>
      <c r="W22" s="9"/>
      <c r="X22" s="9"/>
      <c r="Y22" s="9"/>
      <c r="Z22" s="9"/>
      <c r="AA22" s="9"/>
      <c r="AB22" s="9"/>
      <c r="AC22" s="9"/>
      <c r="AD22" s="18">
        <f>O22+P22+Q22+R22+AC22</f>
        <v>0</v>
      </c>
      <c r="AE22" s="18">
        <f>AF22+AG22</f>
        <v>0</v>
      </c>
      <c r="AF22" s="9"/>
      <c r="AG22" s="9"/>
      <c r="AH22" s="9"/>
      <c r="AI22" s="9"/>
      <c r="AJ22" s="9"/>
      <c r="AK22" s="9"/>
      <c r="AL22" s="18">
        <f>AE22+AI22+AJ22+AK22</f>
        <v>0</v>
      </c>
      <c r="AM22" s="9"/>
      <c r="AN22" s="9"/>
      <c r="AO22" s="9"/>
      <c r="AP22" s="9"/>
      <c r="AQ22" s="18">
        <f>AM22+AN22+AO22+AP22</f>
        <v>0</v>
      </c>
      <c r="AR22" s="18">
        <f>AD22+AL22+AQ22</f>
        <v>0</v>
      </c>
      <c r="AS22" s="18">
        <f>AT22+AU22+AV22+AW22+AZ22+BA22</f>
        <v>0</v>
      </c>
      <c r="AT22" s="10"/>
      <c r="AU22" s="9"/>
      <c r="AV22" s="9"/>
      <c r="AW22" s="9"/>
      <c r="AX22" s="9"/>
      <c r="AY22" s="9"/>
      <c r="AZ22" s="9"/>
      <c r="BA22" s="9"/>
      <c r="BB22" s="5"/>
      <c r="BC22" s="5"/>
      <c r="BD22" s="5"/>
      <c r="BE22" s="5"/>
      <c r="BF22" s="5"/>
      <c r="BG22" s="18">
        <f t="shared" ref="BG22:BG31" si="1">AS22+BB22+BC22+BD22+BE22+BF22</f>
        <v>0</v>
      </c>
      <c r="BH22" s="30">
        <f t="shared" si="0"/>
        <v>0</v>
      </c>
      <c r="BI22" s="19"/>
      <c r="BJ22" s="3"/>
      <c r="BK22" s="68"/>
      <c r="BL22" s="66"/>
      <c r="BM22" s="54"/>
      <c r="BN22" s="31">
        <f>BH22+BI22+BJ22+BK22+BL22</f>
        <v>0</v>
      </c>
    </row>
    <row r="23" spans="4:66" ht="12" customHeight="1" x14ac:dyDescent="0.3">
      <c r="D23" s="153"/>
      <c r="E23" s="154"/>
      <c r="F23" s="154"/>
      <c r="G23" s="154"/>
      <c r="H23" s="150"/>
      <c r="I23" s="150"/>
      <c r="J23" s="139" t="s">
        <v>452</v>
      </c>
      <c r="K23" s="113" t="s">
        <v>453</v>
      </c>
      <c r="L23" s="113"/>
      <c r="M23" s="36" t="s">
        <v>61</v>
      </c>
      <c r="N23" s="5"/>
      <c r="O23" s="5"/>
      <c r="P23" s="5"/>
      <c r="Q23" s="5"/>
      <c r="R23" s="18">
        <f t="shared" ref="R23:BA23" si="2">R24+R25</f>
        <v>0</v>
      </c>
      <c r="S23" s="18">
        <f t="shared" si="2"/>
        <v>0</v>
      </c>
      <c r="T23" s="18">
        <f t="shared" si="2"/>
        <v>0</v>
      </c>
      <c r="U23" s="18">
        <f t="shared" si="2"/>
        <v>0</v>
      </c>
      <c r="V23" s="18">
        <f t="shared" si="2"/>
        <v>0</v>
      </c>
      <c r="W23" s="18">
        <f t="shared" si="2"/>
        <v>0</v>
      </c>
      <c r="X23" s="18">
        <f t="shared" si="2"/>
        <v>0</v>
      </c>
      <c r="Y23" s="18">
        <f t="shared" si="2"/>
        <v>0</v>
      </c>
      <c r="Z23" s="18">
        <f t="shared" si="2"/>
        <v>0</v>
      </c>
      <c r="AA23" s="18">
        <f t="shared" si="2"/>
        <v>0</v>
      </c>
      <c r="AB23" s="18">
        <f>AB24+AB25</f>
        <v>0</v>
      </c>
      <c r="AC23" s="18">
        <f t="shared" si="2"/>
        <v>0</v>
      </c>
      <c r="AD23" s="18">
        <f t="shared" si="2"/>
        <v>0</v>
      </c>
      <c r="AE23" s="18">
        <f t="shared" si="2"/>
        <v>0</v>
      </c>
      <c r="AF23" s="18">
        <f t="shared" si="2"/>
        <v>0</v>
      </c>
      <c r="AG23" s="18">
        <f t="shared" si="2"/>
        <v>0</v>
      </c>
      <c r="AH23" s="18">
        <f t="shared" si="2"/>
        <v>0</v>
      </c>
      <c r="AI23" s="18">
        <f t="shared" si="2"/>
        <v>0</v>
      </c>
      <c r="AJ23" s="18">
        <f t="shared" si="2"/>
        <v>0</v>
      </c>
      <c r="AK23" s="18">
        <f t="shared" si="2"/>
        <v>0</v>
      </c>
      <c r="AL23" s="18">
        <f t="shared" si="2"/>
        <v>0</v>
      </c>
      <c r="AM23" s="18">
        <f t="shared" si="2"/>
        <v>0</v>
      </c>
      <c r="AN23" s="18">
        <f t="shared" si="2"/>
        <v>0</v>
      </c>
      <c r="AO23" s="18">
        <f t="shared" si="2"/>
        <v>0</v>
      </c>
      <c r="AP23" s="18">
        <f t="shared" si="2"/>
        <v>0</v>
      </c>
      <c r="AQ23" s="18">
        <f t="shared" si="2"/>
        <v>0</v>
      </c>
      <c r="AR23" s="18">
        <f t="shared" si="2"/>
        <v>0</v>
      </c>
      <c r="AS23" s="18">
        <f t="shared" si="2"/>
        <v>0</v>
      </c>
      <c r="AT23" s="18">
        <f t="shared" si="2"/>
        <v>0</v>
      </c>
      <c r="AU23" s="18">
        <f t="shared" si="2"/>
        <v>0</v>
      </c>
      <c r="AV23" s="18">
        <f t="shared" si="2"/>
        <v>0</v>
      </c>
      <c r="AW23" s="18">
        <f t="shared" si="2"/>
        <v>0</v>
      </c>
      <c r="AX23" s="18">
        <f t="shared" si="2"/>
        <v>0</v>
      </c>
      <c r="AY23" s="18">
        <f t="shared" si="2"/>
        <v>0</v>
      </c>
      <c r="AZ23" s="18">
        <f t="shared" si="2"/>
        <v>0</v>
      </c>
      <c r="BA23" s="18">
        <f t="shared" si="2"/>
        <v>0</v>
      </c>
      <c r="BB23" s="5"/>
      <c r="BC23" s="5"/>
      <c r="BD23" s="5"/>
      <c r="BE23" s="5"/>
      <c r="BF23" s="5"/>
      <c r="BG23" s="18">
        <f t="shared" si="1"/>
        <v>0</v>
      </c>
      <c r="BH23" s="30">
        <f t="shared" si="0"/>
        <v>0</v>
      </c>
      <c r="BI23" s="20"/>
      <c r="BJ23" s="3"/>
      <c r="BK23" s="68"/>
      <c r="BL23" s="66"/>
      <c r="BM23" s="54"/>
      <c r="BN23" s="31">
        <f>BH23+BI23+BJ23+BK23+BL23</f>
        <v>0</v>
      </c>
    </row>
    <row r="24" spans="4:66" ht="12" customHeight="1" x14ac:dyDescent="0.3">
      <c r="D24" s="153"/>
      <c r="E24" s="154"/>
      <c r="F24" s="154"/>
      <c r="G24" s="154"/>
      <c r="H24" s="150"/>
      <c r="I24" s="150"/>
      <c r="J24" s="139"/>
      <c r="K24" s="109" t="s">
        <v>454</v>
      </c>
      <c r="L24" s="109"/>
      <c r="M24" s="36" t="s">
        <v>62</v>
      </c>
      <c r="N24" s="5"/>
      <c r="O24" s="5"/>
      <c r="P24" s="5"/>
      <c r="Q24" s="5"/>
      <c r="R24" s="18">
        <f t="shared" ref="R24:R26" si="3">S24+U24+Z24</f>
        <v>0</v>
      </c>
      <c r="S24" s="9"/>
      <c r="T24" s="9"/>
      <c r="U24" s="9"/>
      <c r="V24" s="9"/>
      <c r="W24" s="9"/>
      <c r="X24" s="9"/>
      <c r="Y24" s="9"/>
      <c r="Z24" s="9"/>
      <c r="AA24" s="9"/>
      <c r="AB24" s="9"/>
      <c r="AC24" s="9"/>
      <c r="AD24" s="18">
        <f t="shared" ref="AD24:AD32" si="4">O24+P24+Q24+R24+AC24</f>
        <v>0</v>
      </c>
      <c r="AE24" s="18">
        <f>AF24+AG24</f>
        <v>0</v>
      </c>
      <c r="AF24" s="9"/>
      <c r="AG24" s="9"/>
      <c r="AH24" s="9"/>
      <c r="AI24" s="9"/>
      <c r="AJ24" s="9"/>
      <c r="AK24" s="9"/>
      <c r="AL24" s="18">
        <f>AE24+AI24+AJ24+AK24</f>
        <v>0</v>
      </c>
      <c r="AM24" s="9"/>
      <c r="AN24" s="9"/>
      <c r="AO24" s="9"/>
      <c r="AP24" s="9"/>
      <c r="AQ24" s="18">
        <f>AM24+AN24+AO24+AP24</f>
        <v>0</v>
      </c>
      <c r="AR24" s="18">
        <f t="shared" ref="AR24:AR41" si="5">AD24+AL24+AQ24</f>
        <v>0</v>
      </c>
      <c r="AS24" s="18">
        <f>AT24+AU24+AV24+AW24+AZ24+BA24</f>
        <v>0</v>
      </c>
      <c r="AT24" s="10"/>
      <c r="AU24" s="9"/>
      <c r="AV24" s="9"/>
      <c r="AW24" s="9"/>
      <c r="AX24" s="9"/>
      <c r="AY24" s="9"/>
      <c r="AZ24" s="9"/>
      <c r="BA24" s="9"/>
      <c r="BB24" s="5"/>
      <c r="BC24" s="5"/>
      <c r="BD24" s="5"/>
      <c r="BE24" s="5"/>
      <c r="BF24" s="5"/>
      <c r="BG24" s="18">
        <f t="shared" si="1"/>
        <v>0</v>
      </c>
      <c r="BH24" s="30">
        <f t="shared" si="0"/>
        <v>0</v>
      </c>
      <c r="BI24" s="8"/>
      <c r="BJ24" s="3"/>
      <c r="BK24" s="46"/>
      <c r="BL24" s="5"/>
      <c r="BM24" s="50"/>
      <c r="BN24" s="8"/>
    </row>
    <row r="25" spans="4:66" ht="12" customHeight="1" x14ac:dyDescent="0.3">
      <c r="D25" s="153"/>
      <c r="E25" s="154"/>
      <c r="F25" s="154"/>
      <c r="G25" s="154"/>
      <c r="H25" s="150"/>
      <c r="I25" s="150"/>
      <c r="J25" s="139"/>
      <c r="K25" s="109" t="s">
        <v>455</v>
      </c>
      <c r="L25" s="109"/>
      <c r="M25" s="36" t="s">
        <v>63</v>
      </c>
      <c r="N25" s="5"/>
      <c r="O25" s="5"/>
      <c r="P25" s="5"/>
      <c r="Q25" s="5"/>
      <c r="R25" s="18">
        <f>S25+U25+Z25</f>
        <v>0</v>
      </c>
      <c r="S25" s="9"/>
      <c r="T25" s="9"/>
      <c r="U25" s="9"/>
      <c r="V25" s="9"/>
      <c r="W25" s="9"/>
      <c r="X25" s="9"/>
      <c r="Y25" s="9"/>
      <c r="Z25" s="9"/>
      <c r="AA25" s="9"/>
      <c r="AB25" s="9"/>
      <c r="AC25" s="9"/>
      <c r="AD25" s="18">
        <f t="shared" si="4"/>
        <v>0</v>
      </c>
      <c r="AE25" s="18">
        <f>AF25+AG25</f>
        <v>0</v>
      </c>
      <c r="AF25" s="9"/>
      <c r="AG25" s="9"/>
      <c r="AH25" s="9"/>
      <c r="AI25" s="9"/>
      <c r="AJ25" s="9"/>
      <c r="AK25" s="9"/>
      <c r="AL25" s="18">
        <f>AE25+AI25+AJ25+AK25</f>
        <v>0</v>
      </c>
      <c r="AM25" s="9"/>
      <c r="AN25" s="9"/>
      <c r="AO25" s="9"/>
      <c r="AP25" s="9"/>
      <c r="AQ25" s="18">
        <f>AM25+AN25+AO25+AP25</f>
        <v>0</v>
      </c>
      <c r="AR25" s="18">
        <f t="shared" si="5"/>
        <v>0</v>
      </c>
      <c r="AS25" s="18">
        <f>AT25+AU25+AV25+AW25+AZ25+BA25</f>
        <v>0</v>
      </c>
      <c r="AT25" s="10"/>
      <c r="AU25" s="9"/>
      <c r="AV25" s="9"/>
      <c r="AW25" s="9"/>
      <c r="AX25" s="9"/>
      <c r="AY25" s="9"/>
      <c r="AZ25" s="9"/>
      <c r="BA25" s="9"/>
      <c r="BB25" s="5"/>
      <c r="BC25" s="5"/>
      <c r="BD25" s="5"/>
      <c r="BE25" s="5"/>
      <c r="BF25" s="5"/>
      <c r="BG25" s="18">
        <f t="shared" si="1"/>
        <v>0</v>
      </c>
      <c r="BH25" s="30">
        <f t="shared" si="0"/>
        <v>0</v>
      </c>
      <c r="BI25" s="8"/>
      <c r="BJ25" s="3"/>
      <c r="BK25" s="46"/>
      <c r="BL25" s="5"/>
      <c r="BM25" s="50"/>
      <c r="BN25" s="8"/>
    </row>
    <row r="26" spans="4:66" ht="12" customHeight="1" x14ac:dyDescent="0.3">
      <c r="D26" s="153"/>
      <c r="E26" s="154"/>
      <c r="F26" s="154"/>
      <c r="G26" s="154"/>
      <c r="H26" s="150"/>
      <c r="I26" s="150"/>
      <c r="J26" s="139"/>
      <c r="K26" s="135" t="s">
        <v>456</v>
      </c>
      <c r="L26" s="135"/>
      <c r="M26" s="36" t="s">
        <v>64</v>
      </c>
      <c r="N26" s="5"/>
      <c r="O26" s="5"/>
      <c r="P26" s="5"/>
      <c r="Q26" s="5"/>
      <c r="R26" s="18">
        <f t="shared" si="3"/>
        <v>0</v>
      </c>
      <c r="S26" s="9"/>
      <c r="T26" s="9"/>
      <c r="U26" s="9"/>
      <c r="V26" s="9"/>
      <c r="W26" s="9"/>
      <c r="X26" s="9"/>
      <c r="Y26" s="9"/>
      <c r="Z26" s="9"/>
      <c r="AA26" s="9"/>
      <c r="AB26" s="9"/>
      <c r="AC26" s="9"/>
      <c r="AD26" s="18">
        <f t="shared" si="4"/>
        <v>0</v>
      </c>
      <c r="AE26" s="18">
        <f>AF26+AG26</f>
        <v>0</v>
      </c>
      <c r="AF26" s="9"/>
      <c r="AG26" s="9"/>
      <c r="AH26" s="9"/>
      <c r="AI26" s="9"/>
      <c r="AJ26" s="9"/>
      <c r="AK26" s="9"/>
      <c r="AL26" s="18">
        <f>AE26+AI26+AJ26+AK26</f>
        <v>0</v>
      </c>
      <c r="AM26" s="9"/>
      <c r="AN26" s="9"/>
      <c r="AO26" s="9"/>
      <c r="AP26" s="9"/>
      <c r="AQ26" s="18">
        <f>AM26+AN26+AO26+AP26</f>
        <v>0</v>
      </c>
      <c r="AR26" s="18">
        <f t="shared" si="5"/>
        <v>0</v>
      </c>
      <c r="AS26" s="18">
        <f>AT26+AU26+AV26+AW26+AZ26+BA26</f>
        <v>0</v>
      </c>
      <c r="AT26" s="10"/>
      <c r="AU26" s="9"/>
      <c r="AV26" s="9"/>
      <c r="AW26" s="9"/>
      <c r="AX26" s="9"/>
      <c r="AY26" s="9"/>
      <c r="AZ26" s="9"/>
      <c r="BA26" s="9"/>
      <c r="BB26" s="5"/>
      <c r="BC26" s="5"/>
      <c r="BD26" s="5"/>
      <c r="BE26" s="5"/>
      <c r="BF26" s="5"/>
      <c r="BG26" s="18">
        <f t="shared" si="1"/>
        <v>0</v>
      </c>
      <c r="BH26" s="30">
        <f t="shared" si="0"/>
        <v>0</v>
      </c>
      <c r="BI26" s="8"/>
      <c r="BJ26" s="3"/>
      <c r="BK26" s="46"/>
      <c r="BL26" s="5"/>
      <c r="BM26" s="50"/>
      <c r="BN26" s="8"/>
    </row>
    <row r="27" spans="4:66" ht="12" customHeight="1" x14ac:dyDescent="0.3">
      <c r="D27" s="153"/>
      <c r="E27" s="154"/>
      <c r="F27" s="154"/>
      <c r="G27" s="154"/>
      <c r="H27" s="150"/>
      <c r="I27" s="150"/>
      <c r="J27" s="139" t="s">
        <v>457</v>
      </c>
      <c r="K27" s="113" t="s">
        <v>458</v>
      </c>
      <c r="L27" s="113"/>
      <c r="M27" s="36" t="s">
        <v>65</v>
      </c>
      <c r="N27" s="5"/>
      <c r="O27" s="5"/>
      <c r="P27" s="5"/>
      <c r="Q27" s="5"/>
      <c r="R27" s="18">
        <f>V27</f>
        <v>9000</v>
      </c>
      <c r="S27" s="5"/>
      <c r="T27" s="5"/>
      <c r="U27" s="18">
        <f>V27</f>
        <v>9000</v>
      </c>
      <c r="V27" s="18">
        <f>W27</f>
        <v>9000</v>
      </c>
      <c r="W27" s="18">
        <f>W28+W29+W30+W31</f>
        <v>9000</v>
      </c>
      <c r="X27" s="18">
        <f>X28+X29+X30+X31</f>
        <v>9000</v>
      </c>
      <c r="Y27" s="5"/>
      <c r="Z27" s="5"/>
      <c r="AA27" s="5"/>
      <c r="AB27" s="5"/>
      <c r="AC27" s="5"/>
      <c r="AD27" s="18">
        <f>O27+P27+Q27+R27+AC27</f>
        <v>9000</v>
      </c>
      <c r="AE27" s="5"/>
      <c r="AF27" s="5"/>
      <c r="AG27" s="5"/>
      <c r="AH27" s="5"/>
      <c r="AI27" s="5"/>
      <c r="AJ27" s="5"/>
      <c r="AK27" s="5"/>
      <c r="AL27" s="5"/>
      <c r="AM27" s="5"/>
      <c r="AN27" s="5"/>
      <c r="AO27" s="5"/>
      <c r="AP27" s="5"/>
      <c r="AQ27" s="5"/>
      <c r="AR27" s="18">
        <f t="shared" si="5"/>
        <v>9000</v>
      </c>
      <c r="AS27" s="5"/>
      <c r="AT27" s="11"/>
      <c r="AU27" s="5"/>
      <c r="AV27" s="11"/>
      <c r="AW27" s="5"/>
      <c r="AX27" s="11"/>
      <c r="AY27" s="5"/>
      <c r="AZ27" s="11"/>
      <c r="BA27" s="5"/>
      <c r="BB27" s="18">
        <f>BB28+BB29+BB30+BB31</f>
        <v>1000</v>
      </c>
      <c r="BC27" s="18">
        <f>BC28+BC29+BC30+BC31</f>
        <v>0</v>
      </c>
      <c r="BD27" s="18">
        <f>BD28+BD29+BD30+BD31</f>
        <v>0</v>
      </c>
      <c r="BE27" s="18">
        <f>BE28+BE29+BE30+BE31</f>
        <v>0</v>
      </c>
      <c r="BF27" s="18">
        <f>BF28+BF29+BF30+BF31</f>
        <v>0</v>
      </c>
      <c r="BG27" s="18">
        <f t="shared" si="1"/>
        <v>1000</v>
      </c>
      <c r="BH27" s="30">
        <f t="shared" si="0"/>
        <v>10000</v>
      </c>
      <c r="BI27" s="8"/>
      <c r="BJ27" s="3"/>
      <c r="BK27" s="68"/>
      <c r="BL27" s="66"/>
      <c r="BM27" s="54">
        <v>10000</v>
      </c>
      <c r="BN27" s="31">
        <f>BH27+BI27+BJ27+BK27+BL27</f>
        <v>10000</v>
      </c>
    </row>
    <row r="28" spans="4:66" ht="12" customHeight="1" x14ac:dyDescent="0.3">
      <c r="D28" s="153"/>
      <c r="E28" s="154"/>
      <c r="F28" s="154"/>
      <c r="G28" s="154"/>
      <c r="H28" s="150"/>
      <c r="I28" s="150"/>
      <c r="J28" s="139"/>
      <c r="K28" s="109" t="s">
        <v>459</v>
      </c>
      <c r="L28" s="109"/>
      <c r="M28" s="36" t="s">
        <v>66</v>
      </c>
      <c r="N28" s="5"/>
      <c r="O28" s="5"/>
      <c r="P28" s="5"/>
      <c r="Q28" s="5"/>
      <c r="R28" s="18">
        <f t="shared" ref="R28:R30" si="6">V28</f>
        <v>500</v>
      </c>
      <c r="S28" s="5"/>
      <c r="T28" s="5"/>
      <c r="U28" s="76">
        <v>500</v>
      </c>
      <c r="V28" s="18">
        <f t="shared" ref="V28:V31" si="7">W28</f>
        <v>500</v>
      </c>
      <c r="W28" s="76">
        <v>500</v>
      </c>
      <c r="X28" s="76">
        <v>500</v>
      </c>
      <c r="Y28" s="5"/>
      <c r="Z28" s="5"/>
      <c r="AA28" s="5"/>
      <c r="AB28" s="5"/>
      <c r="AC28" s="5"/>
      <c r="AD28" s="18">
        <f t="shared" si="4"/>
        <v>500</v>
      </c>
      <c r="AE28" s="5"/>
      <c r="AF28" s="5"/>
      <c r="AG28" s="5"/>
      <c r="AH28" s="5"/>
      <c r="AI28" s="5"/>
      <c r="AJ28" s="5"/>
      <c r="AK28" s="5"/>
      <c r="AL28" s="5"/>
      <c r="AM28" s="5"/>
      <c r="AN28" s="5"/>
      <c r="AO28" s="5"/>
      <c r="AP28" s="5"/>
      <c r="AQ28" s="5"/>
      <c r="AR28" s="18">
        <f t="shared" si="5"/>
        <v>500</v>
      </c>
      <c r="AS28" s="5"/>
      <c r="AT28" s="11"/>
      <c r="AU28" s="5"/>
      <c r="AV28" s="11"/>
      <c r="AW28" s="5"/>
      <c r="AX28" s="11"/>
      <c r="AY28" s="5"/>
      <c r="AZ28" s="11"/>
      <c r="BA28" s="5"/>
      <c r="BB28" s="76">
        <v>1000</v>
      </c>
      <c r="BC28" s="66"/>
      <c r="BD28" s="66"/>
      <c r="BE28" s="66"/>
      <c r="BF28" s="66"/>
      <c r="BG28" s="18">
        <f t="shared" si="1"/>
        <v>1000</v>
      </c>
      <c r="BH28" s="30">
        <f t="shared" si="0"/>
        <v>1500</v>
      </c>
      <c r="BI28" s="8"/>
      <c r="BJ28" s="3"/>
      <c r="BK28" s="46"/>
      <c r="BL28" s="5"/>
      <c r="BM28" s="50"/>
      <c r="BN28" s="8"/>
    </row>
    <row r="29" spans="4:66" ht="12" customHeight="1" x14ac:dyDescent="0.3">
      <c r="D29" s="153"/>
      <c r="E29" s="154"/>
      <c r="F29" s="154"/>
      <c r="G29" s="154"/>
      <c r="H29" s="150"/>
      <c r="I29" s="150"/>
      <c r="J29" s="139"/>
      <c r="K29" s="109" t="s">
        <v>460</v>
      </c>
      <c r="L29" s="109"/>
      <c r="M29" s="36" t="s">
        <v>67</v>
      </c>
      <c r="N29" s="5"/>
      <c r="O29" s="5"/>
      <c r="P29" s="5"/>
      <c r="Q29" s="5"/>
      <c r="R29" s="18">
        <f t="shared" si="6"/>
        <v>0</v>
      </c>
      <c r="S29" s="5"/>
      <c r="T29" s="5"/>
      <c r="U29" s="66"/>
      <c r="V29" s="18">
        <f>W29</f>
        <v>0</v>
      </c>
      <c r="W29" s="66"/>
      <c r="X29" s="66"/>
      <c r="Y29" s="5"/>
      <c r="Z29" s="5"/>
      <c r="AA29" s="5"/>
      <c r="AB29" s="5"/>
      <c r="AC29" s="5"/>
      <c r="AD29" s="18">
        <f t="shared" si="4"/>
        <v>0</v>
      </c>
      <c r="AE29" s="5"/>
      <c r="AF29" s="5"/>
      <c r="AG29" s="5"/>
      <c r="AH29" s="5"/>
      <c r="AI29" s="5"/>
      <c r="AJ29" s="5"/>
      <c r="AK29" s="5"/>
      <c r="AL29" s="5"/>
      <c r="AM29" s="5"/>
      <c r="AN29" s="5"/>
      <c r="AO29" s="5"/>
      <c r="AP29" s="5"/>
      <c r="AQ29" s="5"/>
      <c r="AR29" s="18">
        <f t="shared" si="5"/>
        <v>0</v>
      </c>
      <c r="AS29" s="5"/>
      <c r="AT29" s="11"/>
      <c r="AU29" s="5"/>
      <c r="AV29" s="11"/>
      <c r="AW29" s="5"/>
      <c r="AX29" s="11"/>
      <c r="AY29" s="5"/>
      <c r="AZ29" s="11"/>
      <c r="BA29" s="5"/>
      <c r="BB29" s="67"/>
      <c r="BC29" s="66"/>
      <c r="BD29" s="67"/>
      <c r="BE29" s="66"/>
      <c r="BF29" s="67"/>
      <c r="BG29" s="18">
        <f t="shared" si="1"/>
        <v>0</v>
      </c>
      <c r="BH29" s="30">
        <f t="shared" si="0"/>
        <v>0</v>
      </c>
      <c r="BI29" s="8"/>
      <c r="BJ29" s="3"/>
      <c r="BK29" s="46"/>
      <c r="BL29" s="5"/>
      <c r="BM29" s="50"/>
      <c r="BN29" s="8"/>
    </row>
    <row r="30" spans="4:66" ht="12" customHeight="1" x14ac:dyDescent="0.3">
      <c r="D30" s="153"/>
      <c r="E30" s="154"/>
      <c r="F30" s="154"/>
      <c r="G30" s="154"/>
      <c r="H30" s="150"/>
      <c r="I30" s="150"/>
      <c r="J30" s="139"/>
      <c r="K30" s="109" t="s">
        <v>461</v>
      </c>
      <c r="L30" s="109"/>
      <c r="M30" s="36" t="s">
        <v>68</v>
      </c>
      <c r="N30" s="5"/>
      <c r="O30" s="5"/>
      <c r="P30" s="5"/>
      <c r="Q30" s="5"/>
      <c r="R30" s="18">
        <f t="shared" si="6"/>
        <v>6250</v>
      </c>
      <c r="S30" s="5"/>
      <c r="T30" s="5"/>
      <c r="U30" s="76">
        <v>6250</v>
      </c>
      <c r="V30" s="18">
        <f t="shared" si="7"/>
        <v>6250</v>
      </c>
      <c r="W30" s="76">
        <v>6250</v>
      </c>
      <c r="X30" s="76">
        <v>6250</v>
      </c>
      <c r="Y30" s="5"/>
      <c r="Z30" s="5"/>
      <c r="AA30" s="5"/>
      <c r="AB30" s="5"/>
      <c r="AC30" s="5"/>
      <c r="AD30" s="18">
        <f t="shared" si="4"/>
        <v>6250</v>
      </c>
      <c r="AE30" s="5"/>
      <c r="AF30" s="5"/>
      <c r="AG30" s="5"/>
      <c r="AH30" s="5"/>
      <c r="AI30" s="5"/>
      <c r="AJ30" s="5"/>
      <c r="AK30" s="5"/>
      <c r="AL30" s="5"/>
      <c r="AM30" s="5"/>
      <c r="AN30" s="5"/>
      <c r="AO30" s="5"/>
      <c r="AP30" s="5"/>
      <c r="AQ30" s="5"/>
      <c r="AR30" s="18">
        <f t="shared" si="5"/>
        <v>6250</v>
      </c>
      <c r="AS30" s="5"/>
      <c r="AT30" s="11"/>
      <c r="AU30" s="5"/>
      <c r="AV30" s="11"/>
      <c r="AW30" s="5"/>
      <c r="AX30" s="11"/>
      <c r="AY30" s="5"/>
      <c r="AZ30" s="11"/>
      <c r="BA30" s="5"/>
      <c r="BB30" s="66"/>
      <c r="BC30" s="66"/>
      <c r="BD30" s="66"/>
      <c r="BE30" s="66"/>
      <c r="BF30" s="66"/>
      <c r="BG30" s="18">
        <f t="shared" si="1"/>
        <v>0</v>
      </c>
      <c r="BH30" s="30">
        <f t="shared" si="0"/>
        <v>6250</v>
      </c>
      <c r="BI30" s="8"/>
      <c r="BJ30" s="3"/>
      <c r="BK30" s="46"/>
      <c r="BL30" s="5"/>
      <c r="BM30" s="50"/>
      <c r="BN30" s="8"/>
    </row>
    <row r="31" spans="4:66" ht="12" customHeight="1" x14ac:dyDescent="0.3">
      <c r="D31" s="153"/>
      <c r="E31" s="154"/>
      <c r="F31" s="154"/>
      <c r="G31" s="154"/>
      <c r="H31" s="150"/>
      <c r="I31" s="150"/>
      <c r="J31" s="139"/>
      <c r="K31" s="180" t="s">
        <v>462</v>
      </c>
      <c r="L31" s="180"/>
      <c r="M31" s="36" t="s">
        <v>69</v>
      </c>
      <c r="N31" s="5"/>
      <c r="O31" s="5"/>
      <c r="P31" s="5"/>
      <c r="Q31" s="5"/>
      <c r="R31" s="18">
        <f>V31</f>
        <v>2250</v>
      </c>
      <c r="S31" s="5"/>
      <c r="T31" s="5"/>
      <c r="U31" s="76">
        <v>2250</v>
      </c>
      <c r="V31" s="18">
        <f t="shared" si="7"/>
        <v>2250</v>
      </c>
      <c r="W31" s="76">
        <v>2250</v>
      </c>
      <c r="X31" s="76">
        <v>2250</v>
      </c>
      <c r="Y31" s="5"/>
      <c r="Z31" s="5"/>
      <c r="AA31" s="5"/>
      <c r="AB31" s="5"/>
      <c r="AC31" s="5"/>
      <c r="AD31" s="18">
        <f t="shared" si="4"/>
        <v>2250</v>
      </c>
      <c r="AE31" s="5"/>
      <c r="AF31" s="5"/>
      <c r="AG31" s="5"/>
      <c r="AH31" s="5"/>
      <c r="AI31" s="5"/>
      <c r="AJ31" s="5"/>
      <c r="AK31" s="5"/>
      <c r="AL31" s="5"/>
      <c r="AM31" s="5"/>
      <c r="AN31" s="5"/>
      <c r="AO31" s="5"/>
      <c r="AP31" s="5"/>
      <c r="AQ31" s="5"/>
      <c r="AR31" s="18">
        <f t="shared" si="5"/>
        <v>2250</v>
      </c>
      <c r="AS31" s="5"/>
      <c r="AT31" s="11"/>
      <c r="AU31" s="5"/>
      <c r="AV31" s="11"/>
      <c r="AW31" s="5"/>
      <c r="AX31" s="11"/>
      <c r="AY31" s="5"/>
      <c r="AZ31" s="11"/>
      <c r="BA31" s="5"/>
      <c r="BB31" s="66"/>
      <c r="BC31" s="66"/>
      <c r="BD31" s="66"/>
      <c r="BE31" s="66"/>
      <c r="BF31" s="66"/>
      <c r="BG31" s="18">
        <f t="shared" si="1"/>
        <v>0</v>
      </c>
      <c r="BH31" s="30">
        <f t="shared" si="0"/>
        <v>2250</v>
      </c>
      <c r="BI31" s="8"/>
      <c r="BJ31" s="3"/>
      <c r="BK31" s="46"/>
      <c r="BL31" s="5"/>
      <c r="BM31" s="50"/>
      <c r="BN31" s="8"/>
    </row>
    <row r="32" spans="4:66" ht="12" customHeight="1" x14ac:dyDescent="0.3">
      <c r="D32" s="153"/>
      <c r="E32" s="154"/>
      <c r="F32" s="154"/>
      <c r="G32" s="154"/>
      <c r="H32" s="150"/>
      <c r="I32" s="150"/>
      <c r="J32" s="139" t="s">
        <v>463</v>
      </c>
      <c r="K32" s="113" t="s">
        <v>464</v>
      </c>
      <c r="L32" s="113"/>
      <c r="M32" s="73" t="s">
        <v>70</v>
      </c>
      <c r="N32" s="18">
        <f>N33+N36+N41</f>
        <v>0</v>
      </c>
      <c r="O32" s="18">
        <f>O33+O36+O41</f>
        <v>0</v>
      </c>
      <c r="P32" s="18">
        <f>P33+P36+P41</f>
        <v>0</v>
      </c>
      <c r="Q32" s="18">
        <f>Q33+Q36+Q41</f>
        <v>0</v>
      </c>
      <c r="R32" s="5"/>
      <c r="S32" s="5"/>
      <c r="T32" s="5"/>
      <c r="U32" s="5"/>
      <c r="V32" s="5"/>
      <c r="W32" s="5"/>
      <c r="X32" s="5"/>
      <c r="Y32" s="5"/>
      <c r="Z32" s="5"/>
      <c r="AA32" s="5"/>
      <c r="AB32" s="5"/>
      <c r="AC32" s="5"/>
      <c r="AD32" s="18">
        <f t="shared" si="4"/>
        <v>0</v>
      </c>
      <c r="AE32" s="5"/>
      <c r="AF32" s="5"/>
      <c r="AG32" s="5"/>
      <c r="AH32" s="5"/>
      <c r="AI32" s="5"/>
      <c r="AJ32" s="5"/>
      <c r="AK32" s="5"/>
      <c r="AL32" s="5"/>
      <c r="AM32" s="5"/>
      <c r="AN32" s="5"/>
      <c r="AO32" s="5"/>
      <c r="AP32" s="5"/>
      <c r="AQ32" s="5"/>
      <c r="AR32" s="18">
        <f t="shared" si="5"/>
        <v>0</v>
      </c>
      <c r="AS32" s="5"/>
      <c r="AT32" s="5"/>
      <c r="AU32" s="5"/>
      <c r="AV32" s="5"/>
      <c r="AW32" s="5"/>
      <c r="AX32" s="5"/>
      <c r="AY32" s="5"/>
      <c r="AZ32" s="5"/>
      <c r="BA32" s="5"/>
      <c r="BB32" s="5"/>
      <c r="BC32" s="5"/>
      <c r="BD32" s="5"/>
      <c r="BE32" s="5"/>
      <c r="BF32" s="5"/>
      <c r="BG32" s="5"/>
      <c r="BH32" s="30">
        <f t="shared" si="0"/>
        <v>0</v>
      </c>
      <c r="BI32" s="8"/>
      <c r="BJ32" s="3"/>
      <c r="BK32" s="46"/>
      <c r="BL32" s="5"/>
      <c r="BM32" s="50"/>
      <c r="BN32" s="5"/>
    </row>
    <row r="33" spans="4:66" ht="12" customHeight="1" x14ac:dyDescent="0.3">
      <c r="D33" s="153"/>
      <c r="E33" s="154"/>
      <c r="F33" s="154"/>
      <c r="G33" s="154"/>
      <c r="H33" s="150"/>
      <c r="I33" s="150"/>
      <c r="J33" s="139"/>
      <c r="K33" s="109" t="s">
        <v>465</v>
      </c>
      <c r="L33" s="109"/>
      <c r="M33" s="73" t="s">
        <v>71</v>
      </c>
      <c r="N33" s="18">
        <f>N34+N35</f>
        <v>0</v>
      </c>
      <c r="O33" s="18">
        <f>O34+O35</f>
        <v>0</v>
      </c>
      <c r="P33" s="5"/>
      <c r="Q33" s="5"/>
      <c r="R33" s="5"/>
      <c r="S33" s="5"/>
      <c r="T33" s="5"/>
      <c r="U33" s="5"/>
      <c r="V33" s="5"/>
      <c r="W33" s="5"/>
      <c r="X33" s="5"/>
      <c r="Y33" s="5"/>
      <c r="Z33" s="5"/>
      <c r="AA33" s="5"/>
      <c r="AB33" s="5"/>
      <c r="AC33" s="5"/>
      <c r="AD33" s="18">
        <f>O33+P33+Q33+R33+AC33</f>
        <v>0</v>
      </c>
      <c r="AE33" s="5"/>
      <c r="AF33" s="5"/>
      <c r="AG33" s="5"/>
      <c r="AH33" s="5"/>
      <c r="AI33" s="5"/>
      <c r="AJ33" s="5"/>
      <c r="AK33" s="5"/>
      <c r="AL33" s="5"/>
      <c r="AM33" s="5"/>
      <c r="AN33" s="5"/>
      <c r="AO33" s="5"/>
      <c r="AP33" s="5"/>
      <c r="AQ33" s="5"/>
      <c r="AR33" s="18">
        <f>AD33+AL33+AQ33</f>
        <v>0</v>
      </c>
      <c r="AS33" s="5"/>
      <c r="AT33" s="5"/>
      <c r="AU33" s="5"/>
      <c r="AV33" s="5"/>
      <c r="AW33" s="5"/>
      <c r="AX33" s="5"/>
      <c r="AY33" s="5"/>
      <c r="AZ33" s="5"/>
      <c r="BA33" s="5"/>
      <c r="BB33" s="5"/>
      <c r="BC33" s="5"/>
      <c r="BD33" s="5"/>
      <c r="BE33" s="5"/>
      <c r="BF33" s="5"/>
      <c r="BG33" s="5"/>
      <c r="BH33" s="30">
        <f>N33+AR33+BG33</f>
        <v>0</v>
      </c>
      <c r="BI33" s="8"/>
      <c r="BJ33" s="3"/>
      <c r="BK33" s="46"/>
      <c r="BL33" s="5"/>
      <c r="BM33" s="50"/>
      <c r="BN33" s="8"/>
    </row>
    <row r="34" spans="4:66" ht="12" customHeight="1" x14ac:dyDescent="0.3">
      <c r="D34" s="153"/>
      <c r="E34" s="154"/>
      <c r="F34" s="154"/>
      <c r="G34" s="154"/>
      <c r="H34" s="150"/>
      <c r="I34" s="150"/>
      <c r="J34" s="139"/>
      <c r="K34" s="109" t="s">
        <v>466</v>
      </c>
      <c r="L34" s="109"/>
      <c r="M34" s="73" t="s">
        <v>331</v>
      </c>
      <c r="N34" s="6"/>
      <c r="O34" s="6"/>
      <c r="P34" s="5"/>
      <c r="Q34" s="5"/>
      <c r="R34" s="5"/>
      <c r="S34" s="5"/>
      <c r="T34" s="5"/>
      <c r="U34" s="5"/>
      <c r="V34" s="5"/>
      <c r="W34" s="5"/>
      <c r="X34" s="5"/>
      <c r="Y34" s="5"/>
      <c r="Z34" s="5"/>
      <c r="AA34" s="5"/>
      <c r="AB34" s="5"/>
      <c r="AC34" s="5"/>
      <c r="AD34" s="18">
        <f t="shared" ref="AD34:AD35" si="8">O34+P34+Q34+R34+AC34</f>
        <v>0</v>
      </c>
      <c r="AE34" s="5"/>
      <c r="AF34" s="5"/>
      <c r="AG34" s="5"/>
      <c r="AH34" s="5"/>
      <c r="AI34" s="5"/>
      <c r="AJ34" s="5"/>
      <c r="AK34" s="5"/>
      <c r="AL34" s="5"/>
      <c r="AM34" s="5"/>
      <c r="AN34" s="5"/>
      <c r="AO34" s="5"/>
      <c r="AP34" s="5"/>
      <c r="AQ34" s="5"/>
      <c r="AR34" s="18">
        <f t="shared" ref="AR34" si="9">AD34+AL34+AQ34</f>
        <v>0</v>
      </c>
      <c r="AS34" s="5"/>
      <c r="AT34" s="5"/>
      <c r="AU34" s="5"/>
      <c r="AV34" s="5"/>
      <c r="AW34" s="5"/>
      <c r="AX34" s="5"/>
      <c r="AY34" s="5"/>
      <c r="AZ34" s="5"/>
      <c r="BA34" s="5"/>
      <c r="BB34" s="5"/>
      <c r="BC34" s="5"/>
      <c r="BD34" s="5"/>
      <c r="BE34" s="5"/>
      <c r="BF34" s="5"/>
      <c r="BG34" s="5"/>
      <c r="BH34" s="30">
        <f t="shared" ref="BH34:BH40" si="10">N34+AR34+BG34</f>
        <v>0</v>
      </c>
      <c r="BI34" s="8"/>
      <c r="BJ34" s="3"/>
      <c r="BK34" s="46"/>
      <c r="BL34" s="5"/>
      <c r="BM34" s="50"/>
      <c r="BN34" s="8"/>
    </row>
    <row r="35" spans="4:66" ht="12" customHeight="1" x14ac:dyDescent="0.3">
      <c r="D35" s="153"/>
      <c r="E35" s="154"/>
      <c r="F35" s="154"/>
      <c r="G35" s="154"/>
      <c r="H35" s="150"/>
      <c r="I35" s="150"/>
      <c r="J35" s="139"/>
      <c r="K35" s="109" t="s">
        <v>467</v>
      </c>
      <c r="L35" s="109"/>
      <c r="M35" s="73" t="s">
        <v>332</v>
      </c>
      <c r="N35" s="6"/>
      <c r="O35" s="6"/>
      <c r="P35" s="5"/>
      <c r="Q35" s="5"/>
      <c r="R35" s="5"/>
      <c r="S35" s="5"/>
      <c r="T35" s="5"/>
      <c r="U35" s="5"/>
      <c r="V35" s="5"/>
      <c r="W35" s="5"/>
      <c r="X35" s="5"/>
      <c r="Y35" s="5"/>
      <c r="Z35" s="5"/>
      <c r="AA35" s="5"/>
      <c r="AB35" s="5"/>
      <c r="AC35" s="5"/>
      <c r="AD35" s="18">
        <f t="shared" si="8"/>
        <v>0</v>
      </c>
      <c r="AE35" s="5"/>
      <c r="AF35" s="5"/>
      <c r="AG35" s="5"/>
      <c r="AH35" s="5"/>
      <c r="AI35" s="5"/>
      <c r="AJ35" s="5"/>
      <c r="AK35" s="5"/>
      <c r="AL35" s="5"/>
      <c r="AM35" s="5"/>
      <c r="AN35" s="5"/>
      <c r="AO35" s="5"/>
      <c r="AP35" s="5"/>
      <c r="AQ35" s="5"/>
      <c r="AR35" s="18">
        <f>AD35+AL35+AQ35</f>
        <v>0</v>
      </c>
      <c r="AS35" s="5"/>
      <c r="AT35" s="5"/>
      <c r="AU35" s="5"/>
      <c r="AV35" s="5"/>
      <c r="AW35" s="5"/>
      <c r="AX35" s="5"/>
      <c r="AY35" s="5"/>
      <c r="AZ35" s="5"/>
      <c r="BA35" s="5"/>
      <c r="BB35" s="5"/>
      <c r="BC35" s="5"/>
      <c r="BD35" s="5"/>
      <c r="BE35" s="5"/>
      <c r="BF35" s="5"/>
      <c r="BG35" s="5"/>
      <c r="BH35" s="30">
        <f t="shared" si="10"/>
        <v>0</v>
      </c>
      <c r="BI35" s="8"/>
      <c r="BJ35" s="3"/>
      <c r="BK35" s="46"/>
      <c r="BL35" s="5"/>
      <c r="BM35" s="50"/>
      <c r="BN35" s="8"/>
    </row>
    <row r="36" spans="4:66" ht="12" customHeight="1" x14ac:dyDescent="0.3">
      <c r="D36" s="153"/>
      <c r="E36" s="154"/>
      <c r="F36" s="154"/>
      <c r="G36" s="154"/>
      <c r="H36" s="150"/>
      <c r="I36" s="150"/>
      <c r="J36" s="139"/>
      <c r="K36" s="135" t="s">
        <v>468</v>
      </c>
      <c r="L36" s="135"/>
      <c r="M36" s="73" t="s">
        <v>72</v>
      </c>
      <c r="N36" s="18">
        <f>N37+N38+N39+N40</f>
        <v>0</v>
      </c>
      <c r="O36" s="18">
        <f t="shared" ref="O36:Q36" si="11">O37+O38+O39+O40</f>
        <v>0</v>
      </c>
      <c r="P36" s="18">
        <f t="shared" si="11"/>
        <v>0</v>
      </c>
      <c r="Q36" s="18">
        <f t="shared" si="11"/>
        <v>0</v>
      </c>
      <c r="R36" s="5"/>
      <c r="S36" s="5"/>
      <c r="T36" s="5"/>
      <c r="U36" s="5"/>
      <c r="V36" s="5"/>
      <c r="W36" s="5"/>
      <c r="X36" s="5"/>
      <c r="Y36" s="5"/>
      <c r="Z36" s="5"/>
      <c r="AA36" s="5"/>
      <c r="AB36" s="5"/>
      <c r="AC36" s="5"/>
      <c r="AD36" s="18">
        <f>O36+P36+Q36+R36+AC36</f>
        <v>0</v>
      </c>
      <c r="AE36" s="5"/>
      <c r="AF36" s="5"/>
      <c r="AG36" s="5"/>
      <c r="AH36" s="5"/>
      <c r="AI36" s="5"/>
      <c r="AJ36" s="5"/>
      <c r="AK36" s="5"/>
      <c r="AL36" s="5"/>
      <c r="AM36" s="5"/>
      <c r="AN36" s="5"/>
      <c r="AO36" s="5"/>
      <c r="AP36" s="5"/>
      <c r="AQ36" s="5"/>
      <c r="AR36" s="18">
        <f>AD36+AL36+AQ36</f>
        <v>0</v>
      </c>
      <c r="AS36" s="5"/>
      <c r="AT36" s="5"/>
      <c r="AU36" s="5"/>
      <c r="AV36" s="5"/>
      <c r="AW36" s="5"/>
      <c r="AX36" s="5"/>
      <c r="AY36" s="5"/>
      <c r="AZ36" s="5"/>
      <c r="BA36" s="5"/>
      <c r="BB36" s="5"/>
      <c r="BC36" s="5"/>
      <c r="BD36" s="5"/>
      <c r="BE36" s="5"/>
      <c r="BF36" s="5"/>
      <c r="BG36" s="5"/>
      <c r="BH36" s="30">
        <f t="shared" si="10"/>
        <v>0</v>
      </c>
      <c r="BI36" s="8"/>
      <c r="BJ36" s="3"/>
      <c r="BK36" s="46"/>
      <c r="BL36" s="5"/>
      <c r="BM36" s="50"/>
      <c r="BN36" s="8"/>
    </row>
    <row r="37" spans="4:66" ht="12" customHeight="1" x14ac:dyDescent="0.3">
      <c r="D37" s="153"/>
      <c r="E37" s="154"/>
      <c r="F37" s="154"/>
      <c r="G37" s="154"/>
      <c r="H37" s="150"/>
      <c r="I37" s="150"/>
      <c r="J37" s="139"/>
      <c r="K37" s="144" t="s">
        <v>469</v>
      </c>
      <c r="L37" s="145"/>
      <c r="M37" s="73" t="s">
        <v>333</v>
      </c>
      <c r="N37" s="6"/>
      <c r="O37" s="6"/>
      <c r="P37" s="6"/>
      <c r="Q37" s="6"/>
      <c r="R37" s="5"/>
      <c r="S37" s="5"/>
      <c r="T37" s="5"/>
      <c r="U37" s="5"/>
      <c r="V37" s="5"/>
      <c r="W37" s="5"/>
      <c r="X37" s="5"/>
      <c r="Y37" s="5"/>
      <c r="Z37" s="5"/>
      <c r="AA37" s="5"/>
      <c r="AB37" s="5"/>
      <c r="AC37" s="5"/>
      <c r="AD37" s="18">
        <f t="shared" ref="AD37:AD40" si="12">O37+P37+Q37+R37+AC37</f>
        <v>0</v>
      </c>
      <c r="AE37" s="5"/>
      <c r="AF37" s="5"/>
      <c r="AG37" s="5"/>
      <c r="AH37" s="5"/>
      <c r="AI37" s="5"/>
      <c r="AJ37" s="5"/>
      <c r="AK37" s="5"/>
      <c r="AL37" s="5"/>
      <c r="AM37" s="5"/>
      <c r="AN37" s="5"/>
      <c r="AO37" s="5"/>
      <c r="AP37" s="5"/>
      <c r="AQ37" s="5"/>
      <c r="AR37" s="18">
        <f t="shared" ref="AR37:AR40" si="13">AD37+AL37+AQ37</f>
        <v>0</v>
      </c>
      <c r="AS37" s="5"/>
      <c r="AT37" s="5"/>
      <c r="AU37" s="5"/>
      <c r="AV37" s="5"/>
      <c r="AW37" s="5"/>
      <c r="AX37" s="5"/>
      <c r="AY37" s="5"/>
      <c r="AZ37" s="5"/>
      <c r="BA37" s="5"/>
      <c r="BB37" s="5"/>
      <c r="BC37" s="5"/>
      <c r="BD37" s="5"/>
      <c r="BE37" s="5"/>
      <c r="BF37" s="5"/>
      <c r="BG37" s="5"/>
      <c r="BH37" s="30">
        <f t="shared" si="10"/>
        <v>0</v>
      </c>
      <c r="BI37" s="8"/>
      <c r="BJ37" s="3"/>
      <c r="BK37" s="46"/>
      <c r="BL37" s="5"/>
      <c r="BM37" s="50"/>
      <c r="BN37" s="8"/>
    </row>
    <row r="38" spans="4:66" ht="12" customHeight="1" x14ac:dyDescent="0.3">
      <c r="D38" s="153"/>
      <c r="E38" s="154"/>
      <c r="F38" s="154"/>
      <c r="G38" s="154"/>
      <c r="H38" s="150"/>
      <c r="I38" s="150"/>
      <c r="J38" s="139"/>
      <c r="K38" s="146" t="s">
        <v>470</v>
      </c>
      <c r="L38" s="83" t="s">
        <v>471</v>
      </c>
      <c r="M38" s="73" t="s">
        <v>334</v>
      </c>
      <c r="N38" s="6"/>
      <c r="O38" s="6"/>
      <c r="P38" s="6"/>
      <c r="Q38" s="6"/>
      <c r="R38" s="5"/>
      <c r="S38" s="5"/>
      <c r="T38" s="5"/>
      <c r="U38" s="5"/>
      <c r="V38" s="5"/>
      <c r="W38" s="5"/>
      <c r="X38" s="5"/>
      <c r="Y38" s="5"/>
      <c r="Z38" s="5"/>
      <c r="AA38" s="5"/>
      <c r="AB38" s="5"/>
      <c r="AC38" s="5"/>
      <c r="AD38" s="18">
        <f t="shared" si="12"/>
        <v>0</v>
      </c>
      <c r="AE38" s="5"/>
      <c r="AF38" s="5"/>
      <c r="AG38" s="5"/>
      <c r="AH38" s="5"/>
      <c r="AI38" s="5"/>
      <c r="AJ38" s="5"/>
      <c r="AK38" s="5"/>
      <c r="AL38" s="5"/>
      <c r="AM38" s="5"/>
      <c r="AN38" s="5"/>
      <c r="AO38" s="5"/>
      <c r="AP38" s="5"/>
      <c r="AQ38" s="5"/>
      <c r="AR38" s="18">
        <f t="shared" si="13"/>
        <v>0</v>
      </c>
      <c r="AS38" s="5"/>
      <c r="AT38" s="5"/>
      <c r="AU38" s="5"/>
      <c r="AV38" s="5"/>
      <c r="AW38" s="5"/>
      <c r="AX38" s="5"/>
      <c r="AY38" s="5"/>
      <c r="AZ38" s="5"/>
      <c r="BA38" s="5"/>
      <c r="BB38" s="5"/>
      <c r="BC38" s="5"/>
      <c r="BD38" s="5"/>
      <c r="BE38" s="5"/>
      <c r="BF38" s="5"/>
      <c r="BG38" s="5"/>
      <c r="BH38" s="30">
        <f t="shared" si="10"/>
        <v>0</v>
      </c>
      <c r="BI38" s="8"/>
      <c r="BJ38" s="3"/>
      <c r="BK38" s="46"/>
      <c r="BL38" s="5"/>
      <c r="BM38" s="50"/>
      <c r="BN38" s="8"/>
    </row>
    <row r="39" spans="4:66" ht="12" customHeight="1" x14ac:dyDescent="0.3">
      <c r="D39" s="153"/>
      <c r="E39" s="154"/>
      <c r="F39" s="154"/>
      <c r="G39" s="154"/>
      <c r="H39" s="150"/>
      <c r="I39" s="150"/>
      <c r="J39" s="139"/>
      <c r="K39" s="148"/>
      <c r="L39" s="83" t="s">
        <v>472</v>
      </c>
      <c r="M39" s="73" t="s">
        <v>335</v>
      </c>
      <c r="N39" s="6"/>
      <c r="O39" s="6"/>
      <c r="P39" s="6"/>
      <c r="Q39" s="6"/>
      <c r="R39" s="5"/>
      <c r="S39" s="5"/>
      <c r="T39" s="5"/>
      <c r="U39" s="5"/>
      <c r="V39" s="5"/>
      <c r="W39" s="5"/>
      <c r="X39" s="5"/>
      <c r="Y39" s="5"/>
      <c r="Z39" s="5"/>
      <c r="AA39" s="5"/>
      <c r="AB39" s="5"/>
      <c r="AC39" s="5"/>
      <c r="AD39" s="18">
        <f t="shared" si="12"/>
        <v>0</v>
      </c>
      <c r="AE39" s="5"/>
      <c r="AF39" s="5"/>
      <c r="AG39" s="5"/>
      <c r="AH39" s="5"/>
      <c r="AI39" s="5"/>
      <c r="AJ39" s="5"/>
      <c r="AK39" s="5"/>
      <c r="AL39" s="5"/>
      <c r="AM39" s="5"/>
      <c r="AN39" s="5"/>
      <c r="AO39" s="5"/>
      <c r="AP39" s="5"/>
      <c r="AQ39" s="5"/>
      <c r="AR39" s="18">
        <f t="shared" si="13"/>
        <v>0</v>
      </c>
      <c r="AS39" s="5"/>
      <c r="AT39" s="5"/>
      <c r="AU39" s="5"/>
      <c r="AV39" s="5"/>
      <c r="AW39" s="5"/>
      <c r="AX39" s="5"/>
      <c r="AY39" s="5"/>
      <c r="AZ39" s="5"/>
      <c r="BA39" s="5"/>
      <c r="BB39" s="5"/>
      <c r="BC39" s="5"/>
      <c r="BD39" s="5"/>
      <c r="BE39" s="5"/>
      <c r="BF39" s="5"/>
      <c r="BG39" s="5"/>
      <c r="BH39" s="30">
        <f t="shared" si="10"/>
        <v>0</v>
      </c>
      <c r="BI39" s="8"/>
      <c r="BJ39" s="3"/>
      <c r="BK39" s="46"/>
      <c r="BL39" s="5"/>
      <c r="BM39" s="50"/>
      <c r="BN39" s="8"/>
    </row>
    <row r="40" spans="4:66" ht="12" customHeight="1" x14ac:dyDescent="0.3">
      <c r="D40" s="153"/>
      <c r="E40" s="154"/>
      <c r="F40" s="154"/>
      <c r="G40" s="154"/>
      <c r="H40" s="150"/>
      <c r="I40" s="150"/>
      <c r="J40" s="139"/>
      <c r="K40" s="144" t="s">
        <v>473</v>
      </c>
      <c r="L40" s="145"/>
      <c r="M40" s="73" t="s">
        <v>336</v>
      </c>
      <c r="N40" s="6"/>
      <c r="O40" s="6"/>
      <c r="P40" s="6"/>
      <c r="Q40" s="6"/>
      <c r="R40" s="5"/>
      <c r="S40" s="5"/>
      <c r="T40" s="5"/>
      <c r="U40" s="5"/>
      <c r="V40" s="5"/>
      <c r="W40" s="5"/>
      <c r="X40" s="5"/>
      <c r="Y40" s="5"/>
      <c r="Z40" s="5"/>
      <c r="AA40" s="5"/>
      <c r="AB40" s="5"/>
      <c r="AC40" s="5"/>
      <c r="AD40" s="18">
        <f t="shared" si="12"/>
        <v>0</v>
      </c>
      <c r="AE40" s="5"/>
      <c r="AF40" s="5"/>
      <c r="AG40" s="5"/>
      <c r="AH40" s="5"/>
      <c r="AI40" s="5"/>
      <c r="AJ40" s="5"/>
      <c r="AK40" s="5"/>
      <c r="AL40" s="5"/>
      <c r="AM40" s="5"/>
      <c r="AN40" s="5"/>
      <c r="AO40" s="5"/>
      <c r="AP40" s="5"/>
      <c r="AQ40" s="5"/>
      <c r="AR40" s="18">
        <f t="shared" si="13"/>
        <v>0</v>
      </c>
      <c r="AS40" s="5"/>
      <c r="AT40" s="5"/>
      <c r="AU40" s="5"/>
      <c r="AV40" s="5"/>
      <c r="AW40" s="5"/>
      <c r="AX40" s="5"/>
      <c r="AY40" s="5"/>
      <c r="AZ40" s="5"/>
      <c r="BA40" s="5"/>
      <c r="BB40" s="5"/>
      <c r="BC40" s="5"/>
      <c r="BD40" s="5"/>
      <c r="BE40" s="5"/>
      <c r="BF40" s="5"/>
      <c r="BG40" s="5"/>
      <c r="BH40" s="30">
        <f t="shared" si="10"/>
        <v>0</v>
      </c>
      <c r="BI40" s="8"/>
      <c r="BJ40" s="3"/>
      <c r="BK40" s="46"/>
      <c r="BL40" s="5"/>
      <c r="BM40" s="50"/>
      <c r="BN40" s="8"/>
    </row>
    <row r="41" spans="4:66" ht="12" customHeight="1" x14ac:dyDescent="0.3">
      <c r="D41" s="153"/>
      <c r="E41" s="154"/>
      <c r="F41" s="154"/>
      <c r="G41" s="154"/>
      <c r="H41" s="150"/>
      <c r="I41" s="150"/>
      <c r="J41" s="139"/>
      <c r="K41" s="109" t="s">
        <v>474</v>
      </c>
      <c r="L41" s="109"/>
      <c r="M41" s="73" t="s">
        <v>73</v>
      </c>
      <c r="N41" s="6"/>
      <c r="O41" s="6"/>
      <c r="P41" s="6"/>
      <c r="Q41" s="6"/>
      <c r="R41" s="5"/>
      <c r="S41" s="5"/>
      <c r="T41" s="5"/>
      <c r="U41" s="5"/>
      <c r="V41" s="5"/>
      <c r="W41" s="5"/>
      <c r="X41" s="5"/>
      <c r="Y41" s="5"/>
      <c r="Z41" s="5"/>
      <c r="AA41" s="5"/>
      <c r="AB41" s="5"/>
      <c r="AC41" s="5"/>
      <c r="AD41" s="18">
        <f>O41+P41+Q41+R41+AC41</f>
        <v>0</v>
      </c>
      <c r="AE41" s="5"/>
      <c r="AF41" s="5"/>
      <c r="AG41" s="5"/>
      <c r="AH41" s="5"/>
      <c r="AI41" s="5"/>
      <c r="AJ41" s="5"/>
      <c r="AK41" s="5"/>
      <c r="AL41" s="5"/>
      <c r="AM41" s="5"/>
      <c r="AN41" s="5"/>
      <c r="AO41" s="5"/>
      <c r="AP41" s="5"/>
      <c r="AQ41" s="5"/>
      <c r="AR41" s="18">
        <f t="shared" si="5"/>
        <v>0</v>
      </c>
      <c r="AS41" s="5"/>
      <c r="AT41" s="5"/>
      <c r="AU41" s="5"/>
      <c r="AV41" s="5"/>
      <c r="AW41" s="5"/>
      <c r="AX41" s="5"/>
      <c r="AY41" s="5"/>
      <c r="AZ41" s="5"/>
      <c r="BA41" s="5"/>
      <c r="BB41" s="5"/>
      <c r="BC41" s="5"/>
      <c r="BD41" s="5"/>
      <c r="BE41" s="5"/>
      <c r="BF41" s="5"/>
      <c r="BG41" s="5"/>
      <c r="BH41" s="30">
        <f>N41+AR41+BG41</f>
        <v>0</v>
      </c>
      <c r="BI41" s="8"/>
      <c r="BJ41" s="3"/>
      <c r="BK41" s="46"/>
      <c r="BL41" s="5"/>
      <c r="BM41" s="50"/>
      <c r="BN41" s="8"/>
    </row>
    <row r="42" spans="4:66" ht="12" customHeight="1" x14ac:dyDescent="0.3">
      <c r="D42" s="153"/>
      <c r="E42" s="154"/>
      <c r="F42" s="154"/>
      <c r="G42" s="154"/>
      <c r="H42" s="150" t="s">
        <v>475</v>
      </c>
      <c r="I42" s="150"/>
      <c r="J42" s="39" t="s">
        <v>476</v>
      </c>
      <c r="K42" s="113" t="s">
        <v>476</v>
      </c>
      <c r="L42" s="113"/>
      <c r="M42" s="73" t="s">
        <v>74</v>
      </c>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11"/>
      <c r="AU42" s="5"/>
      <c r="AV42" s="5"/>
      <c r="AW42" s="5"/>
      <c r="AX42" s="5"/>
      <c r="AY42" s="5"/>
      <c r="AZ42" s="5"/>
      <c r="BA42" s="5"/>
      <c r="BB42" s="5"/>
      <c r="BC42" s="5"/>
      <c r="BD42" s="5"/>
      <c r="BE42" s="5"/>
      <c r="BF42" s="5"/>
      <c r="BG42" s="5"/>
      <c r="BH42" s="5"/>
      <c r="BI42" s="8"/>
      <c r="BJ42" s="3"/>
      <c r="BK42" s="3"/>
      <c r="BL42" s="3"/>
      <c r="BM42" s="3"/>
      <c r="BN42" s="3"/>
    </row>
    <row r="43" spans="4:66" ht="12" customHeight="1" x14ac:dyDescent="0.3">
      <c r="D43" s="153"/>
      <c r="E43" s="154"/>
      <c r="F43" s="154"/>
      <c r="G43" s="154"/>
      <c r="H43" s="150"/>
      <c r="I43" s="150"/>
      <c r="J43" s="139" t="s">
        <v>477</v>
      </c>
      <c r="K43" s="113" t="s">
        <v>478</v>
      </c>
      <c r="L43" s="113"/>
      <c r="M43" s="73" t="s">
        <v>75</v>
      </c>
      <c r="N43" s="5"/>
      <c r="O43" s="5"/>
      <c r="P43" s="5"/>
      <c r="Q43" s="5"/>
      <c r="R43" s="18">
        <f t="shared" ref="R43:BA43" si="14">R44+R48</f>
        <v>1733</v>
      </c>
      <c r="S43" s="18">
        <f t="shared" si="14"/>
        <v>0</v>
      </c>
      <c r="T43" s="18">
        <f t="shared" si="14"/>
        <v>0</v>
      </c>
      <c r="U43" s="18">
        <f t="shared" si="14"/>
        <v>1733</v>
      </c>
      <c r="V43" s="18">
        <f t="shared" si="14"/>
        <v>1733</v>
      </c>
      <c r="W43" s="18">
        <f t="shared" si="14"/>
        <v>1733</v>
      </c>
      <c r="X43" s="18">
        <f t="shared" si="14"/>
        <v>1733</v>
      </c>
      <c r="Y43" s="18">
        <f t="shared" si="14"/>
        <v>0</v>
      </c>
      <c r="Z43" s="18">
        <f t="shared" si="14"/>
        <v>0</v>
      </c>
      <c r="AA43" s="18">
        <f>AA44+AA48</f>
        <v>0</v>
      </c>
      <c r="AB43" s="18">
        <f>AB44+AB48</f>
        <v>0</v>
      </c>
      <c r="AC43" s="18">
        <f t="shared" si="14"/>
        <v>0</v>
      </c>
      <c r="AD43" s="18">
        <f t="shared" si="14"/>
        <v>1733</v>
      </c>
      <c r="AE43" s="18">
        <f t="shared" si="14"/>
        <v>0</v>
      </c>
      <c r="AF43" s="18">
        <f t="shared" si="14"/>
        <v>0</v>
      </c>
      <c r="AG43" s="18">
        <f t="shared" si="14"/>
        <v>0</v>
      </c>
      <c r="AH43" s="18">
        <f t="shared" si="14"/>
        <v>0</v>
      </c>
      <c r="AI43" s="18">
        <f t="shared" si="14"/>
        <v>0</v>
      </c>
      <c r="AJ43" s="18">
        <f t="shared" si="14"/>
        <v>0</v>
      </c>
      <c r="AK43" s="18">
        <f t="shared" si="14"/>
        <v>0</v>
      </c>
      <c r="AL43" s="18">
        <f t="shared" si="14"/>
        <v>0</v>
      </c>
      <c r="AM43" s="18">
        <f t="shared" si="14"/>
        <v>0</v>
      </c>
      <c r="AN43" s="18">
        <f t="shared" si="14"/>
        <v>0</v>
      </c>
      <c r="AO43" s="18">
        <f t="shared" si="14"/>
        <v>0</v>
      </c>
      <c r="AP43" s="18">
        <f t="shared" si="14"/>
        <v>0</v>
      </c>
      <c r="AQ43" s="18">
        <f t="shared" si="14"/>
        <v>0</v>
      </c>
      <c r="AR43" s="18">
        <f t="shared" si="14"/>
        <v>1733</v>
      </c>
      <c r="AS43" s="18">
        <f t="shared" si="14"/>
        <v>0</v>
      </c>
      <c r="AT43" s="18">
        <f t="shared" si="14"/>
        <v>0</v>
      </c>
      <c r="AU43" s="18">
        <f t="shared" si="14"/>
        <v>0</v>
      </c>
      <c r="AV43" s="18">
        <f t="shared" si="14"/>
        <v>0</v>
      </c>
      <c r="AW43" s="18">
        <f t="shared" si="14"/>
        <v>0</v>
      </c>
      <c r="AX43" s="18">
        <f t="shared" si="14"/>
        <v>0</v>
      </c>
      <c r="AY43" s="18">
        <f t="shared" si="14"/>
        <v>0</v>
      </c>
      <c r="AZ43" s="18">
        <f t="shared" si="14"/>
        <v>0</v>
      </c>
      <c r="BA43" s="18">
        <f t="shared" si="14"/>
        <v>0</v>
      </c>
      <c r="BB43" s="5"/>
      <c r="BC43" s="5"/>
      <c r="BD43" s="5"/>
      <c r="BE43" s="5"/>
      <c r="BF43" s="5"/>
      <c r="BG43" s="18">
        <f t="shared" ref="BG43:BG55" si="15">AS43+BB43+BC43+BD43+BE43+BF43</f>
        <v>0</v>
      </c>
      <c r="BH43" s="30">
        <f t="shared" ref="BH43:BH102" si="16">N43+AR43+BG43</f>
        <v>1733</v>
      </c>
      <c r="BI43" s="20"/>
      <c r="BJ43" s="3"/>
      <c r="BK43" s="68"/>
      <c r="BL43" s="66"/>
      <c r="BM43" s="54">
        <v>1733</v>
      </c>
      <c r="BN43" s="31">
        <f>BH43+BI43+BJ43+BK43+BL43</f>
        <v>1733</v>
      </c>
    </row>
    <row r="44" spans="4:66" ht="12" customHeight="1" x14ac:dyDescent="0.3">
      <c r="D44" s="153"/>
      <c r="E44" s="154"/>
      <c r="F44" s="154"/>
      <c r="G44" s="154"/>
      <c r="H44" s="150"/>
      <c r="I44" s="150"/>
      <c r="J44" s="139"/>
      <c r="K44" s="109" t="s">
        <v>479</v>
      </c>
      <c r="L44" s="109"/>
      <c r="M44" s="36" t="s">
        <v>76</v>
      </c>
      <c r="N44" s="5"/>
      <c r="O44" s="5"/>
      <c r="P44" s="5"/>
      <c r="Q44" s="5"/>
      <c r="R44" s="18">
        <f t="shared" ref="R44:BA44" si="17">R45+R46</f>
        <v>1733</v>
      </c>
      <c r="S44" s="18">
        <f t="shared" si="17"/>
        <v>0</v>
      </c>
      <c r="T44" s="18">
        <f t="shared" si="17"/>
        <v>0</v>
      </c>
      <c r="U44" s="18">
        <f t="shared" si="17"/>
        <v>1733</v>
      </c>
      <c r="V44" s="18">
        <f t="shared" si="17"/>
        <v>1733</v>
      </c>
      <c r="W44" s="18">
        <f>W45+W46</f>
        <v>1733</v>
      </c>
      <c r="X44" s="18">
        <f>X45+X46</f>
        <v>1733</v>
      </c>
      <c r="Y44" s="18">
        <f t="shared" si="17"/>
        <v>0</v>
      </c>
      <c r="Z44" s="18">
        <f t="shared" si="17"/>
        <v>0</v>
      </c>
      <c r="AA44" s="18">
        <f>AA45+AA46</f>
        <v>0</v>
      </c>
      <c r="AB44" s="18">
        <f>AB45+AB46</f>
        <v>0</v>
      </c>
      <c r="AC44" s="18">
        <f t="shared" si="17"/>
        <v>0</v>
      </c>
      <c r="AD44" s="18">
        <f t="shared" si="17"/>
        <v>1733</v>
      </c>
      <c r="AE44" s="18">
        <f t="shared" si="17"/>
        <v>0</v>
      </c>
      <c r="AF44" s="18">
        <f t="shared" si="17"/>
        <v>0</v>
      </c>
      <c r="AG44" s="18">
        <f t="shared" si="17"/>
        <v>0</v>
      </c>
      <c r="AH44" s="18">
        <f t="shared" si="17"/>
        <v>0</v>
      </c>
      <c r="AI44" s="18">
        <f t="shared" si="17"/>
        <v>0</v>
      </c>
      <c r="AJ44" s="18">
        <f t="shared" si="17"/>
        <v>0</v>
      </c>
      <c r="AK44" s="18">
        <f t="shared" si="17"/>
        <v>0</v>
      </c>
      <c r="AL44" s="18">
        <f t="shared" si="17"/>
        <v>0</v>
      </c>
      <c r="AM44" s="18">
        <f t="shared" si="17"/>
        <v>0</v>
      </c>
      <c r="AN44" s="18">
        <f t="shared" si="17"/>
        <v>0</v>
      </c>
      <c r="AO44" s="18">
        <f t="shared" si="17"/>
        <v>0</v>
      </c>
      <c r="AP44" s="18">
        <f t="shared" si="17"/>
        <v>0</v>
      </c>
      <c r="AQ44" s="18">
        <f t="shared" si="17"/>
        <v>0</v>
      </c>
      <c r="AR44" s="18">
        <f t="shared" si="17"/>
        <v>1733</v>
      </c>
      <c r="AS44" s="18">
        <f t="shared" si="17"/>
        <v>0</v>
      </c>
      <c r="AT44" s="18">
        <f t="shared" si="17"/>
        <v>0</v>
      </c>
      <c r="AU44" s="18">
        <f t="shared" si="17"/>
        <v>0</v>
      </c>
      <c r="AV44" s="18">
        <f t="shared" si="17"/>
        <v>0</v>
      </c>
      <c r="AW44" s="18">
        <f t="shared" si="17"/>
        <v>0</v>
      </c>
      <c r="AX44" s="18">
        <f t="shared" si="17"/>
        <v>0</v>
      </c>
      <c r="AY44" s="18">
        <f t="shared" si="17"/>
        <v>0</v>
      </c>
      <c r="AZ44" s="18">
        <f t="shared" si="17"/>
        <v>0</v>
      </c>
      <c r="BA44" s="18">
        <f t="shared" si="17"/>
        <v>0</v>
      </c>
      <c r="BB44" s="5"/>
      <c r="BC44" s="5"/>
      <c r="BD44" s="5"/>
      <c r="BE44" s="5"/>
      <c r="BF44" s="5"/>
      <c r="BG44" s="18">
        <f t="shared" si="15"/>
        <v>0</v>
      </c>
      <c r="BH44" s="30">
        <f t="shared" si="16"/>
        <v>1733</v>
      </c>
      <c r="BI44" s="8"/>
      <c r="BJ44" s="3"/>
      <c r="BK44" s="46"/>
      <c r="BL44" s="5"/>
      <c r="BM44" s="50"/>
      <c r="BN44" s="8"/>
    </row>
    <row r="45" spans="4:66" ht="12" customHeight="1" x14ac:dyDescent="0.3">
      <c r="D45" s="153"/>
      <c r="E45" s="154"/>
      <c r="F45" s="154"/>
      <c r="G45" s="154"/>
      <c r="H45" s="150"/>
      <c r="I45" s="150"/>
      <c r="J45" s="139"/>
      <c r="K45" s="109" t="s">
        <v>480</v>
      </c>
      <c r="L45" s="109"/>
      <c r="M45" s="36" t="s">
        <v>77</v>
      </c>
      <c r="N45" s="5"/>
      <c r="O45" s="5"/>
      <c r="P45" s="5"/>
      <c r="Q45" s="5"/>
      <c r="R45" s="18">
        <f>S45+U45+Z45</f>
        <v>0</v>
      </c>
      <c r="S45" s="9"/>
      <c r="T45" s="9"/>
      <c r="U45" s="9"/>
      <c r="V45" s="9"/>
      <c r="W45" s="9"/>
      <c r="X45" s="9"/>
      <c r="Y45" s="9"/>
      <c r="Z45" s="9"/>
      <c r="AA45" s="9"/>
      <c r="AB45" s="9"/>
      <c r="AC45" s="9"/>
      <c r="AD45" s="18">
        <f>O45+P45+Q45+R45+AC45</f>
        <v>0</v>
      </c>
      <c r="AE45" s="18">
        <f>AF45+AG45</f>
        <v>0</v>
      </c>
      <c r="AF45" s="9"/>
      <c r="AG45" s="9"/>
      <c r="AH45" s="9"/>
      <c r="AI45" s="9"/>
      <c r="AJ45" s="9"/>
      <c r="AK45" s="9"/>
      <c r="AL45" s="18">
        <f>AE45+AI45+AJ45+AK45</f>
        <v>0</v>
      </c>
      <c r="AM45" s="9"/>
      <c r="AN45" s="9"/>
      <c r="AO45" s="9"/>
      <c r="AP45" s="9"/>
      <c r="AQ45" s="18">
        <f>AM45+AN45+AO45+AP45</f>
        <v>0</v>
      </c>
      <c r="AR45" s="18">
        <f>AD45+AL45+AQ45</f>
        <v>0</v>
      </c>
      <c r="AS45" s="18">
        <f>AT45+AU45+AV45+AW45+AZ45+BA45</f>
        <v>0</v>
      </c>
      <c r="AT45" s="10"/>
      <c r="AU45" s="9"/>
      <c r="AV45" s="9"/>
      <c r="AW45" s="9"/>
      <c r="AX45" s="9"/>
      <c r="AY45" s="9"/>
      <c r="AZ45" s="9"/>
      <c r="BA45" s="9"/>
      <c r="BB45" s="5"/>
      <c r="BC45" s="5"/>
      <c r="BD45" s="5"/>
      <c r="BE45" s="5"/>
      <c r="BF45" s="5"/>
      <c r="BG45" s="18">
        <f t="shared" si="15"/>
        <v>0</v>
      </c>
      <c r="BH45" s="30">
        <f t="shared" si="16"/>
        <v>0</v>
      </c>
      <c r="BI45" s="8"/>
      <c r="BJ45" s="3"/>
      <c r="BK45" s="46"/>
      <c r="BL45" s="5"/>
      <c r="BM45" s="50"/>
      <c r="BN45" s="8"/>
    </row>
    <row r="46" spans="4:66" ht="12" customHeight="1" x14ac:dyDescent="0.3">
      <c r="D46" s="153"/>
      <c r="E46" s="154"/>
      <c r="F46" s="154"/>
      <c r="G46" s="154"/>
      <c r="H46" s="150"/>
      <c r="I46" s="150"/>
      <c r="J46" s="139"/>
      <c r="K46" s="109" t="s">
        <v>481</v>
      </c>
      <c r="L46" s="109"/>
      <c r="M46" s="36" t="s">
        <v>78</v>
      </c>
      <c r="N46" s="5"/>
      <c r="O46" s="5"/>
      <c r="P46" s="5"/>
      <c r="Q46" s="5"/>
      <c r="R46" s="18">
        <f>S46+U46+Z46</f>
        <v>1733</v>
      </c>
      <c r="S46" s="9"/>
      <c r="T46" s="9"/>
      <c r="U46" s="76">
        <v>1733</v>
      </c>
      <c r="V46" s="76">
        <v>1733</v>
      </c>
      <c r="W46" s="76">
        <v>1733</v>
      </c>
      <c r="X46" s="76">
        <v>1733</v>
      </c>
      <c r="Y46" s="9"/>
      <c r="Z46" s="9"/>
      <c r="AA46" s="9"/>
      <c r="AB46" s="9"/>
      <c r="AC46" s="9"/>
      <c r="AD46" s="18">
        <f>O46+P46+Q46+R46+AC46</f>
        <v>1733</v>
      </c>
      <c r="AE46" s="18">
        <f>AF46+AG46</f>
        <v>0</v>
      </c>
      <c r="AF46" s="9"/>
      <c r="AG46" s="9"/>
      <c r="AH46" s="9"/>
      <c r="AI46" s="9"/>
      <c r="AJ46" s="9"/>
      <c r="AK46" s="9"/>
      <c r="AL46" s="18">
        <f>AE46+AI46+AJ46+AK46</f>
        <v>0</v>
      </c>
      <c r="AM46" s="9"/>
      <c r="AN46" s="9"/>
      <c r="AO46" s="9"/>
      <c r="AP46" s="9"/>
      <c r="AQ46" s="18">
        <f>AM46+AN46+AO46+AP46</f>
        <v>0</v>
      </c>
      <c r="AR46" s="18">
        <f>AD46+AL46+AQ46</f>
        <v>1733</v>
      </c>
      <c r="AS46" s="18">
        <f>AT46+AU46+AV46+AW46+AZ46+BA46</f>
        <v>0</v>
      </c>
      <c r="AT46" s="10"/>
      <c r="AU46" s="9"/>
      <c r="AV46" s="9"/>
      <c r="AW46" s="9"/>
      <c r="AX46" s="9"/>
      <c r="AY46" s="9"/>
      <c r="AZ46" s="9"/>
      <c r="BA46" s="9"/>
      <c r="BB46" s="5"/>
      <c r="BC46" s="5"/>
      <c r="BD46" s="5"/>
      <c r="BE46" s="5"/>
      <c r="BF46" s="5"/>
      <c r="BG46" s="18">
        <f t="shared" si="15"/>
        <v>0</v>
      </c>
      <c r="BH46" s="30">
        <f t="shared" si="16"/>
        <v>1733</v>
      </c>
      <c r="BI46" s="8"/>
      <c r="BJ46" s="3"/>
      <c r="BK46" s="46"/>
      <c r="BL46" s="5"/>
      <c r="BM46" s="50"/>
      <c r="BN46" s="8"/>
    </row>
    <row r="47" spans="4:66" ht="12" customHeight="1" x14ac:dyDescent="0.3">
      <c r="D47" s="153"/>
      <c r="E47" s="154"/>
      <c r="F47" s="154"/>
      <c r="G47" s="154"/>
      <c r="H47" s="150"/>
      <c r="I47" s="150"/>
      <c r="J47" s="139"/>
      <c r="K47" s="135" t="s">
        <v>482</v>
      </c>
      <c r="L47" s="135"/>
      <c r="M47" s="36" t="s">
        <v>79</v>
      </c>
      <c r="N47" s="5"/>
      <c r="O47" s="5"/>
      <c r="P47" s="5"/>
      <c r="Q47" s="5"/>
      <c r="R47" s="18">
        <f>S47+U47+Z47</f>
        <v>0</v>
      </c>
      <c r="S47" s="9"/>
      <c r="T47" s="9"/>
      <c r="U47" s="9"/>
      <c r="V47" s="9"/>
      <c r="W47" s="9"/>
      <c r="X47" s="9"/>
      <c r="Y47" s="9"/>
      <c r="Z47" s="9"/>
      <c r="AA47" s="9"/>
      <c r="AB47" s="9"/>
      <c r="AC47" s="9"/>
      <c r="AD47" s="18">
        <f>O47+P47+Q47+R47+AC47</f>
        <v>0</v>
      </c>
      <c r="AE47" s="18">
        <f>AF47+AG47</f>
        <v>0</v>
      </c>
      <c r="AF47" s="9"/>
      <c r="AG47" s="9"/>
      <c r="AH47" s="9"/>
      <c r="AI47" s="9"/>
      <c r="AJ47" s="9"/>
      <c r="AK47" s="9"/>
      <c r="AL47" s="18">
        <f>AE47+AI47+AJ47+AK47</f>
        <v>0</v>
      </c>
      <c r="AM47" s="9"/>
      <c r="AN47" s="9"/>
      <c r="AO47" s="9"/>
      <c r="AP47" s="9"/>
      <c r="AQ47" s="18">
        <f>AM47+AN47+AO47+AP47</f>
        <v>0</v>
      </c>
      <c r="AR47" s="18">
        <f>AD47+AL47+AQ47</f>
        <v>0</v>
      </c>
      <c r="AS47" s="18">
        <f>AT47+AU47+AV47+AW47+AZ47+BA47</f>
        <v>0</v>
      </c>
      <c r="AT47" s="10"/>
      <c r="AU47" s="9"/>
      <c r="AV47" s="9"/>
      <c r="AW47" s="9"/>
      <c r="AX47" s="9"/>
      <c r="AY47" s="9"/>
      <c r="AZ47" s="9"/>
      <c r="BA47" s="9"/>
      <c r="BB47" s="5"/>
      <c r="BC47" s="5"/>
      <c r="BD47" s="5"/>
      <c r="BE47" s="5"/>
      <c r="BF47" s="5"/>
      <c r="BG47" s="18">
        <f t="shared" si="15"/>
        <v>0</v>
      </c>
      <c r="BH47" s="30">
        <f t="shared" si="16"/>
        <v>0</v>
      </c>
      <c r="BI47" s="8"/>
      <c r="BJ47" s="3"/>
      <c r="BK47" s="46"/>
      <c r="BL47" s="5"/>
      <c r="BM47" s="50"/>
      <c r="BN47" s="8"/>
    </row>
    <row r="48" spans="4:66" ht="12" customHeight="1" x14ac:dyDescent="0.3">
      <c r="D48" s="153"/>
      <c r="E48" s="154"/>
      <c r="F48" s="154"/>
      <c r="G48" s="154"/>
      <c r="H48" s="150"/>
      <c r="I48" s="150"/>
      <c r="J48" s="139"/>
      <c r="K48" s="109" t="s">
        <v>483</v>
      </c>
      <c r="L48" s="109"/>
      <c r="M48" s="36" t="s">
        <v>80</v>
      </c>
      <c r="N48" s="5"/>
      <c r="O48" s="5"/>
      <c r="P48" s="5"/>
      <c r="Q48" s="5"/>
      <c r="R48" s="18">
        <f t="shared" ref="R48:BA48" si="18">R49+R50</f>
        <v>0</v>
      </c>
      <c r="S48" s="18">
        <f t="shared" si="18"/>
        <v>0</v>
      </c>
      <c r="T48" s="18">
        <f t="shared" si="18"/>
        <v>0</v>
      </c>
      <c r="U48" s="18">
        <f t="shared" si="18"/>
        <v>0</v>
      </c>
      <c r="V48" s="18">
        <f t="shared" si="18"/>
        <v>0</v>
      </c>
      <c r="W48" s="18">
        <f t="shared" si="18"/>
        <v>0</v>
      </c>
      <c r="X48" s="18">
        <f t="shared" si="18"/>
        <v>0</v>
      </c>
      <c r="Y48" s="18">
        <f t="shared" si="18"/>
        <v>0</v>
      </c>
      <c r="Z48" s="18">
        <f t="shared" si="18"/>
        <v>0</v>
      </c>
      <c r="AA48" s="18">
        <f>AA49+AA50</f>
        <v>0</v>
      </c>
      <c r="AB48" s="18">
        <f>AB49+AB50</f>
        <v>0</v>
      </c>
      <c r="AC48" s="18">
        <f t="shared" si="18"/>
        <v>0</v>
      </c>
      <c r="AD48" s="18">
        <f t="shared" si="18"/>
        <v>0</v>
      </c>
      <c r="AE48" s="18">
        <f t="shared" si="18"/>
        <v>0</v>
      </c>
      <c r="AF48" s="18">
        <f t="shared" si="18"/>
        <v>0</v>
      </c>
      <c r="AG48" s="18">
        <f t="shared" si="18"/>
        <v>0</v>
      </c>
      <c r="AH48" s="18">
        <f t="shared" si="18"/>
        <v>0</v>
      </c>
      <c r="AI48" s="18">
        <f t="shared" si="18"/>
        <v>0</v>
      </c>
      <c r="AJ48" s="18">
        <f t="shared" si="18"/>
        <v>0</v>
      </c>
      <c r="AK48" s="18">
        <f t="shared" si="18"/>
        <v>0</v>
      </c>
      <c r="AL48" s="18">
        <f t="shared" si="18"/>
        <v>0</v>
      </c>
      <c r="AM48" s="18">
        <f t="shared" si="18"/>
        <v>0</v>
      </c>
      <c r="AN48" s="18">
        <f t="shared" si="18"/>
        <v>0</v>
      </c>
      <c r="AO48" s="18">
        <f t="shared" si="18"/>
        <v>0</v>
      </c>
      <c r="AP48" s="18">
        <f t="shared" si="18"/>
        <v>0</v>
      </c>
      <c r="AQ48" s="18">
        <f t="shared" si="18"/>
        <v>0</v>
      </c>
      <c r="AR48" s="18">
        <f t="shared" si="18"/>
        <v>0</v>
      </c>
      <c r="AS48" s="18">
        <f t="shared" si="18"/>
        <v>0</v>
      </c>
      <c r="AT48" s="18">
        <f t="shared" si="18"/>
        <v>0</v>
      </c>
      <c r="AU48" s="18">
        <f t="shared" si="18"/>
        <v>0</v>
      </c>
      <c r="AV48" s="18">
        <f t="shared" si="18"/>
        <v>0</v>
      </c>
      <c r="AW48" s="18">
        <f t="shared" si="18"/>
        <v>0</v>
      </c>
      <c r="AX48" s="18">
        <f t="shared" si="18"/>
        <v>0</v>
      </c>
      <c r="AY48" s="18">
        <f t="shared" si="18"/>
        <v>0</v>
      </c>
      <c r="AZ48" s="18">
        <f t="shared" si="18"/>
        <v>0</v>
      </c>
      <c r="BA48" s="18">
        <f t="shared" si="18"/>
        <v>0</v>
      </c>
      <c r="BB48" s="5"/>
      <c r="BC48" s="5"/>
      <c r="BD48" s="5"/>
      <c r="BE48" s="5"/>
      <c r="BF48" s="5"/>
      <c r="BG48" s="18">
        <f t="shared" si="15"/>
        <v>0</v>
      </c>
      <c r="BH48" s="30">
        <f t="shared" si="16"/>
        <v>0</v>
      </c>
      <c r="BI48" s="8"/>
      <c r="BJ48" s="3"/>
      <c r="BK48" s="46"/>
      <c r="BL48" s="5"/>
      <c r="BM48" s="50"/>
      <c r="BN48" s="8"/>
    </row>
    <row r="49" spans="4:66" ht="12" customHeight="1" x14ac:dyDescent="0.3">
      <c r="D49" s="153"/>
      <c r="E49" s="154"/>
      <c r="F49" s="154"/>
      <c r="G49" s="154"/>
      <c r="H49" s="150"/>
      <c r="I49" s="150"/>
      <c r="J49" s="139"/>
      <c r="K49" s="109" t="s">
        <v>480</v>
      </c>
      <c r="L49" s="109"/>
      <c r="M49" s="36" t="s">
        <v>81</v>
      </c>
      <c r="N49" s="5"/>
      <c r="O49" s="5"/>
      <c r="P49" s="5"/>
      <c r="Q49" s="5"/>
      <c r="R49" s="18">
        <f>S49+U49+Z49</f>
        <v>0</v>
      </c>
      <c r="S49" s="9"/>
      <c r="T49" s="9"/>
      <c r="U49" s="9"/>
      <c r="V49" s="9"/>
      <c r="W49" s="9"/>
      <c r="X49" s="9"/>
      <c r="Y49" s="9"/>
      <c r="Z49" s="9"/>
      <c r="AA49" s="9"/>
      <c r="AB49" s="9"/>
      <c r="AC49" s="9"/>
      <c r="AD49" s="18">
        <f>O49+P49+Q49+R49+AC49</f>
        <v>0</v>
      </c>
      <c r="AE49" s="18">
        <f>AF49+AG49</f>
        <v>0</v>
      </c>
      <c r="AF49" s="9"/>
      <c r="AG49" s="9"/>
      <c r="AH49" s="9"/>
      <c r="AI49" s="9"/>
      <c r="AJ49" s="9"/>
      <c r="AK49" s="9"/>
      <c r="AL49" s="18">
        <f>AE49+AI49+AJ49+AK49</f>
        <v>0</v>
      </c>
      <c r="AM49" s="9"/>
      <c r="AN49" s="9"/>
      <c r="AO49" s="9"/>
      <c r="AP49" s="9"/>
      <c r="AQ49" s="18">
        <f>AM49+AN49+AO49+AP49</f>
        <v>0</v>
      </c>
      <c r="AR49" s="18">
        <f>AD49+AL49+AQ49</f>
        <v>0</v>
      </c>
      <c r="AS49" s="18">
        <f>AT49+AU49+AV49+AW49+AZ49+BA49</f>
        <v>0</v>
      </c>
      <c r="AT49" s="10"/>
      <c r="AU49" s="9"/>
      <c r="AV49" s="10"/>
      <c r="AW49" s="9"/>
      <c r="AX49" s="10"/>
      <c r="AY49" s="9"/>
      <c r="AZ49" s="10"/>
      <c r="BA49" s="9"/>
      <c r="BB49" s="5"/>
      <c r="BC49" s="5"/>
      <c r="BD49" s="5"/>
      <c r="BE49" s="5"/>
      <c r="BF49" s="5"/>
      <c r="BG49" s="18">
        <f t="shared" si="15"/>
        <v>0</v>
      </c>
      <c r="BH49" s="30">
        <f t="shared" si="16"/>
        <v>0</v>
      </c>
      <c r="BI49" s="8"/>
      <c r="BJ49" s="3"/>
      <c r="BK49" s="46"/>
      <c r="BL49" s="5"/>
      <c r="BM49" s="50"/>
      <c r="BN49" s="8"/>
    </row>
    <row r="50" spans="4:66" ht="12" customHeight="1" x14ac:dyDescent="0.3">
      <c r="D50" s="153"/>
      <c r="E50" s="154"/>
      <c r="F50" s="154"/>
      <c r="G50" s="154"/>
      <c r="H50" s="150"/>
      <c r="I50" s="150"/>
      <c r="J50" s="139"/>
      <c r="K50" s="109" t="s">
        <v>484</v>
      </c>
      <c r="L50" s="109"/>
      <c r="M50" s="36" t="s">
        <v>82</v>
      </c>
      <c r="N50" s="5"/>
      <c r="O50" s="5"/>
      <c r="P50" s="5"/>
      <c r="Q50" s="5"/>
      <c r="R50" s="18">
        <f>S50+U50+Z50</f>
        <v>0</v>
      </c>
      <c r="S50" s="9"/>
      <c r="T50" s="9"/>
      <c r="U50" s="9"/>
      <c r="V50" s="9"/>
      <c r="W50" s="9"/>
      <c r="X50" s="9"/>
      <c r="Y50" s="9"/>
      <c r="Z50" s="9"/>
      <c r="AA50" s="9"/>
      <c r="AB50" s="9"/>
      <c r="AC50" s="9"/>
      <c r="AD50" s="18">
        <f>O50+P50+Q50+R50+AC50</f>
        <v>0</v>
      </c>
      <c r="AE50" s="18">
        <f>AF50+AG50</f>
        <v>0</v>
      </c>
      <c r="AF50" s="9"/>
      <c r="AG50" s="9"/>
      <c r="AH50" s="9"/>
      <c r="AI50" s="9"/>
      <c r="AJ50" s="9"/>
      <c r="AK50" s="9"/>
      <c r="AL50" s="18">
        <f>AE50+AI50+AJ50+AK50</f>
        <v>0</v>
      </c>
      <c r="AM50" s="9"/>
      <c r="AN50" s="9"/>
      <c r="AO50" s="9"/>
      <c r="AP50" s="9"/>
      <c r="AQ50" s="18">
        <f>AM50+AN50+AO50+AP50</f>
        <v>0</v>
      </c>
      <c r="AR50" s="18">
        <f>AD50+AL50+AQ50</f>
        <v>0</v>
      </c>
      <c r="AS50" s="18">
        <f>AT50+AU50+AV50+AW50+AZ50+BA50</f>
        <v>0</v>
      </c>
      <c r="AT50" s="10"/>
      <c r="AU50" s="9"/>
      <c r="AV50" s="10"/>
      <c r="AW50" s="9"/>
      <c r="AX50" s="10"/>
      <c r="AY50" s="9"/>
      <c r="AZ50" s="10"/>
      <c r="BA50" s="9"/>
      <c r="BB50" s="5"/>
      <c r="BC50" s="5"/>
      <c r="BD50" s="5"/>
      <c r="BE50" s="5"/>
      <c r="BF50" s="5"/>
      <c r="BG50" s="18">
        <f t="shared" si="15"/>
        <v>0</v>
      </c>
      <c r="BH50" s="30">
        <f t="shared" si="16"/>
        <v>0</v>
      </c>
      <c r="BI50" s="8"/>
      <c r="BJ50" s="3"/>
      <c r="BK50" s="46"/>
      <c r="BL50" s="5"/>
      <c r="BM50" s="50"/>
      <c r="BN50" s="8"/>
    </row>
    <row r="51" spans="4:66" ht="12" customHeight="1" x14ac:dyDescent="0.3">
      <c r="D51" s="153"/>
      <c r="E51" s="154"/>
      <c r="F51" s="154"/>
      <c r="G51" s="154"/>
      <c r="H51" s="150"/>
      <c r="I51" s="150"/>
      <c r="J51" s="82" t="s">
        <v>485</v>
      </c>
      <c r="K51" s="113" t="s">
        <v>486</v>
      </c>
      <c r="L51" s="113"/>
      <c r="M51" s="36" t="s">
        <v>83</v>
      </c>
      <c r="N51" s="5"/>
      <c r="O51" s="5"/>
      <c r="P51" s="5"/>
      <c r="Q51" s="5"/>
      <c r="R51" s="18">
        <f>S51+U51+Z51</f>
        <v>0</v>
      </c>
      <c r="S51" s="9"/>
      <c r="T51" s="9"/>
      <c r="U51" s="9"/>
      <c r="V51" s="9"/>
      <c r="W51" s="9"/>
      <c r="X51" s="9"/>
      <c r="Y51" s="9"/>
      <c r="Z51" s="9"/>
      <c r="AA51" s="9"/>
      <c r="AB51" s="9"/>
      <c r="AC51" s="9"/>
      <c r="AD51" s="18">
        <f>O51+P51+Q51+R51+AC51</f>
        <v>0</v>
      </c>
      <c r="AE51" s="18">
        <f>AF51+AG51</f>
        <v>0</v>
      </c>
      <c r="AF51" s="9"/>
      <c r="AG51" s="9"/>
      <c r="AH51" s="9"/>
      <c r="AI51" s="9"/>
      <c r="AJ51" s="9"/>
      <c r="AK51" s="9"/>
      <c r="AL51" s="18">
        <f>AE51+AI51+AJ51+AK51</f>
        <v>0</v>
      </c>
      <c r="AM51" s="9"/>
      <c r="AN51" s="9"/>
      <c r="AO51" s="9"/>
      <c r="AP51" s="9"/>
      <c r="AQ51" s="18">
        <f>AM51+AN51+AO51+AP51</f>
        <v>0</v>
      </c>
      <c r="AR51" s="18">
        <f>AD51+AL51+AQ51</f>
        <v>0</v>
      </c>
      <c r="AS51" s="18">
        <f>AT51+AU51+AV51+AW51+AZ51+BA51</f>
        <v>0</v>
      </c>
      <c r="AT51" s="10"/>
      <c r="AU51" s="9"/>
      <c r="AV51" s="9"/>
      <c r="AW51" s="9"/>
      <c r="AX51" s="9"/>
      <c r="AY51" s="9"/>
      <c r="AZ51" s="9"/>
      <c r="BA51" s="9"/>
      <c r="BB51" s="5"/>
      <c r="BC51" s="5"/>
      <c r="BD51" s="5"/>
      <c r="BE51" s="5"/>
      <c r="BF51" s="5"/>
      <c r="BG51" s="18">
        <f t="shared" si="15"/>
        <v>0</v>
      </c>
      <c r="BH51" s="30">
        <f t="shared" si="16"/>
        <v>0</v>
      </c>
      <c r="BI51" s="19"/>
      <c r="BJ51" s="3"/>
      <c r="BK51" s="68"/>
      <c r="BL51" s="66"/>
      <c r="BM51" s="54"/>
      <c r="BN51" s="31">
        <f>BH51+BI51+BJ51+BK51+BL51</f>
        <v>0</v>
      </c>
    </row>
    <row r="52" spans="4:66" ht="12" customHeight="1" x14ac:dyDescent="0.3">
      <c r="D52" s="153"/>
      <c r="E52" s="154"/>
      <c r="F52" s="154"/>
      <c r="G52" s="154"/>
      <c r="H52" s="150"/>
      <c r="I52" s="150"/>
      <c r="J52" s="139" t="s">
        <v>487</v>
      </c>
      <c r="K52" s="113" t="s">
        <v>488</v>
      </c>
      <c r="L52" s="113"/>
      <c r="M52" s="36" t="s">
        <v>84</v>
      </c>
      <c r="N52" s="5"/>
      <c r="O52" s="5"/>
      <c r="P52" s="5"/>
      <c r="Q52" s="5"/>
      <c r="R52" s="18">
        <f t="shared" ref="R52:BF52" si="19">R53+R54+R55</f>
        <v>6255</v>
      </c>
      <c r="S52" s="18">
        <f t="shared" si="19"/>
        <v>0</v>
      </c>
      <c r="T52" s="18">
        <f t="shared" si="19"/>
        <v>0</v>
      </c>
      <c r="U52" s="18">
        <f t="shared" si="19"/>
        <v>6255</v>
      </c>
      <c r="V52" s="18">
        <f t="shared" si="19"/>
        <v>6255</v>
      </c>
      <c r="W52" s="18">
        <f t="shared" si="19"/>
        <v>6255</v>
      </c>
      <c r="X52" s="18">
        <f t="shared" si="19"/>
        <v>6255</v>
      </c>
      <c r="Y52" s="18">
        <f t="shared" si="19"/>
        <v>0</v>
      </c>
      <c r="Z52" s="18">
        <f t="shared" si="19"/>
        <v>0</v>
      </c>
      <c r="AA52" s="18">
        <f>AA53+AA54+AA55</f>
        <v>0</v>
      </c>
      <c r="AB52" s="18">
        <f>AB53+AB54+AB55</f>
        <v>0</v>
      </c>
      <c r="AC52" s="18">
        <f t="shared" si="19"/>
        <v>0</v>
      </c>
      <c r="AD52" s="18">
        <f t="shared" si="19"/>
        <v>6255</v>
      </c>
      <c r="AE52" s="18">
        <f t="shared" si="19"/>
        <v>0</v>
      </c>
      <c r="AF52" s="18">
        <f t="shared" si="19"/>
        <v>0</v>
      </c>
      <c r="AG52" s="18">
        <f t="shared" si="19"/>
        <v>0</v>
      </c>
      <c r="AH52" s="18">
        <f t="shared" si="19"/>
        <v>0</v>
      </c>
      <c r="AI52" s="18">
        <f t="shared" si="19"/>
        <v>0</v>
      </c>
      <c r="AJ52" s="18">
        <f t="shared" si="19"/>
        <v>0</v>
      </c>
      <c r="AK52" s="18">
        <f t="shared" si="19"/>
        <v>0</v>
      </c>
      <c r="AL52" s="18">
        <f t="shared" si="19"/>
        <v>0</v>
      </c>
      <c r="AM52" s="18">
        <f t="shared" si="19"/>
        <v>0</v>
      </c>
      <c r="AN52" s="18">
        <f t="shared" si="19"/>
        <v>0</v>
      </c>
      <c r="AO52" s="18">
        <f t="shared" si="19"/>
        <v>0</v>
      </c>
      <c r="AP52" s="18">
        <f t="shared" si="19"/>
        <v>0</v>
      </c>
      <c r="AQ52" s="18">
        <f t="shared" si="19"/>
        <v>0</v>
      </c>
      <c r="AR52" s="18">
        <f t="shared" si="19"/>
        <v>6255</v>
      </c>
      <c r="AS52" s="18">
        <f t="shared" si="19"/>
        <v>0</v>
      </c>
      <c r="AT52" s="18">
        <f t="shared" si="19"/>
        <v>0</v>
      </c>
      <c r="AU52" s="18">
        <f t="shared" si="19"/>
        <v>0</v>
      </c>
      <c r="AV52" s="18">
        <f t="shared" si="19"/>
        <v>0</v>
      </c>
      <c r="AW52" s="18">
        <f t="shared" si="19"/>
        <v>0</v>
      </c>
      <c r="AX52" s="18">
        <f t="shared" si="19"/>
        <v>0</v>
      </c>
      <c r="AY52" s="18">
        <f t="shared" si="19"/>
        <v>0</v>
      </c>
      <c r="AZ52" s="18">
        <f t="shared" si="19"/>
        <v>0</v>
      </c>
      <c r="BA52" s="18">
        <f t="shared" si="19"/>
        <v>0</v>
      </c>
      <c r="BB52" s="18">
        <f t="shared" si="19"/>
        <v>0</v>
      </c>
      <c r="BC52" s="18">
        <f t="shared" si="19"/>
        <v>0</v>
      </c>
      <c r="BD52" s="18">
        <f t="shared" si="19"/>
        <v>0</v>
      </c>
      <c r="BE52" s="18">
        <f t="shared" si="19"/>
        <v>0</v>
      </c>
      <c r="BF52" s="18">
        <f t="shared" si="19"/>
        <v>0</v>
      </c>
      <c r="BG52" s="18">
        <f t="shared" si="15"/>
        <v>0</v>
      </c>
      <c r="BH52" s="30">
        <f t="shared" si="16"/>
        <v>6255</v>
      </c>
      <c r="BI52" s="8"/>
      <c r="BJ52" s="3"/>
      <c r="BK52" s="68"/>
      <c r="BL52" s="68"/>
      <c r="BM52" s="50"/>
      <c r="BN52" s="31">
        <f>BH52+BI52+BJ52+BK52+BL52</f>
        <v>6255</v>
      </c>
    </row>
    <row r="53" spans="4:66" ht="12" customHeight="1" x14ac:dyDescent="0.3">
      <c r="D53" s="153"/>
      <c r="E53" s="154"/>
      <c r="F53" s="154"/>
      <c r="G53" s="154"/>
      <c r="H53" s="150"/>
      <c r="I53" s="150"/>
      <c r="J53" s="139"/>
      <c r="K53" s="181" t="s">
        <v>489</v>
      </c>
      <c r="L53" s="182"/>
      <c r="M53" s="36" t="s">
        <v>85</v>
      </c>
      <c r="N53" s="5"/>
      <c r="O53" s="5"/>
      <c r="P53" s="5"/>
      <c r="Q53" s="5"/>
      <c r="R53" s="18">
        <f>S53+U53+Z53</f>
        <v>0</v>
      </c>
      <c r="S53" s="66"/>
      <c r="T53" s="66"/>
      <c r="U53" s="66"/>
      <c r="V53" s="66"/>
      <c r="W53" s="66"/>
      <c r="X53" s="66"/>
      <c r="Y53" s="66"/>
      <c r="Z53" s="66"/>
      <c r="AA53" s="66"/>
      <c r="AB53" s="66"/>
      <c r="AC53" s="66"/>
      <c r="AD53" s="18">
        <f t="shared" ref="AD53:AD59" si="20">O53+P53+Q53+R53+AC53</f>
        <v>0</v>
      </c>
      <c r="AE53" s="18">
        <f>AF53+AG53</f>
        <v>0</v>
      </c>
      <c r="AF53" s="66"/>
      <c r="AG53" s="66"/>
      <c r="AH53" s="66"/>
      <c r="AI53" s="66"/>
      <c r="AJ53" s="66"/>
      <c r="AK53" s="66"/>
      <c r="AL53" s="18">
        <f>AE53+AI53+AJ53+AK53</f>
        <v>0</v>
      </c>
      <c r="AM53" s="66"/>
      <c r="AN53" s="66"/>
      <c r="AO53" s="66"/>
      <c r="AP53" s="66"/>
      <c r="AQ53" s="18">
        <f>AM53+AN53+AO53+AP53</f>
        <v>0</v>
      </c>
      <c r="AR53" s="18">
        <f t="shared" ref="AR53:AR59" si="21">AD53+AL53+AQ53</f>
        <v>0</v>
      </c>
      <c r="AS53" s="18">
        <f>AT53+AU53+AV53+AW53+AZ53+BA53</f>
        <v>0</v>
      </c>
      <c r="AT53" s="67"/>
      <c r="AU53" s="66"/>
      <c r="AV53" s="66"/>
      <c r="AW53" s="66"/>
      <c r="AX53" s="66"/>
      <c r="AY53" s="66"/>
      <c r="AZ53" s="66"/>
      <c r="BA53" s="66"/>
      <c r="BB53" s="66"/>
      <c r="BC53" s="66"/>
      <c r="BD53" s="66"/>
      <c r="BE53" s="66"/>
      <c r="BF53" s="66"/>
      <c r="BG53" s="18">
        <f t="shared" si="15"/>
        <v>0</v>
      </c>
      <c r="BH53" s="30">
        <f t="shared" si="16"/>
        <v>0</v>
      </c>
      <c r="BI53" s="8"/>
      <c r="BJ53" s="3"/>
      <c r="BK53" s="46"/>
      <c r="BL53" s="5"/>
      <c r="BM53" s="50"/>
      <c r="BN53" s="8"/>
    </row>
    <row r="54" spans="4:66" ht="12" customHeight="1" x14ac:dyDescent="0.3">
      <c r="D54" s="153"/>
      <c r="E54" s="154"/>
      <c r="F54" s="154"/>
      <c r="G54" s="154"/>
      <c r="H54" s="150"/>
      <c r="I54" s="150"/>
      <c r="J54" s="139"/>
      <c r="K54" s="109" t="s">
        <v>490</v>
      </c>
      <c r="L54" s="109"/>
      <c r="M54" s="36" t="s">
        <v>86</v>
      </c>
      <c r="N54" s="5"/>
      <c r="O54" s="5"/>
      <c r="P54" s="5"/>
      <c r="Q54" s="5"/>
      <c r="R54" s="18">
        <f>S54+U54+Z54</f>
        <v>6255</v>
      </c>
      <c r="S54" s="66"/>
      <c r="T54" s="66"/>
      <c r="U54" s="76">
        <v>6255</v>
      </c>
      <c r="V54" s="76">
        <v>6255</v>
      </c>
      <c r="W54" s="76">
        <v>6255</v>
      </c>
      <c r="X54" s="76">
        <v>6255</v>
      </c>
      <c r="Y54" s="66"/>
      <c r="Z54" s="66"/>
      <c r="AA54" s="66"/>
      <c r="AB54" s="66"/>
      <c r="AC54" s="66"/>
      <c r="AD54" s="18">
        <f t="shared" si="20"/>
        <v>6255</v>
      </c>
      <c r="AE54" s="18">
        <f>AF54+AG54</f>
        <v>0</v>
      </c>
      <c r="AF54" s="66"/>
      <c r="AG54" s="66"/>
      <c r="AH54" s="66"/>
      <c r="AI54" s="5"/>
      <c r="AJ54" s="5"/>
      <c r="AK54" s="5"/>
      <c r="AL54" s="18">
        <f>AE54+AI54+AJ54+AK54</f>
        <v>0</v>
      </c>
      <c r="AM54" s="5"/>
      <c r="AN54" s="5"/>
      <c r="AO54" s="5"/>
      <c r="AP54" s="5"/>
      <c r="AQ54" s="5"/>
      <c r="AR54" s="18">
        <f t="shared" si="21"/>
        <v>6255</v>
      </c>
      <c r="AS54" s="5"/>
      <c r="AT54" s="11"/>
      <c r="AU54" s="5"/>
      <c r="AV54" s="11"/>
      <c r="AW54" s="5"/>
      <c r="AX54" s="11"/>
      <c r="AY54" s="5"/>
      <c r="AZ54" s="11"/>
      <c r="BA54" s="5"/>
      <c r="BB54" s="67"/>
      <c r="BC54" s="66"/>
      <c r="BD54" s="67"/>
      <c r="BE54" s="66"/>
      <c r="BF54" s="67"/>
      <c r="BG54" s="18">
        <f t="shared" si="15"/>
        <v>0</v>
      </c>
      <c r="BH54" s="30">
        <f t="shared" si="16"/>
        <v>6255</v>
      </c>
      <c r="BI54" s="8"/>
      <c r="BJ54" s="3"/>
      <c r="BK54" s="46"/>
      <c r="BL54" s="5"/>
      <c r="BM54" s="50"/>
      <c r="BN54" s="8"/>
    </row>
    <row r="55" spans="4:66" ht="12" customHeight="1" x14ac:dyDescent="0.3">
      <c r="D55" s="153"/>
      <c r="E55" s="154"/>
      <c r="F55" s="154"/>
      <c r="G55" s="154"/>
      <c r="H55" s="150"/>
      <c r="I55" s="150"/>
      <c r="J55" s="139"/>
      <c r="K55" s="109" t="s">
        <v>491</v>
      </c>
      <c r="L55" s="109"/>
      <c r="M55" s="36" t="s">
        <v>87</v>
      </c>
      <c r="N55" s="5"/>
      <c r="O55" s="5"/>
      <c r="P55" s="5"/>
      <c r="Q55" s="5"/>
      <c r="R55" s="18">
        <f>S55+U55+Z55</f>
        <v>0</v>
      </c>
      <c r="S55" s="66"/>
      <c r="T55" s="66"/>
      <c r="U55" s="66"/>
      <c r="V55" s="66"/>
      <c r="W55" s="66"/>
      <c r="X55" s="66"/>
      <c r="Y55" s="66"/>
      <c r="Z55" s="66"/>
      <c r="AA55" s="66"/>
      <c r="AB55" s="66"/>
      <c r="AC55" s="66"/>
      <c r="AD55" s="18">
        <f t="shared" si="20"/>
        <v>0</v>
      </c>
      <c r="AE55" s="18">
        <f>AF55+AG55</f>
        <v>0</v>
      </c>
      <c r="AF55" s="66"/>
      <c r="AG55" s="66"/>
      <c r="AH55" s="66"/>
      <c r="AI55" s="66"/>
      <c r="AJ55" s="66"/>
      <c r="AK55" s="66"/>
      <c r="AL55" s="18">
        <f>AE55+AI55+AJ55+AK55</f>
        <v>0</v>
      </c>
      <c r="AM55" s="66"/>
      <c r="AN55" s="66"/>
      <c r="AO55" s="66"/>
      <c r="AP55" s="66"/>
      <c r="AQ55" s="18">
        <f>AM55+AN55+AO55+AP55</f>
        <v>0</v>
      </c>
      <c r="AR55" s="18">
        <f t="shared" si="21"/>
        <v>0</v>
      </c>
      <c r="AS55" s="18">
        <f>AT55+AU55+AV55+AW55+AZ55+BA55</f>
        <v>0</v>
      </c>
      <c r="AT55" s="66"/>
      <c r="AU55" s="66"/>
      <c r="AV55" s="66"/>
      <c r="AW55" s="66"/>
      <c r="AX55" s="66"/>
      <c r="AY55" s="66"/>
      <c r="AZ55" s="66"/>
      <c r="BA55" s="66"/>
      <c r="BB55" s="66"/>
      <c r="BC55" s="66"/>
      <c r="BD55" s="66"/>
      <c r="BE55" s="66"/>
      <c r="BF55" s="66"/>
      <c r="BG55" s="18">
        <f t="shared" si="15"/>
        <v>0</v>
      </c>
      <c r="BH55" s="30">
        <f t="shared" si="16"/>
        <v>0</v>
      </c>
      <c r="BI55" s="8"/>
      <c r="BJ55" s="3"/>
      <c r="BK55" s="46"/>
      <c r="BL55" s="5"/>
      <c r="BM55" s="50"/>
      <c r="BN55" s="8"/>
    </row>
    <row r="56" spans="4:66" ht="12" customHeight="1" x14ac:dyDescent="0.3">
      <c r="D56" s="153"/>
      <c r="E56" s="154"/>
      <c r="F56" s="154"/>
      <c r="G56" s="154"/>
      <c r="H56" s="150"/>
      <c r="I56" s="150"/>
      <c r="J56" s="152" t="s">
        <v>492</v>
      </c>
      <c r="K56" s="109" t="s">
        <v>493</v>
      </c>
      <c r="L56" s="109"/>
      <c r="M56" s="36" t="s">
        <v>88</v>
      </c>
      <c r="N56" s="18">
        <f>N57+N58+N59</f>
        <v>0</v>
      </c>
      <c r="O56" s="18">
        <f>O57+O58+O59</f>
        <v>0</v>
      </c>
      <c r="P56" s="18">
        <f>P57+P58+P59</f>
        <v>0</v>
      </c>
      <c r="Q56" s="18">
        <f>Q57+Q58+Q59</f>
        <v>0</v>
      </c>
      <c r="R56" s="5"/>
      <c r="S56" s="5"/>
      <c r="T56" s="5"/>
      <c r="U56" s="5"/>
      <c r="V56" s="5"/>
      <c r="W56" s="5"/>
      <c r="X56" s="5"/>
      <c r="Y56" s="5"/>
      <c r="Z56" s="5"/>
      <c r="AA56" s="5"/>
      <c r="AB56" s="5"/>
      <c r="AC56" s="5"/>
      <c r="AD56" s="18">
        <f t="shared" si="20"/>
        <v>0</v>
      </c>
      <c r="AE56" s="5"/>
      <c r="AF56" s="5"/>
      <c r="AG56" s="5"/>
      <c r="AH56" s="5"/>
      <c r="AI56" s="5"/>
      <c r="AJ56" s="5"/>
      <c r="AK56" s="5"/>
      <c r="AL56" s="5"/>
      <c r="AM56" s="5"/>
      <c r="AN56" s="5"/>
      <c r="AO56" s="5"/>
      <c r="AP56" s="5"/>
      <c r="AQ56" s="5"/>
      <c r="AR56" s="18">
        <f t="shared" si="21"/>
        <v>0</v>
      </c>
      <c r="AS56" s="5"/>
      <c r="AT56" s="11"/>
      <c r="AU56" s="5"/>
      <c r="AV56" s="11"/>
      <c r="AW56" s="5"/>
      <c r="AX56" s="11"/>
      <c r="AY56" s="5"/>
      <c r="AZ56" s="11"/>
      <c r="BA56" s="5"/>
      <c r="BB56" s="5"/>
      <c r="BC56" s="5"/>
      <c r="BD56" s="5"/>
      <c r="BE56" s="5"/>
      <c r="BF56" s="5"/>
      <c r="BG56" s="5"/>
      <c r="BH56" s="30">
        <f t="shared" si="16"/>
        <v>0</v>
      </c>
      <c r="BI56" s="8"/>
      <c r="BJ56" s="3"/>
      <c r="BK56" s="47"/>
      <c r="BL56" s="3"/>
      <c r="BM56" s="51"/>
      <c r="BN56" s="3"/>
    </row>
    <row r="57" spans="4:66" ht="12" customHeight="1" x14ac:dyDescent="0.3">
      <c r="D57" s="153"/>
      <c r="E57" s="154"/>
      <c r="F57" s="154"/>
      <c r="G57" s="154"/>
      <c r="H57" s="150"/>
      <c r="I57" s="150"/>
      <c r="J57" s="152"/>
      <c r="K57" s="109" t="s">
        <v>494</v>
      </c>
      <c r="L57" s="109"/>
      <c r="M57" s="36" t="s">
        <v>89</v>
      </c>
      <c r="N57" s="6"/>
      <c r="O57" s="6"/>
      <c r="P57" s="11"/>
      <c r="Q57" s="11"/>
      <c r="R57" s="5"/>
      <c r="S57" s="5"/>
      <c r="T57" s="5"/>
      <c r="U57" s="5"/>
      <c r="V57" s="5"/>
      <c r="W57" s="5"/>
      <c r="X57" s="5"/>
      <c r="Y57" s="5"/>
      <c r="Z57" s="5"/>
      <c r="AA57" s="5"/>
      <c r="AB57" s="5"/>
      <c r="AC57" s="5"/>
      <c r="AD57" s="18">
        <f t="shared" si="20"/>
        <v>0</v>
      </c>
      <c r="AE57" s="5"/>
      <c r="AF57" s="5"/>
      <c r="AG57" s="5"/>
      <c r="AH57" s="5"/>
      <c r="AI57" s="5"/>
      <c r="AJ57" s="5"/>
      <c r="AK57" s="5"/>
      <c r="AL57" s="5"/>
      <c r="AM57" s="5"/>
      <c r="AN57" s="5"/>
      <c r="AO57" s="5"/>
      <c r="AP57" s="5"/>
      <c r="AQ57" s="5"/>
      <c r="AR57" s="18">
        <f t="shared" si="21"/>
        <v>0</v>
      </c>
      <c r="AS57" s="5"/>
      <c r="AT57" s="11"/>
      <c r="AU57" s="5"/>
      <c r="AV57" s="11"/>
      <c r="AW57" s="5"/>
      <c r="AX57" s="11"/>
      <c r="AY57" s="5"/>
      <c r="AZ57" s="11"/>
      <c r="BA57" s="5"/>
      <c r="BB57" s="5"/>
      <c r="BC57" s="5"/>
      <c r="BD57" s="5"/>
      <c r="BE57" s="5"/>
      <c r="BF57" s="5"/>
      <c r="BG57" s="5"/>
      <c r="BH57" s="30">
        <f t="shared" si="16"/>
        <v>0</v>
      </c>
      <c r="BI57" s="8"/>
      <c r="BJ57" s="3"/>
      <c r="BK57" s="46"/>
      <c r="BL57" s="5"/>
      <c r="BM57" s="50"/>
      <c r="BN57" s="8"/>
    </row>
    <row r="58" spans="4:66" ht="12" customHeight="1" x14ac:dyDescent="0.3">
      <c r="D58" s="153"/>
      <c r="E58" s="154"/>
      <c r="F58" s="154"/>
      <c r="G58" s="154"/>
      <c r="H58" s="150"/>
      <c r="I58" s="150"/>
      <c r="J58" s="152"/>
      <c r="K58" s="135" t="s">
        <v>495</v>
      </c>
      <c r="L58" s="135"/>
      <c r="M58" s="36" t="s">
        <v>90</v>
      </c>
      <c r="N58" s="7"/>
      <c r="O58" s="7"/>
      <c r="P58" s="7"/>
      <c r="Q58" s="6"/>
      <c r="R58" s="5"/>
      <c r="S58" s="5"/>
      <c r="T58" s="5"/>
      <c r="U58" s="5"/>
      <c r="V58" s="5"/>
      <c r="W58" s="5"/>
      <c r="X58" s="5"/>
      <c r="Y58" s="5"/>
      <c r="Z58" s="5"/>
      <c r="AA58" s="5"/>
      <c r="AB58" s="5"/>
      <c r="AC58" s="5"/>
      <c r="AD58" s="18">
        <f t="shared" si="20"/>
        <v>0</v>
      </c>
      <c r="AE58" s="5"/>
      <c r="AF58" s="5"/>
      <c r="AG58" s="5"/>
      <c r="AH58" s="5"/>
      <c r="AI58" s="5"/>
      <c r="AJ58" s="5"/>
      <c r="AK58" s="5"/>
      <c r="AL58" s="5"/>
      <c r="AM58" s="5"/>
      <c r="AN58" s="5"/>
      <c r="AO58" s="5"/>
      <c r="AP58" s="5"/>
      <c r="AQ58" s="5"/>
      <c r="AR58" s="18">
        <f t="shared" si="21"/>
        <v>0</v>
      </c>
      <c r="AS58" s="5"/>
      <c r="AT58" s="11"/>
      <c r="AU58" s="5"/>
      <c r="AV58" s="11"/>
      <c r="AW58" s="5"/>
      <c r="AX58" s="11"/>
      <c r="AY58" s="5"/>
      <c r="AZ58" s="11"/>
      <c r="BA58" s="5"/>
      <c r="BB58" s="5"/>
      <c r="BC58" s="5"/>
      <c r="BD58" s="5"/>
      <c r="BE58" s="5"/>
      <c r="BF58" s="5"/>
      <c r="BG58" s="5"/>
      <c r="BH58" s="30">
        <f t="shared" si="16"/>
        <v>0</v>
      </c>
      <c r="BI58" s="8"/>
      <c r="BJ58" s="3"/>
      <c r="BK58" s="46"/>
      <c r="BL58" s="5"/>
      <c r="BM58" s="50"/>
      <c r="BN58" s="8"/>
    </row>
    <row r="59" spans="4:66" ht="12" customHeight="1" x14ac:dyDescent="0.3">
      <c r="D59" s="153"/>
      <c r="E59" s="154"/>
      <c r="F59" s="154"/>
      <c r="G59" s="154"/>
      <c r="H59" s="150"/>
      <c r="I59" s="150"/>
      <c r="J59" s="152"/>
      <c r="K59" s="109" t="s">
        <v>496</v>
      </c>
      <c r="L59" s="109"/>
      <c r="M59" s="36" t="s">
        <v>91</v>
      </c>
      <c r="N59" s="14"/>
      <c r="O59" s="14"/>
      <c r="P59" s="14"/>
      <c r="Q59" s="6"/>
      <c r="R59" s="5"/>
      <c r="S59" s="5"/>
      <c r="T59" s="5"/>
      <c r="U59" s="5"/>
      <c r="V59" s="5"/>
      <c r="W59" s="5"/>
      <c r="X59" s="5"/>
      <c r="Y59" s="5"/>
      <c r="Z59" s="5"/>
      <c r="AA59" s="5"/>
      <c r="AB59" s="5"/>
      <c r="AC59" s="5"/>
      <c r="AD59" s="18">
        <f t="shared" si="20"/>
        <v>0</v>
      </c>
      <c r="AE59" s="5"/>
      <c r="AF59" s="5"/>
      <c r="AG59" s="5"/>
      <c r="AH59" s="5"/>
      <c r="AI59" s="5"/>
      <c r="AJ59" s="5"/>
      <c r="AK59" s="5"/>
      <c r="AL59" s="5"/>
      <c r="AM59" s="5"/>
      <c r="AN59" s="5"/>
      <c r="AO59" s="5"/>
      <c r="AP59" s="5"/>
      <c r="AQ59" s="5"/>
      <c r="AR59" s="18">
        <f t="shared" si="21"/>
        <v>0</v>
      </c>
      <c r="AS59" s="5"/>
      <c r="AT59" s="11"/>
      <c r="AU59" s="5"/>
      <c r="AV59" s="11"/>
      <c r="AW59" s="5"/>
      <c r="AX59" s="11"/>
      <c r="AY59" s="5"/>
      <c r="AZ59" s="11"/>
      <c r="BA59" s="5"/>
      <c r="BB59" s="5"/>
      <c r="BC59" s="5"/>
      <c r="BD59" s="5"/>
      <c r="BE59" s="5"/>
      <c r="BF59" s="5"/>
      <c r="BG59" s="5"/>
      <c r="BH59" s="30">
        <f t="shared" si="16"/>
        <v>0</v>
      </c>
      <c r="BI59" s="8"/>
      <c r="BJ59" s="5"/>
      <c r="BK59" s="46"/>
      <c r="BL59" s="5"/>
      <c r="BM59" s="50"/>
      <c r="BN59" s="8"/>
    </row>
    <row r="60" spans="4:66" ht="12" customHeight="1" x14ac:dyDescent="0.3">
      <c r="D60" s="153"/>
      <c r="E60" s="154"/>
      <c r="F60" s="149" t="s">
        <v>497</v>
      </c>
      <c r="G60" s="149"/>
      <c r="H60" s="150" t="s">
        <v>498</v>
      </c>
      <c r="I60" s="150"/>
      <c r="J60" s="40" t="s">
        <v>499</v>
      </c>
      <c r="K60" s="113" t="s">
        <v>499</v>
      </c>
      <c r="L60" s="113"/>
      <c r="M60" s="36" t="s">
        <v>92</v>
      </c>
      <c r="N60" s="8"/>
      <c r="O60" s="8"/>
      <c r="P60" s="8"/>
      <c r="Q60" s="5"/>
      <c r="R60" s="18">
        <f t="shared" ref="R60:BF60" si="22">R62+R74+R75+R78+R79+R84+R91</f>
        <v>0</v>
      </c>
      <c r="S60" s="18">
        <f t="shared" si="22"/>
        <v>0</v>
      </c>
      <c r="T60" s="18">
        <f t="shared" si="22"/>
        <v>0</v>
      </c>
      <c r="U60" s="18">
        <f t="shared" si="22"/>
        <v>0</v>
      </c>
      <c r="V60" s="18">
        <f t="shared" si="22"/>
        <v>0</v>
      </c>
      <c r="W60" s="18">
        <f t="shared" si="22"/>
        <v>0</v>
      </c>
      <c r="X60" s="18">
        <f t="shared" si="22"/>
        <v>0</v>
      </c>
      <c r="Y60" s="18">
        <f t="shared" si="22"/>
        <v>0</v>
      </c>
      <c r="Z60" s="18">
        <f t="shared" si="22"/>
        <v>0</v>
      </c>
      <c r="AA60" s="18">
        <f t="shared" si="22"/>
        <v>0</v>
      </c>
      <c r="AB60" s="18">
        <f t="shared" si="22"/>
        <v>0</v>
      </c>
      <c r="AC60" s="18">
        <f t="shared" si="22"/>
        <v>0</v>
      </c>
      <c r="AD60" s="18">
        <f t="shared" si="22"/>
        <v>0</v>
      </c>
      <c r="AE60" s="18">
        <f t="shared" si="22"/>
        <v>0</v>
      </c>
      <c r="AF60" s="18">
        <f t="shared" si="22"/>
        <v>0</v>
      </c>
      <c r="AG60" s="18">
        <f t="shared" si="22"/>
        <v>0</v>
      </c>
      <c r="AH60" s="18">
        <f t="shared" si="22"/>
        <v>0</v>
      </c>
      <c r="AI60" s="18">
        <f t="shared" si="22"/>
        <v>0</v>
      </c>
      <c r="AJ60" s="18">
        <f t="shared" si="22"/>
        <v>0</v>
      </c>
      <c r="AK60" s="18">
        <f t="shared" si="22"/>
        <v>0</v>
      </c>
      <c r="AL60" s="18">
        <f t="shared" si="22"/>
        <v>0</v>
      </c>
      <c r="AM60" s="18">
        <f t="shared" si="22"/>
        <v>0</v>
      </c>
      <c r="AN60" s="18">
        <f t="shared" si="22"/>
        <v>0</v>
      </c>
      <c r="AO60" s="18">
        <f t="shared" si="22"/>
        <v>0</v>
      </c>
      <c r="AP60" s="18">
        <f t="shared" si="22"/>
        <v>0</v>
      </c>
      <c r="AQ60" s="18">
        <f t="shared" si="22"/>
        <v>0</v>
      </c>
      <c r="AR60" s="18">
        <f t="shared" si="22"/>
        <v>0</v>
      </c>
      <c r="AS60" s="18">
        <f t="shared" si="22"/>
        <v>0</v>
      </c>
      <c r="AT60" s="18">
        <f t="shared" si="22"/>
        <v>0</v>
      </c>
      <c r="AU60" s="18">
        <f t="shared" si="22"/>
        <v>0</v>
      </c>
      <c r="AV60" s="18">
        <f t="shared" si="22"/>
        <v>0</v>
      </c>
      <c r="AW60" s="18">
        <f t="shared" si="22"/>
        <v>0</v>
      </c>
      <c r="AX60" s="18">
        <f t="shared" si="22"/>
        <v>0</v>
      </c>
      <c r="AY60" s="18">
        <f t="shared" si="22"/>
        <v>0</v>
      </c>
      <c r="AZ60" s="18">
        <f t="shared" si="22"/>
        <v>0</v>
      </c>
      <c r="BA60" s="18">
        <f t="shared" si="22"/>
        <v>0</v>
      </c>
      <c r="BB60" s="18">
        <f t="shared" si="22"/>
        <v>0</v>
      </c>
      <c r="BC60" s="18">
        <f t="shared" si="22"/>
        <v>0</v>
      </c>
      <c r="BD60" s="18">
        <f t="shared" si="22"/>
        <v>0</v>
      </c>
      <c r="BE60" s="18">
        <f t="shared" si="22"/>
        <v>0</v>
      </c>
      <c r="BF60" s="18">
        <f t="shared" si="22"/>
        <v>0</v>
      </c>
      <c r="BG60" s="18">
        <f t="shared" ref="BG60:BG99" si="23">AS60+BB60+BC60+BD60+BE60+BF60</f>
        <v>0</v>
      </c>
      <c r="BH60" s="30">
        <f t="shared" si="16"/>
        <v>0</v>
      </c>
      <c r="BI60" s="8"/>
      <c r="BJ60" s="5"/>
      <c r="BK60" s="46"/>
      <c r="BL60" s="5"/>
      <c r="BM60" s="50"/>
      <c r="BN60" s="8"/>
    </row>
    <row r="61" spans="4:66" ht="12" customHeight="1" x14ac:dyDescent="0.3">
      <c r="D61" s="153"/>
      <c r="E61" s="154"/>
      <c r="F61" s="149"/>
      <c r="G61" s="149"/>
      <c r="H61" s="150"/>
      <c r="I61" s="150"/>
      <c r="J61" s="40" t="s">
        <v>500</v>
      </c>
      <c r="K61" s="113" t="s">
        <v>500</v>
      </c>
      <c r="L61" s="113"/>
      <c r="M61" s="36" t="s">
        <v>93</v>
      </c>
      <c r="N61" s="5"/>
      <c r="O61" s="5"/>
      <c r="P61" s="5"/>
      <c r="Q61" s="5"/>
      <c r="R61" s="18">
        <f t="shared" ref="R61:BF61" si="24">R69+R76+R80+R85+R94</f>
        <v>-8500</v>
      </c>
      <c r="S61" s="18">
        <f t="shared" si="24"/>
        <v>0</v>
      </c>
      <c r="T61" s="18">
        <f t="shared" si="24"/>
        <v>0</v>
      </c>
      <c r="U61" s="18">
        <f t="shared" si="24"/>
        <v>-8500</v>
      </c>
      <c r="V61" s="18">
        <f t="shared" si="24"/>
        <v>-8500</v>
      </c>
      <c r="W61" s="18">
        <f t="shared" si="24"/>
        <v>-8500</v>
      </c>
      <c r="X61" s="18">
        <f t="shared" si="24"/>
        <v>-8500</v>
      </c>
      <c r="Y61" s="18">
        <f t="shared" si="24"/>
        <v>0</v>
      </c>
      <c r="Z61" s="18">
        <f t="shared" si="24"/>
        <v>0</v>
      </c>
      <c r="AA61" s="18">
        <f t="shared" si="24"/>
        <v>0</v>
      </c>
      <c r="AB61" s="18">
        <f t="shared" si="24"/>
        <v>0</v>
      </c>
      <c r="AC61" s="18">
        <f t="shared" si="24"/>
        <v>0</v>
      </c>
      <c r="AD61" s="18">
        <f t="shared" si="24"/>
        <v>-8500</v>
      </c>
      <c r="AE61" s="18">
        <f t="shared" si="24"/>
        <v>0</v>
      </c>
      <c r="AF61" s="18">
        <f t="shared" si="24"/>
        <v>0</v>
      </c>
      <c r="AG61" s="18">
        <f t="shared" si="24"/>
        <v>0</v>
      </c>
      <c r="AH61" s="18">
        <f t="shared" si="24"/>
        <v>0</v>
      </c>
      <c r="AI61" s="18">
        <f t="shared" si="24"/>
        <v>0</v>
      </c>
      <c r="AJ61" s="18">
        <f t="shared" si="24"/>
        <v>0</v>
      </c>
      <c r="AK61" s="18">
        <f t="shared" si="24"/>
        <v>0</v>
      </c>
      <c r="AL61" s="18">
        <f t="shared" si="24"/>
        <v>0</v>
      </c>
      <c r="AM61" s="18">
        <f t="shared" si="24"/>
        <v>0</v>
      </c>
      <c r="AN61" s="18">
        <f t="shared" si="24"/>
        <v>0</v>
      </c>
      <c r="AO61" s="18">
        <f t="shared" si="24"/>
        <v>0</v>
      </c>
      <c r="AP61" s="18">
        <f t="shared" si="24"/>
        <v>0</v>
      </c>
      <c r="AQ61" s="18">
        <f t="shared" si="24"/>
        <v>0</v>
      </c>
      <c r="AR61" s="18">
        <f t="shared" si="24"/>
        <v>-8500</v>
      </c>
      <c r="AS61" s="18">
        <f t="shared" si="24"/>
        <v>0</v>
      </c>
      <c r="AT61" s="18">
        <f t="shared" si="24"/>
        <v>0</v>
      </c>
      <c r="AU61" s="18">
        <f t="shared" si="24"/>
        <v>0</v>
      </c>
      <c r="AV61" s="18">
        <f t="shared" si="24"/>
        <v>0</v>
      </c>
      <c r="AW61" s="18">
        <f t="shared" si="24"/>
        <v>0</v>
      </c>
      <c r="AX61" s="18">
        <f t="shared" si="24"/>
        <v>0</v>
      </c>
      <c r="AY61" s="18">
        <f t="shared" si="24"/>
        <v>0</v>
      </c>
      <c r="AZ61" s="18">
        <f t="shared" si="24"/>
        <v>0</v>
      </c>
      <c r="BA61" s="18">
        <f t="shared" si="24"/>
        <v>0</v>
      </c>
      <c r="BB61" s="18">
        <f t="shared" si="24"/>
        <v>0</v>
      </c>
      <c r="BC61" s="18">
        <f t="shared" si="24"/>
        <v>0</v>
      </c>
      <c r="BD61" s="18">
        <f t="shared" si="24"/>
        <v>0</v>
      </c>
      <c r="BE61" s="18">
        <f t="shared" si="24"/>
        <v>0</v>
      </c>
      <c r="BF61" s="18">
        <f t="shared" si="24"/>
        <v>0</v>
      </c>
      <c r="BG61" s="18">
        <f t="shared" si="23"/>
        <v>0</v>
      </c>
      <c r="BH61" s="30">
        <f t="shared" si="16"/>
        <v>-8500</v>
      </c>
      <c r="BI61" s="8"/>
      <c r="BJ61" s="5"/>
      <c r="BK61" s="46"/>
      <c r="BL61" s="5"/>
      <c r="BM61" s="50"/>
      <c r="BN61" s="8"/>
    </row>
    <row r="62" spans="4:66" ht="12" customHeight="1" x14ac:dyDescent="0.3">
      <c r="D62" s="153"/>
      <c r="E62" s="154"/>
      <c r="F62" s="149"/>
      <c r="G62" s="149"/>
      <c r="H62" s="150"/>
      <c r="I62" s="150"/>
      <c r="J62" s="139" t="s">
        <v>501</v>
      </c>
      <c r="K62" s="113" t="s">
        <v>502</v>
      </c>
      <c r="L62" s="113"/>
      <c r="M62" s="36" t="s">
        <v>94</v>
      </c>
      <c r="N62" s="5"/>
      <c r="O62" s="5"/>
      <c r="P62" s="5"/>
      <c r="Q62" s="5"/>
      <c r="R62" s="18">
        <f t="shared" ref="R62:BA62" si="25">R63+R64+R65+R67</f>
        <v>0</v>
      </c>
      <c r="S62" s="18">
        <f t="shared" si="25"/>
        <v>0</v>
      </c>
      <c r="T62" s="18">
        <f t="shared" si="25"/>
        <v>0</v>
      </c>
      <c r="U62" s="18">
        <f t="shared" si="25"/>
        <v>0</v>
      </c>
      <c r="V62" s="18">
        <f t="shared" si="25"/>
        <v>0</v>
      </c>
      <c r="W62" s="18">
        <f t="shared" si="25"/>
        <v>0</v>
      </c>
      <c r="X62" s="18">
        <f t="shared" si="25"/>
        <v>0</v>
      </c>
      <c r="Y62" s="18">
        <f t="shared" si="25"/>
        <v>0</v>
      </c>
      <c r="Z62" s="18">
        <f t="shared" si="25"/>
        <v>0</v>
      </c>
      <c r="AA62" s="18">
        <f>AA63+AA64+AA65+AA67</f>
        <v>0</v>
      </c>
      <c r="AB62" s="18">
        <f>AB63+AB64+AB65+AB67</f>
        <v>0</v>
      </c>
      <c r="AC62" s="18">
        <f t="shared" si="25"/>
        <v>0</v>
      </c>
      <c r="AD62" s="18">
        <f t="shared" si="25"/>
        <v>0</v>
      </c>
      <c r="AE62" s="18">
        <f t="shared" si="25"/>
        <v>0</v>
      </c>
      <c r="AF62" s="18">
        <f t="shared" si="25"/>
        <v>0</v>
      </c>
      <c r="AG62" s="18">
        <f t="shared" si="25"/>
        <v>0</v>
      </c>
      <c r="AH62" s="18">
        <f t="shared" si="25"/>
        <v>0</v>
      </c>
      <c r="AI62" s="18">
        <f t="shared" si="25"/>
        <v>0</v>
      </c>
      <c r="AJ62" s="18">
        <f t="shared" si="25"/>
        <v>0</v>
      </c>
      <c r="AK62" s="18">
        <f t="shared" si="25"/>
        <v>0</v>
      </c>
      <c r="AL62" s="18">
        <f t="shared" si="25"/>
        <v>0</v>
      </c>
      <c r="AM62" s="18">
        <f t="shared" si="25"/>
        <v>0</v>
      </c>
      <c r="AN62" s="18">
        <f t="shared" si="25"/>
        <v>0</v>
      </c>
      <c r="AO62" s="18">
        <f t="shared" si="25"/>
        <v>0</v>
      </c>
      <c r="AP62" s="18">
        <f t="shared" si="25"/>
        <v>0</v>
      </c>
      <c r="AQ62" s="18">
        <f t="shared" si="25"/>
        <v>0</v>
      </c>
      <c r="AR62" s="18">
        <f t="shared" si="25"/>
        <v>0</v>
      </c>
      <c r="AS62" s="18">
        <f t="shared" si="25"/>
        <v>0</v>
      </c>
      <c r="AT62" s="18">
        <f t="shared" si="25"/>
        <v>0</v>
      </c>
      <c r="AU62" s="18">
        <f t="shared" si="25"/>
        <v>0</v>
      </c>
      <c r="AV62" s="18">
        <f t="shared" si="25"/>
        <v>0</v>
      </c>
      <c r="AW62" s="18">
        <f t="shared" si="25"/>
        <v>0</v>
      </c>
      <c r="AX62" s="18">
        <f t="shared" si="25"/>
        <v>0</v>
      </c>
      <c r="AY62" s="18">
        <f t="shared" si="25"/>
        <v>0</v>
      </c>
      <c r="AZ62" s="18">
        <f t="shared" si="25"/>
        <v>0</v>
      </c>
      <c r="BA62" s="18">
        <f t="shared" si="25"/>
        <v>0</v>
      </c>
      <c r="BB62" s="5"/>
      <c r="BC62" s="5"/>
      <c r="BD62" s="5"/>
      <c r="BE62" s="5"/>
      <c r="BF62" s="5"/>
      <c r="BG62" s="18">
        <f t="shared" si="23"/>
        <v>0</v>
      </c>
      <c r="BH62" s="30">
        <f t="shared" si="16"/>
        <v>0</v>
      </c>
      <c r="BI62" s="8"/>
      <c r="BJ62" s="5"/>
      <c r="BK62" s="46"/>
      <c r="BL62" s="5"/>
      <c r="BM62" s="50"/>
      <c r="BN62" s="8"/>
    </row>
    <row r="63" spans="4:66" ht="12" customHeight="1" x14ac:dyDescent="0.3">
      <c r="D63" s="153"/>
      <c r="E63" s="154"/>
      <c r="F63" s="149"/>
      <c r="G63" s="149"/>
      <c r="H63" s="150"/>
      <c r="I63" s="150"/>
      <c r="J63" s="139"/>
      <c r="K63" s="109" t="s">
        <v>503</v>
      </c>
      <c r="L63" s="109"/>
      <c r="M63" s="36" t="s">
        <v>95</v>
      </c>
      <c r="N63" s="5"/>
      <c r="O63" s="5"/>
      <c r="P63" s="5"/>
      <c r="Q63" s="5"/>
      <c r="R63" s="18">
        <f t="shared" ref="R63:R68" si="26">S63+U63+Z63</f>
        <v>0</v>
      </c>
      <c r="S63" s="9"/>
      <c r="T63" s="9"/>
      <c r="U63" s="9"/>
      <c r="V63" s="9"/>
      <c r="W63" s="9"/>
      <c r="X63" s="9"/>
      <c r="Y63" s="9"/>
      <c r="Z63" s="9"/>
      <c r="AA63" s="9"/>
      <c r="AB63" s="9"/>
      <c r="AC63" s="9"/>
      <c r="AD63" s="18">
        <f t="shared" ref="AD63:AD68" si="27">O63+P63+Q63+R63+AC63</f>
        <v>0</v>
      </c>
      <c r="AE63" s="18">
        <f t="shared" ref="AE63:AE68" si="28">AF63+AG63</f>
        <v>0</v>
      </c>
      <c r="AF63" s="9"/>
      <c r="AG63" s="9"/>
      <c r="AH63" s="9"/>
      <c r="AI63" s="9"/>
      <c r="AJ63" s="9"/>
      <c r="AK63" s="9"/>
      <c r="AL63" s="18">
        <f t="shared" ref="AL63:AL68" si="29">AE63+AI63+AJ63+AK63</f>
        <v>0</v>
      </c>
      <c r="AM63" s="9"/>
      <c r="AN63" s="9"/>
      <c r="AO63" s="9"/>
      <c r="AP63" s="9"/>
      <c r="AQ63" s="18">
        <f t="shared" ref="AQ63:AQ68" si="30">AM63+AN63+AO63+AP63</f>
        <v>0</v>
      </c>
      <c r="AR63" s="18">
        <f t="shared" ref="AR63:AR68" si="31">AD63+AL63+AQ63</f>
        <v>0</v>
      </c>
      <c r="AS63" s="18">
        <f t="shared" ref="AS63:AS68" si="32">AT63+AU63+AV63+AW63+AZ63+BA63</f>
        <v>0</v>
      </c>
      <c r="AT63" s="10"/>
      <c r="AU63" s="9"/>
      <c r="AV63" s="10"/>
      <c r="AW63" s="9"/>
      <c r="AX63" s="10"/>
      <c r="AY63" s="9"/>
      <c r="AZ63" s="10"/>
      <c r="BA63" s="9"/>
      <c r="BB63" s="11"/>
      <c r="BC63" s="5"/>
      <c r="BD63" s="11"/>
      <c r="BE63" s="5"/>
      <c r="BF63" s="11"/>
      <c r="BG63" s="18">
        <f t="shared" si="23"/>
        <v>0</v>
      </c>
      <c r="BH63" s="30">
        <f t="shared" si="16"/>
        <v>0</v>
      </c>
      <c r="BI63" s="8"/>
      <c r="BJ63" s="5"/>
      <c r="BK63" s="46"/>
      <c r="BL63" s="5"/>
      <c r="BM63" s="50"/>
      <c r="BN63" s="8"/>
    </row>
    <row r="64" spans="4:66" ht="12" customHeight="1" x14ac:dyDescent="0.3">
      <c r="D64" s="153"/>
      <c r="E64" s="154"/>
      <c r="F64" s="149"/>
      <c r="G64" s="149"/>
      <c r="H64" s="150"/>
      <c r="I64" s="150"/>
      <c r="J64" s="139"/>
      <c r="K64" s="109" t="s">
        <v>504</v>
      </c>
      <c r="L64" s="109"/>
      <c r="M64" s="36" t="s">
        <v>96</v>
      </c>
      <c r="N64" s="5"/>
      <c r="O64" s="5"/>
      <c r="P64" s="5"/>
      <c r="Q64" s="5"/>
      <c r="R64" s="18">
        <f t="shared" si="26"/>
        <v>0</v>
      </c>
      <c r="S64" s="9"/>
      <c r="T64" s="9"/>
      <c r="U64" s="9"/>
      <c r="V64" s="9"/>
      <c r="W64" s="9"/>
      <c r="X64" s="9"/>
      <c r="Y64" s="9"/>
      <c r="Z64" s="9"/>
      <c r="AA64" s="9"/>
      <c r="AB64" s="9"/>
      <c r="AC64" s="9"/>
      <c r="AD64" s="18">
        <f t="shared" si="27"/>
        <v>0</v>
      </c>
      <c r="AE64" s="18">
        <f t="shared" si="28"/>
        <v>0</v>
      </c>
      <c r="AF64" s="9"/>
      <c r="AG64" s="9"/>
      <c r="AH64" s="9"/>
      <c r="AI64" s="9"/>
      <c r="AJ64" s="9"/>
      <c r="AK64" s="9"/>
      <c r="AL64" s="18">
        <f t="shared" si="29"/>
        <v>0</v>
      </c>
      <c r="AM64" s="9"/>
      <c r="AN64" s="9"/>
      <c r="AO64" s="9"/>
      <c r="AP64" s="9"/>
      <c r="AQ64" s="18">
        <f t="shared" si="30"/>
        <v>0</v>
      </c>
      <c r="AR64" s="18">
        <f t="shared" si="31"/>
        <v>0</v>
      </c>
      <c r="AS64" s="18">
        <f t="shared" si="32"/>
        <v>0</v>
      </c>
      <c r="AT64" s="10"/>
      <c r="AU64" s="9"/>
      <c r="AV64" s="9"/>
      <c r="AW64" s="9"/>
      <c r="AX64" s="9"/>
      <c r="AY64" s="9"/>
      <c r="AZ64" s="9"/>
      <c r="BA64" s="9"/>
      <c r="BB64" s="5"/>
      <c r="BC64" s="5"/>
      <c r="BD64" s="5"/>
      <c r="BE64" s="5"/>
      <c r="BF64" s="5"/>
      <c r="BG64" s="18">
        <f t="shared" si="23"/>
        <v>0</v>
      </c>
      <c r="BH64" s="30">
        <f t="shared" si="16"/>
        <v>0</v>
      </c>
      <c r="BI64" s="8"/>
      <c r="BJ64" s="5"/>
      <c r="BK64" s="46"/>
      <c r="BL64" s="5"/>
      <c r="BM64" s="50"/>
      <c r="BN64" s="8"/>
    </row>
    <row r="65" spans="4:66" ht="12" customHeight="1" x14ac:dyDescent="0.3">
      <c r="D65" s="153"/>
      <c r="E65" s="154"/>
      <c r="F65" s="149"/>
      <c r="G65" s="149"/>
      <c r="H65" s="150"/>
      <c r="I65" s="150"/>
      <c r="J65" s="139"/>
      <c r="K65" s="109" t="s">
        <v>505</v>
      </c>
      <c r="L65" s="109"/>
      <c r="M65" s="36" t="s">
        <v>97</v>
      </c>
      <c r="N65" s="5"/>
      <c r="O65" s="5"/>
      <c r="P65" s="5"/>
      <c r="Q65" s="5"/>
      <c r="R65" s="18">
        <f t="shared" si="26"/>
        <v>0</v>
      </c>
      <c r="S65" s="9"/>
      <c r="T65" s="9"/>
      <c r="U65" s="9"/>
      <c r="V65" s="9"/>
      <c r="W65" s="9"/>
      <c r="X65" s="9"/>
      <c r="Y65" s="9"/>
      <c r="Z65" s="9"/>
      <c r="AA65" s="9"/>
      <c r="AB65" s="9"/>
      <c r="AC65" s="9"/>
      <c r="AD65" s="18">
        <f t="shared" si="27"/>
        <v>0</v>
      </c>
      <c r="AE65" s="18">
        <f t="shared" si="28"/>
        <v>0</v>
      </c>
      <c r="AF65" s="9"/>
      <c r="AG65" s="9"/>
      <c r="AH65" s="9"/>
      <c r="AI65" s="9"/>
      <c r="AJ65" s="9"/>
      <c r="AK65" s="9"/>
      <c r="AL65" s="18">
        <f t="shared" si="29"/>
        <v>0</v>
      </c>
      <c r="AM65" s="9"/>
      <c r="AN65" s="9"/>
      <c r="AO65" s="9"/>
      <c r="AP65" s="9"/>
      <c r="AQ65" s="18">
        <f t="shared" si="30"/>
        <v>0</v>
      </c>
      <c r="AR65" s="18">
        <f t="shared" si="31"/>
        <v>0</v>
      </c>
      <c r="AS65" s="18">
        <f t="shared" si="32"/>
        <v>0</v>
      </c>
      <c r="AT65" s="10"/>
      <c r="AU65" s="9"/>
      <c r="AV65" s="10"/>
      <c r="AW65" s="9"/>
      <c r="AX65" s="10"/>
      <c r="AY65" s="9"/>
      <c r="AZ65" s="10"/>
      <c r="BA65" s="9"/>
      <c r="BB65" s="11"/>
      <c r="BC65" s="5"/>
      <c r="BD65" s="11"/>
      <c r="BE65" s="5"/>
      <c r="BF65" s="11"/>
      <c r="BG65" s="18">
        <f t="shared" si="23"/>
        <v>0</v>
      </c>
      <c r="BH65" s="30">
        <f t="shared" si="16"/>
        <v>0</v>
      </c>
      <c r="BI65" s="8"/>
      <c r="BJ65" s="5"/>
      <c r="BK65" s="46"/>
      <c r="BL65" s="5"/>
      <c r="BM65" s="50"/>
      <c r="BN65" s="8"/>
    </row>
    <row r="66" spans="4:66" ht="12" customHeight="1" x14ac:dyDescent="0.3">
      <c r="D66" s="153"/>
      <c r="E66" s="154"/>
      <c r="F66" s="149"/>
      <c r="G66" s="149"/>
      <c r="H66" s="150"/>
      <c r="I66" s="150"/>
      <c r="J66" s="139"/>
      <c r="K66" s="135" t="s">
        <v>456</v>
      </c>
      <c r="L66" s="135"/>
      <c r="M66" s="36" t="s">
        <v>98</v>
      </c>
      <c r="N66" s="5"/>
      <c r="O66" s="5"/>
      <c r="P66" s="5"/>
      <c r="Q66" s="5"/>
      <c r="R66" s="18">
        <f t="shared" si="26"/>
        <v>0</v>
      </c>
      <c r="S66" s="9"/>
      <c r="T66" s="9"/>
      <c r="U66" s="9"/>
      <c r="V66" s="9"/>
      <c r="W66" s="9"/>
      <c r="X66" s="9"/>
      <c r="Y66" s="9"/>
      <c r="Z66" s="9"/>
      <c r="AA66" s="9"/>
      <c r="AB66" s="9"/>
      <c r="AC66" s="9"/>
      <c r="AD66" s="18">
        <f t="shared" si="27"/>
        <v>0</v>
      </c>
      <c r="AE66" s="18">
        <f t="shared" si="28"/>
        <v>0</v>
      </c>
      <c r="AF66" s="9"/>
      <c r="AG66" s="9"/>
      <c r="AH66" s="9"/>
      <c r="AI66" s="9"/>
      <c r="AJ66" s="9"/>
      <c r="AK66" s="9"/>
      <c r="AL66" s="18">
        <f t="shared" si="29"/>
        <v>0</v>
      </c>
      <c r="AM66" s="9"/>
      <c r="AN66" s="9"/>
      <c r="AO66" s="9"/>
      <c r="AP66" s="9"/>
      <c r="AQ66" s="18">
        <f t="shared" si="30"/>
        <v>0</v>
      </c>
      <c r="AR66" s="18">
        <f t="shared" si="31"/>
        <v>0</v>
      </c>
      <c r="AS66" s="18">
        <f t="shared" si="32"/>
        <v>0</v>
      </c>
      <c r="AT66" s="10"/>
      <c r="AU66" s="9"/>
      <c r="AV66" s="10"/>
      <c r="AW66" s="9"/>
      <c r="AX66" s="10"/>
      <c r="AY66" s="9"/>
      <c r="AZ66" s="10"/>
      <c r="BA66" s="9"/>
      <c r="BB66" s="11"/>
      <c r="BC66" s="5"/>
      <c r="BD66" s="11"/>
      <c r="BE66" s="5"/>
      <c r="BF66" s="11"/>
      <c r="BG66" s="18">
        <f t="shared" si="23"/>
        <v>0</v>
      </c>
      <c r="BH66" s="30">
        <f t="shared" si="16"/>
        <v>0</v>
      </c>
      <c r="BI66" s="8"/>
      <c r="BJ66" s="5"/>
      <c r="BK66" s="46"/>
      <c r="BL66" s="5"/>
      <c r="BM66" s="50"/>
      <c r="BN66" s="8"/>
    </row>
    <row r="67" spans="4:66" ht="12" customHeight="1" x14ac:dyDescent="0.3">
      <c r="D67" s="153"/>
      <c r="E67" s="154"/>
      <c r="F67" s="149"/>
      <c r="G67" s="149"/>
      <c r="H67" s="150"/>
      <c r="I67" s="150"/>
      <c r="J67" s="139"/>
      <c r="K67" s="109" t="s">
        <v>506</v>
      </c>
      <c r="L67" s="109"/>
      <c r="M67" s="36" t="s">
        <v>99</v>
      </c>
      <c r="N67" s="5"/>
      <c r="O67" s="5"/>
      <c r="P67" s="5"/>
      <c r="Q67" s="5"/>
      <c r="R67" s="18">
        <f t="shared" si="26"/>
        <v>0</v>
      </c>
      <c r="S67" s="9"/>
      <c r="T67" s="9"/>
      <c r="U67" s="9"/>
      <c r="V67" s="9"/>
      <c r="W67" s="9"/>
      <c r="X67" s="9"/>
      <c r="Y67" s="9"/>
      <c r="Z67" s="9"/>
      <c r="AA67" s="9"/>
      <c r="AB67" s="9"/>
      <c r="AC67" s="9"/>
      <c r="AD67" s="18">
        <f t="shared" si="27"/>
        <v>0</v>
      </c>
      <c r="AE67" s="18">
        <f t="shared" si="28"/>
        <v>0</v>
      </c>
      <c r="AF67" s="9"/>
      <c r="AG67" s="9"/>
      <c r="AH67" s="9"/>
      <c r="AI67" s="9"/>
      <c r="AJ67" s="9"/>
      <c r="AK67" s="9"/>
      <c r="AL67" s="18">
        <f t="shared" si="29"/>
        <v>0</v>
      </c>
      <c r="AM67" s="9"/>
      <c r="AN67" s="9"/>
      <c r="AO67" s="9"/>
      <c r="AP67" s="9"/>
      <c r="AQ67" s="18">
        <f t="shared" si="30"/>
        <v>0</v>
      </c>
      <c r="AR67" s="18">
        <f t="shared" si="31"/>
        <v>0</v>
      </c>
      <c r="AS67" s="18">
        <f t="shared" si="32"/>
        <v>0</v>
      </c>
      <c r="AT67" s="10"/>
      <c r="AU67" s="9"/>
      <c r="AV67" s="9"/>
      <c r="AW67" s="9"/>
      <c r="AX67" s="9"/>
      <c r="AY67" s="9"/>
      <c r="AZ67" s="9"/>
      <c r="BA67" s="9"/>
      <c r="BB67" s="5"/>
      <c r="BC67" s="5"/>
      <c r="BD67" s="5"/>
      <c r="BE67" s="5"/>
      <c r="BF67" s="5"/>
      <c r="BG67" s="18">
        <f t="shared" si="23"/>
        <v>0</v>
      </c>
      <c r="BH67" s="30">
        <f t="shared" si="16"/>
        <v>0</v>
      </c>
      <c r="BI67" s="8"/>
      <c r="BJ67" s="5"/>
      <c r="BK67" s="46"/>
      <c r="BL67" s="5"/>
      <c r="BM67" s="50"/>
      <c r="BN67" s="8"/>
    </row>
    <row r="68" spans="4:66" ht="12" customHeight="1" x14ac:dyDescent="0.3">
      <c r="D68" s="153"/>
      <c r="E68" s="154"/>
      <c r="F68" s="149"/>
      <c r="G68" s="149"/>
      <c r="H68" s="150"/>
      <c r="I68" s="150"/>
      <c r="J68" s="139"/>
      <c r="K68" s="135" t="s">
        <v>456</v>
      </c>
      <c r="L68" s="135"/>
      <c r="M68" s="36" t="s">
        <v>100</v>
      </c>
      <c r="N68" s="5"/>
      <c r="O68" s="5"/>
      <c r="P68" s="5"/>
      <c r="Q68" s="5"/>
      <c r="R68" s="18">
        <f t="shared" si="26"/>
        <v>0</v>
      </c>
      <c r="S68" s="9"/>
      <c r="T68" s="9"/>
      <c r="U68" s="9"/>
      <c r="V68" s="9"/>
      <c r="W68" s="9"/>
      <c r="X68" s="9"/>
      <c r="Y68" s="9"/>
      <c r="Z68" s="9"/>
      <c r="AA68" s="9"/>
      <c r="AB68" s="9"/>
      <c r="AC68" s="9"/>
      <c r="AD68" s="18">
        <f t="shared" si="27"/>
        <v>0</v>
      </c>
      <c r="AE68" s="18">
        <f t="shared" si="28"/>
        <v>0</v>
      </c>
      <c r="AF68" s="9"/>
      <c r="AG68" s="9"/>
      <c r="AH68" s="9"/>
      <c r="AI68" s="9"/>
      <c r="AJ68" s="9"/>
      <c r="AK68" s="9"/>
      <c r="AL68" s="18">
        <f t="shared" si="29"/>
        <v>0</v>
      </c>
      <c r="AM68" s="9"/>
      <c r="AN68" s="9"/>
      <c r="AO68" s="9"/>
      <c r="AP68" s="9"/>
      <c r="AQ68" s="18">
        <f t="shared" si="30"/>
        <v>0</v>
      </c>
      <c r="AR68" s="18">
        <f t="shared" si="31"/>
        <v>0</v>
      </c>
      <c r="AS68" s="18">
        <f t="shared" si="32"/>
        <v>0</v>
      </c>
      <c r="AT68" s="10"/>
      <c r="AU68" s="9"/>
      <c r="AV68" s="9"/>
      <c r="AW68" s="9"/>
      <c r="AX68" s="9"/>
      <c r="AY68" s="9"/>
      <c r="AZ68" s="9"/>
      <c r="BA68" s="9"/>
      <c r="BB68" s="5"/>
      <c r="BC68" s="5"/>
      <c r="BD68" s="5"/>
      <c r="BE68" s="5"/>
      <c r="BF68" s="5"/>
      <c r="BG68" s="18">
        <f t="shared" si="23"/>
        <v>0</v>
      </c>
      <c r="BH68" s="30">
        <f t="shared" si="16"/>
        <v>0</v>
      </c>
      <c r="BI68" s="8"/>
      <c r="BJ68" s="5"/>
      <c r="BK68" s="46"/>
      <c r="BL68" s="5"/>
      <c r="BM68" s="50"/>
      <c r="BN68" s="8"/>
    </row>
    <row r="69" spans="4:66" ht="12" customHeight="1" x14ac:dyDescent="0.3">
      <c r="D69" s="153"/>
      <c r="E69" s="154"/>
      <c r="F69" s="149"/>
      <c r="G69" s="149"/>
      <c r="H69" s="150"/>
      <c r="I69" s="150"/>
      <c r="J69" s="139" t="s">
        <v>507</v>
      </c>
      <c r="K69" s="113" t="s">
        <v>508</v>
      </c>
      <c r="L69" s="113"/>
      <c r="M69" s="36" t="s">
        <v>101</v>
      </c>
      <c r="N69" s="3"/>
      <c r="O69" s="3"/>
      <c r="P69" s="3"/>
      <c r="Q69" s="3"/>
      <c r="R69" s="18">
        <f t="shared" ref="R69:BA69" si="33">R70+R72</f>
        <v>-1750</v>
      </c>
      <c r="S69" s="18">
        <f t="shared" si="33"/>
        <v>0</v>
      </c>
      <c r="T69" s="18">
        <f t="shared" si="33"/>
        <v>0</v>
      </c>
      <c r="U69" s="18">
        <f t="shared" si="33"/>
        <v>-1750</v>
      </c>
      <c r="V69" s="18">
        <f>V70+V72</f>
        <v>-1750</v>
      </c>
      <c r="W69" s="18">
        <f t="shared" ref="W69:Y69" si="34">W70+W72</f>
        <v>-1750</v>
      </c>
      <c r="X69" s="18">
        <f t="shared" si="34"/>
        <v>-1750</v>
      </c>
      <c r="Y69" s="18">
        <f t="shared" si="34"/>
        <v>0</v>
      </c>
      <c r="Z69" s="18">
        <f t="shared" si="33"/>
        <v>0</v>
      </c>
      <c r="AA69" s="18">
        <f>AA70+AA72</f>
        <v>0</v>
      </c>
      <c r="AB69" s="18">
        <f>AB70+AB72</f>
        <v>0</v>
      </c>
      <c r="AC69" s="18">
        <f t="shared" si="33"/>
        <v>0</v>
      </c>
      <c r="AD69" s="18">
        <f t="shared" si="33"/>
        <v>-1750</v>
      </c>
      <c r="AE69" s="18">
        <f t="shared" si="33"/>
        <v>0</v>
      </c>
      <c r="AF69" s="18">
        <f t="shared" si="33"/>
        <v>0</v>
      </c>
      <c r="AG69" s="18">
        <f t="shared" si="33"/>
        <v>0</v>
      </c>
      <c r="AH69" s="18">
        <f t="shared" si="33"/>
        <v>0</v>
      </c>
      <c r="AI69" s="18">
        <f t="shared" si="33"/>
        <v>0</v>
      </c>
      <c r="AJ69" s="18">
        <f t="shared" si="33"/>
        <v>0</v>
      </c>
      <c r="AK69" s="18">
        <f t="shared" si="33"/>
        <v>0</v>
      </c>
      <c r="AL69" s="18">
        <f t="shared" si="33"/>
        <v>0</v>
      </c>
      <c r="AM69" s="18">
        <f t="shared" si="33"/>
        <v>0</v>
      </c>
      <c r="AN69" s="18">
        <f t="shared" si="33"/>
        <v>0</v>
      </c>
      <c r="AO69" s="18">
        <f t="shared" si="33"/>
        <v>0</v>
      </c>
      <c r="AP69" s="18">
        <f t="shared" si="33"/>
        <v>0</v>
      </c>
      <c r="AQ69" s="18">
        <f t="shared" si="33"/>
        <v>0</v>
      </c>
      <c r="AR69" s="18">
        <f t="shared" si="33"/>
        <v>-1750</v>
      </c>
      <c r="AS69" s="18">
        <f t="shared" si="33"/>
        <v>0</v>
      </c>
      <c r="AT69" s="18">
        <f t="shared" si="33"/>
        <v>0</v>
      </c>
      <c r="AU69" s="18">
        <f t="shared" si="33"/>
        <v>0</v>
      </c>
      <c r="AV69" s="18">
        <f t="shared" si="33"/>
        <v>0</v>
      </c>
      <c r="AW69" s="18">
        <f t="shared" si="33"/>
        <v>0</v>
      </c>
      <c r="AX69" s="18">
        <f t="shared" si="33"/>
        <v>0</v>
      </c>
      <c r="AY69" s="18">
        <f t="shared" si="33"/>
        <v>0</v>
      </c>
      <c r="AZ69" s="18">
        <f t="shared" si="33"/>
        <v>0</v>
      </c>
      <c r="BA69" s="18">
        <f t="shared" si="33"/>
        <v>0</v>
      </c>
      <c r="BB69" s="3"/>
      <c r="BC69" s="3"/>
      <c r="BD69" s="3"/>
      <c r="BE69" s="3"/>
      <c r="BF69" s="3"/>
      <c r="BG69" s="18">
        <f t="shared" si="23"/>
        <v>0</v>
      </c>
      <c r="BH69" s="30">
        <f t="shared" si="16"/>
        <v>-1750</v>
      </c>
      <c r="BI69" s="13"/>
      <c r="BJ69" s="5"/>
      <c r="BK69" s="46"/>
      <c r="BL69" s="5"/>
      <c r="BM69" s="50"/>
      <c r="BN69" s="8"/>
    </row>
    <row r="70" spans="4:66" ht="12" customHeight="1" x14ac:dyDescent="0.3">
      <c r="D70" s="153"/>
      <c r="E70" s="154"/>
      <c r="F70" s="149"/>
      <c r="G70" s="149"/>
      <c r="H70" s="150"/>
      <c r="I70" s="150"/>
      <c r="J70" s="139"/>
      <c r="K70" s="181" t="s">
        <v>509</v>
      </c>
      <c r="L70" s="182"/>
      <c r="M70" s="36" t="s">
        <v>102</v>
      </c>
      <c r="N70" s="5"/>
      <c r="O70" s="5"/>
      <c r="P70" s="5"/>
      <c r="Q70" s="5"/>
      <c r="R70" s="18">
        <f>S70+U70+Z70</f>
        <v>-1750</v>
      </c>
      <c r="S70" s="9"/>
      <c r="T70" s="9"/>
      <c r="U70" s="76">
        <v>-1750</v>
      </c>
      <c r="V70" s="76">
        <v>-1750</v>
      </c>
      <c r="W70" s="76">
        <v>-1750</v>
      </c>
      <c r="X70" s="76">
        <v>-1750</v>
      </c>
      <c r="Y70" s="9"/>
      <c r="Z70" s="9"/>
      <c r="AA70" s="9"/>
      <c r="AB70" s="9"/>
      <c r="AC70" s="9"/>
      <c r="AD70" s="18">
        <f>O70+P70+Q70+R70+AC70</f>
        <v>-1750</v>
      </c>
      <c r="AE70" s="18">
        <f>AF70+AG70</f>
        <v>0</v>
      </c>
      <c r="AF70" s="9"/>
      <c r="AG70" s="9"/>
      <c r="AH70" s="9"/>
      <c r="AI70" s="9"/>
      <c r="AJ70" s="9"/>
      <c r="AK70" s="9"/>
      <c r="AL70" s="18">
        <f>AE70+AI70+AJ70+AK70</f>
        <v>0</v>
      </c>
      <c r="AM70" s="9"/>
      <c r="AN70" s="9"/>
      <c r="AO70" s="9"/>
      <c r="AP70" s="9"/>
      <c r="AQ70" s="18">
        <f>AM70+AN70+AO70+AP70</f>
        <v>0</v>
      </c>
      <c r="AR70" s="18">
        <f>AD70+AL70+AQ70</f>
        <v>-1750</v>
      </c>
      <c r="AS70" s="18">
        <f>AT70+AU70+AV70+AW70+AZ70+BA70</f>
        <v>0</v>
      </c>
      <c r="AT70" s="10"/>
      <c r="AU70" s="9"/>
      <c r="AV70" s="9"/>
      <c r="AW70" s="9"/>
      <c r="AX70" s="9"/>
      <c r="AY70" s="9"/>
      <c r="AZ70" s="9"/>
      <c r="BA70" s="9"/>
      <c r="BB70" s="5"/>
      <c r="BC70" s="5"/>
      <c r="BD70" s="5"/>
      <c r="BE70" s="5"/>
      <c r="BF70" s="5"/>
      <c r="BG70" s="18">
        <f t="shared" si="23"/>
        <v>0</v>
      </c>
      <c r="BH70" s="30">
        <f t="shared" si="16"/>
        <v>-1750</v>
      </c>
      <c r="BI70" s="8"/>
      <c r="BJ70" s="5"/>
      <c r="BK70" s="68"/>
      <c r="BL70" s="68"/>
      <c r="BM70" s="50"/>
      <c r="BN70" s="31">
        <f>BH70+BI70+BJ70+BK70+BL70</f>
        <v>-1750</v>
      </c>
    </row>
    <row r="71" spans="4:66" ht="12" customHeight="1" x14ac:dyDescent="0.3">
      <c r="D71" s="153"/>
      <c r="E71" s="154"/>
      <c r="F71" s="149"/>
      <c r="G71" s="149"/>
      <c r="H71" s="150"/>
      <c r="I71" s="150"/>
      <c r="J71" s="139"/>
      <c r="K71" s="135" t="s">
        <v>456</v>
      </c>
      <c r="L71" s="135"/>
      <c r="M71" s="36" t="s">
        <v>103</v>
      </c>
      <c r="N71" s="5"/>
      <c r="O71" s="5"/>
      <c r="P71" s="5"/>
      <c r="Q71" s="5"/>
      <c r="R71" s="18">
        <f>S71+U71+Z71</f>
        <v>0</v>
      </c>
      <c r="S71" s="9"/>
      <c r="T71" s="9"/>
      <c r="U71" s="9"/>
      <c r="V71" s="9"/>
      <c r="W71" s="9"/>
      <c r="X71" s="9"/>
      <c r="Y71" s="9"/>
      <c r="Z71" s="9"/>
      <c r="AA71" s="9"/>
      <c r="AB71" s="9"/>
      <c r="AC71" s="9"/>
      <c r="AD71" s="18">
        <f>O71+P71+Q71+R71+AC71</f>
        <v>0</v>
      </c>
      <c r="AE71" s="18">
        <f>AF71+AG71</f>
        <v>0</v>
      </c>
      <c r="AF71" s="9"/>
      <c r="AG71" s="9"/>
      <c r="AH71" s="9"/>
      <c r="AI71" s="9"/>
      <c r="AJ71" s="9"/>
      <c r="AK71" s="9"/>
      <c r="AL71" s="18">
        <f>AE71+AI71+AJ71+AK71</f>
        <v>0</v>
      </c>
      <c r="AM71" s="9"/>
      <c r="AN71" s="9"/>
      <c r="AO71" s="9"/>
      <c r="AP71" s="9"/>
      <c r="AQ71" s="18">
        <f>AM71+AN71+AO71+AP71</f>
        <v>0</v>
      </c>
      <c r="AR71" s="18">
        <f>AD71+AL71+AQ71</f>
        <v>0</v>
      </c>
      <c r="AS71" s="18">
        <f>AT71+AU71+AV71+AW71+AZ71+BA71</f>
        <v>0</v>
      </c>
      <c r="AT71" s="10"/>
      <c r="AU71" s="9"/>
      <c r="AV71" s="9"/>
      <c r="AW71" s="9"/>
      <c r="AX71" s="9"/>
      <c r="AY71" s="9"/>
      <c r="AZ71" s="9"/>
      <c r="BA71" s="9"/>
      <c r="BB71" s="5"/>
      <c r="BC71" s="5"/>
      <c r="BD71" s="5"/>
      <c r="BE71" s="5"/>
      <c r="BF71" s="5"/>
      <c r="BG71" s="18">
        <f t="shared" si="23"/>
        <v>0</v>
      </c>
      <c r="BH71" s="30">
        <f t="shared" si="16"/>
        <v>0</v>
      </c>
      <c r="BI71" s="8"/>
      <c r="BJ71" s="5"/>
      <c r="BK71" s="46"/>
      <c r="BL71" s="5"/>
      <c r="BM71" s="50"/>
      <c r="BN71" s="8"/>
    </row>
    <row r="72" spans="4:66" ht="12" customHeight="1" x14ac:dyDescent="0.3">
      <c r="D72" s="153"/>
      <c r="E72" s="154"/>
      <c r="F72" s="149"/>
      <c r="G72" s="149"/>
      <c r="H72" s="150"/>
      <c r="I72" s="150"/>
      <c r="J72" s="139"/>
      <c r="K72" s="109" t="s">
        <v>510</v>
      </c>
      <c r="L72" s="109"/>
      <c r="M72" s="36" t="s">
        <v>104</v>
      </c>
      <c r="N72" s="3"/>
      <c r="O72" s="3"/>
      <c r="P72" s="3"/>
      <c r="Q72" s="5"/>
      <c r="R72" s="18">
        <f>S72+U72+Z72</f>
        <v>0</v>
      </c>
      <c r="S72" s="9"/>
      <c r="T72" s="9"/>
      <c r="U72" s="9"/>
      <c r="V72" s="9"/>
      <c r="W72" s="9"/>
      <c r="X72" s="9"/>
      <c r="Y72" s="9"/>
      <c r="Z72" s="9"/>
      <c r="AA72" s="9"/>
      <c r="AB72" s="9"/>
      <c r="AC72" s="9"/>
      <c r="AD72" s="18">
        <f>O72+P72+Q72+R72+AC72</f>
        <v>0</v>
      </c>
      <c r="AE72" s="18">
        <f>AF72+AG72</f>
        <v>0</v>
      </c>
      <c r="AF72" s="9"/>
      <c r="AG72" s="9"/>
      <c r="AH72" s="9"/>
      <c r="AI72" s="9"/>
      <c r="AJ72" s="9"/>
      <c r="AK72" s="9"/>
      <c r="AL72" s="18">
        <f>AE72+AI72+AJ72+AK72</f>
        <v>0</v>
      </c>
      <c r="AM72" s="9"/>
      <c r="AN72" s="9"/>
      <c r="AO72" s="9"/>
      <c r="AP72" s="9"/>
      <c r="AQ72" s="18">
        <f>AM72+AN72+AO72+AP72</f>
        <v>0</v>
      </c>
      <c r="AR72" s="18">
        <f>AD72+AL72+AQ72</f>
        <v>0</v>
      </c>
      <c r="AS72" s="18">
        <f>AT72+AU72+AV72+AW72+AZ72+BA72</f>
        <v>0</v>
      </c>
      <c r="AT72" s="9"/>
      <c r="AU72" s="9"/>
      <c r="AV72" s="9"/>
      <c r="AW72" s="9"/>
      <c r="AX72" s="9"/>
      <c r="AY72" s="9"/>
      <c r="AZ72" s="9"/>
      <c r="BA72" s="9"/>
      <c r="BB72" s="5"/>
      <c r="BC72" s="5"/>
      <c r="BD72" s="5"/>
      <c r="BE72" s="5"/>
      <c r="BF72" s="5"/>
      <c r="BG72" s="18">
        <f t="shared" si="23"/>
        <v>0</v>
      </c>
      <c r="BH72" s="30">
        <f t="shared" si="16"/>
        <v>0</v>
      </c>
      <c r="BI72" s="8"/>
      <c r="BJ72" s="5"/>
      <c r="BK72" s="46"/>
      <c r="BL72" s="5"/>
      <c r="BM72" s="50"/>
      <c r="BN72" s="13"/>
    </row>
    <row r="73" spans="4:66" ht="12" customHeight="1" x14ac:dyDescent="0.3">
      <c r="D73" s="153"/>
      <c r="E73" s="154"/>
      <c r="F73" s="149"/>
      <c r="G73" s="149"/>
      <c r="H73" s="150"/>
      <c r="I73" s="150"/>
      <c r="J73" s="139" t="s">
        <v>511</v>
      </c>
      <c r="K73" s="113" t="s">
        <v>512</v>
      </c>
      <c r="L73" s="113"/>
      <c r="M73" s="36" t="s">
        <v>105</v>
      </c>
      <c r="N73" s="5"/>
      <c r="O73" s="5"/>
      <c r="P73" s="5"/>
      <c r="Q73" s="5"/>
      <c r="R73" s="18">
        <f t="shared" ref="R73:BA73" si="35">R74+R75+R76</f>
        <v>0</v>
      </c>
      <c r="S73" s="18">
        <f t="shared" si="35"/>
        <v>0</v>
      </c>
      <c r="T73" s="18">
        <f t="shared" si="35"/>
        <v>0</v>
      </c>
      <c r="U73" s="18">
        <f t="shared" si="35"/>
        <v>0</v>
      </c>
      <c r="V73" s="18">
        <f t="shared" si="35"/>
        <v>0</v>
      </c>
      <c r="W73" s="18">
        <f t="shared" si="35"/>
        <v>0</v>
      </c>
      <c r="X73" s="18">
        <f t="shared" si="35"/>
        <v>0</v>
      </c>
      <c r="Y73" s="18">
        <f t="shared" si="35"/>
        <v>0</v>
      </c>
      <c r="Z73" s="18">
        <f t="shared" si="35"/>
        <v>0</v>
      </c>
      <c r="AA73" s="18">
        <f>AA74+AA75+AA76</f>
        <v>0</v>
      </c>
      <c r="AB73" s="18">
        <f>AB74+AB75+AB76</f>
        <v>0</v>
      </c>
      <c r="AC73" s="18">
        <f t="shared" si="35"/>
        <v>0</v>
      </c>
      <c r="AD73" s="18">
        <f t="shared" si="35"/>
        <v>0</v>
      </c>
      <c r="AE73" s="18">
        <f t="shared" si="35"/>
        <v>0</v>
      </c>
      <c r="AF73" s="18">
        <f t="shared" si="35"/>
        <v>0</v>
      </c>
      <c r="AG73" s="18">
        <f t="shared" si="35"/>
        <v>0</v>
      </c>
      <c r="AH73" s="18">
        <f t="shared" si="35"/>
        <v>0</v>
      </c>
      <c r="AI73" s="18">
        <f t="shared" si="35"/>
        <v>0</v>
      </c>
      <c r="AJ73" s="18">
        <f t="shared" si="35"/>
        <v>0</v>
      </c>
      <c r="AK73" s="18">
        <f t="shared" si="35"/>
        <v>0</v>
      </c>
      <c r="AL73" s="18">
        <f t="shared" si="35"/>
        <v>0</v>
      </c>
      <c r="AM73" s="18">
        <f t="shared" si="35"/>
        <v>0</v>
      </c>
      <c r="AN73" s="18">
        <f t="shared" si="35"/>
        <v>0</v>
      </c>
      <c r="AO73" s="18">
        <f t="shared" si="35"/>
        <v>0</v>
      </c>
      <c r="AP73" s="18">
        <f t="shared" si="35"/>
        <v>0</v>
      </c>
      <c r="AQ73" s="18">
        <f t="shared" si="35"/>
        <v>0</v>
      </c>
      <c r="AR73" s="18">
        <f t="shared" si="35"/>
        <v>0</v>
      </c>
      <c r="AS73" s="18">
        <f t="shared" si="35"/>
        <v>0</v>
      </c>
      <c r="AT73" s="18">
        <f t="shared" si="35"/>
        <v>0</v>
      </c>
      <c r="AU73" s="18">
        <f t="shared" si="35"/>
        <v>0</v>
      </c>
      <c r="AV73" s="18">
        <f t="shared" si="35"/>
        <v>0</v>
      </c>
      <c r="AW73" s="18">
        <f t="shared" si="35"/>
        <v>0</v>
      </c>
      <c r="AX73" s="18">
        <f t="shared" si="35"/>
        <v>0</v>
      </c>
      <c r="AY73" s="18">
        <f t="shared" si="35"/>
        <v>0</v>
      </c>
      <c r="AZ73" s="18">
        <f t="shared" si="35"/>
        <v>0</v>
      </c>
      <c r="BA73" s="18">
        <f t="shared" si="35"/>
        <v>0</v>
      </c>
      <c r="BB73" s="5"/>
      <c r="BC73" s="5"/>
      <c r="BD73" s="5"/>
      <c r="BE73" s="5"/>
      <c r="BF73" s="5"/>
      <c r="BG73" s="18">
        <f t="shared" si="23"/>
        <v>0</v>
      </c>
      <c r="BH73" s="30">
        <f t="shared" si="16"/>
        <v>0</v>
      </c>
      <c r="BI73" s="8"/>
      <c r="BJ73" s="5"/>
      <c r="BK73" s="46"/>
      <c r="BL73" s="5"/>
      <c r="BM73" s="50"/>
      <c r="BN73" s="13"/>
    </row>
    <row r="74" spans="4:66" ht="12" customHeight="1" x14ac:dyDescent="0.3">
      <c r="D74" s="153"/>
      <c r="E74" s="154"/>
      <c r="F74" s="149"/>
      <c r="G74" s="149"/>
      <c r="H74" s="150"/>
      <c r="I74" s="150"/>
      <c r="J74" s="139"/>
      <c r="K74" s="109" t="s">
        <v>513</v>
      </c>
      <c r="L74" s="109"/>
      <c r="M74" s="36" t="s">
        <v>106</v>
      </c>
      <c r="N74" s="5"/>
      <c r="O74" s="5"/>
      <c r="P74" s="5"/>
      <c r="Q74" s="5"/>
      <c r="R74" s="18">
        <f>S74+U74+Z74</f>
        <v>0</v>
      </c>
      <c r="S74" s="9"/>
      <c r="T74" s="9"/>
      <c r="U74" s="9"/>
      <c r="V74" s="9"/>
      <c r="W74" s="9"/>
      <c r="X74" s="9"/>
      <c r="Y74" s="9"/>
      <c r="Z74" s="9"/>
      <c r="AA74" s="9"/>
      <c r="AB74" s="9"/>
      <c r="AC74" s="9"/>
      <c r="AD74" s="18">
        <f>O74+P74+Q74+R74+AC74</f>
        <v>0</v>
      </c>
      <c r="AE74" s="18">
        <f>AF74+AG74</f>
        <v>0</v>
      </c>
      <c r="AF74" s="9"/>
      <c r="AG74" s="9"/>
      <c r="AH74" s="9"/>
      <c r="AI74" s="9"/>
      <c r="AJ74" s="9"/>
      <c r="AK74" s="9"/>
      <c r="AL74" s="18">
        <f>AE74+AI74+AJ74+AK74</f>
        <v>0</v>
      </c>
      <c r="AM74" s="9"/>
      <c r="AN74" s="9"/>
      <c r="AO74" s="9"/>
      <c r="AP74" s="9"/>
      <c r="AQ74" s="18">
        <f>AM74+AN74+AO74+AP74</f>
        <v>0</v>
      </c>
      <c r="AR74" s="18">
        <f>AD74+AL74+AQ74</f>
        <v>0</v>
      </c>
      <c r="AS74" s="18">
        <f>AT74+AU74+AV74+AW74+AZ74+BA74</f>
        <v>0</v>
      </c>
      <c r="AT74" s="10"/>
      <c r="AU74" s="9"/>
      <c r="AV74" s="9"/>
      <c r="AW74" s="9"/>
      <c r="AX74" s="9"/>
      <c r="AY74" s="9"/>
      <c r="AZ74" s="9"/>
      <c r="BA74" s="9"/>
      <c r="BB74" s="5"/>
      <c r="BC74" s="5"/>
      <c r="BD74" s="5"/>
      <c r="BE74" s="5"/>
      <c r="BF74" s="5"/>
      <c r="BG74" s="18">
        <f t="shared" si="23"/>
        <v>0</v>
      </c>
      <c r="BH74" s="30">
        <f t="shared" si="16"/>
        <v>0</v>
      </c>
      <c r="BI74" s="8"/>
      <c r="BJ74" s="5"/>
      <c r="BK74" s="46"/>
      <c r="BL74" s="5"/>
      <c r="BM74" s="50"/>
      <c r="BN74" s="8"/>
    </row>
    <row r="75" spans="4:66" ht="12" customHeight="1" x14ac:dyDescent="0.3">
      <c r="D75" s="153"/>
      <c r="E75" s="154"/>
      <c r="F75" s="149"/>
      <c r="G75" s="149"/>
      <c r="H75" s="150"/>
      <c r="I75" s="150"/>
      <c r="J75" s="139"/>
      <c r="K75" s="109" t="s">
        <v>514</v>
      </c>
      <c r="L75" s="109"/>
      <c r="M75" s="36" t="s">
        <v>107</v>
      </c>
      <c r="N75" s="5"/>
      <c r="O75" s="5"/>
      <c r="P75" s="5"/>
      <c r="Q75" s="5"/>
      <c r="R75" s="18">
        <f>S75+U75+Z75</f>
        <v>0</v>
      </c>
      <c r="S75" s="9"/>
      <c r="T75" s="9"/>
      <c r="U75" s="9"/>
      <c r="V75" s="9"/>
      <c r="W75" s="9"/>
      <c r="X75" s="9"/>
      <c r="Y75" s="9"/>
      <c r="Z75" s="9"/>
      <c r="AA75" s="9"/>
      <c r="AB75" s="9"/>
      <c r="AC75" s="9"/>
      <c r="AD75" s="18">
        <f>O75+P75+Q75+R75+AC75</f>
        <v>0</v>
      </c>
      <c r="AE75" s="18">
        <f>AF75+AG75</f>
        <v>0</v>
      </c>
      <c r="AF75" s="9"/>
      <c r="AG75" s="9"/>
      <c r="AH75" s="9"/>
      <c r="AI75" s="9"/>
      <c r="AJ75" s="9"/>
      <c r="AK75" s="9"/>
      <c r="AL75" s="18">
        <f>AE75+AI75+AJ75+AK75</f>
        <v>0</v>
      </c>
      <c r="AM75" s="9"/>
      <c r="AN75" s="9"/>
      <c r="AO75" s="9"/>
      <c r="AP75" s="9"/>
      <c r="AQ75" s="18">
        <f>AM75+AN75+AO75+AP75</f>
        <v>0</v>
      </c>
      <c r="AR75" s="18">
        <f>AD75+AL75+AQ75</f>
        <v>0</v>
      </c>
      <c r="AS75" s="18">
        <f>AT75+AU75+AV75+AW75+AZ75+BA75</f>
        <v>0</v>
      </c>
      <c r="AT75" s="10"/>
      <c r="AU75" s="9"/>
      <c r="AV75" s="9"/>
      <c r="AW75" s="9"/>
      <c r="AX75" s="9"/>
      <c r="AY75" s="9"/>
      <c r="AZ75" s="9"/>
      <c r="BA75" s="9"/>
      <c r="BB75" s="5"/>
      <c r="BC75" s="5"/>
      <c r="BD75" s="5"/>
      <c r="BE75" s="5"/>
      <c r="BF75" s="5"/>
      <c r="BG75" s="18">
        <f t="shared" si="23"/>
        <v>0</v>
      </c>
      <c r="BH75" s="30">
        <f t="shared" si="16"/>
        <v>0</v>
      </c>
      <c r="BI75" s="8"/>
      <c r="BJ75" s="5"/>
      <c r="BK75" s="46"/>
      <c r="BL75" s="5"/>
      <c r="BM75" s="50"/>
      <c r="BN75" s="8"/>
    </row>
    <row r="76" spans="4:66" ht="12" customHeight="1" x14ac:dyDescent="0.3">
      <c r="D76" s="153"/>
      <c r="E76" s="154"/>
      <c r="F76" s="149"/>
      <c r="G76" s="149"/>
      <c r="H76" s="150"/>
      <c r="I76" s="150"/>
      <c r="J76" s="139"/>
      <c r="K76" s="109" t="s">
        <v>515</v>
      </c>
      <c r="L76" s="109"/>
      <c r="M76" s="36" t="s">
        <v>108</v>
      </c>
      <c r="N76" s="5"/>
      <c r="O76" s="5"/>
      <c r="P76" s="5"/>
      <c r="Q76" s="5"/>
      <c r="R76" s="18">
        <f>S76+U76+Z76</f>
        <v>0</v>
      </c>
      <c r="S76" s="9"/>
      <c r="T76" s="9"/>
      <c r="U76" s="9"/>
      <c r="V76" s="9"/>
      <c r="W76" s="9"/>
      <c r="X76" s="9"/>
      <c r="Y76" s="9"/>
      <c r="Z76" s="9"/>
      <c r="AA76" s="9"/>
      <c r="AB76" s="9"/>
      <c r="AC76" s="9"/>
      <c r="AD76" s="18">
        <f>O76+P76+Q76+R76+AC76</f>
        <v>0</v>
      </c>
      <c r="AE76" s="18">
        <f>AF76+AG76</f>
        <v>0</v>
      </c>
      <c r="AF76" s="9"/>
      <c r="AG76" s="9"/>
      <c r="AH76" s="9"/>
      <c r="AI76" s="9"/>
      <c r="AJ76" s="9"/>
      <c r="AK76" s="9"/>
      <c r="AL76" s="18">
        <f>AE76+AI76+AJ76+AK76</f>
        <v>0</v>
      </c>
      <c r="AM76" s="9"/>
      <c r="AN76" s="9"/>
      <c r="AO76" s="9"/>
      <c r="AP76" s="9"/>
      <c r="AQ76" s="18">
        <f>AM76+AN76+AO76+AP76</f>
        <v>0</v>
      </c>
      <c r="AR76" s="18">
        <f>AD76+AL76+AQ76</f>
        <v>0</v>
      </c>
      <c r="AS76" s="18">
        <f>AT76+AU76+AV76+AW76+AZ76+BA76</f>
        <v>0</v>
      </c>
      <c r="AT76" s="10"/>
      <c r="AU76" s="9"/>
      <c r="AV76" s="9"/>
      <c r="AW76" s="9"/>
      <c r="AX76" s="9"/>
      <c r="AY76" s="9"/>
      <c r="AZ76" s="9"/>
      <c r="BA76" s="9"/>
      <c r="BB76" s="5"/>
      <c r="BC76" s="5"/>
      <c r="BD76" s="5"/>
      <c r="BE76" s="5"/>
      <c r="BF76" s="5"/>
      <c r="BG76" s="18">
        <f t="shared" si="23"/>
        <v>0</v>
      </c>
      <c r="BH76" s="30">
        <f t="shared" si="16"/>
        <v>0</v>
      </c>
      <c r="BI76" s="8"/>
      <c r="BJ76" s="5"/>
      <c r="BK76" s="46"/>
      <c r="BL76" s="5"/>
      <c r="BM76" s="50"/>
      <c r="BN76" s="8"/>
    </row>
    <row r="77" spans="4:66" ht="12" customHeight="1" x14ac:dyDescent="0.3">
      <c r="D77" s="153"/>
      <c r="E77" s="154"/>
      <c r="F77" s="149"/>
      <c r="G77" s="149"/>
      <c r="H77" s="150"/>
      <c r="I77" s="150"/>
      <c r="J77" s="139" t="s">
        <v>516</v>
      </c>
      <c r="K77" s="138" t="s">
        <v>517</v>
      </c>
      <c r="L77" s="138"/>
      <c r="M77" s="36" t="s">
        <v>109</v>
      </c>
      <c r="N77" s="5"/>
      <c r="O77" s="5"/>
      <c r="P77" s="5"/>
      <c r="Q77" s="5"/>
      <c r="R77" s="18">
        <f t="shared" ref="R77:BA77" si="36">R78+R79+R80</f>
        <v>0</v>
      </c>
      <c r="S77" s="18">
        <f t="shared" si="36"/>
        <v>0</v>
      </c>
      <c r="T77" s="18">
        <f t="shared" si="36"/>
        <v>0</v>
      </c>
      <c r="U77" s="18">
        <f t="shared" si="36"/>
        <v>0</v>
      </c>
      <c r="V77" s="18">
        <f t="shared" si="36"/>
        <v>0</v>
      </c>
      <c r="W77" s="18">
        <f t="shared" si="36"/>
        <v>0</v>
      </c>
      <c r="X77" s="18">
        <f t="shared" si="36"/>
        <v>0</v>
      </c>
      <c r="Y77" s="18">
        <f t="shared" si="36"/>
        <v>0</v>
      </c>
      <c r="Z77" s="18">
        <f t="shared" si="36"/>
        <v>0</v>
      </c>
      <c r="AA77" s="18">
        <f>AA78+AA79+AA80</f>
        <v>0</v>
      </c>
      <c r="AB77" s="18">
        <f>AB78+AB79+AB80</f>
        <v>0</v>
      </c>
      <c r="AC77" s="18">
        <f t="shared" si="36"/>
        <v>0</v>
      </c>
      <c r="AD77" s="18">
        <f t="shared" si="36"/>
        <v>0</v>
      </c>
      <c r="AE77" s="18">
        <f t="shared" si="36"/>
        <v>0</v>
      </c>
      <c r="AF77" s="18">
        <f t="shared" si="36"/>
        <v>0</v>
      </c>
      <c r="AG77" s="18">
        <f t="shared" si="36"/>
        <v>0</v>
      </c>
      <c r="AH77" s="18">
        <f t="shared" si="36"/>
        <v>0</v>
      </c>
      <c r="AI77" s="18">
        <f t="shared" si="36"/>
        <v>0</v>
      </c>
      <c r="AJ77" s="18">
        <f t="shared" si="36"/>
        <v>0</v>
      </c>
      <c r="AK77" s="18">
        <f t="shared" si="36"/>
        <v>0</v>
      </c>
      <c r="AL77" s="18">
        <f>AL78+AL79+AL80</f>
        <v>0</v>
      </c>
      <c r="AM77" s="18">
        <f t="shared" si="36"/>
        <v>0</v>
      </c>
      <c r="AN77" s="18">
        <f t="shared" si="36"/>
        <v>0</v>
      </c>
      <c r="AO77" s="18">
        <f t="shared" si="36"/>
        <v>0</v>
      </c>
      <c r="AP77" s="18">
        <f t="shared" si="36"/>
        <v>0</v>
      </c>
      <c r="AQ77" s="18">
        <f t="shared" si="36"/>
        <v>0</v>
      </c>
      <c r="AR77" s="18">
        <f t="shared" si="36"/>
        <v>0</v>
      </c>
      <c r="AS77" s="18">
        <f t="shared" si="36"/>
        <v>0</v>
      </c>
      <c r="AT77" s="18">
        <f t="shared" si="36"/>
        <v>0</v>
      </c>
      <c r="AU77" s="18">
        <f t="shared" si="36"/>
        <v>0</v>
      </c>
      <c r="AV77" s="18">
        <f t="shared" si="36"/>
        <v>0</v>
      </c>
      <c r="AW77" s="18">
        <f t="shared" si="36"/>
        <v>0</v>
      </c>
      <c r="AX77" s="18">
        <f t="shared" si="36"/>
        <v>0</v>
      </c>
      <c r="AY77" s="18">
        <f t="shared" si="36"/>
        <v>0</v>
      </c>
      <c r="AZ77" s="18">
        <f t="shared" si="36"/>
        <v>0</v>
      </c>
      <c r="BA77" s="18">
        <f t="shared" si="36"/>
        <v>0</v>
      </c>
      <c r="BB77" s="5"/>
      <c r="BC77" s="5"/>
      <c r="BD77" s="5"/>
      <c r="BE77" s="5"/>
      <c r="BF77" s="5"/>
      <c r="BG77" s="18">
        <f t="shared" si="23"/>
        <v>0</v>
      </c>
      <c r="BH77" s="30">
        <f t="shared" si="16"/>
        <v>0</v>
      </c>
      <c r="BI77" s="8"/>
      <c r="BJ77" s="5"/>
      <c r="BK77" s="46"/>
      <c r="BL77" s="5"/>
      <c r="BM77" s="50"/>
      <c r="BN77" s="13"/>
    </row>
    <row r="78" spans="4:66" ht="12" customHeight="1" x14ac:dyDescent="0.3">
      <c r="D78" s="153"/>
      <c r="E78" s="154"/>
      <c r="F78" s="149"/>
      <c r="G78" s="149"/>
      <c r="H78" s="150"/>
      <c r="I78" s="150"/>
      <c r="J78" s="139"/>
      <c r="K78" s="135" t="s">
        <v>518</v>
      </c>
      <c r="L78" s="135"/>
      <c r="M78" s="36" t="s">
        <v>110</v>
      </c>
      <c r="N78" s="5"/>
      <c r="O78" s="5"/>
      <c r="P78" s="5"/>
      <c r="Q78" s="5"/>
      <c r="R78" s="18">
        <f>S78+U78+Z78</f>
        <v>0</v>
      </c>
      <c r="S78" s="9"/>
      <c r="T78" s="9"/>
      <c r="U78" s="9"/>
      <c r="V78" s="9"/>
      <c r="W78" s="9"/>
      <c r="X78" s="9"/>
      <c r="Y78" s="9"/>
      <c r="Z78" s="9"/>
      <c r="AA78" s="9"/>
      <c r="AB78" s="9"/>
      <c r="AC78" s="9"/>
      <c r="AD78" s="18">
        <f>O78+P78+Q78+R78+AC78</f>
        <v>0</v>
      </c>
      <c r="AE78" s="18">
        <f>AF78+AG78</f>
        <v>0</v>
      </c>
      <c r="AF78" s="9"/>
      <c r="AG78" s="9"/>
      <c r="AH78" s="9"/>
      <c r="AI78" s="9"/>
      <c r="AJ78" s="9"/>
      <c r="AK78" s="9"/>
      <c r="AL78" s="18">
        <f>AE78+AI78+AJ78+AK78</f>
        <v>0</v>
      </c>
      <c r="AM78" s="9"/>
      <c r="AN78" s="9"/>
      <c r="AO78" s="9"/>
      <c r="AP78" s="9"/>
      <c r="AQ78" s="18">
        <f>AM78+AN78+AO78+AP78</f>
        <v>0</v>
      </c>
      <c r="AR78" s="18">
        <f>AD78+AL78+AQ78</f>
        <v>0</v>
      </c>
      <c r="AS78" s="18">
        <f>AT78+AU78+AV78+AW78+AZ78+BA78</f>
        <v>0</v>
      </c>
      <c r="AT78" s="10"/>
      <c r="AU78" s="9"/>
      <c r="AV78" s="9"/>
      <c r="AW78" s="9"/>
      <c r="AX78" s="9"/>
      <c r="AY78" s="9"/>
      <c r="AZ78" s="9"/>
      <c r="BA78" s="9"/>
      <c r="BB78" s="5"/>
      <c r="BC78" s="5"/>
      <c r="BD78" s="5"/>
      <c r="BE78" s="5"/>
      <c r="BF78" s="5"/>
      <c r="BG78" s="18">
        <f t="shared" si="23"/>
        <v>0</v>
      </c>
      <c r="BH78" s="30">
        <f t="shared" si="16"/>
        <v>0</v>
      </c>
      <c r="BI78" s="8"/>
      <c r="BJ78" s="5"/>
      <c r="BK78" s="46"/>
      <c r="BL78" s="5"/>
      <c r="BM78" s="50"/>
      <c r="BN78" s="8"/>
    </row>
    <row r="79" spans="4:66" ht="12" customHeight="1" x14ac:dyDescent="0.3">
      <c r="D79" s="153"/>
      <c r="E79" s="154"/>
      <c r="F79" s="149"/>
      <c r="G79" s="149"/>
      <c r="H79" s="150"/>
      <c r="I79" s="150"/>
      <c r="J79" s="139"/>
      <c r="K79" s="135" t="s">
        <v>519</v>
      </c>
      <c r="L79" s="135"/>
      <c r="M79" s="36" t="s">
        <v>111</v>
      </c>
      <c r="N79" s="5"/>
      <c r="O79" s="5"/>
      <c r="P79" s="5"/>
      <c r="Q79" s="5"/>
      <c r="R79" s="18">
        <f>S79+U79+Z79</f>
        <v>0</v>
      </c>
      <c r="S79" s="9"/>
      <c r="T79" s="9"/>
      <c r="U79" s="9"/>
      <c r="V79" s="9"/>
      <c r="W79" s="9"/>
      <c r="X79" s="9"/>
      <c r="Y79" s="9"/>
      <c r="Z79" s="9"/>
      <c r="AA79" s="9"/>
      <c r="AB79" s="9"/>
      <c r="AC79" s="9"/>
      <c r="AD79" s="18">
        <f>O79+P79+Q79+R79+AC79</f>
        <v>0</v>
      </c>
      <c r="AE79" s="18">
        <f>AF79+AG79</f>
        <v>0</v>
      </c>
      <c r="AF79" s="9"/>
      <c r="AG79" s="9"/>
      <c r="AH79" s="9"/>
      <c r="AI79" s="9"/>
      <c r="AJ79" s="9"/>
      <c r="AK79" s="9"/>
      <c r="AL79" s="18">
        <f>AE79+AI79+AJ79+AK79</f>
        <v>0</v>
      </c>
      <c r="AM79" s="9"/>
      <c r="AN79" s="9"/>
      <c r="AO79" s="9"/>
      <c r="AP79" s="9"/>
      <c r="AQ79" s="18">
        <f>AM79+AN79+AO79+AP79</f>
        <v>0</v>
      </c>
      <c r="AR79" s="18">
        <f>AD79+AL79+AQ79</f>
        <v>0</v>
      </c>
      <c r="AS79" s="18">
        <f>AT79+AU79+AV79+AW79+AZ79+BA79</f>
        <v>0</v>
      </c>
      <c r="AT79" s="10"/>
      <c r="AU79" s="9"/>
      <c r="AV79" s="9"/>
      <c r="AW79" s="9"/>
      <c r="AX79" s="9"/>
      <c r="AY79" s="9"/>
      <c r="AZ79" s="9"/>
      <c r="BA79" s="9"/>
      <c r="BB79" s="5"/>
      <c r="BC79" s="5"/>
      <c r="BD79" s="5"/>
      <c r="BE79" s="5"/>
      <c r="BF79" s="5"/>
      <c r="BG79" s="18">
        <f t="shared" si="23"/>
        <v>0</v>
      </c>
      <c r="BH79" s="30">
        <f t="shared" si="16"/>
        <v>0</v>
      </c>
      <c r="BI79" s="8"/>
      <c r="BJ79" s="5"/>
      <c r="BK79" s="46"/>
      <c r="BL79" s="5"/>
      <c r="BM79" s="50"/>
      <c r="BN79" s="8"/>
    </row>
    <row r="80" spans="4:66" ht="12" customHeight="1" x14ac:dyDescent="0.3">
      <c r="D80" s="153"/>
      <c r="E80" s="154"/>
      <c r="F80" s="149"/>
      <c r="G80" s="149"/>
      <c r="H80" s="150"/>
      <c r="I80" s="150"/>
      <c r="J80" s="139"/>
      <c r="K80" s="135" t="s">
        <v>520</v>
      </c>
      <c r="L80" s="135"/>
      <c r="M80" s="36" t="s">
        <v>112</v>
      </c>
      <c r="N80" s="5"/>
      <c r="O80" s="5"/>
      <c r="P80" s="5"/>
      <c r="Q80" s="5"/>
      <c r="R80" s="18">
        <f t="shared" ref="R80:BA80" si="37">R81+R82</f>
        <v>0</v>
      </c>
      <c r="S80" s="18">
        <f t="shared" si="37"/>
        <v>0</v>
      </c>
      <c r="T80" s="18">
        <f t="shared" si="37"/>
        <v>0</v>
      </c>
      <c r="U80" s="18">
        <f t="shared" si="37"/>
        <v>0</v>
      </c>
      <c r="V80" s="18">
        <f t="shared" si="37"/>
        <v>0</v>
      </c>
      <c r="W80" s="18">
        <f t="shared" si="37"/>
        <v>0</v>
      </c>
      <c r="X80" s="18">
        <f t="shared" si="37"/>
        <v>0</v>
      </c>
      <c r="Y80" s="18">
        <f t="shared" si="37"/>
        <v>0</v>
      </c>
      <c r="Z80" s="18">
        <f t="shared" si="37"/>
        <v>0</v>
      </c>
      <c r="AA80" s="18">
        <f>AA81+AA82</f>
        <v>0</v>
      </c>
      <c r="AB80" s="18">
        <f>AB81+AB82</f>
        <v>0</v>
      </c>
      <c r="AC80" s="18">
        <f t="shared" si="37"/>
        <v>0</v>
      </c>
      <c r="AD80" s="18">
        <f t="shared" si="37"/>
        <v>0</v>
      </c>
      <c r="AE80" s="18">
        <f t="shared" si="37"/>
        <v>0</v>
      </c>
      <c r="AF80" s="18">
        <f t="shared" si="37"/>
        <v>0</v>
      </c>
      <c r="AG80" s="18">
        <f t="shared" si="37"/>
        <v>0</v>
      </c>
      <c r="AH80" s="18">
        <f t="shared" si="37"/>
        <v>0</v>
      </c>
      <c r="AI80" s="18">
        <f t="shared" si="37"/>
        <v>0</v>
      </c>
      <c r="AJ80" s="18">
        <f t="shared" si="37"/>
        <v>0</v>
      </c>
      <c r="AK80" s="18">
        <f t="shared" si="37"/>
        <v>0</v>
      </c>
      <c r="AL80" s="18">
        <f t="shared" si="37"/>
        <v>0</v>
      </c>
      <c r="AM80" s="18">
        <f t="shared" si="37"/>
        <v>0</v>
      </c>
      <c r="AN80" s="18">
        <f t="shared" si="37"/>
        <v>0</v>
      </c>
      <c r="AO80" s="18">
        <f t="shared" si="37"/>
        <v>0</v>
      </c>
      <c r="AP80" s="18">
        <f t="shared" si="37"/>
        <v>0</v>
      </c>
      <c r="AQ80" s="18">
        <f t="shared" si="37"/>
        <v>0</v>
      </c>
      <c r="AR80" s="18">
        <f t="shared" si="37"/>
        <v>0</v>
      </c>
      <c r="AS80" s="18">
        <f t="shared" si="37"/>
        <v>0</v>
      </c>
      <c r="AT80" s="18">
        <f t="shared" si="37"/>
        <v>0</v>
      </c>
      <c r="AU80" s="18">
        <f t="shared" si="37"/>
        <v>0</v>
      </c>
      <c r="AV80" s="18">
        <f t="shared" si="37"/>
        <v>0</v>
      </c>
      <c r="AW80" s="18">
        <f t="shared" si="37"/>
        <v>0</v>
      </c>
      <c r="AX80" s="18">
        <f t="shared" si="37"/>
        <v>0</v>
      </c>
      <c r="AY80" s="18">
        <f t="shared" si="37"/>
        <v>0</v>
      </c>
      <c r="AZ80" s="18">
        <f t="shared" si="37"/>
        <v>0</v>
      </c>
      <c r="BA80" s="18">
        <f t="shared" si="37"/>
        <v>0</v>
      </c>
      <c r="BB80" s="11"/>
      <c r="BC80" s="5"/>
      <c r="BD80" s="11"/>
      <c r="BE80" s="5"/>
      <c r="BF80" s="11"/>
      <c r="BG80" s="18">
        <f t="shared" si="23"/>
        <v>0</v>
      </c>
      <c r="BH80" s="30">
        <f t="shared" si="16"/>
        <v>0</v>
      </c>
      <c r="BI80" s="8"/>
      <c r="BJ80" s="5"/>
      <c r="BK80" s="46"/>
      <c r="BL80" s="5"/>
      <c r="BM80" s="50"/>
      <c r="BN80" s="8"/>
    </row>
    <row r="81" spans="4:66" ht="12" customHeight="1" x14ac:dyDescent="0.3">
      <c r="D81" s="153"/>
      <c r="E81" s="154"/>
      <c r="F81" s="149"/>
      <c r="G81" s="149"/>
      <c r="H81" s="150"/>
      <c r="I81" s="150"/>
      <c r="J81" s="139"/>
      <c r="K81" s="137" t="s">
        <v>466</v>
      </c>
      <c r="L81" s="137"/>
      <c r="M81" s="36" t="s">
        <v>113</v>
      </c>
      <c r="N81" s="5"/>
      <c r="O81" s="5"/>
      <c r="P81" s="5"/>
      <c r="Q81" s="5"/>
      <c r="R81" s="18">
        <f>S81+U81+Z81</f>
        <v>0</v>
      </c>
      <c r="S81" s="9"/>
      <c r="T81" s="9"/>
      <c r="U81" s="9"/>
      <c r="V81" s="9"/>
      <c r="W81" s="9"/>
      <c r="X81" s="9"/>
      <c r="Y81" s="9"/>
      <c r="Z81" s="9"/>
      <c r="AA81" s="9"/>
      <c r="AB81" s="9"/>
      <c r="AC81" s="9"/>
      <c r="AD81" s="18">
        <f>O81+P81+Q81+R81+AC81</f>
        <v>0</v>
      </c>
      <c r="AE81" s="18">
        <f>AF81+AG81</f>
        <v>0</v>
      </c>
      <c r="AF81" s="9"/>
      <c r="AG81" s="9"/>
      <c r="AH81" s="9"/>
      <c r="AI81" s="9"/>
      <c r="AJ81" s="9"/>
      <c r="AK81" s="9"/>
      <c r="AL81" s="18">
        <f>AE81+AI81+AJ81+AK81</f>
        <v>0</v>
      </c>
      <c r="AM81" s="9"/>
      <c r="AN81" s="9"/>
      <c r="AO81" s="9"/>
      <c r="AP81" s="9"/>
      <c r="AQ81" s="18">
        <f>AM81+AN81+AO81+AP81</f>
        <v>0</v>
      </c>
      <c r="AR81" s="18">
        <f>AD81+AL81+AQ81</f>
        <v>0</v>
      </c>
      <c r="AS81" s="18">
        <f>AT81+AU81+AV81+AW81+AZ81+BA81</f>
        <v>0</v>
      </c>
      <c r="AT81" s="10"/>
      <c r="AU81" s="9"/>
      <c r="AV81" s="9"/>
      <c r="AW81" s="9"/>
      <c r="AX81" s="9"/>
      <c r="AY81" s="9"/>
      <c r="AZ81" s="9"/>
      <c r="BA81" s="9"/>
      <c r="BB81" s="11"/>
      <c r="BC81" s="5"/>
      <c r="BD81" s="11"/>
      <c r="BE81" s="5"/>
      <c r="BF81" s="11"/>
      <c r="BG81" s="18">
        <f t="shared" si="23"/>
        <v>0</v>
      </c>
      <c r="BH81" s="30">
        <f t="shared" si="16"/>
        <v>0</v>
      </c>
      <c r="BI81" s="8"/>
      <c r="BJ81" s="5"/>
      <c r="BK81" s="46"/>
      <c r="BL81" s="5"/>
      <c r="BM81" s="50"/>
      <c r="BN81" s="8"/>
    </row>
    <row r="82" spans="4:66" ht="12" customHeight="1" x14ac:dyDescent="0.3">
      <c r="D82" s="153"/>
      <c r="E82" s="154"/>
      <c r="F82" s="149"/>
      <c r="G82" s="149"/>
      <c r="H82" s="150"/>
      <c r="I82" s="150"/>
      <c r="J82" s="139"/>
      <c r="K82" s="137" t="s">
        <v>467</v>
      </c>
      <c r="L82" s="137"/>
      <c r="M82" s="36" t="s">
        <v>114</v>
      </c>
      <c r="N82" s="5"/>
      <c r="O82" s="5"/>
      <c r="P82" s="5"/>
      <c r="Q82" s="5"/>
      <c r="R82" s="18">
        <f>S82+U82+Z82</f>
        <v>0</v>
      </c>
      <c r="S82" s="9"/>
      <c r="T82" s="9"/>
      <c r="U82" s="9"/>
      <c r="V82" s="9"/>
      <c r="W82" s="9"/>
      <c r="X82" s="9"/>
      <c r="Y82" s="9"/>
      <c r="Z82" s="9"/>
      <c r="AA82" s="9"/>
      <c r="AB82" s="9"/>
      <c r="AC82" s="9"/>
      <c r="AD82" s="18">
        <f>O82+P82+Q82+R82+AC82</f>
        <v>0</v>
      </c>
      <c r="AE82" s="18">
        <f>AF82+AG82</f>
        <v>0</v>
      </c>
      <c r="AF82" s="9"/>
      <c r="AG82" s="9"/>
      <c r="AH82" s="9"/>
      <c r="AI82" s="9"/>
      <c r="AJ82" s="9"/>
      <c r="AK82" s="9"/>
      <c r="AL82" s="18">
        <f>AE82+AI82+AJ82+AK82</f>
        <v>0</v>
      </c>
      <c r="AM82" s="9"/>
      <c r="AN82" s="9"/>
      <c r="AO82" s="9"/>
      <c r="AP82" s="9"/>
      <c r="AQ82" s="18">
        <f>AM82+AN82+AO82+AP82</f>
        <v>0</v>
      </c>
      <c r="AR82" s="18">
        <f>AD82+AL82+AQ82</f>
        <v>0</v>
      </c>
      <c r="AS82" s="18">
        <f>AT82+AU82+AV82+AW82+AZ82+BA82</f>
        <v>0</v>
      </c>
      <c r="AT82" s="10"/>
      <c r="AU82" s="9"/>
      <c r="AV82" s="9"/>
      <c r="AW82" s="9"/>
      <c r="AX82" s="9"/>
      <c r="AY82" s="9"/>
      <c r="AZ82" s="9"/>
      <c r="BA82" s="9"/>
      <c r="BB82" s="11"/>
      <c r="BC82" s="5"/>
      <c r="BD82" s="11"/>
      <c r="BE82" s="5"/>
      <c r="BF82" s="11"/>
      <c r="BG82" s="18">
        <f t="shared" si="23"/>
        <v>0</v>
      </c>
      <c r="BH82" s="30">
        <f t="shared" si="16"/>
        <v>0</v>
      </c>
      <c r="BI82" s="8"/>
      <c r="BJ82" s="5"/>
      <c r="BK82" s="46"/>
      <c r="BL82" s="5"/>
      <c r="BM82" s="50"/>
      <c r="BN82" s="8"/>
    </row>
    <row r="83" spans="4:66" ht="12" customHeight="1" x14ac:dyDescent="0.3">
      <c r="D83" s="153"/>
      <c r="E83" s="154"/>
      <c r="F83" s="149"/>
      <c r="G83" s="149"/>
      <c r="H83" s="150"/>
      <c r="I83" s="150"/>
      <c r="J83" s="146" t="s">
        <v>521</v>
      </c>
      <c r="K83" s="183" t="s">
        <v>522</v>
      </c>
      <c r="L83" s="184"/>
      <c r="M83" s="36" t="s">
        <v>115</v>
      </c>
      <c r="N83" s="5"/>
      <c r="O83" s="5"/>
      <c r="P83" s="5"/>
      <c r="Q83" s="5"/>
      <c r="R83" s="18">
        <f t="shared" ref="R83:BF83" si="38">R84+R85</f>
        <v>-500</v>
      </c>
      <c r="S83" s="18">
        <f t="shared" si="38"/>
        <v>0</v>
      </c>
      <c r="T83" s="18">
        <f t="shared" si="38"/>
        <v>0</v>
      </c>
      <c r="U83" s="18">
        <f t="shared" si="38"/>
        <v>-500</v>
      </c>
      <c r="V83" s="18">
        <f>V84+V85</f>
        <v>-500</v>
      </c>
      <c r="W83" s="18">
        <f t="shared" ref="W83:Y83" si="39">W84+W85</f>
        <v>-500</v>
      </c>
      <c r="X83" s="18">
        <f t="shared" si="39"/>
        <v>-500</v>
      </c>
      <c r="Y83" s="18">
        <f t="shared" si="39"/>
        <v>0</v>
      </c>
      <c r="Z83" s="18">
        <f t="shared" si="38"/>
        <v>0</v>
      </c>
      <c r="AA83" s="18">
        <f t="shared" si="38"/>
        <v>0</v>
      </c>
      <c r="AB83" s="18">
        <f t="shared" si="38"/>
        <v>0</v>
      </c>
      <c r="AC83" s="18">
        <f t="shared" si="38"/>
        <v>0</v>
      </c>
      <c r="AD83" s="18">
        <f t="shared" si="38"/>
        <v>-500</v>
      </c>
      <c r="AE83" s="18">
        <f t="shared" si="38"/>
        <v>0</v>
      </c>
      <c r="AF83" s="18">
        <f t="shared" si="38"/>
        <v>0</v>
      </c>
      <c r="AG83" s="18">
        <f t="shared" si="38"/>
        <v>0</v>
      </c>
      <c r="AH83" s="18">
        <f t="shared" si="38"/>
        <v>0</v>
      </c>
      <c r="AI83" s="18">
        <f t="shared" si="38"/>
        <v>0</v>
      </c>
      <c r="AJ83" s="18">
        <f t="shared" si="38"/>
        <v>0</v>
      </c>
      <c r="AK83" s="18">
        <f t="shared" si="38"/>
        <v>0</v>
      </c>
      <c r="AL83" s="18">
        <f t="shared" si="38"/>
        <v>0</v>
      </c>
      <c r="AM83" s="18">
        <f t="shared" si="38"/>
        <v>0</v>
      </c>
      <c r="AN83" s="18">
        <f t="shared" si="38"/>
        <v>0</v>
      </c>
      <c r="AO83" s="18">
        <f t="shared" si="38"/>
        <v>0</v>
      </c>
      <c r="AP83" s="18">
        <f t="shared" si="38"/>
        <v>0</v>
      </c>
      <c r="AQ83" s="18">
        <f t="shared" si="38"/>
        <v>0</v>
      </c>
      <c r="AR83" s="18">
        <f t="shared" si="38"/>
        <v>-500</v>
      </c>
      <c r="AS83" s="18">
        <f t="shared" si="38"/>
        <v>0</v>
      </c>
      <c r="AT83" s="18">
        <f t="shared" si="38"/>
        <v>0</v>
      </c>
      <c r="AU83" s="18">
        <f t="shared" si="38"/>
        <v>0</v>
      </c>
      <c r="AV83" s="18">
        <f t="shared" si="38"/>
        <v>0</v>
      </c>
      <c r="AW83" s="18">
        <f t="shared" si="38"/>
        <v>0</v>
      </c>
      <c r="AX83" s="18">
        <f t="shared" si="38"/>
        <v>0</v>
      </c>
      <c r="AY83" s="18">
        <f t="shared" si="38"/>
        <v>0</v>
      </c>
      <c r="AZ83" s="18">
        <f t="shared" si="38"/>
        <v>0</v>
      </c>
      <c r="BA83" s="18">
        <f t="shared" si="38"/>
        <v>0</v>
      </c>
      <c r="BB83" s="18">
        <f t="shared" si="38"/>
        <v>0</v>
      </c>
      <c r="BC83" s="18">
        <f t="shared" si="38"/>
        <v>0</v>
      </c>
      <c r="BD83" s="18">
        <f t="shared" si="38"/>
        <v>0</v>
      </c>
      <c r="BE83" s="18">
        <f t="shared" si="38"/>
        <v>0</v>
      </c>
      <c r="BF83" s="18">
        <f t="shared" si="38"/>
        <v>0</v>
      </c>
      <c r="BG83" s="18">
        <f t="shared" si="23"/>
        <v>0</v>
      </c>
      <c r="BH83" s="30">
        <f t="shared" si="16"/>
        <v>-500</v>
      </c>
      <c r="BI83" s="8"/>
      <c r="BJ83" s="5"/>
      <c r="BK83" s="46"/>
      <c r="BL83" s="5"/>
      <c r="BM83" s="50"/>
      <c r="BN83" s="13"/>
    </row>
    <row r="84" spans="4:66" ht="12" customHeight="1" x14ac:dyDescent="0.3">
      <c r="D84" s="153"/>
      <c r="E84" s="154"/>
      <c r="F84" s="149"/>
      <c r="G84" s="149"/>
      <c r="H84" s="150"/>
      <c r="I84" s="150"/>
      <c r="J84" s="147"/>
      <c r="K84" s="137" t="s">
        <v>523</v>
      </c>
      <c r="L84" s="137"/>
      <c r="M84" s="36" t="s">
        <v>116</v>
      </c>
      <c r="N84" s="5"/>
      <c r="O84" s="5"/>
      <c r="P84" s="5"/>
      <c r="Q84" s="5"/>
      <c r="R84" s="18">
        <f t="shared" ref="R84:R90" si="40">S84+U84+Z84</f>
        <v>0</v>
      </c>
      <c r="S84" s="9"/>
      <c r="T84" s="9"/>
      <c r="U84" s="9"/>
      <c r="V84" s="9"/>
      <c r="W84" s="9"/>
      <c r="X84" s="9"/>
      <c r="Y84" s="9"/>
      <c r="Z84" s="9"/>
      <c r="AA84" s="9"/>
      <c r="AB84" s="9"/>
      <c r="AC84" s="9"/>
      <c r="AD84" s="18">
        <f t="shared" ref="AD84:AD90" si="41">O84+P84+Q84+R84+AC84</f>
        <v>0</v>
      </c>
      <c r="AE84" s="18">
        <f>AF84+AG84</f>
        <v>0</v>
      </c>
      <c r="AF84" s="9"/>
      <c r="AG84" s="9"/>
      <c r="AH84" s="9"/>
      <c r="AI84" s="9"/>
      <c r="AJ84" s="9"/>
      <c r="AK84" s="9"/>
      <c r="AL84" s="18">
        <f>AE84+AI84+AJ84+AK84</f>
        <v>0</v>
      </c>
      <c r="AM84" s="9"/>
      <c r="AN84" s="9"/>
      <c r="AO84" s="9"/>
      <c r="AP84" s="9"/>
      <c r="AQ84" s="18">
        <f>AM84+AN84+AO84+AP84</f>
        <v>0</v>
      </c>
      <c r="AR84" s="18">
        <f>AD84+AL84+AQ84</f>
        <v>0</v>
      </c>
      <c r="AS84" s="18">
        <f>AT84+AU84+AV84+AW84+AZ84+BA84</f>
        <v>0</v>
      </c>
      <c r="AT84" s="10"/>
      <c r="AU84" s="9"/>
      <c r="AV84" s="10"/>
      <c r="AW84" s="9"/>
      <c r="AX84" s="10"/>
      <c r="AY84" s="9"/>
      <c r="AZ84" s="10"/>
      <c r="BA84" s="9"/>
      <c r="BB84" s="67"/>
      <c r="BC84" s="66"/>
      <c r="BD84" s="67"/>
      <c r="BE84" s="66"/>
      <c r="BF84" s="67"/>
      <c r="BG84" s="18">
        <f t="shared" si="23"/>
        <v>0</v>
      </c>
      <c r="BH84" s="30">
        <f t="shared" si="16"/>
        <v>0</v>
      </c>
      <c r="BI84" s="8"/>
      <c r="BJ84" s="5"/>
      <c r="BK84" s="46"/>
      <c r="BL84" s="5"/>
      <c r="BM84" s="50"/>
      <c r="BN84" s="8"/>
    </row>
    <row r="85" spans="4:66" ht="12" customHeight="1" x14ac:dyDescent="0.3">
      <c r="D85" s="153"/>
      <c r="E85" s="154"/>
      <c r="F85" s="149"/>
      <c r="G85" s="149"/>
      <c r="H85" s="150"/>
      <c r="I85" s="150"/>
      <c r="J85" s="147"/>
      <c r="K85" s="137" t="s">
        <v>524</v>
      </c>
      <c r="L85" s="137"/>
      <c r="M85" s="73" t="s">
        <v>117</v>
      </c>
      <c r="N85" s="5"/>
      <c r="O85" s="5"/>
      <c r="P85" s="5"/>
      <c r="Q85" s="5"/>
      <c r="R85" s="18">
        <f>R86+R87+R88+R89+R90</f>
        <v>-500</v>
      </c>
      <c r="S85" s="18">
        <f t="shared" ref="S85:BH85" si="42">S86+S87+S88+S89+S90</f>
        <v>0</v>
      </c>
      <c r="T85" s="18">
        <f t="shared" si="42"/>
        <v>0</v>
      </c>
      <c r="U85" s="18">
        <f t="shared" si="42"/>
        <v>-500</v>
      </c>
      <c r="V85" s="18">
        <f t="shared" si="42"/>
        <v>-500</v>
      </c>
      <c r="W85" s="18">
        <f t="shared" si="42"/>
        <v>-500</v>
      </c>
      <c r="X85" s="18">
        <f t="shared" si="42"/>
        <v>-500</v>
      </c>
      <c r="Y85" s="18">
        <f t="shared" si="42"/>
        <v>0</v>
      </c>
      <c r="Z85" s="18">
        <f t="shared" si="42"/>
        <v>0</v>
      </c>
      <c r="AA85" s="18">
        <f t="shared" si="42"/>
        <v>0</v>
      </c>
      <c r="AB85" s="18">
        <f t="shared" si="42"/>
        <v>0</v>
      </c>
      <c r="AC85" s="18">
        <f t="shared" si="42"/>
        <v>0</v>
      </c>
      <c r="AD85" s="18">
        <f t="shared" si="42"/>
        <v>-500</v>
      </c>
      <c r="AE85" s="18">
        <f t="shared" si="42"/>
        <v>0</v>
      </c>
      <c r="AF85" s="18">
        <f t="shared" si="42"/>
        <v>0</v>
      </c>
      <c r="AG85" s="18">
        <f t="shared" si="42"/>
        <v>0</v>
      </c>
      <c r="AH85" s="18">
        <f t="shared" si="42"/>
        <v>0</v>
      </c>
      <c r="AI85" s="18">
        <f t="shared" si="42"/>
        <v>0</v>
      </c>
      <c r="AJ85" s="18">
        <f t="shared" si="42"/>
        <v>0</v>
      </c>
      <c r="AK85" s="18">
        <f t="shared" si="42"/>
        <v>0</v>
      </c>
      <c r="AL85" s="18">
        <f t="shared" si="42"/>
        <v>0</v>
      </c>
      <c r="AM85" s="18">
        <f t="shared" si="42"/>
        <v>0</v>
      </c>
      <c r="AN85" s="18">
        <f t="shared" si="42"/>
        <v>0</v>
      </c>
      <c r="AO85" s="18">
        <f t="shared" si="42"/>
        <v>0</v>
      </c>
      <c r="AP85" s="18">
        <f t="shared" si="42"/>
        <v>0</v>
      </c>
      <c r="AQ85" s="18">
        <f t="shared" si="42"/>
        <v>0</v>
      </c>
      <c r="AR85" s="18">
        <f t="shared" si="42"/>
        <v>-500</v>
      </c>
      <c r="AS85" s="18">
        <f t="shared" si="42"/>
        <v>0</v>
      </c>
      <c r="AT85" s="18">
        <f t="shared" si="42"/>
        <v>0</v>
      </c>
      <c r="AU85" s="18">
        <f t="shared" si="42"/>
        <v>0</v>
      </c>
      <c r="AV85" s="18">
        <f t="shared" si="42"/>
        <v>0</v>
      </c>
      <c r="AW85" s="18">
        <f t="shared" si="42"/>
        <v>0</v>
      </c>
      <c r="AX85" s="18">
        <f t="shared" si="42"/>
        <v>0</v>
      </c>
      <c r="AY85" s="18">
        <f t="shared" si="42"/>
        <v>0</v>
      </c>
      <c r="AZ85" s="18">
        <f t="shared" si="42"/>
        <v>0</v>
      </c>
      <c r="BA85" s="18">
        <f t="shared" si="42"/>
        <v>0</v>
      </c>
      <c r="BB85" s="18">
        <f t="shared" si="42"/>
        <v>0</v>
      </c>
      <c r="BC85" s="18">
        <f t="shared" si="42"/>
        <v>0</v>
      </c>
      <c r="BD85" s="18">
        <f t="shared" si="42"/>
        <v>0</v>
      </c>
      <c r="BE85" s="18">
        <f t="shared" si="42"/>
        <v>0</v>
      </c>
      <c r="BF85" s="18">
        <f t="shared" si="42"/>
        <v>0</v>
      </c>
      <c r="BG85" s="18">
        <f t="shared" si="42"/>
        <v>0</v>
      </c>
      <c r="BH85" s="18">
        <f t="shared" si="42"/>
        <v>-500</v>
      </c>
      <c r="BI85" s="8"/>
      <c r="BJ85" s="5"/>
      <c r="BK85" s="46"/>
      <c r="BL85" s="5"/>
      <c r="BM85" s="50"/>
      <c r="BN85" s="8"/>
    </row>
    <row r="86" spans="4:66" ht="12" customHeight="1" x14ac:dyDescent="0.3">
      <c r="D86" s="153"/>
      <c r="E86" s="154"/>
      <c r="F86" s="149"/>
      <c r="G86" s="149"/>
      <c r="H86" s="150"/>
      <c r="I86" s="150"/>
      <c r="J86" s="147"/>
      <c r="K86" s="185" t="s">
        <v>525</v>
      </c>
      <c r="L86" s="186"/>
      <c r="M86" s="73" t="s">
        <v>337</v>
      </c>
      <c r="N86" s="5"/>
      <c r="O86" s="5"/>
      <c r="P86" s="5"/>
      <c r="Q86" s="5"/>
      <c r="R86" s="18">
        <f t="shared" si="40"/>
        <v>0</v>
      </c>
      <c r="S86" s="9"/>
      <c r="T86" s="9"/>
      <c r="U86" s="9"/>
      <c r="V86" s="9"/>
      <c r="W86" s="9"/>
      <c r="X86" s="9"/>
      <c r="Y86" s="9"/>
      <c r="Z86" s="9"/>
      <c r="AA86" s="9"/>
      <c r="AB86" s="9"/>
      <c r="AC86" s="9"/>
      <c r="AD86" s="18">
        <f t="shared" si="41"/>
        <v>0</v>
      </c>
      <c r="AE86" s="18">
        <f t="shared" ref="AE86:AE90" si="43">AF86+AG86</f>
        <v>0</v>
      </c>
      <c r="AF86" s="9"/>
      <c r="AG86" s="9"/>
      <c r="AH86" s="9"/>
      <c r="AI86" s="9"/>
      <c r="AJ86" s="9"/>
      <c r="AK86" s="9"/>
      <c r="AL86" s="18">
        <f t="shared" ref="AL86:AL90" si="44">AE86+AI86+AJ86+AK86</f>
        <v>0</v>
      </c>
      <c r="AM86" s="9"/>
      <c r="AN86" s="9"/>
      <c r="AO86" s="9"/>
      <c r="AP86" s="9"/>
      <c r="AQ86" s="18">
        <f t="shared" ref="AQ86:AQ90" si="45">AM86+AN86+AO86+AP86</f>
        <v>0</v>
      </c>
      <c r="AR86" s="18">
        <f t="shared" ref="AR86:AR90" si="46">AD86+AL86+AQ86</f>
        <v>0</v>
      </c>
      <c r="AS86" s="18">
        <f t="shared" ref="AS86:AS90" si="47">AT86+AU86+AV86+AW86+AZ86+BA86</f>
        <v>0</v>
      </c>
      <c r="AT86" s="10"/>
      <c r="AU86" s="9"/>
      <c r="AV86" s="9"/>
      <c r="AW86" s="9"/>
      <c r="AX86" s="9"/>
      <c r="AY86" s="9"/>
      <c r="AZ86" s="9"/>
      <c r="BA86" s="9"/>
      <c r="BB86" s="66"/>
      <c r="BC86" s="66"/>
      <c r="BD86" s="66"/>
      <c r="BE86" s="66"/>
      <c r="BF86" s="66"/>
      <c r="BG86" s="18">
        <f t="shared" si="23"/>
        <v>0</v>
      </c>
      <c r="BH86" s="30">
        <f t="shared" si="16"/>
        <v>0</v>
      </c>
      <c r="BI86" s="8"/>
      <c r="BJ86" s="5"/>
      <c r="BK86" s="46"/>
      <c r="BL86" s="5"/>
      <c r="BM86" s="50"/>
      <c r="BN86" s="8"/>
    </row>
    <row r="87" spans="4:66" ht="12" customHeight="1" x14ac:dyDescent="0.3">
      <c r="D87" s="153"/>
      <c r="E87" s="154"/>
      <c r="F87" s="149"/>
      <c r="G87" s="149"/>
      <c r="H87" s="150"/>
      <c r="I87" s="150"/>
      <c r="J87" s="147"/>
      <c r="K87" s="187" t="s">
        <v>526</v>
      </c>
      <c r="L87" s="188"/>
      <c r="M87" s="73" t="s">
        <v>338</v>
      </c>
      <c r="N87" s="5"/>
      <c r="O87" s="5"/>
      <c r="P87" s="5"/>
      <c r="Q87" s="5"/>
      <c r="R87" s="18">
        <f t="shared" si="40"/>
        <v>0</v>
      </c>
      <c r="S87" s="9"/>
      <c r="T87" s="9"/>
      <c r="U87" s="9"/>
      <c r="V87" s="9"/>
      <c r="W87" s="9"/>
      <c r="X87" s="9"/>
      <c r="Y87" s="9"/>
      <c r="Z87" s="9"/>
      <c r="AA87" s="9"/>
      <c r="AB87" s="9"/>
      <c r="AC87" s="9"/>
      <c r="AD87" s="18">
        <f t="shared" si="41"/>
        <v>0</v>
      </c>
      <c r="AE87" s="18">
        <f t="shared" si="43"/>
        <v>0</v>
      </c>
      <c r="AF87" s="9"/>
      <c r="AG87" s="9"/>
      <c r="AH87" s="9"/>
      <c r="AI87" s="9"/>
      <c r="AJ87" s="9"/>
      <c r="AK87" s="9"/>
      <c r="AL87" s="18">
        <f t="shared" si="44"/>
        <v>0</v>
      </c>
      <c r="AM87" s="9"/>
      <c r="AN87" s="9"/>
      <c r="AO87" s="9"/>
      <c r="AP87" s="9"/>
      <c r="AQ87" s="18">
        <f t="shared" si="45"/>
        <v>0</v>
      </c>
      <c r="AR87" s="18">
        <f t="shared" si="46"/>
        <v>0</v>
      </c>
      <c r="AS87" s="18">
        <f t="shared" si="47"/>
        <v>0</v>
      </c>
      <c r="AT87" s="10"/>
      <c r="AU87" s="9"/>
      <c r="AV87" s="9"/>
      <c r="AW87" s="9"/>
      <c r="AX87" s="9"/>
      <c r="AY87" s="9"/>
      <c r="AZ87" s="9"/>
      <c r="BA87" s="9"/>
      <c r="BB87" s="66"/>
      <c r="BC87" s="66"/>
      <c r="BD87" s="66"/>
      <c r="BE87" s="66"/>
      <c r="BF87" s="66"/>
      <c r="BG87" s="18">
        <f t="shared" si="23"/>
        <v>0</v>
      </c>
      <c r="BH87" s="30">
        <f t="shared" si="16"/>
        <v>0</v>
      </c>
      <c r="BI87" s="8"/>
      <c r="BJ87" s="5"/>
      <c r="BK87" s="46"/>
      <c r="BL87" s="5"/>
      <c r="BM87" s="50"/>
      <c r="BN87" s="8"/>
    </row>
    <row r="88" spans="4:66" ht="12" customHeight="1" x14ac:dyDescent="0.3">
      <c r="D88" s="153"/>
      <c r="E88" s="154"/>
      <c r="F88" s="149"/>
      <c r="G88" s="149"/>
      <c r="H88" s="150"/>
      <c r="I88" s="150"/>
      <c r="J88" s="147"/>
      <c r="K88" s="189" t="s">
        <v>470</v>
      </c>
      <c r="L88" s="188" t="s">
        <v>471</v>
      </c>
      <c r="M88" s="73" t="s">
        <v>339</v>
      </c>
      <c r="N88" s="5"/>
      <c r="O88" s="5"/>
      <c r="P88" s="5"/>
      <c r="Q88" s="5"/>
      <c r="R88" s="18">
        <f t="shared" si="40"/>
        <v>0</v>
      </c>
      <c r="S88" s="9"/>
      <c r="T88" s="9"/>
      <c r="U88" s="9"/>
      <c r="V88" s="9"/>
      <c r="W88" s="9"/>
      <c r="X88" s="9"/>
      <c r="Y88" s="9"/>
      <c r="Z88" s="9"/>
      <c r="AA88" s="9"/>
      <c r="AB88" s="9"/>
      <c r="AC88" s="9"/>
      <c r="AD88" s="18">
        <f t="shared" si="41"/>
        <v>0</v>
      </c>
      <c r="AE88" s="18">
        <f t="shared" si="43"/>
        <v>0</v>
      </c>
      <c r="AF88" s="9"/>
      <c r="AG88" s="9"/>
      <c r="AH88" s="9"/>
      <c r="AI88" s="9"/>
      <c r="AJ88" s="9"/>
      <c r="AK88" s="9"/>
      <c r="AL88" s="18">
        <f t="shared" si="44"/>
        <v>0</v>
      </c>
      <c r="AM88" s="9"/>
      <c r="AN88" s="9"/>
      <c r="AO88" s="9"/>
      <c r="AP88" s="9"/>
      <c r="AQ88" s="18">
        <f t="shared" si="45"/>
        <v>0</v>
      </c>
      <c r="AR88" s="18">
        <f t="shared" si="46"/>
        <v>0</v>
      </c>
      <c r="AS88" s="18">
        <f t="shared" si="47"/>
        <v>0</v>
      </c>
      <c r="AT88" s="10"/>
      <c r="AU88" s="9"/>
      <c r="AV88" s="9"/>
      <c r="AW88" s="9"/>
      <c r="AX88" s="9"/>
      <c r="AY88" s="9"/>
      <c r="AZ88" s="9"/>
      <c r="BA88" s="9"/>
      <c r="BB88" s="66"/>
      <c r="BC88" s="66"/>
      <c r="BD88" s="66"/>
      <c r="BE88" s="66"/>
      <c r="BF88" s="66"/>
      <c r="BG88" s="18">
        <f t="shared" si="23"/>
        <v>0</v>
      </c>
      <c r="BH88" s="30">
        <f t="shared" si="16"/>
        <v>0</v>
      </c>
      <c r="BI88" s="8"/>
      <c r="BJ88" s="5"/>
      <c r="BK88" s="46"/>
      <c r="BL88" s="5"/>
      <c r="BM88" s="50"/>
      <c r="BN88" s="8"/>
    </row>
    <row r="89" spans="4:66" ht="12" customHeight="1" x14ac:dyDescent="0.3">
      <c r="D89" s="153"/>
      <c r="E89" s="154"/>
      <c r="F89" s="149"/>
      <c r="G89" s="149"/>
      <c r="H89" s="150"/>
      <c r="I89" s="150"/>
      <c r="J89" s="147"/>
      <c r="K89" s="190"/>
      <c r="L89" s="188" t="s">
        <v>472</v>
      </c>
      <c r="M89" s="73" t="s">
        <v>340</v>
      </c>
      <c r="N89" s="5"/>
      <c r="O89" s="5"/>
      <c r="P89" s="5"/>
      <c r="Q89" s="5"/>
      <c r="R89" s="18">
        <f t="shared" si="40"/>
        <v>0</v>
      </c>
      <c r="S89" s="9"/>
      <c r="T89" s="9"/>
      <c r="U89" s="9"/>
      <c r="V89" s="9"/>
      <c r="W89" s="9"/>
      <c r="X89" s="9"/>
      <c r="Y89" s="9"/>
      <c r="Z89" s="9"/>
      <c r="AA89" s="9"/>
      <c r="AB89" s="9"/>
      <c r="AC89" s="9"/>
      <c r="AD89" s="18">
        <f t="shared" si="41"/>
        <v>0</v>
      </c>
      <c r="AE89" s="18">
        <f t="shared" si="43"/>
        <v>0</v>
      </c>
      <c r="AF89" s="9"/>
      <c r="AG89" s="9"/>
      <c r="AH89" s="9"/>
      <c r="AI89" s="9"/>
      <c r="AJ89" s="9"/>
      <c r="AK89" s="9"/>
      <c r="AL89" s="18">
        <f t="shared" si="44"/>
        <v>0</v>
      </c>
      <c r="AM89" s="9"/>
      <c r="AN89" s="9"/>
      <c r="AO89" s="9"/>
      <c r="AP89" s="9"/>
      <c r="AQ89" s="18">
        <f t="shared" si="45"/>
        <v>0</v>
      </c>
      <c r="AR89" s="18">
        <f t="shared" si="46"/>
        <v>0</v>
      </c>
      <c r="AS89" s="18">
        <f t="shared" si="47"/>
        <v>0</v>
      </c>
      <c r="AT89" s="10"/>
      <c r="AU89" s="9"/>
      <c r="AV89" s="9"/>
      <c r="AW89" s="9"/>
      <c r="AX89" s="9"/>
      <c r="AY89" s="9"/>
      <c r="AZ89" s="9"/>
      <c r="BA89" s="9"/>
      <c r="BB89" s="66"/>
      <c r="BC89" s="66"/>
      <c r="BD89" s="66"/>
      <c r="BE89" s="66"/>
      <c r="BF89" s="66"/>
      <c r="BG89" s="18">
        <f t="shared" si="23"/>
        <v>0</v>
      </c>
      <c r="BH89" s="30">
        <f t="shared" si="16"/>
        <v>0</v>
      </c>
      <c r="BI89" s="8"/>
      <c r="BJ89" s="5"/>
      <c r="BK89" s="46"/>
      <c r="BL89" s="5"/>
      <c r="BM89" s="50"/>
      <c r="BN89" s="8"/>
    </row>
    <row r="90" spans="4:66" ht="12" customHeight="1" x14ac:dyDescent="0.3">
      <c r="D90" s="153"/>
      <c r="E90" s="154"/>
      <c r="F90" s="149"/>
      <c r="G90" s="149"/>
      <c r="H90" s="150"/>
      <c r="I90" s="150"/>
      <c r="J90" s="148"/>
      <c r="K90" s="185" t="s">
        <v>473</v>
      </c>
      <c r="L90" s="186"/>
      <c r="M90" s="73" t="s">
        <v>341</v>
      </c>
      <c r="N90" s="5"/>
      <c r="O90" s="5"/>
      <c r="P90" s="5"/>
      <c r="Q90" s="5"/>
      <c r="R90" s="18">
        <f t="shared" si="40"/>
        <v>-500</v>
      </c>
      <c r="S90" s="9"/>
      <c r="T90" s="9"/>
      <c r="U90" s="76">
        <v>-500</v>
      </c>
      <c r="V90" s="76">
        <v>-500</v>
      </c>
      <c r="W90" s="76">
        <v>-500</v>
      </c>
      <c r="X90" s="76">
        <v>-500</v>
      </c>
      <c r="Y90" s="9"/>
      <c r="Z90" s="9"/>
      <c r="AA90" s="9"/>
      <c r="AB90" s="9"/>
      <c r="AC90" s="9"/>
      <c r="AD90" s="18">
        <f t="shared" si="41"/>
        <v>-500</v>
      </c>
      <c r="AE90" s="18">
        <f t="shared" si="43"/>
        <v>0</v>
      </c>
      <c r="AF90" s="9"/>
      <c r="AG90" s="9"/>
      <c r="AH90" s="9"/>
      <c r="AI90" s="9"/>
      <c r="AJ90" s="9"/>
      <c r="AK90" s="9"/>
      <c r="AL90" s="18">
        <f t="shared" si="44"/>
        <v>0</v>
      </c>
      <c r="AM90" s="9"/>
      <c r="AN90" s="9"/>
      <c r="AO90" s="9"/>
      <c r="AP90" s="9"/>
      <c r="AQ90" s="18">
        <f t="shared" si="45"/>
        <v>0</v>
      </c>
      <c r="AR90" s="18">
        <f t="shared" si="46"/>
        <v>-500</v>
      </c>
      <c r="AS90" s="18">
        <f t="shared" si="47"/>
        <v>0</v>
      </c>
      <c r="AT90" s="10"/>
      <c r="AU90" s="9"/>
      <c r="AV90" s="9"/>
      <c r="AW90" s="9"/>
      <c r="AX90" s="9"/>
      <c r="AY90" s="9"/>
      <c r="AZ90" s="9"/>
      <c r="BA90" s="9"/>
      <c r="BB90" s="66"/>
      <c r="BC90" s="66"/>
      <c r="BD90" s="66"/>
      <c r="BE90" s="66"/>
      <c r="BF90" s="66"/>
      <c r="BG90" s="18">
        <f t="shared" si="23"/>
        <v>0</v>
      </c>
      <c r="BH90" s="30">
        <f t="shared" si="16"/>
        <v>-500</v>
      </c>
      <c r="BI90" s="8"/>
      <c r="BJ90" s="5"/>
      <c r="BK90" s="46"/>
      <c r="BL90" s="5"/>
      <c r="BM90" s="50"/>
      <c r="BN90" s="8"/>
    </row>
    <row r="91" spans="4:66" ht="12" customHeight="1" x14ac:dyDescent="0.3">
      <c r="D91" s="153"/>
      <c r="E91" s="154"/>
      <c r="F91" s="149"/>
      <c r="G91" s="149"/>
      <c r="H91" s="150"/>
      <c r="I91" s="150"/>
      <c r="J91" s="143" t="s">
        <v>527</v>
      </c>
      <c r="K91" s="138" t="s">
        <v>528</v>
      </c>
      <c r="L91" s="113"/>
      <c r="M91" s="36" t="s">
        <v>118</v>
      </c>
      <c r="N91" s="5"/>
      <c r="O91" s="5"/>
      <c r="P91" s="5"/>
      <c r="Q91" s="5"/>
      <c r="R91" s="18">
        <f t="shared" ref="R91:BF91" si="48">R92+R93</f>
        <v>0</v>
      </c>
      <c r="S91" s="18">
        <f t="shared" si="48"/>
        <v>0</v>
      </c>
      <c r="T91" s="18">
        <f t="shared" si="48"/>
        <v>0</v>
      </c>
      <c r="U91" s="18">
        <f t="shared" si="48"/>
        <v>0</v>
      </c>
      <c r="V91" s="18">
        <f t="shared" si="48"/>
        <v>0</v>
      </c>
      <c r="W91" s="18">
        <f t="shared" si="48"/>
        <v>0</v>
      </c>
      <c r="X91" s="18">
        <f t="shared" si="48"/>
        <v>0</v>
      </c>
      <c r="Y91" s="18">
        <f t="shared" si="48"/>
        <v>0</v>
      </c>
      <c r="Z91" s="18">
        <f t="shared" si="48"/>
        <v>0</v>
      </c>
      <c r="AA91" s="18">
        <f>AA92+AA93</f>
        <v>0</v>
      </c>
      <c r="AB91" s="18">
        <f>AB92+AB93</f>
        <v>0</v>
      </c>
      <c r="AC91" s="18">
        <f t="shared" si="48"/>
        <v>0</v>
      </c>
      <c r="AD91" s="18">
        <f t="shared" si="48"/>
        <v>0</v>
      </c>
      <c r="AE91" s="18">
        <f t="shared" si="48"/>
        <v>0</v>
      </c>
      <c r="AF91" s="18">
        <f t="shared" si="48"/>
        <v>0</v>
      </c>
      <c r="AG91" s="18">
        <f t="shared" si="48"/>
        <v>0</v>
      </c>
      <c r="AH91" s="18">
        <f t="shared" si="48"/>
        <v>0</v>
      </c>
      <c r="AI91" s="18">
        <f t="shared" si="48"/>
        <v>0</v>
      </c>
      <c r="AJ91" s="18">
        <f t="shared" si="48"/>
        <v>0</v>
      </c>
      <c r="AK91" s="18">
        <f t="shared" si="48"/>
        <v>0</v>
      </c>
      <c r="AL91" s="18">
        <f t="shared" si="48"/>
        <v>0</v>
      </c>
      <c r="AM91" s="18">
        <f t="shared" si="48"/>
        <v>0</v>
      </c>
      <c r="AN91" s="18">
        <f t="shared" si="48"/>
        <v>0</v>
      </c>
      <c r="AO91" s="18">
        <f t="shared" si="48"/>
        <v>0</v>
      </c>
      <c r="AP91" s="18">
        <f t="shared" si="48"/>
        <v>0</v>
      </c>
      <c r="AQ91" s="18">
        <f t="shared" si="48"/>
        <v>0</v>
      </c>
      <c r="AR91" s="18">
        <f t="shared" si="48"/>
        <v>0</v>
      </c>
      <c r="AS91" s="18">
        <f t="shared" si="48"/>
        <v>0</v>
      </c>
      <c r="AT91" s="18">
        <f t="shared" si="48"/>
        <v>0</v>
      </c>
      <c r="AU91" s="18">
        <f t="shared" si="48"/>
        <v>0</v>
      </c>
      <c r="AV91" s="18">
        <f t="shared" si="48"/>
        <v>0</v>
      </c>
      <c r="AW91" s="18">
        <f t="shared" si="48"/>
        <v>0</v>
      </c>
      <c r="AX91" s="18">
        <f t="shared" si="48"/>
        <v>0</v>
      </c>
      <c r="AY91" s="18">
        <f t="shared" si="48"/>
        <v>0</v>
      </c>
      <c r="AZ91" s="18">
        <f t="shared" si="48"/>
        <v>0</v>
      </c>
      <c r="BA91" s="18">
        <f t="shared" si="48"/>
        <v>0</v>
      </c>
      <c r="BB91" s="18">
        <f t="shared" si="48"/>
        <v>0</v>
      </c>
      <c r="BC91" s="18">
        <f t="shared" si="48"/>
        <v>0</v>
      </c>
      <c r="BD91" s="18">
        <f t="shared" si="48"/>
        <v>0</v>
      </c>
      <c r="BE91" s="18">
        <f t="shared" si="48"/>
        <v>0</v>
      </c>
      <c r="BF91" s="18">
        <f t="shared" si="48"/>
        <v>0</v>
      </c>
      <c r="BG91" s="18">
        <f t="shared" si="23"/>
        <v>0</v>
      </c>
      <c r="BH91" s="30">
        <f t="shared" si="16"/>
        <v>0</v>
      </c>
      <c r="BI91" s="8"/>
      <c r="BJ91" s="5"/>
      <c r="BK91" s="46"/>
      <c r="BL91" s="5"/>
      <c r="BM91" s="50"/>
      <c r="BN91" s="13"/>
    </row>
    <row r="92" spans="4:66" ht="12" customHeight="1" x14ac:dyDescent="0.3">
      <c r="D92" s="153"/>
      <c r="E92" s="154"/>
      <c r="F92" s="149"/>
      <c r="G92" s="149"/>
      <c r="H92" s="150"/>
      <c r="I92" s="150"/>
      <c r="J92" s="143"/>
      <c r="K92" s="137" t="s">
        <v>529</v>
      </c>
      <c r="L92" s="137"/>
      <c r="M92" s="36" t="s">
        <v>119</v>
      </c>
      <c r="N92" s="5"/>
      <c r="O92" s="5"/>
      <c r="P92" s="5"/>
      <c r="Q92" s="5"/>
      <c r="R92" s="18">
        <f>S92+U92+Z92</f>
        <v>0</v>
      </c>
      <c r="S92" s="6"/>
      <c r="T92" s="6"/>
      <c r="U92" s="6"/>
      <c r="V92" s="6"/>
      <c r="W92" s="6"/>
      <c r="X92" s="6"/>
      <c r="Y92" s="6"/>
      <c r="Z92" s="6"/>
      <c r="AA92" s="6"/>
      <c r="AB92" s="6"/>
      <c r="AC92" s="6"/>
      <c r="AD92" s="18">
        <f>O92+P92+Q92+R92+AC92</f>
        <v>0</v>
      </c>
      <c r="AE92" s="18">
        <f>AF92+AG92</f>
        <v>0</v>
      </c>
      <c r="AF92" s="9"/>
      <c r="AG92" s="9"/>
      <c r="AH92" s="9"/>
      <c r="AI92" s="9"/>
      <c r="AJ92" s="9"/>
      <c r="AK92" s="9"/>
      <c r="AL92" s="18">
        <f>AE92+AI92+AJ92+AK92</f>
        <v>0</v>
      </c>
      <c r="AM92" s="9"/>
      <c r="AN92" s="9"/>
      <c r="AO92" s="9"/>
      <c r="AP92" s="9"/>
      <c r="AQ92" s="18">
        <f>AM92+AN92+AO92+AP92</f>
        <v>0</v>
      </c>
      <c r="AR92" s="18">
        <f>AD92+AL92+AQ92</f>
        <v>0</v>
      </c>
      <c r="AS92" s="18">
        <f>AT92+AU92+AV92+AW92+AZ92+BA92</f>
        <v>0</v>
      </c>
      <c r="AT92" s="12"/>
      <c r="AU92" s="6"/>
      <c r="AV92" s="6"/>
      <c r="AW92" s="6"/>
      <c r="AX92" s="6"/>
      <c r="AY92" s="6"/>
      <c r="AZ92" s="6"/>
      <c r="BA92" s="6"/>
      <c r="BB92" s="66"/>
      <c r="BC92" s="66"/>
      <c r="BD92" s="66"/>
      <c r="BE92" s="66"/>
      <c r="BF92" s="66"/>
      <c r="BG92" s="18">
        <f t="shared" si="23"/>
        <v>0</v>
      </c>
      <c r="BH92" s="30">
        <f t="shared" si="16"/>
        <v>0</v>
      </c>
      <c r="BI92" s="8"/>
      <c r="BJ92" s="5"/>
      <c r="BK92" s="46"/>
      <c r="BL92" s="5"/>
      <c r="BM92" s="50"/>
      <c r="BN92" s="8"/>
    </row>
    <row r="93" spans="4:66" ht="12" customHeight="1" x14ac:dyDescent="0.3">
      <c r="D93" s="153"/>
      <c r="E93" s="154"/>
      <c r="F93" s="149"/>
      <c r="G93" s="149"/>
      <c r="H93" s="150"/>
      <c r="I93" s="150"/>
      <c r="J93" s="143"/>
      <c r="K93" s="137" t="s">
        <v>530</v>
      </c>
      <c r="L93" s="137"/>
      <c r="M93" s="36" t="s">
        <v>120</v>
      </c>
      <c r="N93" s="5"/>
      <c r="O93" s="5"/>
      <c r="P93" s="5"/>
      <c r="Q93" s="5"/>
      <c r="R93" s="18">
        <f>S93+U93+Z93</f>
        <v>0</v>
      </c>
      <c r="S93" s="6"/>
      <c r="T93" s="6"/>
      <c r="U93" s="6"/>
      <c r="V93" s="6"/>
      <c r="W93" s="6"/>
      <c r="X93" s="6"/>
      <c r="Y93" s="6"/>
      <c r="Z93" s="6"/>
      <c r="AA93" s="6"/>
      <c r="AB93" s="6"/>
      <c r="AC93" s="6"/>
      <c r="AD93" s="18">
        <f>O93+P93+Q93+R93+AC93</f>
        <v>0</v>
      </c>
      <c r="AE93" s="18">
        <f>AF93+AG93</f>
        <v>0</v>
      </c>
      <c r="AF93" s="9"/>
      <c r="AG93" s="9"/>
      <c r="AH93" s="9"/>
      <c r="AI93" s="9"/>
      <c r="AJ93" s="9"/>
      <c r="AK93" s="9"/>
      <c r="AL93" s="18">
        <f>AE93+AI93+AJ93+AK93</f>
        <v>0</v>
      </c>
      <c r="AM93" s="9"/>
      <c r="AN93" s="9"/>
      <c r="AO93" s="9"/>
      <c r="AP93" s="9"/>
      <c r="AQ93" s="18">
        <f>AM93+AN93+AO93+AP93</f>
        <v>0</v>
      </c>
      <c r="AR93" s="18">
        <f>AD93+AL93+AQ93</f>
        <v>0</v>
      </c>
      <c r="AS93" s="18">
        <f>AT93+AU93+AV93+AW93+AZ93+BA93</f>
        <v>0</v>
      </c>
      <c r="AT93" s="12"/>
      <c r="AU93" s="6"/>
      <c r="AV93" s="6"/>
      <c r="AW93" s="6"/>
      <c r="AX93" s="6"/>
      <c r="AY93" s="6"/>
      <c r="AZ93" s="6"/>
      <c r="BA93" s="6"/>
      <c r="BB93" s="66"/>
      <c r="BC93" s="66"/>
      <c r="BD93" s="66"/>
      <c r="BE93" s="66"/>
      <c r="BF93" s="66"/>
      <c r="BG93" s="18">
        <f t="shared" si="23"/>
        <v>0</v>
      </c>
      <c r="BH93" s="30">
        <f t="shared" si="16"/>
        <v>0</v>
      </c>
      <c r="BI93" s="8"/>
      <c r="BJ93" s="5"/>
      <c r="BK93" s="46"/>
      <c r="BL93" s="5"/>
      <c r="BM93" s="50"/>
      <c r="BN93" s="8"/>
    </row>
    <row r="94" spans="4:66" ht="12" customHeight="1" x14ac:dyDescent="0.3">
      <c r="D94" s="153"/>
      <c r="E94" s="154"/>
      <c r="F94" s="149"/>
      <c r="G94" s="149"/>
      <c r="H94" s="150"/>
      <c r="I94" s="150"/>
      <c r="J94" s="139" t="s">
        <v>531</v>
      </c>
      <c r="K94" s="138" t="s">
        <v>532</v>
      </c>
      <c r="L94" s="113"/>
      <c r="M94" s="36" t="s">
        <v>121</v>
      </c>
      <c r="N94" s="5"/>
      <c r="O94" s="5"/>
      <c r="P94" s="5"/>
      <c r="Q94" s="5"/>
      <c r="R94" s="18">
        <f t="shared" ref="R94:BF94" si="49">R95+R96+R97+R98+R99</f>
        <v>-6250</v>
      </c>
      <c r="S94" s="18">
        <f t="shared" si="49"/>
        <v>0</v>
      </c>
      <c r="T94" s="18">
        <f t="shared" si="49"/>
        <v>0</v>
      </c>
      <c r="U94" s="18">
        <f t="shared" si="49"/>
        <v>-6250</v>
      </c>
      <c r="V94" s="18">
        <f t="shared" si="49"/>
        <v>-6250</v>
      </c>
      <c r="W94" s="18">
        <f t="shared" si="49"/>
        <v>-6250</v>
      </c>
      <c r="X94" s="18">
        <f t="shared" si="49"/>
        <v>-6250</v>
      </c>
      <c r="Y94" s="18">
        <f t="shared" si="49"/>
        <v>0</v>
      </c>
      <c r="Z94" s="18">
        <f t="shared" si="49"/>
        <v>0</v>
      </c>
      <c r="AA94" s="18">
        <f>AA95+AA96+AA97+AA98+AA99</f>
        <v>0</v>
      </c>
      <c r="AB94" s="18">
        <f>AB95+AB96+AB97+AB98+AB99</f>
        <v>0</v>
      </c>
      <c r="AC94" s="18">
        <f t="shared" si="49"/>
        <v>0</v>
      </c>
      <c r="AD94" s="18">
        <f t="shared" si="49"/>
        <v>-6250</v>
      </c>
      <c r="AE94" s="18">
        <f t="shared" si="49"/>
        <v>0</v>
      </c>
      <c r="AF94" s="18">
        <f t="shared" si="49"/>
        <v>0</v>
      </c>
      <c r="AG94" s="18">
        <f t="shared" si="49"/>
        <v>0</v>
      </c>
      <c r="AH94" s="18">
        <f t="shared" si="49"/>
        <v>0</v>
      </c>
      <c r="AI94" s="18">
        <f t="shared" si="49"/>
        <v>0</v>
      </c>
      <c r="AJ94" s="18">
        <f t="shared" si="49"/>
        <v>0</v>
      </c>
      <c r="AK94" s="18">
        <f t="shared" si="49"/>
        <v>0</v>
      </c>
      <c r="AL94" s="18">
        <f t="shared" si="49"/>
        <v>0</v>
      </c>
      <c r="AM94" s="18">
        <f t="shared" si="49"/>
        <v>0</v>
      </c>
      <c r="AN94" s="18">
        <f t="shared" si="49"/>
        <v>0</v>
      </c>
      <c r="AO94" s="18">
        <f t="shared" si="49"/>
        <v>0</v>
      </c>
      <c r="AP94" s="18">
        <f t="shared" si="49"/>
        <v>0</v>
      </c>
      <c r="AQ94" s="18">
        <f t="shared" si="49"/>
        <v>0</v>
      </c>
      <c r="AR94" s="18">
        <f t="shared" si="49"/>
        <v>-6250</v>
      </c>
      <c r="AS94" s="18">
        <f t="shared" si="49"/>
        <v>0</v>
      </c>
      <c r="AT94" s="18">
        <f t="shared" si="49"/>
        <v>0</v>
      </c>
      <c r="AU94" s="18">
        <f t="shared" si="49"/>
        <v>0</v>
      </c>
      <c r="AV94" s="18">
        <f t="shared" si="49"/>
        <v>0</v>
      </c>
      <c r="AW94" s="18">
        <f t="shared" si="49"/>
        <v>0</v>
      </c>
      <c r="AX94" s="18">
        <f t="shared" si="49"/>
        <v>0</v>
      </c>
      <c r="AY94" s="18">
        <f t="shared" si="49"/>
        <v>0</v>
      </c>
      <c r="AZ94" s="18">
        <f t="shared" si="49"/>
        <v>0</v>
      </c>
      <c r="BA94" s="18">
        <f t="shared" si="49"/>
        <v>0</v>
      </c>
      <c r="BB94" s="18">
        <f t="shared" si="49"/>
        <v>0</v>
      </c>
      <c r="BC94" s="18">
        <f t="shared" si="49"/>
        <v>0</v>
      </c>
      <c r="BD94" s="18">
        <f t="shared" si="49"/>
        <v>0</v>
      </c>
      <c r="BE94" s="18">
        <f t="shared" si="49"/>
        <v>0</v>
      </c>
      <c r="BF94" s="18">
        <f t="shared" si="49"/>
        <v>0</v>
      </c>
      <c r="BG94" s="18">
        <f t="shared" si="23"/>
        <v>0</v>
      </c>
      <c r="BH94" s="30">
        <f t="shared" si="16"/>
        <v>-6250</v>
      </c>
      <c r="BI94" s="8"/>
      <c r="BJ94" s="5"/>
      <c r="BK94" s="46"/>
      <c r="BL94" s="5"/>
      <c r="BM94" s="50"/>
      <c r="BN94" s="13"/>
    </row>
    <row r="95" spans="4:66" ht="12" customHeight="1" x14ac:dyDescent="0.3">
      <c r="D95" s="153"/>
      <c r="E95" s="154"/>
      <c r="F95" s="149"/>
      <c r="G95" s="149"/>
      <c r="H95" s="150"/>
      <c r="I95" s="150"/>
      <c r="J95" s="139"/>
      <c r="K95" s="181" t="s">
        <v>533</v>
      </c>
      <c r="L95" s="182"/>
      <c r="M95" s="36" t="s">
        <v>122</v>
      </c>
      <c r="N95" s="5"/>
      <c r="O95" s="5"/>
      <c r="P95" s="5"/>
      <c r="Q95" s="5"/>
      <c r="R95" s="18">
        <f>S95+U95+Z95</f>
        <v>0</v>
      </c>
      <c r="S95" s="66"/>
      <c r="T95" s="66"/>
      <c r="U95" s="66"/>
      <c r="V95" s="66"/>
      <c r="W95" s="66"/>
      <c r="X95" s="66"/>
      <c r="Y95" s="66"/>
      <c r="Z95" s="66"/>
      <c r="AA95" s="66"/>
      <c r="AB95" s="66"/>
      <c r="AC95" s="66"/>
      <c r="AD95" s="18">
        <f>O95+P95+Q95+R95+AC95</f>
        <v>0</v>
      </c>
      <c r="AE95" s="18">
        <f>AF95+AG95</f>
        <v>0</v>
      </c>
      <c r="AF95" s="66"/>
      <c r="AG95" s="66"/>
      <c r="AH95" s="66"/>
      <c r="AI95" s="66"/>
      <c r="AJ95" s="66"/>
      <c r="AK95" s="66"/>
      <c r="AL95" s="18">
        <f>AE95+AI95+AJ95+AK95</f>
        <v>0</v>
      </c>
      <c r="AM95" s="66"/>
      <c r="AN95" s="66"/>
      <c r="AO95" s="66"/>
      <c r="AP95" s="66"/>
      <c r="AQ95" s="18">
        <f>AM95+AN95+AO95+AP95</f>
        <v>0</v>
      </c>
      <c r="AR95" s="18">
        <f>AD95+AL95+AQ95</f>
        <v>0</v>
      </c>
      <c r="AS95" s="18">
        <f>AT95+AU95+AV95+AW95+AZ95+BA95</f>
        <v>0</v>
      </c>
      <c r="AT95" s="67"/>
      <c r="AU95" s="66"/>
      <c r="AV95" s="66"/>
      <c r="AW95" s="66"/>
      <c r="AX95" s="66"/>
      <c r="AY95" s="66"/>
      <c r="AZ95" s="66"/>
      <c r="BA95" s="66"/>
      <c r="BB95" s="66"/>
      <c r="BC95" s="66"/>
      <c r="BD95" s="66"/>
      <c r="BE95" s="66"/>
      <c r="BF95" s="66"/>
      <c r="BG95" s="18">
        <f t="shared" si="23"/>
        <v>0</v>
      </c>
      <c r="BH95" s="30">
        <f t="shared" si="16"/>
        <v>0</v>
      </c>
      <c r="BI95" s="8"/>
      <c r="BJ95" s="5"/>
      <c r="BK95" s="46"/>
      <c r="BL95" s="5"/>
      <c r="BM95" s="50"/>
      <c r="BN95" s="8"/>
    </row>
    <row r="96" spans="4:66" ht="12" customHeight="1" x14ac:dyDescent="0.3">
      <c r="D96" s="153"/>
      <c r="E96" s="154"/>
      <c r="F96" s="149"/>
      <c r="G96" s="149"/>
      <c r="H96" s="150"/>
      <c r="I96" s="150"/>
      <c r="J96" s="139"/>
      <c r="K96" s="135" t="s">
        <v>534</v>
      </c>
      <c r="L96" s="135"/>
      <c r="M96" s="36" t="s">
        <v>123</v>
      </c>
      <c r="N96" s="5"/>
      <c r="O96" s="5"/>
      <c r="P96" s="5"/>
      <c r="Q96" s="5"/>
      <c r="R96" s="18">
        <f>S96+U96+Z96</f>
        <v>-6250</v>
      </c>
      <c r="S96" s="66"/>
      <c r="T96" s="66"/>
      <c r="U96" s="76">
        <v>-6250</v>
      </c>
      <c r="V96" s="76">
        <v>-6250</v>
      </c>
      <c r="W96" s="76">
        <v>-6250</v>
      </c>
      <c r="X96" s="76">
        <v>-6250</v>
      </c>
      <c r="Y96" s="66"/>
      <c r="Z96" s="66"/>
      <c r="AA96" s="66"/>
      <c r="AB96" s="66"/>
      <c r="AC96" s="66"/>
      <c r="AD96" s="18">
        <f>O96+P96+Q96+R96+AC96</f>
        <v>-6250</v>
      </c>
      <c r="AE96" s="18">
        <f>AF96+AG96</f>
        <v>0</v>
      </c>
      <c r="AF96" s="66"/>
      <c r="AG96" s="66"/>
      <c r="AH96" s="66"/>
      <c r="AI96" s="5"/>
      <c r="AJ96" s="5"/>
      <c r="AK96" s="5"/>
      <c r="AL96" s="18">
        <f>AE96+AI96+AJ96+AK96</f>
        <v>0</v>
      </c>
      <c r="AM96" s="5"/>
      <c r="AN96" s="5"/>
      <c r="AO96" s="5"/>
      <c r="AP96" s="5"/>
      <c r="AQ96" s="5"/>
      <c r="AR96" s="18">
        <f>AD96+AL96+AQ96</f>
        <v>-6250</v>
      </c>
      <c r="AS96" s="5"/>
      <c r="AT96" s="11"/>
      <c r="AU96" s="5"/>
      <c r="AV96" s="11"/>
      <c r="AW96" s="5"/>
      <c r="AX96" s="11"/>
      <c r="AY96" s="5"/>
      <c r="AZ96" s="11"/>
      <c r="BA96" s="5"/>
      <c r="BB96" s="67"/>
      <c r="BC96" s="66"/>
      <c r="BD96" s="67"/>
      <c r="BE96" s="66"/>
      <c r="BF96" s="67"/>
      <c r="BG96" s="18">
        <f t="shared" si="23"/>
        <v>0</v>
      </c>
      <c r="BH96" s="30">
        <f t="shared" si="16"/>
        <v>-6250</v>
      </c>
      <c r="BI96" s="8"/>
      <c r="BJ96" s="5"/>
      <c r="BK96" s="46"/>
      <c r="BL96" s="5"/>
      <c r="BM96" s="50"/>
      <c r="BN96" s="8"/>
    </row>
    <row r="97" spans="4:66" ht="12" customHeight="1" x14ac:dyDescent="0.3">
      <c r="D97" s="153"/>
      <c r="E97" s="154"/>
      <c r="F97" s="149"/>
      <c r="G97" s="149"/>
      <c r="H97" s="150"/>
      <c r="I97" s="150"/>
      <c r="J97" s="139"/>
      <c r="K97" s="109" t="s">
        <v>535</v>
      </c>
      <c r="L97" s="109"/>
      <c r="M97" s="36" t="s">
        <v>124</v>
      </c>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11"/>
      <c r="AU97" s="5"/>
      <c r="AV97" s="5"/>
      <c r="AW97" s="5"/>
      <c r="AX97" s="5"/>
      <c r="AY97" s="5"/>
      <c r="AZ97" s="5"/>
      <c r="BA97" s="5"/>
      <c r="BB97" s="66"/>
      <c r="BC97" s="66"/>
      <c r="BD97" s="66"/>
      <c r="BE97" s="66"/>
      <c r="BF97" s="66"/>
      <c r="BG97" s="18">
        <f t="shared" si="23"/>
        <v>0</v>
      </c>
      <c r="BH97" s="30">
        <f t="shared" si="16"/>
        <v>0</v>
      </c>
      <c r="BI97" s="8"/>
      <c r="BJ97" s="5"/>
      <c r="BK97" s="46"/>
      <c r="BL97" s="5"/>
      <c r="BM97" s="50"/>
      <c r="BN97" s="8"/>
    </row>
    <row r="98" spans="4:66" ht="12" customHeight="1" x14ac:dyDescent="0.3">
      <c r="D98" s="153"/>
      <c r="E98" s="154"/>
      <c r="F98" s="149"/>
      <c r="G98" s="149"/>
      <c r="H98" s="150"/>
      <c r="I98" s="150"/>
      <c r="J98" s="139"/>
      <c r="K98" s="109" t="s">
        <v>536</v>
      </c>
      <c r="L98" s="109"/>
      <c r="M98" s="36" t="s">
        <v>125</v>
      </c>
      <c r="N98" s="5"/>
      <c r="O98" s="5"/>
      <c r="P98" s="5"/>
      <c r="Q98" s="5"/>
      <c r="R98" s="18">
        <f>S98+U98+Z98</f>
        <v>0</v>
      </c>
      <c r="S98" s="66"/>
      <c r="T98" s="66"/>
      <c r="U98" s="66"/>
      <c r="V98" s="66"/>
      <c r="W98" s="66"/>
      <c r="X98" s="66"/>
      <c r="Y98" s="66"/>
      <c r="Z98" s="66"/>
      <c r="AA98" s="66"/>
      <c r="AB98" s="66"/>
      <c r="AC98" s="66"/>
      <c r="AD98" s="18">
        <f>O98+P98+Q98+R98+AC98</f>
        <v>0</v>
      </c>
      <c r="AE98" s="18">
        <f>AF98+AG98</f>
        <v>0</v>
      </c>
      <c r="AF98" s="66"/>
      <c r="AG98" s="66"/>
      <c r="AH98" s="66"/>
      <c r="AI98" s="66"/>
      <c r="AJ98" s="66"/>
      <c r="AK98" s="66"/>
      <c r="AL98" s="18">
        <f>AE98+AI98+AJ98+AK98</f>
        <v>0</v>
      </c>
      <c r="AM98" s="66"/>
      <c r="AN98" s="66"/>
      <c r="AO98" s="66"/>
      <c r="AP98" s="66"/>
      <c r="AQ98" s="18">
        <f>AM98+AN98+AO98+AP98</f>
        <v>0</v>
      </c>
      <c r="AR98" s="18">
        <f>AD98+AL98+AQ98</f>
        <v>0</v>
      </c>
      <c r="AS98" s="18">
        <f>AT98+AU98+AV98+AW98+AZ98+BA98</f>
        <v>0</v>
      </c>
      <c r="AT98" s="67"/>
      <c r="AU98" s="66"/>
      <c r="AV98" s="67"/>
      <c r="AW98" s="66"/>
      <c r="AX98" s="67"/>
      <c r="AY98" s="66"/>
      <c r="AZ98" s="67"/>
      <c r="BA98" s="66"/>
      <c r="BB98" s="11"/>
      <c r="BC98" s="5"/>
      <c r="BD98" s="11"/>
      <c r="BE98" s="5"/>
      <c r="BF98" s="11"/>
      <c r="BG98" s="18">
        <f t="shared" si="23"/>
        <v>0</v>
      </c>
      <c r="BH98" s="30">
        <f t="shared" si="16"/>
        <v>0</v>
      </c>
      <c r="BI98" s="8"/>
      <c r="BJ98" s="5"/>
      <c r="BK98" s="46"/>
      <c r="BL98" s="5"/>
      <c r="BM98" s="50"/>
      <c r="BN98" s="8"/>
    </row>
    <row r="99" spans="4:66" ht="12" customHeight="1" x14ac:dyDescent="0.3">
      <c r="D99" s="153"/>
      <c r="E99" s="154"/>
      <c r="F99" s="149"/>
      <c r="G99" s="149"/>
      <c r="H99" s="151"/>
      <c r="I99" s="151"/>
      <c r="J99" s="139"/>
      <c r="K99" s="109" t="s">
        <v>537</v>
      </c>
      <c r="L99" s="109"/>
      <c r="M99" s="36" t="s">
        <v>126</v>
      </c>
      <c r="N99" s="5"/>
      <c r="O99" s="5"/>
      <c r="P99" s="5"/>
      <c r="Q99" s="5"/>
      <c r="R99" s="18">
        <f>S99+U99+Z99</f>
        <v>0</v>
      </c>
      <c r="S99" s="6"/>
      <c r="T99" s="6"/>
      <c r="U99" s="6"/>
      <c r="V99" s="6"/>
      <c r="W99" s="6"/>
      <c r="X99" s="6"/>
      <c r="Y99" s="6"/>
      <c r="Z99" s="6"/>
      <c r="AA99" s="6"/>
      <c r="AB99" s="6"/>
      <c r="AC99" s="6"/>
      <c r="AD99" s="18">
        <f>O99+P99+Q99+R99+AC99</f>
        <v>0</v>
      </c>
      <c r="AE99" s="18">
        <f>AF99+AG99</f>
        <v>0</v>
      </c>
      <c r="AF99" s="9"/>
      <c r="AG99" s="9"/>
      <c r="AH99" s="9"/>
      <c r="AI99" s="9"/>
      <c r="AJ99" s="9"/>
      <c r="AK99" s="9"/>
      <c r="AL99" s="18">
        <f>AE99+AI99+AJ99+AK99</f>
        <v>0</v>
      </c>
      <c r="AM99" s="9"/>
      <c r="AN99" s="9"/>
      <c r="AO99" s="9"/>
      <c r="AP99" s="9"/>
      <c r="AQ99" s="18">
        <f>AM99+AN99+AO99+AP99</f>
        <v>0</v>
      </c>
      <c r="AR99" s="18">
        <f>AD99+AL99+AQ99</f>
        <v>0</v>
      </c>
      <c r="AS99" s="18">
        <f>AT99+AU99+AV99+AW99+AZ99+BA99</f>
        <v>0</v>
      </c>
      <c r="AT99" s="12"/>
      <c r="AU99" s="6"/>
      <c r="AV99" s="12"/>
      <c r="AW99" s="6"/>
      <c r="AX99" s="12"/>
      <c r="AY99" s="6"/>
      <c r="AZ99" s="12"/>
      <c r="BA99" s="6"/>
      <c r="BB99" s="66"/>
      <c r="BC99" s="66"/>
      <c r="BD99" s="66"/>
      <c r="BE99" s="66"/>
      <c r="BF99" s="66"/>
      <c r="BG99" s="18">
        <f t="shared" si="23"/>
        <v>0</v>
      </c>
      <c r="BH99" s="30">
        <f t="shared" si="16"/>
        <v>0</v>
      </c>
      <c r="BI99" s="8"/>
      <c r="BJ99" s="5"/>
      <c r="BK99" s="46"/>
      <c r="BL99" s="5"/>
      <c r="BM99" s="50"/>
      <c r="BN99" s="8"/>
    </row>
    <row r="100" spans="4:66" ht="12" customHeight="1" x14ac:dyDescent="0.3">
      <c r="D100" s="153"/>
      <c r="E100" s="154"/>
      <c r="F100" s="102" t="s">
        <v>538</v>
      </c>
      <c r="G100" s="128"/>
      <c r="H100" s="129" t="s">
        <v>539</v>
      </c>
      <c r="I100" s="132" t="s">
        <v>540</v>
      </c>
      <c r="J100" s="140" t="s">
        <v>541</v>
      </c>
      <c r="K100" s="141" t="s">
        <v>542</v>
      </c>
      <c r="L100" s="141"/>
      <c r="M100" s="36" t="s">
        <v>127</v>
      </c>
      <c r="N100" s="15">
        <f t="shared" ref="N100:BG100" si="50">N102+N121</f>
        <v>0</v>
      </c>
      <c r="O100" s="15">
        <f t="shared" si="50"/>
        <v>0</v>
      </c>
      <c r="P100" s="15">
        <f>P102+P121</f>
        <v>0</v>
      </c>
      <c r="Q100" s="15">
        <f t="shared" si="50"/>
        <v>0</v>
      </c>
      <c r="R100" s="15">
        <f t="shared" si="50"/>
        <v>500</v>
      </c>
      <c r="S100" s="15">
        <f t="shared" si="50"/>
        <v>0</v>
      </c>
      <c r="T100" s="15">
        <f t="shared" si="50"/>
        <v>0</v>
      </c>
      <c r="U100" s="15">
        <f>U102+U121</f>
        <v>500</v>
      </c>
      <c r="V100" s="15">
        <f t="shared" si="50"/>
        <v>500</v>
      </c>
      <c r="W100" s="15">
        <f t="shared" si="50"/>
        <v>500</v>
      </c>
      <c r="X100" s="15">
        <f t="shared" si="50"/>
        <v>500</v>
      </c>
      <c r="Y100" s="15">
        <f t="shared" si="50"/>
        <v>0</v>
      </c>
      <c r="Z100" s="15">
        <f t="shared" si="50"/>
        <v>0</v>
      </c>
      <c r="AA100" s="15">
        <f>AA102+AA121</f>
        <v>0</v>
      </c>
      <c r="AB100" s="15">
        <f>AB102+AB121</f>
        <v>0</v>
      </c>
      <c r="AC100" s="15">
        <f t="shared" si="50"/>
        <v>0</v>
      </c>
      <c r="AD100" s="15">
        <f>AD102+AD121</f>
        <v>500</v>
      </c>
      <c r="AE100" s="15">
        <f t="shared" si="50"/>
        <v>0</v>
      </c>
      <c r="AF100" s="15">
        <f t="shared" si="50"/>
        <v>0</v>
      </c>
      <c r="AG100" s="15">
        <f t="shared" si="50"/>
        <v>0</v>
      </c>
      <c r="AH100" s="15">
        <f t="shared" si="50"/>
        <v>0</v>
      </c>
      <c r="AI100" s="15">
        <f t="shared" si="50"/>
        <v>0</v>
      </c>
      <c r="AJ100" s="15">
        <f t="shared" si="50"/>
        <v>0</v>
      </c>
      <c r="AK100" s="15">
        <f t="shared" si="50"/>
        <v>0</v>
      </c>
      <c r="AL100" s="15">
        <f>AL102+AL121</f>
        <v>0</v>
      </c>
      <c r="AM100" s="15">
        <f t="shared" si="50"/>
        <v>0</v>
      </c>
      <c r="AN100" s="15">
        <f t="shared" si="50"/>
        <v>0</v>
      </c>
      <c r="AO100" s="15">
        <f t="shared" si="50"/>
        <v>0</v>
      </c>
      <c r="AP100" s="15">
        <f t="shared" si="50"/>
        <v>0</v>
      </c>
      <c r="AQ100" s="15">
        <f t="shared" si="50"/>
        <v>0</v>
      </c>
      <c r="AR100" s="15">
        <f t="shared" si="50"/>
        <v>500</v>
      </c>
      <c r="AS100" s="15">
        <f t="shared" si="50"/>
        <v>0</v>
      </c>
      <c r="AT100" s="15">
        <f t="shared" si="50"/>
        <v>0</v>
      </c>
      <c r="AU100" s="15">
        <f t="shared" si="50"/>
        <v>0</v>
      </c>
      <c r="AV100" s="15">
        <f t="shared" si="50"/>
        <v>0</v>
      </c>
      <c r="AW100" s="15">
        <f t="shared" si="50"/>
        <v>0</v>
      </c>
      <c r="AX100" s="15">
        <f t="shared" si="50"/>
        <v>0</v>
      </c>
      <c r="AY100" s="15">
        <f t="shared" si="50"/>
        <v>0</v>
      </c>
      <c r="AZ100" s="15">
        <f t="shared" si="50"/>
        <v>0</v>
      </c>
      <c r="BA100" s="15">
        <f t="shared" si="50"/>
        <v>0</v>
      </c>
      <c r="BB100" s="15">
        <f t="shared" si="50"/>
        <v>1000</v>
      </c>
      <c r="BC100" s="15">
        <f t="shared" si="50"/>
        <v>0</v>
      </c>
      <c r="BD100" s="15">
        <f t="shared" si="50"/>
        <v>0</v>
      </c>
      <c r="BE100" s="15">
        <f t="shared" si="50"/>
        <v>0</v>
      </c>
      <c r="BF100" s="15">
        <f t="shared" si="50"/>
        <v>0</v>
      </c>
      <c r="BG100" s="15">
        <f t="shared" si="50"/>
        <v>1000</v>
      </c>
      <c r="BH100" s="30">
        <f t="shared" si="16"/>
        <v>1500</v>
      </c>
      <c r="BI100" s="8"/>
      <c r="BJ100" s="16"/>
      <c r="BK100" s="48"/>
      <c r="BL100" s="16"/>
      <c r="BM100" s="50"/>
      <c r="BN100" s="13"/>
    </row>
    <row r="101" spans="4:66" ht="12" customHeight="1" x14ac:dyDescent="0.3">
      <c r="D101" s="153"/>
      <c r="E101" s="154"/>
      <c r="F101" s="102"/>
      <c r="G101" s="128"/>
      <c r="H101" s="130"/>
      <c r="I101" s="133"/>
      <c r="J101" s="140"/>
      <c r="K101" s="141" t="s">
        <v>543</v>
      </c>
      <c r="L101" s="141"/>
      <c r="M101" s="36" t="s">
        <v>128</v>
      </c>
      <c r="N101" s="16"/>
      <c r="O101" s="15"/>
      <c r="P101" s="15"/>
      <c r="Q101" s="15"/>
      <c r="R101" s="29"/>
      <c r="S101" s="15"/>
      <c r="T101" s="17"/>
      <c r="U101" s="15">
        <v>500</v>
      </c>
      <c r="V101" s="17">
        <v>500</v>
      </c>
      <c r="W101" s="17">
        <v>500</v>
      </c>
      <c r="X101" s="17">
        <v>500</v>
      </c>
      <c r="Y101" s="17"/>
      <c r="Z101" s="15"/>
      <c r="AA101" s="17"/>
      <c r="AB101" s="17"/>
      <c r="AC101" s="15"/>
      <c r="AD101" s="55">
        <v>500</v>
      </c>
      <c r="AE101" s="29"/>
      <c r="AF101" s="15"/>
      <c r="AG101" s="15"/>
      <c r="AH101" s="17"/>
      <c r="AI101" s="15"/>
      <c r="AJ101" s="15"/>
      <c r="AK101" s="17"/>
      <c r="AL101" s="55"/>
      <c r="AM101" s="72"/>
      <c r="AN101" s="18"/>
      <c r="AO101" s="18"/>
      <c r="AP101" s="18"/>
      <c r="AQ101" s="55"/>
      <c r="AR101" s="29">
        <f>AD101+AL101+AQ101</f>
        <v>500</v>
      </c>
      <c r="AS101" s="16"/>
      <c r="AT101" s="16"/>
      <c r="AU101" s="16"/>
      <c r="AV101" s="16"/>
      <c r="AW101" s="16"/>
      <c r="AX101" s="16"/>
      <c r="AY101" s="16"/>
      <c r="AZ101" s="16"/>
      <c r="BA101" s="16"/>
      <c r="BB101" s="16"/>
      <c r="BC101" s="16"/>
      <c r="BD101" s="16"/>
      <c r="BE101" s="16"/>
      <c r="BF101" s="16"/>
      <c r="BG101" s="16"/>
      <c r="BH101" s="30">
        <f t="shared" si="16"/>
        <v>500</v>
      </c>
      <c r="BI101" s="8"/>
      <c r="BJ101" s="16"/>
      <c r="BK101" s="48"/>
      <c r="BL101" s="5"/>
      <c r="BM101" s="50"/>
      <c r="BN101" s="13"/>
    </row>
    <row r="102" spans="4:66" ht="12" customHeight="1" x14ac:dyDescent="0.3">
      <c r="D102" s="153"/>
      <c r="E102" s="154"/>
      <c r="F102" s="102"/>
      <c r="G102" s="128"/>
      <c r="H102" s="130"/>
      <c r="I102" s="133"/>
      <c r="J102" s="136" t="s">
        <v>544</v>
      </c>
      <c r="K102" s="141" t="s">
        <v>544</v>
      </c>
      <c r="L102" s="141"/>
      <c r="M102" s="36" t="s">
        <v>129</v>
      </c>
      <c r="N102" s="15">
        <f t="shared" ref="N102:BA102" si="51">SUM(N103:N120)</f>
        <v>0</v>
      </c>
      <c r="O102" s="15">
        <f t="shared" si="51"/>
        <v>0</v>
      </c>
      <c r="P102" s="15">
        <f t="shared" si="51"/>
        <v>0</v>
      </c>
      <c r="Q102" s="15">
        <f t="shared" si="51"/>
        <v>0</v>
      </c>
      <c r="R102" s="15">
        <f>SUM(R103:R120)</f>
        <v>500</v>
      </c>
      <c r="S102" s="15">
        <f t="shared" si="51"/>
        <v>0</v>
      </c>
      <c r="T102" s="15">
        <f>SUM(T103:T120)</f>
        <v>0</v>
      </c>
      <c r="U102" s="15">
        <f>SUM(U103:U120)</f>
        <v>500</v>
      </c>
      <c r="V102" s="15">
        <f t="shared" si="51"/>
        <v>500</v>
      </c>
      <c r="W102" s="15">
        <f t="shared" si="51"/>
        <v>500</v>
      </c>
      <c r="X102" s="15">
        <f t="shared" si="51"/>
        <v>500</v>
      </c>
      <c r="Y102" s="15">
        <f t="shared" si="51"/>
        <v>0</v>
      </c>
      <c r="Z102" s="15">
        <f t="shared" si="51"/>
        <v>0</v>
      </c>
      <c r="AA102" s="15">
        <f>SUM(AA103:AA120)</f>
        <v>0</v>
      </c>
      <c r="AB102" s="15">
        <f>SUM(AB103:AB120)</f>
        <v>0</v>
      </c>
      <c r="AC102" s="15">
        <f t="shared" si="51"/>
        <v>0</v>
      </c>
      <c r="AD102" s="15">
        <f>SUM(AD103:AD120)+O102+P102+Q102-O120-P120-Q120</f>
        <v>500</v>
      </c>
      <c r="AE102" s="15">
        <f t="shared" si="51"/>
        <v>0</v>
      </c>
      <c r="AF102" s="15">
        <f t="shared" si="51"/>
        <v>0</v>
      </c>
      <c r="AG102" s="15">
        <f t="shared" si="51"/>
        <v>0</v>
      </c>
      <c r="AH102" s="15">
        <f t="shared" si="51"/>
        <v>0</v>
      </c>
      <c r="AI102" s="15">
        <f t="shared" si="51"/>
        <v>0</v>
      </c>
      <c r="AJ102" s="15">
        <f t="shared" si="51"/>
        <v>0</v>
      </c>
      <c r="AK102" s="15">
        <f t="shared" si="51"/>
        <v>0</v>
      </c>
      <c r="AL102" s="15">
        <f t="shared" si="51"/>
        <v>0</v>
      </c>
      <c r="AM102" s="15">
        <f t="shared" si="51"/>
        <v>0</v>
      </c>
      <c r="AN102" s="15">
        <f t="shared" si="51"/>
        <v>0</v>
      </c>
      <c r="AO102" s="15">
        <f t="shared" si="51"/>
        <v>0</v>
      </c>
      <c r="AP102" s="15">
        <f t="shared" si="51"/>
        <v>0</v>
      </c>
      <c r="AQ102" s="15">
        <f t="shared" si="51"/>
        <v>0</v>
      </c>
      <c r="AR102" s="15">
        <f>SUM(AR103:AR120)+O102+P102+Q102-O120-P120-Q120</f>
        <v>500</v>
      </c>
      <c r="AS102" s="15">
        <f t="shared" si="51"/>
        <v>0</v>
      </c>
      <c r="AT102" s="15">
        <f t="shared" si="51"/>
        <v>0</v>
      </c>
      <c r="AU102" s="15">
        <f t="shared" si="51"/>
        <v>0</v>
      </c>
      <c r="AV102" s="15">
        <f t="shared" si="51"/>
        <v>0</v>
      </c>
      <c r="AW102" s="15">
        <f t="shared" si="51"/>
        <v>0</v>
      </c>
      <c r="AX102" s="15">
        <f t="shared" si="51"/>
        <v>0</v>
      </c>
      <c r="AY102" s="15">
        <f t="shared" si="51"/>
        <v>0</v>
      </c>
      <c r="AZ102" s="15">
        <f t="shared" si="51"/>
        <v>0</v>
      </c>
      <c r="BA102" s="15">
        <f t="shared" si="51"/>
        <v>0</v>
      </c>
      <c r="BB102" s="16"/>
      <c r="BC102" s="16"/>
      <c r="BD102" s="16"/>
      <c r="BE102" s="16"/>
      <c r="BF102" s="16"/>
      <c r="BG102" s="15">
        <f>SUM(BG103:BG120)</f>
        <v>0</v>
      </c>
      <c r="BH102" s="30">
        <f t="shared" si="16"/>
        <v>500</v>
      </c>
      <c r="BI102" s="8"/>
      <c r="BJ102" s="16"/>
      <c r="BK102" s="48"/>
      <c r="BL102" s="16"/>
      <c r="BM102" s="50"/>
      <c r="BN102" s="13"/>
    </row>
    <row r="103" spans="4:66" ht="12" customHeight="1" x14ac:dyDescent="0.3">
      <c r="D103" s="153"/>
      <c r="E103" s="154"/>
      <c r="F103" s="102"/>
      <c r="G103" s="128"/>
      <c r="H103" s="130"/>
      <c r="I103" s="133"/>
      <c r="J103" s="136"/>
      <c r="K103" s="142" t="s">
        <v>545</v>
      </c>
      <c r="L103" s="142"/>
      <c r="M103" s="36" t="s">
        <v>130</v>
      </c>
      <c r="N103" s="15">
        <f>N20</f>
        <v>0</v>
      </c>
      <c r="O103" s="15">
        <f>O20</f>
        <v>0</v>
      </c>
      <c r="P103" s="15">
        <f>P20</f>
        <v>0</v>
      </c>
      <c r="Q103" s="15">
        <f>Q20</f>
        <v>0</v>
      </c>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30">
        <f>N103+O103+P103+Q103</f>
        <v>0</v>
      </c>
      <c r="BI103" s="8"/>
      <c r="BJ103" s="5"/>
      <c r="BK103" s="46"/>
      <c r="BL103" s="5"/>
      <c r="BM103" s="52"/>
      <c r="BN103" s="5"/>
    </row>
    <row r="104" spans="4:66" ht="12" customHeight="1" x14ac:dyDescent="0.3">
      <c r="D104" s="153"/>
      <c r="E104" s="154"/>
      <c r="F104" s="102"/>
      <c r="G104" s="128"/>
      <c r="H104" s="130"/>
      <c r="I104" s="133"/>
      <c r="J104" s="136"/>
      <c r="K104" s="109" t="s">
        <v>546</v>
      </c>
      <c r="L104" s="109"/>
      <c r="M104" s="36" t="s">
        <v>131</v>
      </c>
      <c r="N104" s="16"/>
      <c r="O104" s="16"/>
      <c r="P104" s="16"/>
      <c r="Q104" s="16"/>
      <c r="R104" s="15">
        <f t="shared" ref="R104:BA104" si="52">R22</f>
        <v>0</v>
      </c>
      <c r="S104" s="15">
        <f t="shared" si="52"/>
        <v>0</v>
      </c>
      <c r="T104" s="15">
        <f t="shared" si="52"/>
        <v>0</v>
      </c>
      <c r="U104" s="15">
        <f t="shared" si="52"/>
        <v>0</v>
      </c>
      <c r="V104" s="15">
        <f t="shared" si="52"/>
        <v>0</v>
      </c>
      <c r="W104" s="15">
        <f t="shared" si="52"/>
        <v>0</v>
      </c>
      <c r="X104" s="15">
        <f t="shared" si="52"/>
        <v>0</v>
      </c>
      <c r="Y104" s="15">
        <f t="shared" si="52"/>
        <v>0</v>
      </c>
      <c r="Z104" s="15">
        <f t="shared" si="52"/>
        <v>0</v>
      </c>
      <c r="AA104" s="15">
        <f t="shared" si="52"/>
        <v>0</v>
      </c>
      <c r="AB104" s="15">
        <f t="shared" si="52"/>
        <v>0</v>
      </c>
      <c r="AC104" s="15">
        <f t="shared" si="52"/>
        <v>0</v>
      </c>
      <c r="AD104" s="15">
        <f t="shared" si="52"/>
        <v>0</v>
      </c>
      <c r="AE104" s="15">
        <f t="shared" si="52"/>
        <v>0</v>
      </c>
      <c r="AF104" s="15">
        <f t="shared" si="52"/>
        <v>0</v>
      </c>
      <c r="AG104" s="15">
        <f t="shared" si="52"/>
        <v>0</v>
      </c>
      <c r="AH104" s="15">
        <f t="shared" si="52"/>
        <v>0</v>
      </c>
      <c r="AI104" s="15">
        <f t="shared" si="52"/>
        <v>0</v>
      </c>
      <c r="AJ104" s="15">
        <f t="shared" si="52"/>
        <v>0</v>
      </c>
      <c r="AK104" s="15">
        <f t="shared" si="52"/>
        <v>0</v>
      </c>
      <c r="AL104" s="15">
        <f t="shared" si="52"/>
        <v>0</v>
      </c>
      <c r="AM104" s="15">
        <f t="shared" si="52"/>
        <v>0</v>
      </c>
      <c r="AN104" s="15">
        <f t="shared" si="52"/>
        <v>0</v>
      </c>
      <c r="AO104" s="15">
        <f t="shared" si="52"/>
        <v>0</v>
      </c>
      <c r="AP104" s="15">
        <f t="shared" si="52"/>
        <v>0</v>
      </c>
      <c r="AQ104" s="15">
        <f t="shared" si="52"/>
        <v>0</v>
      </c>
      <c r="AR104" s="15">
        <f t="shared" si="52"/>
        <v>0</v>
      </c>
      <c r="AS104" s="15">
        <f t="shared" si="52"/>
        <v>0</v>
      </c>
      <c r="AT104" s="15">
        <f t="shared" si="52"/>
        <v>0</v>
      </c>
      <c r="AU104" s="15">
        <f t="shared" si="52"/>
        <v>0</v>
      </c>
      <c r="AV104" s="15">
        <f t="shared" si="52"/>
        <v>0</v>
      </c>
      <c r="AW104" s="15">
        <f t="shared" si="52"/>
        <v>0</v>
      </c>
      <c r="AX104" s="15">
        <f t="shared" si="52"/>
        <v>0</v>
      </c>
      <c r="AY104" s="15">
        <f t="shared" si="52"/>
        <v>0</v>
      </c>
      <c r="AZ104" s="15">
        <f t="shared" si="52"/>
        <v>0</v>
      </c>
      <c r="BA104" s="15">
        <f t="shared" si="52"/>
        <v>0</v>
      </c>
      <c r="BB104" s="16"/>
      <c r="BC104" s="16"/>
      <c r="BD104" s="16"/>
      <c r="BE104" s="16"/>
      <c r="BF104" s="16"/>
      <c r="BG104" s="15">
        <f>BG22</f>
        <v>0</v>
      </c>
      <c r="BH104" s="30">
        <f t="shared" ref="BH104:BH134" si="53">N104+AR104+BG104</f>
        <v>0</v>
      </c>
      <c r="BI104" s="8"/>
      <c r="BJ104" s="5"/>
      <c r="BK104" s="46"/>
      <c r="BL104" s="5"/>
      <c r="BM104" s="50"/>
      <c r="BN104" s="8"/>
    </row>
    <row r="105" spans="4:66" ht="12" customHeight="1" x14ac:dyDescent="0.3">
      <c r="D105" s="153"/>
      <c r="E105" s="154"/>
      <c r="F105" s="102"/>
      <c r="G105" s="128"/>
      <c r="H105" s="130"/>
      <c r="I105" s="133"/>
      <c r="J105" s="136"/>
      <c r="K105" s="109" t="s">
        <v>547</v>
      </c>
      <c r="L105" s="109"/>
      <c r="M105" s="36" t="s">
        <v>132</v>
      </c>
      <c r="N105" s="16"/>
      <c r="O105" s="16"/>
      <c r="P105" s="16"/>
      <c r="Q105" s="16"/>
      <c r="R105" s="15">
        <f>R27</f>
        <v>9000</v>
      </c>
      <c r="S105" s="16"/>
      <c r="T105" s="16"/>
      <c r="U105" s="15">
        <f>U27</f>
        <v>9000</v>
      </c>
      <c r="V105" s="15">
        <f>V27</f>
        <v>9000</v>
      </c>
      <c r="W105" s="15">
        <f>W27</f>
        <v>9000</v>
      </c>
      <c r="X105" s="15">
        <f>X27</f>
        <v>9000</v>
      </c>
      <c r="Y105" s="16"/>
      <c r="Z105" s="16"/>
      <c r="AA105" s="16"/>
      <c r="AB105" s="16"/>
      <c r="AC105" s="16"/>
      <c r="AD105" s="15">
        <f>AD27</f>
        <v>9000</v>
      </c>
      <c r="AE105" s="16"/>
      <c r="AF105" s="16"/>
      <c r="AG105" s="16"/>
      <c r="AH105" s="16"/>
      <c r="AI105" s="16"/>
      <c r="AJ105" s="16"/>
      <c r="AK105" s="16"/>
      <c r="AL105" s="16"/>
      <c r="AM105" s="16"/>
      <c r="AN105" s="16"/>
      <c r="AO105" s="16"/>
      <c r="AP105" s="16"/>
      <c r="AQ105" s="16"/>
      <c r="AR105" s="15">
        <f>AR27</f>
        <v>9000</v>
      </c>
      <c r="AS105" s="16"/>
      <c r="AT105" s="16"/>
      <c r="AU105" s="16"/>
      <c r="AV105" s="16"/>
      <c r="AW105" s="16"/>
      <c r="AX105" s="16"/>
      <c r="AY105" s="16"/>
      <c r="AZ105" s="16"/>
      <c r="BA105" s="16"/>
      <c r="BB105" s="16"/>
      <c r="BC105" s="16"/>
      <c r="BD105" s="16"/>
      <c r="BE105" s="16"/>
      <c r="BF105" s="16"/>
      <c r="BG105" s="16"/>
      <c r="BH105" s="30">
        <f t="shared" si="53"/>
        <v>9000</v>
      </c>
      <c r="BI105" s="8"/>
      <c r="BJ105" s="5"/>
      <c r="BK105" s="46"/>
      <c r="BL105" s="5"/>
      <c r="BM105" s="50"/>
      <c r="BN105" s="8"/>
    </row>
    <row r="106" spans="4:66" ht="12" customHeight="1" x14ac:dyDescent="0.3">
      <c r="D106" s="153"/>
      <c r="E106" s="154"/>
      <c r="F106" s="102"/>
      <c r="G106" s="128"/>
      <c r="H106" s="130"/>
      <c r="I106" s="133"/>
      <c r="J106" s="136"/>
      <c r="K106" s="109" t="s">
        <v>548</v>
      </c>
      <c r="L106" s="109"/>
      <c r="M106" s="36" t="s">
        <v>133</v>
      </c>
      <c r="N106" s="16"/>
      <c r="O106" s="16"/>
      <c r="P106" s="16"/>
      <c r="Q106" s="16"/>
      <c r="R106" s="15">
        <f t="shared" ref="R106:BA106" si="54">R63+R65</f>
        <v>0</v>
      </c>
      <c r="S106" s="15">
        <f t="shared" si="54"/>
        <v>0</v>
      </c>
      <c r="T106" s="15">
        <f t="shared" si="54"/>
        <v>0</v>
      </c>
      <c r="U106" s="15">
        <f t="shared" si="54"/>
        <v>0</v>
      </c>
      <c r="V106" s="15">
        <f t="shared" si="54"/>
        <v>0</v>
      </c>
      <c r="W106" s="15">
        <f t="shared" si="54"/>
        <v>0</v>
      </c>
      <c r="X106" s="15">
        <f t="shared" si="54"/>
        <v>0</v>
      </c>
      <c r="Y106" s="15">
        <f t="shared" si="54"/>
        <v>0</v>
      </c>
      <c r="Z106" s="15">
        <f t="shared" si="54"/>
        <v>0</v>
      </c>
      <c r="AA106" s="15">
        <f t="shared" si="54"/>
        <v>0</v>
      </c>
      <c r="AB106" s="15">
        <f t="shared" si="54"/>
        <v>0</v>
      </c>
      <c r="AC106" s="15">
        <f t="shared" si="54"/>
        <v>0</v>
      </c>
      <c r="AD106" s="15">
        <f t="shared" si="54"/>
        <v>0</v>
      </c>
      <c r="AE106" s="15">
        <f t="shared" si="54"/>
        <v>0</v>
      </c>
      <c r="AF106" s="15">
        <f t="shared" si="54"/>
        <v>0</v>
      </c>
      <c r="AG106" s="15">
        <f t="shared" si="54"/>
        <v>0</v>
      </c>
      <c r="AH106" s="15">
        <f t="shared" si="54"/>
        <v>0</v>
      </c>
      <c r="AI106" s="15">
        <f t="shared" si="54"/>
        <v>0</v>
      </c>
      <c r="AJ106" s="15">
        <f t="shared" si="54"/>
        <v>0</v>
      </c>
      <c r="AK106" s="15">
        <f t="shared" si="54"/>
        <v>0</v>
      </c>
      <c r="AL106" s="15">
        <f t="shared" si="54"/>
        <v>0</v>
      </c>
      <c r="AM106" s="15">
        <f t="shared" si="54"/>
        <v>0</v>
      </c>
      <c r="AN106" s="15">
        <f t="shared" si="54"/>
        <v>0</v>
      </c>
      <c r="AO106" s="15">
        <f t="shared" si="54"/>
        <v>0</v>
      </c>
      <c r="AP106" s="15">
        <f t="shared" si="54"/>
        <v>0</v>
      </c>
      <c r="AQ106" s="15">
        <f t="shared" si="54"/>
        <v>0</v>
      </c>
      <c r="AR106" s="15">
        <f t="shared" si="54"/>
        <v>0</v>
      </c>
      <c r="AS106" s="15">
        <f t="shared" si="54"/>
        <v>0</v>
      </c>
      <c r="AT106" s="15">
        <f t="shared" si="54"/>
        <v>0</v>
      </c>
      <c r="AU106" s="15">
        <f t="shared" si="54"/>
        <v>0</v>
      </c>
      <c r="AV106" s="15">
        <f t="shared" si="54"/>
        <v>0</v>
      </c>
      <c r="AW106" s="15">
        <f t="shared" si="54"/>
        <v>0</v>
      </c>
      <c r="AX106" s="15">
        <f t="shared" si="54"/>
        <v>0</v>
      </c>
      <c r="AY106" s="15">
        <f t="shared" si="54"/>
        <v>0</v>
      </c>
      <c r="AZ106" s="15">
        <f t="shared" si="54"/>
        <v>0</v>
      </c>
      <c r="BA106" s="15">
        <f t="shared" si="54"/>
        <v>0</v>
      </c>
      <c r="BB106" s="16"/>
      <c r="BC106" s="16"/>
      <c r="BD106" s="16"/>
      <c r="BE106" s="16"/>
      <c r="BF106" s="16"/>
      <c r="BG106" s="15">
        <f>BG63+BG65</f>
        <v>0</v>
      </c>
      <c r="BH106" s="30">
        <f t="shared" si="53"/>
        <v>0</v>
      </c>
      <c r="BI106" s="8"/>
      <c r="BJ106" s="5"/>
      <c r="BK106" s="46"/>
      <c r="BL106" s="5"/>
      <c r="BM106" s="50"/>
      <c r="BN106" s="8"/>
    </row>
    <row r="107" spans="4:66" ht="12" customHeight="1" x14ac:dyDescent="0.3">
      <c r="D107" s="153"/>
      <c r="E107" s="154"/>
      <c r="F107" s="102"/>
      <c r="G107" s="128"/>
      <c r="H107" s="130"/>
      <c r="I107" s="133"/>
      <c r="J107" s="136"/>
      <c r="K107" s="135" t="s">
        <v>549</v>
      </c>
      <c r="L107" s="135"/>
      <c r="M107" s="36" t="s">
        <v>134</v>
      </c>
      <c r="N107" s="16"/>
      <c r="O107" s="16"/>
      <c r="P107" s="16"/>
      <c r="Q107" s="16"/>
      <c r="R107" s="15">
        <f t="shared" ref="R107:BA107" si="55">R69</f>
        <v>-1750</v>
      </c>
      <c r="S107" s="15">
        <f t="shared" si="55"/>
        <v>0</v>
      </c>
      <c r="T107" s="15">
        <f t="shared" si="55"/>
        <v>0</v>
      </c>
      <c r="U107" s="15">
        <f t="shared" si="55"/>
        <v>-1750</v>
      </c>
      <c r="V107" s="15">
        <f t="shared" si="55"/>
        <v>-1750</v>
      </c>
      <c r="W107" s="15">
        <f t="shared" si="55"/>
        <v>-1750</v>
      </c>
      <c r="X107" s="15">
        <f t="shared" si="55"/>
        <v>-1750</v>
      </c>
      <c r="Y107" s="15">
        <f t="shared" si="55"/>
        <v>0</v>
      </c>
      <c r="Z107" s="15">
        <f t="shared" si="55"/>
        <v>0</v>
      </c>
      <c r="AA107" s="15">
        <f t="shared" si="55"/>
        <v>0</v>
      </c>
      <c r="AB107" s="15">
        <f t="shared" si="55"/>
        <v>0</v>
      </c>
      <c r="AC107" s="15">
        <f t="shared" si="55"/>
        <v>0</v>
      </c>
      <c r="AD107" s="15">
        <f t="shared" si="55"/>
        <v>-1750</v>
      </c>
      <c r="AE107" s="15">
        <f t="shared" si="55"/>
        <v>0</v>
      </c>
      <c r="AF107" s="15">
        <f t="shared" si="55"/>
        <v>0</v>
      </c>
      <c r="AG107" s="15">
        <f t="shared" si="55"/>
        <v>0</v>
      </c>
      <c r="AH107" s="15">
        <f t="shared" si="55"/>
        <v>0</v>
      </c>
      <c r="AI107" s="15">
        <f t="shared" si="55"/>
        <v>0</v>
      </c>
      <c r="AJ107" s="15">
        <f t="shared" si="55"/>
        <v>0</v>
      </c>
      <c r="AK107" s="15">
        <f t="shared" si="55"/>
        <v>0</v>
      </c>
      <c r="AL107" s="15">
        <f t="shared" si="55"/>
        <v>0</v>
      </c>
      <c r="AM107" s="15">
        <f t="shared" si="55"/>
        <v>0</v>
      </c>
      <c r="AN107" s="15">
        <f t="shared" si="55"/>
        <v>0</v>
      </c>
      <c r="AO107" s="15">
        <f t="shared" si="55"/>
        <v>0</v>
      </c>
      <c r="AP107" s="15">
        <f t="shared" si="55"/>
        <v>0</v>
      </c>
      <c r="AQ107" s="15">
        <f t="shared" si="55"/>
        <v>0</v>
      </c>
      <c r="AR107" s="15">
        <f t="shared" si="55"/>
        <v>-1750</v>
      </c>
      <c r="AS107" s="15">
        <f t="shared" si="55"/>
        <v>0</v>
      </c>
      <c r="AT107" s="15">
        <f t="shared" si="55"/>
        <v>0</v>
      </c>
      <c r="AU107" s="15">
        <f t="shared" si="55"/>
        <v>0</v>
      </c>
      <c r="AV107" s="15">
        <f t="shared" si="55"/>
        <v>0</v>
      </c>
      <c r="AW107" s="15">
        <f t="shared" si="55"/>
        <v>0</v>
      </c>
      <c r="AX107" s="15">
        <f t="shared" si="55"/>
        <v>0</v>
      </c>
      <c r="AY107" s="15">
        <f t="shared" si="55"/>
        <v>0</v>
      </c>
      <c r="AZ107" s="15">
        <f t="shared" si="55"/>
        <v>0</v>
      </c>
      <c r="BA107" s="15">
        <f t="shared" si="55"/>
        <v>0</v>
      </c>
      <c r="BB107" s="16"/>
      <c r="BC107" s="16"/>
      <c r="BD107" s="16"/>
      <c r="BE107" s="16"/>
      <c r="BF107" s="16"/>
      <c r="BG107" s="15">
        <f>BG69</f>
        <v>0</v>
      </c>
      <c r="BH107" s="30">
        <f t="shared" si="53"/>
        <v>-1750</v>
      </c>
      <c r="BI107" s="8"/>
      <c r="BJ107" s="5"/>
      <c r="BK107" s="46"/>
      <c r="BL107" s="5"/>
      <c r="BM107" s="50"/>
      <c r="BN107" s="8"/>
    </row>
    <row r="108" spans="4:66" ht="12" customHeight="1" x14ac:dyDescent="0.3">
      <c r="D108" s="153"/>
      <c r="E108" s="154"/>
      <c r="F108" s="102"/>
      <c r="G108" s="128"/>
      <c r="H108" s="130"/>
      <c r="I108" s="133"/>
      <c r="J108" s="136"/>
      <c r="K108" s="109" t="s">
        <v>550</v>
      </c>
      <c r="L108" s="109"/>
      <c r="M108" s="36" t="s">
        <v>135</v>
      </c>
      <c r="N108" s="16"/>
      <c r="O108" s="16"/>
      <c r="P108" s="16"/>
      <c r="Q108" s="16"/>
      <c r="R108" s="15">
        <f t="shared" ref="R108:BA108" si="56">(-1)*R51</f>
        <v>0</v>
      </c>
      <c r="S108" s="15">
        <f t="shared" si="56"/>
        <v>0</v>
      </c>
      <c r="T108" s="15">
        <f t="shared" si="56"/>
        <v>0</v>
      </c>
      <c r="U108" s="15">
        <f t="shared" si="56"/>
        <v>0</v>
      </c>
      <c r="V108" s="15">
        <f t="shared" si="56"/>
        <v>0</v>
      </c>
      <c r="W108" s="15">
        <f t="shared" si="56"/>
        <v>0</v>
      </c>
      <c r="X108" s="15">
        <f t="shared" si="56"/>
        <v>0</v>
      </c>
      <c r="Y108" s="15">
        <f t="shared" si="56"/>
        <v>0</v>
      </c>
      <c r="Z108" s="15">
        <f t="shared" si="56"/>
        <v>0</v>
      </c>
      <c r="AA108" s="15">
        <f t="shared" si="56"/>
        <v>0</v>
      </c>
      <c r="AB108" s="15">
        <f t="shared" si="56"/>
        <v>0</v>
      </c>
      <c r="AC108" s="15">
        <f t="shared" si="56"/>
        <v>0</v>
      </c>
      <c r="AD108" s="15">
        <f t="shared" si="56"/>
        <v>0</v>
      </c>
      <c r="AE108" s="15">
        <f t="shared" si="56"/>
        <v>0</v>
      </c>
      <c r="AF108" s="15">
        <f t="shared" si="56"/>
        <v>0</v>
      </c>
      <c r="AG108" s="15">
        <f t="shared" si="56"/>
        <v>0</v>
      </c>
      <c r="AH108" s="15">
        <f t="shared" si="56"/>
        <v>0</v>
      </c>
      <c r="AI108" s="15">
        <f t="shared" si="56"/>
        <v>0</v>
      </c>
      <c r="AJ108" s="15">
        <f t="shared" si="56"/>
        <v>0</v>
      </c>
      <c r="AK108" s="15">
        <f t="shared" si="56"/>
        <v>0</v>
      </c>
      <c r="AL108" s="15">
        <f t="shared" si="56"/>
        <v>0</v>
      </c>
      <c r="AM108" s="15">
        <f t="shared" si="56"/>
        <v>0</v>
      </c>
      <c r="AN108" s="15">
        <f t="shared" si="56"/>
        <v>0</v>
      </c>
      <c r="AO108" s="15">
        <f t="shared" si="56"/>
        <v>0</v>
      </c>
      <c r="AP108" s="15">
        <f t="shared" si="56"/>
        <v>0</v>
      </c>
      <c r="AQ108" s="15">
        <f t="shared" si="56"/>
        <v>0</v>
      </c>
      <c r="AR108" s="15">
        <f t="shared" si="56"/>
        <v>0</v>
      </c>
      <c r="AS108" s="15">
        <f t="shared" si="56"/>
        <v>0</v>
      </c>
      <c r="AT108" s="15">
        <f t="shared" si="56"/>
        <v>0</v>
      </c>
      <c r="AU108" s="15">
        <f t="shared" si="56"/>
        <v>0</v>
      </c>
      <c r="AV108" s="15">
        <f t="shared" si="56"/>
        <v>0</v>
      </c>
      <c r="AW108" s="15">
        <f t="shared" si="56"/>
        <v>0</v>
      </c>
      <c r="AX108" s="15">
        <f t="shared" si="56"/>
        <v>0</v>
      </c>
      <c r="AY108" s="15">
        <f t="shared" si="56"/>
        <v>0</v>
      </c>
      <c r="AZ108" s="15">
        <f t="shared" si="56"/>
        <v>0</v>
      </c>
      <c r="BA108" s="15">
        <f t="shared" si="56"/>
        <v>0</v>
      </c>
      <c r="BB108" s="16"/>
      <c r="BC108" s="16"/>
      <c r="BD108" s="16"/>
      <c r="BE108" s="16"/>
      <c r="BF108" s="16"/>
      <c r="BG108" s="15">
        <f>(-1)*BG51</f>
        <v>0</v>
      </c>
      <c r="BH108" s="30">
        <f t="shared" si="53"/>
        <v>0</v>
      </c>
      <c r="BI108" s="8"/>
      <c r="BJ108" s="5"/>
      <c r="BK108" s="46"/>
      <c r="BL108" s="5"/>
      <c r="BM108" s="50"/>
      <c r="BN108" s="8"/>
    </row>
    <row r="109" spans="4:66" ht="12" customHeight="1" x14ac:dyDescent="0.3">
      <c r="D109" s="153"/>
      <c r="E109" s="154"/>
      <c r="F109" s="102"/>
      <c r="G109" s="128"/>
      <c r="H109" s="130"/>
      <c r="I109" s="133"/>
      <c r="J109" s="136"/>
      <c r="K109" s="109" t="s">
        <v>513</v>
      </c>
      <c r="L109" s="109"/>
      <c r="M109" s="36" t="s">
        <v>136</v>
      </c>
      <c r="N109" s="16"/>
      <c r="O109" s="16"/>
      <c r="P109" s="16"/>
      <c r="Q109" s="16"/>
      <c r="R109" s="15">
        <f t="shared" ref="R109:BA109" si="57">R74</f>
        <v>0</v>
      </c>
      <c r="S109" s="15">
        <f t="shared" si="57"/>
        <v>0</v>
      </c>
      <c r="T109" s="15">
        <f t="shared" si="57"/>
        <v>0</v>
      </c>
      <c r="U109" s="15">
        <f t="shared" si="57"/>
        <v>0</v>
      </c>
      <c r="V109" s="15">
        <f t="shared" si="57"/>
        <v>0</v>
      </c>
      <c r="W109" s="15">
        <f t="shared" si="57"/>
        <v>0</v>
      </c>
      <c r="X109" s="15">
        <f t="shared" si="57"/>
        <v>0</v>
      </c>
      <c r="Y109" s="15">
        <f t="shared" si="57"/>
        <v>0</v>
      </c>
      <c r="Z109" s="15">
        <f t="shared" si="57"/>
        <v>0</v>
      </c>
      <c r="AA109" s="15">
        <f t="shared" si="57"/>
        <v>0</v>
      </c>
      <c r="AB109" s="15">
        <f t="shared" si="57"/>
        <v>0</v>
      </c>
      <c r="AC109" s="15">
        <f t="shared" si="57"/>
        <v>0</v>
      </c>
      <c r="AD109" s="15">
        <f t="shared" si="57"/>
        <v>0</v>
      </c>
      <c r="AE109" s="15">
        <f t="shared" si="57"/>
        <v>0</v>
      </c>
      <c r="AF109" s="15">
        <f t="shared" si="57"/>
        <v>0</v>
      </c>
      <c r="AG109" s="15">
        <f t="shared" si="57"/>
        <v>0</v>
      </c>
      <c r="AH109" s="15">
        <f t="shared" si="57"/>
        <v>0</v>
      </c>
      <c r="AI109" s="15">
        <f t="shared" si="57"/>
        <v>0</v>
      </c>
      <c r="AJ109" s="15">
        <f t="shared" si="57"/>
        <v>0</v>
      </c>
      <c r="AK109" s="15">
        <f t="shared" si="57"/>
        <v>0</v>
      </c>
      <c r="AL109" s="15">
        <f t="shared" si="57"/>
        <v>0</v>
      </c>
      <c r="AM109" s="15">
        <f t="shared" si="57"/>
        <v>0</v>
      </c>
      <c r="AN109" s="15">
        <f t="shared" si="57"/>
        <v>0</v>
      </c>
      <c r="AO109" s="15">
        <f t="shared" si="57"/>
        <v>0</v>
      </c>
      <c r="AP109" s="15">
        <f t="shared" si="57"/>
        <v>0</v>
      </c>
      <c r="AQ109" s="15">
        <f t="shared" si="57"/>
        <v>0</v>
      </c>
      <c r="AR109" s="15">
        <f t="shared" si="57"/>
        <v>0</v>
      </c>
      <c r="AS109" s="15">
        <f t="shared" si="57"/>
        <v>0</v>
      </c>
      <c r="AT109" s="15">
        <f t="shared" si="57"/>
        <v>0</v>
      </c>
      <c r="AU109" s="15">
        <f t="shared" si="57"/>
        <v>0</v>
      </c>
      <c r="AV109" s="15">
        <f t="shared" si="57"/>
        <v>0</v>
      </c>
      <c r="AW109" s="15">
        <f t="shared" si="57"/>
        <v>0</v>
      </c>
      <c r="AX109" s="15">
        <f t="shared" si="57"/>
        <v>0</v>
      </c>
      <c r="AY109" s="15">
        <f t="shared" si="57"/>
        <v>0</v>
      </c>
      <c r="AZ109" s="15">
        <f t="shared" si="57"/>
        <v>0</v>
      </c>
      <c r="BA109" s="15">
        <f t="shared" si="57"/>
        <v>0</v>
      </c>
      <c r="BB109" s="16"/>
      <c r="BC109" s="16"/>
      <c r="BD109" s="16"/>
      <c r="BE109" s="16"/>
      <c r="BF109" s="16"/>
      <c r="BG109" s="15">
        <f>BG74</f>
        <v>0</v>
      </c>
      <c r="BH109" s="30">
        <f t="shared" si="53"/>
        <v>0</v>
      </c>
      <c r="BI109" s="8"/>
      <c r="BJ109" s="5"/>
      <c r="BK109" s="46"/>
      <c r="BL109" s="5"/>
      <c r="BM109" s="50"/>
      <c r="BN109" s="8"/>
    </row>
    <row r="110" spans="4:66" ht="12" customHeight="1" x14ac:dyDescent="0.3">
      <c r="D110" s="153"/>
      <c r="E110" s="154"/>
      <c r="F110" s="102"/>
      <c r="G110" s="128"/>
      <c r="H110" s="130"/>
      <c r="I110" s="133"/>
      <c r="J110" s="136"/>
      <c r="K110" s="109" t="s">
        <v>515</v>
      </c>
      <c r="L110" s="109"/>
      <c r="M110" s="36" t="s">
        <v>137</v>
      </c>
      <c r="N110" s="16"/>
      <c r="O110" s="16"/>
      <c r="P110" s="16"/>
      <c r="Q110" s="16"/>
      <c r="R110" s="15">
        <f t="shared" ref="R110:BA110" si="58">R76</f>
        <v>0</v>
      </c>
      <c r="S110" s="15">
        <f t="shared" si="58"/>
        <v>0</v>
      </c>
      <c r="T110" s="15">
        <f t="shared" si="58"/>
        <v>0</v>
      </c>
      <c r="U110" s="15">
        <f t="shared" si="58"/>
        <v>0</v>
      </c>
      <c r="V110" s="15">
        <f t="shared" si="58"/>
        <v>0</v>
      </c>
      <c r="W110" s="15">
        <f t="shared" si="58"/>
        <v>0</v>
      </c>
      <c r="X110" s="15">
        <f t="shared" si="58"/>
        <v>0</v>
      </c>
      <c r="Y110" s="15">
        <f t="shared" si="58"/>
        <v>0</v>
      </c>
      <c r="Z110" s="15">
        <f t="shared" si="58"/>
        <v>0</v>
      </c>
      <c r="AA110" s="15">
        <f t="shared" si="58"/>
        <v>0</v>
      </c>
      <c r="AB110" s="15">
        <f t="shared" si="58"/>
        <v>0</v>
      </c>
      <c r="AC110" s="15">
        <f t="shared" si="58"/>
        <v>0</v>
      </c>
      <c r="AD110" s="15">
        <f t="shared" si="58"/>
        <v>0</v>
      </c>
      <c r="AE110" s="15">
        <f t="shared" si="58"/>
        <v>0</v>
      </c>
      <c r="AF110" s="15">
        <f t="shared" si="58"/>
        <v>0</v>
      </c>
      <c r="AG110" s="15">
        <f t="shared" si="58"/>
        <v>0</v>
      </c>
      <c r="AH110" s="15">
        <f t="shared" si="58"/>
        <v>0</v>
      </c>
      <c r="AI110" s="15">
        <f t="shared" si="58"/>
        <v>0</v>
      </c>
      <c r="AJ110" s="15">
        <f t="shared" si="58"/>
        <v>0</v>
      </c>
      <c r="AK110" s="15">
        <f t="shared" si="58"/>
        <v>0</v>
      </c>
      <c r="AL110" s="15">
        <f t="shared" si="58"/>
        <v>0</v>
      </c>
      <c r="AM110" s="15">
        <f t="shared" si="58"/>
        <v>0</v>
      </c>
      <c r="AN110" s="15">
        <f t="shared" si="58"/>
        <v>0</v>
      </c>
      <c r="AO110" s="15">
        <f t="shared" si="58"/>
        <v>0</v>
      </c>
      <c r="AP110" s="15">
        <f t="shared" si="58"/>
        <v>0</v>
      </c>
      <c r="AQ110" s="15">
        <f t="shared" si="58"/>
        <v>0</v>
      </c>
      <c r="AR110" s="15">
        <f t="shared" si="58"/>
        <v>0</v>
      </c>
      <c r="AS110" s="15">
        <f t="shared" si="58"/>
        <v>0</v>
      </c>
      <c r="AT110" s="15">
        <f t="shared" si="58"/>
        <v>0</v>
      </c>
      <c r="AU110" s="15">
        <f t="shared" si="58"/>
        <v>0</v>
      </c>
      <c r="AV110" s="15">
        <f t="shared" si="58"/>
        <v>0</v>
      </c>
      <c r="AW110" s="15">
        <f t="shared" si="58"/>
        <v>0</v>
      </c>
      <c r="AX110" s="15">
        <f t="shared" si="58"/>
        <v>0</v>
      </c>
      <c r="AY110" s="15">
        <f t="shared" si="58"/>
        <v>0</v>
      </c>
      <c r="AZ110" s="15">
        <f t="shared" si="58"/>
        <v>0</v>
      </c>
      <c r="BA110" s="15">
        <f t="shared" si="58"/>
        <v>0</v>
      </c>
      <c r="BB110" s="16"/>
      <c r="BC110" s="16"/>
      <c r="BD110" s="16"/>
      <c r="BE110" s="16"/>
      <c r="BF110" s="16"/>
      <c r="BG110" s="15">
        <f>BG76</f>
        <v>0</v>
      </c>
      <c r="BH110" s="30">
        <f t="shared" si="53"/>
        <v>0</v>
      </c>
      <c r="BI110" s="8"/>
      <c r="BJ110" s="5"/>
      <c r="BK110" s="46"/>
      <c r="BL110" s="5"/>
      <c r="BM110" s="50"/>
      <c r="BN110" s="8"/>
    </row>
    <row r="111" spans="4:66" ht="12" customHeight="1" x14ac:dyDescent="0.3">
      <c r="D111" s="153"/>
      <c r="E111" s="154"/>
      <c r="F111" s="102"/>
      <c r="G111" s="128"/>
      <c r="H111" s="130"/>
      <c r="I111" s="133"/>
      <c r="J111" s="136"/>
      <c r="K111" s="135" t="s">
        <v>518</v>
      </c>
      <c r="L111" s="135"/>
      <c r="M111" s="36" t="s">
        <v>138</v>
      </c>
      <c r="N111" s="16"/>
      <c r="O111" s="16"/>
      <c r="P111" s="16"/>
      <c r="Q111" s="16"/>
      <c r="R111" s="15">
        <f t="shared" ref="R111:BA111" si="59">R78</f>
        <v>0</v>
      </c>
      <c r="S111" s="15">
        <f t="shared" si="59"/>
        <v>0</v>
      </c>
      <c r="T111" s="15">
        <f t="shared" si="59"/>
        <v>0</v>
      </c>
      <c r="U111" s="15">
        <f t="shared" si="59"/>
        <v>0</v>
      </c>
      <c r="V111" s="15">
        <f t="shared" si="59"/>
        <v>0</v>
      </c>
      <c r="W111" s="15">
        <f t="shared" si="59"/>
        <v>0</v>
      </c>
      <c r="X111" s="15">
        <f t="shared" si="59"/>
        <v>0</v>
      </c>
      <c r="Y111" s="15">
        <f t="shared" si="59"/>
        <v>0</v>
      </c>
      <c r="Z111" s="15">
        <f t="shared" si="59"/>
        <v>0</v>
      </c>
      <c r="AA111" s="15">
        <f t="shared" si="59"/>
        <v>0</v>
      </c>
      <c r="AB111" s="15">
        <f t="shared" si="59"/>
        <v>0</v>
      </c>
      <c r="AC111" s="15">
        <f t="shared" si="59"/>
        <v>0</v>
      </c>
      <c r="AD111" s="15">
        <f t="shared" si="59"/>
        <v>0</v>
      </c>
      <c r="AE111" s="15">
        <f t="shared" si="59"/>
        <v>0</v>
      </c>
      <c r="AF111" s="15">
        <f t="shared" si="59"/>
        <v>0</v>
      </c>
      <c r="AG111" s="15">
        <f t="shared" si="59"/>
        <v>0</v>
      </c>
      <c r="AH111" s="15">
        <f t="shared" si="59"/>
        <v>0</v>
      </c>
      <c r="AI111" s="15">
        <f t="shared" si="59"/>
        <v>0</v>
      </c>
      <c r="AJ111" s="15">
        <f t="shared" si="59"/>
        <v>0</v>
      </c>
      <c r="AK111" s="15">
        <f t="shared" si="59"/>
        <v>0</v>
      </c>
      <c r="AL111" s="15">
        <f t="shared" si="59"/>
        <v>0</v>
      </c>
      <c r="AM111" s="15">
        <f t="shared" si="59"/>
        <v>0</v>
      </c>
      <c r="AN111" s="15">
        <f t="shared" si="59"/>
        <v>0</v>
      </c>
      <c r="AO111" s="15">
        <f t="shared" si="59"/>
        <v>0</v>
      </c>
      <c r="AP111" s="15">
        <f t="shared" si="59"/>
        <v>0</v>
      </c>
      <c r="AQ111" s="15">
        <f t="shared" si="59"/>
        <v>0</v>
      </c>
      <c r="AR111" s="15">
        <f t="shared" si="59"/>
        <v>0</v>
      </c>
      <c r="AS111" s="15">
        <f t="shared" si="59"/>
        <v>0</v>
      </c>
      <c r="AT111" s="15">
        <f t="shared" si="59"/>
        <v>0</v>
      </c>
      <c r="AU111" s="15">
        <f t="shared" si="59"/>
        <v>0</v>
      </c>
      <c r="AV111" s="15">
        <f t="shared" si="59"/>
        <v>0</v>
      </c>
      <c r="AW111" s="15">
        <f t="shared" si="59"/>
        <v>0</v>
      </c>
      <c r="AX111" s="15">
        <f t="shared" si="59"/>
        <v>0</v>
      </c>
      <c r="AY111" s="15">
        <f t="shared" si="59"/>
        <v>0</v>
      </c>
      <c r="AZ111" s="15">
        <f t="shared" si="59"/>
        <v>0</v>
      </c>
      <c r="BA111" s="15">
        <f t="shared" si="59"/>
        <v>0</v>
      </c>
      <c r="BB111" s="16"/>
      <c r="BC111" s="16"/>
      <c r="BD111" s="16"/>
      <c r="BE111" s="16"/>
      <c r="BF111" s="16"/>
      <c r="BG111" s="15">
        <f>BG78</f>
        <v>0</v>
      </c>
      <c r="BH111" s="30">
        <f t="shared" si="53"/>
        <v>0</v>
      </c>
      <c r="BI111" s="8"/>
      <c r="BJ111" s="5"/>
      <c r="BK111" s="46"/>
      <c r="BL111" s="5"/>
      <c r="BM111" s="50"/>
      <c r="BN111" s="8"/>
    </row>
    <row r="112" spans="4:66" ht="12" customHeight="1" x14ac:dyDescent="0.3">
      <c r="D112" s="153"/>
      <c r="E112" s="154"/>
      <c r="F112" s="102"/>
      <c r="G112" s="128"/>
      <c r="H112" s="130"/>
      <c r="I112" s="133"/>
      <c r="J112" s="136"/>
      <c r="K112" s="137" t="s">
        <v>551</v>
      </c>
      <c r="L112" s="137"/>
      <c r="M112" s="36" t="s">
        <v>139</v>
      </c>
      <c r="N112" s="16"/>
      <c r="O112" s="16"/>
      <c r="P112" s="16"/>
      <c r="Q112" s="16"/>
      <c r="R112" s="15">
        <f t="shared" ref="R112:BA112" si="60">R80</f>
        <v>0</v>
      </c>
      <c r="S112" s="15">
        <f t="shared" si="60"/>
        <v>0</v>
      </c>
      <c r="T112" s="15">
        <f t="shared" si="60"/>
        <v>0</v>
      </c>
      <c r="U112" s="15">
        <f t="shared" si="60"/>
        <v>0</v>
      </c>
      <c r="V112" s="15">
        <f t="shared" si="60"/>
        <v>0</v>
      </c>
      <c r="W112" s="15">
        <f t="shared" si="60"/>
        <v>0</v>
      </c>
      <c r="X112" s="15">
        <f t="shared" si="60"/>
        <v>0</v>
      </c>
      <c r="Y112" s="15">
        <f t="shared" si="60"/>
        <v>0</v>
      </c>
      <c r="Z112" s="15">
        <f t="shared" si="60"/>
        <v>0</v>
      </c>
      <c r="AA112" s="15">
        <f t="shared" si="60"/>
        <v>0</v>
      </c>
      <c r="AB112" s="15">
        <f t="shared" si="60"/>
        <v>0</v>
      </c>
      <c r="AC112" s="15">
        <f t="shared" si="60"/>
        <v>0</v>
      </c>
      <c r="AD112" s="15">
        <f t="shared" si="60"/>
        <v>0</v>
      </c>
      <c r="AE112" s="15">
        <f t="shared" si="60"/>
        <v>0</v>
      </c>
      <c r="AF112" s="15">
        <f t="shared" si="60"/>
        <v>0</v>
      </c>
      <c r="AG112" s="15">
        <f t="shared" si="60"/>
        <v>0</v>
      </c>
      <c r="AH112" s="15">
        <f t="shared" si="60"/>
        <v>0</v>
      </c>
      <c r="AI112" s="15">
        <f t="shared" si="60"/>
        <v>0</v>
      </c>
      <c r="AJ112" s="15">
        <f t="shared" si="60"/>
        <v>0</v>
      </c>
      <c r="AK112" s="15">
        <f t="shared" si="60"/>
        <v>0</v>
      </c>
      <c r="AL112" s="15">
        <f t="shared" si="60"/>
        <v>0</v>
      </c>
      <c r="AM112" s="15">
        <f t="shared" si="60"/>
        <v>0</v>
      </c>
      <c r="AN112" s="15">
        <f t="shared" si="60"/>
        <v>0</v>
      </c>
      <c r="AO112" s="15">
        <f t="shared" si="60"/>
        <v>0</v>
      </c>
      <c r="AP112" s="15">
        <f t="shared" si="60"/>
        <v>0</v>
      </c>
      <c r="AQ112" s="15">
        <f t="shared" si="60"/>
        <v>0</v>
      </c>
      <c r="AR112" s="15">
        <f t="shared" si="60"/>
        <v>0</v>
      </c>
      <c r="AS112" s="15">
        <f t="shared" si="60"/>
        <v>0</v>
      </c>
      <c r="AT112" s="15">
        <f t="shared" si="60"/>
        <v>0</v>
      </c>
      <c r="AU112" s="15">
        <f t="shared" si="60"/>
        <v>0</v>
      </c>
      <c r="AV112" s="15">
        <f t="shared" si="60"/>
        <v>0</v>
      </c>
      <c r="AW112" s="15">
        <f t="shared" si="60"/>
        <v>0</v>
      </c>
      <c r="AX112" s="15">
        <f t="shared" si="60"/>
        <v>0</v>
      </c>
      <c r="AY112" s="15">
        <f t="shared" si="60"/>
        <v>0</v>
      </c>
      <c r="AZ112" s="15">
        <f t="shared" si="60"/>
        <v>0</v>
      </c>
      <c r="BA112" s="15">
        <f t="shared" si="60"/>
        <v>0</v>
      </c>
      <c r="BB112" s="16"/>
      <c r="BC112" s="16"/>
      <c r="BD112" s="16"/>
      <c r="BE112" s="16"/>
      <c r="BF112" s="16"/>
      <c r="BG112" s="15">
        <f>BG80</f>
        <v>0</v>
      </c>
      <c r="BH112" s="30">
        <f t="shared" si="53"/>
        <v>0</v>
      </c>
      <c r="BI112" s="8"/>
      <c r="BJ112" s="5"/>
      <c r="BK112" s="46"/>
      <c r="BL112" s="5"/>
      <c r="BM112" s="50"/>
      <c r="BN112" s="8"/>
    </row>
    <row r="113" spans="4:66" ht="12" customHeight="1" x14ac:dyDescent="0.3">
      <c r="D113" s="153"/>
      <c r="E113" s="154"/>
      <c r="F113" s="102"/>
      <c r="G113" s="128"/>
      <c r="H113" s="130"/>
      <c r="I113" s="133"/>
      <c r="J113" s="136"/>
      <c r="K113" s="191" t="s">
        <v>523</v>
      </c>
      <c r="L113" s="192"/>
      <c r="M113" s="36" t="s">
        <v>140</v>
      </c>
      <c r="N113" s="16"/>
      <c r="O113" s="16"/>
      <c r="P113" s="16"/>
      <c r="Q113" s="16"/>
      <c r="R113" s="15">
        <f t="shared" ref="R113:BA114" si="61">R84</f>
        <v>0</v>
      </c>
      <c r="S113" s="15">
        <f t="shared" si="61"/>
        <v>0</v>
      </c>
      <c r="T113" s="15">
        <f t="shared" si="61"/>
        <v>0</v>
      </c>
      <c r="U113" s="15">
        <f t="shared" si="61"/>
        <v>0</v>
      </c>
      <c r="V113" s="15">
        <f t="shared" si="61"/>
        <v>0</v>
      </c>
      <c r="W113" s="15">
        <f t="shared" si="61"/>
        <v>0</v>
      </c>
      <c r="X113" s="15">
        <f t="shared" si="61"/>
        <v>0</v>
      </c>
      <c r="Y113" s="15">
        <f t="shared" si="61"/>
        <v>0</v>
      </c>
      <c r="Z113" s="15">
        <f t="shared" si="61"/>
        <v>0</v>
      </c>
      <c r="AA113" s="15">
        <f t="shared" si="61"/>
        <v>0</v>
      </c>
      <c r="AB113" s="15">
        <f t="shared" si="61"/>
        <v>0</v>
      </c>
      <c r="AC113" s="15">
        <f t="shared" si="61"/>
        <v>0</v>
      </c>
      <c r="AD113" s="15">
        <f t="shared" si="61"/>
        <v>0</v>
      </c>
      <c r="AE113" s="15">
        <f t="shared" si="61"/>
        <v>0</v>
      </c>
      <c r="AF113" s="15">
        <f t="shared" si="61"/>
        <v>0</v>
      </c>
      <c r="AG113" s="15">
        <f t="shared" si="61"/>
        <v>0</v>
      </c>
      <c r="AH113" s="15">
        <f t="shared" si="61"/>
        <v>0</v>
      </c>
      <c r="AI113" s="15">
        <f t="shared" si="61"/>
        <v>0</v>
      </c>
      <c r="AJ113" s="15">
        <f t="shared" si="61"/>
        <v>0</v>
      </c>
      <c r="AK113" s="15">
        <f t="shared" si="61"/>
        <v>0</v>
      </c>
      <c r="AL113" s="15">
        <f t="shared" si="61"/>
        <v>0</v>
      </c>
      <c r="AM113" s="15">
        <f t="shared" si="61"/>
        <v>0</v>
      </c>
      <c r="AN113" s="15">
        <f t="shared" si="61"/>
        <v>0</v>
      </c>
      <c r="AO113" s="15">
        <f t="shared" si="61"/>
        <v>0</v>
      </c>
      <c r="AP113" s="15">
        <f t="shared" si="61"/>
        <v>0</v>
      </c>
      <c r="AQ113" s="15">
        <f t="shared" si="61"/>
        <v>0</v>
      </c>
      <c r="AR113" s="15">
        <f t="shared" si="61"/>
        <v>0</v>
      </c>
      <c r="AS113" s="15">
        <f t="shared" si="61"/>
        <v>0</v>
      </c>
      <c r="AT113" s="15">
        <f t="shared" si="61"/>
        <v>0</v>
      </c>
      <c r="AU113" s="15">
        <f t="shared" si="61"/>
        <v>0</v>
      </c>
      <c r="AV113" s="15">
        <f t="shared" si="61"/>
        <v>0</v>
      </c>
      <c r="AW113" s="15">
        <f t="shared" si="61"/>
        <v>0</v>
      </c>
      <c r="AX113" s="15">
        <f t="shared" si="61"/>
        <v>0</v>
      </c>
      <c r="AY113" s="15">
        <f t="shared" si="61"/>
        <v>0</v>
      </c>
      <c r="AZ113" s="15">
        <f t="shared" si="61"/>
        <v>0</v>
      </c>
      <c r="BA113" s="15">
        <f t="shared" si="61"/>
        <v>0</v>
      </c>
      <c r="BB113" s="16"/>
      <c r="BC113" s="16"/>
      <c r="BD113" s="16"/>
      <c r="BE113" s="16"/>
      <c r="BF113" s="16"/>
      <c r="BG113" s="15">
        <f>BG84</f>
        <v>0</v>
      </c>
      <c r="BH113" s="30">
        <f t="shared" si="53"/>
        <v>0</v>
      </c>
      <c r="BI113" s="8"/>
      <c r="BJ113" s="5"/>
      <c r="BK113" s="46"/>
      <c r="BL113" s="5"/>
      <c r="BM113" s="50"/>
      <c r="BN113" s="8"/>
    </row>
    <row r="114" spans="4:66" ht="12" customHeight="1" x14ac:dyDescent="0.3">
      <c r="D114" s="153"/>
      <c r="E114" s="154"/>
      <c r="F114" s="102"/>
      <c r="G114" s="128"/>
      <c r="H114" s="130"/>
      <c r="I114" s="133"/>
      <c r="J114" s="136"/>
      <c r="K114" s="191" t="s">
        <v>524</v>
      </c>
      <c r="L114" s="192"/>
      <c r="M114" s="36" t="s">
        <v>141</v>
      </c>
      <c r="N114" s="16"/>
      <c r="O114" s="16"/>
      <c r="P114" s="16"/>
      <c r="Q114" s="16"/>
      <c r="R114" s="15">
        <f t="shared" si="61"/>
        <v>-500</v>
      </c>
      <c r="S114" s="15">
        <f t="shared" si="61"/>
        <v>0</v>
      </c>
      <c r="T114" s="15">
        <f t="shared" si="61"/>
        <v>0</v>
      </c>
      <c r="U114" s="15">
        <f t="shared" si="61"/>
        <v>-500</v>
      </c>
      <c r="V114" s="15">
        <f t="shared" si="61"/>
        <v>-500</v>
      </c>
      <c r="W114" s="15">
        <f t="shared" si="61"/>
        <v>-500</v>
      </c>
      <c r="X114" s="15">
        <f t="shared" si="61"/>
        <v>-500</v>
      </c>
      <c r="Y114" s="15">
        <f t="shared" si="61"/>
        <v>0</v>
      </c>
      <c r="Z114" s="15">
        <f t="shared" si="61"/>
        <v>0</v>
      </c>
      <c r="AA114" s="15">
        <f t="shared" si="61"/>
        <v>0</v>
      </c>
      <c r="AB114" s="15">
        <f t="shared" si="61"/>
        <v>0</v>
      </c>
      <c r="AC114" s="15">
        <f t="shared" si="61"/>
        <v>0</v>
      </c>
      <c r="AD114" s="15">
        <f t="shared" si="61"/>
        <v>-500</v>
      </c>
      <c r="AE114" s="15">
        <f t="shared" si="61"/>
        <v>0</v>
      </c>
      <c r="AF114" s="15">
        <f t="shared" si="61"/>
        <v>0</v>
      </c>
      <c r="AG114" s="15">
        <f t="shared" si="61"/>
        <v>0</v>
      </c>
      <c r="AH114" s="15">
        <f t="shared" si="61"/>
        <v>0</v>
      </c>
      <c r="AI114" s="15">
        <f t="shared" si="61"/>
        <v>0</v>
      </c>
      <c r="AJ114" s="15">
        <f t="shared" si="61"/>
        <v>0</v>
      </c>
      <c r="AK114" s="15">
        <f t="shared" si="61"/>
        <v>0</v>
      </c>
      <c r="AL114" s="15">
        <f t="shared" si="61"/>
        <v>0</v>
      </c>
      <c r="AM114" s="15">
        <f t="shared" si="61"/>
        <v>0</v>
      </c>
      <c r="AN114" s="15">
        <f t="shared" si="61"/>
        <v>0</v>
      </c>
      <c r="AO114" s="15">
        <f t="shared" si="61"/>
        <v>0</v>
      </c>
      <c r="AP114" s="15">
        <f t="shared" si="61"/>
        <v>0</v>
      </c>
      <c r="AQ114" s="15">
        <f t="shared" si="61"/>
        <v>0</v>
      </c>
      <c r="AR114" s="15">
        <f t="shared" si="61"/>
        <v>-500</v>
      </c>
      <c r="AS114" s="15">
        <f t="shared" si="61"/>
        <v>0</v>
      </c>
      <c r="AT114" s="15">
        <f t="shared" si="61"/>
        <v>0</v>
      </c>
      <c r="AU114" s="15">
        <f t="shared" si="61"/>
        <v>0</v>
      </c>
      <c r="AV114" s="15">
        <f t="shared" si="61"/>
        <v>0</v>
      </c>
      <c r="AW114" s="15">
        <f t="shared" si="61"/>
        <v>0</v>
      </c>
      <c r="AX114" s="15">
        <f t="shared" si="61"/>
        <v>0</v>
      </c>
      <c r="AY114" s="15">
        <f t="shared" si="61"/>
        <v>0</v>
      </c>
      <c r="AZ114" s="15">
        <f t="shared" si="61"/>
        <v>0</v>
      </c>
      <c r="BA114" s="15">
        <f t="shared" si="61"/>
        <v>0</v>
      </c>
      <c r="BB114" s="16"/>
      <c r="BC114" s="16"/>
      <c r="BD114" s="16"/>
      <c r="BE114" s="16"/>
      <c r="BF114" s="16"/>
      <c r="BG114" s="15">
        <f>SUM(BB114:BF114)+AS114</f>
        <v>0</v>
      </c>
      <c r="BH114" s="30">
        <f t="shared" si="53"/>
        <v>-500</v>
      </c>
      <c r="BI114" s="8"/>
      <c r="BJ114" s="5"/>
      <c r="BK114" s="46"/>
      <c r="BL114" s="5"/>
      <c r="BM114" s="50"/>
      <c r="BN114" s="8"/>
    </row>
    <row r="115" spans="4:66" ht="12" customHeight="1" x14ac:dyDescent="0.3">
      <c r="D115" s="153"/>
      <c r="E115" s="154"/>
      <c r="F115" s="102"/>
      <c r="G115" s="128"/>
      <c r="H115" s="130"/>
      <c r="I115" s="133"/>
      <c r="J115" s="136"/>
      <c r="K115" s="137" t="s">
        <v>552</v>
      </c>
      <c r="L115" s="137"/>
      <c r="M115" s="36" t="s">
        <v>142</v>
      </c>
      <c r="N115" s="16"/>
      <c r="O115" s="16"/>
      <c r="P115" s="16"/>
      <c r="Q115" s="16"/>
      <c r="R115" s="15">
        <f t="shared" ref="R115:BA115" si="62">R92</f>
        <v>0</v>
      </c>
      <c r="S115" s="15">
        <f t="shared" si="62"/>
        <v>0</v>
      </c>
      <c r="T115" s="15">
        <f t="shared" si="62"/>
        <v>0</v>
      </c>
      <c r="U115" s="15">
        <f t="shared" si="62"/>
        <v>0</v>
      </c>
      <c r="V115" s="15">
        <f t="shared" si="62"/>
        <v>0</v>
      </c>
      <c r="W115" s="15">
        <f t="shared" si="62"/>
        <v>0</v>
      </c>
      <c r="X115" s="15">
        <f t="shared" si="62"/>
        <v>0</v>
      </c>
      <c r="Y115" s="15">
        <f t="shared" si="62"/>
        <v>0</v>
      </c>
      <c r="Z115" s="15">
        <f t="shared" si="62"/>
        <v>0</v>
      </c>
      <c r="AA115" s="15">
        <f t="shared" si="62"/>
        <v>0</v>
      </c>
      <c r="AB115" s="15">
        <f t="shared" si="62"/>
        <v>0</v>
      </c>
      <c r="AC115" s="15">
        <f t="shared" si="62"/>
        <v>0</v>
      </c>
      <c r="AD115" s="15">
        <f t="shared" si="62"/>
        <v>0</v>
      </c>
      <c r="AE115" s="15">
        <f t="shared" si="62"/>
        <v>0</v>
      </c>
      <c r="AF115" s="15">
        <f t="shared" si="62"/>
        <v>0</v>
      </c>
      <c r="AG115" s="15">
        <f t="shared" si="62"/>
        <v>0</v>
      </c>
      <c r="AH115" s="15">
        <f t="shared" si="62"/>
        <v>0</v>
      </c>
      <c r="AI115" s="15">
        <f t="shared" si="62"/>
        <v>0</v>
      </c>
      <c r="AJ115" s="15">
        <f t="shared" si="62"/>
        <v>0</v>
      </c>
      <c r="AK115" s="15">
        <f t="shared" si="62"/>
        <v>0</v>
      </c>
      <c r="AL115" s="15">
        <f t="shared" si="62"/>
        <v>0</v>
      </c>
      <c r="AM115" s="15">
        <f t="shared" si="62"/>
        <v>0</v>
      </c>
      <c r="AN115" s="15">
        <f t="shared" si="62"/>
        <v>0</v>
      </c>
      <c r="AO115" s="15">
        <f t="shared" si="62"/>
        <v>0</v>
      </c>
      <c r="AP115" s="15">
        <f t="shared" si="62"/>
        <v>0</v>
      </c>
      <c r="AQ115" s="15">
        <f t="shared" si="62"/>
        <v>0</v>
      </c>
      <c r="AR115" s="15">
        <f t="shared" si="62"/>
        <v>0</v>
      </c>
      <c r="AS115" s="15">
        <f t="shared" si="62"/>
        <v>0</v>
      </c>
      <c r="AT115" s="15">
        <f t="shared" si="62"/>
        <v>0</v>
      </c>
      <c r="AU115" s="15">
        <f t="shared" si="62"/>
        <v>0</v>
      </c>
      <c r="AV115" s="15">
        <f t="shared" si="62"/>
        <v>0</v>
      </c>
      <c r="AW115" s="15">
        <f t="shared" si="62"/>
        <v>0</v>
      </c>
      <c r="AX115" s="15">
        <f t="shared" si="62"/>
        <v>0</v>
      </c>
      <c r="AY115" s="15">
        <f t="shared" si="62"/>
        <v>0</v>
      </c>
      <c r="AZ115" s="15">
        <f t="shared" si="62"/>
        <v>0</v>
      </c>
      <c r="BA115" s="15">
        <f t="shared" si="62"/>
        <v>0</v>
      </c>
      <c r="BB115" s="16"/>
      <c r="BC115" s="16"/>
      <c r="BD115" s="16"/>
      <c r="BE115" s="16"/>
      <c r="BF115" s="16"/>
      <c r="BG115" s="15">
        <f>SUM(BB115:BF115)+AS115</f>
        <v>0</v>
      </c>
      <c r="BH115" s="30">
        <f t="shared" si="53"/>
        <v>0</v>
      </c>
      <c r="BI115" s="8"/>
      <c r="BJ115" s="5"/>
      <c r="BK115" s="46"/>
      <c r="BL115" s="5"/>
      <c r="BM115" s="50"/>
      <c r="BN115" s="8"/>
    </row>
    <row r="116" spans="4:66" ht="12" customHeight="1" x14ac:dyDescent="0.3">
      <c r="D116" s="153"/>
      <c r="E116" s="154"/>
      <c r="F116" s="102"/>
      <c r="G116" s="128"/>
      <c r="H116" s="130"/>
      <c r="I116" s="133"/>
      <c r="J116" s="136"/>
      <c r="K116" s="181" t="s">
        <v>553</v>
      </c>
      <c r="L116" s="182"/>
      <c r="M116" s="36" t="s">
        <v>143</v>
      </c>
      <c r="N116" s="16"/>
      <c r="O116" s="16"/>
      <c r="P116" s="16"/>
      <c r="Q116" s="16"/>
      <c r="R116" s="15">
        <f t="shared" ref="R116:BA117" si="63">R95</f>
        <v>0</v>
      </c>
      <c r="S116" s="15">
        <f t="shared" si="63"/>
        <v>0</v>
      </c>
      <c r="T116" s="15">
        <f t="shared" si="63"/>
        <v>0</v>
      </c>
      <c r="U116" s="15">
        <f t="shared" si="63"/>
        <v>0</v>
      </c>
      <c r="V116" s="15">
        <f t="shared" si="63"/>
        <v>0</v>
      </c>
      <c r="W116" s="15">
        <f t="shared" si="63"/>
        <v>0</v>
      </c>
      <c r="X116" s="15">
        <f t="shared" si="63"/>
        <v>0</v>
      </c>
      <c r="Y116" s="15">
        <f t="shared" si="63"/>
        <v>0</v>
      </c>
      <c r="Z116" s="15">
        <f t="shared" si="63"/>
        <v>0</v>
      </c>
      <c r="AA116" s="15">
        <f t="shared" si="63"/>
        <v>0</v>
      </c>
      <c r="AB116" s="15">
        <f t="shared" si="63"/>
        <v>0</v>
      </c>
      <c r="AC116" s="15">
        <f t="shared" si="63"/>
        <v>0</v>
      </c>
      <c r="AD116" s="15">
        <f t="shared" si="63"/>
        <v>0</v>
      </c>
      <c r="AE116" s="15">
        <f t="shared" si="63"/>
        <v>0</v>
      </c>
      <c r="AF116" s="15">
        <f t="shared" si="63"/>
        <v>0</v>
      </c>
      <c r="AG116" s="15">
        <f t="shared" si="63"/>
        <v>0</v>
      </c>
      <c r="AH116" s="15">
        <f t="shared" si="63"/>
        <v>0</v>
      </c>
      <c r="AI116" s="15">
        <f t="shared" si="63"/>
        <v>0</v>
      </c>
      <c r="AJ116" s="15">
        <f t="shared" si="63"/>
        <v>0</v>
      </c>
      <c r="AK116" s="15">
        <f t="shared" si="63"/>
        <v>0</v>
      </c>
      <c r="AL116" s="15">
        <f t="shared" si="63"/>
        <v>0</v>
      </c>
      <c r="AM116" s="15">
        <f t="shared" si="63"/>
        <v>0</v>
      </c>
      <c r="AN116" s="15">
        <f t="shared" si="63"/>
        <v>0</v>
      </c>
      <c r="AO116" s="15">
        <f t="shared" si="63"/>
        <v>0</v>
      </c>
      <c r="AP116" s="15">
        <f t="shared" si="63"/>
        <v>0</v>
      </c>
      <c r="AQ116" s="15">
        <f t="shared" si="63"/>
        <v>0</v>
      </c>
      <c r="AR116" s="15">
        <f t="shared" si="63"/>
        <v>0</v>
      </c>
      <c r="AS116" s="15">
        <f t="shared" si="63"/>
        <v>0</v>
      </c>
      <c r="AT116" s="15">
        <f t="shared" si="63"/>
        <v>0</v>
      </c>
      <c r="AU116" s="15">
        <f t="shared" si="63"/>
        <v>0</v>
      </c>
      <c r="AV116" s="15">
        <f t="shared" si="63"/>
        <v>0</v>
      </c>
      <c r="AW116" s="15">
        <f t="shared" si="63"/>
        <v>0</v>
      </c>
      <c r="AX116" s="15">
        <f t="shared" si="63"/>
        <v>0</v>
      </c>
      <c r="AY116" s="15">
        <f t="shared" si="63"/>
        <v>0</v>
      </c>
      <c r="AZ116" s="15">
        <f t="shared" si="63"/>
        <v>0</v>
      </c>
      <c r="BA116" s="15">
        <f t="shared" si="63"/>
        <v>0</v>
      </c>
      <c r="BB116" s="16"/>
      <c r="BC116" s="16"/>
      <c r="BD116" s="16"/>
      <c r="BE116" s="16"/>
      <c r="BF116" s="16"/>
      <c r="BG116" s="15">
        <f>SUM(BB116:BF116)+AS116</f>
        <v>0</v>
      </c>
      <c r="BH116" s="30">
        <f t="shared" si="53"/>
        <v>0</v>
      </c>
      <c r="BI116" s="8"/>
      <c r="BJ116" s="5"/>
      <c r="BK116" s="46"/>
      <c r="BL116" s="5"/>
      <c r="BM116" s="50"/>
      <c r="BN116" s="8"/>
    </row>
    <row r="117" spans="4:66" ht="12" customHeight="1" x14ac:dyDescent="0.3">
      <c r="D117" s="153"/>
      <c r="E117" s="154"/>
      <c r="F117" s="102"/>
      <c r="G117" s="128"/>
      <c r="H117" s="130"/>
      <c r="I117" s="133"/>
      <c r="J117" s="136"/>
      <c r="K117" s="135" t="s">
        <v>554</v>
      </c>
      <c r="L117" s="135"/>
      <c r="M117" s="36" t="s">
        <v>144</v>
      </c>
      <c r="N117" s="16"/>
      <c r="O117" s="16"/>
      <c r="P117" s="16"/>
      <c r="Q117" s="16"/>
      <c r="R117" s="15">
        <f t="shared" si="63"/>
        <v>-6250</v>
      </c>
      <c r="S117" s="15">
        <f t="shared" si="63"/>
        <v>0</v>
      </c>
      <c r="T117" s="15">
        <f t="shared" si="63"/>
        <v>0</v>
      </c>
      <c r="U117" s="15">
        <f t="shared" si="63"/>
        <v>-6250</v>
      </c>
      <c r="V117" s="15">
        <f t="shared" si="63"/>
        <v>-6250</v>
      </c>
      <c r="W117" s="15">
        <f t="shared" si="63"/>
        <v>-6250</v>
      </c>
      <c r="X117" s="15">
        <f t="shared" si="63"/>
        <v>-6250</v>
      </c>
      <c r="Y117" s="15">
        <f t="shared" si="63"/>
        <v>0</v>
      </c>
      <c r="Z117" s="15">
        <f t="shared" si="63"/>
        <v>0</v>
      </c>
      <c r="AA117" s="15">
        <f t="shared" si="63"/>
        <v>0</v>
      </c>
      <c r="AB117" s="15">
        <f t="shared" si="63"/>
        <v>0</v>
      </c>
      <c r="AC117" s="15">
        <f t="shared" si="63"/>
        <v>0</v>
      </c>
      <c r="AD117" s="15">
        <f t="shared" si="63"/>
        <v>-6250</v>
      </c>
      <c r="AE117" s="15">
        <f t="shared" si="63"/>
        <v>0</v>
      </c>
      <c r="AF117" s="15">
        <f t="shared" si="63"/>
        <v>0</v>
      </c>
      <c r="AG117" s="15">
        <f t="shared" si="63"/>
        <v>0</v>
      </c>
      <c r="AH117" s="15">
        <f t="shared" si="63"/>
        <v>0</v>
      </c>
      <c r="AI117" s="16"/>
      <c r="AJ117" s="16"/>
      <c r="AK117" s="16"/>
      <c r="AL117" s="15">
        <f>AL96</f>
        <v>0</v>
      </c>
      <c r="AM117" s="16"/>
      <c r="AN117" s="16"/>
      <c r="AO117" s="16"/>
      <c r="AP117" s="16"/>
      <c r="AQ117" s="16"/>
      <c r="AR117" s="15">
        <f>AR96</f>
        <v>-6250</v>
      </c>
      <c r="AS117" s="16"/>
      <c r="AT117" s="16"/>
      <c r="AU117" s="16"/>
      <c r="AV117" s="16"/>
      <c r="AW117" s="16"/>
      <c r="AX117" s="16"/>
      <c r="AY117" s="16"/>
      <c r="AZ117" s="16"/>
      <c r="BA117" s="16"/>
      <c r="BB117" s="16"/>
      <c r="BC117" s="16"/>
      <c r="BD117" s="16"/>
      <c r="BE117" s="16"/>
      <c r="BF117" s="16"/>
      <c r="BG117" s="16"/>
      <c r="BH117" s="30">
        <f t="shared" si="53"/>
        <v>-6250</v>
      </c>
      <c r="BI117" s="8"/>
      <c r="BJ117" s="5"/>
      <c r="BK117" s="46"/>
      <c r="BL117" s="5"/>
      <c r="BM117" s="50"/>
      <c r="BN117" s="8"/>
    </row>
    <row r="118" spans="4:66" ht="12" customHeight="1" x14ac:dyDescent="0.3">
      <c r="D118" s="153"/>
      <c r="E118" s="154"/>
      <c r="F118" s="102"/>
      <c r="G118" s="128"/>
      <c r="H118" s="130"/>
      <c r="I118" s="133"/>
      <c r="J118" s="136"/>
      <c r="K118" s="109" t="s">
        <v>555</v>
      </c>
      <c r="L118" s="109"/>
      <c r="M118" s="36" t="s">
        <v>145</v>
      </c>
      <c r="N118" s="16"/>
      <c r="O118" s="16"/>
      <c r="P118" s="16"/>
      <c r="Q118" s="16"/>
      <c r="R118" s="15">
        <f t="shared" ref="R118:BA119" si="64">R98</f>
        <v>0</v>
      </c>
      <c r="S118" s="15">
        <f t="shared" si="64"/>
        <v>0</v>
      </c>
      <c r="T118" s="15">
        <f t="shared" si="64"/>
        <v>0</v>
      </c>
      <c r="U118" s="15">
        <f t="shared" si="64"/>
        <v>0</v>
      </c>
      <c r="V118" s="15">
        <f t="shared" si="64"/>
        <v>0</v>
      </c>
      <c r="W118" s="15">
        <f t="shared" si="64"/>
        <v>0</v>
      </c>
      <c r="X118" s="15">
        <f t="shared" si="64"/>
        <v>0</v>
      </c>
      <c r="Y118" s="15">
        <f t="shared" si="64"/>
        <v>0</v>
      </c>
      <c r="Z118" s="15">
        <f t="shared" si="64"/>
        <v>0</v>
      </c>
      <c r="AA118" s="15">
        <f t="shared" si="64"/>
        <v>0</v>
      </c>
      <c r="AB118" s="15">
        <f t="shared" si="64"/>
        <v>0</v>
      </c>
      <c r="AC118" s="15">
        <f t="shared" si="64"/>
        <v>0</v>
      </c>
      <c r="AD118" s="15">
        <f t="shared" si="64"/>
        <v>0</v>
      </c>
      <c r="AE118" s="15">
        <f t="shared" si="64"/>
        <v>0</v>
      </c>
      <c r="AF118" s="15">
        <f t="shared" si="64"/>
        <v>0</v>
      </c>
      <c r="AG118" s="15">
        <f t="shared" si="64"/>
        <v>0</v>
      </c>
      <c r="AH118" s="15">
        <f t="shared" si="64"/>
        <v>0</v>
      </c>
      <c r="AI118" s="15">
        <f t="shared" si="64"/>
        <v>0</v>
      </c>
      <c r="AJ118" s="15">
        <f t="shared" si="64"/>
        <v>0</v>
      </c>
      <c r="AK118" s="15">
        <f t="shared" si="64"/>
        <v>0</v>
      </c>
      <c r="AL118" s="15">
        <f t="shared" si="64"/>
        <v>0</v>
      </c>
      <c r="AM118" s="15">
        <f t="shared" si="64"/>
        <v>0</v>
      </c>
      <c r="AN118" s="15">
        <f t="shared" si="64"/>
        <v>0</v>
      </c>
      <c r="AO118" s="15">
        <f t="shared" si="64"/>
        <v>0</v>
      </c>
      <c r="AP118" s="15">
        <f t="shared" si="64"/>
        <v>0</v>
      </c>
      <c r="AQ118" s="15">
        <f t="shared" si="64"/>
        <v>0</v>
      </c>
      <c r="AR118" s="15">
        <f t="shared" si="64"/>
        <v>0</v>
      </c>
      <c r="AS118" s="15">
        <f t="shared" si="64"/>
        <v>0</v>
      </c>
      <c r="AT118" s="15">
        <f t="shared" si="64"/>
        <v>0</v>
      </c>
      <c r="AU118" s="15">
        <f t="shared" si="64"/>
        <v>0</v>
      </c>
      <c r="AV118" s="15">
        <f t="shared" si="64"/>
        <v>0</v>
      </c>
      <c r="AW118" s="15">
        <f t="shared" si="64"/>
        <v>0</v>
      </c>
      <c r="AX118" s="15">
        <f t="shared" si="64"/>
        <v>0</v>
      </c>
      <c r="AY118" s="15">
        <f t="shared" si="64"/>
        <v>0</v>
      </c>
      <c r="AZ118" s="15">
        <f t="shared" si="64"/>
        <v>0</v>
      </c>
      <c r="BA118" s="15">
        <f t="shared" si="64"/>
        <v>0</v>
      </c>
      <c r="BB118" s="16"/>
      <c r="BC118" s="16"/>
      <c r="BD118" s="16"/>
      <c r="BE118" s="16"/>
      <c r="BF118" s="16"/>
      <c r="BG118" s="15">
        <f>BG98</f>
        <v>0</v>
      </c>
      <c r="BH118" s="30">
        <f t="shared" si="53"/>
        <v>0</v>
      </c>
      <c r="BI118" s="8"/>
      <c r="BJ118" s="5"/>
      <c r="BK118" s="46"/>
      <c r="BL118" s="5"/>
      <c r="BM118" s="50"/>
      <c r="BN118" s="8"/>
    </row>
    <row r="119" spans="4:66" ht="12" customHeight="1" x14ac:dyDescent="0.3">
      <c r="D119" s="153"/>
      <c r="E119" s="154"/>
      <c r="F119" s="102"/>
      <c r="G119" s="128"/>
      <c r="H119" s="130"/>
      <c r="I119" s="133"/>
      <c r="J119" s="136"/>
      <c r="K119" s="137" t="s">
        <v>537</v>
      </c>
      <c r="L119" s="137"/>
      <c r="M119" s="36" t="s">
        <v>146</v>
      </c>
      <c r="N119" s="16"/>
      <c r="O119" s="16"/>
      <c r="P119" s="16"/>
      <c r="Q119" s="16"/>
      <c r="R119" s="15">
        <f t="shared" si="64"/>
        <v>0</v>
      </c>
      <c r="S119" s="15">
        <f t="shared" si="64"/>
        <v>0</v>
      </c>
      <c r="T119" s="15">
        <f t="shared" si="64"/>
        <v>0</v>
      </c>
      <c r="U119" s="15">
        <f t="shared" si="64"/>
        <v>0</v>
      </c>
      <c r="V119" s="15">
        <f t="shared" si="64"/>
        <v>0</v>
      </c>
      <c r="W119" s="15">
        <f t="shared" si="64"/>
        <v>0</v>
      </c>
      <c r="X119" s="15">
        <f t="shared" si="64"/>
        <v>0</v>
      </c>
      <c r="Y119" s="15">
        <f t="shared" si="64"/>
        <v>0</v>
      </c>
      <c r="Z119" s="15">
        <f t="shared" si="64"/>
        <v>0</v>
      </c>
      <c r="AA119" s="15">
        <f t="shared" si="64"/>
        <v>0</v>
      </c>
      <c r="AB119" s="15">
        <f t="shared" si="64"/>
        <v>0</v>
      </c>
      <c r="AC119" s="15">
        <f t="shared" si="64"/>
        <v>0</v>
      </c>
      <c r="AD119" s="15">
        <f t="shared" si="64"/>
        <v>0</v>
      </c>
      <c r="AE119" s="15">
        <f t="shared" si="64"/>
        <v>0</v>
      </c>
      <c r="AF119" s="15">
        <f t="shared" si="64"/>
        <v>0</v>
      </c>
      <c r="AG119" s="15">
        <f t="shared" si="64"/>
        <v>0</v>
      </c>
      <c r="AH119" s="15">
        <f t="shared" si="64"/>
        <v>0</v>
      </c>
      <c r="AI119" s="15">
        <f t="shared" si="64"/>
        <v>0</v>
      </c>
      <c r="AJ119" s="15">
        <f t="shared" si="64"/>
        <v>0</v>
      </c>
      <c r="AK119" s="15">
        <f t="shared" si="64"/>
        <v>0</v>
      </c>
      <c r="AL119" s="15">
        <f t="shared" si="64"/>
        <v>0</v>
      </c>
      <c r="AM119" s="15">
        <f t="shared" si="64"/>
        <v>0</v>
      </c>
      <c r="AN119" s="15">
        <f t="shared" si="64"/>
        <v>0</v>
      </c>
      <c r="AO119" s="15">
        <f t="shared" si="64"/>
        <v>0</v>
      </c>
      <c r="AP119" s="15">
        <f t="shared" si="64"/>
        <v>0</v>
      </c>
      <c r="AQ119" s="15">
        <f t="shared" si="64"/>
        <v>0</v>
      </c>
      <c r="AR119" s="15">
        <f t="shared" si="64"/>
        <v>0</v>
      </c>
      <c r="AS119" s="15">
        <f t="shared" si="64"/>
        <v>0</v>
      </c>
      <c r="AT119" s="15">
        <f t="shared" si="64"/>
        <v>0</v>
      </c>
      <c r="AU119" s="15">
        <f t="shared" si="64"/>
        <v>0</v>
      </c>
      <c r="AV119" s="15">
        <f t="shared" si="64"/>
        <v>0</v>
      </c>
      <c r="AW119" s="15">
        <f t="shared" si="64"/>
        <v>0</v>
      </c>
      <c r="AX119" s="15">
        <f t="shared" si="64"/>
        <v>0</v>
      </c>
      <c r="AY119" s="15">
        <f t="shared" si="64"/>
        <v>0</v>
      </c>
      <c r="AZ119" s="15">
        <f t="shared" si="64"/>
        <v>0</v>
      </c>
      <c r="BA119" s="15">
        <f t="shared" si="64"/>
        <v>0</v>
      </c>
      <c r="BB119" s="16"/>
      <c r="BC119" s="16"/>
      <c r="BD119" s="16"/>
      <c r="BE119" s="16"/>
      <c r="BF119" s="16"/>
      <c r="BG119" s="15">
        <f>SUM(BB119:BF119)+AS119</f>
        <v>0</v>
      </c>
      <c r="BH119" s="30">
        <f t="shared" si="53"/>
        <v>0</v>
      </c>
      <c r="BI119" s="8"/>
      <c r="BJ119" s="5"/>
      <c r="BK119" s="46"/>
      <c r="BL119" s="5"/>
      <c r="BM119" s="50"/>
      <c r="BN119" s="8"/>
    </row>
    <row r="120" spans="4:66" ht="12" customHeight="1" x14ac:dyDescent="0.3">
      <c r="D120" s="153"/>
      <c r="E120" s="154"/>
      <c r="F120" s="102"/>
      <c r="G120" s="128"/>
      <c r="H120" s="130"/>
      <c r="I120" s="133"/>
      <c r="J120" s="136"/>
      <c r="K120" s="137" t="s">
        <v>556</v>
      </c>
      <c r="L120" s="137"/>
      <c r="M120" s="36" t="s">
        <v>147</v>
      </c>
      <c r="N120" s="15">
        <f t="shared" ref="N120:BA120" si="65">N130</f>
        <v>0</v>
      </c>
      <c r="O120" s="15">
        <f t="shared" si="65"/>
        <v>0</v>
      </c>
      <c r="P120" s="15">
        <f t="shared" si="65"/>
        <v>0</v>
      </c>
      <c r="Q120" s="15">
        <f t="shared" si="65"/>
        <v>0</v>
      </c>
      <c r="R120" s="15">
        <f t="shared" si="65"/>
        <v>0</v>
      </c>
      <c r="S120" s="15">
        <f t="shared" si="65"/>
        <v>0</v>
      </c>
      <c r="T120" s="15">
        <f>T130</f>
        <v>0</v>
      </c>
      <c r="U120" s="15">
        <f t="shared" si="65"/>
        <v>0</v>
      </c>
      <c r="V120" s="15">
        <f t="shared" si="65"/>
        <v>0</v>
      </c>
      <c r="W120" s="15">
        <f t="shared" si="65"/>
        <v>0</v>
      </c>
      <c r="X120" s="15">
        <f t="shared" si="65"/>
        <v>0</v>
      </c>
      <c r="Y120" s="15">
        <f t="shared" si="65"/>
        <v>0</v>
      </c>
      <c r="Z120" s="15">
        <f t="shared" si="65"/>
        <v>0</v>
      </c>
      <c r="AA120" s="15">
        <f t="shared" si="65"/>
        <v>0</v>
      </c>
      <c r="AB120" s="15">
        <f t="shared" si="65"/>
        <v>0</v>
      </c>
      <c r="AC120" s="15">
        <f t="shared" si="65"/>
        <v>0</v>
      </c>
      <c r="AD120" s="15">
        <f>AD130</f>
        <v>0</v>
      </c>
      <c r="AE120" s="15">
        <f t="shared" si="65"/>
        <v>0</v>
      </c>
      <c r="AF120" s="15">
        <f t="shared" si="65"/>
        <v>0</v>
      </c>
      <c r="AG120" s="15">
        <f t="shared" si="65"/>
        <v>0</v>
      </c>
      <c r="AH120" s="15">
        <f t="shared" si="65"/>
        <v>0</v>
      </c>
      <c r="AI120" s="15">
        <f t="shared" si="65"/>
        <v>0</v>
      </c>
      <c r="AJ120" s="15">
        <f t="shared" si="65"/>
        <v>0</v>
      </c>
      <c r="AK120" s="15">
        <f t="shared" si="65"/>
        <v>0</v>
      </c>
      <c r="AL120" s="15">
        <f t="shared" si="65"/>
        <v>0</v>
      </c>
      <c r="AM120" s="15">
        <f t="shared" si="65"/>
        <v>0</v>
      </c>
      <c r="AN120" s="15">
        <f t="shared" si="65"/>
        <v>0</v>
      </c>
      <c r="AO120" s="15">
        <f t="shared" si="65"/>
        <v>0</v>
      </c>
      <c r="AP120" s="15">
        <f t="shared" si="65"/>
        <v>0</v>
      </c>
      <c r="AQ120" s="15">
        <f t="shared" si="65"/>
        <v>0</v>
      </c>
      <c r="AR120" s="15">
        <f t="shared" si="65"/>
        <v>0</v>
      </c>
      <c r="AS120" s="15">
        <f t="shared" si="65"/>
        <v>0</v>
      </c>
      <c r="AT120" s="15">
        <f t="shared" si="65"/>
        <v>0</v>
      </c>
      <c r="AU120" s="15">
        <f t="shared" si="65"/>
        <v>0</v>
      </c>
      <c r="AV120" s="15">
        <f t="shared" si="65"/>
        <v>0</v>
      </c>
      <c r="AW120" s="15">
        <f t="shared" si="65"/>
        <v>0</v>
      </c>
      <c r="AX120" s="15">
        <f t="shared" si="65"/>
        <v>0</v>
      </c>
      <c r="AY120" s="15">
        <f t="shared" si="65"/>
        <v>0</v>
      </c>
      <c r="AZ120" s="15">
        <f t="shared" si="65"/>
        <v>0</v>
      </c>
      <c r="BA120" s="15">
        <f t="shared" si="65"/>
        <v>0</v>
      </c>
      <c r="BB120" s="16"/>
      <c r="BC120" s="16"/>
      <c r="BD120" s="16"/>
      <c r="BE120" s="16"/>
      <c r="BF120" s="16"/>
      <c r="BG120" s="15">
        <f>SUM(BB120:BF120)+AS120</f>
        <v>0</v>
      </c>
      <c r="BH120" s="30">
        <f t="shared" si="53"/>
        <v>0</v>
      </c>
      <c r="BI120" s="8"/>
      <c r="BJ120" s="5"/>
      <c r="BK120" s="46"/>
      <c r="BL120" s="5"/>
      <c r="BM120" s="50"/>
      <c r="BN120" s="8"/>
    </row>
    <row r="121" spans="4:66" ht="12" customHeight="1" x14ac:dyDescent="0.3">
      <c r="D121" s="153"/>
      <c r="E121" s="154"/>
      <c r="F121" s="102"/>
      <c r="G121" s="128"/>
      <c r="H121" s="130"/>
      <c r="I121" s="133"/>
      <c r="J121" s="136" t="s">
        <v>557</v>
      </c>
      <c r="K121" s="113" t="s">
        <v>557</v>
      </c>
      <c r="L121" s="113"/>
      <c r="M121" s="36" t="s">
        <v>148</v>
      </c>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11"/>
      <c r="AU121" s="5"/>
      <c r="AV121" s="5"/>
      <c r="AW121" s="5"/>
      <c r="AX121" s="5"/>
      <c r="AY121" s="5"/>
      <c r="AZ121" s="5"/>
      <c r="BA121" s="5"/>
      <c r="BB121" s="15">
        <f t="shared" ref="BB121:BG121" si="66">SUM(BB122:BB129)</f>
        <v>1000</v>
      </c>
      <c r="BC121" s="15">
        <f t="shared" si="66"/>
        <v>0</v>
      </c>
      <c r="BD121" s="15">
        <f t="shared" si="66"/>
        <v>0</v>
      </c>
      <c r="BE121" s="15">
        <f t="shared" si="66"/>
        <v>0</v>
      </c>
      <c r="BF121" s="15">
        <f t="shared" si="66"/>
        <v>0</v>
      </c>
      <c r="BG121" s="15">
        <f t="shared" si="66"/>
        <v>1000</v>
      </c>
      <c r="BH121" s="30">
        <f t="shared" si="53"/>
        <v>1000</v>
      </c>
      <c r="BI121" s="8"/>
      <c r="BJ121" s="5"/>
      <c r="BK121" s="46"/>
      <c r="BL121" s="5"/>
      <c r="BM121" s="50"/>
      <c r="BN121" s="8"/>
    </row>
    <row r="122" spans="4:66" ht="12" customHeight="1" x14ac:dyDescent="0.3">
      <c r="D122" s="153"/>
      <c r="E122" s="154"/>
      <c r="F122" s="102"/>
      <c r="G122" s="128"/>
      <c r="H122" s="130"/>
      <c r="I122" s="133"/>
      <c r="J122" s="136"/>
      <c r="K122" s="109" t="s">
        <v>547</v>
      </c>
      <c r="L122" s="109"/>
      <c r="M122" s="36" t="s">
        <v>149</v>
      </c>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11"/>
      <c r="AU122" s="5"/>
      <c r="AV122" s="5"/>
      <c r="AW122" s="5"/>
      <c r="AX122" s="5"/>
      <c r="AY122" s="5"/>
      <c r="AZ122" s="5"/>
      <c r="BA122" s="5"/>
      <c r="BB122" s="15">
        <f t="shared" ref="BB122:BG122" si="67">BB27</f>
        <v>1000</v>
      </c>
      <c r="BC122" s="15">
        <f t="shared" si="67"/>
        <v>0</v>
      </c>
      <c r="BD122" s="15">
        <f t="shared" si="67"/>
        <v>0</v>
      </c>
      <c r="BE122" s="15">
        <f t="shared" si="67"/>
        <v>0</v>
      </c>
      <c r="BF122" s="15">
        <f t="shared" si="67"/>
        <v>0</v>
      </c>
      <c r="BG122" s="15">
        <f t="shared" si="67"/>
        <v>1000</v>
      </c>
      <c r="BH122" s="30">
        <f t="shared" si="53"/>
        <v>1000</v>
      </c>
      <c r="BI122" s="8"/>
      <c r="BJ122" s="5"/>
      <c r="BK122" s="46"/>
      <c r="BL122" s="5"/>
      <c r="BM122" s="50"/>
      <c r="BN122" s="8"/>
    </row>
    <row r="123" spans="4:66" ht="12" customHeight="1" x14ac:dyDescent="0.3">
      <c r="D123" s="153"/>
      <c r="E123" s="154"/>
      <c r="F123" s="102"/>
      <c r="G123" s="128"/>
      <c r="H123" s="130"/>
      <c r="I123" s="133"/>
      <c r="J123" s="136"/>
      <c r="K123" s="181" t="s">
        <v>553</v>
      </c>
      <c r="L123" s="182"/>
      <c r="M123" s="36" t="s">
        <v>150</v>
      </c>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11"/>
      <c r="AU123" s="5"/>
      <c r="AV123" s="5"/>
      <c r="AW123" s="5"/>
      <c r="AX123" s="5"/>
      <c r="AY123" s="5"/>
      <c r="AZ123" s="5"/>
      <c r="BA123" s="5"/>
      <c r="BB123" s="15">
        <f t="shared" ref="BB123:BF125" si="68">BB95</f>
        <v>0</v>
      </c>
      <c r="BC123" s="15">
        <f t="shared" si="68"/>
        <v>0</v>
      </c>
      <c r="BD123" s="15">
        <f t="shared" si="68"/>
        <v>0</v>
      </c>
      <c r="BE123" s="15">
        <f t="shared" si="68"/>
        <v>0</v>
      </c>
      <c r="BF123" s="15">
        <f t="shared" si="68"/>
        <v>0</v>
      </c>
      <c r="BG123" s="15">
        <f>SUM(BB123:BF123)+AS123</f>
        <v>0</v>
      </c>
      <c r="BH123" s="30">
        <f t="shared" si="53"/>
        <v>0</v>
      </c>
      <c r="BI123" s="8"/>
      <c r="BJ123" s="5"/>
      <c r="BK123" s="46"/>
      <c r="BL123" s="5"/>
      <c r="BM123" s="50"/>
      <c r="BN123" s="8"/>
    </row>
    <row r="124" spans="4:66" ht="12" customHeight="1" x14ac:dyDescent="0.3">
      <c r="D124" s="153"/>
      <c r="E124" s="154"/>
      <c r="F124" s="102"/>
      <c r="G124" s="128"/>
      <c r="H124" s="130"/>
      <c r="I124" s="133"/>
      <c r="J124" s="136"/>
      <c r="K124" s="135" t="s">
        <v>554</v>
      </c>
      <c r="L124" s="135"/>
      <c r="M124" s="36" t="s">
        <v>151</v>
      </c>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11"/>
      <c r="AU124" s="5"/>
      <c r="AV124" s="5"/>
      <c r="AW124" s="5"/>
      <c r="AX124" s="5"/>
      <c r="AY124" s="5"/>
      <c r="AZ124" s="5"/>
      <c r="BA124" s="5"/>
      <c r="BB124" s="15">
        <f t="shared" si="68"/>
        <v>0</v>
      </c>
      <c r="BC124" s="15">
        <f t="shared" si="68"/>
        <v>0</v>
      </c>
      <c r="BD124" s="15">
        <f t="shared" si="68"/>
        <v>0</v>
      </c>
      <c r="BE124" s="15">
        <f t="shared" si="68"/>
        <v>0</v>
      </c>
      <c r="BF124" s="15">
        <f t="shared" si="68"/>
        <v>0</v>
      </c>
      <c r="BG124" s="15">
        <f>BG96</f>
        <v>0</v>
      </c>
      <c r="BH124" s="30">
        <f t="shared" si="53"/>
        <v>0</v>
      </c>
      <c r="BI124" s="8"/>
      <c r="BJ124" s="5"/>
      <c r="BK124" s="46"/>
      <c r="BL124" s="5"/>
      <c r="BM124" s="50"/>
      <c r="BN124" s="8"/>
    </row>
    <row r="125" spans="4:66" ht="12" customHeight="1" x14ac:dyDescent="0.3">
      <c r="D125" s="153"/>
      <c r="E125" s="154"/>
      <c r="F125" s="102"/>
      <c r="G125" s="128"/>
      <c r="H125" s="130"/>
      <c r="I125" s="133"/>
      <c r="J125" s="136"/>
      <c r="K125" s="109" t="s">
        <v>536</v>
      </c>
      <c r="L125" s="109"/>
      <c r="M125" s="36" t="s">
        <v>152</v>
      </c>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11"/>
      <c r="AU125" s="5"/>
      <c r="AV125" s="5"/>
      <c r="AW125" s="5"/>
      <c r="AX125" s="5"/>
      <c r="AY125" s="5"/>
      <c r="AZ125" s="5"/>
      <c r="BA125" s="5"/>
      <c r="BB125" s="15">
        <f t="shared" si="68"/>
        <v>0</v>
      </c>
      <c r="BC125" s="15">
        <f t="shared" si="68"/>
        <v>0</v>
      </c>
      <c r="BD125" s="15">
        <f t="shared" si="68"/>
        <v>0</v>
      </c>
      <c r="BE125" s="15">
        <f t="shared" si="68"/>
        <v>0</v>
      </c>
      <c r="BF125" s="15">
        <f t="shared" si="68"/>
        <v>0</v>
      </c>
      <c r="BG125" s="15">
        <f>BG97</f>
        <v>0</v>
      </c>
      <c r="BH125" s="30">
        <f t="shared" si="53"/>
        <v>0</v>
      </c>
      <c r="BI125" s="8"/>
      <c r="BJ125" s="5"/>
      <c r="BK125" s="46"/>
      <c r="BL125" s="5"/>
      <c r="BM125" s="50"/>
      <c r="BN125" s="8"/>
    </row>
    <row r="126" spans="4:66" ht="12" customHeight="1" x14ac:dyDescent="0.3">
      <c r="D126" s="153"/>
      <c r="E126" s="154"/>
      <c r="F126" s="102"/>
      <c r="G126" s="128"/>
      <c r="H126" s="130"/>
      <c r="I126" s="133"/>
      <c r="J126" s="136"/>
      <c r="K126" s="137" t="s">
        <v>524</v>
      </c>
      <c r="L126" s="137"/>
      <c r="M126" s="36" t="s">
        <v>153</v>
      </c>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11"/>
      <c r="AU126" s="5"/>
      <c r="AV126" s="5"/>
      <c r="AW126" s="5"/>
      <c r="AX126" s="5"/>
      <c r="AY126" s="5"/>
      <c r="AZ126" s="5"/>
      <c r="BA126" s="5"/>
      <c r="BB126" s="15">
        <f>BB85</f>
        <v>0</v>
      </c>
      <c r="BC126" s="15">
        <f>BC85</f>
        <v>0</v>
      </c>
      <c r="BD126" s="15">
        <f>BD85</f>
        <v>0</v>
      </c>
      <c r="BE126" s="15">
        <f>BE85</f>
        <v>0</v>
      </c>
      <c r="BF126" s="15">
        <f>BF85</f>
        <v>0</v>
      </c>
      <c r="BG126" s="15">
        <f>SUM(BB126:BF126)+AS126</f>
        <v>0</v>
      </c>
      <c r="BH126" s="30">
        <f t="shared" si="53"/>
        <v>0</v>
      </c>
      <c r="BI126" s="8"/>
      <c r="BJ126" s="5"/>
      <c r="BK126" s="46"/>
      <c r="BL126" s="5"/>
      <c r="BM126" s="50"/>
      <c r="BN126" s="8"/>
    </row>
    <row r="127" spans="4:66" ht="12" customHeight="1" x14ac:dyDescent="0.3">
      <c r="D127" s="153"/>
      <c r="E127" s="154"/>
      <c r="F127" s="102"/>
      <c r="G127" s="128"/>
      <c r="H127" s="130"/>
      <c r="I127" s="133"/>
      <c r="J127" s="136"/>
      <c r="K127" s="137" t="s">
        <v>529</v>
      </c>
      <c r="L127" s="137"/>
      <c r="M127" s="36" t="s">
        <v>154</v>
      </c>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11"/>
      <c r="AU127" s="5"/>
      <c r="AV127" s="5"/>
      <c r="AW127" s="5"/>
      <c r="AX127" s="5"/>
      <c r="AY127" s="5"/>
      <c r="AZ127" s="5"/>
      <c r="BA127" s="5"/>
      <c r="BB127" s="15">
        <f>BB92</f>
        <v>0</v>
      </c>
      <c r="BC127" s="15">
        <f>BC92</f>
        <v>0</v>
      </c>
      <c r="BD127" s="15">
        <f>BD92</f>
        <v>0</v>
      </c>
      <c r="BE127" s="15">
        <f>BE92</f>
        <v>0</v>
      </c>
      <c r="BF127" s="15">
        <f>BF92</f>
        <v>0</v>
      </c>
      <c r="BG127" s="15">
        <f>SUM(BB127:BF127)+AS127</f>
        <v>0</v>
      </c>
      <c r="BH127" s="30">
        <f t="shared" si="53"/>
        <v>0</v>
      </c>
      <c r="BI127" s="8"/>
      <c r="BJ127" s="5"/>
      <c r="BK127" s="46"/>
      <c r="BL127" s="5"/>
      <c r="BM127" s="50"/>
      <c r="BN127" s="8"/>
    </row>
    <row r="128" spans="4:66" ht="12" customHeight="1" x14ac:dyDescent="0.3">
      <c r="D128" s="153"/>
      <c r="E128" s="154"/>
      <c r="F128" s="102"/>
      <c r="G128" s="128"/>
      <c r="H128" s="130"/>
      <c r="I128" s="133"/>
      <c r="J128" s="136"/>
      <c r="K128" s="137" t="s">
        <v>558</v>
      </c>
      <c r="L128" s="137"/>
      <c r="M128" s="36" t="s">
        <v>155</v>
      </c>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11"/>
      <c r="AU128" s="5"/>
      <c r="AV128" s="5"/>
      <c r="AW128" s="5"/>
      <c r="AX128" s="5"/>
      <c r="AY128" s="5"/>
      <c r="AZ128" s="5"/>
      <c r="BA128" s="5"/>
      <c r="BB128" s="15">
        <f>BB99</f>
        <v>0</v>
      </c>
      <c r="BC128" s="15">
        <f>BC99</f>
        <v>0</v>
      </c>
      <c r="BD128" s="15">
        <f>BD99</f>
        <v>0</v>
      </c>
      <c r="BE128" s="15">
        <f>BE99</f>
        <v>0</v>
      </c>
      <c r="BF128" s="15">
        <f>BF99</f>
        <v>0</v>
      </c>
      <c r="BG128" s="15">
        <f>SUM(BB128:BF128)+AS128</f>
        <v>0</v>
      </c>
      <c r="BH128" s="30">
        <f t="shared" si="53"/>
        <v>0</v>
      </c>
      <c r="BI128" s="8"/>
      <c r="BJ128" s="5"/>
      <c r="BK128" s="46"/>
      <c r="BL128" s="5"/>
      <c r="BM128" s="50"/>
      <c r="BN128" s="8"/>
    </row>
    <row r="129" spans="4:66" ht="12" customHeight="1" x14ac:dyDescent="0.3">
      <c r="D129" s="153"/>
      <c r="E129" s="154"/>
      <c r="F129" s="102"/>
      <c r="G129" s="128"/>
      <c r="H129" s="130"/>
      <c r="I129" s="133"/>
      <c r="J129" s="136"/>
      <c r="K129" s="137" t="s">
        <v>556</v>
      </c>
      <c r="L129" s="137"/>
      <c r="M129" s="36" t="s">
        <v>156</v>
      </c>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11"/>
      <c r="AU129" s="5"/>
      <c r="AV129" s="5"/>
      <c r="AW129" s="5"/>
      <c r="AX129" s="5"/>
      <c r="AY129" s="5"/>
      <c r="AZ129" s="5"/>
      <c r="BA129" s="5"/>
      <c r="BB129" s="15">
        <f>BB130</f>
        <v>0</v>
      </c>
      <c r="BC129" s="15">
        <f>BC130</f>
        <v>0</v>
      </c>
      <c r="BD129" s="15">
        <f>BD130</f>
        <v>0</v>
      </c>
      <c r="BE129" s="15">
        <f>BE130</f>
        <v>0</v>
      </c>
      <c r="BF129" s="15">
        <f>BF130</f>
        <v>0</v>
      </c>
      <c r="BG129" s="15">
        <f>SUM(BB129:BF129)+AS129</f>
        <v>0</v>
      </c>
      <c r="BH129" s="30">
        <f t="shared" si="53"/>
        <v>0</v>
      </c>
      <c r="BI129" s="8"/>
      <c r="BJ129" s="5"/>
      <c r="BK129" s="46"/>
      <c r="BL129" s="5"/>
      <c r="BM129" s="50"/>
      <c r="BN129" s="8"/>
    </row>
    <row r="130" spans="4:66" ht="12" customHeight="1" x14ac:dyDescent="0.3">
      <c r="D130" s="153"/>
      <c r="E130" s="154"/>
      <c r="F130" s="102"/>
      <c r="G130" s="128"/>
      <c r="H130" s="130"/>
      <c r="I130" s="133"/>
      <c r="J130" s="136" t="s">
        <v>556</v>
      </c>
      <c r="K130" s="113" t="s">
        <v>556</v>
      </c>
      <c r="L130" s="113"/>
      <c r="M130" s="36" t="s">
        <v>157</v>
      </c>
      <c r="N130" s="18">
        <f t="shared" ref="N130:BF130" si="69">N131+N132+N133</f>
        <v>0</v>
      </c>
      <c r="O130" s="18">
        <f t="shared" si="69"/>
        <v>0</v>
      </c>
      <c r="P130" s="18">
        <f t="shared" si="69"/>
        <v>0</v>
      </c>
      <c r="Q130" s="18">
        <f t="shared" si="69"/>
        <v>0</v>
      </c>
      <c r="R130" s="18">
        <f t="shared" si="69"/>
        <v>0</v>
      </c>
      <c r="S130" s="18">
        <f t="shared" si="69"/>
        <v>0</v>
      </c>
      <c r="T130" s="18">
        <f t="shared" si="69"/>
        <v>0</v>
      </c>
      <c r="U130" s="18">
        <f t="shared" si="69"/>
        <v>0</v>
      </c>
      <c r="V130" s="18">
        <f>V131+V132+V133</f>
        <v>0</v>
      </c>
      <c r="W130" s="18">
        <f t="shared" ref="W130:Y130" si="70">W131+W132+W133</f>
        <v>0</v>
      </c>
      <c r="X130" s="18">
        <f t="shared" si="70"/>
        <v>0</v>
      </c>
      <c r="Y130" s="18">
        <f t="shared" si="70"/>
        <v>0</v>
      </c>
      <c r="Z130" s="18">
        <f t="shared" si="69"/>
        <v>0</v>
      </c>
      <c r="AA130" s="18">
        <f t="shared" si="69"/>
        <v>0</v>
      </c>
      <c r="AB130" s="18">
        <f t="shared" si="69"/>
        <v>0</v>
      </c>
      <c r="AC130" s="18">
        <f t="shared" si="69"/>
        <v>0</v>
      </c>
      <c r="AD130" s="29">
        <f>AD131+AD132+AD133</f>
        <v>0</v>
      </c>
      <c r="AE130" s="18">
        <f t="shared" si="69"/>
        <v>0</v>
      </c>
      <c r="AF130" s="18">
        <f t="shared" si="69"/>
        <v>0</v>
      </c>
      <c r="AG130" s="18">
        <f t="shared" si="69"/>
        <v>0</v>
      </c>
      <c r="AH130" s="18">
        <f t="shared" si="69"/>
        <v>0</v>
      </c>
      <c r="AI130" s="18">
        <f t="shared" si="69"/>
        <v>0</v>
      </c>
      <c r="AJ130" s="18">
        <f t="shared" si="69"/>
        <v>0</v>
      </c>
      <c r="AK130" s="18">
        <f t="shared" si="69"/>
        <v>0</v>
      </c>
      <c r="AL130" s="18">
        <f t="shared" si="69"/>
        <v>0</v>
      </c>
      <c r="AM130" s="18">
        <f t="shared" si="69"/>
        <v>0</v>
      </c>
      <c r="AN130" s="18">
        <f t="shared" si="69"/>
        <v>0</v>
      </c>
      <c r="AO130" s="18">
        <f t="shared" si="69"/>
        <v>0</v>
      </c>
      <c r="AP130" s="18">
        <f t="shared" si="69"/>
        <v>0</v>
      </c>
      <c r="AQ130" s="18">
        <f t="shared" si="69"/>
        <v>0</v>
      </c>
      <c r="AR130" s="18">
        <f t="shared" si="69"/>
        <v>0</v>
      </c>
      <c r="AS130" s="18">
        <f t="shared" si="69"/>
        <v>0</v>
      </c>
      <c r="AT130" s="18">
        <f t="shared" si="69"/>
        <v>0</v>
      </c>
      <c r="AU130" s="18">
        <f t="shared" si="69"/>
        <v>0</v>
      </c>
      <c r="AV130" s="18">
        <f t="shared" si="69"/>
        <v>0</v>
      </c>
      <c r="AW130" s="18">
        <f t="shared" si="69"/>
        <v>0</v>
      </c>
      <c r="AX130" s="18">
        <f t="shared" si="69"/>
        <v>0</v>
      </c>
      <c r="AY130" s="18">
        <f t="shared" si="69"/>
        <v>0</v>
      </c>
      <c r="AZ130" s="18">
        <f t="shared" si="69"/>
        <v>0</v>
      </c>
      <c r="BA130" s="18">
        <f t="shared" si="69"/>
        <v>0</v>
      </c>
      <c r="BB130" s="18">
        <f t="shared" si="69"/>
        <v>0</v>
      </c>
      <c r="BC130" s="18">
        <f t="shared" si="69"/>
        <v>0</v>
      </c>
      <c r="BD130" s="18">
        <f t="shared" si="69"/>
        <v>0</v>
      </c>
      <c r="BE130" s="18">
        <f t="shared" si="69"/>
        <v>0</v>
      </c>
      <c r="BF130" s="18">
        <f t="shared" si="69"/>
        <v>0</v>
      </c>
      <c r="BG130" s="18">
        <f>AS130+BB130+BC130+BD130+BE130+BF130</f>
        <v>0</v>
      </c>
      <c r="BH130" s="30">
        <f t="shared" si="53"/>
        <v>0</v>
      </c>
      <c r="BI130" s="8"/>
      <c r="BJ130" s="5"/>
      <c r="BK130" s="46"/>
      <c r="BL130" s="5"/>
      <c r="BM130" s="50"/>
      <c r="BN130" s="13"/>
    </row>
    <row r="131" spans="4:66" ht="12" customHeight="1" x14ac:dyDescent="0.3">
      <c r="D131" s="153"/>
      <c r="E131" s="154"/>
      <c r="F131" s="102"/>
      <c r="G131" s="128"/>
      <c r="H131" s="130"/>
      <c r="I131" s="133"/>
      <c r="J131" s="136"/>
      <c r="K131" s="137" t="s">
        <v>559</v>
      </c>
      <c r="L131" s="137"/>
      <c r="M131" s="36" t="s">
        <v>158</v>
      </c>
      <c r="N131" s="66"/>
      <c r="O131" s="66"/>
      <c r="P131" s="66"/>
      <c r="Q131" s="66"/>
      <c r="R131" s="18">
        <f>S131+U131+Z131</f>
        <v>0</v>
      </c>
      <c r="S131" s="66"/>
      <c r="T131" s="66"/>
      <c r="U131" s="66"/>
      <c r="V131" s="66"/>
      <c r="W131" s="66"/>
      <c r="X131" s="66"/>
      <c r="Y131" s="66"/>
      <c r="Z131" s="66"/>
      <c r="AA131" s="66"/>
      <c r="AB131" s="66"/>
      <c r="AC131" s="66"/>
      <c r="AD131" s="29">
        <f>O131+P131+Q131+R131+AC131</f>
        <v>0</v>
      </c>
      <c r="AE131" s="18">
        <f>AF131+AG131</f>
        <v>0</v>
      </c>
      <c r="AF131" s="66"/>
      <c r="AG131" s="66"/>
      <c r="AH131" s="66"/>
      <c r="AI131" s="66"/>
      <c r="AJ131" s="66"/>
      <c r="AK131" s="66"/>
      <c r="AL131" s="18">
        <f>AE131+AI131+AJ131+AK131</f>
        <v>0</v>
      </c>
      <c r="AM131" s="66"/>
      <c r="AN131" s="66"/>
      <c r="AO131" s="66"/>
      <c r="AP131" s="66"/>
      <c r="AQ131" s="18">
        <f>AM131+AN131+AO131+AP131</f>
        <v>0</v>
      </c>
      <c r="AR131" s="18">
        <f>AD131+AL131+AQ131</f>
        <v>0</v>
      </c>
      <c r="AS131" s="18">
        <f>AT131+AU131+AV131+AW131+AZ131+BA131</f>
        <v>0</v>
      </c>
      <c r="AT131" s="67"/>
      <c r="AU131" s="66"/>
      <c r="AV131" s="66"/>
      <c r="AW131" s="66"/>
      <c r="AX131" s="66"/>
      <c r="AY131" s="66"/>
      <c r="AZ131" s="66"/>
      <c r="BA131" s="66"/>
      <c r="BB131" s="69"/>
      <c r="BC131" s="69"/>
      <c r="BD131" s="69"/>
      <c r="BE131" s="69"/>
      <c r="BF131" s="69"/>
      <c r="BG131" s="18">
        <f>AS131+BB131+BC131+BD131+BE131+BF131</f>
        <v>0</v>
      </c>
      <c r="BH131" s="30">
        <f t="shared" si="53"/>
        <v>0</v>
      </c>
      <c r="BI131" s="8"/>
      <c r="BJ131" s="5"/>
      <c r="BK131" s="46"/>
      <c r="BL131" s="5"/>
      <c r="BM131" s="50"/>
      <c r="BN131" s="13"/>
    </row>
    <row r="132" spans="4:66" ht="12" customHeight="1" x14ac:dyDescent="0.3">
      <c r="D132" s="153"/>
      <c r="E132" s="154"/>
      <c r="F132" s="102"/>
      <c r="G132" s="128"/>
      <c r="H132" s="130"/>
      <c r="I132" s="133"/>
      <c r="J132" s="136"/>
      <c r="K132" s="137" t="s">
        <v>560</v>
      </c>
      <c r="L132" s="137"/>
      <c r="M132" s="36" t="s">
        <v>159</v>
      </c>
      <c r="N132" s="66"/>
      <c r="O132" s="66"/>
      <c r="P132" s="66"/>
      <c r="Q132" s="66"/>
      <c r="R132" s="18">
        <f>S132+U132+Z132</f>
        <v>0</v>
      </c>
      <c r="S132" s="66"/>
      <c r="T132" s="66"/>
      <c r="U132" s="66"/>
      <c r="V132" s="66"/>
      <c r="W132" s="66"/>
      <c r="X132" s="66"/>
      <c r="Y132" s="66"/>
      <c r="Z132" s="66"/>
      <c r="AA132" s="66"/>
      <c r="AB132" s="66"/>
      <c r="AC132" s="66"/>
      <c r="AD132" s="29">
        <f>O132+P132+Q132+R132+AC132</f>
        <v>0</v>
      </c>
      <c r="AE132" s="18">
        <f>AF132+AG132</f>
        <v>0</v>
      </c>
      <c r="AF132" s="66"/>
      <c r="AG132" s="66"/>
      <c r="AH132" s="66"/>
      <c r="AI132" s="66"/>
      <c r="AJ132" s="66"/>
      <c r="AK132" s="66"/>
      <c r="AL132" s="18">
        <f>AE132+AI132+AJ132+AK132</f>
        <v>0</v>
      </c>
      <c r="AM132" s="66"/>
      <c r="AN132" s="66"/>
      <c r="AO132" s="66"/>
      <c r="AP132" s="66"/>
      <c r="AQ132" s="18">
        <f>AM132+AN132+AO132+AP132</f>
        <v>0</v>
      </c>
      <c r="AR132" s="18">
        <f>AD132+AL132+AQ132</f>
        <v>0</v>
      </c>
      <c r="AS132" s="18">
        <f>AT132+AU132+AV132+AW132+AZ132+BA132</f>
        <v>0</v>
      </c>
      <c r="AT132" s="67"/>
      <c r="AU132" s="66"/>
      <c r="AV132" s="66"/>
      <c r="AW132" s="66"/>
      <c r="AX132" s="66"/>
      <c r="AY132" s="66"/>
      <c r="AZ132" s="66"/>
      <c r="BA132" s="66"/>
      <c r="BB132" s="69"/>
      <c r="BC132" s="69"/>
      <c r="BD132" s="69"/>
      <c r="BE132" s="69"/>
      <c r="BF132" s="69"/>
      <c r="BG132" s="18">
        <f>AS132+BB132+BC132+BD132+BE132+BF132</f>
        <v>0</v>
      </c>
      <c r="BH132" s="30">
        <f t="shared" si="53"/>
        <v>0</v>
      </c>
      <c r="BI132" s="8"/>
      <c r="BJ132" s="5"/>
      <c r="BK132" s="46"/>
      <c r="BL132" s="5"/>
      <c r="BM132" s="50"/>
      <c r="BN132" s="13"/>
    </row>
    <row r="133" spans="4:66" ht="12" customHeight="1" x14ac:dyDescent="0.3">
      <c r="D133" s="153"/>
      <c r="E133" s="154"/>
      <c r="F133" s="102"/>
      <c r="G133" s="128"/>
      <c r="H133" s="131"/>
      <c r="I133" s="134"/>
      <c r="J133" s="136"/>
      <c r="K133" s="137" t="s">
        <v>561</v>
      </c>
      <c r="L133" s="137"/>
      <c r="M133" s="36" t="s">
        <v>160</v>
      </c>
      <c r="N133" s="9"/>
      <c r="O133" s="9"/>
      <c r="P133" s="9"/>
      <c r="Q133" s="9"/>
      <c r="R133" s="18">
        <f>S133+U133+Z133</f>
        <v>0</v>
      </c>
      <c r="S133" s="9"/>
      <c r="T133" s="9"/>
      <c r="U133" s="9"/>
      <c r="V133" s="9"/>
      <c r="W133" s="9"/>
      <c r="X133" s="9"/>
      <c r="Y133" s="9"/>
      <c r="Z133" s="9"/>
      <c r="AA133" s="9"/>
      <c r="AB133" s="9"/>
      <c r="AC133" s="9"/>
      <c r="AD133" s="29">
        <f>O133+P133+Q133+R133+AC133</f>
        <v>0</v>
      </c>
      <c r="AE133" s="18">
        <f>AF133+AG133</f>
        <v>0</v>
      </c>
      <c r="AF133" s="9"/>
      <c r="AG133" s="9"/>
      <c r="AH133" s="9"/>
      <c r="AI133" s="9"/>
      <c r="AJ133" s="9"/>
      <c r="AK133" s="9"/>
      <c r="AL133" s="18">
        <f>AE133+AI133+AJ133+AK133</f>
        <v>0</v>
      </c>
      <c r="AM133" s="9"/>
      <c r="AN133" s="9"/>
      <c r="AO133" s="9"/>
      <c r="AP133" s="9"/>
      <c r="AQ133" s="18">
        <f>AM133+AN133+AO133+AP133</f>
        <v>0</v>
      </c>
      <c r="AR133" s="18">
        <f>AD133+AL133+AQ133</f>
        <v>0</v>
      </c>
      <c r="AS133" s="18">
        <f>AT133+AU133+AV133+AW133+AZ133+BA133</f>
        <v>0</v>
      </c>
      <c r="AT133" s="10"/>
      <c r="AU133" s="9"/>
      <c r="AV133" s="9"/>
      <c r="AW133" s="9"/>
      <c r="AX133" s="9"/>
      <c r="AY133" s="9"/>
      <c r="AZ133" s="9"/>
      <c r="BA133" s="9"/>
      <c r="BB133" s="69"/>
      <c r="BC133" s="69"/>
      <c r="BD133" s="69"/>
      <c r="BE133" s="69"/>
      <c r="BF133" s="69"/>
      <c r="BG133" s="18">
        <f>AS133+BB133+BC133+BD133+BE133+BF133</f>
        <v>0</v>
      </c>
      <c r="BH133" s="30">
        <f t="shared" si="53"/>
        <v>0</v>
      </c>
      <c r="BI133" s="8"/>
      <c r="BJ133" s="5"/>
      <c r="BK133" s="46"/>
      <c r="BL133" s="5"/>
      <c r="BM133" s="50"/>
      <c r="BN133" s="13"/>
    </row>
    <row r="134" spans="4:66" ht="24" customHeight="1" x14ac:dyDescent="0.3">
      <c r="D134" s="153"/>
      <c r="E134" s="154"/>
      <c r="F134" s="124" t="s">
        <v>562</v>
      </c>
      <c r="G134" s="125"/>
      <c r="H134" s="126"/>
      <c r="I134" s="127"/>
      <c r="J134" s="40" t="s">
        <v>563</v>
      </c>
      <c r="K134" s="113" t="s">
        <v>563</v>
      </c>
      <c r="L134" s="113"/>
      <c r="M134" s="36" t="s">
        <v>161</v>
      </c>
      <c r="N134" s="15">
        <f>(-1)*N21+(-1)*N32+N130</f>
        <v>0</v>
      </c>
      <c r="O134" s="15">
        <f>(-1)*O21+(-1)*O32+O130</f>
        <v>0</v>
      </c>
      <c r="P134" s="15">
        <f>(-1)*P21+(-1)*P32+P130</f>
        <v>0</v>
      </c>
      <c r="Q134" s="15">
        <f>(-1)*Q21+(-1)*Q32+Q130</f>
        <v>0</v>
      </c>
      <c r="R134" s="18">
        <f>S134+U134+Z134</f>
        <v>-8500</v>
      </c>
      <c r="S134" s="15">
        <f t="shared" ref="S134:AC134" si="71">S61+(-1)*(S64+S67+S75+S79+S93)+S130</f>
        <v>0</v>
      </c>
      <c r="T134" s="15">
        <f>T61+(-1)*(T64+T67+T75+T79+T93)+T130</f>
        <v>0</v>
      </c>
      <c r="U134" s="15">
        <f t="shared" si="71"/>
        <v>-8500</v>
      </c>
      <c r="V134" s="15">
        <f t="shared" si="71"/>
        <v>-8500</v>
      </c>
      <c r="W134" s="15">
        <f t="shared" si="71"/>
        <v>-8500</v>
      </c>
      <c r="X134" s="15">
        <f t="shared" si="71"/>
        <v>-8500</v>
      </c>
      <c r="Y134" s="15">
        <f t="shared" si="71"/>
        <v>0</v>
      </c>
      <c r="Z134" s="15">
        <f t="shared" si="71"/>
        <v>0</v>
      </c>
      <c r="AA134" s="15">
        <f t="shared" si="71"/>
        <v>0</v>
      </c>
      <c r="AB134" s="15">
        <f t="shared" si="71"/>
        <v>0</v>
      </c>
      <c r="AC134" s="15">
        <f t="shared" si="71"/>
        <v>0</v>
      </c>
      <c r="AD134" s="29">
        <f>O134+P134+Q134+R134+AC134</f>
        <v>-8500</v>
      </c>
      <c r="AE134" s="18">
        <f>AF134+AG134</f>
        <v>0</v>
      </c>
      <c r="AF134" s="15">
        <f t="shared" ref="AF134:AK134" si="72">AF61+(-1)*(AF64+AF67+AF75+AF79+AF93)+AF130</f>
        <v>0</v>
      </c>
      <c r="AG134" s="15">
        <f t="shared" si="72"/>
        <v>0</v>
      </c>
      <c r="AH134" s="15">
        <f t="shared" si="72"/>
        <v>0</v>
      </c>
      <c r="AI134" s="15">
        <f t="shared" si="72"/>
        <v>0</v>
      </c>
      <c r="AJ134" s="15">
        <f t="shared" si="72"/>
        <v>0</v>
      </c>
      <c r="AK134" s="15">
        <f t="shared" si="72"/>
        <v>0</v>
      </c>
      <c r="AL134" s="18">
        <f>AE134+AI134+AJ134+AK134</f>
        <v>0</v>
      </c>
      <c r="AM134" s="15">
        <f>AM61+(-1)*(AM64+AM67+AM75+AM79+AM93)+AM130</f>
        <v>0</v>
      </c>
      <c r="AN134" s="15">
        <f>AN61+(-1)*(AN64+AN67+AN75+AN79+AN93)+AN130</f>
        <v>0</v>
      </c>
      <c r="AO134" s="15">
        <f>AO61+(-1)*(AO64+AO67+AO75+AO79+AO93)+AO130</f>
        <v>0</v>
      </c>
      <c r="AP134" s="15">
        <f>AP61+(-1)*(AP64+AP67+AP75+AP79+AP93)+AP130</f>
        <v>0</v>
      </c>
      <c r="AQ134" s="18">
        <f>AM134+AN134+AO134+AP134</f>
        <v>0</v>
      </c>
      <c r="AR134" s="18">
        <f>AD134+AL134+AQ134</f>
        <v>-8500</v>
      </c>
      <c r="AS134" s="18">
        <f>AT134+AU134+AV134+AW134+AZ134+BA134</f>
        <v>0</v>
      </c>
      <c r="AT134" s="15">
        <f t="shared" ref="AT134:BF134" si="73">AT61+(-1)*(AT64+AT67+AT75+AT79+AT93)+AT130</f>
        <v>0</v>
      </c>
      <c r="AU134" s="15">
        <f t="shared" si="73"/>
        <v>0</v>
      </c>
      <c r="AV134" s="15">
        <f t="shared" si="73"/>
        <v>0</v>
      </c>
      <c r="AW134" s="15">
        <f t="shared" si="73"/>
        <v>0</v>
      </c>
      <c r="AX134" s="15">
        <f t="shared" si="73"/>
        <v>0</v>
      </c>
      <c r="AY134" s="15">
        <f t="shared" si="73"/>
        <v>0</v>
      </c>
      <c r="AZ134" s="15">
        <f t="shared" si="73"/>
        <v>0</v>
      </c>
      <c r="BA134" s="15">
        <f t="shared" si="73"/>
        <v>0</v>
      </c>
      <c r="BB134" s="15">
        <f t="shared" si="73"/>
        <v>0</v>
      </c>
      <c r="BC134" s="15">
        <f t="shared" si="73"/>
        <v>0</v>
      </c>
      <c r="BD134" s="15">
        <f t="shared" si="73"/>
        <v>0</v>
      </c>
      <c r="BE134" s="15">
        <f t="shared" si="73"/>
        <v>0</v>
      </c>
      <c r="BF134" s="15">
        <f t="shared" si="73"/>
        <v>0</v>
      </c>
      <c r="BG134" s="18">
        <f>AS134+BB134+BC134+BD134+BE134+BF134</f>
        <v>0</v>
      </c>
      <c r="BH134" s="30">
        <f t="shared" si="53"/>
        <v>-8500</v>
      </c>
      <c r="BI134" s="8"/>
      <c r="BJ134" s="69"/>
      <c r="BK134" s="69"/>
      <c r="BL134" s="70"/>
      <c r="BM134" s="50"/>
      <c r="BN134" s="31">
        <f>BH134+BI134+BJ134+BK134+BL134</f>
        <v>-8500</v>
      </c>
    </row>
    <row r="135" spans="4:66" ht="12" customHeight="1" x14ac:dyDescent="0.3">
      <c r="D135" s="153"/>
      <c r="E135" s="154"/>
      <c r="F135" s="102" t="s">
        <v>564</v>
      </c>
      <c r="G135" s="128"/>
      <c r="H135" s="129" t="s">
        <v>565</v>
      </c>
      <c r="I135" s="132" t="s">
        <v>540</v>
      </c>
      <c r="J135" s="112" t="s">
        <v>566</v>
      </c>
      <c r="K135" s="113" t="s">
        <v>567</v>
      </c>
      <c r="L135" s="113"/>
      <c r="M135" s="36" t="s">
        <v>162</v>
      </c>
      <c r="N135" s="22"/>
      <c r="O135" s="22"/>
      <c r="P135" s="22"/>
      <c r="Q135" s="22"/>
      <c r="R135" s="25"/>
      <c r="S135" s="25"/>
      <c r="T135" s="25"/>
      <c r="U135" s="25"/>
      <c r="V135" s="25"/>
      <c r="W135" s="25"/>
      <c r="X135" s="25"/>
      <c r="Y135" s="25"/>
      <c r="Z135" s="25"/>
      <c r="AA135" s="25"/>
      <c r="AB135" s="25"/>
      <c r="AC135" s="25"/>
      <c r="AD135" s="25"/>
      <c r="AE135" s="25"/>
      <c r="AF135" s="25"/>
      <c r="AG135" s="25"/>
      <c r="AH135" s="25"/>
      <c r="AI135" s="25"/>
      <c r="AJ135" s="25"/>
      <c r="AK135" s="25"/>
      <c r="AL135" s="25"/>
      <c r="AM135" s="25"/>
      <c r="AN135" s="25"/>
      <c r="AO135" s="25"/>
      <c r="AP135" s="25"/>
      <c r="AQ135" s="25"/>
      <c r="AR135" s="25"/>
      <c r="AS135" s="25"/>
      <c r="AT135" s="25"/>
      <c r="AU135" s="25"/>
      <c r="AV135" s="25"/>
      <c r="AW135" s="25"/>
      <c r="AX135" s="25"/>
      <c r="AY135" s="25"/>
      <c r="AZ135" s="25"/>
      <c r="BA135" s="25"/>
      <c r="BB135" s="25"/>
      <c r="BC135" s="25"/>
      <c r="BD135" s="25"/>
      <c r="BE135" s="25"/>
      <c r="BF135" s="25"/>
      <c r="BG135" s="25"/>
      <c r="BH135" s="25"/>
      <c r="BI135" s="8"/>
      <c r="BJ135" s="5"/>
      <c r="BK135" s="46"/>
      <c r="BL135" s="5"/>
      <c r="BM135" s="50"/>
      <c r="BN135" s="8"/>
    </row>
    <row r="136" spans="4:66" ht="12" customHeight="1" x14ac:dyDescent="0.3">
      <c r="D136" s="153"/>
      <c r="E136" s="154"/>
      <c r="F136" s="102"/>
      <c r="G136" s="128"/>
      <c r="H136" s="130"/>
      <c r="I136" s="133"/>
      <c r="J136" s="112"/>
      <c r="K136" s="109" t="s">
        <v>568</v>
      </c>
      <c r="L136" s="109"/>
      <c r="M136" s="36" t="s">
        <v>163</v>
      </c>
      <c r="N136" s="22"/>
      <c r="O136" s="22"/>
      <c r="P136" s="22"/>
      <c r="Q136" s="22"/>
      <c r="R136" s="25"/>
      <c r="S136" s="25"/>
      <c r="T136" s="25"/>
      <c r="U136" s="25"/>
      <c r="V136" s="25"/>
      <c r="W136" s="25"/>
      <c r="X136" s="25"/>
      <c r="Y136" s="25"/>
      <c r="Z136" s="25"/>
      <c r="AA136" s="25"/>
      <c r="AB136" s="25"/>
      <c r="AC136" s="25"/>
      <c r="AD136" s="25"/>
      <c r="AE136" s="25"/>
      <c r="AF136" s="25"/>
      <c r="AG136" s="25"/>
      <c r="AH136" s="25"/>
      <c r="AI136" s="25"/>
      <c r="AJ136" s="25"/>
      <c r="AK136" s="25"/>
      <c r="AL136" s="25"/>
      <c r="AM136" s="25"/>
      <c r="AN136" s="25"/>
      <c r="AO136" s="25"/>
      <c r="AP136" s="25"/>
      <c r="AQ136" s="25"/>
      <c r="AR136" s="25"/>
      <c r="AS136" s="25"/>
      <c r="AT136" s="25"/>
      <c r="AU136" s="25"/>
      <c r="AV136" s="25"/>
      <c r="AW136" s="25"/>
      <c r="AX136" s="25"/>
      <c r="AY136" s="25"/>
      <c r="AZ136" s="25"/>
      <c r="BA136" s="25"/>
      <c r="BB136" s="25"/>
      <c r="BC136" s="25"/>
      <c r="BD136" s="25"/>
      <c r="BE136" s="25"/>
      <c r="BF136" s="25"/>
      <c r="BG136" s="25"/>
      <c r="BH136" s="25"/>
      <c r="BI136" s="8"/>
      <c r="BJ136" s="5"/>
      <c r="BK136" s="46"/>
      <c r="BL136" s="5"/>
      <c r="BM136" s="50"/>
      <c r="BN136" s="8"/>
    </row>
    <row r="137" spans="4:66" ht="12" customHeight="1" x14ac:dyDescent="0.3">
      <c r="D137" s="153"/>
      <c r="E137" s="154"/>
      <c r="F137" s="102"/>
      <c r="G137" s="128"/>
      <c r="H137" s="130"/>
      <c r="I137" s="133"/>
      <c r="J137" s="112"/>
      <c r="K137" s="135" t="s">
        <v>455</v>
      </c>
      <c r="L137" s="135"/>
      <c r="M137" s="36" t="s">
        <v>164</v>
      </c>
      <c r="N137" s="22"/>
      <c r="O137" s="22"/>
      <c r="P137" s="22"/>
      <c r="Q137" s="22"/>
      <c r="R137" s="25"/>
      <c r="S137" s="25"/>
      <c r="T137" s="25"/>
      <c r="U137" s="25"/>
      <c r="V137" s="25"/>
      <c r="W137" s="25"/>
      <c r="X137" s="25"/>
      <c r="Y137" s="25"/>
      <c r="Z137" s="25"/>
      <c r="AA137" s="25"/>
      <c r="AB137" s="25"/>
      <c r="AC137" s="25"/>
      <c r="AD137" s="25"/>
      <c r="AE137" s="25"/>
      <c r="AF137" s="25"/>
      <c r="AG137" s="25"/>
      <c r="AH137" s="25"/>
      <c r="AI137" s="25"/>
      <c r="AJ137" s="25"/>
      <c r="AK137" s="25"/>
      <c r="AL137" s="25"/>
      <c r="AM137" s="25"/>
      <c r="AN137" s="25"/>
      <c r="AO137" s="25"/>
      <c r="AP137" s="25"/>
      <c r="AQ137" s="25"/>
      <c r="AR137" s="25"/>
      <c r="AS137" s="25"/>
      <c r="AT137" s="25"/>
      <c r="AU137" s="25"/>
      <c r="AV137" s="25"/>
      <c r="AW137" s="25"/>
      <c r="AX137" s="25"/>
      <c r="AY137" s="25"/>
      <c r="AZ137" s="25"/>
      <c r="BA137" s="25"/>
      <c r="BB137" s="25"/>
      <c r="BC137" s="25"/>
      <c r="BD137" s="25"/>
      <c r="BE137" s="25"/>
      <c r="BF137" s="25"/>
      <c r="BG137" s="25"/>
      <c r="BH137" s="25"/>
      <c r="BI137" s="8"/>
      <c r="BJ137" s="5"/>
      <c r="BK137" s="46"/>
      <c r="BL137" s="5"/>
      <c r="BM137" s="50"/>
      <c r="BN137" s="8"/>
    </row>
    <row r="138" spans="4:66" ht="12" customHeight="1" x14ac:dyDescent="0.3">
      <c r="D138" s="153"/>
      <c r="E138" s="154"/>
      <c r="F138" s="102"/>
      <c r="G138" s="128"/>
      <c r="H138" s="130"/>
      <c r="I138" s="133"/>
      <c r="J138" s="112"/>
      <c r="K138" s="135" t="s">
        <v>456</v>
      </c>
      <c r="L138" s="135"/>
      <c r="M138" s="36" t="s">
        <v>165</v>
      </c>
      <c r="N138" s="22"/>
      <c r="O138" s="22"/>
      <c r="P138" s="22"/>
      <c r="Q138" s="22"/>
      <c r="R138" s="32" t="str">
        <f>IF(AND(ISNUMBER(R26), R26&gt;0), CONCATENATE((1-R26/(R66+R68))*100,"%")," ")</f>
        <v xml:space="preserve"> </v>
      </c>
      <c r="S138" s="32" t="str">
        <f>IF(AND(ISNUMBER(S26), S26&gt;0), CONCATENATE((1-S26/(S66+S68))*100,"%")," ")</f>
        <v xml:space="preserve"> </v>
      </c>
      <c r="T138" s="32" t="str">
        <f>IF(AND(ISNUMBER(T26), T26&gt;0), CONCATENATE((1-T26/(T66+T68))*100,"%")," ")</f>
        <v xml:space="preserve"> </v>
      </c>
      <c r="U138" s="32" t="str">
        <f>IF(AND(ISNUMBER(U26), U26&gt;0), CONCATENATE((1-U26/(U66+U68))*100,"%")," ")</f>
        <v xml:space="preserve"> </v>
      </c>
      <c r="V138" s="32" t="str">
        <f>IF(AND(ISNUMBER(V26), V26&gt;0), CONCATENATE((1-V26/(V66+V68))*100,"%")," ")</f>
        <v xml:space="preserve"> </v>
      </c>
      <c r="W138" s="32"/>
      <c r="X138" s="32"/>
      <c r="Y138" s="32"/>
      <c r="Z138" s="32" t="str">
        <f>IF(AND(ISNUMBER(Z26), Z26&gt;0), CONCATENATE((1-Z26/(Z66+Z68))*100,"%")," ")</f>
        <v xml:space="preserve"> </v>
      </c>
      <c r="AA138" s="32" t="str">
        <f>IF(AND(ISNUMBER(AA26), AA26&gt;0), CONCATENATE((1-AA26/(AA66+AA68))*100,"%")," ")</f>
        <v xml:space="preserve"> </v>
      </c>
      <c r="AB138" s="32"/>
      <c r="AC138" s="32" t="str">
        <f t="shared" ref="AC138:BH138" si="74">IF(AND(ISNUMBER(AC26), AC26&gt;0), CONCATENATE((1-AC26/(AC66+AC68))*100,"%")," ")</f>
        <v xml:space="preserve"> </v>
      </c>
      <c r="AD138" s="32" t="str">
        <f t="shared" si="74"/>
        <v xml:space="preserve"> </v>
      </c>
      <c r="AE138" s="32" t="str">
        <f t="shared" si="74"/>
        <v xml:space="preserve"> </v>
      </c>
      <c r="AF138" s="32" t="str">
        <f t="shared" si="74"/>
        <v xml:space="preserve"> </v>
      </c>
      <c r="AG138" s="32" t="str">
        <f t="shared" si="74"/>
        <v xml:space="preserve"> </v>
      </c>
      <c r="AH138" s="32" t="str">
        <f t="shared" si="74"/>
        <v xml:space="preserve"> </v>
      </c>
      <c r="AI138" s="32" t="str">
        <f t="shared" si="74"/>
        <v xml:space="preserve"> </v>
      </c>
      <c r="AJ138" s="32" t="str">
        <f t="shared" si="74"/>
        <v xml:space="preserve"> </v>
      </c>
      <c r="AK138" s="32" t="str">
        <f t="shared" si="74"/>
        <v xml:space="preserve"> </v>
      </c>
      <c r="AL138" s="32" t="str">
        <f t="shared" si="74"/>
        <v xml:space="preserve"> </v>
      </c>
      <c r="AM138" s="32" t="str">
        <f t="shared" si="74"/>
        <v xml:space="preserve"> </v>
      </c>
      <c r="AN138" s="32" t="str">
        <f t="shared" si="74"/>
        <v xml:space="preserve"> </v>
      </c>
      <c r="AO138" s="32" t="str">
        <f t="shared" si="74"/>
        <v xml:space="preserve"> </v>
      </c>
      <c r="AP138" s="32" t="str">
        <f t="shared" si="74"/>
        <v xml:space="preserve"> </v>
      </c>
      <c r="AQ138" s="32" t="str">
        <f t="shared" si="74"/>
        <v xml:space="preserve"> </v>
      </c>
      <c r="AR138" s="32" t="str">
        <f t="shared" si="74"/>
        <v xml:space="preserve"> </v>
      </c>
      <c r="AS138" s="32" t="str">
        <f t="shared" si="74"/>
        <v xml:space="preserve"> </v>
      </c>
      <c r="AT138" s="32" t="str">
        <f t="shared" si="74"/>
        <v xml:space="preserve"> </v>
      </c>
      <c r="AU138" s="32" t="str">
        <f t="shared" si="74"/>
        <v xml:space="preserve"> </v>
      </c>
      <c r="AV138" s="32" t="str">
        <f t="shared" si="74"/>
        <v xml:space="preserve"> </v>
      </c>
      <c r="AW138" s="32" t="str">
        <f t="shared" si="74"/>
        <v xml:space="preserve"> </v>
      </c>
      <c r="AX138" s="32" t="str">
        <f t="shared" si="74"/>
        <v xml:space="preserve"> </v>
      </c>
      <c r="AY138" s="32" t="str">
        <f t="shared" si="74"/>
        <v xml:space="preserve"> </v>
      </c>
      <c r="AZ138" s="32" t="str">
        <f t="shared" si="74"/>
        <v xml:space="preserve"> </v>
      </c>
      <c r="BA138" s="32" t="str">
        <f t="shared" si="74"/>
        <v xml:space="preserve"> </v>
      </c>
      <c r="BB138" s="32" t="str">
        <f t="shared" si="74"/>
        <v xml:space="preserve"> </v>
      </c>
      <c r="BC138" s="32" t="str">
        <f t="shared" si="74"/>
        <v xml:space="preserve"> </v>
      </c>
      <c r="BD138" s="32" t="str">
        <f t="shared" si="74"/>
        <v xml:space="preserve"> </v>
      </c>
      <c r="BE138" s="32" t="str">
        <f t="shared" si="74"/>
        <v xml:space="preserve"> </v>
      </c>
      <c r="BF138" s="32" t="str">
        <f t="shared" si="74"/>
        <v xml:space="preserve"> </v>
      </c>
      <c r="BG138" s="32" t="str">
        <f t="shared" si="74"/>
        <v xml:space="preserve"> </v>
      </c>
      <c r="BH138" s="32" t="str">
        <f t="shared" si="74"/>
        <v xml:space="preserve"> </v>
      </c>
      <c r="BI138" s="8"/>
      <c r="BJ138" s="5"/>
      <c r="BK138" s="46"/>
      <c r="BL138" s="5"/>
      <c r="BM138" s="50"/>
      <c r="BN138" s="8"/>
    </row>
    <row r="139" spans="4:66" ht="12" customHeight="1" x14ac:dyDescent="0.3">
      <c r="D139" s="153"/>
      <c r="E139" s="154"/>
      <c r="F139" s="102"/>
      <c r="G139" s="128"/>
      <c r="H139" s="130"/>
      <c r="I139" s="133"/>
      <c r="J139" s="112" t="s">
        <v>569</v>
      </c>
      <c r="K139" s="138" t="s">
        <v>570</v>
      </c>
      <c r="L139" s="138"/>
      <c r="M139" s="36" t="s">
        <v>166</v>
      </c>
      <c r="N139" s="22"/>
      <c r="O139" s="22"/>
      <c r="P139" s="22"/>
      <c r="Q139" s="22"/>
      <c r="R139" s="25"/>
      <c r="S139" s="25"/>
      <c r="T139" s="25"/>
      <c r="U139" s="25"/>
      <c r="V139" s="25"/>
      <c r="W139" s="25"/>
      <c r="X139" s="25"/>
      <c r="Y139" s="25"/>
      <c r="Z139" s="25"/>
      <c r="AA139" s="25"/>
      <c r="AB139" s="25"/>
      <c r="AC139" s="25"/>
      <c r="AD139" s="25"/>
      <c r="AE139" s="25"/>
      <c r="AF139" s="25"/>
      <c r="AG139" s="25"/>
      <c r="AH139" s="25"/>
      <c r="AI139" s="25"/>
      <c r="AJ139" s="25"/>
      <c r="AK139" s="25"/>
      <c r="AL139" s="25"/>
      <c r="AM139" s="25"/>
      <c r="AN139" s="25"/>
      <c r="AO139" s="25"/>
      <c r="AP139" s="25"/>
      <c r="AQ139" s="25"/>
      <c r="AR139" s="25"/>
      <c r="AS139" s="25"/>
      <c r="AT139" s="25"/>
      <c r="AU139" s="25"/>
      <c r="AV139" s="25"/>
      <c r="AW139" s="25"/>
      <c r="AX139" s="25"/>
      <c r="AY139" s="25"/>
      <c r="AZ139" s="25"/>
      <c r="BA139" s="25"/>
      <c r="BB139" s="25"/>
      <c r="BC139" s="25"/>
      <c r="BD139" s="25"/>
      <c r="BE139" s="25"/>
      <c r="BF139" s="25"/>
      <c r="BG139" s="25"/>
      <c r="BH139" s="25"/>
      <c r="BI139" s="8"/>
      <c r="BJ139" s="5"/>
      <c r="BK139" s="46"/>
      <c r="BL139" s="5"/>
      <c r="BM139" s="50"/>
      <c r="BN139" s="8"/>
    </row>
    <row r="140" spans="4:66" ht="12" customHeight="1" x14ac:dyDescent="0.3">
      <c r="D140" s="153"/>
      <c r="E140" s="154"/>
      <c r="F140" s="102"/>
      <c r="G140" s="128"/>
      <c r="H140" s="130"/>
      <c r="I140" s="133"/>
      <c r="J140" s="112"/>
      <c r="K140" s="135" t="s">
        <v>571</v>
      </c>
      <c r="L140" s="135"/>
      <c r="M140" s="36" t="s">
        <v>167</v>
      </c>
      <c r="N140" s="22"/>
      <c r="O140" s="22"/>
      <c r="P140" s="22"/>
      <c r="Q140" s="22"/>
      <c r="R140" s="25"/>
      <c r="S140" s="25"/>
      <c r="T140" s="25"/>
      <c r="U140" s="25"/>
      <c r="V140" s="25"/>
      <c r="W140" s="25"/>
      <c r="X140" s="25"/>
      <c r="Y140" s="25"/>
      <c r="Z140" s="25"/>
      <c r="AA140" s="25"/>
      <c r="AB140" s="25"/>
      <c r="AC140" s="25"/>
      <c r="AD140" s="25"/>
      <c r="AE140" s="25"/>
      <c r="AF140" s="25"/>
      <c r="AG140" s="25"/>
      <c r="AH140" s="25"/>
      <c r="AI140" s="25"/>
      <c r="AJ140" s="25"/>
      <c r="AK140" s="25"/>
      <c r="AL140" s="25"/>
      <c r="AM140" s="25"/>
      <c r="AN140" s="25"/>
      <c r="AO140" s="25"/>
      <c r="AP140" s="25"/>
      <c r="AQ140" s="25"/>
      <c r="AR140" s="25"/>
      <c r="AS140" s="25"/>
      <c r="AT140" s="25"/>
      <c r="AU140" s="25"/>
      <c r="AV140" s="25"/>
      <c r="AW140" s="25"/>
      <c r="AX140" s="25"/>
      <c r="AY140" s="25"/>
      <c r="AZ140" s="25"/>
      <c r="BA140" s="25"/>
      <c r="BB140" s="25"/>
      <c r="BC140" s="25"/>
      <c r="BD140" s="25"/>
      <c r="BE140" s="25"/>
      <c r="BF140" s="25"/>
      <c r="BG140" s="25"/>
      <c r="BH140" s="25"/>
      <c r="BI140" s="13"/>
      <c r="BJ140" s="3"/>
      <c r="BK140" s="47"/>
      <c r="BL140" s="3"/>
      <c r="BM140" s="51"/>
      <c r="BN140" s="13"/>
    </row>
    <row r="141" spans="4:66" ht="12" customHeight="1" x14ac:dyDescent="0.3">
      <c r="D141" s="153"/>
      <c r="E141" s="154"/>
      <c r="F141" s="102"/>
      <c r="G141" s="128"/>
      <c r="H141" s="130"/>
      <c r="I141" s="133"/>
      <c r="J141" s="112"/>
      <c r="K141" s="135" t="s">
        <v>456</v>
      </c>
      <c r="L141" s="135"/>
      <c r="M141" s="36" t="s">
        <v>168</v>
      </c>
      <c r="N141" s="22"/>
      <c r="O141" s="22"/>
      <c r="P141" s="22"/>
      <c r="Q141" s="22"/>
      <c r="R141" s="32" t="str">
        <f t="shared" ref="R141:V141" si="75">IF(AND(ISNUMBER(R47), R47&gt;0), CONCATENATE((1-R47/R71)*100, "%"), " ")</f>
        <v xml:space="preserve"> </v>
      </c>
      <c r="S141" s="32" t="str">
        <f t="shared" si="75"/>
        <v xml:space="preserve"> </v>
      </c>
      <c r="T141" s="32" t="str">
        <f t="shared" si="75"/>
        <v xml:space="preserve"> </v>
      </c>
      <c r="U141" s="32" t="str">
        <f t="shared" si="75"/>
        <v xml:space="preserve"> </v>
      </c>
      <c r="V141" s="32" t="str">
        <f t="shared" si="75"/>
        <v xml:space="preserve"> </v>
      </c>
      <c r="W141" s="32"/>
      <c r="X141" s="32"/>
      <c r="Y141" s="32"/>
      <c r="Z141" s="32" t="str">
        <f>IF(AND(ISNUMBER(Z47), Z47&gt;0), CONCATENATE((1-Z47/Z71)*100, "%"), " ")</f>
        <v xml:space="preserve"> </v>
      </c>
      <c r="AA141" s="32" t="str">
        <f>IF(AND(ISNUMBER(AA47), AA47&gt;0), CONCATENATE((1-AA47/AA71)*100, "%"), " ")</f>
        <v xml:space="preserve"> </v>
      </c>
      <c r="AB141" s="32"/>
      <c r="AC141" s="32" t="str">
        <f t="shared" ref="AC141:BH141" si="76">IF(AND(ISNUMBER(AC47), AC47&gt;0), CONCATENATE((1-AC47/AC71)*100, "%"), " ")</f>
        <v xml:space="preserve"> </v>
      </c>
      <c r="AD141" s="32" t="str">
        <f t="shared" si="76"/>
        <v xml:space="preserve"> </v>
      </c>
      <c r="AE141" s="32" t="str">
        <f t="shared" si="76"/>
        <v xml:space="preserve"> </v>
      </c>
      <c r="AF141" s="32" t="str">
        <f t="shared" si="76"/>
        <v xml:space="preserve"> </v>
      </c>
      <c r="AG141" s="32" t="str">
        <f t="shared" si="76"/>
        <v xml:space="preserve"> </v>
      </c>
      <c r="AH141" s="32" t="str">
        <f t="shared" si="76"/>
        <v xml:space="preserve"> </v>
      </c>
      <c r="AI141" s="32" t="str">
        <f t="shared" si="76"/>
        <v xml:space="preserve"> </v>
      </c>
      <c r="AJ141" s="32" t="str">
        <f t="shared" si="76"/>
        <v xml:space="preserve"> </v>
      </c>
      <c r="AK141" s="32" t="str">
        <f t="shared" si="76"/>
        <v xml:space="preserve"> </v>
      </c>
      <c r="AL141" s="32" t="str">
        <f t="shared" si="76"/>
        <v xml:space="preserve"> </v>
      </c>
      <c r="AM141" s="32" t="str">
        <f t="shared" si="76"/>
        <v xml:space="preserve"> </v>
      </c>
      <c r="AN141" s="32" t="str">
        <f t="shared" si="76"/>
        <v xml:space="preserve"> </v>
      </c>
      <c r="AO141" s="32" t="str">
        <f t="shared" si="76"/>
        <v xml:space="preserve"> </v>
      </c>
      <c r="AP141" s="32" t="str">
        <f t="shared" si="76"/>
        <v xml:space="preserve"> </v>
      </c>
      <c r="AQ141" s="32" t="str">
        <f t="shared" si="76"/>
        <v xml:space="preserve"> </v>
      </c>
      <c r="AR141" s="32" t="str">
        <f t="shared" si="76"/>
        <v xml:space="preserve"> </v>
      </c>
      <c r="AS141" s="32" t="str">
        <f t="shared" si="76"/>
        <v xml:space="preserve"> </v>
      </c>
      <c r="AT141" s="32" t="str">
        <f t="shared" si="76"/>
        <v xml:space="preserve"> </v>
      </c>
      <c r="AU141" s="32" t="str">
        <f t="shared" si="76"/>
        <v xml:space="preserve"> </v>
      </c>
      <c r="AV141" s="32" t="str">
        <f t="shared" si="76"/>
        <v xml:space="preserve"> </v>
      </c>
      <c r="AW141" s="32" t="str">
        <f t="shared" si="76"/>
        <v xml:space="preserve"> </v>
      </c>
      <c r="AX141" s="32" t="str">
        <f t="shared" si="76"/>
        <v xml:space="preserve"> </v>
      </c>
      <c r="AY141" s="32" t="str">
        <f t="shared" si="76"/>
        <v xml:space="preserve"> </v>
      </c>
      <c r="AZ141" s="32" t="str">
        <f t="shared" si="76"/>
        <v xml:space="preserve"> </v>
      </c>
      <c r="BA141" s="32" t="str">
        <f t="shared" si="76"/>
        <v xml:space="preserve"> </v>
      </c>
      <c r="BB141" s="32" t="str">
        <f t="shared" si="76"/>
        <v xml:space="preserve"> </v>
      </c>
      <c r="BC141" s="32" t="str">
        <f t="shared" si="76"/>
        <v xml:space="preserve"> </v>
      </c>
      <c r="BD141" s="32" t="str">
        <f t="shared" si="76"/>
        <v xml:space="preserve"> </v>
      </c>
      <c r="BE141" s="32" t="str">
        <f t="shared" si="76"/>
        <v xml:space="preserve"> </v>
      </c>
      <c r="BF141" s="32" t="str">
        <f t="shared" si="76"/>
        <v xml:space="preserve"> </v>
      </c>
      <c r="BG141" s="32" t="str">
        <f t="shared" si="76"/>
        <v xml:space="preserve"> </v>
      </c>
      <c r="BH141" s="32" t="str">
        <f t="shared" si="76"/>
        <v xml:space="preserve"> </v>
      </c>
      <c r="BI141" s="13"/>
      <c r="BJ141" s="3"/>
      <c r="BK141" s="47"/>
      <c r="BL141" s="3"/>
      <c r="BM141" s="51"/>
      <c r="BN141" s="13"/>
    </row>
    <row r="142" spans="4:66" ht="12" customHeight="1" x14ac:dyDescent="0.3">
      <c r="D142" s="153"/>
      <c r="E142" s="154"/>
      <c r="F142" s="102"/>
      <c r="G142" s="128"/>
      <c r="H142" s="130"/>
      <c r="I142" s="133"/>
      <c r="J142" s="112"/>
      <c r="K142" s="109" t="s">
        <v>483</v>
      </c>
      <c r="L142" s="109"/>
      <c r="M142" s="36" t="s">
        <v>169</v>
      </c>
      <c r="N142" s="22"/>
      <c r="O142" s="22"/>
      <c r="P142" s="22"/>
      <c r="Q142" s="22"/>
      <c r="R142" s="25"/>
      <c r="S142" s="25"/>
      <c r="T142" s="25"/>
      <c r="U142" s="25"/>
      <c r="V142" s="25"/>
      <c r="W142" s="25"/>
      <c r="X142" s="25"/>
      <c r="Y142" s="25"/>
      <c r="Z142" s="25"/>
      <c r="AA142" s="25"/>
      <c r="AB142" s="25"/>
      <c r="AC142" s="25"/>
      <c r="AD142" s="25"/>
      <c r="AE142" s="25"/>
      <c r="AF142" s="25"/>
      <c r="AG142" s="25"/>
      <c r="AH142" s="25"/>
      <c r="AI142" s="25"/>
      <c r="AJ142" s="25"/>
      <c r="AK142" s="25"/>
      <c r="AL142" s="25"/>
      <c r="AM142" s="25"/>
      <c r="AN142" s="25"/>
      <c r="AO142" s="25"/>
      <c r="AP142" s="25"/>
      <c r="AQ142" s="25"/>
      <c r="AR142" s="25"/>
      <c r="AS142" s="25"/>
      <c r="AT142" s="25"/>
      <c r="AU142" s="25"/>
      <c r="AV142" s="25"/>
      <c r="AW142" s="25"/>
      <c r="AX142" s="25"/>
      <c r="AY142" s="25"/>
      <c r="AZ142" s="25"/>
      <c r="BA142" s="25"/>
      <c r="BB142" s="25"/>
      <c r="BC142" s="25"/>
      <c r="BD142" s="25"/>
      <c r="BE142" s="25"/>
      <c r="BF142" s="25"/>
      <c r="BG142" s="25"/>
      <c r="BH142" s="25"/>
      <c r="BI142" s="8"/>
      <c r="BJ142" s="5"/>
      <c r="BK142" s="46"/>
      <c r="BL142" s="5"/>
      <c r="BM142" s="50"/>
      <c r="BN142" s="8"/>
    </row>
    <row r="143" spans="4:66" ht="12" customHeight="1" x14ac:dyDescent="0.3">
      <c r="D143" s="153"/>
      <c r="E143" s="154"/>
      <c r="F143" s="102"/>
      <c r="G143" s="128"/>
      <c r="H143" s="130"/>
      <c r="I143" s="133"/>
      <c r="J143" s="112" t="s">
        <v>572</v>
      </c>
      <c r="K143" s="113" t="s">
        <v>573</v>
      </c>
      <c r="L143" s="113"/>
      <c r="M143" s="36" t="s">
        <v>170</v>
      </c>
      <c r="N143" s="22"/>
      <c r="O143" s="22"/>
      <c r="P143" s="22"/>
      <c r="Q143" s="22"/>
      <c r="R143" s="25"/>
      <c r="S143" s="25"/>
      <c r="T143" s="25"/>
      <c r="U143" s="103" t="s">
        <v>6</v>
      </c>
      <c r="V143" s="104"/>
      <c r="W143" s="104"/>
      <c r="X143" s="104"/>
      <c r="Y143" s="104"/>
      <c r="Z143" s="104"/>
      <c r="AA143" s="104"/>
      <c r="AB143" s="104"/>
      <c r="AC143" s="104"/>
      <c r="AD143" s="104"/>
      <c r="AE143" s="104"/>
      <c r="AF143" s="104"/>
      <c r="AG143" s="104"/>
      <c r="AH143" s="104"/>
      <c r="AI143" s="104"/>
      <c r="AJ143" s="104"/>
      <c r="AK143" s="104"/>
      <c r="AL143" s="104"/>
      <c r="AM143" s="104"/>
      <c r="AN143" s="104"/>
      <c r="AO143" s="104"/>
      <c r="AP143" s="104"/>
      <c r="AQ143" s="104"/>
      <c r="AR143" s="104"/>
      <c r="AS143" s="104"/>
      <c r="AT143" s="104"/>
      <c r="AU143" s="104"/>
      <c r="AV143" s="104"/>
      <c r="AW143" s="104"/>
      <c r="AX143" s="104"/>
      <c r="AY143" s="104"/>
      <c r="AZ143" s="104"/>
      <c r="BA143" s="104"/>
      <c r="BB143" s="104"/>
      <c r="BC143" s="104"/>
      <c r="BD143" s="105"/>
      <c r="BE143" s="25"/>
      <c r="BF143" s="25"/>
      <c r="BG143" s="25"/>
      <c r="BH143" s="25"/>
      <c r="BI143" s="8"/>
      <c r="BJ143" s="5"/>
      <c r="BK143" s="49"/>
      <c r="BL143" s="5"/>
      <c r="BM143" s="50"/>
      <c r="BN143" s="8"/>
    </row>
    <row r="144" spans="4:66" ht="12" customHeight="1" x14ac:dyDescent="0.3">
      <c r="D144" s="153"/>
      <c r="E144" s="154"/>
      <c r="F144" s="102"/>
      <c r="G144" s="128"/>
      <c r="H144" s="130"/>
      <c r="I144" s="133"/>
      <c r="J144" s="112"/>
      <c r="K144" s="181" t="s">
        <v>489</v>
      </c>
      <c r="L144" s="182"/>
      <c r="M144" s="36" t="s">
        <v>171</v>
      </c>
      <c r="N144" s="22"/>
      <c r="O144" s="22"/>
      <c r="P144" s="22"/>
      <c r="Q144" s="22"/>
      <c r="R144" s="25"/>
      <c r="S144" s="25"/>
      <c r="T144" s="26"/>
      <c r="U144" s="106"/>
      <c r="V144" s="107"/>
      <c r="W144" s="107"/>
      <c r="X144" s="107"/>
      <c r="Y144" s="107"/>
      <c r="Z144" s="107"/>
      <c r="AA144" s="107"/>
      <c r="AB144" s="107"/>
      <c r="AC144" s="107"/>
      <c r="AD144" s="107"/>
      <c r="AE144" s="107"/>
      <c r="AF144" s="107"/>
      <c r="AG144" s="107"/>
      <c r="AH144" s="107"/>
      <c r="AI144" s="107"/>
      <c r="AJ144" s="107"/>
      <c r="AK144" s="107"/>
      <c r="AL144" s="107"/>
      <c r="AM144" s="107"/>
      <c r="AN144" s="107"/>
      <c r="AO144" s="107"/>
      <c r="AP144" s="107"/>
      <c r="AQ144" s="107"/>
      <c r="AR144" s="107"/>
      <c r="AS144" s="107"/>
      <c r="AT144" s="107"/>
      <c r="AU144" s="107"/>
      <c r="AV144" s="107"/>
      <c r="AW144" s="107"/>
      <c r="AX144" s="107"/>
      <c r="AY144" s="107"/>
      <c r="AZ144" s="107"/>
      <c r="BA144" s="107"/>
      <c r="BB144" s="107"/>
      <c r="BC144" s="107"/>
      <c r="BD144" s="108"/>
      <c r="BE144" s="25"/>
      <c r="BF144" s="25"/>
      <c r="BG144" s="25"/>
      <c r="BH144" s="25"/>
      <c r="BI144" s="8"/>
      <c r="BJ144" s="5"/>
      <c r="BK144" s="49"/>
      <c r="BL144" s="5"/>
      <c r="BM144" s="50"/>
      <c r="BN144" s="8"/>
    </row>
    <row r="145" spans="4:66" ht="12" customHeight="1" x14ac:dyDescent="0.3">
      <c r="D145" s="153"/>
      <c r="E145" s="154"/>
      <c r="F145" s="102"/>
      <c r="G145" s="128"/>
      <c r="H145" s="130"/>
      <c r="I145" s="133"/>
      <c r="J145" s="112"/>
      <c r="K145" s="135" t="s">
        <v>490</v>
      </c>
      <c r="L145" s="135"/>
      <c r="M145" s="36" t="s">
        <v>172</v>
      </c>
      <c r="N145" s="22"/>
      <c r="O145" s="22"/>
      <c r="P145" s="22"/>
      <c r="Q145" s="22"/>
      <c r="R145" s="25"/>
      <c r="S145" s="25"/>
      <c r="T145" s="25"/>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5"/>
      <c r="BA145" s="25"/>
      <c r="BB145" s="25"/>
      <c r="BC145" s="25"/>
      <c r="BD145" s="25"/>
      <c r="BE145" s="25"/>
      <c r="BF145" s="25"/>
      <c r="BG145" s="25"/>
      <c r="BH145" s="25"/>
      <c r="BI145" s="8"/>
      <c r="BJ145" s="5"/>
      <c r="BK145" s="49"/>
      <c r="BL145" s="5"/>
      <c r="BM145" s="50"/>
      <c r="BN145" s="8"/>
    </row>
    <row r="146" spans="4:66" ht="12" customHeight="1" x14ac:dyDescent="0.3">
      <c r="D146" s="153"/>
      <c r="E146" s="154"/>
      <c r="F146" s="102"/>
      <c r="G146" s="128"/>
      <c r="H146" s="131"/>
      <c r="I146" s="134"/>
      <c r="J146" s="112"/>
      <c r="K146" s="109" t="s">
        <v>491</v>
      </c>
      <c r="L146" s="109"/>
      <c r="M146" s="36" t="s">
        <v>173</v>
      </c>
      <c r="N146" s="22"/>
      <c r="O146" s="22"/>
      <c r="P146" s="22"/>
      <c r="Q146" s="22"/>
      <c r="R146" s="25"/>
      <c r="S146" s="25"/>
      <c r="T146" s="25"/>
      <c r="U146" s="25"/>
      <c r="V146" s="25"/>
      <c r="W146" s="25"/>
      <c r="X146" s="25"/>
      <c r="Y146" s="25"/>
      <c r="Z146" s="25"/>
      <c r="AA146" s="25"/>
      <c r="AB146" s="25"/>
      <c r="AC146" s="25"/>
      <c r="AD146" s="25"/>
      <c r="AE146" s="25"/>
      <c r="AF146" s="25"/>
      <c r="AG146" s="25"/>
      <c r="AH146" s="25"/>
      <c r="AI146" s="25"/>
      <c r="AJ146" s="25"/>
      <c r="AK146" s="25"/>
      <c r="AL146" s="25"/>
      <c r="AM146" s="25"/>
      <c r="AN146" s="25"/>
      <c r="AO146" s="25"/>
      <c r="AP146" s="25"/>
      <c r="AQ146" s="25"/>
      <c r="AR146" s="25"/>
      <c r="AS146" s="25"/>
      <c r="AT146" s="25"/>
      <c r="AU146" s="25"/>
      <c r="AV146" s="25"/>
      <c r="AW146" s="25"/>
      <c r="AX146" s="25"/>
      <c r="AY146" s="25"/>
      <c r="AZ146" s="25"/>
      <c r="BA146" s="25"/>
      <c r="BB146" s="25"/>
      <c r="BC146" s="25"/>
      <c r="BD146" s="25"/>
      <c r="BE146" s="25"/>
      <c r="BF146" s="25"/>
      <c r="BG146" s="25"/>
      <c r="BH146" s="25"/>
      <c r="BI146" s="8"/>
      <c r="BJ146" s="5"/>
      <c r="BK146" s="49"/>
      <c r="BL146" s="5"/>
      <c r="BM146" s="50"/>
      <c r="BN146" s="8"/>
    </row>
    <row r="147" spans="4:66" ht="12" customHeight="1" x14ac:dyDescent="0.3">
      <c r="D147" s="153"/>
      <c r="E147" s="110"/>
      <c r="F147" s="110"/>
      <c r="G147" s="110"/>
      <c r="H147" s="111"/>
      <c r="I147" s="111"/>
      <c r="J147" s="110"/>
      <c r="K147" s="110"/>
      <c r="L147" s="41"/>
      <c r="M147" s="37"/>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23"/>
      <c r="BJ147" s="5"/>
      <c r="BK147" s="24"/>
      <c r="BL147" s="5"/>
      <c r="BM147" s="24"/>
      <c r="BN147" s="24"/>
    </row>
    <row r="148" spans="4:66" ht="12" customHeight="1" x14ac:dyDescent="0.3">
      <c r="D148" s="153"/>
      <c r="E148" s="120" t="s">
        <v>574</v>
      </c>
      <c r="F148" s="114" t="s">
        <v>575</v>
      </c>
      <c r="G148" s="115"/>
      <c r="H148" s="115"/>
      <c r="I148" s="116"/>
      <c r="J148" s="96" t="s">
        <v>437</v>
      </c>
      <c r="K148" s="193" t="s">
        <v>576</v>
      </c>
      <c r="L148" s="86" t="s">
        <v>577</v>
      </c>
      <c r="M148" s="36" t="s">
        <v>174</v>
      </c>
      <c r="N148" s="9"/>
      <c r="O148" s="9"/>
      <c r="P148" s="9"/>
      <c r="Q148" s="9"/>
      <c r="R148" s="18">
        <f>S148+U148+Z148</f>
        <v>-500</v>
      </c>
      <c r="S148" s="9"/>
      <c r="T148" s="9"/>
      <c r="U148" s="76">
        <v>-500</v>
      </c>
      <c r="V148" s="76">
        <v>-500</v>
      </c>
      <c r="W148" s="76">
        <v>-500</v>
      </c>
      <c r="X148" s="76">
        <v>-500</v>
      </c>
      <c r="Y148" s="9"/>
      <c r="Z148" s="9"/>
      <c r="AA148" s="9"/>
      <c r="AB148" s="9"/>
      <c r="AC148" s="9"/>
      <c r="AD148" s="29">
        <f>O148+P148+Q148+R148+AC148</f>
        <v>-500</v>
      </c>
      <c r="AE148" s="18">
        <f>AF148+AG148</f>
        <v>0</v>
      </c>
      <c r="AF148" s="9"/>
      <c r="AG148" s="9"/>
      <c r="AH148" s="9"/>
      <c r="AI148" s="9"/>
      <c r="AJ148" s="9"/>
      <c r="AK148" s="9"/>
      <c r="AL148" s="18">
        <f>AE148+AI148+AJ148+AK148</f>
        <v>0</v>
      </c>
      <c r="AM148" s="9"/>
      <c r="AN148" s="9"/>
      <c r="AO148" s="9"/>
      <c r="AP148" s="9"/>
      <c r="AQ148" s="18">
        <f>AM148+AN148+AO148+AP148</f>
        <v>0</v>
      </c>
      <c r="AR148" s="18">
        <f>AD148+AL148+AQ148</f>
        <v>-500</v>
      </c>
      <c r="AS148" s="18">
        <f>AT148+AU148+AV148+AW148+AZ148+BA148</f>
        <v>0</v>
      </c>
      <c r="AT148" s="10"/>
      <c r="AU148" s="9"/>
      <c r="AV148" s="9"/>
      <c r="AW148" s="9"/>
      <c r="AX148" s="9"/>
      <c r="AY148" s="9"/>
      <c r="AZ148" s="9"/>
      <c r="BA148" s="9"/>
      <c r="BB148" s="69"/>
      <c r="BC148" s="69"/>
      <c r="BD148" s="69"/>
      <c r="BE148" s="69"/>
      <c r="BF148" s="69"/>
      <c r="BG148" s="18">
        <f>AS148+BB148+BC148+BD148+BE148+BF148</f>
        <v>0</v>
      </c>
      <c r="BH148" s="30">
        <f>N148+AR148+BG148</f>
        <v>-500</v>
      </c>
      <c r="BI148" s="23"/>
      <c r="BJ148" s="5"/>
      <c r="BK148" s="24"/>
      <c r="BL148" s="5"/>
      <c r="BM148" s="24"/>
      <c r="BN148" s="24"/>
    </row>
    <row r="149" spans="4:66" ht="12" customHeight="1" x14ac:dyDescent="0.3">
      <c r="D149" s="153"/>
      <c r="E149" s="120"/>
      <c r="F149" s="114"/>
      <c r="G149" s="115"/>
      <c r="H149" s="115"/>
      <c r="I149" s="116"/>
      <c r="J149" s="96"/>
      <c r="K149" s="122" t="s">
        <v>578</v>
      </c>
      <c r="L149" s="122"/>
      <c r="M149" s="36" t="s">
        <v>175</v>
      </c>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45"/>
      <c r="BI149" s="23"/>
      <c r="BJ149" s="5"/>
      <c r="BK149" s="24"/>
      <c r="BL149" s="5"/>
      <c r="BM149" s="24"/>
      <c r="BN149" s="24"/>
    </row>
    <row r="150" spans="4:66" ht="12" customHeight="1" x14ac:dyDescent="0.3">
      <c r="D150" s="153"/>
      <c r="E150" s="120"/>
      <c r="F150" s="114"/>
      <c r="G150" s="115"/>
      <c r="H150" s="115"/>
      <c r="I150" s="116"/>
      <c r="J150" s="96"/>
      <c r="K150" s="122" t="s">
        <v>579</v>
      </c>
      <c r="L150" s="122"/>
      <c r="M150" s="36" t="s">
        <v>176</v>
      </c>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45"/>
      <c r="BI150" s="23"/>
      <c r="BJ150" s="5"/>
      <c r="BK150" s="24"/>
      <c r="BL150" s="5"/>
      <c r="BM150" s="24"/>
      <c r="BN150" s="24"/>
    </row>
    <row r="151" spans="4:66" ht="12" customHeight="1" x14ac:dyDescent="0.3">
      <c r="D151" s="153"/>
      <c r="E151" s="120"/>
      <c r="F151" s="114"/>
      <c r="G151" s="115"/>
      <c r="H151" s="115"/>
      <c r="I151" s="116"/>
      <c r="J151" s="96"/>
      <c r="K151" s="122" t="s">
        <v>580</v>
      </c>
      <c r="L151" s="84" t="s">
        <v>581</v>
      </c>
      <c r="M151" s="36" t="s">
        <v>177</v>
      </c>
      <c r="N151" s="6"/>
      <c r="O151" s="6"/>
      <c r="P151" s="6"/>
      <c r="Q151" s="6"/>
      <c r="R151" s="18">
        <f>S151+U151+Z151</f>
        <v>0</v>
      </c>
      <c r="S151" s="6"/>
      <c r="T151" s="6"/>
      <c r="U151" s="6"/>
      <c r="V151" s="6"/>
      <c r="W151" s="6"/>
      <c r="X151" s="6"/>
      <c r="Y151" s="6"/>
      <c r="Z151" s="6"/>
      <c r="AA151" s="6"/>
      <c r="AB151" s="6"/>
      <c r="AC151" s="6"/>
      <c r="AD151" s="29">
        <f>O151+P151+Q151+R151+AC151</f>
        <v>0</v>
      </c>
      <c r="AE151" s="18">
        <f>AF151+AG151</f>
        <v>0</v>
      </c>
      <c r="AF151" s="9"/>
      <c r="AG151" s="9"/>
      <c r="AH151" s="9"/>
      <c r="AI151" s="9"/>
      <c r="AJ151" s="9"/>
      <c r="AK151" s="9"/>
      <c r="AL151" s="18">
        <f>AE151+AI151+AJ151+AK151</f>
        <v>0</v>
      </c>
      <c r="AM151" s="9"/>
      <c r="AN151" s="9"/>
      <c r="AO151" s="9"/>
      <c r="AP151" s="9"/>
      <c r="AQ151" s="18">
        <f>AM151+AN151+AO151+AP151</f>
        <v>0</v>
      </c>
      <c r="AR151" s="18">
        <f>AD151+AL151+AQ151</f>
        <v>0</v>
      </c>
      <c r="AS151" s="18">
        <f>AT151+AU151+AV151+AW151+AZ151+BA151</f>
        <v>0</v>
      </c>
      <c r="AT151" s="10"/>
      <c r="AU151" s="9"/>
      <c r="AV151" s="9"/>
      <c r="AW151" s="9"/>
      <c r="AX151" s="9"/>
      <c r="AY151" s="9"/>
      <c r="AZ151" s="9"/>
      <c r="BA151" s="9"/>
      <c r="BB151" s="69"/>
      <c r="BC151" s="69"/>
      <c r="BD151" s="69"/>
      <c r="BE151" s="69"/>
      <c r="BF151" s="69"/>
      <c r="BG151" s="18">
        <f>AS151+BB151+BC151+BD151+BE151+BF151</f>
        <v>0</v>
      </c>
      <c r="BH151" s="30">
        <f>N151+AR151+BG151</f>
        <v>0</v>
      </c>
      <c r="BI151" s="23"/>
      <c r="BJ151" s="5"/>
      <c r="BK151" s="24"/>
      <c r="BL151" s="5"/>
      <c r="BM151" s="24"/>
      <c r="BN151" s="24"/>
    </row>
    <row r="152" spans="4:66" ht="12" customHeight="1" x14ac:dyDescent="0.3">
      <c r="D152" s="153"/>
      <c r="E152" s="120"/>
      <c r="F152" s="114"/>
      <c r="G152" s="115"/>
      <c r="H152" s="115"/>
      <c r="I152" s="116"/>
      <c r="J152" s="96"/>
      <c r="K152" s="122"/>
      <c r="L152" s="84" t="s">
        <v>582</v>
      </c>
      <c r="M152" s="36" t="s">
        <v>178</v>
      </c>
      <c r="N152" s="21"/>
      <c r="O152" s="21"/>
      <c r="P152" s="21"/>
      <c r="Q152" s="21"/>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30">
        <f>N152+O152+P152+Q152</f>
        <v>0</v>
      </c>
      <c r="BI152" s="23"/>
      <c r="BJ152" s="5"/>
      <c r="BK152" s="24"/>
      <c r="BL152" s="5"/>
      <c r="BM152" s="24"/>
      <c r="BN152" s="24"/>
    </row>
    <row r="153" spans="4:66" ht="12" customHeight="1" x14ac:dyDescent="0.3">
      <c r="D153" s="153"/>
      <c r="E153" s="120"/>
      <c r="F153" s="114"/>
      <c r="G153" s="115"/>
      <c r="H153" s="115"/>
      <c r="I153" s="116"/>
      <c r="J153" s="96"/>
      <c r="K153" s="122" t="s">
        <v>583</v>
      </c>
      <c r="L153" s="84" t="s">
        <v>581</v>
      </c>
      <c r="M153" s="36" t="s">
        <v>179</v>
      </c>
      <c r="N153" s="5"/>
      <c r="O153" s="5"/>
      <c r="P153" s="5"/>
      <c r="Q153" s="5"/>
      <c r="R153" s="18">
        <f>S153+U153+Z153</f>
        <v>0</v>
      </c>
      <c r="S153" s="21"/>
      <c r="T153" s="21"/>
      <c r="U153" s="21"/>
      <c r="V153" s="21"/>
      <c r="W153" s="21"/>
      <c r="X153" s="21"/>
      <c r="Y153" s="21"/>
      <c r="Z153" s="21"/>
      <c r="AA153" s="21"/>
      <c r="AB153" s="21"/>
      <c r="AC153" s="21"/>
      <c r="AD153" s="29">
        <f>O153+P153+Q153+R153+AC153</f>
        <v>0</v>
      </c>
      <c r="AE153" s="18">
        <f>AF153+AG153</f>
        <v>0</v>
      </c>
      <c r="AF153" s="9"/>
      <c r="AG153" s="9"/>
      <c r="AH153" s="9"/>
      <c r="AI153" s="9"/>
      <c r="AJ153" s="9"/>
      <c r="AK153" s="9"/>
      <c r="AL153" s="18">
        <f>AE153+AI153+AJ153+AK153</f>
        <v>0</v>
      </c>
      <c r="AM153" s="9"/>
      <c r="AN153" s="9"/>
      <c r="AO153" s="9"/>
      <c r="AP153" s="9"/>
      <c r="AQ153" s="18">
        <f>AM153+AN153+AO153+AP153</f>
        <v>0</v>
      </c>
      <c r="AR153" s="18">
        <f>AD153+AL153+AQ153</f>
        <v>0</v>
      </c>
      <c r="AS153" s="18">
        <f>AT153+AU153+AV153+AW153+AZ153+BA153</f>
        <v>0</v>
      </c>
      <c r="AT153" s="10"/>
      <c r="AU153" s="9"/>
      <c r="AV153" s="9"/>
      <c r="AW153" s="9"/>
      <c r="AX153" s="9"/>
      <c r="AY153" s="9"/>
      <c r="AZ153" s="9"/>
      <c r="BA153" s="9"/>
      <c r="BB153" s="69"/>
      <c r="BC153" s="69"/>
      <c r="BD153" s="69"/>
      <c r="BE153" s="69"/>
      <c r="BF153" s="69"/>
      <c r="BG153" s="18">
        <f>AS153+BB153+BC153+BD153+BE153+BF153</f>
        <v>0</v>
      </c>
      <c r="BH153" s="30">
        <f>N153+AR153+BG153</f>
        <v>0</v>
      </c>
      <c r="BI153" s="23"/>
      <c r="BJ153" s="5"/>
      <c r="BK153" s="24"/>
      <c r="BL153" s="5"/>
      <c r="BM153" s="24"/>
      <c r="BN153" s="24"/>
    </row>
    <row r="154" spans="4:66" ht="12" customHeight="1" x14ac:dyDescent="0.3">
      <c r="D154" s="153"/>
      <c r="E154" s="120"/>
      <c r="F154" s="114"/>
      <c r="G154" s="115"/>
      <c r="H154" s="115"/>
      <c r="I154" s="116"/>
      <c r="J154" s="96"/>
      <c r="K154" s="122"/>
      <c r="L154" s="84" t="s">
        <v>582</v>
      </c>
      <c r="M154" s="36" t="s">
        <v>180</v>
      </c>
      <c r="N154" s="9"/>
      <c r="O154" s="9"/>
      <c r="P154" s="9"/>
      <c r="Q154" s="9"/>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30">
        <f>N154+O154+P154+Q154</f>
        <v>0</v>
      </c>
      <c r="BI154" s="23"/>
      <c r="BJ154" s="5"/>
      <c r="BK154" s="24"/>
      <c r="BL154" s="5"/>
      <c r="BM154" s="24"/>
      <c r="BN154" s="24"/>
    </row>
    <row r="155" spans="4:66" ht="12" customHeight="1" x14ac:dyDescent="0.3">
      <c r="D155" s="153"/>
      <c r="E155" s="120"/>
      <c r="F155" s="114"/>
      <c r="G155" s="115"/>
      <c r="H155" s="115"/>
      <c r="I155" s="116"/>
      <c r="J155" s="96"/>
      <c r="K155" s="90" t="s">
        <v>584</v>
      </c>
      <c r="L155" s="84" t="s">
        <v>581</v>
      </c>
      <c r="M155" s="36" t="s">
        <v>181</v>
      </c>
      <c r="N155" s="5"/>
      <c r="O155" s="5"/>
      <c r="P155" s="5"/>
      <c r="Q155" s="5"/>
      <c r="R155" s="18">
        <f>S155+U155+Z155</f>
        <v>0</v>
      </c>
      <c r="S155" s="21"/>
      <c r="T155" s="21"/>
      <c r="U155" s="21"/>
      <c r="V155" s="21"/>
      <c r="W155" s="21"/>
      <c r="X155" s="21"/>
      <c r="Y155" s="21"/>
      <c r="Z155" s="21"/>
      <c r="AA155" s="21"/>
      <c r="AB155" s="21"/>
      <c r="AC155" s="21"/>
      <c r="AD155" s="29">
        <f>O155+P155+Q155+R155+AC155</f>
        <v>0</v>
      </c>
      <c r="AE155" s="18">
        <f>AF155+AG155</f>
        <v>0</v>
      </c>
      <c r="AF155" s="9"/>
      <c r="AG155" s="9"/>
      <c r="AH155" s="9"/>
      <c r="AI155" s="9"/>
      <c r="AJ155" s="9"/>
      <c r="AK155" s="9"/>
      <c r="AL155" s="18">
        <f>AE155+AI155+AJ155+AK155</f>
        <v>0</v>
      </c>
      <c r="AM155" s="9"/>
      <c r="AN155" s="9"/>
      <c r="AO155" s="9"/>
      <c r="AP155" s="9"/>
      <c r="AQ155" s="18">
        <f>AM155+AN155+AO155+AP155</f>
        <v>0</v>
      </c>
      <c r="AR155" s="18">
        <f>AD155+AL155+AQ155</f>
        <v>0</v>
      </c>
      <c r="AS155" s="18">
        <f>AT155+AU155+AV155+AW155+AZ155+BA155</f>
        <v>0</v>
      </c>
      <c r="AT155" s="10"/>
      <c r="AU155" s="9"/>
      <c r="AV155" s="9"/>
      <c r="AW155" s="9"/>
      <c r="AX155" s="9"/>
      <c r="AY155" s="9"/>
      <c r="AZ155" s="9"/>
      <c r="BA155" s="9"/>
      <c r="BB155" s="69"/>
      <c r="BC155" s="69"/>
      <c r="BD155" s="69"/>
      <c r="BE155" s="69"/>
      <c r="BF155" s="69"/>
      <c r="BG155" s="18">
        <f>AS155+BB155+BC155+BD155+BE155+BF155</f>
        <v>0</v>
      </c>
      <c r="BH155" s="30">
        <f>N155+AR155+BG155</f>
        <v>0</v>
      </c>
      <c r="BI155" s="23"/>
      <c r="BJ155" s="5"/>
      <c r="BK155" s="24"/>
      <c r="BL155" s="5"/>
      <c r="BM155" s="24"/>
      <c r="BN155" s="24"/>
    </row>
    <row r="156" spans="4:66" ht="12" customHeight="1" x14ac:dyDescent="0.3">
      <c r="D156" s="153"/>
      <c r="E156" s="120"/>
      <c r="F156" s="114"/>
      <c r="G156" s="115"/>
      <c r="H156" s="115"/>
      <c r="I156" s="116"/>
      <c r="J156" s="96"/>
      <c r="K156" s="90"/>
      <c r="L156" s="84" t="s">
        <v>582</v>
      </c>
      <c r="M156" s="36" t="s">
        <v>182</v>
      </c>
      <c r="N156" s="9"/>
      <c r="O156" s="9"/>
      <c r="P156" s="9"/>
      <c r="Q156" s="9"/>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30">
        <f>N156+O156+P156+Q156</f>
        <v>0</v>
      </c>
      <c r="BI156" s="23"/>
      <c r="BJ156" s="5"/>
      <c r="BK156" s="24"/>
      <c r="BL156" s="5"/>
      <c r="BM156" s="24"/>
      <c r="BN156" s="24"/>
    </row>
    <row r="157" spans="4:66" ht="12" customHeight="1" x14ac:dyDescent="0.3">
      <c r="D157" s="153"/>
      <c r="E157" s="120"/>
      <c r="F157" s="114"/>
      <c r="G157" s="115"/>
      <c r="H157" s="115"/>
      <c r="I157" s="116"/>
      <c r="J157" s="96"/>
      <c r="K157" s="90" t="s">
        <v>511</v>
      </c>
      <c r="L157" s="84" t="s">
        <v>581</v>
      </c>
      <c r="M157" s="36" t="s">
        <v>183</v>
      </c>
      <c r="N157" s="5"/>
      <c r="O157" s="5"/>
      <c r="P157" s="5"/>
      <c r="Q157" s="5"/>
      <c r="R157" s="18">
        <f>S157+U157+Z157</f>
        <v>0</v>
      </c>
      <c r="S157" s="21"/>
      <c r="T157" s="21"/>
      <c r="U157" s="21"/>
      <c r="V157" s="21"/>
      <c r="W157" s="21"/>
      <c r="X157" s="21"/>
      <c r="Y157" s="21"/>
      <c r="Z157" s="21"/>
      <c r="AA157" s="21"/>
      <c r="AB157" s="21"/>
      <c r="AC157" s="21"/>
      <c r="AD157" s="29">
        <f>O157+P157+Q157+R157+AC157</f>
        <v>0</v>
      </c>
      <c r="AE157" s="18">
        <f>AF157+AG157</f>
        <v>0</v>
      </c>
      <c r="AF157" s="9"/>
      <c r="AG157" s="9"/>
      <c r="AH157" s="9"/>
      <c r="AI157" s="9"/>
      <c r="AJ157" s="9"/>
      <c r="AK157" s="9"/>
      <c r="AL157" s="18">
        <f>AE157+AI157+AJ157+AK157</f>
        <v>0</v>
      </c>
      <c r="AM157" s="9"/>
      <c r="AN157" s="9"/>
      <c r="AO157" s="9"/>
      <c r="AP157" s="9"/>
      <c r="AQ157" s="18">
        <f>AM157+AN157+AO157+AP157</f>
        <v>0</v>
      </c>
      <c r="AR157" s="18">
        <f>AD157+AL157+AQ157</f>
        <v>0</v>
      </c>
      <c r="AS157" s="18">
        <f>AT157+AU157+AV157+AW157+AZ157+BA157</f>
        <v>0</v>
      </c>
      <c r="AT157" s="10"/>
      <c r="AU157" s="9"/>
      <c r="AV157" s="9"/>
      <c r="AW157" s="9"/>
      <c r="AX157" s="9"/>
      <c r="AY157" s="9"/>
      <c r="AZ157" s="9"/>
      <c r="BA157" s="9"/>
      <c r="BB157" s="69"/>
      <c r="BC157" s="69"/>
      <c r="BD157" s="69"/>
      <c r="BE157" s="69"/>
      <c r="BF157" s="69"/>
      <c r="BG157" s="18">
        <f>AS157+BB157+BC157+BD157+BE157+BF157</f>
        <v>0</v>
      </c>
      <c r="BH157" s="30">
        <f>N157+AR157+BG157</f>
        <v>0</v>
      </c>
      <c r="BI157" s="23"/>
      <c r="BJ157" s="5"/>
      <c r="BK157" s="24"/>
      <c r="BL157" s="5"/>
      <c r="BM157" s="24"/>
      <c r="BN157" s="24"/>
    </row>
    <row r="158" spans="4:66" ht="12" customHeight="1" x14ac:dyDescent="0.3">
      <c r="D158" s="153"/>
      <c r="E158" s="120"/>
      <c r="F158" s="114"/>
      <c r="G158" s="115"/>
      <c r="H158" s="115"/>
      <c r="I158" s="116"/>
      <c r="J158" s="96"/>
      <c r="K158" s="90"/>
      <c r="L158" s="84" t="s">
        <v>585</v>
      </c>
      <c r="M158" s="36" t="s">
        <v>184</v>
      </c>
      <c r="N158" s="5"/>
      <c r="O158" s="5"/>
      <c r="P158" s="5"/>
      <c r="Q158" s="5"/>
      <c r="R158" s="18">
        <f>S158+U158+Z158</f>
        <v>0</v>
      </c>
      <c r="S158" s="21"/>
      <c r="T158" s="21"/>
      <c r="U158" s="21"/>
      <c r="V158" s="21"/>
      <c r="W158" s="21"/>
      <c r="X158" s="21"/>
      <c r="Y158" s="21"/>
      <c r="Z158" s="21"/>
      <c r="AA158" s="21"/>
      <c r="AB158" s="21"/>
      <c r="AC158" s="21"/>
      <c r="AD158" s="29">
        <f>O158+P158+Q158+R158+AC158</f>
        <v>0</v>
      </c>
      <c r="AE158" s="18">
        <f>AF158+AG158</f>
        <v>0</v>
      </c>
      <c r="AF158" s="9"/>
      <c r="AG158" s="9"/>
      <c r="AH158" s="9"/>
      <c r="AI158" s="9"/>
      <c r="AJ158" s="9"/>
      <c r="AK158" s="9"/>
      <c r="AL158" s="18">
        <f>AE158+AI158+AJ158+AK158</f>
        <v>0</v>
      </c>
      <c r="AM158" s="9"/>
      <c r="AN158" s="9"/>
      <c r="AO158" s="9"/>
      <c r="AP158" s="9"/>
      <c r="AQ158" s="18">
        <f>AM158+AN158+AO158+AP158</f>
        <v>0</v>
      </c>
      <c r="AR158" s="18">
        <f>AD158+AL158+AQ158</f>
        <v>0</v>
      </c>
      <c r="AS158" s="18">
        <f>AT158+AU158+AV158+AW158+AZ158+BA158</f>
        <v>0</v>
      </c>
      <c r="AT158" s="10"/>
      <c r="AU158" s="9"/>
      <c r="AV158" s="9"/>
      <c r="AW158" s="9"/>
      <c r="AX158" s="9"/>
      <c r="AY158" s="9"/>
      <c r="AZ158" s="9"/>
      <c r="BA158" s="9"/>
      <c r="BB158" s="69"/>
      <c r="BC158" s="69"/>
      <c r="BD158" s="69"/>
      <c r="BE158" s="69"/>
      <c r="BF158" s="69"/>
      <c r="BG158" s="18">
        <f>AS158+BB158+BC158+BD158+BE158+BF158</f>
        <v>0</v>
      </c>
      <c r="BH158" s="30">
        <f>N158+AR158+BG158</f>
        <v>0</v>
      </c>
      <c r="BI158" s="23"/>
      <c r="BJ158" s="5"/>
      <c r="BK158" s="24"/>
      <c r="BL158" s="5"/>
      <c r="BM158" s="24"/>
      <c r="BN158" s="24"/>
    </row>
    <row r="159" spans="4:66" ht="12" customHeight="1" x14ac:dyDescent="0.3">
      <c r="D159" s="153"/>
      <c r="E159" s="120"/>
      <c r="F159" s="114"/>
      <c r="G159" s="115"/>
      <c r="H159" s="115"/>
      <c r="I159" s="116"/>
      <c r="J159" s="96"/>
      <c r="K159" s="98" t="s">
        <v>586</v>
      </c>
      <c r="L159" s="84" t="s">
        <v>581</v>
      </c>
      <c r="M159" s="36" t="s">
        <v>185</v>
      </c>
      <c r="N159" s="6"/>
      <c r="O159" s="6"/>
      <c r="P159" s="6"/>
      <c r="Q159" s="6"/>
      <c r="R159" s="18">
        <f>S159+U159+Z159</f>
        <v>0</v>
      </c>
      <c r="S159" s="21"/>
      <c r="T159" s="21"/>
      <c r="U159" s="21"/>
      <c r="V159" s="21"/>
      <c r="W159" s="21"/>
      <c r="X159" s="21"/>
      <c r="Y159" s="21"/>
      <c r="Z159" s="21"/>
      <c r="AA159" s="21"/>
      <c r="AB159" s="21"/>
      <c r="AC159" s="21"/>
      <c r="AD159" s="29">
        <f>O159+P159+Q159+R159+AC159</f>
        <v>0</v>
      </c>
      <c r="AE159" s="18">
        <f>AF159+AG159</f>
        <v>0</v>
      </c>
      <c r="AF159" s="9"/>
      <c r="AG159" s="9"/>
      <c r="AH159" s="9"/>
      <c r="AI159" s="9"/>
      <c r="AJ159" s="9"/>
      <c r="AK159" s="9"/>
      <c r="AL159" s="18">
        <f>AE159+AI159+AJ159+AK159</f>
        <v>0</v>
      </c>
      <c r="AM159" s="9"/>
      <c r="AN159" s="9"/>
      <c r="AO159" s="9"/>
      <c r="AP159" s="9"/>
      <c r="AQ159" s="18">
        <f>AM159+AN159+AO159+AP159</f>
        <v>0</v>
      </c>
      <c r="AR159" s="18">
        <f>AD159+AL159+AQ159</f>
        <v>0</v>
      </c>
      <c r="AS159" s="18">
        <f>AT159+AU159+AV159+AW159+AZ159+BA159</f>
        <v>0</v>
      </c>
      <c r="AT159" s="10"/>
      <c r="AU159" s="9"/>
      <c r="AV159" s="9"/>
      <c r="AW159" s="9"/>
      <c r="AX159" s="9"/>
      <c r="AY159" s="9"/>
      <c r="AZ159" s="9"/>
      <c r="BA159" s="9"/>
      <c r="BB159" s="69"/>
      <c r="BC159" s="69"/>
      <c r="BD159" s="69"/>
      <c r="BE159" s="69"/>
      <c r="BF159" s="69"/>
      <c r="BG159" s="18">
        <f>AS159+BB159+BC159+BD159+BE159+BF159</f>
        <v>0</v>
      </c>
      <c r="BH159" s="30">
        <f>N159+AR159+BG159</f>
        <v>0</v>
      </c>
      <c r="BI159" s="23"/>
      <c r="BJ159" s="5"/>
      <c r="BK159" s="24"/>
      <c r="BL159" s="5"/>
      <c r="BM159" s="24"/>
      <c r="BN159" s="24"/>
    </row>
    <row r="160" spans="4:66" ht="12" customHeight="1" x14ac:dyDescent="0.3">
      <c r="D160" s="153"/>
      <c r="E160" s="120"/>
      <c r="F160" s="114"/>
      <c r="G160" s="115"/>
      <c r="H160" s="115"/>
      <c r="I160" s="116"/>
      <c r="J160" s="96"/>
      <c r="K160" s="98"/>
      <c r="L160" s="84" t="s">
        <v>582</v>
      </c>
      <c r="M160" s="36" t="s">
        <v>186</v>
      </c>
      <c r="N160" s="9"/>
      <c r="O160" s="9"/>
      <c r="P160" s="9"/>
      <c r="Q160" s="9"/>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30">
        <f>N160+O160+P160+Q160</f>
        <v>0</v>
      </c>
      <c r="BI160" s="23"/>
      <c r="BJ160" s="5"/>
      <c r="BK160" s="24"/>
      <c r="BL160" s="5"/>
      <c r="BM160" s="24"/>
      <c r="BN160" s="24"/>
    </row>
    <row r="161" spans="4:66" ht="12" customHeight="1" x14ac:dyDescent="0.3">
      <c r="D161" s="153"/>
      <c r="E161" s="120"/>
      <c r="F161" s="114"/>
      <c r="G161" s="115"/>
      <c r="H161" s="115"/>
      <c r="I161" s="116"/>
      <c r="J161" s="96"/>
      <c r="K161" s="84" t="s">
        <v>587</v>
      </c>
      <c r="L161" s="86" t="s">
        <v>577</v>
      </c>
      <c r="M161" s="36" t="s">
        <v>187</v>
      </c>
      <c r="N161" s="18">
        <f>N148+N151+N153+N155+N157+N159</f>
        <v>0</v>
      </c>
      <c r="O161" s="18">
        <f t="shared" ref="O161:BH161" si="77">O148+O151+O153+O155+O157+O159</f>
        <v>0</v>
      </c>
      <c r="P161" s="18">
        <f t="shared" si="77"/>
        <v>0</v>
      </c>
      <c r="Q161" s="18">
        <f t="shared" si="77"/>
        <v>0</v>
      </c>
      <c r="R161" s="18">
        <f t="shared" si="77"/>
        <v>-500</v>
      </c>
      <c r="S161" s="18">
        <f t="shared" si="77"/>
        <v>0</v>
      </c>
      <c r="T161" s="18">
        <f t="shared" si="77"/>
        <v>0</v>
      </c>
      <c r="U161" s="18">
        <f t="shared" si="77"/>
        <v>-500</v>
      </c>
      <c r="V161" s="18">
        <f t="shared" si="77"/>
        <v>-500</v>
      </c>
      <c r="W161" s="18">
        <f t="shared" si="77"/>
        <v>-500</v>
      </c>
      <c r="X161" s="18">
        <f t="shared" si="77"/>
        <v>-500</v>
      </c>
      <c r="Y161" s="18">
        <f t="shared" si="77"/>
        <v>0</v>
      </c>
      <c r="Z161" s="18">
        <f t="shared" si="77"/>
        <v>0</v>
      </c>
      <c r="AA161" s="18">
        <f t="shared" si="77"/>
        <v>0</v>
      </c>
      <c r="AB161" s="18">
        <f t="shared" si="77"/>
        <v>0</v>
      </c>
      <c r="AC161" s="18">
        <f t="shared" si="77"/>
        <v>0</v>
      </c>
      <c r="AD161" s="18">
        <f t="shared" si="77"/>
        <v>-500</v>
      </c>
      <c r="AE161" s="18">
        <f t="shared" si="77"/>
        <v>0</v>
      </c>
      <c r="AF161" s="18">
        <f t="shared" si="77"/>
        <v>0</v>
      </c>
      <c r="AG161" s="18">
        <f t="shared" si="77"/>
        <v>0</v>
      </c>
      <c r="AH161" s="18">
        <f t="shared" si="77"/>
        <v>0</v>
      </c>
      <c r="AI161" s="18">
        <f t="shared" si="77"/>
        <v>0</v>
      </c>
      <c r="AJ161" s="18">
        <f t="shared" si="77"/>
        <v>0</v>
      </c>
      <c r="AK161" s="18">
        <f t="shared" si="77"/>
        <v>0</v>
      </c>
      <c r="AL161" s="18">
        <f t="shared" si="77"/>
        <v>0</v>
      </c>
      <c r="AM161" s="18">
        <f t="shared" si="77"/>
        <v>0</v>
      </c>
      <c r="AN161" s="18">
        <f t="shared" si="77"/>
        <v>0</v>
      </c>
      <c r="AO161" s="18">
        <f t="shared" si="77"/>
        <v>0</v>
      </c>
      <c r="AP161" s="18">
        <f t="shared" si="77"/>
        <v>0</v>
      </c>
      <c r="AQ161" s="18">
        <f t="shared" si="77"/>
        <v>0</v>
      </c>
      <c r="AR161" s="18">
        <f t="shared" si="77"/>
        <v>-500</v>
      </c>
      <c r="AS161" s="18">
        <f t="shared" si="77"/>
        <v>0</v>
      </c>
      <c r="AT161" s="18">
        <f t="shared" si="77"/>
        <v>0</v>
      </c>
      <c r="AU161" s="18">
        <f t="shared" si="77"/>
        <v>0</v>
      </c>
      <c r="AV161" s="18">
        <f t="shared" si="77"/>
        <v>0</v>
      </c>
      <c r="AW161" s="18">
        <f t="shared" si="77"/>
        <v>0</v>
      </c>
      <c r="AX161" s="18">
        <f t="shared" si="77"/>
        <v>0</v>
      </c>
      <c r="AY161" s="18">
        <f t="shared" si="77"/>
        <v>0</v>
      </c>
      <c r="AZ161" s="18">
        <f t="shared" si="77"/>
        <v>0</v>
      </c>
      <c r="BA161" s="18">
        <f t="shared" si="77"/>
        <v>0</v>
      </c>
      <c r="BB161" s="18">
        <f t="shared" si="77"/>
        <v>0</v>
      </c>
      <c r="BC161" s="18">
        <f t="shared" si="77"/>
        <v>0</v>
      </c>
      <c r="BD161" s="18">
        <f t="shared" si="77"/>
        <v>0</v>
      </c>
      <c r="BE161" s="18">
        <f t="shared" si="77"/>
        <v>0</v>
      </c>
      <c r="BF161" s="18">
        <f t="shared" si="77"/>
        <v>0</v>
      </c>
      <c r="BG161" s="18">
        <f t="shared" si="77"/>
        <v>0</v>
      </c>
      <c r="BH161" s="18">
        <f t="shared" si="77"/>
        <v>-500</v>
      </c>
      <c r="BI161" s="23"/>
      <c r="BJ161" s="5"/>
      <c r="BK161" s="24"/>
      <c r="BL161" s="5"/>
      <c r="BM161" s="24"/>
      <c r="BN161" s="24"/>
    </row>
    <row r="162" spans="4:66" ht="12" customHeight="1" x14ac:dyDescent="0.3">
      <c r="D162" s="153"/>
      <c r="E162" s="120"/>
      <c r="F162" s="114"/>
      <c r="G162" s="115"/>
      <c r="H162" s="115"/>
      <c r="I162" s="116"/>
      <c r="J162" s="96"/>
      <c r="K162" s="122" t="s">
        <v>578</v>
      </c>
      <c r="L162" s="122"/>
      <c r="M162" s="36" t="s">
        <v>188</v>
      </c>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3"/>
      <c r="BI162" s="23"/>
      <c r="BJ162" s="5"/>
      <c r="BK162" s="24"/>
      <c r="BL162" s="5"/>
      <c r="BM162" s="24"/>
      <c r="BN162" s="24"/>
    </row>
    <row r="163" spans="4:66" ht="12" customHeight="1" x14ac:dyDescent="0.3">
      <c r="D163" s="153"/>
      <c r="E163" s="120"/>
      <c r="F163" s="114"/>
      <c r="G163" s="115"/>
      <c r="H163" s="115"/>
      <c r="I163" s="116"/>
      <c r="J163" s="97"/>
      <c r="K163" s="122" t="s">
        <v>588</v>
      </c>
      <c r="L163" s="122"/>
      <c r="M163" s="36" t="s">
        <v>189</v>
      </c>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45"/>
      <c r="BI163" s="23"/>
      <c r="BJ163" s="5"/>
      <c r="BK163" s="24"/>
      <c r="BL163" s="5"/>
      <c r="BM163" s="24"/>
      <c r="BN163" s="24"/>
    </row>
    <row r="164" spans="4:66" ht="12" customHeight="1" x14ac:dyDescent="0.3">
      <c r="D164" s="153"/>
      <c r="E164" s="120"/>
      <c r="F164" s="114"/>
      <c r="G164" s="115"/>
      <c r="H164" s="115"/>
      <c r="I164" s="116"/>
      <c r="J164" s="91" t="s">
        <v>589</v>
      </c>
      <c r="K164" s="91"/>
      <c r="L164" s="84" t="s">
        <v>581</v>
      </c>
      <c r="M164" s="36" t="s">
        <v>190</v>
      </c>
      <c r="N164" s="9"/>
      <c r="O164" s="9"/>
      <c r="P164" s="5"/>
      <c r="Q164" s="5"/>
      <c r="R164" s="18">
        <f>S164+U164+Z164</f>
        <v>0</v>
      </c>
      <c r="S164" s="9"/>
      <c r="T164" s="9"/>
      <c r="U164" s="9"/>
      <c r="V164" s="9"/>
      <c r="W164" s="9"/>
      <c r="X164" s="9"/>
      <c r="Y164" s="9"/>
      <c r="Z164" s="9"/>
      <c r="AA164" s="9"/>
      <c r="AB164" s="9"/>
      <c r="AC164" s="9"/>
      <c r="AD164" s="29">
        <f>O164+P164+Q164+R164+AC164</f>
        <v>0</v>
      </c>
      <c r="AE164" s="18">
        <f>AF164+AG164</f>
        <v>0</v>
      </c>
      <c r="AF164" s="9"/>
      <c r="AG164" s="9"/>
      <c r="AH164" s="9"/>
      <c r="AI164" s="9"/>
      <c r="AJ164" s="9"/>
      <c r="AK164" s="9"/>
      <c r="AL164" s="18">
        <f>AE164+AI164+AJ164+AK164</f>
        <v>0</v>
      </c>
      <c r="AM164" s="9"/>
      <c r="AN164" s="9"/>
      <c r="AO164" s="9"/>
      <c r="AP164" s="9"/>
      <c r="AQ164" s="18">
        <f>AM164+AN164+AO164+AP164</f>
        <v>0</v>
      </c>
      <c r="AR164" s="18">
        <f>AD164+AL164+AQ164</f>
        <v>0</v>
      </c>
      <c r="AS164" s="18">
        <f>AT164+AU164+AV164+AW164+AZ164+BA164</f>
        <v>0</v>
      </c>
      <c r="AT164" s="10"/>
      <c r="AU164" s="9"/>
      <c r="AV164" s="9"/>
      <c r="AW164" s="9"/>
      <c r="AX164" s="9"/>
      <c r="AY164" s="9"/>
      <c r="AZ164" s="9"/>
      <c r="BA164" s="9"/>
      <c r="BB164" s="69"/>
      <c r="BC164" s="69"/>
      <c r="BD164" s="69"/>
      <c r="BE164" s="69"/>
      <c r="BF164" s="69"/>
      <c r="BG164" s="18">
        <f>AS164+BB164+BC164+BD164+BE164+BF164</f>
        <v>0</v>
      </c>
      <c r="BH164" s="30">
        <f>N164+AR164+BG164</f>
        <v>0</v>
      </c>
      <c r="BI164" s="23"/>
      <c r="BJ164" s="5"/>
      <c r="BK164" s="24"/>
      <c r="BL164" s="5"/>
      <c r="BM164" s="24"/>
      <c r="BN164" s="24"/>
    </row>
    <row r="165" spans="4:66" ht="12" customHeight="1" x14ac:dyDescent="0.3">
      <c r="D165" s="153"/>
      <c r="E165" s="120"/>
      <c r="F165" s="114"/>
      <c r="G165" s="115"/>
      <c r="H165" s="115"/>
      <c r="I165" s="116"/>
      <c r="J165" s="100" t="s">
        <v>590</v>
      </c>
      <c r="K165" s="84" t="s">
        <v>591</v>
      </c>
      <c r="L165" s="84" t="s">
        <v>581</v>
      </c>
      <c r="M165" s="36" t="s">
        <v>191</v>
      </c>
      <c r="N165" s="5"/>
      <c r="O165" s="5"/>
      <c r="P165" s="5"/>
      <c r="Q165" s="5"/>
      <c r="R165" s="18">
        <f>V165</f>
        <v>-5000</v>
      </c>
      <c r="S165" s="5"/>
      <c r="T165" s="5"/>
      <c r="U165" s="76">
        <v>-5000</v>
      </c>
      <c r="V165" s="18">
        <f>W165</f>
        <v>-5000</v>
      </c>
      <c r="W165" s="76">
        <v>-5000</v>
      </c>
      <c r="X165" s="76">
        <v>-5000</v>
      </c>
      <c r="Y165" s="5"/>
      <c r="Z165" s="5"/>
      <c r="AA165" s="5"/>
      <c r="AB165" s="5"/>
      <c r="AC165" s="5"/>
      <c r="AD165" s="29">
        <f>O165+P165+Q165+R165+AC165</f>
        <v>-5000</v>
      </c>
      <c r="AE165" s="5"/>
      <c r="AF165" s="5"/>
      <c r="AG165" s="5"/>
      <c r="AH165" s="5"/>
      <c r="AI165" s="5"/>
      <c r="AJ165" s="5"/>
      <c r="AK165" s="5"/>
      <c r="AL165" s="5"/>
      <c r="AM165" s="5"/>
      <c r="AN165" s="5"/>
      <c r="AO165" s="5"/>
      <c r="AP165" s="5"/>
      <c r="AQ165" s="5"/>
      <c r="AR165" s="29">
        <f>AD165+AL165+AQ165</f>
        <v>-5000</v>
      </c>
      <c r="AS165" s="5"/>
      <c r="AT165" s="5"/>
      <c r="AU165" s="5"/>
      <c r="AV165" s="5"/>
      <c r="AW165" s="5"/>
      <c r="AX165" s="5"/>
      <c r="AY165" s="5"/>
      <c r="AZ165" s="5"/>
      <c r="BA165" s="5"/>
      <c r="BB165" s="5"/>
      <c r="BC165" s="5"/>
      <c r="BD165" s="5"/>
      <c r="BE165" s="5"/>
      <c r="BF165" s="5"/>
      <c r="BG165" s="5"/>
      <c r="BH165" s="30">
        <f>N165+AR165+BG165</f>
        <v>-5000</v>
      </c>
      <c r="BI165" s="23"/>
      <c r="BJ165" s="5"/>
      <c r="BK165" s="24"/>
      <c r="BL165" s="5"/>
      <c r="BM165" s="24"/>
      <c r="BN165" s="24"/>
    </row>
    <row r="166" spans="4:66" ht="12" customHeight="1" x14ac:dyDescent="0.3">
      <c r="D166" s="153"/>
      <c r="E166" s="120"/>
      <c r="F166" s="114"/>
      <c r="G166" s="115"/>
      <c r="H166" s="115"/>
      <c r="I166" s="116"/>
      <c r="J166" s="100"/>
      <c r="K166" s="84" t="s">
        <v>592</v>
      </c>
      <c r="L166" s="84" t="s">
        <v>581</v>
      </c>
      <c r="M166" s="36" t="s">
        <v>192</v>
      </c>
      <c r="N166" s="5"/>
      <c r="O166" s="5"/>
      <c r="P166" s="5"/>
      <c r="Q166" s="5"/>
      <c r="R166" s="18">
        <f>S166+U166+Z166</f>
        <v>-1000</v>
      </c>
      <c r="S166" s="9"/>
      <c r="T166" s="9"/>
      <c r="U166" s="76">
        <v>-1000</v>
      </c>
      <c r="V166" s="76">
        <v>-1000</v>
      </c>
      <c r="W166" s="76">
        <v>-1000</v>
      </c>
      <c r="X166" s="76">
        <v>-1000</v>
      </c>
      <c r="Y166" s="9"/>
      <c r="Z166" s="9"/>
      <c r="AA166" s="9"/>
      <c r="AB166" s="9"/>
      <c r="AC166" s="9"/>
      <c r="AD166" s="29">
        <f>O166+P166+Q166+R166+AC166</f>
        <v>-1000</v>
      </c>
      <c r="AE166" s="18">
        <f>AF166+AG166</f>
        <v>0</v>
      </c>
      <c r="AF166" s="9"/>
      <c r="AG166" s="9"/>
      <c r="AH166" s="9"/>
      <c r="AI166" s="5"/>
      <c r="AJ166" s="5"/>
      <c r="AK166" s="5"/>
      <c r="AL166" s="18">
        <f>AE166+AI166+AJ166+AK166</f>
        <v>0</v>
      </c>
      <c r="AM166" s="5"/>
      <c r="AN166" s="5"/>
      <c r="AO166" s="5"/>
      <c r="AP166" s="5"/>
      <c r="AQ166" s="5"/>
      <c r="AR166" s="29">
        <f>AD166+AL166+AQ166</f>
        <v>-1000</v>
      </c>
      <c r="AS166" s="5"/>
      <c r="AT166" s="5"/>
      <c r="AU166" s="5"/>
      <c r="AV166" s="5"/>
      <c r="AW166" s="5"/>
      <c r="AX166" s="5"/>
      <c r="AY166" s="5"/>
      <c r="AZ166" s="5"/>
      <c r="BA166" s="5"/>
      <c r="BB166" s="5"/>
      <c r="BC166" s="5"/>
      <c r="BD166" s="5"/>
      <c r="BE166" s="5"/>
      <c r="BF166" s="5"/>
      <c r="BG166" s="5"/>
      <c r="BH166" s="30">
        <f>N166+AR166+BG166</f>
        <v>-1000</v>
      </c>
      <c r="BI166" s="23"/>
      <c r="BJ166" s="5"/>
      <c r="BK166" s="24"/>
      <c r="BL166" s="5"/>
      <c r="BM166" s="24"/>
      <c r="BN166" s="24"/>
    </row>
    <row r="167" spans="4:66" ht="12" customHeight="1" x14ac:dyDescent="0.3">
      <c r="D167" s="153"/>
      <c r="E167" s="120"/>
      <c r="F167" s="114"/>
      <c r="G167" s="115"/>
      <c r="H167" s="115"/>
      <c r="I167" s="116"/>
      <c r="J167" s="100"/>
      <c r="K167" s="84" t="s">
        <v>593</v>
      </c>
      <c r="L167" s="84" t="s">
        <v>581</v>
      </c>
      <c r="M167" s="36" t="s">
        <v>193</v>
      </c>
      <c r="N167" s="5"/>
      <c r="O167" s="5"/>
      <c r="P167" s="5"/>
      <c r="Q167" s="5"/>
      <c r="R167" s="18">
        <f>S167+U167+Z167</f>
        <v>0</v>
      </c>
      <c r="S167" s="21"/>
      <c r="T167" s="21"/>
      <c r="U167" s="21"/>
      <c r="V167" s="21"/>
      <c r="W167" s="21"/>
      <c r="X167" s="21"/>
      <c r="Y167" s="21"/>
      <c r="Z167" s="21"/>
      <c r="AA167" s="21"/>
      <c r="AB167" s="21"/>
      <c r="AC167" s="21"/>
      <c r="AD167" s="29">
        <f>O167+P167+Q167+R167+AC167</f>
        <v>0</v>
      </c>
      <c r="AE167" s="18">
        <f>AF167+AG167</f>
        <v>0</v>
      </c>
      <c r="AF167" s="9"/>
      <c r="AG167" s="9"/>
      <c r="AH167" s="9"/>
      <c r="AI167" s="9"/>
      <c r="AJ167" s="9"/>
      <c r="AK167" s="9"/>
      <c r="AL167" s="18">
        <f>AE167+AI167+AJ167+AK167</f>
        <v>0</v>
      </c>
      <c r="AM167" s="9"/>
      <c r="AN167" s="9"/>
      <c r="AO167" s="9"/>
      <c r="AP167" s="9"/>
      <c r="AQ167" s="18">
        <f>AM167+AN167+AO167+AP167</f>
        <v>0</v>
      </c>
      <c r="AR167" s="18">
        <f>AD167+AL167+AQ167</f>
        <v>0</v>
      </c>
      <c r="AS167" s="18">
        <f>AT167+AU167+AV167+AW167+AZ167+BA167</f>
        <v>0</v>
      </c>
      <c r="AT167" s="10"/>
      <c r="AU167" s="9"/>
      <c r="AV167" s="9"/>
      <c r="AW167" s="9"/>
      <c r="AX167" s="9"/>
      <c r="AY167" s="9"/>
      <c r="AZ167" s="9"/>
      <c r="BA167" s="9"/>
      <c r="BB167" s="69"/>
      <c r="BC167" s="69"/>
      <c r="BD167" s="69"/>
      <c r="BE167" s="69"/>
      <c r="BF167" s="69"/>
      <c r="BG167" s="18">
        <f>AS167+BB167+BC167+BD167+BE167+BF167</f>
        <v>0</v>
      </c>
      <c r="BH167" s="30">
        <f>N167+AR167+BG167</f>
        <v>0</v>
      </c>
      <c r="BI167" s="23"/>
      <c r="BJ167" s="5"/>
      <c r="BK167" s="24"/>
      <c r="BL167" s="5"/>
      <c r="BM167" s="24"/>
      <c r="BN167" s="24"/>
    </row>
    <row r="168" spans="4:66" ht="12" customHeight="1" x14ac:dyDescent="0.3">
      <c r="D168" s="153"/>
      <c r="E168" s="120"/>
      <c r="F168" s="114"/>
      <c r="G168" s="115"/>
      <c r="H168" s="115"/>
      <c r="I168" s="116"/>
      <c r="J168" s="100"/>
      <c r="K168" s="122" t="s">
        <v>594</v>
      </c>
      <c r="L168" s="84" t="s">
        <v>581</v>
      </c>
      <c r="M168" s="36" t="s">
        <v>194</v>
      </c>
      <c r="N168" s="5"/>
      <c r="O168" s="5"/>
      <c r="P168" s="5"/>
      <c r="Q168" s="5"/>
      <c r="R168" s="18">
        <f>S168+U168+Z168</f>
        <v>0</v>
      </c>
      <c r="S168" s="21"/>
      <c r="T168" s="21"/>
      <c r="U168" s="21"/>
      <c r="V168" s="21"/>
      <c r="W168" s="21"/>
      <c r="X168" s="21"/>
      <c r="Y168" s="21"/>
      <c r="Z168" s="21"/>
      <c r="AA168" s="21"/>
      <c r="AB168" s="21"/>
      <c r="AC168" s="21"/>
      <c r="AD168" s="29">
        <f>O168+P168+Q168+R168+AC168</f>
        <v>0</v>
      </c>
      <c r="AE168" s="18">
        <f>AF168+AG168</f>
        <v>0</v>
      </c>
      <c r="AF168" s="9"/>
      <c r="AG168" s="9"/>
      <c r="AH168" s="9"/>
      <c r="AI168" s="9"/>
      <c r="AJ168" s="9"/>
      <c r="AK168" s="9"/>
      <c r="AL168" s="18">
        <f>AE168+AI168+AJ168+AK168</f>
        <v>0</v>
      </c>
      <c r="AM168" s="9"/>
      <c r="AN168" s="9"/>
      <c r="AO168" s="9"/>
      <c r="AP168" s="9"/>
      <c r="AQ168" s="18">
        <f>AM168+AN168+AO168+AP168</f>
        <v>0</v>
      </c>
      <c r="AR168" s="18">
        <f>AD168+AL168+AQ168</f>
        <v>0</v>
      </c>
      <c r="AS168" s="18">
        <f>AT168+AU168+AV168+AW168+AZ168+BA168</f>
        <v>0</v>
      </c>
      <c r="AT168" s="10"/>
      <c r="AU168" s="9"/>
      <c r="AV168" s="9"/>
      <c r="AW168" s="9"/>
      <c r="AX168" s="9"/>
      <c r="AY168" s="9"/>
      <c r="AZ168" s="9"/>
      <c r="BA168" s="9"/>
      <c r="BB168" s="69"/>
      <c r="BC168" s="69"/>
      <c r="BD168" s="69"/>
      <c r="BE168" s="69"/>
      <c r="BF168" s="69"/>
      <c r="BG168" s="18">
        <f>AS168+BB168+BC168+BD168+BE168+BF168</f>
        <v>0</v>
      </c>
      <c r="BH168" s="30">
        <f>N168+AR168+BG168</f>
        <v>0</v>
      </c>
      <c r="BI168" s="23"/>
      <c r="BJ168" s="5"/>
      <c r="BK168" s="24"/>
      <c r="BL168" s="5"/>
      <c r="BM168" s="24"/>
      <c r="BN168" s="24"/>
    </row>
    <row r="169" spans="4:66" ht="12" customHeight="1" x14ac:dyDescent="0.3">
      <c r="D169" s="153"/>
      <c r="E169" s="120"/>
      <c r="F169" s="114"/>
      <c r="G169" s="115"/>
      <c r="H169" s="115"/>
      <c r="I169" s="116"/>
      <c r="J169" s="100"/>
      <c r="K169" s="122"/>
      <c r="L169" s="84" t="s">
        <v>582</v>
      </c>
      <c r="M169" s="36" t="s">
        <v>195</v>
      </c>
      <c r="N169" s="9"/>
      <c r="O169" s="9"/>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30">
        <f>N169+O169+P169+Q169</f>
        <v>0</v>
      </c>
      <c r="BI169" s="23"/>
      <c r="BJ169" s="5"/>
      <c r="BK169" s="24"/>
      <c r="BL169" s="5"/>
      <c r="BM169" s="24"/>
      <c r="BN169" s="24"/>
    </row>
    <row r="170" spans="4:66" ht="12" customHeight="1" x14ac:dyDescent="0.3">
      <c r="D170" s="153"/>
      <c r="E170" s="120"/>
      <c r="F170" s="114"/>
      <c r="G170" s="115"/>
      <c r="H170" s="115"/>
      <c r="I170" s="116"/>
      <c r="J170" s="100"/>
      <c r="K170" s="122" t="s">
        <v>511</v>
      </c>
      <c r="L170" s="84" t="s">
        <v>581</v>
      </c>
      <c r="M170" s="36" t="s">
        <v>196</v>
      </c>
      <c r="N170" s="11"/>
      <c r="O170" s="11"/>
      <c r="P170" s="11"/>
      <c r="Q170" s="11"/>
      <c r="R170" s="18">
        <f>S170+U170+Z170</f>
        <v>0</v>
      </c>
      <c r="S170" s="21"/>
      <c r="T170" s="21"/>
      <c r="U170" s="21"/>
      <c r="V170" s="21"/>
      <c r="W170" s="21"/>
      <c r="X170" s="21"/>
      <c r="Y170" s="21"/>
      <c r="Z170" s="21"/>
      <c r="AA170" s="21"/>
      <c r="AB170" s="21"/>
      <c r="AC170" s="21"/>
      <c r="AD170" s="29">
        <f>O170+P170+Q170+R170+AC170</f>
        <v>0</v>
      </c>
      <c r="AE170" s="18">
        <f>AF170+AG170</f>
        <v>0</v>
      </c>
      <c r="AF170" s="9"/>
      <c r="AG170" s="9"/>
      <c r="AH170" s="9"/>
      <c r="AI170" s="9"/>
      <c r="AJ170" s="9"/>
      <c r="AK170" s="9"/>
      <c r="AL170" s="18">
        <f>AE170+AI170+AJ170+AK170</f>
        <v>0</v>
      </c>
      <c r="AM170" s="9"/>
      <c r="AN170" s="9"/>
      <c r="AO170" s="9"/>
      <c r="AP170" s="9"/>
      <c r="AQ170" s="18">
        <f>AM170+AN170+AO170+AP170</f>
        <v>0</v>
      </c>
      <c r="AR170" s="18">
        <f>AD170+AL170+AQ170</f>
        <v>0</v>
      </c>
      <c r="AS170" s="18">
        <f>AT170+AU170+AV170+AW170+AZ170+BA170</f>
        <v>0</v>
      </c>
      <c r="AT170" s="10"/>
      <c r="AU170" s="9"/>
      <c r="AV170" s="9"/>
      <c r="AW170" s="9"/>
      <c r="AX170" s="9"/>
      <c r="AY170" s="9"/>
      <c r="AZ170" s="9"/>
      <c r="BA170" s="9"/>
      <c r="BB170" s="69"/>
      <c r="BC170" s="69"/>
      <c r="BD170" s="69"/>
      <c r="BE170" s="69"/>
      <c r="BF170" s="69"/>
      <c r="BG170" s="18">
        <f>AS170+BB170+BC170+BD170+BE170+BF170</f>
        <v>0</v>
      </c>
      <c r="BH170" s="30">
        <f>N170+AR170+BG170</f>
        <v>0</v>
      </c>
      <c r="BI170" s="23"/>
      <c r="BJ170" s="5"/>
      <c r="BK170" s="24"/>
      <c r="BL170" s="5"/>
      <c r="BM170" s="24"/>
      <c r="BN170" s="24"/>
    </row>
    <row r="171" spans="4:66" ht="12" customHeight="1" x14ac:dyDescent="0.3">
      <c r="D171" s="153"/>
      <c r="E171" s="120"/>
      <c r="F171" s="114"/>
      <c r="G171" s="115"/>
      <c r="H171" s="115"/>
      <c r="I171" s="116"/>
      <c r="J171" s="100"/>
      <c r="K171" s="122"/>
      <c r="L171" s="84" t="s">
        <v>585</v>
      </c>
      <c r="M171" s="36" t="s">
        <v>197</v>
      </c>
      <c r="N171" s="11"/>
      <c r="O171" s="11"/>
      <c r="P171" s="11"/>
      <c r="Q171" s="11"/>
      <c r="R171" s="18">
        <f>S171+U171+Z171</f>
        <v>0</v>
      </c>
      <c r="S171" s="21"/>
      <c r="T171" s="21"/>
      <c r="U171" s="21"/>
      <c r="V171" s="21"/>
      <c r="W171" s="21"/>
      <c r="X171" s="21"/>
      <c r="Y171" s="21"/>
      <c r="Z171" s="21"/>
      <c r="AA171" s="21"/>
      <c r="AB171" s="21"/>
      <c r="AC171" s="21"/>
      <c r="AD171" s="29">
        <f>O171+P171+Q171+R171+AC171</f>
        <v>0</v>
      </c>
      <c r="AE171" s="18">
        <f>AF171+AG171</f>
        <v>0</v>
      </c>
      <c r="AF171" s="9"/>
      <c r="AG171" s="9"/>
      <c r="AH171" s="9"/>
      <c r="AI171" s="9"/>
      <c r="AJ171" s="9"/>
      <c r="AK171" s="9"/>
      <c r="AL171" s="18">
        <f>AE171+AI171+AJ171+AK171</f>
        <v>0</v>
      </c>
      <c r="AM171" s="9"/>
      <c r="AN171" s="9"/>
      <c r="AO171" s="9"/>
      <c r="AP171" s="9"/>
      <c r="AQ171" s="18">
        <f>AM171+AN171+AO171+AP171</f>
        <v>0</v>
      </c>
      <c r="AR171" s="18">
        <f>AD171+AL171+AQ171</f>
        <v>0</v>
      </c>
      <c r="AS171" s="18">
        <f>AT171+AU171+AV171+AW171+AZ171+BA171</f>
        <v>0</v>
      </c>
      <c r="AT171" s="10"/>
      <c r="AU171" s="9"/>
      <c r="AV171" s="9"/>
      <c r="AW171" s="9"/>
      <c r="AX171" s="9"/>
      <c r="AY171" s="9"/>
      <c r="AZ171" s="9"/>
      <c r="BA171" s="9"/>
      <c r="BB171" s="69"/>
      <c r="BC171" s="69"/>
      <c r="BD171" s="69"/>
      <c r="BE171" s="69"/>
      <c r="BF171" s="69"/>
      <c r="BG171" s="18">
        <f>AS171+BB171+BC171+BD171+BE171+BF171</f>
        <v>0</v>
      </c>
      <c r="BH171" s="30">
        <f>N171+AR171+BG171</f>
        <v>0</v>
      </c>
      <c r="BI171" s="23"/>
      <c r="BJ171" s="5"/>
      <c r="BK171" s="24"/>
      <c r="BL171" s="5"/>
      <c r="BM171" s="24"/>
      <c r="BN171" s="24"/>
    </row>
    <row r="172" spans="4:66" ht="12" customHeight="1" x14ac:dyDescent="0.3">
      <c r="D172" s="153"/>
      <c r="E172" s="120"/>
      <c r="F172" s="114"/>
      <c r="G172" s="115"/>
      <c r="H172" s="115"/>
      <c r="I172" s="116"/>
      <c r="J172" s="100"/>
      <c r="K172" s="84" t="s">
        <v>595</v>
      </c>
      <c r="L172" s="84" t="s">
        <v>581</v>
      </c>
      <c r="M172" s="36" t="s">
        <v>198</v>
      </c>
      <c r="N172" s="9"/>
      <c r="O172" s="9"/>
      <c r="P172" s="5"/>
      <c r="Q172" s="5"/>
      <c r="R172" s="18">
        <f>S172+U172+Z172</f>
        <v>0</v>
      </c>
      <c r="S172" s="9"/>
      <c r="T172" s="9"/>
      <c r="U172" s="9"/>
      <c r="V172" s="9"/>
      <c r="W172" s="9"/>
      <c r="X172" s="9"/>
      <c r="Y172" s="9"/>
      <c r="Z172" s="9"/>
      <c r="AA172" s="9"/>
      <c r="AB172" s="9"/>
      <c r="AC172" s="9"/>
      <c r="AD172" s="29">
        <f>O172+P172+Q172+R172+AC172</f>
        <v>0</v>
      </c>
      <c r="AE172" s="18">
        <f>AF172+AG172</f>
        <v>0</v>
      </c>
      <c r="AF172" s="9"/>
      <c r="AG172" s="9"/>
      <c r="AH172" s="9"/>
      <c r="AI172" s="9"/>
      <c r="AJ172" s="9"/>
      <c r="AK172" s="9"/>
      <c r="AL172" s="18">
        <f>AE172+AI172+AJ172+AK172</f>
        <v>0</v>
      </c>
      <c r="AM172" s="9"/>
      <c r="AN172" s="9"/>
      <c r="AO172" s="9"/>
      <c r="AP172" s="9"/>
      <c r="AQ172" s="18">
        <f>AM172+AN172+AO172+AP172</f>
        <v>0</v>
      </c>
      <c r="AR172" s="18">
        <f>AD172+AL172+AQ172</f>
        <v>0</v>
      </c>
      <c r="AS172" s="18">
        <f>AT172+AU172+AV172+AW172+AZ172+BA172</f>
        <v>0</v>
      </c>
      <c r="AT172" s="10"/>
      <c r="AU172" s="9"/>
      <c r="AV172" s="9"/>
      <c r="AW172" s="9"/>
      <c r="AX172" s="9"/>
      <c r="AY172" s="9"/>
      <c r="AZ172" s="9"/>
      <c r="BA172" s="9"/>
      <c r="BB172" s="69"/>
      <c r="BC172" s="69"/>
      <c r="BD172" s="69"/>
      <c r="BE172" s="69"/>
      <c r="BF172" s="69"/>
      <c r="BG172" s="18">
        <f>AS172+BB172+BC172+BD172+BE172+BF172</f>
        <v>0</v>
      </c>
      <c r="BH172" s="30">
        <f>N172+AR172+BG172</f>
        <v>0</v>
      </c>
      <c r="BI172" s="23"/>
      <c r="BJ172" s="5"/>
      <c r="BK172" s="24"/>
      <c r="BL172" s="5"/>
      <c r="BM172" s="24"/>
      <c r="BN172" s="24"/>
    </row>
    <row r="173" spans="4:66" ht="12" customHeight="1" x14ac:dyDescent="0.3">
      <c r="D173" s="153"/>
      <c r="E173" s="120"/>
      <c r="F173" s="114"/>
      <c r="G173" s="115"/>
      <c r="H173" s="115"/>
      <c r="I173" s="116"/>
      <c r="J173" s="100"/>
      <c r="K173" s="84" t="s">
        <v>587</v>
      </c>
      <c r="L173" s="84" t="s">
        <v>581</v>
      </c>
      <c r="M173" s="36" t="s">
        <v>199</v>
      </c>
      <c r="N173" s="18">
        <f>N164+N165+N166+N167+N168+N170+N172</f>
        <v>0</v>
      </c>
      <c r="O173" s="18">
        <f>O164+O165+O166+O167+O168+O170+O172</f>
        <v>0</v>
      </c>
      <c r="P173" s="5"/>
      <c r="Q173" s="5"/>
      <c r="R173" s="18">
        <f t="shared" ref="R173:BH173" si="78">R164+R165+R166+R167+R168+R170+R172</f>
        <v>-6000</v>
      </c>
      <c r="S173" s="18">
        <f t="shared" si="78"/>
        <v>0</v>
      </c>
      <c r="T173" s="18">
        <f t="shared" si="78"/>
        <v>0</v>
      </c>
      <c r="U173" s="18">
        <f t="shared" si="78"/>
        <v>-6000</v>
      </c>
      <c r="V173" s="18">
        <f t="shared" si="78"/>
        <v>-6000</v>
      </c>
      <c r="W173" s="18">
        <f t="shared" si="78"/>
        <v>-6000</v>
      </c>
      <c r="X173" s="18">
        <f t="shared" si="78"/>
        <v>-6000</v>
      </c>
      <c r="Y173" s="18">
        <f t="shared" si="78"/>
        <v>0</v>
      </c>
      <c r="Z173" s="18">
        <f t="shared" si="78"/>
        <v>0</v>
      </c>
      <c r="AA173" s="18">
        <f t="shared" si="78"/>
        <v>0</v>
      </c>
      <c r="AB173" s="18">
        <f t="shared" si="78"/>
        <v>0</v>
      </c>
      <c r="AC173" s="18">
        <f t="shared" si="78"/>
        <v>0</v>
      </c>
      <c r="AD173" s="18">
        <f t="shared" si="78"/>
        <v>-6000</v>
      </c>
      <c r="AE173" s="18">
        <f t="shared" si="78"/>
        <v>0</v>
      </c>
      <c r="AF173" s="18">
        <f t="shared" si="78"/>
        <v>0</v>
      </c>
      <c r="AG173" s="18">
        <f t="shared" si="78"/>
        <v>0</v>
      </c>
      <c r="AH173" s="18">
        <f t="shared" si="78"/>
        <v>0</v>
      </c>
      <c r="AI173" s="18">
        <f t="shared" si="78"/>
        <v>0</v>
      </c>
      <c r="AJ173" s="18">
        <f t="shared" si="78"/>
        <v>0</v>
      </c>
      <c r="AK173" s="18">
        <f t="shared" si="78"/>
        <v>0</v>
      </c>
      <c r="AL173" s="18">
        <f t="shared" si="78"/>
        <v>0</v>
      </c>
      <c r="AM173" s="18">
        <f t="shared" si="78"/>
        <v>0</v>
      </c>
      <c r="AN173" s="18">
        <f t="shared" si="78"/>
        <v>0</v>
      </c>
      <c r="AO173" s="18">
        <f t="shared" si="78"/>
        <v>0</v>
      </c>
      <c r="AP173" s="18">
        <f t="shared" si="78"/>
        <v>0</v>
      </c>
      <c r="AQ173" s="18">
        <f t="shared" si="78"/>
        <v>0</v>
      </c>
      <c r="AR173" s="18">
        <f t="shared" si="78"/>
        <v>-6000</v>
      </c>
      <c r="AS173" s="18">
        <f t="shared" si="78"/>
        <v>0</v>
      </c>
      <c r="AT173" s="18">
        <f t="shared" si="78"/>
        <v>0</v>
      </c>
      <c r="AU173" s="18">
        <f t="shared" si="78"/>
        <v>0</v>
      </c>
      <c r="AV173" s="18">
        <f t="shared" si="78"/>
        <v>0</v>
      </c>
      <c r="AW173" s="18">
        <f t="shared" si="78"/>
        <v>0</v>
      </c>
      <c r="AX173" s="18">
        <f t="shared" si="78"/>
        <v>0</v>
      </c>
      <c r="AY173" s="18">
        <f t="shared" si="78"/>
        <v>0</v>
      </c>
      <c r="AZ173" s="18">
        <f t="shared" si="78"/>
        <v>0</v>
      </c>
      <c r="BA173" s="18">
        <f t="shared" si="78"/>
        <v>0</v>
      </c>
      <c r="BB173" s="18">
        <f t="shared" si="78"/>
        <v>0</v>
      </c>
      <c r="BC173" s="18">
        <f t="shared" si="78"/>
        <v>0</v>
      </c>
      <c r="BD173" s="18">
        <f t="shared" si="78"/>
        <v>0</v>
      </c>
      <c r="BE173" s="18">
        <f t="shared" si="78"/>
        <v>0</v>
      </c>
      <c r="BF173" s="18">
        <f t="shared" si="78"/>
        <v>0</v>
      </c>
      <c r="BG173" s="18">
        <f t="shared" si="78"/>
        <v>0</v>
      </c>
      <c r="BH173" s="18">
        <f t="shared" si="78"/>
        <v>-6000</v>
      </c>
      <c r="BI173" s="23"/>
      <c r="BJ173" s="5"/>
      <c r="BK173" s="24"/>
      <c r="BL173" s="5"/>
      <c r="BM173" s="24"/>
      <c r="BN173" s="24"/>
    </row>
    <row r="174" spans="4:66" ht="12" customHeight="1" x14ac:dyDescent="0.3">
      <c r="D174" s="153"/>
      <c r="E174" s="120"/>
      <c r="F174" s="114"/>
      <c r="G174" s="115"/>
      <c r="H174" s="115"/>
      <c r="I174" s="116"/>
      <c r="J174" s="100" t="s">
        <v>596</v>
      </c>
      <c r="K174" s="100"/>
      <c r="L174" s="84" t="s">
        <v>581</v>
      </c>
      <c r="M174" s="36" t="s">
        <v>200</v>
      </c>
      <c r="N174" s="5"/>
      <c r="O174" s="5"/>
      <c r="P174" s="5"/>
      <c r="Q174" s="5"/>
      <c r="R174" s="18">
        <f>S174+U174+Z174</f>
        <v>0</v>
      </c>
      <c r="S174" s="21"/>
      <c r="T174" s="21"/>
      <c r="U174" s="21"/>
      <c r="V174" s="21"/>
      <c r="W174" s="21"/>
      <c r="X174" s="21"/>
      <c r="Y174" s="21"/>
      <c r="Z174" s="21"/>
      <c r="AA174" s="21"/>
      <c r="AB174" s="21"/>
      <c r="AC174" s="21"/>
      <c r="AD174" s="29">
        <f>O174+P174+Q174+R174+AC174</f>
        <v>0</v>
      </c>
      <c r="AE174" s="18">
        <f>AF174+AG174</f>
        <v>0</v>
      </c>
      <c r="AF174" s="9"/>
      <c r="AG174" s="9"/>
      <c r="AH174" s="9"/>
      <c r="AI174" s="9"/>
      <c r="AJ174" s="9"/>
      <c r="AK174" s="9"/>
      <c r="AL174" s="18">
        <f>AE174+AI174+AJ174+AK174</f>
        <v>0</v>
      </c>
      <c r="AM174" s="9"/>
      <c r="AN174" s="9"/>
      <c r="AO174" s="9"/>
      <c r="AP174" s="9"/>
      <c r="AQ174" s="18">
        <f>AM174+AN174+AO174+AP174</f>
        <v>0</v>
      </c>
      <c r="AR174" s="18">
        <f>AD174+AL174+AQ174</f>
        <v>0</v>
      </c>
      <c r="AS174" s="18">
        <f>AT174+AU174+AV174+AW174+AZ174+BA174</f>
        <v>0</v>
      </c>
      <c r="AT174" s="10"/>
      <c r="AU174" s="9"/>
      <c r="AV174" s="9"/>
      <c r="AW174" s="9"/>
      <c r="AX174" s="9"/>
      <c r="AY174" s="9"/>
      <c r="AZ174" s="9"/>
      <c r="BA174" s="9"/>
      <c r="BB174" s="69"/>
      <c r="BC174" s="69"/>
      <c r="BD174" s="69"/>
      <c r="BE174" s="69"/>
      <c r="BF174" s="69"/>
      <c r="BG174" s="18">
        <f>AS174+BB174+BC174+BD174+BE174+BF174</f>
        <v>0</v>
      </c>
      <c r="BH174" s="30">
        <f>N174+AR174+BG174</f>
        <v>0</v>
      </c>
      <c r="BI174" s="23"/>
      <c r="BJ174" s="5"/>
      <c r="BK174" s="24"/>
      <c r="BL174" s="5"/>
      <c r="BM174" s="24"/>
      <c r="BN174" s="24"/>
    </row>
    <row r="175" spans="4:66" ht="12" customHeight="1" x14ac:dyDescent="0.3">
      <c r="D175" s="153"/>
      <c r="E175" s="120"/>
      <c r="F175" s="114"/>
      <c r="G175" s="115"/>
      <c r="H175" s="115"/>
      <c r="I175" s="116"/>
      <c r="J175" s="100"/>
      <c r="K175" s="100"/>
      <c r="L175" s="84" t="s">
        <v>582</v>
      </c>
      <c r="M175" s="36" t="s">
        <v>201</v>
      </c>
      <c r="N175" s="9"/>
      <c r="O175" s="9"/>
      <c r="P175" s="9"/>
      <c r="Q175" s="9"/>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30">
        <f>N175+O175+P175+Q175</f>
        <v>0</v>
      </c>
      <c r="BI175" s="23"/>
      <c r="BJ175" s="5"/>
      <c r="BK175" s="24"/>
      <c r="BL175" s="5"/>
      <c r="BM175" s="24"/>
      <c r="BN175" s="24"/>
    </row>
    <row r="176" spans="4:66" ht="12" customHeight="1" x14ac:dyDescent="0.3">
      <c r="D176" s="153"/>
      <c r="E176" s="120"/>
      <c r="F176" s="114"/>
      <c r="G176" s="115"/>
      <c r="H176" s="115"/>
      <c r="I176" s="116"/>
      <c r="J176" s="91" t="s">
        <v>597</v>
      </c>
      <c r="K176" s="90" t="s">
        <v>598</v>
      </c>
      <c r="L176" s="85" t="s">
        <v>581</v>
      </c>
      <c r="M176" s="36" t="s">
        <v>202</v>
      </c>
      <c r="N176" s="5"/>
      <c r="O176" s="5"/>
      <c r="P176" s="5"/>
      <c r="Q176" s="5"/>
      <c r="R176" s="18">
        <f>S176+U176+Z176</f>
        <v>0</v>
      </c>
      <c r="S176" s="21"/>
      <c r="T176" s="21"/>
      <c r="U176" s="21"/>
      <c r="V176" s="21"/>
      <c r="W176" s="21"/>
      <c r="X176" s="21"/>
      <c r="Y176" s="21"/>
      <c r="Z176" s="21"/>
      <c r="AA176" s="21"/>
      <c r="AB176" s="21"/>
      <c r="AC176" s="21"/>
      <c r="AD176" s="29">
        <f>O176+P176+Q176+R176+AC176</f>
        <v>0</v>
      </c>
      <c r="AE176" s="18">
        <f>AF176+AG176</f>
        <v>0</v>
      </c>
      <c r="AF176" s="9"/>
      <c r="AG176" s="9"/>
      <c r="AH176" s="9"/>
      <c r="AI176" s="9"/>
      <c r="AJ176" s="9"/>
      <c r="AK176" s="9"/>
      <c r="AL176" s="18">
        <f>AE176+AI176+AJ176+AK176</f>
        <v>0</v>
      </c>
      <c r="AM176" s="9"/>
      <c r="AN176" s="9"/>
      <c r="AO176" s="9"/>
      <c r="AP176" s="9"/>
      <c r="AQ176" s="18">
        <f>AM176+AN176+AO176+AP176</f>
        <v>0</v>
      </c>
      <c r="AR176" s="18">
        <f>AD176+AL176+AQ176</f>
        <v>0</v>
      </c>
      <c r="AS176" s="18">
        <f>AT176+AU176+AV176+AW176+AZ176+BA176</f>
        <v>0</v>
      </c>
      <c r="AT176" s="10"/>
      <c r="AU176" s="9"/>
      <c r="AV176" s="9"/>
      <c r="AW176" s="9"/>
      <c r="AX176" s="9"/>
      <c r="AY176" s="9"/>
      <c r="AZ176" s="9"/>
      <c r="BA176" s="9"/>
      <c r="BB176" s="69"/>
      <c r="BC176" s="69"/>
      <c r="BD176" s="69"/>
      <c r="BE176" s="69"/>
      <c r="BF176" s="69"/>
      <c r="BG176" s="18">
        <f>AS176+BB176+BC176+BD176+BE176+BF176</f>
        <v>0</v>
      </c>
      <c r="BH176" s="30">
        <f>N176+AR176+BG176</f>
        <v>0</v>
      </c>
      <c r="BI176" s="23"/>
      <c r="BJ176" s="5"/>
      <c r="BK176" s="24"/>
      <c r="BL176" s="5"/>
      <c r="BM176" s="24"/>
      <c r="BN176" s="24"/>
    </row>
    <row r="177" spans="4:66" ht="12" customHeight="1" x14ac:dyDescent="0.3">
      <c r="D177" s="153"/>
      <c r="E177" s="120"/>
      <c r="F177" s="114"/>
      <c r="G177" s="115"/>
      <c r="H177" s="115"/>
      <c r="I177" s="116"/>
      <c r="J177" s="91"/>
      <c r="K177" s="90"/>
      <c r="L177" s="85" t="s">
        <v>582</v>
      </c>
      <c r="M177" s="36" t="s">
        <v>203</v>
      </c>
      <c r="N177" s="9"/>
      <c r="O177" s="9"/>
      <c r="P177" s="9"/>
      <c r="Q177" s="9"/>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30">
        <f>N177+O177+P177+Q177</f>
        <v>0</v>
      </c>
      <c r="BI177" s="23"/>
      <c r="BJ177" s="5"/>
      <c r="BK177" s="24"/>
      <c r="BL177" s="5"/>
      <c r="BM177" s="24"/>
      <c r="BN177" s="24"/>
    </row>
    <row r="178" spans="4:66" ht="12" customHeight="1" x14ac:dyDescent="0.3">
      <c r="D178" s="153"/>
      <c r="E178" s="120"/>
      <c r="F178" s="114"/>
      <c r="G178" s="115"/>
      <c r="H178" s="115"/>
      <c r="I178" s="116"/>
      <c r="J178" s="91"/>
      <c r="K178" s="98" t="s">
        <v>511</v>
      </c>
      <c r="L178" s="86" t="s">
        <v>581</v>
      </c>
      <c r="M178" s="36" t="s">
        <v>204</v>
      </c>
      <c r="N178" s="11"/>
      <c r="O178" s="11"/>
      <c r="P178" s="11"/>
      <c r="Q178" s="11"/>
      <c r="R178" s="18">
        <f>S178+U178+Z178</f>
        <v>0</v>
      </c>
      <c r="S178" s="21"/>
      <c r="T178" s="21"/>
      <c r="U178" s="21"/>
      <c r="V178" s="21"/>
      <c r="W178" s="21"/>
      <c r="X178" s="21"/>
      <c r="Y178" s="21"/>
      <c r="Z178" s="21"/>
      <c r="AA178" s="21"/>
      <c r="AB178" s="21"/>
      <c r="AC178" s="21"/>
      <c r="AD178" s="29">
        <f>O178+P178+Q178+R178+AC178</f>
        <v>0</v>
      </c>
      <c r="AE178" s="18">
        <f>AF178+AG178</f>
        <v>0</v>
      </c>
      <c r="AF178" s="9"/>
      <c r="AG178" s="9"/>
      <c r="AH178" s="9"/>
      <c r="AI178" s="9"/>
      <c r="AJ178" s="9"/>
      <c r="AK178" s="9"/>
      <c r="AL178" s="18">
        <f>AE178+AI178+AJ178+AK178</f>
        <v>0</v>
      </c>
      <c r="AM178" s="9"/>
      <c r="AN178" s="9"/>
      <c r="AO178" s="9"/>
      <c r="AP178" s="9"/>
      <c r="AQ178" s="18">
        <f>AM178+AN178+AO178+AP178</f>
        <v>0</v>
      </c>
      <c r="AR178" s="18">
        <f>AD178+AL178+AQ178</f>
        <v>0</v>
      </c>
      <c r="AS178" s="18">
        <f>AT178+AU178+AV178+AW178+AZ178+BA178</f>
        <v>0</v>
      </c>
      <c r="AT178" s="10"/>
      <c r="AU178" s="9"/>
      <c r="AV178" s="9"/>
      <c r="AW178" s="9"/>
      <c r="AX178" s="9"/>
      <c r="AY178" s="9"/>
      <c r="AZ178" s="9"/>
      <c r="BA178" s="9"/>
      <c r="BB178" s="69"/>
      <c r="BC178" s="69"/>
      <c r="BD178" s="69"/>
      <c r="BE178" s="69"/>
      <c r="BF178" s="69"/>
      <c r="BG178" s="18">
        <f>AS178+BB178+BC178+BD178+BE178+BF178</f>
        <v>0</v>
      </c>
      <c r="BH178" s="30">
        <f>N178+AR178+BG178</f>
        <v>0</v>
      </c>
      <c r="BI178" s="23"/>
      <c r="BJ178" s="5"/>
      <c r="BK178" s="24"/>
      <c r="BL178" s="5"/>
      <c r="BM178" s="24"/>
      <c r="BN178" s="24"/>
    </row>
    <row r="179" spans="4:66" ht="12" customHeight="1" x14ac:dyDescent="0.3">
      <c r="D179" s="153"/>
      <c r="E179" s="120"/>
      <c r="F179" s="114"/>
      <c r="G179" s="115"/>
      <c r="H179" s="115"/>
      <c r="I179" s="116"/>
      <c r="J179" s="91"/>
      <c r="K179" s="98"/>
      <c r="L179" s="86" t="s">
        <v>585</v>
      </c>
      <c r="M179" s="36" t="s">
        <v>205</v>
      </c>
      <c r="N179" s="11"/>
      <c r="O179" s="11"/>
      <c r="P179" s="11"/>
      <c r="Q179" s="11"/>
      <c r="R179" s="18">
        <f>S179+U179+Z179</f>
        <v>0</v>
      </c>
      <c r="S179" s="21"/>
      <c r="T179" s="21"/>
      <c r="U179" s="21"/>
      <c r="V179" s="21"/>
      <c r="W179" s="21"/>
      <c r="X179" s="21"/>
      <c r="Y179" s="21"/>
      <c r="Z179" s="21"/>
      <c r="AA179" s="21"/>
      <c r="AB179" s="21"/>
      <c r="AC179" s="21"/>
      <c r="AD179" s="29">
        <f>O179+P179+Q179+R179+AC179</f>
        <v>0</v>
      </c>
      <c r="AE179" s="18">
        <f>AF179+AG179</f>
        <v>0</v>
      </c>
      <c r="AF179" s="9"/>
      <c r="AG179" s="9"/>
      <c r="AH179" s="9"/>
      <c r="AI179" s="9"/>
      <c r="AJ179" s="9"/>
      <c r="AK179" s="9"/>
      <c r="AL179" s="18">
        <f>AE179+AI179+AJ179+AK179</f>
        <v>0</v>
      </c>
      <c r="AM179" s="9"/>
      <c r="AN179" s="9"/>
      <c r="AO179" s="9"/>
      <c r="AP179" s="9"/>
      <c r="AQ179" s="18">
        <f>AM179+AN179+AO179+AP179</f>
        <v>0</v>
      </c>
      <c r="AR179" s="18">
        <f>AD179+AL179+AQ179</f>
        <v>0</v>
      </c>
      <c r="AS179" s="18">
        <f>AT179+AU179+AV179+AW179+AZ179+BA179</f>
        <v>0</v>
      </c>
      <c r="AT179" s="10"/>
      <c r="AU179" s="9"/>
      <c r="AV179" s="9"/>
      <c r="AW179" s="9"/>
      <c r="AX179" s="9"/>
      <c r="AY179" s="9"/>
      <c r="AZ179" s="9"/>
      <c r="BA179" s="9"/>
      <c r="BB179" s="69"/>
      <c r="BC179" s="69"/>
      <c r="BD179" s="69"/>
      <c r="BE179" s="69"/>
      <c r="BF179" s="69"/>
      <c r="BG179" s="18">
        <f>AS179+BB179+BC179+BD179+BE179+BF179</f>
        <v>0</v>
      </c>
      <c r="BH179" s="30">
        <f>N179+AR179+BG179</f>
        <v>0</v>
      </c>
      <c r="BI179" s="23"/>
      <c r="BJ179" s="5"/>
      <c r="BK179" s="24"/>
      <c r="BL179" s="5"/>
      <c r="BM179" s="24"/>
      <c r="BN179" s="24"/>
    </row>
    <row r="180" spans="4:66" ht="12" customHeight="1" x14ac:dyDescent="0.3">
      <c r="D180" s="153"/>
      <c r="E180" s="120"/>
      <c r="F180" s="117"/>
      <c r="G180" s="118"/>
      <c r="H180" s="118"/>
      <c r="I180" s="119"/>
      <c r="J180" s="91"/>
      <c r="K180" s="86" t="s">
        <v>595</v>
      </c>
      <c r="L180" s="86" t="s">
        <v>581</v>
      </c>
      <c r="M180" s="36" t="s">
        <v>206</v>
      </c>
      <c r="N180" s="21"/>
      <c r="O180" s="21"/>
      <c r="P180" s="21"/>
      <c r="Q180" s="21"/>
      <c r="R180" s="18">
        <f>S180+U180+Z180</f>
        <v>0</v>
      </c>
      <c r="S180" s="21"/>
      <c r="T180" s="21"/>
      <c r="U180" s="21"/>
      <c r="V180" s="21"/>
      <c r="W180" s="21"/>
      <c r="X180" s="21"/>
      <c r="Y180" s="21"/>
      <c r="Z180" s="21"/>
      <c r="AA180" s="21"/>
      <c r="AB180" s="21"/>
      <c r="AC180" s="21"/>
      <c r="AD180" s="29">
        <f>O180+P180+Q180+R180+AC180</f>
        <v>0</v>
      </c>
      <c r="AE180" s="18">
        <f>AF180+AG180</f>
        <v>0</v>
      </c>
      <c r="AF180" s="9"/>
      <c r="AG180" s="9"/>
      <c r="AH180" s="9"/>
      <c r="AI180" s="9"/>
      <c r="AJ180" s="9"/>
      <c r="AK180" s="9"/>
      <c r="AL180" s="18">
        <f>AE180+AI180+AJ180+AK180</f>
        <v>0</v>
      </c>
      <c r="AM180" s="9"/>
      <c r="AN180" s="9"/>
      <c r="AO180" s="9"/>
      <c r="AP180" s="9"/>
      <c r="AQ180" s="18">
        <f>AM180+AN180+AO180+AP180</f>
        <v>0</v>
      </c>
      <c r="AR180" s="18">
        <f>AD180+AL180+AQ180</f>
        <v>0</v>
      </c>
      <c r="AS180" s="18">
        <f>AT180+AU180+AV180+AW180+AZ180+BA180</f>
        <v>0</v>
      </c>
      <c r="AT180" s="10"/>
      <c r="AU180" s="9"/>
      <c r="AV180" s="9"/>
      <c r="AW180" s="9"/>
      <c r="AX180" s="9"/>
      <c r="AY180" s="9"/>
      <c r="AZ180" s="9"/>
      <c r="BA180" s="9"/>
      <c r="BB180" s="69"/>
      <c r="BC180" s="69"/>
      <c r="BD180" s="69"/>
      <c r="BE180" s="69"/>
      <c r="BF180" s="69"/>
      <c r="BG180" s="18">
        <f>AS180+BB180+BC180+BD180+BE180+BF180</f>
        <v>0</v>
      </c>
      <c r="BH180" s="30">
        <f>N180+AR180+BG180</f>
        <v>0</v>
      </c>
      <c r="BI180" s="23"/>
      <c r="BJ180" s="5"/>
      <c r="BK180" s="24"/>
      <c r="BL180" s="5"/>
      <c r="BM180" s="24"/>
      <c r="BN180" s="24"/>
    </row>
    <row r="181" spans="4:66" ht="12" customHeight="1" x14ac:dyDescent="0.3">
      <c r="D181" s="153"/>
      <c r="E181" s="120"/>
      <c r="F181" s="87" t="s">
        <v>599</v>
      </c>
      <c r="G181" s="87"/>
      <c r="H181" s="87"/>
      <c r="I181" s="87"/>
      <c r="J181" s="88" t="s">
        <v>600</v>
      </c>
      <c r="K181" s="98" t="s">
        <v>601</v>
      </c>
      <c r="L181" s="86" t="s">
        <v>581</v>
      </c>
      <c r="M181" s="36" t="s">
        <v>207</v>
      </c>
      <c r="N181" s="5"/>
      <c r="O181" s="5"/>
      <c r="P181" s="5"/>
      <c r="Q181" s="5"/>
      <c r="R181" s="18">
        <f>S181+U181+Z181</f>
        <v>0</v>
      </c>
      <c r="S181" s="21"/>
      <c r="T181" s="21"/>
      <c r="U181" s="21"/>
      <c r="V181" s="21"/>
      <c r="W181" s="21"/>
      <c r="X181" s="21"/>
      <c r="Y181" s="21"/>
      <c r="Z181" s="21"/>
      <c r="AA181" s="21"/>
      <c r="AB181" s="21"/>
      <c r="AC181" s="21"/>
      <c r="AD181" s="29">
        <f>O181+P181+Q181+R181+AC181</f>
        <v>0</v>
      </c>
      <c r="AE181" s="18">
        <f>AF181+AG181</f>
        <v>0</v>
      </c>
      <c r="AF181" s="9"/>
      <c r="AG181" s="9"/>
      <c r="AH181" s="9"/>
      <c r="AI181" s="9"/>
      <c r="AJ181" s="9"/>
      <c r="AK181" s="9"/>
      <c r="AL181" s="18">
        <f>AE181+AI181+AJ181+AK181</f>
        <v>0</v>
      </c>
      <c r="AM181" s="9"/>
      <c r="AN181" s="9"/>
      <c r="AO181" s="9"/>
      <c r="AP181" s="9"/>
      <c r="AQ181" s="18">
        <f>AM181+AN181+AO181+AP181</f>
        <v>0</v>
      </c>
      <c r="AR181" s="18">
        <f>AD181+AL181+AQ181</f>
        <v>0</v>
      </c>
      <c r="AS181" s="18">
        <f>AT181+AU181+AV181+AW181+AZ181+BA181</f>
        <v>0</v>
      </c>
      <c r="AT181" s="10"/>
      <c r="AU181" s="9"/>
      <c r="AV181" s="9"/>
      <c r="AW181" s="9"/>
      <c r="AX181" s="9"/>
      <c r="AY181" s="9"/>
      <c r="AZ181" s="9"/>
      <c r="BA181" s="9"/>
      <c r="BB181" s="69"/>
      <c r="BC181" s="69"/>
      <c r="BD181" s="69"/>
      <c r="BE181" s="69"/>
      <c r="BF181" s="69"/>
      <c r="BG181" s="18">
        <f>AS181+BB181+BC181+BD181+BE181+BF181</f>
        <v>0</v>
      </c>
      <c r="BH181" s="30">
        <f>N181+AR181+BG181</f>
        <v>0</v>
      </c>
      <c r="BI181" s="23"/>
      <c r="BJ181" s="5"/>
      <c r="BK181" s="24"/>
      <c r="BL181" s="5"/>
      <c r="BM181" s="24"/>
      <c r="BN181" s="24"/>
    </row>
    <row r="182" spans="4:66" ht="12" customHeight="1" x14ac:dyDescent="0.3">
      <c r="D182" s="153"/>
      <c r="E182" s="120"/>
      <c r="F182" s="87"/>
      <c r="G182" s="87"/>
      <c r="H182" s="87"/>
      <c r="I182" s="87"/>
      <c r="J182" s="88"/>
      <c r="K182" s="98"/>
      <c r="L182" s="86" t="s">
        <v>582</v>
      </c>
      <c r="M182" s="36" t="s">
        <v>208</v>
      </c>
      <c r="N182" s="9"/>
      <c r="O182" s="9"/>
      <c r="P182" s="9"/>
      <c r="Q182" s="9"/>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30">
        <f>N182+O182+P182+Q182</f>
        <v>0</v>
      </c>
      <c r="BI182" s="23"/>
      <c r="BJ182" s="5"/>
      <c r="BK182" s="24"/>
      <c r="BL182" s="5"/>
      <c r="BM182" s="24"/>
      <c r="BN182" s="24"/>
    </row>
    <row r="183" spans="4:66" ht="12" customHeight="1" x14ac:dyDescent="0.3">
      <c r="D183" s="153"/>
      <c r="E183" s="120"/>
      <c r="F183" s="87"/>
      <c r="G183" s="87"/>
      <c r="H183" s="87"/>
      <c r="I183" s="87"/>
      <c r="J183" s="88"/>
      <c r="K183" s="98" t="s">
        <v>598</v>
      </c>
      <c r="L183" s="86" t="s">
        <v>581</v>
      </c>
      <c r="M183" s="36" t="s">
        <v>209</v>
      </c>
      <c r="N183" s="5"/>
      <c r="O183" s="5"/>
      <c r="P183" s="5"/>
      <c r="Q183" s="5"/>
      <c r="R183" s="18">
        <f>S183+U183+Z183</f>
        <v>0</v>
      </c>
      <c r="S183" s="21"/>
      <c r="T183" s="21"/>
      <c r="U183" s="21"/>
      <c r="V183" s="21"/>
      <c r="W183" s="21"/>
      <c r="X183" s="21"/>
      <c r="Y183" s="21"/>
      <c r="Z183" s="21"/>
      <c r="AA183" s="21"/>
      <c r="AB183" s="21"/>
      <c r="AC183" s="21"/>
      <c r="AD183" s="29">
        <f>O183+P183+Q183+R183+AC183</f>
        <v>0</v>
      </c>
      <c r="AE183" s="18">
        <f>AF183+AG183</f>
        <v>0</v>
      </c>
      <c r="AF183" s="9"/>
      <c r="AG183" s="9"/>
      <c r="AH183" s="9"/>
      <c r="AI183" s="9"/>
      <c r="AJ183" s="9"/>
      <c r="AK183" s="9"/>
      <c r="AL183" s="18">
        <f>AE183+AI183+AJ183+AK183</f>
        <v>0</v>
      </c>
      <c r="AM183" s="9"/>
      <c r="AN183" s="9"/>
      <c r="AO183" s="9"/>
      <c r="AP183" s="9"/>
      <c r="AQ183" s="18">
        <f>AM183+AN183+AO183+AP183</f>
        <v>0</v>
      </c>
      <c r="AR183" s="18">
        <f>AD183+AL183+AQ183</f>
        <v>0</v>
      </c>
      <c r="AS183" s="18">
        <f>AT183+AU183+AV183+AW183+AZ183+BA183</f>
        <v>0</v>
      </c>
      <c r="AT183" s="10"/>
      <c r="AU183" s="9"/>
      <c r="AV183" s="9"/>
      <c r="AW183" s="9"/>
      <c r="AX183" s="9"/>
      <c r="AY183" s="9"/>
      <c r="AZ183" s="9"/>
      <c r="BA183" s="9"/>
      <c r="BB183" s="69"/>
      <c r="BC183" s="69"/>
      <c r="BD183" s="69"/>
      <c r="BE183" s="69"/>
      <c r="BF183" s="69"/>
      <c r="BG183" s="18">
        <f>AS183+BB183+BC183+BD183+BE183+BF183</f>
        <v>0</v>
      </c>
      <c r="BH183" s="30">
        <f>N183+AR183+BG183</f>
        <v>0</v>
      </c>
      <c r="BI183" s="23"/>
      <c r="BJ183" s="5"/>
      <c r="BK183" s="24"/>
      <c r="BL183" s="5"/>
      <c r="BM183" s="24"/>
      <c r="BN183" s="24"/>
    </row>
    <row r="184" spans="4:66" ht="12" customHeight="1" x14ac:dyDescent="0.3">
      <c r="D184" s="153"/>
      <c r="E184" s="120"/>
      <c r="F184" s="87"/>
      <c r="G184" s="87"/>
      <c r="H184" s="87"/>
      <c r="I184" s="87"/>
      <c r="J184" s="88"/>
      <c r="K184" s="98"/>
      <c r="L184" s="86" t="s">
        <v>582</v>
      </c>
      <c r="M184" s="36" t="s">
        <v>210</v>
      </c>
      <c r="N184" s="9"/>
      <c r="O184" s="9"/>
      <c r="P184" s="9"/>
      <c r="Q184" s="9"/>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30">
        <f>N184+O184+P184+Q184</f>
        <v>0</v>
      </c>
      <c r="BI184" s="23"/>
      <c r="BJ184" s="5"/>
      <c r="BK184" s="24"/>
      <c r="BL184" s="5"/>
      <c r="BM184" s="24"/>
      <c r="BN184" s="24"/>
    </row>
    <row r="185" spans="4:66" ht="12" customHeight="1" x14ac:dyDescent="0.3">
      <c r="D185" s="153"/>
      <c r="E185" s="120"/>
      <c r="F185" s="87"/>
      <c r="G185" s="87"/>
      <c r="H185" s="87"/>
      <c r="I185" s="87"/>
      <c r="J185" s="88"/>
      <c r="K185" s="98" t="s">
        <v>602</v>
      </c>
      <c r="L185" s="86" t="s">
        <v>581</v>
      </c>
      <c r="M185" s="36" t="s">
        <v>211</v>
      </c>
      <c r="N185" s="5"/>
      <c r="O185" s="5"/>
      <c r="P185" s="5"/>
      <c r="Q185" s="5"/>
      <c r="R185" s="18">
        <f>S185+U185+Z185</f>
        <v>0</v>
      </c>
      <c r="S185" s="21"/>
      <c r="T185" s="21"/>
      <c r="U185" s="21"/>
      <c r="V185" s="21"/>
      <c r="W185" s="21"/>
      <c r="X185" s="21"/>
      <c r="Y185" s="21"/>
      <c r="Z185" s="21"/>
      <c r="AA185" s="21"/>
      <c r="AB185" s="21"/>
      <c r="AC185" s="21"/>
      <c r="AD185" s="29">
        <f>O185+P185+Q185+R185+AC185</f>
        <v>0</v>
      </c>
      <c r="AE185" s="18">
        <f>AF185+AG185</f>
        <v>0</v>
      </c>
      <c r="AF185" s="9"/>
      <c r="AG185" s="9"/>
      <c r="AH185" s="9"/>
      <c r="AI185" s="9"/>
      <c r="AJ185" s="9"/>
      <c r="AK185" s="9"/>
      <c r="AL185" s="18">
        <f>AE185+AI185+AJ185+AK185</f>
        <v>0</v>
      </c>
      <c r="AM185" s="9"/>
      <c r="AN185" s="9"/>
      <c r="AO185" s="9"/>
      <c r="AP185" s="9"/>
      <c r="AQ185" s="18">
        <f>AM185+AN185+AO185+AP185</f>
        <v>0</v>
      </c>
      <c r="AR185" s="18">
        <f>AD185+AL185+AQ185</f>
        <v>0</v>
      </c>
      <c r="AS185" s="18">
        <f>AT185+AU185+AV185+AW185+AZ185+BA185</f>
        <v>0</v>
      </c>
      <c r="AT185" s="10"/>
      <c r="AU185" s="9"/>
      <c r="AV185" s="9"/>
      <c r="AW185" s="9"/>
      <c r="AX185" s="9"/>
      <c r="AY185" s="9"/>
      <c r="AZ185" s="9"/>
      <c r="BA185" s="9"/>
      <c r="BB185" s="69"/>
      <c r="BC185" s="69"/>
      <c r="BD185" s="69"/>
      <c r="BE185" s="69"/>
      <c r="BF185" s="69"/>
      <c r="BG185" s="18">
        <f>AS185+BB185+BC185+BD185+BE185+BF185</f>
        <v>0</v>
      </c>
      <c r="BH185" s="30">
        <f>N185+AR185+BG185</f>
        <v>0</v>
      </c>
      <c r="BI185" s="23"/>
      <c r="BJ185" s="5"/>
      <c r="BK185" s="24"/>
      <c r="BL185" s="5"/>
      <c r="BM185" s="24"/>
      <c r="BN185" s="24"/>
    </row>
    <row r="186" spans="4:66" ht="12" customHeight="1" x14ac:dyDescent="0.3">
      <c r="D186" s="153"/>
      <c r="E186" s="120"/>
      <c r="F186" s="87"/>
      <c r="G186" s="87"/>
      <c r="H186" s="87"/>
      <c r="I186" s="87"/>
      <c r="J186" s="88"/>
      <c r="K186" s="98"/>
      <c r="L186" s="86" t="s">
        <v>582</v>
      </c>
      <c r="M186" s="36" t="s">
        <v>212</v>
      </c>
      <c r="N186" s="9"/>
      <c r="O186" s="9"/>
      <c r="P186" s="9"/>
      <c r="Q186" s="9"/>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30">
        <f>N186+O186+P186+Q186</f>
        <v>0</v>
      </c>
      <c r="BI186" s="23"/>
      <c r="BJ186" s="5"/>
      <c r="BK186" s="24"/>
      <c r="BL186" s="5"/>
      <c r="BM186" s="24"/>
      <c r="BN186" s="24"/>
    </row>
    <row r="187" spans="4:66" ht="12" customHeight="1" x14ac:dyDescent="0.3">
      <c r="D187" s="153"/>
      <c r="E187" s="120"/>
      <c r="F187" s="87"/>
      <c r="G187" s="87"/>
      <c r="H187" s="87"/>
      <c r="I187" s="87"/>
      <c r="J187" s="88"/>
      <c r="K187" s="98" t="s">
        <v>511</v>
      </c>
      <c r="L187" s="86" t="s">
        <v>581</v>
      </c>
      <c r="M187" s="36" t="s">
        <v>213</v>
      </c>
      <c r="N187" s="11"/>
      <c r="O187" s="11"/>
      <c r="P187" s="11"/>
      <c r="Q187" s="11"/>
      <c r="R187" s="18">
        <f>S187+U187+Z187</f>
        <v>0</v>
      </c>
      <c r="S187" s="21"/>
      <c r="T187" s="21"/>
      <c r="U187" s="21"/>
      <c r="V187" s="21"/>
      <c r="W187" s="21"/>
      <c r="X187" s="21"/>
      <c r="Y187" s="21"/>
      <c r="Z187" s="21"/>
      <c r="AA187" s="21"/>
      <c r="AB187" s="21"/>
      <c r="AC187" s="21"/>
      <c r="AD187" s="29">
        <f>O187+P187+Q187+R187+AC187</f>
        <v>0</v>
      </c>
      <c r="AE187" s="18">
        <f>AF187+AG187</f>
        <v>0</v>
      </c>
      <c r="AF187" s="9"/>
      <c r="AG187" s="9"/>
      <c r="AH187" s="9"/>
      <c r="AI187" s="9"/>
      <c r="AJ187" s="9"/>
      <c r="AK187" s="9"/>
      <c r="AL187" s="18">
        <f>AE187+AI187+AJ187+AK187</f>
        <v>0</v>
      </c>
      <c r="AM187" s="9"/>
      <c r="AN187" s="9"/>
      <c r="AO187" s="9"/>
      <c r="AP187" s="9"/>
      <c r="AQ187" s="18">
        <f>AM187+AN187+AO187+AP187</f>
        <v>0</v>
      </c>
      <c r="AR187" s="18">
        <f>AD187+AL187+AQ187</f>
        <v>0</v>
      </c>
      <c r="AS187" s="18">
        <f>AT187+AU187+AV187+AW187+AZ187+BA187</f>
        <v>0</v>
      </c>
      <c r="AT187" s="10"/>
      <c r="AU187" s="9"/>
      <c r="AV187" s="9"/>
      <c r="AW187" s="9"/>
      <c r="AX187" s="9"/>
      <c r="AY187" s="9"/>
      <c r="AZ187" s="9"/>
      <c r="BA187" s="9"/>
      <c r="BB187" s="69"/>
      <c r="BC187" s="69"/>
      <c r="BD187" s="69"/>
      <c r="BE187" s="69"/>
      <c r="BF187" s="69"/>
      <c r="BG187" s="18">
        <f>AS187+BB187+BC187+BD187+BE187+BF187</f>
        <v>0</v>
      </c>
      <c r="BH187" s="30">
        <f>N187+AR187+BG187</f>
        <v>0</v>
      </c>
      <c r="BI187" s="23"/>
      <c r="BJ187" s="5"/>
      <c r="BK187" s="24"/>
      <c r="BL187" s="5"/>
      <c r="BM187" s="24"/>
      <c r="BN187" s="24"/>
    </row>
    <row r="188" spans="4:66" ht="12" customHeight="1" x14ac:dyDescent="0.3">
      <c r="D188" s="153"/>
      <c r="E188" s="120"/>
      <c r="F188" s="87"/>
      <c r="G188" s="87"/>
      <c r="H188" s="87"/>
      <c r="I188" s="87"/>
      <c r="J188" s="88"/>
      <c r="K188" s="98"/>
      <c r="L188" s="86" t="s">
        <v>585</v>
      </c>
      <c r="M188" s="36" t="s">
        <v>214</v>
      </c>
      <c r="N188" s="11"/>
      <c r="O188" s="11"/>
      <c r="P188" s="11"/>
      <c r="Q188" s="11"/>
      <c r="R188" s="18">
        <f>S188+U188+Z188</f>
        <v>0</v>
      </c>
      <c r="S188" s="21"/>
      <c r="T188" s="21"/>
      <c r="U188" s="21"/>
      <c r="V188" s="21"/>
      <c r="W188" s="21"/>
      <c r="X188" s="21"/>
      <c r="Y188" s="21"/>
      <c r="Z188" s="21"/>
      <c r="AA188" s="21"/>
      <c r="AB188" s="21"/>
      <c r="AC188" s="21"/>
      <c r="AD188" s="29">
        <f>O188+P188+Q188+R188+AC188</f>
        <v>0</v>
      </c>
      <c r="AE188" s="18">
        <f>AF188+AG188</f>
        <v>0</v>
      </c>
      <c r="AF188" s="9"/>
      <c r="AG188" s="9"/>
      <c r="AH188" s="9"/>
      <c r="AI188" s="9"/>
      <c r="AJ188" s="9"/>
      <c r="AK188" s="9"/>
      <c r="AL188" s="18">
        <f>AE188+AI188+AJ188+AK188</f>
        <v>0</v>
      </c>
      <c r="AM188" s="9"/>
      <c r="AN188" s="9"/>
      <c r="AO188" s="9"/>
      <c r="AP188" s="9"/>
      <c r="AQ188" s="18">
        <f>AM188+AN188+AO188+AP188</f>
        <v>0</v>
      </c>
      <c r="AR188" s="18">
        <f>AD188+AL188+AQ188</f>
        <v>0</v>
      </c>
      <c r="AS188" s="18">
        <f>AT188+AU188+AV188+AW188+AZ188+BA188</f>
        <v>0</v>
      </c>
      <c r="AT188" s="10"/>
      <c r="AU188" s="9"/>
      <c r="AV188" s="9"/>
      <c r="AW188" s="9"/>
      <c r="AX188" s="9"/>
      <c r="AY188" s="9"/>
      <c r="AZ188" s="9"/>
      <c r="BA188" s="9"/>
      <c r="BB188" s="69"/>
      <c r="BC188" s="69"/>
      <c r="BD188" s="69"/>
      <c r="BE188" s="69"/>
      <c r="BF188" s="69"/>
      <c r="BG188" s="18">
        <f>AS188+BB188+BC188+BD188+BE188+BF188</f>
        <v>0</v>
      </c>
      <c r="BH188" s="30">
        <f>N188+AR188+BG188</f>
        <v>0</v>
      </c>
      <c r="BI188" s="23"/>
      <c r="BJ188" s="5"/>
      <c r="BK188" s="24"/>
      <c r="BL188" s="5"/>
      <c r="BM188" s="24"/>
      <c r="BN188" s="24"/>
    </row>
    <row r="189" spans="4:66" ht="12" customHeight="1" x14ac:dyDescent="0.3">
      <c r="D189" s="153"/>
      <c r="E189" s="120"/>
      <c r="F189" s="87"/>
      <c r="G189" s="87"/>
      <c r="H189" s="87"/>
      <c r="I189" s="87"/>
      <c r="J189" s="88"/>
      <c r="K189" s="86" t="s">
        <v>603</v>
      </c>
      <c r="L189" s="86" t="s">
        <v>577</v>
      </c>
      <c r="M189" s="36" t="s">
        <v>215</v>
      </c>
      <c r="N189" s="10"/>
      <c r="O189" s="10"/>
      <c r="P189" s="10"/>
      <c r="Q189" s="10"/>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30">
        <f>N189+O189+P189+Q189</f>
        <v>0</v>
      </c>
      <c r="BI189" s="23"/>
      <c r="BJ189" s="5"/>
      <c r="BK189" s="24"/>
      <c r="BL189" s="5"/>
      <c r="BM189" s="24"/>
      <c r="BN189" s="24"/>
    </row>
    <row r="190" spans="4:66" ht="12" customHeight="1" x14ac:dyDescent="0.3">
      <c r="D190" s="153"/>
      <c r="E190" s="120"/>
      <c r="F190" s="87"/>
      <c r="G190" s="87"/>
      <c r="H190" s="87"/>
      <c r="I190" s="87"/>
      <c r="J190" s="88"/>
      <c r="K190" s="98" t="s">
        <v>434</v>
      </c>
      <c r="L190" s="86" t="s">
        <v>577</v>
      </c>
      <c r="M190" s="36" t="s">
        <v>216</v>
      </c>
      <c r="N190" s="6"/>
      <c r="O190" s="6"/>
      <c r="P190" s="6"/>
      <c r="Q190" s="6"/>
      <c r="R190" s="18">
        <f>S190+U190+Z190</f>
        <v>0</v>
      </c>
      <c r="S190" s="21"/>
      <c r="T190" s="21"/>
      <c r="U190" s="21"/>
      <c r="V190" s="21"/>
      <c r="W190" s="21"/>
      <c r="X190" s="21"/>
      <c r="Y190" s="21"/>
      <c r="Z190" s="21"/>
      <c r="AA190" s="21"/>
      <c r="AB190" s="21"/>
      <c r="AC190" s="21"/>
      <c r="AD190" s="29">
        <f>O190+P190+Q190+R190+AC190</f>
        <v>0</v>
      </c>
      <c r="AE190" s="18">
        <f>AF190+AG190</f>
        <v>0</v>
      </c>
      <c r="AF190" s="9"/>
      <c r="AG190" s="9"/>
      <c r="AH190" s="9"/>
      <c r="AI190" s="9"/>
      <c r="AJ190" s="9"/>
      <c r="AK190" s="9"/>
      <c r="AL190" s="18">
        <f>AE190+AI190+AJ190+AK190</f>
        <v>0</v>
      </c>
      <c r="AM190" s="9"/>
      <c r="AN190" s="9"/>
      <c r="AO190" s="9"/>
      <c r="AP190" s="9"/>
      <c r="AQ190" s="18">
        <f>AM190+AN190+AO190+AP190</f>
        <v>0</v>
      </c>
      <c r="AR190" s="18">
        <f>AD190+AL190+AQ190</f>
        <v>0</v>
      </c>
      <c r="AS190" s="18">
        <f>AT190+AU190+AV190+AW190+AZ190+BA190</f>
        <v>0</v>
      </c>
      <c r="AT190" s="10"/>
      <c r="AU190" s="9"/>
      <c r="AV190" s="9"/>
      <c r="AW190" s="9"/>
      <c r="AX190" s="9"/>
      <c r="AY190" s="9"/>
      <c r="AZ190" s="9"/>
      <c r="BA190" s="9"/>
      <c r="BB190" s="69"/>
      <c r="BC190" s="69"/>
      <c r="BD190" s="69"/>
      <c r="BE190" s="69"/>
      <c r="BF190" s="69"/>
      <c r="BG190" s="18">
        <f>AS190+BB190+BC190+BD190+BE190+BF190</f>
        <v>0</v>
      </c>
      <c r="BH190" s="30">
        <f>N190+AR190+BG190</f>
        <v>0</v>
      </c>
      <c r="BI190" s="23"/>
      <c r="BJ190" s="5"/>
      <c r="BK190" s="24"/>
      <c r="BL190" s="5"/>
      <c r="BM190" s="24"/>
      <c r="BN190" s="24"/>
    </row>
    <row r="191" spans="4:66" ht="12" customHeight="1" x14ac:dyDescent="0.3">
      <c r="D191" s="153"/>
      <c r="E191" s="120"/>
      <c r="F191" s="87"/>
      <c r="G191" s="87"/>
      <c r="H191" s="87"/>
      <c r="I191" s="87"/>
      <c r="J191" s="88"/>
      <c r="K191" s="98"/>
      <c r="L191" s="86" t="s">
        <v>582</v>
      </c>
      <c r="M191" s="36" t="s">
        <v>217</v>
      </c>
      <c r="N191" s="9"/>
      <c r="O191" s="9"/>
      <c r="P191" s="9"/>
      <c r="Q191" s="9"/>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30">
        <f>N191+O191+P191+Q191</f>
        <v>0</v>
      </c>
      <c r="BI191" s="23"/>
      <c r="BJ191" s="5"/>
      <c r="BK191" s="24"/>
      <c r="BL191" s="5"/>
      <c r="BM191" s="24"/>
      <c r="BN191" s="24"/>
    </row>
    <row r="192" spans="4:66" ht="12" customHeight="1" x14ac:dyDescent="0.3">
      <c r="D192" s="153"/>
      <c r="E192" s="120"/>
      <c r="F192" s="87"/>
      <c r="G192" s="87"/>
      <c r="H192" s="87"/>
      <c r="I192" s="87"/>
      <c r="J192" s="88"/>
      <c r="K192" s="84" t="s">
        <v>587</v>
      </c>
      <c r="L192" s="86" t="s">
        <v>577</v>
      </c>
      <c r="M192" s="36" t="s">
        <v>218</v>
      </c>
      <c r="N192" s="18">
        <f>N181+N183+N185+N187+N189+N190</f>
        <v>0</v>
      </c>
      <c r="O192" s="18">
        <f t="shared" ref="O192:BH192" si="79">O181+O183+O185+O187+O189+O190</f>
        <v>0</v>
      </c>
      <c r="P192" s="18">
        <f t="shared" si="79"/>
        <v>0</v>
      </c>
      <c r="Q192" s="18">
        <f t="shared" si="79"/>
        <v>0</v>
      </c>
      <c r="R192" s="18">
        <f t="shared" si="79"/>
        <v>0</v>
      </c>
      <c r="S192" s="18">
        <f t="shared" si="79"/>
        <v>0</v>
      </c>
      <c r="T192" s="18">
        <f t="shared" si="79"/>
        <v>0</v>
      </c>
      <c r="U192" s="18">
        <f t="shared" si="79"/>
        <v>0</v>
      </c>
      <c r="V192" s="18">
        <f t="shared" si="79"/>
        <v>0</v>
      </c>
      <c r="W192" s="18">
        <f t="shared" si="79"/>
        <v>0</v>
      </c>
      <c r="X192" s="18">
        <f t="shared" si="79"/>
        <v>0</v>
      </c>
      <c r="Y192" s="18">
        <f t="shared" si="79"/>
        <v>0</v>
      </c>
      <c r="Z192" s="18">
        <f t="shared" si="79"/>
        <v>0</v>
      </c>
      <c r="AA192" s="18">
        <f t="shared" si="79"/>
        <v>0</v>
      </c>
      <c r="AB192" s="18">
        <f t="shared" si="79"/>
        <v>0</v>
      </c>
      <c r="AC192" s="18">
        <f t="shared" si="79"/>
        <v>0</v>
      </c>
      <c r="AD192" s="18">
        <f t="shared" si="79"/>
        <v>0</v>
      </c>
      <c r="AE192" s="18">
        <f t="shared" si="79"/>
        <v>0</v>
      </c>
      <c r="AF192" s="18">
        <f t="shared" si="79"/>
        <v>0</v>
      </c>
      <c r="AG192" s="18">
        <f t="shared" si="79"/>
        <v>0</v>
      </c>
      <c r="AH192" s="18">
        <f t="shared" si="79"/>
        <v>0</v>
      </c>
      <c r="AI192" s="18">
        <f t="shared" si="79"/>
        <v>0</v>
      </c>
      <c r="AJ192" s="18">
        <f t="shared" si="79"/>
        <v>0</v>
      </c>
      <c r="AK192" s="18">
        <f t="shared" si="79"/>
        <v>0</v>
      </c>
      <c r="AL192" s="18">
        <f t="shared" si="79"/>
        <v>0</v>
      </c>
      <c r="AM192" s="18">
        <f t="shared" si="79"/>
        <v>0</v>
      </c>
      <c r="AN192" s="18">
        <f t="shared" si="79"/>
        <v>0</v>
      </c>
      <c r="AO192" s="18">
        <f t="shared" si="79"/>
        <v>0</v>
      </c>
      <c r="AP192" s="18">
        <f t="shared" si="79"/>
        <v>0</v>
      </c>
      <c r="AQ192" s="18">
        <f t="shared" si="79"/>
        <v>0</v>
      </c>
      <c r="AR192" s="18">
        <f t="shared" si="79"/>
        <v>0</v>
      </c>
      <c r="AS192" s="18">
        <f t="shared" si="79"/>
        <v>0</v>
      </c>
      <c r="AT192" s="18">
        <f t="shared" si="79"/>
        <v>0</v>
      </c>
      <c r="AU192" s="18">
        <f t="shared" si="79"/>
        <v>0</v>
      </c>
      <c r="AV192" s="18">
        <f t="shared" si="79"/>
        <v>0</v>
      </c>
      <c r="AW192" s="18">
        <f t="shared" si="79"/>
        <v>0</v>
      </c>
      <c r="AX192" s="18">
        <f t="shared" si="79"/>
        <v>0</v>
      </c>
      <c r="AY192" s="18">
        <f t="shared" si="79"/>
        <v>0</v>
      </c>
      <c r="AZ192" s="18">
        <f t="shared" si="79"/>
        <v>0</v>
      </c>
      <c r="BA192" s="18">
        <f t="shared" si="79"/>
        <v>0</v>
      </c>
      <c r="BB192" s="18">
        <f t="shared" si="79"/>
        <v>0</v>
      </c>
      <c r="BC192" s="18">
        <f t="shared" si="79"/>
        <v>0</v>
      </c>
      <c r="BD192" s="29">
        <f>BD181+BD183+BD185+BD187+BD189+BD190</f>
        <v>0</v>
      </c>
      <c r="BE192" s="29">
        <f>BE181+BE183+BE185+BE187+BE189+BE190</f>
        <v>0</v>
      </c>
      <c r="BF192" s="18">
        <f t="shared" si="79"/>
        <v>0</v>
      </c>
      <c r="BG192" s="18">
        <f t="shared" si="79"/>
        <v>0</v>
      </c>
      <c r="BH192" s="18">
        <f t="shared" si="79"/>
        <v>0</v>
      </c>
      <c r="BI192" s="23"/>
      <c r="BJ192" s="5"/>
      <c r="BK192" s="24"/>
      <c r="BL192" s="5"/>
      <c r="BM192" s="24"/>
      <c r="BN192" s="24"/>
    </row>
    <row r="193" spans="4:66" ht="12" customHeight="1" x14ac:dyDescent="0.3">
      <c r="D193" s="153"/>
      <c r="E193" s="120"/>
      <c r="F193" s="87"/>
      <c r="G193" s="87"/>
      <c r="H193" s="87"/>
      <c r="I193" s="87"/>
      <c r="J193" s="88"/>
      <c r="K193" s="122" t="s">
        <v>578</v>
      </c>
      <c r="L193" s="122"/>
      <c r="M193" s="36" t="s">
        <v>219</v>
      </c>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66"/>
      <c r="BI193" s="23"/>
      <c r="BJ193" s="5"/>
      <c r="BK193" s="24"/>
      <c r="BL193" s="5"/>
      <c r="BM193" s="24"/>
      <c r="BN193" s="24"/>
    </row>
    <row r="194" spans="4:66" ht="12" customHeight="1" x14ac:dyDescent="0.3">
      <c r="D194" s="153"/>
      <c r="E194" s="120"/>
      <c r="F194" s="87"/>
      <c r="G194" s="87"/>
      <c r="H194" s="87"/>
      <c r="I194" s="87"/>
      <c r="J194" s="88"/>
      <c r="K194" s="122" t="s">
        <v>588</v>
      </c>
      <c r="L194" s="122"/>
      <c r="M194" s="36" t="s">
        <v>220</v>
      </c>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30" t="str">
        <f>IF(AND(ISNUMBER(BH192),ISNUMBER(BH193)),CONCATENATE((BH193/BH192)*100,"%"),"")</f>
        <v/>
      </c>
      <c r="BI194" s="23"/>
      <c r="BJ194" s="5"/>
      <c r="BK194" s="24"/>
      <c r="BL194" s="5"/>
      <c r="BM194" s="24"/>
      <c r="BN194" s="24"/>
    </row>
    <row r="195" spans="4:66" ht="12" customHeight="1" x14ac:dyDescent="0.3">
      <c r="D195" s="153"/>
      <c r="E195" s="120"/>
      <c r="F195" s="87"/>
      <c r="G195" s="87"/>
      <c r="H195" s="87"/>
      <c r="I195" s="87"/>
      <c r="J195" s="88" t="s">
        <v>604</v>
      </c>
      <c r="K195" s="98" t="s">
        <v>598</v>
      </c>
      <c r="L195" s="86" t="s">
        <v>581</v>
      </c>
      <c r="M195" s="36" t="s">
        <v>221</v>
      </c>
      <c r="N195" s="5"/>
      <c r="O195" s="5"/>
      <c r="P195" s="5"/>
      <c r="Q195" s="5"/>
      <c r="R195" s="18">
        <f>S195+U195+Z195</f>
        <v>0</v>
      </c>
      <c r="S195" s="21"/>
      <c r="T195" s="21"/>
      <c r="U195" s="21"/>
      <c r="V195" s="21"/>
      <c r="W195" s="21"/>
      <c r="X195" s="21"/>
      <c r="Y195" s="21"/>
      <c r="Z195" s="21"/>
      <c r="AA195" s="21"/>
      <c r="AB195" s="21"/>
      <c r="AC195" s="21"/>
      <c r="AD195" s="29">
        <f>O195+P195+Q195+R195+AC195</f>
        <v>0</v>
      </c>
      <c r="AE195" s="18">
        <f>AF195+AG195</f>
        <v>0</v>
      </c>
      <c r="AF195" s="9"/>
      <c r="AG195" s="9"/>
      <c r="AH195" s="9"/>
      <c r="AI195" s="9"/>
      <c r="AJ195" s="9"/>
      <c r="AK195" s="9"/>
      <c r="AL195" s="18">
        <f>AE195+AI195+AJ195+AK195</f>
        <v>0</v>
      </c>
      <c r="AM195" s="9"/>
      <c r="AN195" s="9"/>
      <c r="AO195" s="9"/>
      <c r="AP195" s="9"/>
      <c r="AQ195" s="18">
        <f>AM195+AN195+AO195+AP195</f>
        <v>0</v>
      </c>
      <c r="AR195" s="18">
        <f>AD195+AL195+AQ195</f>
        <v>0</v>
      </c>
      <c r="AS195" s="18">
        <f>AT195+AU195+AV195+AW195+AZ195+BA195</f>
        <v>0</v>
      </c>
      <c r="AT195" s="10"/>
      <c r="AU195" s="9"/>
      <c r="AV195" s="9"/>
      <c r="AW195" s="9"/>
      <c r="AX195" s="9"/>
      <c r="AY195" s="9"/>
      <c r="AZ195" s="9"/>
      <c r="BA195" s="9"/>
      <c r="BB195" s="69"/>
      <c r="BC195" s="69"/>
      <c r="BD195" s="69"/>
      <c r="BE195" s="69"/>
      <c r="BF195" s="69"/>
      <c r="BG195" s="18">
        <f>AS195+BB195+BC195+BD195+BE195+BF195</f>
        <v>0</v>
      </c>
      <c r="BH195" s="30">
        <f>N195+AR195+BG195</f>
        <v>0</v>
      </c>
      <c r="BI195" s="23"/>
      <c r="BJ195" s="5"/>
      <c r="BK195" s="24"/>
      <c r="BL195" s="5"/>
      <c r="BM195" s="24"/>
      <c r="BN195" s="24"/>
    </row>
    <row r="196" spans="4:66" ht="12" customHeight="1" x14ac:dyDescent="0.3">
      <c r="D196" s="153"/>
      <c r="E196" s="120"/>
      <c r="F196" s="87"/>
      <c r="G196" s="87"/>
      <c r="H196" s="87"/>
      <c r="I196" s="87"/>
      <c r="J196" s="88"/>
      <c r="K196" s="98"/>
      <c r="L196" s="86" t="s">
        <v>582</v>
      </c>
      <c r="M196" s="36" t="s">
        <v>222</v>
      </c>
      <c r="N196" s="9"/>
      <c r="O196" s="9"/>
      <c r="P196" s="9"/>
      <c r="Q196" s="9"/>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30">
        <f>N196+O196+P196+Q196</f>
        <v>0</v>
      </c>
      <c r="BI196" s="23"/>
      <c r="BJ196" s="5"/>
      <c r="BK196" s="24"/>
      <c r="BL196" s="5"/>
      <c r="BM196" s="24"/>
      <c r="BN196" s="24"/>
    </row>
    <row r="197" spans="4:66" ht="12" customHeight="1" x14ac:dyDescent="0.3">
      <c r="D197" s="153"/>
      <c r="E197" s="120"/>
      <c r="F197" s="87"/>
      <c r="G197" s="87"/>
      <c r="H197" s="87"/>
      <c r="I197" s="87"/>
      <c r="J197" s="88"/>
      <c r="K197" s="98" t="s">
        <v>602</v>
      </c>
      <c r="L197" s="86" t="s">
        <v>581</v>
      </c>
      <c r="M197" s="36" t="s">
        <v>223</v>
      </c>
      <c r="N197" s="5"/>
      <c r="O197" s="5"/>
      <c r="P197" s="5"/>
      <c r="Q197" s="5"/>
      <c r="R197" s="18">
        <f>S197+U197+Z197</f>
        <v>0</v>
      </c>
      <c r="S197" s="21"/>
      <c r="T197" s="21"/>
      <c r="U197" s="21"/>
      <c r="V197" s="21"/>
      <c r="W197" s="21"/>
      <c r="X197" s="21"/>
      <c r="Y197" s="21"/>
      <c r="Z197" s="21"/>
      <c r="AA197" s="21"/>
      <c r="AB197" s="21"/>
      <c r="AC197" s="21"/>
      <c r="AD197" s="29">
        <f>O197+P197+Q197+R197+AC197</f>
        <v>0</v>
      </c>
      <c r="AE197" s="18">
        <f>AF197+AG197</f>
        <v>0</v>
      </c>
      <c r="AF197" s="9"/>
      <c r="AG197" s="9"/>
      <c r="AH197" s="9"/>
      <c r="AI197" s="9"/>
      <c r="AJ197" s="9"/>
      <c r="AK197" s="9"/>
      <c r="AL197" s="18">
        <f>AE197+AI197+AJ197+AK197</f>
        <v>0</v>
      </c>
      <c r="AM197" s="9"/>
      <c r="AN197" s="9"/>
      <c r="AO197" s="9"/>
      <c r="AP197" s="9"/>
      <c r="AQ197" s="18">
        <f>AM197+AN197+AO197+AP197</f>
        <v>0</v>
      </c>
      <c r="AR197" s="18">
        <f>AD197+AL197+AQ197</f>
        <v>0</v>
      </c>
      <c r="AS197" s="18">
        <f>AT197+AU197+AV197+AW197+AZ197+BA197</f>
        <v>0</v>
      </c>
      <c r="AT197" s="10"/>
      <c r="AU197" s="9"/>
      <c r="AV197" s="9"/>
      <c r="AW197" s="9"/>
      <c r="AX197" s="9"/>
      <c r="AY197" s="9"/>
      <c r="AZ197" s="9"/>
      <c r="BA197" s="9"/>
      <c r="BB197" s="69"/>
      <c r="BC197" s="69"/>
      <c r="BD197" s="69"/>
      <c r="BE197" s="69"/>
      <c r="BF197" s="69"/>
      <c r="BG197" s="18">
        <f>AS197+BB197+BC197+BD197+BE197+BF197</f>
        <v>0</v>
      </c>
      <c r="BH197" s="30">
        <f>N197+AR197+BG197</f>
        <v>0</v>
      </c>
      <c r="BI197" s="23"/>
      <c r="BJ197" s="5"/>
      <c r="BK197" s="24"/>
      <c r="BL197" s="5"/>
      <c r="BM197" s="24"/>
      <c r="BN197" s="24"/>
    </row>
    <row r="198" spans="4:66" ht="12" customHeight="1" x14ac:dyDescent="0.3">
      <c r="D198" s="153"/>
      <c r="E198" s="120"/>
      <c r="F198" s="87"/>
      <c r="G198" s="87"/>
      <c r="H198" s="87"/>
      <c r="I198" s="87"/>
      <c r="J198" s="88"/>
      <c r="K198" s="98"/>
      <c r="L198" s="86" t="s">
        <v>582</v>
      </c>
      <c r="M198" s="36" t="s">
        <v>224</v>
      </c>
      <c r="N198" s="9"/>
      <c r="O198" s="9"/>
      <c r="P198" s="9"/>
      <c r="Q198" s="9"/>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30">
        <f>N198+O198+P198+Q198</f>
        <v>0</v>
      </c>
      <c r="BI198" s="23"/>
      <c r="BJ198" s="5"/>
      <c r="BK198" s="24"/>
      <c r="BL198" s="5"/>
      <c r="BM198" s="24"/>
      <c r="BN198" s="24"/>
    </row>
    <row r="199" spans="4:66" ht="12" customHeight="1" x14ac:dyDescent="0.3">
      <c r="D199" s="153"/>
      <c r="E199" s="120"/>
      <c r="F199" s="87"/>
      <c r="G199" s="87"/>
      <c r="H199" s="87"/>
      <c r="I199" s="87"/>
      <c r="J199" s="88"/>
      <c r="K199" s="98" t="s">
        <v>511</v>
      </c>
      <c r="L199" s="86" t="s">
        <v>581</v>
      </c>
      <c r="M199" s="36" t="s">
        <v>225</v>
      </c>
      <c r="N199" s="5"/>
      <c r="O199" s="5"/>
      <c r="P199" s="5"/>
      <c r="Q199" s="5"/>
      <c r="R199" s="18">
        <f>S199+U199+Z199</f>
        <v>0</v>
      </c>
      <c r="S199" s="9"/>
      <c r="T199" s="9"/>
      <c r="U199" s="9"/>
      <c r="V199" s="9"/>
      <c r="W199" s="9"/>
      <c r="X199" s="9"/>
      <c r="Y199" s="9"/>
      <c r="Z199" s="9"/>
      <c r="AA199" s="9"/>
      <c r="AB199" s="9"/>
      <c r="AC199" s="9"/>
      <c r="AD199" s="29">
        <f>O199+P199+Q199+R199+AC199</f>
        <v>0</v>
      </c>
      <c r="AE199" s="18">
        <f>AF199+AG199</f>
        <v>0</v>
      </c>
      <c r="AF199" s="9"/>
      <c r="AG199" s="9"/>
      <c r="AH199" s="9"/>
      <c r="AI199" s="9"/>
      <c r="AJ199" s="9"/>
      <c r="AK199" s="9"/>
      <c r="AL199" s="18">
        <f>AE199+AI199+AJ199+AK199</f>
        <v>0</v>
      </c>
      <c r="AM199" s="9"/>
      <c r="AN199" s="9"/>
      <c r="AO199" s="9"/>
      <c r="AP199" s="9"/>
      <c r="AQ199" s="18">
        <f>AM199+AN199+AO199+AP199</f>
        <v>0</v>
      </c>
      <c r="AR199" s="18">
        <f>AD199+AL199+AQ199</f>
        <v>0</v>
      </c>
      <c r="AS199" s="18">
        <f>AT199+AU199+AV199+AW199+AZ199+BA199</f>
        <v>0</v>
      </c>
      <c r="AT199" s="10"/>
      <c r="AU199" s="9"/>
      <c r="AV199" s="9"/>
      <c r="AW199" s="9"/>
      <c r="AX199" s="9"/>
      <c r="AY199" s="9"/>
      <c r="AZ199" s="9"/>
      <c r="BA199" s="9"/>
      <c r="BB199" s="69"/>
      <c r="BC199" s="69"/>
      <c r="BD199" s="69"/>
      <c r="BE199" s="69"/>
      <c r="BF199" s="69"/>
      <c r="BG199" s="18">
        <f>AS199+BB199+BC199+BD199+BE199+BF199</f>
        <v>0</v>
      </c>
      <c r="BH199" s="30">
        <f>N199+AR199+BG199</f>
        <v>0</v>
      </c>
      <c r="BI199" s="23"/>
      <c r="BJ199" s="5"/>
      <c r="BK199" s="24"/>
      <c r="BL199" s="5"/>
      <c r="BM199" s="24"/>
      <c r="BN199" s="24"/>
    </row>
    <row r="200" spans="4:66" ht="12" customHeight="1" x14ac:dyDescent="0.3">
      <c r="D200" s="153"/>
      <c r="E200" s="120"/>
      <c r="F200" s="87"/>
      <c r="G200" s="87"/>
      <c r="H200" s="87"/>
      <c r="I200" s="87"/>
      <c r="J200" s="88"/>
      <c r="K200" s="98"/>
      <c r="L200" s="85" t="s">
        <v>585</v>
      </c>
      <c r="M200" s="36" t="s">
        <v>226</v>
      </c>
      <c r="N200" s="5"/>
      <c r="O200" s="5"/>
      <c r="P200" s="5"/>
      <c r="Q200" s="5"/>
      <c r="R200" s="18">
        <f>S200+U200+Z200</f>
        <v>0</v>
      </c>
      <c r="S200" s="9"/>
      <c r="T200" s="9"/>
      <c r="U200" s="9"/>
      <c r="V200" s="9"/>
      <c r="W200" s="9"/>
      <c r="X200" s="9"/>
      <c r="Y200" s="9"/>
      <c r="Z200" s="9"/>
      <c r="AA200" s="9"/>
      <c r="AB200" s="9"/>
      <c r="AC200" s="9"/>
      <c r="AD200" s="29">
        <f>O200+P200+Q200+R200+AC200</f>
        <v>0</v>
      </c>
      <c r="AE200" s="18">
        <f>AF200+AG200</f>
        <v>0</v>
      </c>
      <c r="AF200" s="9"/>
      <c r="AG200" s="9"/>
      <c r="AH200" s="9"/>
      <c r="AI200" s="9"/>
      <c r="AJ200" s="9"/>
      <c r="AK200" s="9"/>
      <c r="AL200" s="18">
        <f>AE200+AI200+AJ200+AK200</f>
        <v>0</v>
      </c>
      <c r="AM200" s="9"/>
      <c r="AN200" s="9"/>
      <c r="AO200" s="9"/>
      <c r="AP200" s="9"/>
      <c r="AQ200" s="18">
        <f>AM200+AN200+AO200+AP200</f>
        <v>0</v>
      </c>
      <c r="AR200" s="18">
        <f>AD200+AL200+AQ200</f>
        <v>0</v>
      </c>
      <c r="AS200" s="18">
        <f>AT200+AU200+AV200+AW200+AZ200+BA200</f>
        <v>0</v>
      </c>
      <c r="AT200" s="10"/>
      <c r="AU200" s="9"/>
      <c r="AV200" s="9"/>
      <c r="AW200" s="9"/>
      <c r="AX200" s="9"/>
      <c r="AY200" s="9"/>
      <c r="AZ200" s="9"/>
      <c r="BA200" s="9"/>
      <c r="BB200" s="69"/>
      <c r="BC200" s="69"/>
      <c r="BD200" s="69"/>
      <c r="BE200" s="69"/>
      <c r="BF200" s="69"/>
      <c r="BG200" s="18">
        <f>AS200+BB200+BC200+BD200+BE200+BF200</f>
        <v>0</v>
      </c>
      <c r="BH200" s="30">
        <f>N200+AR200+BG200</f>
        <v>0</v>
      </c>
      <c r="BI200" s="23"/>
      <c r="BJ200" s="5"/>
      <c r="BK200" s="24"/>
      <c r="BL200" s="5"/>
      <c r="BM200" s="24"/>
      <c r="BN200" s="24"/>
    </row>
    <row r="201" spans="4:66" ht="12" customHeight="1" x14ac:dyDescent="0.3">
      <c r="D201" s="153"/>
      <c r="E201" s="120"/>
      <c r="F201" s="87"/>
      <c r="G201" s="87"/>
      <c r="H201" s="87"/>
      <c r="I201" s="87"/>
      <c r="J201" s="88"/>
      <c r="K201" s="86" t="s">
        <v>603</v>
      </c>
      <c r="L201" s="86" t="s">
        <v>577</v>
      </c>
      <c r="M201" s="36" t="s">
        <v>227</v>
      </c>
      <c r="N201" s="9"/>
      <c r="O201" s="9"/>
      <c r="P201" s="9"/>
      <c r="Q201" s="9"/>
      <c r="R201" s="5"/>
      <c r="S201" s="5"/>
      <c r="T201" s="5"/>
      <c r="U201" s="5"/>
      <c r="V201" s="5"/>
      <c r="W201" s="5"/>
      <c r="X201" s="5"/>
      <c r="Y201" s="5"/>
      <c r="Z201" s="5"/>
      <c r="AA201" s="5"/>
      <c r="AB201" s="5"/>
      <c r="AC201" s="5"/>
      <c r="AD201" s="56"/>
      <c r="AE201" s="5"/>
      <c r="AF201" s="5"/>
      <c r="AG201" s="5"/>
      <c r="AH201" s="5"/>
      <c r="AI201" s="5"/>
      <c r="AJ201" s="5"/>
      <c r="AK201" s="5"/>
      <c r="AL201" s="5"/>
      <c r="AM201" s="5"/>
      <c r="AN201" s="5"/>
      <c r="AO201" s="5"/>
      <c r="AP201" s="5"/>
      <c r="AQ201" s="5"/>
      <c r="AR201" s="5"/>
      <c r="AS201" s="5"/>
      <c r="AT201" s="11"/>
      <c r="AU201" s="5"/>
      <c r="AV201" s="5"/>
      <c r="AW201" s="5"/>
      <c r="AX201" s="5"/>
      <c r="AY201" s="5"/>
      <c r="AZ201" s="5"/>
      <c r="BA201" s="5"/>
      <c r="BB201" s="16"/>
      <c r="BC201" s="16"/>
      <c r="BD201" s="16"/>
      <c r="BE201" s="16"/>
      <c r="BF201" s="16"/>
      <c r="BG201" s="5"/>
      <c r="BH201" s="30">
        <f>N201+AR201+BG201</f>
        <v>0</v>
      </c>
      <c r="BI201" s="23"/>
      <c r="BJ201" s="5"/>
      <c r="BK201" s="24"/>
      <c r="BL201" s="5"/>
      <c r="BM201" s="24"/>
      <c r="BN201" s="24"/>
    </row>
    <row r="202" spans="4:66" ht="12" customHeight="1" x14ac:dyDescent="0.3">
      <c r="D202" s="153"/>
      <c r="E202" s="120"/>
      <c r="F202" s="87"/>
      <c r="G202" s="87"/>
      <c r="H202" s="87"/>
      <c r="I202" s="87"/>
      <c r="J202" s="88"/>
      <c r="K202" s="98" t="s">
        <v>434</v>
      </c>
      <c r="L202" s="86" t="s">
        <v>577</v>
      </c>
      <c r="M202" s="36" t="s">
        <v>228</v>
      </c>
      <c r="N202" s="9"/>
      <c r="O202" s="9"/>
      <c r="P202" s="9"/>
      <c r="Q202" s="9"/>
      <c r="R202" s="18">
        <f>S202+U202+Z202</f>
        <v>0</v>
      </c>
      <c r="S202" s="21"/>
      <c r="T202" s="21"/>
      <c r="U202" s="21"/>
      <c r="V202" s="21"/>
      <c r="W202" s="21"/>
      <c r="X202" s="21"/>
      <c r="Y202" s="21"/>
      <c r="Z202" s="21"/>
      <c r="AA202" s="21"/>
      <c r="AB202" s="21"/>
      <c r="AC202" s="21"/>
      <c r="AD202" s="29">
        <f>O202+P202+Q202+R202+AC202</f>
        <v>0</v>
      </c>
      <c r="AE202" s="18">
        <f>AF202+AG202</f>
        <v>0</v>
      </c>
      <c r="AF202" s="9"/>
      <c r="AG202" s="9"/>
      <c r="AH202" s="9"/>
      <c r="AI202" s="9"/>
      <c r="AJ202" s="9"/>
      <c r="AK202" s="9"/>
      <c r="AL202" s="18">
        <f>AE202+AI202+AJ202+AK202</f>
        <v>0</v>
      </c>
      <c r="AM202" s="9"/>
      <c r="AN202" s="9"/>
      <c r="AO202" s="9"/>
      <c r="AP202" s="9"/>
      <c r="AQ202" s="18">
        <f>AM202+AN202+AO202+AP202</f>
        <v>0</v>
      </c>
      <c r="AR202" s="18">
        <f>AD202+AL202+AQ202</f>
        <v>0</v>
      </c>
      <c r="AS202" s="18">
        <f>AT202+AU202+AV202+AW202+AZ202+BA202</f>
        <v>0</v>
      </c>
      <c r="AT202" s="10"/>
      <c r="AU202" s="9"/>
      <c r="AV202" s="9"/>
      <c r="AW202" s="9"/>
      <c r="AX202" s="9"/>
      <c r="AY202" s="9"/>
      <c r="AZ202" s="9"/>
      <c r="BA202" s="9"/>
      <c r="BB202" s="69"/>
      <c r="BC202" s="69"/>
      <c r="BD202" s="69"/>
      <c r="BE202" s="69"/>
      <c r="BF202" s="69"/>
      <c r="BG202" s="18">
        <f>AS202+BB202+BC202+BD202+BE202+BF202</f>
        <v>0</v>
      </c>
      <c r="BH202" s="30">
        <f>N202+AR202+BG202</f>
        <v>0</v>
      </c>
      <c r="BI202" s="23"/>
      <c r="BJ202" s="5"/>
      <c r="BK202" s="24"/>
      <c r="BL202" s="5"/>
      <c r="BM202" s="24"/>
      <c r="BN202" s="24"/>
    </row>
    <row r="203" spans="4:66" ht="12" customHeight="1" x14ac:dyDescent="0.3">
      <c r="D203" s="153"/>
      <c r="E203" s="120"/>
      <c r="F203" s="87"/>
      <c r="G203" s="87"/>
      <c r="H203" s="87"/>
      <c r="I203" s="87"/>
      <c r="J203" s="88"/>
      <c r="K203" s="98"/>
      <c r="L203" s="86" t="s">
        <v>582</v>
      </c>
      <c r="M203" s="36" t="s">
        <v>229</v>
      </c>
      <c r="N203" s="9"/>
      <c r="O203" s="9"/>
      <c r="P203" s="9"/>
      <c r="Q203" s="9"/>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30">
        <f>N203+O203+P203+Q203</f>
        <v>0</v>
      </c>
      <c r="BI203" s="23"/>
      <c r="BJ203" s="5"/>
      <c r="BK203" s="24"/>
      <c r="BL203" s="5"/>
      <c r="BM203" s="24"/>
      <c r="BN203" s="24"/>
    </row>
    <row r="204" spans="4:66" ht="12" customHeight="1" x14ac:dyDescent="0.3">
      <c r="D204" s="153"/>
      <c r="E204" s="120"/>
      <c r="F204" s="87"/>
      <c r="G204" s="87"/>
      <c r="H204" s="87"/>
      <c r="I204" s="87"/>
      <c r="J204" s="88"/>
      <c r="K204" s="84" t="s">
        <v>587</v>
      </c>
      <c r="L204" s="86" t="s">
        <v>577</v>
      </c>
      <c r="M204" s="36" t="s">
        <v>230</v>
      </c>
      <c r="N204" s="18">
        <f>N195+N197+N199+N201+N202</f>
        <v>0</v>
      </c>
      <c r="O204" s="18">
        <f t="shared" ref="O204:BG204" si="80">O195+O197+O199+O201+O202</f>
        <v>0</v>
      </c>
      <c r="P204" s="18">
        <f t="shared" si="80"/>
        <v>0</v>
      </c>
      <c r="Q204" s="18">
        <f t="shared" si="80"/>
        <v>0</v>
      </c>
      <c r="R204" s="18">
        <f t="shared" si="80"/>
        <v>0</v>
      </c>
      <c r="S204" s="18">
        <f t="shared" si="80"/>
        <v>0</v>
      </c>
      <c r="T204" s="18">
        <f t="shared" si="80"/>
        <v>0</v>
      </c>
      <c r="U204" s="18">
        <f t="shared" si="80"/>
        <v>0</v>
      </c>
      <c r="V204" s="18">
        <f t="shared" si="80"/>
        <v>0</v>
      </c>
      <c r="W204" s="18">
        <f t="shared" si="80"/>
        <v>0</v>
      </c>
      <c r="X204" s="18">
        <f t="shared" si="80"/>
        <v>0</v>
      </c>
      <c r="Y204" s="18">
        <f t="shared" si="80"/>
        <v>0</v>
      </c>
      <c r="Z204" s="18">
        <f t="shared" si="80"/>
        <v>0</v>
      </c>
      <c r="AA204" s="18">
        <f t="shared" si="80"/>
        <v>0</v>
      </c>
      <c r="AB204" s="18">
        <f t="shared" si="80"/>
        <v>0</v>
      </c>
      <c r="AC204" s="18">
        <f t="shared" si="80"/>
        <v>0</v>
      </c>
      <c r="AD204" s="18">
        <f t="shared" si="80"/>
        <v>0</v>
      </c>
      <c r="AE204" s="18">
        <f t="shared" si="80"/>
        <v>0</v>
      </c>
      <c r="AF204" s="18">
        <f t="shared" si="80"/>
        <v>0</v>
      </c>
      <c r="AG204" s="18">
        <f t="shared" si="80"/>
        <v>0</v>
      </c>
      <c r="AH204" s="18">
        <f t="shared" si="80"/>
        <v>0</v>
      </c>
      <c r="AI204" s="18">
        <f t="shared" si="80"/>
        <v>0</v>
      </c>
      <c r="AJ204" s="18">
        <f t="shared" si="80"/>
        <v>0</v>
      </c>
      <c r="AK204" s="18">
        <f t="shared" si="80"/>
        <v>0</v>
      </c>
      <c r="AL204" s="18">
        <f t="shared" si="80"/>
        <v>0</v>
      </c>
      <c r="AM204" s="18">
        <f t="shared" si="80"/>
        <v>0</v>
      </c>
      <c r="AN204" s="18">
        <f t="shared" si="80"/>
        <v>0</v>
      </c>
      <c r="AO204" s="18">
        <f t="shared" si="80"/>
        <v>0</v>
      </c>
      <c r="AP204" s="18">
        <f t="shared" si="80"/>
        <v>0</v>
      </c>
      <c r="AQ204" s="18">
        <f t="shared" si="80"/>
        <v>0</v>
      </c>
      <c r="AR204" s="18">
        <f t="shared" si="80"/>
        <v>0</v>
      </c>
      <c r="AS204" s="18">
        <f t="shared" si="80"/>
        <v>0</v>
      </c>
      <c r="AT204" s="18">
        <f t="shared" si="80"/>
        <v>0</v>
      </c>
      <c r="AU204" s="18">
        <f t="shared" si="80"/>
        <v>0</v>
      </c>
      <c r="AV204" s="18">
        <f t="shared" si="80"/>
        <v>0</v>
      </c>
      <c r="AW204" s="18">
        <f t="shared" si="80"/>
        <v>0</v>
      </c>
      <c r="AX204" s="18">
        <f t="shared" si="80"/>
        <v>0</v>
      </c>
      <c r="AY204" s="18">
        <f t="shared" si="80"/>
        <v>0</v>
      </c>
      <c r="AZ204" s="18">
        <f t="shared" si="80"/>
        <v>0</v>
      </c>
      <c r="BA204" s="18">
        <f t="shared" si="80"/>
        <v>0</v>
      </c>
      <c r="BB204" s="18">
        <f t="shared" si="80"/>
        <v>0</v>
      </c>
      <c r="BC204" s="18">
        <f t="shared" si="80"/>
        <v>0</v>
      </c>
      <c r="BD204" s="18">
        <f t="shared" si="80"/>
        <v>0</v>
      </c>
      <c r="BE204" s="29">
        <f>BE195+BE197+BE199+BE201+BE202</f>
        <v>0</v>
      </c>
      <c r="BF204" s="18">
        <f t="shared" si="80"/>
        <v>0</v>
      </c>
      <c r="BG204" s="18">
        <f t="shared" si="80"/>
        <v>0</v>
      </c>
      <c r="BH204" s="30">
        <f>BH195+BH197+BH199+BH201+BH202</f>
        <v>0</v>
      </c>
      <c r="BI204" s="23"/>
      <c r="BJ204" s="5"/>
      <c r="BK204" s="24"/>
      <c r="BL204" s="5"/>
      <c r="BM204" s="24"/>
      <c r="BN204" s="24"/>
    </row>
    <row r="205" spans="4:66" ht="12" customHeight="1" x14ac:dyDescent="0.3">
      <c r="D205" s="153"/>
      <c r="E205" s="120"/>
      <c r="F205" s="87"/>
      <c r="G205" s="87"/>
      <c r="H205" s="87"/>
      <c r="I205" s="87"/>
      <c r="J205" s="88"/>
      <c r="K205" s="122" t="s">
        <v>578</v>
      </c>
      <c r="L205" s="122"/>
      <c r="M205" s="36" t="s">
        <v>231</v>
      </c>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66"/>
      <c r="BI205" s="23"/>
      <c r="BJ205" s="5"/>
      <c r="BK205" s="24"/>
      <c r="BL205" s="5"/>
      <c r="BM205" s="24"/>
      <c r="BN205" s="24"/>
    </row>
    <row r="206" spans="4:66" ht="12" customHeight="1" x14ac:dyDescent="0.3">
      <c r="D206" s="153"/>
      <c r="E206" s="120"/>
      <c r="F206" s="87"/>
      <c r="G206" s="87"/>
      <c r="H206" s="87"/>
      <c r="I206" s="87"/>
      <c r="J206" s="88"/>
      <c r="K206" s="122" t="s">
        <v>588</v>
      </c>
      <c r="L206" s="122"/>
      <c r="M206" s="73" t="s">
        <v>232</v>
      </c>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30" t="str">
        <f>IF(AND(ISNUMBER(BH204),ISNUMBER(BH205)),CONCATENATE((BH205/BH204)*100,"%"),"")</f>
        <v/>
      </c>
      <c r="BI206" s="23"/>
      <c r="BJ206" s="5"/>
      <c r="BK206" s="24"/>
      <c r="BL206" s="5"/>
      <c r="BM206" s="24"/>
      <c r="BN206" s="24"/>
    </row>
    <row r="207" spans="4:66" ht="12" customHeight="1" x14ac:dyDescent="0.3">
      <c r="D207" s="153"/>
      <c r="E207" s="120"/>
      <c r="F207" s="89" t="s">
        <v>605</v>
      </c>
      <c r="G207" s="89"/>
      <c r="H207" s="89"/>
      <c r="I207" s="89"/>
      <c r="J207" s="88" t="s">
        <v>0</v>
      </c>
      <c r="K207" s="86" t="s">
        <v>606</v>
      </c>
      <c r="L207" s="86" t="s">
        <v>582</v>
      </c>
      <c r="M207" s="73" t="s">
        <v>233</v>
      </c>
      <c r="N207" s="6"/>
      <c r="O207" s="6"/>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30">
        <f>N207+O207+P207+Q207</f>
        <v>0</v>
      </c>
      <c r="BI207" s="23"/>
      <c r="BJ207" s="5"/>
      <c r="BK207" s="24"/>
      <c r="BL207" s="5"/>
      <c r="BM207" s="24"/>
      <c r="BN207" s="24"/>
    </row>
    <row r="208" spans="4:66" ht="12" customHeight="1" x14ac:dyDescent="0.3">
      <c r="D208" s="153"/>
      <c r="E208" s="120"/>
      <c r="F208" s="89"/>
      <c r="G208" s="89"/>
      <c r="H208" s="89"/>
      <c r="I208" s="89"/>
      <c r="J208" s="88"/>
      <c r="K208" s="86" t="s">
        <v>602</v>
      </c>
      <c r="L208" s="86" t="s">
        <v>582</v>
      </c>
      <c r="M208" s="73" t="s">
        <v>234</v>
      </c>
      <c r="N208" s="9"/>
      <c r="O208" s="9"/>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30">
        <f>N208+O208+P208+Q208</f>
        <v>0</v>
      </c>
      <c r="BI208" s="23"/>
      <c r="BJ208" s="5"/>
      <c r="BK208" s="24"/>
      <c r="BL208" s="5"/>
      <c r="BM208" s="24"/>
      <c r="BN208" s="24"/>
    </row>
    <row r="209" spans="4:66" ht="12" customHeight="1" x14ac:dyDescent="0.3">
      <c r="D209" s="153"/>
      <c r="E209" s="120"/>
      <c r="F209" s="89"/>
      <c r="G209" s="89"/>
      <c r="H209" s="89"/>
      <c r="I209" s="89"/>
      <c r="J209" s="88"/>
      <c r="K209" s="92" t="s">
        <v>587</v>
      </c>
      <c r="L209" s="86" t="s">
        <v>607</v>
      </c>
      <c r="M209" s="73" t="s">
        <v>342</v>
      </c>
      <c r="N209" s="9"/>
      <c r="O209" s="9"/>
      <c r="P209" s="5"/>
      <c r="Q209" s="5"/>
      <c r="R209" s="18">
        <f>S209+U209+Z209</f>
        <v>0</v>
      </c>
      <c r="S209" s="9"/>
      <c r="T209" s="9"/>
      <c r="U209" s="9"/>
      <c r="V209" s="9"/>
      <c r="W209" s="9"/>
      <c r="X209" s="9"/>
      <c r="Y209" s="9"/>
      <c r="Z209" s="9"/>
      <c r="AA209" s="9"/>
      <c r="AB209" s="9"/>
      <c r="AC209" s="9"/>
      <c r="AD209" s="29">
        <f>O209+P209+Q209+R209+AC209</f>
        <v>0</v>
      </c>
      <c r="AE209" s="18">
        <f>AF209+AG209</f>
        <v>0</v>
      </c>
      <c r="AF209" s="9"/>
      <c r="AG209" s="9"/>
      <c r="AH209" s="9"/>
      <c r="AI209" s="9"/>
      <c r="AJ209" s="9"/>
      <c r="AK209" s="9"/>
      <c r="AL209" s="18">
        <f>AE209+AI209+AJ209+AK209</f>
        <v>0</v>
      </c>
      <c r="AM209" s="9"/>
      <c r="AN209" s="9"/>
      <c r="AO209" s="9"/>
      <c r="AP209" s="9"/>
      <c r="AQ209" s="18">
        <f>AM209+AN209+AO209+AP209</f>
        <v>0</v>
      </c>
      <c r="AR209" s="18">
        <f>AD209+AL209+AQ209</f>
        <v>0</v>
      </c>
      <c r="AS209" s="18">
        <f>AT209+AU209+AV209+AW209+AZ209+BA209</f>
        <v>0</v>
      </c>
      <c r="AT209" s="10"/>
      <c r="AU209" s="9"/>
      <c r="AV209" s="9"/>
      <c r="AW209" s="9"/>
      <c r="AX209" s="9"/>
      <c r="AY209" s="9"/>
      <c r="AZ209" s="9"/>
      <c r="BA209" s="9"/>
      <c r="BB209" s="69"/>
      <c r="BC209" s="69"/>
      <c r="BD209" s="69"/>
      <c r="BE209" s="69"/>
      <c r="BF209" s="69"/>
      <c r="BG209" s="29">
        <f>AS209+BB209+BC209+BD209+BE209+BF209</f>
        <v>0</v>
      </c>
      <c r="BH209" s="30">
        <f>N209+AR209+BG209</f>
        <v>0</v>
      </c>
      <c r="BI209" s="23"/>
      <c r="BJ209" s="5"/>
      <c r="BK209" s="24"/>
      <c r="BL209" s="5"/>
      <c r="BM209" s="24"/>
      <c r="BN209" s="24"/>
    </row>
    <row r="210" spans="4:66" ht="12" customHeight="1" x14ac:dyDescent="0.3">
      <c r="D210" s="153"/>
      <c r="E210" s="120"/>
      <c r="F210" s="89"/>
      <c r="G210" s="89"/>
      <c r="H210" s="89"/>
      <c r="I210" s="89"/>
      <c r="J210" s="88"/>
      <c r="K210" s="93"/>
      <c r="L210" s="86" t="s">
        <v>608</v>
      </c>
      <c r="M210" s="73" t="s">
        <v>343</v>
      </c>
      <c r="N210" s="9"/>
      <c r="O210" s="9"/>
      <c r="P210" s="5"/>
      <c r="Q210" s="5"/>
      <c r="R210" s="18">
        <f>S210+U210+Z210</f>
        <v>0</v>
      </c>
      <c r="S210" s="9"/>
      <c r="T210" s="9"/>
      <c r="U210" s="9"/>
      <c r="V210" s="9"/>
      <c r="W210" s="9"/>
      <c r="X210" s="9"/>
      <c r="Y210" s="9"/>
      <c r="Z210" s="9"/>
      <c r="AA210" s="9"/>
      <c r="AB210" s="9"/>
      <c r="AC210" s="9"/>
      <c r="AD210" s="29">
        <f>O210+P210+Q210+R210+AC210</f>
        <v>0</v>
      </c>
      <c r="AE210" s="18">
        <f>AF210+AG210</f>
        <v>0</v>
      </c>
      <c r="AF210" s="9"/>
      <c r="AG210" s="9"/>
      <c r="AH210" s="9"/>
      <c r="AI210" s="9"/>
      <c r="AJ210" s="9"/>
      <c r="AK210" s="9"/>
      <c r="AL210" s="18">
        <f>AE210+AI210+AJ210+AK210</f>
        <v>0</v>
      </c>
      <c r="AM210" s="9"/>
      <c r="AN210" s="9"/>
      <c r="AO210" s="9"/>
      <c r="AP210" s="9"/>
      <c r="AQ210" s="18">
        <f>AM210+AN210+AO210+AP210</f>
        <v>0</v>
      </c>
      <c r="AR210" s="18">
        <f>AD210+AL210+AQ210</f>
        <v>0</v>
      </c>
      <c r="AS210" s="18">
        <f>AT210+AU210+AV210+AW210+AZ210+BA210</f>
        <v>0</v>
      </c>
      <c r="AT210" s="10"/>
      <c r="AU210" s="9"/>
      <c r="AV210" s="9"/>
      <c r="AW210" s="9"/>
      <c r="AX210" s="9"/>
      <c r="AY210" s="9"/>
      <c r="AZ210" s="9"/>
      <c r="BA210" s="9"/>
      <c r="BB210" s="69"/>
      <c r="BC210" s="69"/>
      <c r="BD210" s="69"/>
      <c r="BE210" s="69"/>
      <c r="BF210" s="69"/>
      <c r="BG210" s="29">
        <f>AS210+BB210+BC210+BD210+BE210+BF210</f>
        <v>0</v>
      </c>
      <c r="BH210" s="30">
        <f>N210+AR210+BG210</f>
        <v>0</v>
      </c>
      <c r="BI210" s="23"/>
      <c r="BJ210" s="5"/>
      <c r="BK210" s="24"/>
      <c r="BL210" s="5"/>
      <c r="BM210" s="24"/>
      <c r="BN210" s="24"/>
    </row>
    <row r="211" spans="4:66" ht="12" customHeight="1" x14ac:dyDescent="0.3">
      <c r="D211" s="153"/>
      <c r="E211" s="120"/>
      <c r="F211" s="89"/>
      <c r="G211" s="89"/>
      <c r="H211" s="89"/>
      <c r="I211" s="89"/>
      <c r="J211" s="88"/>
      <c r="K211" s="94"/>
      <c r="L211" s="85" t="s">
        <v>581</v>
      </c>
      <c r="M211" s="73" t="s">
        <v>235</v>
      </c>
      <c r="N211" s="18">
        <f>N209+N210</f>
        <v>0</v>
      </c>
      <c r="O211" s="18">
        <f>O209+O210</f>
        <v>0</v>
      </c>
      <c r="P211" s="5"/>
      <c r="Q211" s="5"/>
      <c r="R211" s="18">
        <f>R209+R210</f>
        <v>0</v>
      </c>
      <c r="S211" s="18">
        <f t="shared" ref="S211:BH211" si="81">S209+S210</f>
        <v>0</v>
      </c>
      <c r="T211" s="18">
        <f t="shared" si="81"/>
        <v>0</v>
      </c>
      <c r="U211" s="18">
        <f t="shared" si="81"/>
        <v>0</v>
      </c>
      <c r="V211" s="18">
        <f t="shared" si="81"/>
        <v>0</v>
      </c>
      <c r="W211" s="18">
        <f t="shared" si="81"/>
        <v>0</v>
      </c>
      <c r="X211" s="18">
        <f t="shared" si="81"/>
        <v>0</v>
      </c>
      <c r="Y211" s="18">
        <f t="shared" si="81"/>
        <v>0</v>
      </c>
      <c r="Z211" s="18">
        <f t="shared" si="81"/>
        <v>0</v>
      </c>
      <c r="AA211" s="18">
        <f t="shared" si="81"/>
        <v>0</v>
      </c>
      <c r="AB211" s="18">
        <f t="shared" si="81"/>
        <v>0</v>
      </c>
      <c r="AC211" s="18">
        <f t="shared" si="81"/>
        <v>0</v>
      </c>
      <c r="AD211" s="18">
        <f t="shared" si="81"/>
        <v>0</v>
      </c>
      <c r="AE211" s="18">
        <f t="shared" si="81"/>
        <v>0</v>
      </c>
      <c r="AF211" s="18">
        <f t="shared" si="81"/>
        <v>0</v>
      </c>
      <c r="AG211" s="18">
        <f t="shared" si="81"/>
        <v>0</v>
      </c>
      <c r="AH211" s="18">
        <f t="shared" si="81"/>
        <v>0</v>
      </c>
      <c r="AI211" s="18">
        <f t="shared" si="81"/>
        <v>0</v>
      </c>
      <c r="AJ211" s="18">
        <f t="shared" si="81"/>
        <v>0</v>
      </c>
      <c r="AK211" s="18">
        <f t="shared" si="81"/>
        <v>0</v>
      </c>
      <c r="AL211" s="18">
        <f t="shared" si="81"/>
        <v>0</v>
      </c>
      <c r="AM211" s="18">
        <f t="shared" si="81"/>
        <v>0</v>
      </c>
      <c r="AN211" s="18">
        <f t="shared" si="81"/>
        <v>0</v>
      </c>
      <c r="AO211" s="18">
        <f t="shared" si="81"/>
        <v>0</v>
      </c>
      <c r="AP211" s="18">
        <f t="shared" si="81"/>
        <v>0</v>
      </c>
      <c r="AQ211" s="18">
        <f t="shared" si="81"/>
        <v>0</v>
      </c>
      <c r="AR211" s="18">
        <f t="shared" si="81"/>
        <v>0</v>
      </c>
      <c r="AS211" s="18">
        <f t="shared" si="81"/>
        <v>0</v>
      </c>
      <c r="AT211" s="18">
        <f t="shared" si="81"/>
        <v>0</v>
      </c>
      <c r="AU211" s="18">
        <f t="shared" si="81"/>
        <v>0</v>
      </c>
      <c r="AV211" s="18">
        <f t="shared" si="81"/>
        <v>0</v>
      </c>
      <c r="AW211" s="18">
        <f t="shared" si="81"/>
        <v>0</v>
      </c>
      <c r="AX211" s="18">
        <f t="shared" si="81"/>
        <v>0</v>
      </c>
      <c r="AY211" s="18">
        <f t="shared" si="81"/>
        <v>0</v>
      </c>
      <c r="AZ211" s="18">
        <f t="shared" si="81"/>
        <v>0</v>
      </c>
      <c r="BA211" s="18">
        <f t="shared" si="81"/>
        <v>0</v>
      </c>
      <c r="BB211" s="18">
        <f t="shared" si="81"/>
        <v>0</v>
      </c>
      <c r="BC211" s="18">
        <f t="shared" si="81"/>
        <v>0</v>
      </c>
      <c r="BD211" s="18">
        <f t="shared" si="81"/>
        <v>0</v>
      </c>
      <c r="BE211" s="18">
        <f t="shared" si="81"/>
        <v>0</v>
      </c>
      <c r="BF211" s="18">
        <f t="shared" si="81"/>
        <v>0</v>
      </c>
      <c r="BG211" s="18">
        <f t="shared" si="81"/>
        <v>0</v>
      </c>
      <c r="BH211" s="18">
        <f t="shared" si="81"/>
        <v>0</v>
      </c>
      <c r="BI211" s="23"/>
      <c r="BJ211" s="5"/>
      <c r="BK211" s="24"/>
      <c r="BL211" s="5"/>
      <c r="BM211" s="24"/>
      <c r="BN211" s="24"/>
    </row>
    <row r="212" spans="4:66" ht="12" customHeight="1" x14ac:dyDescent="0.3">
      <c r="D212" s="153"/>
      <c r="E212" s="120"/>
      <c r="F212" s="89"/>
      <c r="G212" s="89"/>
      <c r="H212" s="89"/>
      <c r="I212" s="89"/>
      <c r="J212" s="88"/>
      <c r="K212" s="98" t="s">
        <v>609</v>
      </c>
      <c r="L212" s="98"/>
      <c r="M212" s="73" t="s">
        <v>236</v>
      </c>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66"/>
      <c r="BI212" s="23"/>
      <c r="BJ212" s="5"/>
      <c r="BK212" s="24"/>
      <c r="BL212" s="5"/>
      <c r="BM212" s="24"/>
      <c r="BN212" s="24"/>
    </row>
    <row r="213" spans="4:66" ht="12" customHeight="1" x14ac:dyDescent="0.3">
      <c r="D213" s="153"/>
      <c r="E213" s="120"/>
      <c r="F213" s="89"/>
      <c r="G213" s="89"/>
      <c r="H213" s="89"/>
      <c r="I213" s="89"/>
      <c r="J213" s="88"/>
      <c r="K213" s="98" t="s">
        <v>610</v>
      </c>
      <c r="L213" s="98"/>
      <c r="M213" s="73" t="s">
        <v>237</v>
      </c>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30" t="str">
        <f>IF(AND(ISNUMBER(BH211),ISNUMBER(BH212)),CONCATENATE((BH212/BH211)*100,"%"),"")</f>
        <v/>
      </c>
      <c r="BI213" s="23"/>
      <c r="BJ213" s="5"/>
      <c r="BK213" s="24"/>
      <c r="BL213" s="5"/>
      <c r="BM213" s="24"/>
      <c r="BN213" s="24"/>
    </row>
    <row r="214" spans="4:66" ht="12" customHeight="1" x14ac:dyDescent="0.3">
      <c r="D214" s="153"/>
      <c r="E214" s="120"/>
      <c r="F214" s="89"/>
      <c r="G214" s="89"/>
      <c r="H214" s="89"/>
      <c r="I214" s="89"/>
      <c r="J214" s="88" t="s">
        <v>1</v>
      </c>
      <c r="K214" s="86" t="s">
        <v>598</v>
      </c>
      <c r="L214" s="86" t="s">
        <v>582</v>
      </c>
      <c r="M214" s="73" t="s">
        <v>238</v>
      </c>
      <c r="N214" s="6"/>
      <c r="O214" s="6"/>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30">
        <f>N214+O214+P214+Q214</f>
        <v>0</v>
      </c>
      <c r="BI214" s="23"/>
      <c r="BJ214" s="5"/>
      <c r="BK214" s="24"/>
      <c r="BL214" s="5"/>
      <c r="BM214" s="24"/>
      <c r="BN214" s="24"/>
    </row>
    <row r="215" spans="4:66" ht="12" customHeight="1" x14ac:dyDescent="0.3">
      <c r="D215" s="153"/>
      <c r="E215" s="120"/>
      <c r="F215" s="89"/>
      <c r="G215" s="89"/>
      <c r="H215" s="89"/>
      <c r="I215" s="89"/>
      <c r="J215" s="88"/>
      <c r="K215" s="86" t="s">
        <v>602</v>
      </c>
      <c r="L215" s="86" t="s">
        <v>582</v>
      </c>
      <c r="M215" s="73" t="s">
        <v>239</v>
      </c>
      <c r="N215" s="9"/>
      <c r="O215" s="9"/>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30">
        <f>N215+O215+P215+Q215</f>
        <v>0</v>
      </c>
      <c r="BI215" s="23"/>
      <c r="BJ215" s="5"/>
      <c r="BK215" s="24"/>
      <c r="BL215" s="5"/>
      <c r="BM215" s="24"/>
      <c r="BN215" s="24"/>
    </row>
    <row r="216" spans="4:66" ht="12" customHeight="1" x14ac:dyDescent="0.3">
      <c r="D216" s="153"/>
      <c r="E216" s="120"/>
      <c r="F216" s="89"/>
      <c r="G216" s="89"/>
      <c r="H216" s="89"/>
      <c r="I216" s="89"/>
      <c r="J216" s="88"/>
      <c r="K216" s="92" t="s">
        <v>587</v>
      </c>
      <c r="L216" s="86" t="s">
        <v>608</v>
      </c>
      <c r="M216" s="73" t="s">
        <v>344</v>
      </c>
      <c r="N216" s="9"/>
      <c r="O216" s="9"/>
      <c r="P216" s="5"/>
      <c r="Q216" s="5"/>
      <c r="R216" s="18">
        <f t="shared" ref="R216:R220" si="82">S216+U216+Z216</f>
        <v>0</v>
      </c>
      <c r="S216" s="9"/>
      <c r="T216" s="9"/>
      <c r="U216" s="9"/>
      <c r="V216" s="9"/>
      <c r="W216" s="9"/>
      <c r="X216" s="9"/>
      <c r="Y216" s="9"/>
      <c r="Z216" s="9"/>
      <c r="AA216" s="9"/>
      <c r="AB216" s="9"/>
      <c r="AC216" s="9"/>
      <c r="AD216" s="29">
        <f t="shared" ref="AD216:AD220" si="83">O216+P216+Q216+R216+AC216</f>
        <v>0</v>
      </c>
      <c r="AE216" s="18">
        <f t="shared" ref="AE216:AE220" si="84">AF216+AG216</f>
        <v>0</v>
      </c>
      <c r="AF216" s="9"/>
      <c r="AG216" s="9"/>
      <c r="AH216" s="9"/>
      <c r="AI216" s="9"/>
      <c r="AJ216" s="9"/>
      <c r="AK216" s="9"/>
      <c r="AL216" s="18">
        <f t="shared" ref="AL216:AL220" si="85">AE216+AI216+AJ216+AK216</f>
        <v>0</v>
      </c>
      <c r="AM216" s="9"/>
      <c r="AN216" s="9"/>
      <c r="AO216" s="9"/>
      <c r="AP216" s="9"/>
      <c r="AQ216" s="18">
        <f t="shared" ref="AQ216:AQ220" si="86">AM216+AN216+AO216+AP216</f>
        <v>0</v>
      </c>
      <c r="AR216" s="18">
        <f t="shared" ref="AR216:AR220" si="87">AD216+AL216+AQ216</f>
        <v>0</v>
      </c>
      <c r="AS216" s="18">
        <f t="shared" ref="AS216:AS220" si="88">AT216+AU216+AV216+AW216+AZ216+BA216</f>
        <v>0</v>
      </c>
      <c r="AT216" s="10"/>
      <c r="AU216" s="9"/>
      <c r="AV216" s="9"/>
      <c r="AW216" s="9"/>
      <c r="AX216" s="9"/>
      <c r="AY216" s="9"/>
      <c r="AZ216" s="9"/>
      <c r="BA216" s="9"/>
      <c r="BB216" s="69"/>
      <c r="BC216" s="69"/>
      <c r="BD216" s="69"/>
      <c r="BE216" s="69"/>
      <c r="BF216" s="69"/>
      <c r="BG216" s="18">
        <f t="shared" ref="BG216:BG220" si="89">AS216+BB216+BC216+BD216+BE216+BF216</f>
        <v>0</v>
      </c>
      <c r="BH216" s="30">
        <f t="shared" ref="BH216:BH220" si="90">N216+AR216+BG216</f>
        <v>0</v>
      </c>
      <c r="BI216" s="23"/>
      <c r="BJ216" s="5"/>
      <c r="BK216" s="24"/>
      <c r="BL216" s="5"/>
      <c r="BM216" s="24"/>
      <c r="BN216" s="24"/>
    </row>
    <row r="217" spans="4:66" ht="12" customHeight="1" x14ac:dyDescent="0.3">
      <c r="D217" s="153"/>
      <c r="E217" s="120"/>
      <c r="F217" s="89"/>
      <c r="G217" s="89"/>
      <c r="H217" s="89"/>
      <c r="I217" s="89"/>
      <c r="J217" s="88"/>
      <c r="K217" s="93"/>
      <c r="L217" s="86" t="s">
        <v>611</v>
      </c>
      <c r="M217" s="73" t="s">
        <v>345</v>
      </c>
      <c r="N217" s="9"/>
      <c r="O217" s="9"/>
      <c r="P217" s="5"/>
      <c r="Q217" s="5"/>
      <c r="R217" s="18">
        <f t="shared" si="82"/>
        <v>0</v>
      </c>
      <c r="S217" s="9"/>
      <c r="T217" s="9"/>
      <c r="U217" s="9"/>
      <c r="V217" s="9"/>
      <c r="W217" s="9"/>
      <c r="X217" s="9"/>
      <c r="Y217" s="9"/>
      <c r="Z217" s="9"/>
      <c r="AA217" s="9"/>
      <c r="AB217" s="9"/>
      <c r="AC217" s="9"/>
      <c r="AD217" s="29">
        <f t="shared" si="83"/>
        <v>0</v>
      </c>
      <c r="AE217" s="18">
        <f t="shared" si="84"/>
        <v>0</v>
      </c>
      <c r="AF217" s="9"/>
      <c r="AG217" s="9"/>
      <c r="AH217" s="9"/>
      <c r="AI217" s="9"/>
      <c r="AJ217" s="9"/>
      <c r="AK217" s="9"/>
      <c r="AL217" s="18">
        <f t="shared" si="85"/>
        <v>0</v>
      </c>
      <c r="AM217" s="9"/>
      <c r="AN217" s="9"/>
      <c r="AO217" s="9"/>
      <c r="AP217" s="9"/>
      <c r="AQ217" s="18">
        <f t="shared" si="86"/>
        <v>0</v>
      </c>
      <c r="AR217" s="18">
        <f t="shared" si="87"/>
        <v>0</v>
      </c>
      <c r="AS217" s="18">
        <f t="shared" si="88"/>
        <v>0</v>
      </c>
      <c r="AT217" s="10"/>
      <c r="AU217" s="9"/>
      <c r="AV217" s="9"/>
      <c r="AW217" s="9"/>
      <c r="AX217" s="9"/>
      <c r="AY217" s="9"/>
      <c r="AZ217" s="9"/>
      <c r="BA217" s="9"/>
      <c r="BB217" s="69"/>
      <c r="BC217" s="69"/>
      <c r="BD217" s="69"/>
      <c r="BE217" s="69"/>
      <c r="BF217" s="69"/>
      <c r="BG217" s="18">
        <f t="shared" si="89"/>
        <v>0</v>
      </c>
      <c r="BH217" s="30">
        <f t="shared" si="90"/>
        <v>0</v>
      </c>
      <c r="BI217" s="23"/>
      <c r="BJ217" s="5"/>
      <c r="BK217" s="24"/>
      <c r="BL217" s="5"/>
      <c r="BM217" s="24"/>
      <c r="BN217" s="24"/>
    </row>
    <row r="218" spans="4:66" ht="12" customHeight="1" x14ac:dyDescent="0.3">
      <c r="D218" s="153"/>
      <c r="E218" s="120"/>
      <c r="F218" s="89"/>
      <c r="G218" s="89"/>
      <c r="H218" s="89"/>
      <c r="I218" s="89"/>
      <c r="J218" s="88"/>
      <c r="K218" s="93"/>
      <c r="L218" s="86" t="s">
        <v>612</v>
      </c>
      <c r="M218" s="73" t="s">
        <v>346</v>
      </c>
      <c r="N218" s="9"/>
      <c r="O218" s="9"/>
      <c r="P218" s="5"/>
      <c r="Q218" s="5"/>
      <c r="R218" s="18">
        <f t="shared" si="82"/>
        <v>0</v>
      </c>
      <c r="S218" s="9"/>
      <c r="T218" s="9"/>
      <c r="U218" s="9"/>
      <c r="V218" s="9"/>
      <c r="W218" s="9"/>
      <c r="X218" s="9"/>
      <c r="Y218" s="9"/>
      <c r="Z218" s="9"/>
      <c r="AA218" s="9"/>
      <c r="AB218" s="9"/>
      <c r="AC218" s="9"/>
      <c r="AD218" s="29">
        <f t="shared" si="83"/>
        <v>0</v>
      </c>
      <c r="AE218" s="18">
        <f t="shared" si="84"/>
        <v>0</v>
      </c>
      <c r="AF218" s="9"/>
      <c r="AG218" s="9"/>
      <c r="AH218" s="9"/>
      <c r="AI218" s="9"/>
      <c r="AJ218" s="9"/>
      <c r="AK218" s="9"/>
      <c r="AL218" s="18">
        <f t="shared" si="85"/>
        <v>0</v>
      </c>
      <c r="AM218" s="9"/>
      <c r="AN218" s="9"/>
      <c r="AO218" s="9"/>
      <c r="AP218" s="9"/>
      <c r="AQ218" s="18">
        <f t="shared" si="86"/>
        <v>0</v>
      </c>
      <c r="AR218" s="18">
        <f t="shared" si="87"/>
        <v>0</v>
      </c>
      <c r="AS218" s="18">
        <f t="shared" si="88"/>
        <v>0</v>
      </c>
      <c r="AT218" s="10"/>
      <c r="AU218" s="9"/>
      <c r="AV218" s="9"/>
      <c r="AW218" s="9"/>
      <c r="AX218" s="9"/>
      <c r="AY218" s="9"/>
      <c r="AZ218" s="9"/>
      <c r="BA218" s="9"/>
      <c r="BB218" s="69"/>
      <c r="BC218" s="69"/>
      <c r="BD218" s="69"/>
      <c r="BE218" s="69"/>
      <c r="BF218" s="69"/>
      <c r="BG218" s="18">
        <f t="shared" si="89"/>
        <v>0</v>
      </c>
      <c r="BH218" s="30">
        <f t="shared" si="90"/>
        <v>0</v>
      </c>
      <c r="BI218" s="23"/>
      <c r="BJ218" s="5"/>
      <c r="BK218" s="24"/>
      <c r="BL218" s="5"/>
      <c r="BM218" s="24"/>
      <c r="BN218" s="24"/>
    </row>
    <row r="219" spans="4:66" ht="12" customHeight="1" x14ac:dyDescent="0.3">
      <c r="D219" s="153"/>
      <c r="E219" s="120"/>
      <c r="F219" s="89"/>
      <c r="G219" s="89"/>
      <c r="H219" s="89"/>
      <c r="I219" s="89"/>
      <c r="J219" s="88"/>
      <c r="K219" s="93"/>
      <c r="L219" s="86" t="s">
        <v>613</v>
      </c>
      <c r="M219" s="73" t="s">
        <v>347</v>
      </c>
      <c r="N219" s="9"/>
      <c r="O219" s="9"/>
      <c r="P219" s="5"/>
      <c r="Q219" s="5"/>
      <c r="R219" s="18">
        <f t="shared" si="82"/>
        <v>0</v>
      </c>
      <c r="S219" s="9"/>
      <c r="T219" s="9"/>
      <c r="U219" s="9"/>
      <c r="V219" s="9"/>
      <c r="W219" s="9"/>
      <c r="X219" s="9"/>
      <c r="Y219" s="9"/>
      <c r="Z219" s="9"/>
      <c r="AA219" s="9"/>
      <c r="AB219" s="9"/>
      <c r="AC219" s="9"/>
      <c r="AD219" s="29">
        <f t="shared" si="83"/>
        <v>0</v>
      </c>
      <c r="AE219" s="18">
        <f t="shared" si="84"/>
        <v>0</v>
      </c>
      <c r="AF219" s="9"/>
      <c r="AG219" s="9"/>
      <c r="AH219" s="9"/>
      <c r="AI219" s="9"/>
      <c r="AJ219" s="9"/>
      <c r="AK219" s="9"/>
      <c r="AL219" s="18">
        <f t="shared" si="85"/>
        <v>0</v>
      </c>
      <c r="AM219" s="9"/>
      <c r="AN219" s="9"/>
      <c r="AO219" s="9"/>
      <c r="AP219" s="9"/>
      <c r="AQ219" s="18">
        <f t="shared" si="86"/>
        <v>0</v>
      </c>
      <c r="AR219" s="18">
        <f t="shared" si="87"/>
        <v>0</v>
      </c>
      <c r="AS219" s="18">
        <f t="shared" si="88"/>
        <v>0</v>
      </c>
      <c r="AT219" s="10"/>
      <c r="AU219" s="9"/>
      <c r="AV219" s="9"/>
      <c r="AW219" s="9"/>
      <c r="AX219" s="9"/>
      <c r="AY219" s="9"/>
      <c r="AZ219" s="9"/>
      <c r="BA219" s="9"/>
      <c r="BB219" s="69"/>
      <c r="BC219" s="69"/>
      <c r="BD219" s="69"/>
      <c r="BE219" s="69"/>
      <c r="BF219" s="69"/>
      <c r="BG219" s="18">
        <f t="shared" si="89"/>
        <v>0</v>
      </c>
      <c r="BH219" s="30">
        <f t="shared" si="90"/>
        <v>0</v>
      </c>
      <c r="BI219" s="23"/>
      <c r="BJ219" s="5"/>
      <c r="BK219" s="24"/>
      <c r="BL219" s="5"/>
      <c r="BM219" s="24"/>
      <c r="BN219" s="24"/>
    </row>
    <row r="220" spans="4:66" ht="12" customHeight="1" x14ac:dyDescent="0.3">
      <c r="D220" s="153"/>
      <c r="E220" s="120"/>
      <c r="F220" s="89"/>
      <c r="G220" s="89"/>
      <c r="H220" s="89"/>
      <c r="I220" s="89"/>
      <c r="J220" s="88"/>
      <c r="K220" s="93"/>
      <c r="L220" s="86" t="s">
        <v>608</v>
      </c>
      <c r="M220" s="73" t="s">
        <v>348</v>
      </c>
      <c r="N220" s="9"/>
      <c r="O220" s="9"/>
      <c r="P220" s="5"/>
      <c r="Q220" s="5"/>
      <c r="R220" s="18">
        <f t="shared" si="82"/>
        <v>0</v>
      </c>
      <c r="S220" s="9"/>
      <c r="T220" s="9"/>
      <c r="U220" s="9"/>
      <c r="V220" s="9"/>
      <c r="W220" s="9"/>
      <c r="X220" s="9"/>
      <c r="Y220" s="9"/>
      <c r="Z220" s="9"/>
      <c r="AA220" s="9"/>
      <c r="AB220" s="9"/>
      <c r="AC220" s="9"/>
      <c r="AD220" s="29">
        <f t="shared" si="83"/>
        <v>0</v>
      </c>
      <c r="AE220" s="18">
        <f t="shared" si="84"/>
        <v>0</v>
      </c>
      <c r="AF220" s="9"/>
      <c r="AG220" s="9"/>
      <c r="AH220" s="9"/>
      <c r="AI220" s="9"/>
      <c r="AJ220" s="9"/>
      <c r="AK220" s="9"/>
      <c r="AL220" s="18">
        <f t="shared" si="85"/>
        <v>0</v>
      </c>
      <c r="AM220" s="9"/>
      <c r="AN220" s="9"/>
      <c r="AO220" s="9"/>
      <c r="AP220" s="9"/>
      <c r="AQ220" s="18">
        <f t="shared" si="86"/>
        <v>0</v>
      </c>
      <c r="AR220" s="18">
        <f t="shared" si="87"/>
        <v>0</v>
      </c>
      <c r="AS220" s="18">
        <f t="shared" si="88"/>
        <v>0</v>
      </c>
      <c r="AT220" s="10"/>
      <c r="AU220" s="9"/>
      <c r="AV220" s="9"/>
      <c r="AW220" s="9"/>
      <c r="AX220" s="9"/>
      <c r="AY220" s="9"/>
      <c r="AZ220" s="9"/>
      <c r="BA220" s="9"/>
      <c r="BB220" s="69"/>
      <c r="BC220" s="69"/>
      <c r="BD220" s="69"/>
      <c r="BE220" s="69"/>
      <c r="BF220" s="69"/>
      <c r="BG220" s="18">
        <f t="shared" si="89"/>
        <v>0</v>
      </c>
      <c r="BH220" s="30">
        <f t="shared" si="90"/>
        <v>0</v>
      </c>
      <c r="BI220" s="23"/>
      <c r="BJ220" s="5"/>
      <c r="BK220" s="24"/>
      <c r="BL220" s="5"/>
      <c r="BM220" s="24"/>
      <c r="BN220" s="24"/>
    </row>
    <row r="221" spans="4:66" ht="12" customHeight="1" x14ac:dyDescent="0.3">
      <c r="D221" s="153"/>
      <c r="E221" s="120"/>
      <c r="F221" s="89"/>
      <c r="G221" s="89"/>
      <c r="H221" s="89"/>
      <c r="I221" s="89"/>
      <c r="J221" s="88"/>
      <c r="K221" s="94"/>
      <c r="L221" s="85" t="s">
        <v>581</v>
      </c>
      <c r="M221" s="73" t="s">
        <v>240</v>
      </c>
      <c r="N221" s="18">
        <f>N216++N217+N218+N219+N220</f>
        <v>0</v>
      </c>
      <c r="O221" s="18">
        <f>O216++O217+O218+O219+O220</f>
        <v>0</v>
      </c>
      <c r="P221" s="5"/>
      <c r="Q221" s="5"/>
      <c r="R221" s="18">
        <f>R216++R217+R218+R219+R220</f>
        <v>0</v>
      </c>
      <c r="S221" s="18">
        <f t="shared" ref="S221:BH221" si="91">S216++S217+S218+S219+S220</f>
        <v>0</v>
      </c>
      <c r="T221" s="18">
        <f t="shared" si="91"/>
        <v>0</v>
      </c>
      <c r="U221" s="18">
        <f t="shared" si="91"/>
        <v>0</v>
      </c>
      <c r="V221" s="18">
        <f t="shared" si="91"/>
        <v>0</v>
      </c>
      <c r="W221" s="18">
        <f t="shared" si="91"/>
        <v>0</v>
      </c>
      <c r="X221" s="18">
        <f t="shared" si="91"/>
        <v>0</v>
      </c>
      <c r="Y221" s="18">
        <f t="shared" si="91"/>
        <v>0</v>
      </c>
      <c r="Z221" s="18">
        <f t="shared" si="91"/>
        <v>0</v>
      </c>
      <c r="AA221" s="18">
        <f t="shared" si="91"/>
        <v>0</v>
      </c>
      <c r="AB221" s="18">
        <f t="shared" si="91"/>
        <v>0</v>
      </c>
      <c r="AC221" s="18">
        <f t="shared" si="91"/>
        <v>0</v>
      </c>
      <c r="AD221" s="18">
        <f t="shared" si="91"/>
        <v>0</v>
      </c>
      <c r="AE221" s="18">
        <f t="shared" si="91"/>
        <v>0</v>
      </c>
      <c r="AF221" s="18">
        <f t="shared" si="91"/>
        <v>0</v>
      </c>
      <c r="AG221" s="18">
        <f t="shared" si="91"/>
        <v>0</v>
      </c>
      <c r="AH221" s="18">
        <f t="shared" si="91"/>
        <v>0</v>
      </c>
      <c r="AI221" s="18">
        <f t="shared" si="91"/>
        <v>0</v>
      </c>
      <c r="AJ221" s="18">
        <f t="shared" si="91"/>
        <v>0</v>
      </c>
      <c r="AK221" s="18">
        <f t="shared" si="91"/>
        <v>0</v>
      </c>
      <c r="AL221" s="18">
        <f t="shared" si="91"/>
        <v>0</v>
      </c>
      <c r="AM221" s="18">
        <f t="shared" si="91"/>
        <v>0</v>
      </c>
      <c r="AN221" s="18">
        <f t="shared" si="91"/>
        <v>0</v>
      </c>
      <c r="AO221" s="18">
        <f t="shared" si="91"/>
        <v>0</v>
      </c>
      <c r="AP221" s="18">
        <f t="shared" si="91"/>
        <v>0</v>
      </c>
      <c r="AQ221" s="18">
        <f t="shared" si="91"/>
        <v>0</v>
      </c>
      <c r="AR221" s="18">
        <f t="shared" si="91"/>
        <v>0</v>
      </c>
      <c r="AS221" s="18">
        <f t="shared" si="91"/>
        <v>0</v>
      </c>
      <c r="AT221" s="18">
        <f t="shared" si="91"/>
        <v>0</v>
      </c>
      <c r="AU221" s="18">
        <f t="shared" si="91"/>
        <v>0</v>
      </c>
      <c r="AV221" s="18">
        <f t="shared" si="91"/>
        <v>0</v>
      </c>
      <c r="AW221" s="18">
        <f t="shared" si="91"/>
        <v>0</v>
      </c>
      <c r="AX221" s="18">
        <f t="shared" si="91"/>
        <v>0</v>
      </c>
      <c r="AY221" s="18">
        <f t="shared" si="91"/>
        <v>0</v>
      </c>
      <c r="AZ221" s="18">
        <f t="shared" si="91"/>
        <v>0</v>
      </c>
      <c r="BA221" s="18">
        <f t="shared" si="91"/>
        <v>0</v>
      </c>
      <c r="BB221" s="18">
        <f t="shared" si="91"/>
        <v>0</v>
      </c>
      <c r="BC221" s="18">
        <f t="shared" si="91"/>
        <v>0</v>
      </c>
      <c r="BD221" s="18">
        <f t="shared" si="91"/>
        <v>0</v>
      </c>
      <c r="BE221" s="18">
        <f t="shared" si="91"/>
        <v>0</v>
      </c>
      <c r="BF221" s="18">
        <f t="shared" si="91"/>
        <v>0</v>
      </c>
      <c r="BG221" s="18">
        <f t="shared" si="91"/>
        <v>0</v>
      </c>
      <c r="BH221" s="18">
        <f t="shared" si="91"/>
        <v>0</v>
      </c>
      <c r="BI221" s="23"/>
      <c r="BJ221" s="5"/>
      <c r="BK221" s="24"/>
      <c r="BL221" s="5"/>
      <c r="BM221" s="24"/>
      <c r="BN221" s="24"/>
    </row>
    <row r="222" spans="4:66" ht="12" customHeight="1" x14ac:dyDescent="0.3">
      <c r="D222" s="153"/>
      <c r="E222" s="120"/>
      <c r="F222" s="89"/>
      <c r="G222" s="89"/>
      <c r="H222" s="89"/>
      <c r="I222" s="89"/>
      <c r="J222" s="88"/>
      <c r="K222" s="98" t="s">
        <v>609</v>
      </c>
      <c r="L222" s="98"/>
      <c r="M222" s="73" t="s">
        <v>241</v>
      </c>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66"/>
      <c r="BI222" s="23"/>
      <c r="BJ222" s="5"/>
      <c r="BK222" s="24"/>
      <c r="BL222" s="5"/>
      <c r="BM222" s="24"/>
      <c r="BN222" s="24"/>
    </row>
    <row r="223" spans="4:66" ht="12" customHeight="1" x14ac:dyDescent="0.3">
      <c r="D223" s="153"/>
      <c r="E223" s="120"/>
      <c r="F223" s="89"/>
      <c r="G223" s="89"/>
      <c r="H223" s="89"/>
      <c r="I223" s="89"/>
      <c r="J223" s="88"/>
      <c r="K223" s="98" t="s">
        <v>610</v>
      </c>
      <c r="L223" s="98"/>
      <c r="M223" s="73" t="s">
        <v>242</v>
      </c>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30" t="str">
        <f>IF(AND(ISNUMBER(BH221),ISNUMBER(BH222)),CONCATENATE((BH222/BH221)*100,"%"),"")</f>
        <v/>
      </c>
      <c r="BI223" s="23"/>
      <c r="BJ223" s="5"/>
      <c r="BK223" s="24"/>
      <c r="BL223" s="5"/>
      <c r="BM223" s="24"/>
      <c r="BN223" s="24"/>
    </row>
    <row r="224" spans="4:66" ht="12" customHeight="1" x14ac:dyDescent="0.3">
      <c r="D224" s="153"/>
      <c r="E224" s="120"/>
      <c r="F224" s="89"/>
      <c r="G224" s="89"/>
      <c r="H224" s="89"/>
      <c r="I224" s="89"/>
      <c r="J224" s="88" t="s">
        <v>597</v>
      </c>
      <c r="K224" s="86" t="s">
        <v>598</v>
      </c>
      <c r="L224" s="86" t="s">
        <v>582</v>
      </c>
      <c r="M224" s="73" t="s">
        <v>243</v>
      </c>
      <c r="N224" s="6"/>
      <c r="O224" s="6"/>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30">
        <f>N224+O224+P224+Q224</f>
        <v>0</v>
      </c>
      <c r="BI224" s="23"/>
      <c r="BJ224" s="5"/>
      <c r="BK224" s="24"/>
      <c r="BL224" s="5"/>
      <c r="BM224" s="24"/>
      <c r="BN224" s="24"/>
    </row>
    <row r="225" spans="4:66" ht="12" customHeight="1" x14ac:dyDescent="0.3">
      <c r="D225" s="153"/>
      <c r="E225" s="120"/>
      <c r="F225" s="89"/>
      <c r="G225" s="89"/>
      <c r="H225" s="89"/>
      <c r="I225" s="89"/>
      <c r="J225" s="88"/>
      <c r="K225" s="86" t="s">
        <v>602</v>
      </c>
      <c r="L225" s="86" t="s">
        <v>582</v>
      </c>
      <c r="M225" s="73" t="s">
        <v>244</v>
      </c>
      <c r="N225" s="9"/>
      <c r="O225" s="9"/>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30">
        <f>N225+O225+P225+Q225</f>
        <v>0</v>
      </c>
      <c r="BI225" s="23"/>
      <c r="BJ225" s="5"/>
      <c r="BK225" s="24"/>
      <c r="BL225" s="5"/>
      <c r="BM225" s="24"/>
      <c r="BN225" s="24"/>
    </row>
    <row r="226" spans="4:66" ht="12" customHeight="1" x14ac:dyDescent="0.3">
      <c r="D226" s="153"/>
      <c r="E226" s="120"/>
      <c r="F226" s="89"/>
      <c r="G226" s="89"/>
      <c r="H226" s="89"/>
      <c r="I226" s="89"/>
      <c r="J226" s="88"/>
      <c r="K226" s="92" t="s">
        <v>587</v>
      </c>
      <c r="L226" s="86" t="s">
        <v>607</v>
      </c>
      <c r="M226" s="73" t="s">
        <v>349</v>
      </c>
      <c r="N226" s="9"/>
      <c r="O226" s="9"/>
      <c r="P226" s="5"/>
      <c r="Q226" s="5"/>
      <c r="R226" s="18">
        <f>S226+U226+Z226</f>
        <v>0</v>
      </c>
      <c r="S226" s="9"/>
      <c r="T226" s="9"/>
      <c r="U226" s="9"/>
      <c r="V226" s="9"/>
      <c r="W226" s="9"/>
      <c r="X226" s="9"/>
      <c r="Y226" s="9"/>
      <c r="Z226" s="9"/>
      <c r="AA226" s="9"/>
      <c r="AB226" s="9"/>
      <c r="AC226" s="9"/>
      <c r="AD226" s="29">
        <f>O226+P226+Q226+R226+AC226</f>
        <v>0</v>
      </c>
      <c r="AE226" s="18">
        <f>AF226+AG226</f>
        <v>0</v>
      </c>
      <c r="AF226" s="9"/>
      <c r="AG226" s="9"/>
      <c r="AH226" s="9"/>
      <c r="AI226" s="9"/>
      <c r="AJ226" s="9"/>
      <c r="AK226" s="9"/>
      <c r="AL226" s="18">
        <f>AE226+AI226+AJ226+AK226</f>
        <v>0</v>
      </c>
      <c r="AM226" s="9"/>
      <c r="AN226" s="9"/>
      <c r="AO226" s="9"/>
      <c r="AP226" s="9"/>
      <c r="AQ226" s="18">
        <f>AM226+AN226+AO226+AP226</f>
        <v>0</v>
      </c>
      <c r="AR226" s="18">
        <f>AD226+AL226+AQ226</f>
        <v>0</v>
      </c>
      <c r="AS226" s="18">
        <f>AT226+AU226+AV226+AW226+AZ226+BA226</f>
        <v>0</v>
      </c>
      <c r="AT226" s="10"/>
      <c r="AU226" s="9"/>
      <c r="AV226" s="9"/>
      <c r="AW226" s="9"/>
      <c r="AX226" s="9"/>
      <c r="AY226" s="9"/>
      <c r="AZ226" s="9"/>
      <c r="BA226" s="9"/>
      <c r="BB226" s="69"/>
      <c r="BC226" s="69"/>
      <c r="BD226" s="69"/>
      <c r="BE226" s="69"/>
      <c r="BF226" s="69"/>
      <c r="BG226" s="18">
        <f>AS226+BB226+BC226+BD226+BE226+BF226</f>
        <v>0</v>
      </c>
      <c r="BH226" s="30">
        <f>N226+AR226+BG226</f>
        <v>0</v>
      </c>
      <c r="BI226" s="23"/>
      <c r="BJ226" s="5"/>
      <c r="BK226" s="24"/>
      <c r="BL226" s="5"/>
      <c r="BM226" s="24"/>
      <c r="BN226" s="24"/>
    </row>
    <row r="227" spans="4:66" ht="12" customHeight="1" x14ac:dyDescent="0.3">
      <c r="D227" s="153"/>
      <c r="E227" s="120"/>
      <c r="F227" s="89"/>
      <c r="G227" s="89"/>
      <c r="H227" s="89"/>
      <c r="I227" s="89"/>
      <c r="J227" s="88"/>
      <c r="K227" s="93"/>
      <c r="L227" s="86" t="s">
        <v>608</v>
      </c>
      <c r="M227" s="73" t="s">
        <v>350</v>
      </c>
      <c r="N227" s="9"/>
      <c r="O227" s="9"/>
      <c r="P227" s="5"/>
      <c r="Q227" s="5"/>
      <c r="R227" s="18">
        <f>S227+U227+Z227</f>
        <v>0</v>
      </c>
      <c r="S227" s="9"/>
      <c r="T227" s="9"/>
      <c r="U227" s="9"/>
      <c r="V227" s="9"/>
      <c r="W227" s="9"/>
      <c r="X227" s="9"/>
      <c r="Y227" s="9"/>
      <c r="Z227" s="9"/>
      <c r="AA227" s="9"/>
      <c r="AB227" s="9"/>
      <c r="AC227" s="9"/>
      <c r="AD227" s="29">
        <f>O227+P227+Q227+R227+AC227</f>
        <v>0</v>
      </c>
      <c r="AE227" s="18">
        <f>AF227+AG227</f>
        <v>0</v>
      </c>
      <c r="AF227" s="9"/>
      <c r="AG227" s="9"/>
      <c r="AH227" s="9"/>
      <c r="AI227" s="9"/>
      <c r="AJ227" s="9"/>
      <c r="AK227" s="9"/>
      <c r="AL227" s="18">
        <f>AE227+AI227+AJ227+AK227</f>
        <v>0</v>
      </c>
      <c r="AM227" s="9"/>
      <c r="AN227" s="9"/>
      <c r="AO227" s="9"/>
      <c r="AP227" s="9"/>
      <c r="AQ227" s="18">
        <f>AM227+AN227+AO227+AP227</f>
        <v>0</v>
      </c>
      <c r="AR227" s="18">
        <f>AD227+AL227+AQ227</f>
        <v>0</v>
      </c>
      <c r="AS227" s="18">
        <f>AT227+AU227+AV227+AW227+AZ227+BA227</f>
        <v>0</v>
      </c>
      <c r="AT227" s="10"/>
      <c r="AU227" s="9"/>
      <c r="AV227" s="9"/>
      <c r="AW227" s="9"/>
      <c r="AX227" s="9"/>
      <c r="AY227" s="9"/>
      <c r="AZ227" s="9"/>
      <c r="BA227" s="9"/>
      <c r="BB227" s="69"/>
      <c r="BC227" s="69"/>
      <c r="BD227" s="69"/>
      <c r="BE227" s="69"/>
      <c r="BF227" s="69"/>
      <c r="BG227" s="18">
        <f>AS227+BB227+BC227+BD227+BE227+BF227</f>
        <v>0</v>
      </c>
      <c r="BH227" s="30">
        <f>N227+AR227+BG227</f>
        <v>0</v>
      </c>
      <c r="BI227" s="23"/>
      <c r="BJ227" s="5"/>
      <c r="BK227" s="24"/>
      <c r="BL227" s="5"/>
      <c r="BM227" s="24"/>
      <c r="BN227" s="24"/>
    </row>
    <row r="228" spans="4:66" ht="12" customHeight="1" x14ac:dyDescent="0.3">
      <c r="D228" s="153"/>
      <c r="E228" s="120"/>
      <c r="F228" s="89"/>
      <c r="G228" s="89"/>
      <c r="H228" s="89"/>
      <c r="I228" s="89"/>
      <c r="J228" s="88"/>
      <c r="K228" s="94"/>
      <c r="L228" s="85" t="s">
        <v>581</v>
      </c>
      <c r="M228" s="73" t="s">
        <v>245</v>
      </c>
      <c r="N228" s="18">
        <f>N226+N227</f>
        <v>0</v>
      </c>
      <c r="O228" s="18">
        <f>O226+O227</f>
        <v>0</v>
      </c>
      <c r="P228" s="5"/>
      <c r="Q228" s="5"/>
      <c r="R228" s="18">
        <f>R226+R227</f>
        <v>0</v>
      </c>
      <c r="S228" s="18">
        <f t="shared" ref="S228:BH228" si="92">S226+S227</f>
        <v>0</v>
      </c>
      <c r="T228" s="18">
        <f t="shared" si="92"/>
        <v>0</v>
      </c>
      <c r="U228" s="18">
        <f t="shared" si="92"/>
        <v>0</v>
      </c>
      <c r="V228" s="18">
        <f t="shared" si="92"/>
        <v>0</v>
      </c>
      <c r="W228" s="18">
        <f t="shared" si="92"/>
        <v>0</v>
      </c>
      <c r="X228" s="18">
        <f t="shared" si="92"/>
        <v>0</v>
      </c>
      <c r="Y228" s="18">
        <f t="shared" si="92"/>
        <v>0</v>
      </c>
      <c r="Z228" s="18">
        <f t="shared" si="92"/>
        <v>0</v>
      </c>
      <c r="AA228" s="18">
        <f t="shared" si="92"/>
        <v>0</v>
      </c>
      <c r="AB228" s="18">
        <f t="shared" si="92"/>
        <v>0</v>
      </c>
      <c r="AC228" s="18">
        <f t="shared" si="92"/>
        <v>0</v>
      </c>
      <c r="AD228" s="18">
        <f t="shared" si="92"/>
        <v>0</v>
      </c>
      <c r="AE228" s="18">
        <f t="shared" si="92"/>
        <v>0</v>
      </c>
      <c r="AF228" s="18">
        <f t="shared" si="92"/>
        <v>0</v>
      </c>
      <c r="AG228" s="18">
        <f t="shared" si="92"/>
        <v>0</v>
      </c>
      <c r="AH228" s="18">
        <f t="shared" si="92"/>
        <v>0</v>
      </c>
      <c r="AI228" s="18">
        <f t="shared" si="92"/>
        <v>0</v>
      </c>
      <c r="AJ228" s="18">
        <f t="shared" si="92"/>
        <v>0</v>
      </c>
      <c r="AK228" s="18">
        <f t="shared" si="92"/>
        <v>0</v>
      </c>
      <c r="AL228" s="18">
        <f t="shared" si="92"/>
        <v>0</v>
      </c>
      <c r="AM228" s="18">
        <f t="shared" si="92"/>
        <v>0</v>
      </c>
      <c r="AN228" s="18">
        <f t="shared" si="92"/>
        <v>0</v>
      </c>
      <c r="AO228" s="18">
        <f t="shared" si="92"/>
        <v>0</v>
      </c>
      <c r="AP228" s="18">
        <f t="shared" si="92"/>
        <v>0</v>
      </c>
      <c r="AQ228" s="18">
        <f t="shared" si="92"/>
        <v>0</v>
      </c>
      <c r="AR228" s="18">
        <f t="shared" si="92"/>
        <v>0</v>
      </c>
      <c r="AS228" s="18">
        <f t="shared" si="92"/>
        <v>0</v>
      </c>
      <c r="AT228" s="18">
        <f t="shared" si="92"/>
        <v>0</v>
      </c>
      <c r="AU228" s="18">
        <f t="shared" si="92"/>
        <v>0</v>
      </c>
      <c r="AV228" s="18">
        <f t="shared" si="92"/>
        <v>0</v>
      </c>
      <c r="AW228" s="18">
        <f t="shared" si="92"/>
        <v>0</v>
      </c>
      <c r="AX228" s="18">
        <f t="shared" si="92"/>
        <v>0</v>
      </c>
      <c r="AY228" s="18">
        <f t="shared" si="92"/>
        <v>0</v>
      </c>
      <c r="AZ228" s="18">
        <f t="shared" si="92"/>
        <v>0</v>
      </c>
      <c r="BA228" s="18">
        <f t="shared" si="92"/>
        <v>0</v>
      </c>
      <c r="BB228" s="18">
        <f t="shared" si="92"/>
        <v>0</v>
      </c>
      <c r="BC228" s="18">
        <f t="shared" si="92"/>
        <v>0</v>
      </c>
      <c r="BD228" s="18">
        <f t="shared" si="92"/>
        <v>0</v>
      </c>
      <c r="BE228" s="18">
        <f t="shared" si="92"/>
        <v>0</v>
      </c>
      <c r="BF228" s="18">
        <f t="shared" si="92"/>
        <v>0</v>
      </c>
      <c r="BG228" s="18">
        <f t="shared" si="92"/>
        <v>0</v>
      </c>
      <c r="BH228" s="18">
        <f t="shared" si="92"/>
        <v>0</v>
      </c>
      <c r="BI228" s="23"/>
      <c r="BJ228" s="5"/>
      <c r="BK228" s="24"/>
      <c r="BL228" s="5"/>
      <c r="BM228" s="24"/>
      <c r="BN228" s="24"/>
    </row>
    <row r="229" spans="4:66" ht="12" customHeight="1" x14ac:dyDescent="0.3">
      <c r="D229" s="153"/>
      <c r="E229" s="120"/>
      <c r="F229" s="89" t="s">
        <v>614</v>
      </c>
      <c r="G229" s="89"/>
      <c r="H229" s="89"/>
      <c r="I229" s="89"/>
      <c r="J229" s="101" t="s">
        <v>330</v>
      </c>
      <c r="K229" s="86" t="s">
        <v>598</v>
      </c>
      <c r="L229" s="86" t="s">
        <v>582</v>
      </c>
      <c r="M229" s="73" t="s">
        <v>246</v>
      </c>
      <c r="N229" s="6"/>
      <c r="O229" s="6"/>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30">
        <f>N229+O229+P229+Q229</f>
        <v>0</v>
      </c>
      <c r="BI229" s="23"/>
      <c r="BJ229" s="5"/>
      <c r="BK229" s="24"/>
      <c r="BL229" s="5"/>
      <c r="BM229" s="24"/>
      <c r="BN229" s="24"/>
    </row>
    <row r="230" spans="4:66" ht="12" customHeight="1" x14ac:dyDescent="0.3">
      <c r="D230" s="153"/>
      <c r="E230" s="120"/>
      <c r="F230" s="89"/>
      <c r="G230" s="89"/>
      <c r="H230" s="89"/>
      <c r="I230" s="89"/>
      <c r="J230" s="101"/>
      <c r="K230" s="86" t="s">
        <v>602</v>
      </c>
      <c r="L230" s="86" t="s">
        <v>582</v>
      </c>
      <c r="M230" s="73" t="s">
        <v>247</v>
      </c>
      <c r="N230" s="9"/>
      <c r="O230" s="9"/>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30">
        <f>N230+O230+P230+Q230</f>
        <v>0</v>
      </c>
      <c r="BI230" s="23"/>
      <c r="BJ230" s="5"/>
      <c r="BK230" s="24"/>
      <c r="BL230" s="5"/>
      <c r="BM230" s="24"/>
      <c r="BN230" s="24"/>
    </row>
    <row r="231" spans="4:66" ht="12" customHeight="1" x14ac:dyDescent="0.3">
      <c r="D231" s="153"/>
      <c r="E231" s="120"/>
      <c r="F231" s="89"/>
      <c r="G231" s="89"/>
      <c r="H231" s="89"/>
      <c r="I231" s="89"/>
      <c r="J231" s="101"/>
      <c r="K231" s="92" t="s">
        <v>587</v>
      </c>
      <c r="L231" s="86" t="s">
        <v>607</v>
      </c>
      <c r="M231" s="73" t="s">
        <v>351</v>
      </c>
      <c r="N231" s="9"/>
      <c r="O231" s="9"/>
      <c r="P231" s="5"/>
      <c r="Q231" s="5"/>
      <c r="R231" s="18">
        <f t="shared" ref="R231:R235" si="93">S231+U231+Z231</f>
        <v>0</v>
      </c>
      <c r="S231" s="9"/>
      <c r="T231" s="9"/>
      <c r="U231" s="9"/>
      <c r="V231" s="9"/>
      <c r="W231" s="9"/>
      <c r="X231" s="9"/>
      <c r="Y231" s="9"/>
      <c r="Z231" s="9"/>
      <c r="AA231" s="9"/>
      <c r="AB231" s="9"/>
      <c r="AC231" s="9"/>
      <c r="AD231" s="29">
        <f t="shared" ref="AD231:AD235" si="94">O231+P231+Q231+R231+AC231</f>
        <v>0</v>
      </c>
      <c r="AE231" s="18">
        <f t="shared" ref="AE231:AE235" si="95">AF231+AG231</f>
        <v>0</v>
      </c>
      <c r="AF231" s="9"/>
      <c r="AG231" s="9"/>
      <c r="AH231" s="9"/>
      <c r="AI231" s="9"/>
      <c r="AJ231" s="9"/>
      <c r="AK231" s="9"/>
      <c r="AL231" s="18">
        <f t="shared" ref="AL231:AL235" si="96">AE231+AI231+AJ231+AK231</f>
        <v>0</v>
      </c>
      <c r="AM231" s="9"/>
      <c r="AN231" s="9"/>
      <c r="AO231" s="9"/>
      <c r="AP231" s="9"/>
      <c r="AQ231" s="18">
        <f t="shared" ref="AQ231:AQ235" si="97">AM231+AN231+AO231+AP231</f>
        <v>0</v>
      </c>
      <c r="AR231" s="18">
        <f t="shared" ref="AR231:AR235" si="98">AD231+AL231+AQ231</f>
        <v>0</v>
      </c>
      <c r="AS231" s="18">
        <f t="shared" ref="AS231:AS235" si="99">AT231+AU231+AV231+AW231+AZ231+BA231</f>
        <v>0</v>
      </c>
      <c r="AT231" s="10"/>
      <c r="AU231" s="9"/>
      <c r="AV231" s="9"/>
      <c r="AW231" s="9"/>
      <c r="AX231" s="9"/>
      <c r="AY231" s="9"/>
      <c r="AZ231" s="9"/>
      <c r="BA231" s="9"/>
      <c r="BB231" s="69"/>
      <c r="BC231" s="69"/>
      <c r="BD231" s="69"/>
      <c r="BE231" s="69"/>
      <c r="BF231" s="69"/>
      <c r="BG231" s="18">
        <f t="shared" ref="BG231:BG235" si="100">AS231+BB231+BC231+BD231+BE231+BF231</f>
        <v>0</v>
      </c>
      <c r="BH231" s="30">
        <f t="shared" ref="BH231:BH235" si="101">N231+AR231+BG231</f>
        <v>0</v>
      </c>
      <c r="BI231" s="23"/>
      <c r="BJ231" s="5"/>
      <c r="BK231" s="24"/>
      <c r="BL231" s="5"/>
      <c r="BM231" s="24"/>
      <c r="BN231" s="24"/>
    </row>
    <row r="232" spans="4:66" ht="12" customHeight="1" x14ac:dyDescent="0.3">
      <c r="D232" s="153"/>
      <c r="E232" s="120"/>
      <c r="F232" s="89"/>
      <c r="G232" s="89"/>
      <c r="H232" s="89"/>
      <c r="I232" s="89"/>
      <c r="J232" s="101"/>
      <c r="K232" s="93"/>
      <c r="L232" s="86" t="s">
        <v>611</v>
      </c>
      <c r="M232" s="73" t="s">
        <v>352</v>
      </c>
      <c r="N232" s="9"/>
      <c r="O232" s="9"/>
      <c r="P232" s="5"/>
      <c r="Q232" s="5"/>
      <c r="R232" s="18">
        <f t="shared" si="93"/>
        <v>0</v>
      </c>
      <c r="S232" s="9"/>
      <c r="T232" s="9"/>
      <c r="U232" s="9"/>
      <c r="V232" s="9"/>
      <c r="W232" s="9"/>
      <c r="X232" s="9"/>
      <c r="Y232" s="9"/>
      <c r="Z232" s="9"/>
      <c r="AA232" s="9"/>
      <c r="AB232" s="9"/>
      <c r="AC232" s="9"/>
      <c r="AD232" s="29">
        <f t="shared" si="94"/>
        <v>0</v>
      </c>
      <c r="AE232" s="18">
        <f t="shared" si="95"/>
        <v>0</v>
      </c>
      <c r="AF232" s="9"/>
      <c r="AG232" s="9"/>
      <c r="AH232" s="9"/>
      <c r="AI232" s="9"/>
      <c r="AJ232" s="9"/>
      <c r="AK232" s="9"/>
      <c r="AL232" s="18">
        <f t="shared" si="96"/>
        <v>0</v>
      </c>
      <c r="AM232" s="9"/>
      <c r="AN232" s="9"/>
      <c r="AO232" s="9"/>
      <c r="AP232" s="9"/>
      <c r="AQ232" s="18">
        <f t="shared" si="97"/>
        <v>0</v>
      </c>
      <c r="AR232" s="18">
        <f t="shared" si="98"/>
        <v>0</v>
      </c>
      <c r="AS232" s="18">
        <f t="shared" si="99"/>
        <v>0</v>
      </c>
      <c r="AT232" s="10"/>
      <c r="AU232" s="9"/>
      <c r="AV232" s="9"/>
      <c r="AW232" s="9"/>
      <c r="AX232" s="9"/>
      <c r="AY232" s="9"/>
      <c r="AZ232" s="9"/>
      <c r="BA232" s="9"/>
      <c r="BB232" s="69"/>
      <c r="BC232" s="69"/>
      <c r="BD232" s="69"/>
      <c r="BE232" s="69"/>
      <c r="BF232" s="69"/>
      <c r="BG232" s="18">
        <f t="shared" si="100"/>
        <v>0</v>
      </c>
      <c r="BH232" s="30">
        <f t="shared" si="101"/>
        <v>0</v>
      </c>
      <c r="BI232" s="23"/>
      <c r="BJ232" s="5"/>
      <c r="BK232" s="24"/>
      <c r="BL232" s="5"/>
      <c r="BM232" s="24"/>
      <c r="BN232" s="24"/>
    </row>
    <row r="233" spans="4:66" ht="12" customHeight="1" x14ac:dyDescent="0.3">
      <c r="D233" s="153"/>
      <c r="E233" s="120"/>
      <c r="F233" s="89"/>
      <c r="G233" s="89"/>
      <c r="H233" s="89"/>
      <c r="I233" s="89"/>
      <c r="J233" s="101"/>
      <c r="K233" s="93"/>
      <c r="L233" s="86" t="s">
        <v>612</v>
      </c>
      <c r="M233" s="73" t="s">
        <v>353</v>
      </c>
      <c r="N233" s="9"/>
      <c r="O233" s="9"/>
      <c r="P233" s="5"/>
      <c r="Q233" s="5"/>
      <c r="R233" s="18">
        <f t="shared" si="93"/>
        <v>0</v>
      </c>
      <c r="S233" s="9"/>
      <c r="T233" s="9"/>
      <c r="U233" s="9"/>
      <c r="V233" s="9"/>
      <c r="W233" s="9"/>
      <c r="X233" s="9"/>
      <c r="Y233" s="9"/>
      <c r="Z233" s="9"/>
      <c r="AA233" s="9"/>
      <c r="AB233" s="9"/>
      <c r="AC233" s="9"/>
      <c r="AD233" s="29">
        <f t="shared" si="94"/>
        <v>0</v>
      </c>
      <c r="AE233" s="18">
        <f t="shared" si="95"/>
        <v>0</v>
      </c>
      <c r="AF233" s="9"/>
      <c r="AG233" s="9"/>
      <c r="AH233" s="9"/>
      <c r="AI233" s="9"/>
      <c r="AJ233" s="9"/>
      <c r="AK233" s="9"/>
      <c r="AL233" s="18">
        <f t="shared" si="96"/>
        <v>0</v>
      </c>
      <c r="AM233" s="9"/>
      <c r="AN233" s="9"/>
      <c r="AO233" s="9"/>
      <c r="AP233" s="9"/>
      <c r="AQ233" s="18">
        <f t="shared" si="97"/>
        <v>0</v>
      </c>
      <c r="AR233" s="18">
        <f t="shared" si="98"/>
        <v>0</v>
      </c>
      <c r="AS233" s="18">
        <f t="shared" si="99"/>
        <v>0</v>
      </c>
      <c r="AT233" s="10"/>
      <c r="AU233" s="9"/>
      <c r="AV233" s="9"/>
      <c r="AW233" s="9"/>
      <c r="AX233" s="9"/>
      <c r="AY233" s="9"/>
      <c r="AZ233" s="9"/>
      <c r="BA233" s="9"/>
      <c r="BB233" s="69"/>
      <c r="BC233" s="69"/>
      <c r="BD233" s="69"/>
      <c r="BE233" s="69"/>
      <c r="BF233" s="69"/>
      <c r="BG233" s="18">
        <f t="shared" si="100"/>
        <v>0</v>
      </c>
      <c r="BH233" s="30">
        <f t="shared" si="101"/>
        <v>0</v>
      </c>
      <c r="BI233" s="23"/>
      <c r="BJ233" s="5"/>
      <c r="BK233" s="24"/>
      <c r="BL233" s="5"/>
      <c r="BM233" s="24"/>
      <c r="BN233" s="24"/>
    </row>
    <row r="234" spans="4:66" ht="12" customHeight="1" x14ac:dyDescent="0.3">
      <c r="D234" s="153"/>
      <c r="E234" s="120"/>
      <c r="F234" s="89"/>
      <c r="G234" s="89"/>
      <c r="H234" s="89"/>
      <c r="I234" s="89"/>
      <c r="J234" s="101"/>
      <c r="K234" s="93"/>
      <c r="L234" s="86" t="s">
        <v>613</v>
      </c>
      <c r="M234" s="73" t="s">
        <v>354</v>
      </c>
      <c r="N234" s="9"/>
      <c r="O234" s="9"/>
      <c r="P234" s="5"/>
      <c r="Q234" s="5"/>
      <c r="R234" s="18">
        <f t="shared" si="93"/>
        <v>0</v>
      </c>
      <c r="S234" s="9"/>
      <c r="T234" s="9"/>
      <c r="U234" s="9"/>
      <c r="V234" s="9"/>
      <c r="W234" s="9"/>
      <c r="X234" s="9"/>
      <c r="Y234" s="9"/>
      <c r="Z234" s="9"/>
      <c r="AA234" s="9"/>
      <c r="AB234" s="9"/>
      <c r="AC234" s="9"/>
      <c r="AD234" s="29">
        <f t="shared" si="94"/>
        <v>0</v>
      </c>
      <c r="AE234" s="18">
        <f t="shared" si="95"/>
        <v>0</v>
      </c>
      <c r="AF234" s="9"/>
      <c r="AG234" s="9"/>
      <c r="AH234" s="9"/>
      <c r="AI234" s="9"/>
      <c r="AJ234" s="9"/>
      <c r="AK234" s="9"/>
      <c r="AL234" s="18">
        <f t="shared" si="96"/>
        <v>0</v>
      </c>
      <c r="AM234" s="9"/>
      <c r="AN234" s="9"/>
      <c r="AO234" s="9"/>
      <c r="AP234" s="9"/>
      <c r="AQ234" s="18">
        <f t="shared" si="97"/>
        <v>0</v>
      </c>
      <c r="AR234" s="18">
        <f t="shared" si="98"/>
        <v>0</v>
      </c>
      <c r="AS234" s="18">
        <f t="shared" si="99"/>
        <v>0</v>
      </c>
      <c r="AT234" s="10"/>
      <c r="AU234" s="9"/>
      <c r="AV234" s="9"/>
      <c r="AW234" s="9"/>
      <c r="AX234" s="9"/>
      <c r="AY234" s="9"/>
      <c r="AZ234" s="9"/>
      <c r="BA234" s="9"/>
      <c r="BB234" s="69"/>
      <c r="BC234" s="69"/>
      <c r="BD234" s="69"/>
      <c r="BE234" s="69"/>
      <c r="BF234" s="69"/>
      <c r="BG234" s="18">
        <f t="shared" si="100"/>
        <v>0</v>
      </c>
      <c r="BH234" s="30">
        <f t="shared" si="101"/>
        <v>0</v>
      </c>
      <c r="BI234" s="23"/>
      <c r="BJ234" s="5"/>
      <c r="BK234" s="24"/>
      <c r="BL234" s="5"/>
      <c r="BM234" s="24"/>
      <c r="BN234" s="24"/>
    </row>
    <row r="235" spans="4:66" ht="12" customHeight="1" x14ac:dyDescent="0.3">
      <c r="D235" s="153"/>
      <c r="E235" s="120"/>
      <c r="F235" s="89"/>
      <c r="G235" s="89"/>
      <c r="H235" s="89"/>
      <c r="I235" s="89"/>
      <c r="J235" s="101"/>
      <c r="K235" s="93"/>
      <c r="L235" s="86" t="s">
        <v>608</v>
      </c>
      <c r="M235" s="73" t="s">
        <v>355</v>
      </c>
      <c r="N235" s="9"/>
      <c r="O235" s="9"/>
      <c r="P235" s="5"/>
      <c r="Q235" s="5"/>
      <c r="R235" s="18">
        <f t="shared" si="93"/>
        <v>0</v>
      </c>
      <c r="S235" s="9"/>
      <c r="T235" s="9"/>
      <c r="U235" s="9"/>
      <c r="V235" s="9"/>
      <c r="W235" s="9"/>
      <c r="X235" s="9"/>
      <c r="Y235" s="9"/>
      <c r="Z235" s="9"/>
      <c r="AA235" s="9"/>
      <c r="AB235" s="9"/>
      <c r="AC235" s="9"/>
      <c r="AD235" s="29">
        <f t="shared" si="94"/>
        <v>0</v>
      </c>
      <c r="AE235" s="18">
        <f t="shared" si="95"/>
        <v>0</v>
      </c>
      <c r="AF235" s="9"/>
      <c r="AG235" s="9"/>
      <c r="AH235" s="9"/>
      <c r="AI235" s="9"/>
      <c r="AJ235" s="9"/>
      <c r="AK235" s="9"/>
      <c r="AL235" s="18">
        <f t="shared" si="96"/>
        <v>0</v>
      </c>
      <c r="AM235" s="9"/>
      <c r="AN235" s="9"/>
      <c r="AO235" s="9"/>
      <c r="AP235" s="9"/>
      <c r="AQ235" s="18">
        <f t="shared" si="97"/>
        <v>0</v>
      </c>
      <c r="AR235" s="18">
        <f t="shared" si="98"/>
        <v>0</v>
      </c>
      <c r="AS235" s="18">
        <f t="shared" si="99"/>
        <v>0</v>
      </c>
      <c r="AT235" s="10"/>
      <c r="AU235" s="9"/>
      <c r="AV235" s="9"/>
      <c r="AW235" s="9"/>
      <c r="AX235" s="9"/>
      <c r="AY235" s="9"/>
      <c r="AZ235" s="9"/>
      <c r="BA235" s="9"/>
      <c r="BB235" s="69"/>
      <c r="BC235" s="69"/>
      <c r="BD235" s="69"/>
      <c r="BE235" s="69"/>
      <c r="BF235" s="69"/>
      <c r="BG235" s="18">
        <f t="shared" si="100"/>
        <v>0</v>
      </c>
      <c r="BH235" s="30">
        <f t="shared" si="101"/>
        <v>0</v>
      </c>
      <c r="BI235" s="23"/>
      <c r="BJ235" s="5"/>
      <c r="BK235" s="24"/>
      <c r="BL235" s="5"/>
      <c r="BM235" s="24"/>
      <c r="BN235" s="24"/>
    </row>
    <row r="236" spans="4:66" ht="12" customHeight="1" x14ac:dyDescent="0.3">
      <c r="D236" s="153"/>
      <c r="E236" s="120"/>
      <c r="F236" s="89"/>
      <c r="G236" s="89"/>
      <c r="H236" s="89"/>
      <c r="I236" s="89"/>
      <c r="J236" s="101"/>
      <c r="K236" s="94"/>
      <c r="L236" s="85" t="s">
        <v>581</v>
      </c>
      <c r="M236" s="73" t="s">
        <v>248</v>
      </c>
      <c r="N236" s="18">
        <f>N231++N232+N233+N234+N235</f>
        <v>0</v>
      </c>
      <c r="O236" s="18">
        <f>O231++O232+O233+O234+O235</f>
        <v>0</v>
      </c>
      <c r="P236" s="5"/>
      <c r="Q236" s="5"/>
      <c r="R236" s="18">
        <f>R231++R232+R233+R234+R235</f>
        <v>0</v>
      </c>
      <c r="S236" s="18">
        <f t="shared" ref="S236:BH236" si="102">S231++S232+S233+S234+S235</f>
        <v>0</v>
      </c>
      <c r="T236" s="18">
        <f t="shared" si="102"/>
        <v>0</v>
      </c>
      <c r="U236" s="18">
        <f t="shared" si="102"/>
        <v>0</v>
      </c>
      <c r="V236" s="18">
        <f t="shared" si="102"/>
        <v>0</v>
      </c>
      <c r="W236" s="18">
        <f t="shared" si="102"/>
        <v>0</v>
      </c>
      <c r="X236" s="18">
        <f t="shared" si="102"/>
        <v>0</v>
      </c>
      <c r="Y236" s="18">
        <f t="shared" si="102"/>
        <v>0</v>
      </c>
      <c r="Z236" s="18">
        <f t="shared" si="102"/>
        <v>0</v>
      </c>
      <c r="AA236" s="18">
        <f t="shared" si="102"/>
        <v>0</v>
      </c>
      <c r="AB236" s="18">
        <f t="shared" si="102"/>
        <v>0</v>
      </c>
      <c r="AC236" s="18">
        <f t="shared" si="102"/>
        <v>0</v>
      </c>
      <c r="AD236" s="18">
        <f t="shared" si="102"/>
        <v>0</v>
      </c>
      <c r="AE236" s="18">
        <f t="shared" si="102"/>
        <v>0</v>
      </c>
      <c r="AF236" s="18">
        <f t="shared" si="102"/>
        <v>0</v>
      </c>
      <c r="AG236" s="18">
        <f t="shared" si="102"/>
        <v>0</v>
      </c>
      <c r="AH236" s="18">
        <f t="shared" si="102"/>
        <v>0</v>
      </c>
      <c r="AI236" s="18">
        <f t="shared" si="102"/>
        <v>0</v>
      </c>
      <c r="AJ236" s="18">
        <f t="shared" si="102"/>
        <v>0</v>
      </c>
      <c r="AK236" s="18">
        <f t="shared" si="102"/>
        <v>0</v>
      </c>
      <c r="AL236" s="18">
        <f t="shared" si="102"/>
        <v>0</v>
      </c>
      <c r="AM236" s="18">
        <f t="shared" si="102"/>
        <v>0</v>
      </c>
      <c r="AN236" s="18">
        <f t="shared" si="102"/>
        <v>0</v>
      </c>
      <c r="AO236" s="18">
        <f t="shared" si="102"/>
        <v>0</v>
      </c>
      <c r="AP236" s="18">
        <f t="shared" si="102"/>
        <v>0</v>
      </c>
      <c r="AQ236" s="18">
        <f t="shared" si="102"/>
        <v>0</v>
      </c>
      <c r="AR236" s="18">
        <f t="shared" si="102"/>
        <v>0</v>
      </c>
      <c r="AS236" s="18">
        <f t="shared" si="102"/>
        <v>0</v>
      </c>
      <c r="AT236" s="18">
        <f t="shared" si="102"/>
        <v>0</v>
      </c>
      <c r="AU236" s="18">
        <f t="shared" si="102"/>
        <v>0</v>
      </c>
      <c r="AV236" s="18">
        <f t="shared" si="102"/>
        <v>0</v>
      </c>
      <c r="AW236" s="18">
        <f t="shared" si="102"/>
        <v>0</v>
      </c>
      <c r="AX236" s="18">
        <f t="shared" si="102"/>
        <v>0</v>
      </c>
      <c r="AY236" s="18">
        <f t="shared" si="102"/>
        <v>0</v>
      </c>
      <c r="AZ236" s="18">
        <f t="shared" si="102"/>
        <v>0</v>
      </c>
      <c r="BA236" s="18">
        <f t="shared" si="102"/>
        <v>0</v>
      </c>
      <c r="BB236" s="18">
        <f t="shared" si="102"/>
        <v>0</v>
      </c>
      <c r="BC236" s="18">
        <f t="shared" si="102"/>
        <v>0</v>
      </c>
      <c r="BD236" s="18">
        <f t="shared" si="102"/>
        <v>0</v>
      </c>
      <c r="BE236" s="18">
        <f t="shared" si="102"/>
        <v>0</v>
      </c>
      <c r="BF236" s="18">
        <f t="shared" si="102"/>
        <v>0</v>
      </c>
      <c r="BG236" s="18">
        <f t="shared" si="102"/>
        <v>0</v>
      </c>
      <c r="BH236" s="18">
        <f t="shared" si="102"/>
        <v>0</v>
      </c>
      <c r="BI236" s="23"/>
      <c r="BJ236" s="5"/>
      <c r="BK236" s="24"/>
      <c r="BL236" s="5"/>
      <c r="BM236" s="24"/>
      <c r="BN236" s="24"/>
    </row>
    <row r="237" spans="4:66" ht="12" customHeight="1" x14ac:dyDescent="0.3">
      <c r="D237" s="153"/>
      <c r="E237" s="120"/>
      <c r="F237" s="89"/>
      <c r="G237" s="89"/>
      <c r="H237" s="89"/>
      <c r="I237" s="89"/>
      <c r="J237" s="101"/>
      <c r="K237" s="98" t="s">
        <v>609</v>
      </c>
      <c r="L237" s="98"/>
      <c r="M237" s="73" t="s">
        <v>249</v>
      </c>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66"/>
      <c r="BI237" s="23"/>
      <c r="BJ237" s="5"/>
      <c r="BK237" s="24"/>
      <c r="BL237" s="5"/>
      <c r="BM237" s="24"/>
      <c r="BN237" s="24"/>
    </row>
    <row r="238" spans="4:66" ht="12" customHeight="1" x14ac:dyDescent="0.3">
      <c r="D238" s="153"/>
      <c r="E238" s="120"/>
      <c r="F238" s="89"/>
      <c r="G238" s="89"/>
      <c r="H238" s="89"/>
      <c r="I238" s="89"/>
      <c r="J238" s="101"/>
      <c r="K238" s="98" t="s">
        <v>610</v>
      </c>
      <c r="L238" s="98"/>
      <c r="M238" s="73" t="s">
        <v>250</v>
      </c>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30" t="str">
        <f>IF(AND(ISNUMBER(BH236),ISNUMBER(BH237)),CONCATENATE((BH237/BH236)*100,"%"),"")</f>
        <v/>
      </c>
      <c r="BI238" s="23"/>
      <c r="BJ238" s="5"/>
      <c r="BK238" s="24"/>
      <c r="BL238" s="5"/>
      <c r="BM238" s="24"/>
      <c r="BN238" s="24"/>
    </row>
    <row r="239" spans="4:66" ht="12" customHeight="1" x14ac:dyDescent="0.3">
      <c r="D239" s="153"/>
      <c r="E239" s="120"/>
      <c r="F239" s="89"/>
      <c r="G239" s="89"/>
      <c r="H239" s="89"/>
      <c r="I239" s="89"/>
      <c r="J239" s="88" t="s">
        <v>2</v>
      </c>
      <c r="K239" s="86" t="s">
        <v>598</v>
      </c>
      <c r="L239" s="86" t="s">
        <v>582</v>
      </c>
      <c r="M239" s="73" t="s">
        <v>251</v>
      </c>
      <c r="N239" s="6"/>
      <c r="O239" s="6"/>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30">
        <f>N239+O239+P239+Q239</f>
        <v>0</v>
      </c>
      <c r="BI239" s="23"/>
      <c r="BJ239" s="5"/>
      <c r="BK239" s="24"/>
      <c r="BL239" s="5"/>
      <c r="BM239" s="24"/>
      <c r="BN239" s="24"/>
    </row>
    <row r="240" spans="4:66" ht="12" customHeight="1" x14ac:dyDescent="0.3">
      <c r="D240" s="153"/>
      <c r="E240" s="120"/>
      <c r="F240" s="89"/>
      <c r="G240" s="89"/>
      <c r="H240" s="89"/>
      <c r="I240" s="89"/>
      <c r="J240" s="88"/>
      <c r="K240" s="86" t="s">
        <v>602</v>
      </c>
      <c r="L240" s="86" t="s">
        <v>582</v>
      </c>
      <c r="M240" s="73" t="s">
        <v>252</v>
      </c>
      <c r="N240" s="9"/>
      <c r="O240" s="9"/>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30">
        <f>N240+O240+P240+Q240</f>
        <v>0</v>
      </c>
      <c r="BI240" s="23"/>
      <c r="BJ240" s="5"/>
      <c r="BK240" s="24"/>
      <c r="BL240" s="5"/>
      <c r="BM240" s="24"/>
      <c r="BN240" s="24"/>
    </row>
    <row r="241" spans="4:66" ht="12" customHeight="1" x14ac:dyDescent="0.3">
      <c r="D241" s="153"/>
      <c r="E241" s="120"/>
      <c r="F241" s="89"/>
      <c r="G241" s="89"/>
      <c r="H241" s="89"/>
      <c r="I241" s="89"/>
      <c r="J241" s="88"/>
      <c r="K241" s="92" t="s">
        <v>615</v>
      </c>
      <c r="L241" s="86" t="s">
        <v>607</v>
      </c>
      <c r="M241" s="73" t="s">
        <v>356</v>
      </c>
      <c r="N241" s="9"/>
      <c r="O241" s="9"/>
      <c r="P241" s="5"/>
      <c r="Q241" s="5"/>
      <c r="R241" s="18">
        <f t="shared" ref="R241:R245" si="103">S241+U241+Z241</f>
        <v>0</v>
      </c>
      <c r="S241" s="9"/>
      <c r="T241" s="9"/>
      <c r="U241" s="9"/>
      <c r="V241" s="9"/>
      <c r="W241" s="9"/>
      <c r="X241" s="9"/>
      <c r="Y241" s="9"/>
      <c r="Z241" s="9"/>
      <c r="AA241" s="9"/>
      <c r="AB241" s="9"/>
      <c r="AC241" s="9"/>
      <c r="AD241" s="29">
        <f t="shared" ref="AD241:AD245" si="104">O241+P241+Q241+R241+AC241</f>
        <v>0</v>
      </c>
      <c r="AE241" s="18">
        <f t="shared" ref="AE241:AE245" si="105">AF241+AG241</f>
        <v>0</v>
      </c>
      <c r="AF241" s="9"/>
      <c r="AG241" s="9"/>
      <c r="AH241" s="9"/>
      <c r="AI241" s="9"/>
      <c r="AJ241" s="9"/>
      <c r="AK241" s="9"/>
      <c r="AL241" s="18">
        <f t="shared" ref="AL241:AL245" si="106">AE241+AI241+AJ241+AK241</f>
        <v>0</v>
      </c>
      <c r="AM241" s="9"/>
      <c r="AN241" s="9"/>
      <c r="AO241" s="9"/>
      <c r="AP241" s="9"/>
      <c r="AQ241" s="18">
        <f t="shared" ref="AQ241:AQ245" si="107">AM241+AN241+AO241+AP241</f>
        <v>0</v>
      </c>
      <c r="AR241" s="18">
        <f t="shared" ref="AR241:AR245" si="108">AD241+AL241+AQ241</f>
        <v>0</v>
      </c>
      <c r="AS241" s="18">
        <f t="shared" ref="AS241:AS245" si="109">AT241+AU241+AV241+AW241+AZ241+BA241</f>
        <v>0</v>
      </c>
      <c r="AT241" s="10"/>
      <c r="AU241" s="9"/>
      <c r="AV241" s="9"/>
      <c r="AW241" s="9"/>
      <c r="AX241" s="9"/>
      <c r="AY241" s="9"/>
      <c r="AZ241" s="9"/>
      <c r="BA241" s="9"/>
      <c r="BB241" s="69"/>
      <c r="BC241" s="69"/>
      <c r="BD241" s="69"/>
      <c r="BE241" s="69"/>
      <c r="BF241" s="69"/>
      <c r="BG241" s="18">
        <f t="shared" ref="BG241:BG245" si="110">AS241+BB241+BC241+BD241+BE241+BF241</f>
        <v>0</v>
      </c>
      <c r="BH241" s="30">
        <f t="shared" ref="BH241:BH245" si="111">N241+AR241+BG241</f>
        <v>0</v>
      </c>
      <c r="BI241" s="23"/>
      <c r="BJ241" s="5"/>
      <c r="BK241" s="24"/>
      <c r="BL241" s="5"/>
      <c r="BM241" s="24"/>
      <c r="BN241" s="24"/>
    </row>
    <row r="242" spans="4:66" ht="12" customHeight="1" x14ac:dyDescent="0.3">
      <c r="D242" s="153"/>
      <c r="E242" s="120"/>
      <c r="F242" s="89"/>
      <c r="G242" s="89"/>
      <c r="H242" s="89"/>
      <c r="I242" s="89"/>
      <c r="J242" s="88"/>
      <c r="K242" s="93"/>
      <c r="L242" s="86" t="s">
        <v>611</v>
      </c>
      <c r="M242" s="73" t="s">
        <v>357</v>
      </c>
      <c r="N242" s="9"/>
      <c r="O242" s="9"/>
      <c r="P242" s="5"/>
      <c r="Q242" s="5"/>
      <c r="R242" s="18">
        <f t="shared" si="103"/>
        <v>0</v>
      </c>
      <c r="S242" s="9"/>
      <c r="T242" s="9"/>
      <c r="U242" s="9"/>
      <c r="V242" s="9"/>
      <c r="W242" s="9"/>
      <c r="X242" s="9"/>
      <c r="Y242" s="9"/>
      <c r="Z242" s="9"/>
      <c r="AA242" s="9"/>
      <c r="AB242" s="9"/>
      <c r="AC242" s="9"/>
      <c r="AD242" s="29">
        <f t="shared" si="104"/>
        <v>0</v>
      </c>
      <c r="AE242" s="18">
        <f t="shared" si="105"/>
        <v>0</v>
      </c>
      <c r="AF242" s="9"/>
      <c r="AG242" s="9"/>
      <c r="AH242" s="9"/>
      <c r="AI242" s="9"/>
      <c r="AJ242" s="9"/>
      <c r="AK242" s="9"/>
      <c r="AL242" s="18">
        <f t="shared" si="106"/>
        <v>0</v>
      </c>
      <c r="AM242" s="9"/>
      <c r="AN242" s="9"/>
      <c r="AO242" s="9"/>
      <c r="AP242" s="9"/>
      <c r="AQ242" s="18">
        <f t="shared" si="107"/>
        <v>0</v>
      </c>
      <c r="AR242" s="18">
        <f t="shared" si="108"/>
        <v>0</v>
      </c>
      <c r="AS242" s="18">
        <f t="shared" si="109"/>
        <v>0</v>
      </c>
      <c r="AT242" s="10"/>
      <c r="AU242" s="9"/>
      <c r="AV242" s="9"/>
      <c r="AW242" s="9"/>
      <c r="AX242" s="9"/>
      <c r="AY242" s="9"/>
      <c r="AZ242" s="9"/>
      <c r="BA242" s="9"/>
      <c r="BB242" s="69"/>
      <c r="BC242" s="69"/>
      <c r="BD242" s="69"/>
      <c r="BE242" s="69"/>
      <c r="BF242" s="69"/>
      <c r="BG242" s="18">
        <f t="shared" si="110"/>
        <v>0</v>
      </c>
      <c r="BH242" s="30">
        <f t="shared" si="111"/>
        <v>0</v>
      </c>
      <c r="BI242" s="23"/>
      <c r="BJ242" s="5"/>
      <c r="BK242" s="24"/>
      <c r="BL242" s="5"/>
      <c r="BM242" s="24"/>
      <c r="BN242" s="24"/>
    </row>
    <row r="243" spans="4:66" ht="12" customHeight="1" x14ac:dyDescent="0.3">
      <c r="D243" s="153"/>
      <c r="E243" s="120"/>
      <c r="F243" s="89"/>
      <c r="G243" s="89"/>
      <c r="H243" s="89"/>
      <c r="I243" s="89"/>
      <c r="J243" s="88"/>
      <c r="K243" s="93"/>
      <c r="L243" s="86" t="s">
        <v>612</v>
      </c>
      <c r="M243" s="73" t="s">
        <v>358</v>
      </c>
      <c r="N243" s="9"/>
      <c r="O243" s="9"/>
      <c r="P243" s="5"/>
      <c r="Q243" s="5"/>
      <c r="R243" s="18">
        <f t="shared" si="103"/>
        <v>0</v>
      </c>
      <c r="S243" s="9"/>
      <c r="T243" s="9"/>
      <c r="U243" s="9"/>
      <c r="V243" s="9"/>
      <c r="W243" s="9"/>
      <c r="X243" s="9"/>
      <c r="Y243" s="9"/>
      <c r="Z243" s="9"/>
      <c r="AA243" s="9"/>
      <c r="AB243" s="9"/>
      <c r="AC243" s="9"/>
      <c r="AD243" s="29">
        <f t="shared" si="104"/>
        <v>0</v>
      </c>
      <c r="AE243" s="18">
        <f t="shared" si="105"/>
        <v>0</v>
      </c>
      <c r="AF243" s="9"/>
      <c r="AG243" s="9"/>
      <c r="AH243" s="9"/>
      <c r="AI243" s="9"/>
      <c r="AJ243" s="9"/>
      <c r="AK243" s="9"/>
      <c r="AL243" s="18">
        <f t="shared" si="106"/>
        <v>0</v>
      </c>
      <c r="AM243" s="9"/>
      <c r="AN243" s="9"/>
      <c r="AO243" s="9"/>
      <c r="AP243" s="9"/>
      <c r="AQ243" s="18">
        <f t="shared" si="107"/>
        <v>0</v>
      </c>
      <c r="AR243" s="18">
        <f t="shared" si="108"/>
        <v>0</v>
      </c>
      <c r="AS243" s="18">
        <f t="shared" si="109"/>
        <v>0</v>
      </c>
      <c r="AT243" s="10"/>
      <c r="AU243" s="9"/>
      <c r="AV243" s="9"/>
      <c r="AW243" s="9"/>
      <c r="AX243" s="9"/>
      <c r="AY243" s="9"/>
      <c r="AZ243" s="9"/>
      <c r="BA243" s="9"/>
      <c r="BB243" s="69"/>
      <c r="BC243" s="69"/>
      <c r="BD243" s="69"/>
      <c r="BE243" s="69"/>
      <c r="BF243" s="69"/>
      <c r="BG243" s="18">
        <f t="shared" si="110"/>
        <v>0</v>
      </c>
      <c r="BH243" s="30">
        <f t="shared" si="111"/>
        <v>0</v>
      </c>
      <c r="BI243" s="23"/>
      <c r="BJ243" s="5"/>
      <c r="BK243" s="24"/>
      <c r="BL243" s="5"/>
      <c r="BM243" s="24"/>
      <c r="BN243" s="24"/>
    </row>
    <row r="244" spans="4:66" ht="12" customHeight="1" x14ac:dyDescent="0.3">
      <c r="D244" s="153"/>
      <c r="E244" s="120"/>
      <c r="F244" s="89"/>
      <c r="G244" s="89"/>
      <c r="H244" s="89"/>
      <c r="I244" s="89"/>
      <c r="J244" s="88"/>
      <c r="K244" s="93"/>
      <c r="L244" s="86" t="s">
        <v>613</v>
      </c>
      <c r="M244" s="73" t="s">
        <v>359</v>
      </c>
      <c r="N244" s="9"/>
      <c r="O244" s="9"/>
      <c r="P244" s="5"/>
      <c r="Q244" s="5"/>
      <c r="R244" s="18">
        <f t="shared" si="103"/>
        <v>0</v>
      </c>
      <c r="S244" s="9"/>
      <c r="T244" s="9"/>
      <c r="U244" s="9"/>
      <c r="V244" s="9"/>
      <c r="W244" s="9"/>
      <c r="X244" s="9"/>
      <c r="Y244" s="9"/>
      <c r="Z244" s="9"/>
      <c r="AA244" s="9"/>
      <c r="AB244" s="9"/>
      <c r="AC244" s="9"/>
      <c r="AD244" s="29">
        <f t="shared" si="104"/>
        <v>0</v>
      </c>
      <c r="AE244" s="18">
        <f t="shared" si="105"/>
        <v>0</v>
      </c>
      <c r="AF244" s="9"/>
      <c r="AG244" s="9"/>
      <c r="AH244" s="9"/>
      <c r="AI244" s="9"/>
      <c r="AJ244" s="9"/>
      <c r="AK244" s="9"/>
      <c r="AL244" s="18">
        <f t="shared" si="106"/>
        <v>0</v>
      </c>
      <c r="AM244" s="9"/>
      <c r="AN244" s="9"/>
      <c r="AO244" s="9"/>
      <c r="AP244" s="9"/>
      <c r="AQ244" s="18">
        <f t="shared" si="107"/>
        <v>0</v>
      </c>
      <c r="AR244" s="18">
        <f t="shared" si="108"/>
        <v>0</v>
      </c>
      <c r="AS244" s="18">
        <f t="shared" si="109"/>
        <v>0</v>
      </c>
      <c r="AT244" s="10"/>
      <c r="AU244" s="9"/>
      <c r="AV244" s="9"/>
      <c r="AW244" s="9"/>
      <c r="AX244" s="9"/>
      <c r="AY244" s="9"/>
      <c r="AZ244" s="9"/>
      <c r="BA244" s="9"/>
      <c r="BB244" s="69"/>
      <c r="BC244" s="69"/>
      <c r="BD244" s="69"/>
      <c r="BE244" s="69"/>
      <c r="BF244" s="69"/>
      <c r="BG244" s="18">
        <f t="shared" si="110"/>
        <v>0</v>
      </c>
      <c r="BH244" s="30">
        <f t="shared" si="111"/>
        <v>0</v>
      </c>
      <c r="BI244" s="23"/>
      <c r="BJ244" s="5"/>
      <c r="BK244" s="24"/>
      <c r="BL244" s="5"/>
      <c r="BM244" s="24"/>
      <c r="BN244" s="24"/>
    </row>
    <row r="245" spans="4:66" ht="12" customHeight="1" x14ac:dyDescent="0.3">
      <c r="D245" s="153"/>
      <c r="E245" s="120"/>
      <c r="F245" s="89"/>
      <c r="G245" s="89"/>
      <c r="H245" s="89"/>
      <c r="I245" s="89"/>
      <c r="J245" s="88"/>
      <c r="K245" s="93"/>
      <c r="L245" s="86" t="s">
        <v>608</v>
      </c>
      <c r="M245" s="73" t="s">
        <v>360</v>
      </c>
      <c r="N245" s="9"/>
      <c r="O245" s="9"/>
      <c r="P245" s="5"/>
      <c r="Q245" s="5"/>
      <c r="R245" s="18">
        <f t="shared" si="103"/>
        <v>0</v>
      </c>
      <c r="S245" s="9"/>
      <c r="T245" s="9"/>
      <c r="U245" s="9"/>
      <c r="V245" s="9"/>
      <c r="W245" s="9"/>
      <c r="X245" s="9"/>
      <c r="Y245" s="9"/>
      <c r="Z245" s="9"/>
      <c r="AA245" s="9"/>
      <c r="AB245" s="9"/>
      <c r="AC245" s="9"/>
      <c r="AD245" s="29">
        <f t="shared" si="104"/>
        <v>0</v>
      </c>
      <c r="AE245" s="18">
        <f t="shared" si="105"/>
        <v>0</v>
      </c>
      <c r="AF245" s="9"/>
      <c r="AG245" s="9"/>
      <c r="AH245" s="9"/>
      <c r="AI245" s="9"/>
      <c r="AJ245" s="9"/>
      <c r="AK245" s="9"/>
      <c r="AL245" s="18">
        <f t="shared" si="106"/>
        <v>0</v>
      </c>
      <c r="AM245" s="9"/>
      <c r="AN245" s="9"/>
      <c r="AO245" s="9"/>
      <c r="AP245" s="9"/>
      <c r="AQ245" s="18">
        <f t="shared" si="107"/>
        <v>0</v>
      </c>
      <c r="AR245" s="18">
        <f t="shared" si="108"/>
        <v>0</v>
      </c>
      <c r="AS245" s="18">
        <f t="shared" si="109"/>
        <v>0</v>
      </c>
      <c r="AT245" s="10"/>
      <c r="AU245" s="9"/>
      <c r="AV245" s="9"/>
      <c r="AW245" s="9"/>
      <c r="AX245" s="9"/>
      <c r="AY245" s="9"/>
      <c r="AZ245" s="9"/>
      <c r="BA245" s="9"/>
      <c r="BB245" s="69"/>
      <c r="BC245" s="69"/>
      <c r="BD245" s="69"/>
      <c r="BE245" s="69"/>
      <c r="BF245" s="69"/>
      <c r="BG245" s="18">
        <f t="shared" si="110"/>
        <v>0</v>
      </c>
      <c r="BH245" s="30">
        <f t="shared" si="111"/>
        <v>0</v>
      </c>
      <c r="BI245" s="23"/>
      <c r="BJ245" s="5"/>
      <c r="BK245" s="24"/>
      <c r="BL245" s="5"/>
      <c r="BM245" s="24"/>
      <c r="BN245" s="24"/>
    </row>
    <row r="246" spans="4:66" ht="12" customHeight="1" x14ac:dyDescent="0.3">
      <c r="D246" s="153"/>
      <c r="E246" s="120"/>
      <c r="F246" s="89"/>
      <c r="G246" s="89"/>
      <c r="H246" s="89"/>
      <c r="I246" s="89"/>
      <c r="J246" s="88"/>
      <c r="K246" s="94"/>
      <c r="L246" s="86" t="s">
        <v>581</v>
      </c>
      <c r="M246" s="73" t="s">
        <v>253</v>
      </c>
      <c r="N246" s="18">
        <f>N241++N242+N243+N244+N245</f>
        <v>0</v>
      </c>
      <c r="O246" s="18">
        <f>O241++O242+O243+O244+O245</f>
        <v>0</v>
      </c>
      <c r="P246" s="5"/>
      <c r="Q246" s="5"/>
      <c r="R246" s="18">
        <f>R241++R242+R243+R244+R245</f>
        <v>0</v>
      </c>
      <c r="S246" s="18">
        <f t="shared" ref="S246:BH246" si="112">S241++S242+S243+S244+S245</f>
        <v>0</v>
      </c>
      <c r="T246" s="18">
        <f t="shared" si="112"/>
        <v>0</v>
      </c>
      <c r="U246" s="18">
        <f t="shared" si="112"/>
        <v>0</v>
      </c>
      <c r="V246" s="18">
        <f t="shared" si="112"/>
        <v>0</v>
      </c>
      <c r="W246" s="18">
        <f t="shared" si="112"/>
        <v>0</v>
      </c>
      <c r="X246" s="18">
        <f t="shared" si="112"/>
        <v>0</v>
      </c>
      <c r="Y246" s="18">
        <f t="shared" si="112"/>
        <v>0</v>
      </c>
      <c r="Z246" s="18">
        <f t="shared" si="112"/>
        <v>0</v>
      </c>
      <c r="AA246" s="18">
        <f t="shared" si="112"/>
        <v>0</v>
      </c>
      <c r="AB246" s="18">
        <f t="shared" si="112"/>
        <v>0</v>
      </c>
      <c r="AC246" s="18">
        <f t="shared" si="112"/>
        <v>0</v>
      </c>
      <c r="AD246" s="18">
        <f t="shared" si="112"/>
        <v>0</v>
      </c>
      <c r="AE246" s="18">
        <f t="shared" si="112"/>
        <v>0</v>
      </c>
      <c r="AF246" s="18">
        <f t="shared" si="112"/>
        <v>0</v>
      </c>
      <c r="AG246" s="18">
        <f t="shared" si="112"/>
        <v>0</v>
      </c>
      <c r="AH246" s="18">
        <f t="shared" si="112"/>
        <v>0</v>
      </c>
      <c r="AI246" s="18">
        <f t="shared" si="112"/>
        <v>0</v>
      </c>
      <c r="AJ246" s="18">
        <f t="shared" si="112"/>
        <v>0</v>
      </c>
      <c r="AK246" s="18">
        <f t="shared" si="112"/>
        <v>0</v>
      </c>
      <c r="AL246" s="18">
        <f t="shared" si="112"/>
        <v>0</v>
      </c>
      <c r="AM246" s="18">
        <f t="shared" si="112"/>
        <v>0</v>
      </c>
      <c r="AN246" s="18">
        <f t="shared" si="112"/>
        <v>0</v>
      </c>
      <c r="AO246" s="18">
        <f t="shared" si="112"/>
        <v>0</v>
      </c>
      <c r="AP246" s="18">
        <f t="shared" si="112"/>
        <v>0</v>
      </c>
      <c r="AQ246" s="18">
        <f t="shared" si="112"/>
        <v>0</v>
      </c>
      <c r="AR246" s="18">
        <f t="shared" si="112"/>
        <v>0</v>
      </c>
      <c r="AS246" s="18">
        <f t="shared" si="112"/>
        <v>0</v>
      </c>
      <c r="AT246" s="18">
        <f t="shared" si="112"/>
        <v>0</v>
      </c>
      <c r="AU246" s="18">
        <f t="shared" si="112"/>
        <v>0</v>
      </c>
      <c r="AV246" s="18">
        <f t="shared" si="112"/>
        <v>0</v>
      </c>
      <c r="AW246" s="18">
        <f t="shared" si="112"/>
        <v>0</v>
      </c>
      <c r="AX246" s="18">
        <f t="shared" si="112"/>
        <v>0</v>
      </c>
      <c r="AY246" s="18">
        <f t="shared" si="112"/>
        <v>0</v>
      </c>
      <c r="AZ246" s="18">
        <f t="shared" si="112"/>
        <v>0</v>
      </c>
      <c r="BA246" s="18">
        <f t="shared" si="112"/>
        <v>0</v>
      </c>
      <c r="BB246" s="18">
        <f t="shared" si="112"/>
        <v>0</v>
      </c>
      <c r="BC246" s="18">
        <f t="shared" si="112"/>
        <v>0</v>
      </c>
      <c r="BD246" s="18">
        <f t="shared" si="112"/>
        <v>0</v>
      </c>
      <c r="BE246" s="18">
        <f t="shared" si="112"/>
        <v>0</v>
      </c>
      <c r="BF246" s="18">
        <f t="shared" si="112"/>
        <v>0</v>
      </c>
      <c r="BG246" s="18">
        <f t="shared" si="112"/>
        <v>0</v>
      </c>
      <c r="BH246" s="18">
        <f t="shared" si="112"/>
        <v>0</v>
      </c>
      <c r="BI246" s="27"/>
      <c r="BJ246" s="28"/>
      <c r="BK246" s="24"/>
      <c r="BL246" s="5"/>
      <c r="BM246" s="24"/>
      <c r="BN246" s="24"/>
    </row>
    <row r="247" spans="4:66" ht="12" customHeight="1" x14ac:dyDescent="0.3">
      <c r="D247" s="153"/>
      <c r="E247" s="120"/>
      <c r="F247" s="89"/>
      <c r="G247" s="89"/>
      <c r="H247" s="89"/>
      <c r="I247" s="89"/>
      <c r="J247" s="88" t="s">
        <v>3</v>
      </c>
      <c r="K247" s="86" t="s">
        <v>598</v>
      </c>
      <c r="L247" s="85" t="s">
        <v>582</v>
      </c>
      <c r="M247" s="73" t="s">
        <v>254</v>
      </c>
      <c r="N247" s="6"/>
      <c r="O247" s="6"/>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30">
        <f>N247+O247+P247+Q247</f>
        <v>0</v>
      </c>
      <c r="BI247" s="27"/>
      <c r="BJ247" s="28"/>
      <c r="BK247" s="24"/>
      <c r="BL247" s="5"/>
      <c r="BM247" s="24"/>
      <c r="BN247" s="24"/>
    </row>
    <row r="248" spans="4:66" ht="12" customHeight="1" x14ac:dyDescent="0.3">
      <c r="D248" s="153"/>
      <c r="E248" s="120"/>
      <c r="F248" s="89"/>
      <c r="G248" s="89"/>
      <c r="H248" s="89"/>
      <c r="I248" s="89"/>
      <c r="J248" s="88"/>
      <c r="K248" s="86" t="s">
        <v>602</v>
      </c>
      <c r="L248" s="85" t="s">
        <v>582</v>
      </c>
      <c r="M248" s="73" t="s">
        <v>255</v>
      </c>
      <c r="N248" s="9"/>
      <c r="O248" s="9"/>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30">
        <f>N248+O248+P248+Q248</f>
        <v>0</v>
      </c>
      <c r="BI248" s="27"/>
      <c r="BJ248" s="28"/>
      <c r="BK248" s="24"/>
      <c r="BL248" s="5"/>
      <c r="BM248" s="24"/>
      <c r="BN248" s="24"/>
    </row>
    <row r="249" spans="4:66" ht="12" customHeight="1" x14ac:dyDescent="0.3">
      <c r="D249" s="153"/>
      <c r="E249" s="120"/>
      <c r="F249" s="89"/>
      <c r="G249" s="89"/>
      <c r="H249" s="89"/>
      <c r="I249" s="89"/>
      <c r="J249" s="88"/>
      <c r="K249" s="92" t="s">
        <v>587</v>
      </c>
      <c r="L249" s="86" t="s">
        <v>607</v>
      </c>
      <c r="M249" s="73" t="s">
        <v>361</v>
      </c>
      <c r="N249" s="9"/>
      <c r="O249" s="9"/>
      <c r="P249" s="5"/>
      <c r="Q249" s="5"/>
      <c r="R249" s="18">
        <f>S249+U249+Z249</f>
        <v>0</v>
      </c>
      <c r="S249" s="9"/>
      <c r="T249" s="9"/>
      <c r="U249" s="9"/>
      <c r="V249" s="9"/>
      <c r="W249" s="9"/>
      <c r="X249" s="9"/>
      <c r="Y249" s="9"/>
      <c r="Z249" s="9"/>
      <c r="AA249" s="9"/>
      <c r="AB249" s="9"/>
      <c r="AC249" s="9"/>
      <c r="AD249" s="29">
        <f>O249+P249+Q249+R249+AC249</f>
        <v>0</v>
      </c>
      <c r="AE249" s="18">
        <f>AF249+AG249</f>
        <v>0</v>
      </c>
      <c r="AF249" s="9"/>
      <c r="AG249" s="9"/>
      <c r="AH249" s="9"/>
      <c r="AI249" s="9"/>
      <c r="AJ249" s="9"/>
      <c r="AK249" s="9"/>
      <c r="AL249" s="18">
        <f>AE249+AI249+AJ249+AK249</f>
        <v>0</v>
      </c>
      <c r="AM249" s="9"/>
      <c r="AN249" s="9"/>
      <c r="AO249" s="9"/>
      <c r="AP249" s="9"/>
      <c r="AQ249" s="18">
        <f>AM249+AN249+AO249+AP249</f>
        <v>0</v>
      </c>
      <c r="AR249" s="18">
        <f>AD249+AL249+AQ249</f>
        <v>0</v>
      </c>
      <c r="AS249" s="18">
        <f>AT249+AU249+AV249+AW249+AZ249+BA249</f>
        <v>0</v>
      </c>
      <c r="AT249" s="10"/>
      <c r="AU249" s="9"/>
      <c r="AV249" s="9"/>
      <c r="AW249" s="9"/>
      <c r="AX249" s="9"/>
      <c r="AY249" s="9"/>
      <c r="AZ249" s="9"/>
      <c r="BA249" s="9"/>
      <c r="BB249" s="69"/>
      <c r="BC249" s="69"/>
      <c r="BD249" s="69"/>
      <c r="BE249" s="69"/>
      <c r="BF249" s="69"/>
      <c r="BG249" s="18">
        <f>AS249+BB249+BC249+BD249+BE249+BF249</f>
        <v>0</v>
      </c>
      <c r="BH249" s="30">
        <f>N249+AR249+BG249</f>
        <v>0</v>
      </c>
      <c r="BI249" s="23"/>
      <c r="BJ249" s="28"/>
      <c r="BK249" s="24"/>
      <c r="BL249" s="5"/>
      <c r="BM249" s="24"/>
      <c r="BN249" s="24"/>
    </row>
    <row r="250" spans="4:66" ht="12" customHeight="1" x14ac:dyDescent="0.3">
      <c r="D250" s="153"/>
      <c r="E250" s="120"/>
      <c r="F250" s="89"/>
      <c r="G250" s="89"/>
      <c r="H250" s="89"/>
      <c r="I250" s="89"/>
      <c r="J250" s="88"/>
      <c r="K250" s="93"/>
      <c r="L250" s="86" t="s">
        <v>608</v>
      </c>
      <c r="M250" s="73" t="s">
        <v>362</v>
      </c>
      <c r="N250" s="9"/>
      <c r="O250" s="9"/>
      <c r="P250" s="5"/>
      <c r="Q250" s="5"/>
      <c r="R250" s="18">
        <f>S250+U250+Z250</f>
        <v>0</v>
      </c>
      <c r="S250" s="9"/>
      <c r="T250" s="9"/>
      <c r="U250" s="9"/>
      <c r="V250" s="9"/>
      <c r="W250" s="9"/>
      <c r="X250" s="9"/>
      <c r="Y250" s="9"/>
      <c r="Z250" s="9"/>
      <c r="AA250" s="9"/>
      <c r="AB250" s="9"/>
      <c r="AC250" s="9"/>
      <c r="AD250" s="29">
        <f>O250+P250+Q250+R250+AC250</f>
        <v>0</v>
      </c>
      <c r="AE250" s="18">
        <f>AF250+AG250</f>
        <v>0</v>
      </c>
      <c r="AF250" s="9"/>
      <c r="AG250" s="9"/>
      <c r="AH250" s="9"/>
      <c r="AI250" s="9"/>
      <c r="AJ250" s="9"/>
      <c r="AK250" s="9"/>
      <c r="AL250" s="18">
        <f>AE250+AI250+AJ250+AK250</f>
        <v>0</v>
      </c>
      <c r="AM250" s="9"/>
      <c r="AN250" s="9"/>
      <c r="AO250" s="9"/>
      <c r="AP250" s="9"/>
      <c r="AQ250" s="18">
        <f>AM250+AN250+AO250+AP250</f>
        <v>0</v>
      </c>
      <c r="AR250" s="18">
        <f>AD250+AL250+AQ250</f>
        <v>0</v>
      </c>
      <c r="AS250" s="18">
        <f>AT250+AU250+AV250+AW250+AZ250+BA250</f>
        <v>0</v>
      </c>
      <c r="AT250" s="10"/>
      <c r="AU250" s="9"/>
      <c r="AV250" s="9"/>
      <c r="AW250" s="9"/>
      <c r="AX250" s="9"/>
      <c r="AY250" s="9"/>
      <c r="AZ250" s="9"/>
      <c r="BA250" s="9"/>
      <c r="BB250" s="69"/>
      <c r="BC250" s="69"/>
      <c r="BD250" s="69"/>
      <c r="BE250" s="69"/>
      <c r="BF250" s="69"/>
      <c r="BG250" s="18">
        <f>AS250+BB250+BC250+BD250+BE250+BF250</f>
        <v>0</v>
      </c>
      <c r="BH250" s="30">
        <f>N250+AR250+BG250</f>
        <v>0</v>
      </c>
      <c r="BI250" s="23"/>
      <c r="BJ250" s="28"/>
      <c r="BK250" s="24"/>
      <c r="BL250" s="5"/>
      <c r="BM250" s="24"/>
      <c r="BN250" s="24"/>
    </row>
    <row r="251" spans="4:66" ht="12" customHeight="1" x14ac:dyDescent="0.3">
      <c r="D251" s="153"/>
      <c r="E251" s="120"/>
      <c r="F251" s="89"/>
      <c r="G251" s="89"/>
      <c r="H251" s="89"/>
      <c r="I251" s="89"/>
      <c r="J251" s="88"/>
      <c r="K251" s="94"/>
      <c r="L251" s="85" t="s">
        <v>581</v>
      </c>
      <c r="M251" s="73" t="s">
        <v>256</v>
      </c>
      <c r="N251" s="18">
        <f>N249+N250</f>
        <v>0</v>
      </c>
      <c r="O251" s="18">
        <f>O249+O250</f>
        <v>0</v>
      </c>
      <c r="P251" s="5"/>
      <c r="Q251" s="5"/>
      <c r="R251" s="18">
        <f>R249+R250</f>
        <v>0</v>
      </c>
      <c r="S251" s="18">
        <f t="shared" ref="S251:BH251" si="113">S249+S250</f>
        <v>0</v>
      </c>
      <c r="T251" s="18">
        <f t="shared" si="113"/>
        <v>0</v>
      </c>
      <c r="U251" s="18">
        <f t="shared" si="113"/>
        <v>0</v>
      </c>
      <c r="V251" s="18">
        <f t="shared" si="113"/>
        <v>0</v>
      </c>
      <c r="W251" s="18">
        <f t="shared" si="113"/>
        <v>0</v>
      </c>
      <c r="X251" s="18">
        <f t="shared" si="113"/>
        <v>0</v>
      </c>
      <c r="Y251" s="18">
        <f t="shared" si="113"/>
        <v>0</v>
      </c>
      <c r="Z251" s="18">
        <f t="shared" si="113"/>
        <v>0</v>
      </c>
      <c r="AA251" s="18">
        <f t="shared" si="113"/>
        <v>0</v>
      </c>
      <c r="AB251" s="18">
        <f t="shared" si="113"/>
        <v>0</v>
      </c>
      <c r="AC251" s="18">
        <f t="shared" si="113"/>
        <v>0</v>
      </c>
      <c r="AD251" s="18">
        <f t="shared" si="113"/>
        <v>0</v>
      </c>
      <c r="AE251" s="18">
        <f t="shared" si="113"/>
        <v>0</v>
      </c>
      <c r="AF251" s="18">
        <f t="shared" si="113"/>
        <v>0</v>
      </c>
      <c r="AG251" s="18">
        <f t="shared" si="113"/>
        <v>0</v>
      </c>
      <c r="AH251" s="18">
        <f t="shared" si="113"/>
        <v>0</v>
      </c>
      <c r="AI251" s="18">
        <f t="shared" si="113"/>
        <v>0</v>
      </c>
      <c r="AJ251" s="18">
        <f t="shared" si="113"/>
        <v>0</v>
      </c>
      <c r="AK251" s="18">
        <f t="shared" si="113"/>
        <v>0</v>
      </c>
      <c r="AL251" s="18">
        <f t="shared" si="113"/>
        <v>0</v>
      </c>
      <c r="AM251" s="18">
        <f t="shared" si="113"/>
        <v>0</v>
      </c>
      <c r="AN251" s="18">
        <f t="shared" si="113"/>
        <v>0</v>
      </c>
      <c r="AO251" s="18">
        <f t="shared" si="113"/>
        <v>0</v>
      </c>
      <c r="AP251" s="18">
        <f t="shared" si="113"/>
        <v>0</v>
      </c>
      <c r="AQ251" s="18">
        <f t="shared" si="113"/>
        <v>0</v>
      </c>
      <c r="AR251" s="18">
        <f t="shared" si="113"/>
        <v>0</v>
      </c>
      <c r="AS251" s="18">
        <f t="shared" si="113"/>
        <v>0</v>
      </c>
      <c r="AT251" s="18">
        <f t="shared" si="113"/>
        <v>0</v>
      </c>
      <c r="AU251" s="18">
        <f t="shared" si="113"/>
        <v>0</v>
      </c>
      <c r="AV251" s="18">
        <f t="shared" si="113"/>
        <v>0</v>
      </c>
      <c r="AW251" s="18">
        <f t="shared" si="113"/>
        <v>0</v>
      </c>
      <c r="AX251" s="18">
        <f t="shared" si="113"/>
        <v>0</v>
      </c>
      <c r="AY251" s="18">
        <f t="shared" si="113"/>
        <v>0</v>
      </c>
      <c r="AZ251" s="18">
        <f t="shared" si="113"/>
        <v>0</v>
      </c>
      <c r="BA251" s="18">
        <f t="shared" si="113"/>
        <v>0</v>
      </c>
      <c r="BB251" s="18">
        <f t="shared" si="113"/>
        <v>0</v>
      </c>
      <c r="BC251" s="18">
        <f t="shared" si="113"/>
        <v>0</v>
      </c>
      <c r="BD251" s="18">
        <f t="shared" si="113"/>
        <v>0</v>
      </c>
      <c r="BE251" s="18">
        <f t="shared" si="113"/>
        <v>0</v>
      </c>
      <c r="BF251" s="18">
        <f t="shared" si="113"/>
        <v>0</v>
      </c>
      <c r="BG251" s="18">
        <f t="shared" si="113"/>
        <v>0</v>
      </c>
      <c r="BH251" s="18">
        <f t="shared" si="113"/>
        <v>0</v>
      </c>
      <c r="BI251" s="23"/>
      <c r="BJ251" s="5"/>
      <c r="BK251" s="24"/>
      <c r="BL251" s="5"/>
      <c r="BM251" s="24"/>
      <c r="BN251" s="24"/>
    </row>
    <row r="252" spans="4:66" ht="12" customHeight="1" x14ac:dyDescent="0.3">
      <c r="D252" s="153"/>
      <c r="E252" s="120"/>
      <c r="F252" s="89"/>
      <c r="G252" s="89"/>
      <c r="H252" s="89"/>
      <c r="I252" s="89"/>
      <c r="J252" s="91" t="s">
        <v>4</v>
      </c>
      <c r="K252" s="86" t="s">
        <v>598</v>
      </c>
      <c r="L252" s="85" t="s">
        <v>582</v>
      </c>
      <c r="M252" s="73" t="s">
        <v>257</v>
      </c>
      <c r="N252" s="6"/>
      <c r="O252" s="6"/>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30">
        <f>N252+O252+P252+Q252</f>
        <v>0</v>
      </c>
      <c r="BI252" s="23"/>
      <c r="BJ252" s="5"/>
      <c r="BK252" s="24"/>
      <c r="BL252" s="5"/>
      <c r="BM252" s="24"/>
      <c r="BN252" s="24"/>
    </row>
    <row r="253" spans="4:66" ht="12" customHeight="1" x14ac:dyDescent="0.3">
      <c r="D253" s="153"/>
      <c r="E253" s="120"/>
      <c r="F253" s="89"/>
      <c r="G253" s="89"/>
      <c r="H253" s="89"/>
      <c r="I253" s="89"/>
      <c r="J253" s="91"/>
      <c r="K253" s="86" t="s">
        <v>602</v>
      </c>
      <c r="L253" s="85" t="s">
        <v>582</v>
      </c>
      <c r="M253" s="73" t="s">
        <v>258</v>
      </c>
      <c r="N253" s="9"/>
      <c r="O253" s="9"/>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30">
        <f>N253+O253+P253+Q253</f>
        <v>0</v>
      </c>
      <c r="BI253" s="23"/>
      <c r="BJ253" s="5"/>
      <c r="BK253" s="24"/>
      <c r="BL253" s="5"/>
      <c r="BM253" s="24"/>
      <c r="BN253" s="24"/>
    </row>
    <row r="254" spans="4:66" ht="12" customHeight="1" x14ac:dyDescent="0.3">
      <c r="D254" s="153"/>
      <c r="E254" s="120"/>
      <c r="F254" s="89"/>
      <c r="G254" s="89"/>
      <c r="H254" s="89"/>
      <c r="I254" s="89"/>
      <c r="J254" s="91"/>
      <c r="K254" s="92" t="s">
        <v>587</v>
      </c>
      <c r="L254" s="86" t="s">
        <v>607</v>
      </c>
      <c r="M254" s="73" t="s">
        <v>363</v>
      </c>
      <c r="N254" s="9"/>
      <c r="O254" s="9"/>
      <c r="P254" s="5"/>
      <c r="Q254" s="5"/>
      <c r="R254" s="18">
        <f t="shared" ref="R254:R261" si="114">S254+U254+Z254</f>
        <v>0</v>
      </c>
      <c r="S254" s="9"/>
      <c r="T254" s="9"/>
      <c r="U254" s="9"/>
      <c r="V254" s="9"/>
      <c r="W254" s="9"/>
      <c r="X254" s="9"/>
      <c r="Y254" s="9"/>
      <c r="Z254" s="9"/>
      <c r="AA254" s="9"/>
      <c r="AB254" s="9"/>
      <c r="AC254" s="9"/>
      <c r="AD254" s="29">
        <f t="shared" ref="AD254:AD261" si="115">O254+P254+Q254+R254+AC254</f>
        <v>0</v>
      </c>
      <c r="AE254" s="18">
        <f t="shared" ref="AE254:AE261" si="116">AF254+AG254</f>
        <v>0</v>
      </c>
      <c r="AF254" s="9"/>
      <c r="AG254" s="9"/>
      <c r="AH254" s="9"/>
      <c r="AI254" s="9"/>
      <c r="AJ254" s="9"/>
      <c r="AK254" s="9"/>
      <c r="AL254" s="18">
        <f t="shared" ref="AL254:AL261" si="117">AE254+AI254+AJ254+AK254</f>
        <v>0</v>
      </c>
      <c r="AM254" s="9"/>
      <c r="AN254" s="9"/>
      <c r="AO254" s="9"/>
      <c r="AP254" s="9"/>
      <c r="AQ254" s="18">
        <f t="shared" ref="AQ254:AQ261" si="118">AM254+AN254+AO254+AP254</f>
        <v>0</v>
      </c>
      <c r="AR254" s="18">
        <f t="shared" ref="AR254:AR261" si="119">AD254+AL254+AQ254</f>
        <v>0</v>
      </c>
      <c r="AS254" s="18">
        <f t="shared" ref="AS254:AS261" si="120">AT254+AU254+AV254+AW254+AZ254+BA254</f>
        <v>0</v>
      </c>
      <c r="AT254" s="10"/>
      <c r="AU254" s="9"/>
      <c r="AV254" s="9"/>
      <c r="AW254" s="9"/>
      <c r="AX254" s="9"/>
      <c r="AY254" s="9"/>
      <c r="AZ254" s="9"/>
      <c r="BA254" s="9"/>
      <c r="BB254" s="69"/>
      <c r="BC254" s="69"/>
      <c r="BD254" s="69"/>
      <c r="BE254" s="69"/>
      <c r="BF254" s="69"/>
      <c r="BG254" s="18">
        <f t="shared" ref="BG254:BG261" si="121">AS254+BB254+BC254+BD254+BE254+BF254</f>
        <v>0</v>
      </c>
      <c r="BH254" s="30">
        <f t="shared" ref="BH254:BH261" si="122">N254+AR254+BG254</f>
        <v>0</v>
      </c>
      <c r="BI254" s="23"/>
      <c r="BJ254" s="5"/>
      <c r="BK254" s="24"/>
      <c r="BL254" s="5"/>
      <c r="BM254" s="24"/>
      <c r="BN254" s="24"/>
    </row>
    <row r="255" spans="4:66" ht="12" customHeight="1" x14ac:dyDescent="0.3">
      <c r="D255" s="153"/>
      <c r="E255" s="120"/>
      <c r="F255" s="89"/>
      <c r="G255" s="89"/>
      <c r="H255" s="89"/>
      <c r="I255" s="89"/>
      <c r="J255" s="91"/>
      <c r="K255" s="93"/>
      <c r="L255" s="86" t="s">
        <v>611</v>
      </c>
      <c r="M255" s="73" t="s">
        <v>364</v>
      </c>
      <c r="N255" s="9"/>
      <c r="O255" s="9"/>
      <c r="P255" s="5"/>
      <c r="Q255" s="5"/>
      <c r="R255" s="18">
        <f t="shared" si="114"/>
        <v>0</v>
      </c>
      <c r="S255" s="9"/>
      <c r="T255" s="9"/>
      <c r="U255" s="9"/>
      <c r="V255" s="9"/>
      <c r="W255" s="9"/>
      <c r="X255" s="9"/>
      <c r="Y255" s="9"/>
      <c r="Z255" s="9"/>
      <c r="AA255" s="9"/>
      <c r="AB255" s="9"/>
      <c r="AC255" s="9"/>
      <c r="AD255" s="29">
        <f t="shared" si="115"/>
        <v>0</v>
      </c>
      <c r="AE255" s="18">
        <f t="shared" si="116"/>
        <v>0</v>
      </c>
      <c r="AF255" s="9"/>
      <c r="AG255" s="9"/>
      <c r="AH255" s="9"/>
      <c r="AI255" s="9"/>
      <c r="AJ255" s="9"/>
      <c r="AK255" s="9"/>
      <c r="AL255" s="18">
        <f t="shared" si="117"/>
        <v>0</v>
      </c>
      <c r="AM255" s="9"/>
      <c r="AN255" s="9"/>
      <c r="AO255" s="9"/>
      <c r="AP255" s="9"/>
      <c r="AQ255" s="18">
        <f t="shared" si="118"/>
        <v>0</v>
      </c>
      <c r="AR255" s="18">
        <f t="shared" si="119"/>
        <v>0</v>
      </c>
      <c r="AS255" s="18">
        <f t="shared" si="120"/>
        <v>0</v>
      </c>
      <c r="AT255" s="10"/>
      <c r="AU255" s="9"/>
      <c r="AV255" s="9"/>
      <c r="AW255" s="9"/>
      <c r="AX255" s="9"/>
      <c r="AY255" s="9"/>
      <c r="AZ255" s="9"/>
      <c r="BA255" s="9"/>
      <c r="BB255" s="69"/>
      <c r="BC255" s="69"/>
      <c r="BD255" s="69"/>
      <c r="BE255" s="69"/>
      <c r="BF255" s="69"/>
      <c r="BG255" s="18">
        <f t="shared" si="121"/>
        <v>0</v>
      </c>
      <c r="BH255" s="30">
        <f t="shared" si="122"/>
        <v>0</v>
      </c>
      <c r="BI255" s="23"/>
      <c r="BJ255" s="5"/>
      <c r="BK255" s="24"/>
      <c r="BL255" s="5"/>
      <c r="BM255" s="24"/>
      <c r="BN255" s="24"/>
    </row>
    <row r="256" spans="4:66" ht="12" customHeight="1" x14ac:dyDescent="0.3">
      <c r="D256" s="153"/>
      <c r="E256" s="120"/>
      <c r="F256" s="89"/>
      <c r="G256" s="89"/>
      <c r="H256" s="89"/>
      <c r="I256" s="89"/>
      <c r="J256" s="91"/>
      <c r="K256" s="93"/>
      <c r="L256" s="86" t="s">
        <v>612</v>
      </c>
      <c r="M256" s="73" t="s">
        <v>365</v>
      </c>
      <c r="N256" s="9"/>
      <c r="O256" s="9"/>
      <c r="P256" s="5"/>
      <c r="Q256" s="5"/>
      <c r="R256" s="18">
        <f t="shared" si="114"/>
        <v>0</v>
      </c>
      <c r="S256" s="9"/>
      <c r="T256" s="9"/>
      <c r="U256" s="9"/>
      <c r="V256" s="9"/>
      <c r="W256" s="9"/>
      <c r="X256" s="9"/>
      <c r="Y256" s="9"/>
      <c r="Z256" s="9"/>
      <c r="AA256" s="9"/>
      <c r="AB256" s="9"/>
      <c r="AC256" s="9"/>
      <c r="AD256" s="29">
        <f t="shared" si="115"/>
        <v>0</v>
      </c>
      <c r="AE256" s="18">
        <f t="shared" si="116"/>
        <v>0</v>
      </c>
      <c r="AF256" s="9"/>
      <c r="AG256" s="9"/>
      <c r="AH256" s="9"/>
      <c r="AI256" s="9"/>
      <c r="AJ256" s="9"/>
      <c r="AK256" s="9"/>
      <c r="AL256" s="18">
        <f t="shared" si="117"/>
        <v>0</v>
      </c>
      <c r="AM256" s="9"/>
      <c r="AN256" s="9"/>
      <c r="AO256" s="9"/>
      <c r="AP256" s="9"/>
      <c r="AQ256" s="18">
        <f t="shared" si="118"/>
        <v>0</v>
      </c>
      <c r="AR256" s="18">
        <f t="shared" si="119"/>
        <v>0</v>
      </c>
      <c r="AS256" s="18">
        <f t="shared" si="120"/>
        <v>0</v>
      </c>
      <c r="AT256" s="10"/>
      <c r="AU256" s="9"/>
      <c r="AV256" s="9"/>
      <c r="AW256" s="9"/>
      <c r="AX256" s="9"/>
      <c r="AY256" s="9"/>
      <c r="AZ256" s="9"/>
      <c r="BA256" s="9"/>
      <c r="BB256" s="69"/>
      <c r="BC256" s="69"/>
      <c r="BD256" s="69"/>
      <c r="BE256" s="69"/>
      <c r="BF256" s="69"/>
      <c r="BG256" s="18">
        <f t="shared" si="121"/>
        <v>0</v>
      </c>
      <c r="BH256" s="30">
        <f t="shared" si="122"/>
        <v>0</v>
      </c>
      <c r="BI256" s="23"/>
      <c r="BJ256" s="5"/>
      <c r="BK256" s="24"/>
      <c r="BL256" s="5"/>
      <c r="BM256" s="24"/>
      <c r="BN256" s="24"/>
    </row>
    <row r="257" spans="4:66" ht="12" customHeight="1" x14ac:dyDescent="0.3">
      <c r="D257" s="153"/>
      <c r="E257" s="120"/>
      <c r="F257" s="89"/>
      <c r="G257" s="89"/>
      <c r="H257" s="89"/>
      <c r="I257" s="89"/>
      <c r="J257" s="91"/>
      <c r="K257" s="93"/>
      <c r="L257" s="86" t="s">
        <v>613</v>
      </c>
      <c r="M257" s="73" t="s">
        <v>366</v>
      </c>
      <c r="N257" s="9"/>
      <c r="O257" s="9"/>
      <c r="P257" s="5"/>
      <c r="Q257" s="5"/>
      <c r="R257" s="18">
        <f t="shared" si="114"/>
        <v>0</v>
      </c>
      <c r="S257" s="9"/>
      <c r="T257" s="9"/>
      <c r="U257" s="9"/>
      <c r="V257" s="9"/>
      <c r="W257" s="9"/>
      <c r="X257" s="9"/>
      <c r="Y257" s="9"/>
      <c r="Z257" s="9"/>
      <c r="AA257" s="9"/>
      <c r="AB257" s="9"/>
      <c r="AC257" s="9"/>
      <c r="AD257" s="29">
        <f t="shared" si="115"/>
        <v>0</v>
      </c>
      <c r="AE257" s="18">
        <f t="shared" si="116"/>
        <v>0</v>
      </c>
      <c r="AF257" s="9"/>
      <c r="AG257" s="9"/>
      <c r="AH257" s="9"/>
      <c r="AI257" s="9"/>
      <c r="AJ257" s="9"/>
      <c r="AK257" s="9"/>
      <c r="AL257" s="18">
        <f t="shared" si="117"/>
        <v>0</v>
      </c>
      <c r="AM257" s="9"/>
      <c r="AN257" s="9"/>
      <c r="AO257" s="9"/>
      <c r="AP257" s="9"/>
      <c r="AQ257" s="18">
        <f t="shared" si="118"/>
        <v>0</v>
      </c>
      <c r="AR257" s="18">
        <f t="shared" si="119"/>
        <v>0</v>
      </c>
      <c r="AS257" s="18">
        <f t="shared" si="120"/>
        <v>0</v>
      </c>
      <c r="AT257" s="10"/>
      <c r="AU257" s="9"/>
      <c r="AV257" s="9"/>
      <c r="AW257" s="9"/>
      <c r="AX257" s="9"/>
      <c r="AY257" s="9"/>
      <c r="AZ257" s="9"/>
      <c r="BA257" s="9"/>
      <c r="BB257" s="69"/>
      <c r="BC257" s="69"/>
      <c r="BD257" s="69"/>
      <c r="BE257" s="69"/>
      <c r="BF257" s="69"/>
      <c r="BG257" s="18">
        <f t="shared" si="121"/>
        <v>0</v>
      </c>
      <c r="BH257" s="30">
        <f t="shared" si="122"/>
        <v>0</v>
      </c>
      <c r="BI257" s="23"/>
      <c r="BJ257" s="5"/>
      <c r="BK257" s="24"/>
      <c r="BL257" s="5"/>
      <c r="BM257" s="24"/>
      <c r="BN257" s="24"/>
    </row>
    <row r="258" spans="4:66" ht="12" customHeight="1" x14ac:dyDescent="0.3">
      <c r="D258" s="153"/>
      <c r="E258" s="120"/>
      <c r="F258" s="89"/>
      <c r="G258" s="89"/>
      <c r="H258" s="89"/>
      <c r="I258" s="89"/>
      <c r="J258" s="91"/>
      <c r="K258" s="93"/>
      <c r="L258" s="86" t="s">
        <v>608</v>
      </c>
      <c r="M258" s="73" t="s">
        <v>367</v>
      </c>
      <c r="N258" s="9"/>
      <c r="O258" s="9"/>
      <c r="P258" s="5"/>
      <c r="Q258" s="5"/>
      <c r="R258" s="18">
        <f t="shared" si="114"/>
        <v>0</v>
      </c>
      <c r="S258" s="9"/>
      <c r="T258" s="9"/>
      <c r="U258" s="9"/>
      <c r="V258" s="9"/>
      <c r="W258" s="9"/>
      <c r="X258" s="9"/>
      <c r="Y258" s="9"/>
      <c r="Z258" s="9"/>
      <c r="AA258" s="9"/>
      <c r="AB258" s="9"/>
      <c r="AC258" s="9"/>
      <c r="AD258" s="29">
        <f t="shared" si="115"/>
        <v>0</v>
      </c>
      <c r="AE258" s="18">
        <f t="shared" si="116"/>
        <v>0</v>
      </c>
      <c r="AF258" s="9"/>
      <c r="AG258" s="9"/>
      <c r="AH258" s="9"/>
      <c r="AI258" s="9"/>
      <c r="AJ258" s="9"/>
      <c r="AK258" s="9"/>
      <c r="AL258" s="18">
        <f t="shared" si="117"/>
        <v>0</v>
      </c>
      <c r="AM258" s="9"/>
      <c r="AN258" s="9"/>
      <c r="AO258" s="9"/>
      <c r="AP258" s="9"/>
      <c r="AQ258" s="18">
        <f t="shared" si="118"/>
        <v>0</v>
      </c>
      <c r="AR258" s="18">
        <f t="shared" si="119"/>
        <v>0</v>
      </c>
      <c r="AS258" s="18">
        <f t="shared" si="120"/>
        <v>0</v>
      </c>
      <c r="AT258" s="10"/>
      <c r="AU258" s="9"/>
      <c r="AV258" s="9"/>
      <c r="AW258" s="9"/>
      <c r="AX258" s="9"/>
      <c r="AY258" s="9"/>
      <c r="AZ258" s="9"/>
      <c r="BA258" s="9"/>
      <c r="BB258" s="69"/>
      <c r="BC258" s="69"/>
      <c r="BD258" s="69"/>
      <c r="BE258" s="69"/>
      <c r="BF258" s="69"/>
      <c r="BG258" s="18">
        <f t="shared" si="121"/>
        <v>0</v>
      </c>
      <c r="BH258" s="30">
        <f t="shared" si="122"/>
        <v>0</v>
      </c>
      <c r="BI258" s="23"/>
      <c r="BJ258" s="5"/>
      <c r="BK258" s="24"/>
      <c r="BL258" s="5"/>
      <c r="BM258" s="24"/>
      <c r="BN258" s="24"/>
    </row>
    <row r="259" spans="4:66" ht="12" customHeight="1" x14ac:dyDescent="0.3">
      <c r="D259" s="153"/>
      <c r="E259" s="120"/>
      <c r="F259" s="89"/>
      <c r="G259" s="89"/>
      <c r="H259" s="89"/>
      <c r="I259" s="89"/>
      <c r="J259" s="91"/>
      <c r="K259" s="94"/>
      <c r="L259" s="86" t="s">
        <v>581</v>
      </c>
      <c r="M259" s="73" t="s">
        <v>259</v>
      </c>
      <c r="N259" s="18">
        <f>N254++N255+N256+N257+N258</f>
        <v>0</v>
      </c>
      <c r="O259" s="18">
        <f>O254++O255+O256+O257+O258</f>
        <v>0</v>
      </c>
      <c r="P259" s="5"/>
      <c r="Q259" s="5"/>
      <c r="R259" s="18">
        <f>R254++R255+R256+R257+R258</f>
        <v>0</v>
      </c>
      <c r="S259" s="18">
        <f t="shared" ref="S259:BH259" si="123">S254++S255+S256+S257+S258</f>
        <v>0</v>
      </c>
      <c r="T259" s="18">
        <f t="shared" si="123"/>
        <v>0</v>
      </c>
      <c r="U259" s="18">
        <f t="shared" si="123"/>
        <v>0</v>
      </c>
      <c r="V259" s="18">
        <f t="shared" si="123"/>
        <v>0</v>
      </c>
      <c r="W259" s="18">
        <f t="shared" si="123"/>
        <v>0</v>
      </c>
      <c r="X259" s="18">
        <f t="shared" si="123"/>
        <v>0</v>
      </c>
      <c r="Y259" s="18">
        <f t="shared" si="123"/>
        <v>0</v>
      </c>
      <c r="Z259" s="18">
        <f t="shared" si="123"/>
        <v>0</v>
      </c>
      <c r="AA259" s="18">
        <f t="shared" si="123"/>
        <v>0</v>
      </c>
      <c r="AB259" s="18">
        <f t="shared" si="123"/>
        <v>0</v>
      </c>
      <c r="AC259" s="18">
        <f t="shared" si="123"/>
        <v>0</v>
      </c>
      <c r="AD259" s="18">
        <f t="shared" si="123"/>
        <v>0</v>
      </c>
      <c r="AE259" s="18">
        <f t="shared" si="123"/>
        <v>0</v>
      </c>
      <c r="AF259" s="18">
        <f t="shared" si="123"/>
        <v>0</v>
      </c>
      <c r="AG259" s="18">
        <f t="shared" si="123"/>
        <v>0</v>
      </c>
      <c r="AH259" s="18">
        <f t="shared" si="123"/>
        <v>0</v>
      </c>
      <c r="AI259" s="18">
        <f t="shared" si="123"/>
        <v>0</v>
      </c>
      <c r="AJ259" s="18">
        <f t="shared" si="123"/>
        <v>0</v>
      </c>
      <c r="AK259" s="18">
        <f t="shared" si="123"/>
        <v>0</v>
      </c>
      <c r="AL259" s="18">
        <f t="shared" si="123"/>
        <v>0</v>
      </c>
      <c r="AM259" s="18">
        <f t="shared" si="123"/>
        <v>0</v>
      </c>
      <c r="AN259" s="18">
        <f t="shared" si="123"/>
        <v>0</v>
      </c>
      <c r="AO259" s="18">
        <f t="shared" si="123"/>
        <v>0</v>
      </c>
      <c r="AP259" s="18">
        <f t="shared" si="123"/>
        <v>0</v>
      </c>
      <c r="AQ259" s="18">
        <f t="shared" si="123"/>
        <v>0</v>
      </c>
      <c r="AR259" s="18">
        <f t="shared" si="123"/>
        <v>0</v>
      </c>
      <c r="AS259" s="18">
        <f t="shared" si="123"/>
        <v>0</v>
      </c>
      <c r="AT259" s="18">
        <f t="shared" si="123"/>
        <v>0</v>
      </c>
      <c r="AU259" s="18">
        <f t="shared" si="123"/>
        <v>0</v>
      </c>
      <c r="AV259" s="18">
        <f t="shared" si="123"/>
        <v>0</v>
      </c>
      <c r="AW259" s="18">
        <f t="shared" si="123"/>
        <v>0</v>
      </c>
      <c r="AX259" s="18">
        <f t="shared" si="123"/>
        <v>0</v>
      </c>
      <c r="AY259" s="18">
        <f t="shared" si="123"/>
        <v>0</v>
      </c>
      <c r="AZ259" s="18">
        <f t="shared" si="123"/>
        <v>0</v>
      </c>
      <c r="BA259" s="18">
        <f t="shared" si="123"/>
        <v>0</v>
      </c>
      <c r="BB259" s="18">
        <f t="shared" si="123"/>
        <v>0</v>
      </c>
      <c r="BC259" s="18">
        <f t="shared" si="123"/>
        <v>0</v>
      </c>
      <c r="BD259" s="18">
        <f t="shared" si="123"/>
        <v>0</v>
      </c>
      <c r="BE259" s="18">
        <f t="shared" si="123"/>
        <v>0</v>
      </c>
      <c r="BF259" s="18">
        <f t="shared" si="123"/>
        <v>0</v>
      </c>
      <c r="BG259" s="18">
        <f t="shared" si="123"/>
        <v>0</v>
      </c>
      <c r="BH259" s="18">
        <f t="shared" si="123"/>
        <v>0</v>
      </c>
      <c r="BI259" s="23"/>
      <c r="BJ259" s="5"/>
      <c r="BK259" s="24"/>
      <c r="BL259" s="5"/>
      <c r="BM259" s="24"/>
      <c r="BN259" s="24"/>
    </row>
    <row r="260" spans="4:66" ht="12" customHeight="1" x14ac:dyDescent="0.3">
      <c r="D260" s="153"/>
      <c r="E260" s="120"/>
      <c r="F260" s="89"/>
      <c r="G260" s="89"/>
      <c r="H260" s="89"/>
      <c r="I260" s="89"/>
      <c r="J260" s="95" t="s">
        <v>616</v>
      </c>
      <c r="K260" s="92" t="s">
        <v>615</v>
      </c>
      <c r="L260" s="86" t="s">
        <v>607</v>
      </c>
      <c r="M260" s="73" t="s">
        <v>368</v>
      </c>
      <c r="N260" s="9"/>
      <c r="O260" s="9"/>
      <c r="P260" s="5"/>
      <c r="Q260" s="5"/>
      <c r="R260" s="18">
        <f t="shared" si="114"/>
        <v>0</v>
      </c>
      <c r="S260" s="9"/>
      <c r="T260" s="9"/>
      <c r="U260" s="9"/>
      <c r="V260" s="9"/>
      <c r="W260" s="9"/>
      <c r="X260" s="9"/>
      <c r="Y260" s="9"/>
      <c r="Z260" s="9"/>
      <c r="AA260" s="9"/>
      <c r="AB260" s="9"/>
      <c r="AC260" s="9"/>
      <c r="AD260" s="29">
        <f t="shared" si="115"/>
        <v>0</v>
      </c>
      <c r="AE260" s="18">
        <f t="shared" si="116"/>
        <v>0</v>
      </c>
      <c r="AF260" s="9"/>
      <c r="AG260" s="9"/>
      <c r="AH260" s="9"/>
      <c r="AI260" s="9"/>
      <c r="AJ260" s="9"/>
      <c r="AK260" s="9"/>
      <c r="AL260" s="18">
        <f t="shared" si="117"/>
        <v>0</v>
      </c>
      <c r="AM260" s="9"/>
      <c r="AN260" s="9"/>
      <c r="AO260" s="9"/>
      <c r="AP260" s="9"/>
      <c r="AQ260" s="18">
        <f t="shared" si="118"/>
        <v>0</v>
      </c>
      <c r="AR260" s="18">
        <f t="shared" si="119"/>
        <v>0</v>
      </c>
      <c r="AS260" s="18">
        <f t="shared" si="120"/>
        <v>0</v>
      </c>
      <c r="AT260" s="10"/>
      <c r="AU260" s="9"/>
      <c r="AV260" s="9"/>
      <c r="AW260" s="9"/>
      <c r="AX260" s="9"/>
      <c r="AY260" s="9"/>
      <c r="AZ260" s="9"/>
      <c r="BA260" s="9"/>
      <c r="BB260" s="69"/>
      <c r="BC260" s="69"/>
      <c r="BD260" s="69"/>
      <c r="BE260" s="69"/>
      <c r="BF260" s="69"/>
      <c r="BG260" s="18">
        <f t="shared" si="121"/>
        <v>0</v>
      </c>
      <c r="BH260" s="30">
        <f t="shared" si="122"/>
        <v>0</v>
      </c>
      <c r="BI260" s="23"/>
      <c r="BJ260" s="5"/>
      <c r="BK260" s="24"/>
      <c r="BL260" s="5"/>
      <c r="BM260" s="24"/>
      <c r="BN260" s="24"/>
    </row>
    <row r="261" spans="4:66" ht="12" customHeight="1" x14ac:dyDescent="0.3">
      <c r="D261" s="153"/>
      <c r="E261" s="120"/>
      <c r="F261" s="89"/>
      <c r="G261" s="89"/>
      <c r="H261" s="89"/>
      <c r="I261" s="89"/>
      <c r="J261" s="96"/>
      <c r="K261" s="93"/>
      <c r="L261" s="86" t="s">
        <v>608</v>
      </c>
      <c r="M261" s="73" t="s">
        <v>369</v>
      </c>
      <c r="N261" s="9"/>
      <c r="O261" s="9"/>
      <c r="P261" s="5"/>
      <c r="Q261" s="5"/>
      <c r="R261" s="18">
        <f t="shared" si="114"/>
        <v>0</v>
      </c>
      <c r="S261" s="9"/>
      <c r="T261" s="9"/>
      <c r="U261" s="9"/>
      <c r="V261" s="9"/>
      <c r="W261" s="9"/>
      <c r="X261" s="9"/>
      <c r="Y261" s="9"/>
      <c r="Z261" s="9"/>
      <c r="AA261" s="9"/>
      <c r="AB261" s="9"/>
      <c r="AC261" s="9"/>
      <c r="AD261" s="29">
        <f t="shared" si="115"/>
        <v>0</v>
      </c>
      <c r="AE261" s="18">
        <f t="shared" si="116"/>
        <v>0</v>
      </c>
      <c r="AF261" s="9"/>
      <c r="AG261" s="9"/>
      <c r="AH261" s="9"/>
      <c r="AI261" s="9"/>
      <c r="AJ261" s="9"/>
      <c r="AK261" s="9"/>
      <c r="AL261" s="18">
        <f t="shared" si="117"/>
        <v>0</v>
      </c>
      <c r="AM261" s="9"/>
      <c r="AN261" s="9"/>
      <c r="AO261" s="9"/>
      <c r="AP261" s="9"/>
      <c r="AQ261" s="18">
        <f t="shared" si="118"/>
        <v>0</v>
      </c>
      <c r="AR261" s="18">
        <f t="shared" si="119"/>
        <v>0</v>
      </c>
      <c r="AS261" s="18">
        <f t="shared" si="120"/>
        <v>0</v>
      </c>
      <c r="AT261" s="10"/>
      <c r="AU261" s="9"/>
      <c r="AV261" s="9"/>
      <c r="AW261" s="9"/>
      <c r="AX261" s="9"/>
      <c r="AY261" s="9"/>
      <c r="AZ261" s="9"/>
      <c r="BA261" s="9"/>
      <c r="BB261" s="69"/>
      <c r="BC261" s="69"/>
      <c r="BD261" s="69"/>
      <c r="BE261" s="69"/>
      <c r="BF261" s="69"/>
      <c r="BG261" s="18">
        <f t="shared" si="121"/>
        <v>0</v>
      </c>
      <c r="BH261" s="30">
        <f t="shared" si="122"/>
        <v>0</v>
      </c>
      <c r="BI261" s="23"/>
      <c r="BJ261" s="5"/>
      <c r="BK261" s="24"/>
      <c r="BL261" s="5"/>
      <c r="BM261" s="24"/>
      <c r="BN261" s="24"/>
    </row>
    <row r="262" spans="4:66" ht="12" customHeight="1" x14ac:dyDescent="0.3">
      <c r="D262" s="153"/>
      <c r="E262" s="120"/>
      <c r="F262" s="89"/>
      <c r="G262" s="89"/>
      <c r="H262" s="89"/>
      <c r="I262" s="89"/>
      <c r="J262" s="97"/>
      <c r="K262" s="94"/>
      <c r="L262" s="85" t="s">
        <v>581</v>
      </c>
      <c r="M262" s="73" t="s">
        <v>260</v>
      </c>
      <c r="N262" s="18">
        <f>N260+N261</f>
        <v>0</v>
      </c>
      <c r="O262" s="18">
        <f>O260+O261</f>
        <v>0</v>
      </c>
      <c r="P262" s="5"/>
      <c r="Q262" s="5"/>
      <c r="R262" s="18">
        <f>R260+R261</f>
        <v>0</v>
      </c>
      <c r="S262" s="18">
        <f t="shared" ref="S262:BH262" si="124">S260+S261</f>
        <v>0</v>
      </c>
      <c r="T262" s="18">
        <f t="shared" si="124"/>
        <v>0</v>
      </c>
      <c r="U262" s="18">
        <f t="shared" si="124"/>
        <v>0</v>
      </c>
      <c r="V262" s="18">
        <f t="shared" si="124"/>
        <v>0</v>
      </c>
      <c r="W262" s="18">
        <f t="shared" si="124"/>
        <v>0</v>
      </c>
      <c r="X262" s="18">
        <f t="shared" si="124"/>
        <v>0</v>
      </c>
      <c r="Y262" s="18">
        <f t="shared" si="124"/>
        <v>0</v>
      </c>
      <c r="Z262" s="18">
        <f t="shared" si="124"/>
        <v>0</v>
      </c>
      <c r="AA262" s="18">
        <f t="shared" si="124"/>
        <v>0</v>
      </c>
      <c r="AB262" s="18">
        <f t="shared" si="124"/>
        <v>0</v>
      </c>
      <c r="AC262" s="18">
        <f t="shared" si="124"/>
        <v>0</v>
      </c>
      <c r="AD262" s="18">
        <f t="shared" si="124"/>
        <v>0</v>
      </c>
      <c r="AE262" s="18">
        <f t="shared" si="124"/>
        <v>0</v>
      </c>
      <c r="AF262" s="18">
        <f t="shared" si="124"/>
        <v>0</v>
      </c>
      <c r="AG262" s="18">
        <f t="shared" si="124"/>
        <v>0</v>
      </c>
      <c r="AH262" s="18">
        <f t="shared" si="124"/>
        <v>0</v>
      </c>
      <c r="AI262" s="18">
        <f t="shared" si="124"/>
        <v>0</v>
      </c>
      <c r="AJ262" s="18">
        <f t="shared" si="124"/>
        <v>0</v>
      </c>
      <c r="AK262" s="18">
        <f t="shared" si="124"/>
        <v>0</v>
      </c>
      <c r="AL262" s="18">
        <f t="shared" si="124"/>
        <v>0</v>
      </c>
      <c r="AM262" s="18">
        <f t="shared" si="124"/>
        <v>0</v>
      </c>
      <c r="AN262" s="18">
        <f t="shared" si="124"/>
        <v>0</v>
      </c>
      <c r="AO262" s="18">
        <f t="shared" si="124"/>
        <v>0</v>
      </c>
      <c r="AP262" s="18">
        <f t="shared" si="124"/>
        <v>0</v>
      </c>
      <c r="AQ262" s="18">
        <f t="shared" si="124"/>
        <v>0</v>
      </c>
      <c r="AR262" s="18">
        <f t="shared" si="124"/>
        <v>0</v>
      </c>
      <c r="AS262" s="18">
        <f t="shared" si="124"/>
        <v>0</v>
      </c>
      <c r="AT262" s="18">
        <f t="shared" si="124"/>
        <v>0</v>
      </c>
      <c r="AU262" s="18">
        <f t="shared" si="124"/>
        <v>0</v>
      </c>
      <c r="AV262" s="18">
        <f t="shared" si="124"/>
        <v>0</v>
      </c>
      <c r="AW262" s="18">
        <f t="shared" si="124"/>
        <v>0</v>
      </c>
      <c r="AX262" s="18">
        <f t="shared" si="124"/>
        <v>0</v>
      </c>
      <c r="AY262" s="18">
        <f t="shared" si="124"/>
        <v>0</v>
      </c>
      <c r="AZ262" s="18">
        <f t="shared" si="124"/>
        <v>0</v>
      </c>
      <c r="BA262" s="18">
        <f t="shared" si="124"/>
        <v>0</v>
      </c>
      <c r="BB262" s="18">
        <f t="shared" si="124"/>
        <v>0</v>
      </c>
      <c r="BC262" s="18">
        <f t="shared" si="124"/>
        <v>0</v>
      </c>
      <c r="BD262" s="18">
        <f t="shared" si="124"/>
        <v>0</v>
      </c>
      <c r="BE262" s="18">
        <f t="shared" si="124"/>
        <v>0</v>
      </c>
      <c r="BF262" s="18">
        <f t="shared" si="124"/>
        <v>0</v>
      </c>
      <c r="BG262" s="18">
        <f t="shared" si="124"/>
        <v>0</v>
      </c>
      <c r="BH262" s="18">
        <f t="shared" si="124"/>
        <v>0</v>
      </c>
      <c r="BI262" s="23"/>
      <c r="BJ262" s="5"/>
      <c r="BK262" s="24"/>
      <c r="BL262" s="5"/>
      <c r="BM262" s="24"/>
      <c r="BN262" s="24"/>
    </row>
    <row r="263" spans="4:66" ht="12" customHeight="1" x14ac:dyDescent="0.3">
      <c r="D263" s="153"/>
      <c r="E263" s="120"/>
      <c r="F263" s="89"/>
      <c r="G263" s="89"/>
      <c r="H263" s="89"/>
      <c r="I263" s="89"/>
      <c r="J263" s="88" t="s">
        <v>597</v>
      </c>
      <c r="K263" s="85" t="s">
        <v>598</v>
      </c>
      <c r="L263" s="85" t="s">
        <v>582</v>
      </c>
      <c r="M263" s="73" t="s">
        <v>261</v>
      </c>
      <c r="N263" s="6"/>
      <c r="O263" s="6"/>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30">
        <f>N263+O263+P263+Q263</f>
        <v>0</v>
      </c>
      <c r="BI263" s="23"/>
      <c r="BJ263" s="5"/>
      <c r="BK263" s="24"/>
      <c r="BL263" s="5"/>
      <c r="BM263" s="24"/>
      <c r="BN263" s="24"/>
    </row>
    <row r="264" spans="4:66" ht="12" customHeight="1" x14ac:dyDescent="0.3">
      <c r="D264" s="153"/>
      <c r="E264" s="120"/>
      <c r="F264" s="89"/>
      <c r="G264" s="89"/>
      <c r="H264" s="89"/>
      <c r="I264" s="89"/>
      <c r="J264" s="88"/>
      <c r="K264" s="86" t="s">
        <v>602</v>
      </c>
      <c r="L264" s="85" t="s">
        <v>582</v>
      </c>
      <c r="M264" s="73" t="s">
        <v>262</v>
      </c>
      <c r="N264" s="9"/>
      <c r="O264" s="9"/>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30">
        <f>N264+O264+P264+Q264</f>
        <v>0</v>
      </c>
      <c r="BI264" s="23"/>
      <c r="BJ264" s="5"/>
      <c r="BK264" s="24"/>
      <c r="BL264" s="5"/>
      <c r="BM264" s="24"/>
      <c r="BN264" s="24"/>
    </row>
    <row r="265" spans="4:66" ht="12" customHeight="1" x14ac:dyDescent="0.3">
      <c r="D265" s="153"/>
      <c r="E265" s="120"/>
      <c r="F265" s="89"/>
      <c r="G265" s="89"/>
      <c r="H265" s="89"/>
      <c r="I265" s="89"/>
      <c r="J265" s="88"/>
      <c r="K265" s="92" t="s">
        <v>587</v>
      </c>
      <c r="L265" s="86" t="s">
        <v>607</v>
      </c>
      <c r="M265" s="73" t="s">
        <v>370</v>
      </c>
      <c r="N265" s="9"/>
      <c r="O265" s="9"/>
      <c r="P265" s="5"/>
      <c r="Q265" s="5"/>
      <c r="R265" s="18">
        <f t="shared" ref="R265:R271" si="125">S265+U265+Z265</f>
        <v>0</v>
      </c>
      <c r="S265" s="9"/>
      <c r="T265" s="9"/>
      <c r="U265" s="9"/>
      <c r="V265" s="9"/>
      <c r="W265" s="9"/>
      <c r="X265" s="9"/>
      <c r="Y265" s="9"/>
      <c r="Z265" s="9"/>
      <c r="AA265" s="9"/>
      <c r="AB265" s="9"/>
      <c r="AC265" s="9"/>
      <c r="AD265" s="29">
        <f t="shared" ref="AD265:AD271" si="126">O265+P265+Q265+R265+AC265</f>
        <v>0</v>
      </c>
      <c r="AE265" s="18">
        <f t="shared" ref="AE265:AE271" si="127">AF265+AG265</f>
        <v>0</v>
      </c>
      <c r="AF265" s="9"/>
      <c r="AG265" s="9"/>
      <c r="AH265" s="9"/>
      <c r="AI265" s="9"/>
      <c r="AJ265" s="9"/>
      <c r="AK265" s="9"/>
      <c r="AL265" s="18">
        <f t="shared" ref="AL265:AL271" si="128">AE265+AI265+AJ265+AK265</f>
        <v>0</v>
      </c>
      <c r="AM265" s="9"/>
      <c r="AN265" s="9"/>
      <c r="AO265" s="9"/>
      <c r="AP265" s="9"/>
      <c r="AQ265" s="18">
        <f t="shared" ref="AQ265:AQ271" si="129">AM265+AN265+AO265+AP265</f>
        <v>0</v>
      </c>
      <c r="AR265" s="18">
        <f t="shared" ref="AR265:AR271" si="130">AD265+AL265+AQ265</f>
        <v>0</v>
      </c>
      <c r="AS265" s="18">
        <f t="shared" ref="AS265:AS271" si="131">AT265+AU265+AV265+AW265+AZ265+BA265</f>
        <v>0</v>
      </c>
      <c r="AT265" s="10"/>
      <c r="AU265" s="9"/>
      <c r="AV265" s="9"/>
      <c r="AW265" s="9"/>
      <c r="AX265" s="9"/>
      <c r="AY265" s="9"/>
      <c r="AZ265" s="9"/>
      <c r="BA265" s="9"/>
      <c r="BB265" s="69"/>
      <c r="BC265" s="69"/>
      <c r="BD265" s="69"/>
      <c r="BE265" s="69"/>
      <c r="BF265" s="69"/>
      <c r="BG265" s="18">
        <f t="shared" ref="BG265:BG271" si="132">AS265+BB265+BC265+BD265+BE265+BF265</f>
        <v>0</v>
      </c>
      <c r="BH265" s="30">
        <f t="shared" ref="BH265:BH271" si="133">N265+AR265+BG265</f>
        <v>0</v>
      </c>
      <c r="BI265" s="23"/>
      <c r="BJ265" s="5"/>
      <c r="BK265" s="24"/>
      <c r="BL265" s="5"/>
      <c r="BM265" s="24"/>
      <c r="BN265" s="24"/>
    </row>
    <row r="266" spans="4:66" ht="12" customHeight="1" x14ac:dyDescent="0.3">
      <c r="D266" s="153"/>
      <c r="E266" s="120"/>
      <c r="F266" s="89"/>
      <c r="G266" s="89"/>
      <c r="H266" s="89"/>
      <c r="I266" s="89"/>
      <c r="J266" s="88"/>
      <c r="K266" s="93"/>
      <c r="L266" s="86" t="s">
        <v>611</v>
      </c>
      <c r="M266" s="73" t="s">
        <v>371</v>
      </c>
      <c r="N266" s="9"/>
      <c r="O266" s="9"/>
      <c r="P266" s="5"/>
      <c r="Q266" s="5"/>
      <c r="R266" s="18">
        <f t="shared" si="125"/>
        <v>0</v>
      </c>
      <c r="S266" s="9"/>
      <c r="T266" s="9"/>
      <c r="U266" s="9"/>
      <c r="V266" s="9"/>
      <c r="W266" s="9"/>
      <c r="X266" s="9"/>
      <c r="Y266" s="9"/>
      <c r="Z266" s="9"/>
      <c r="AA266" s="9"/>
      <c r="AB266" s="9"/>
      <c r="AC266" s="9"/>
      <c r="AD266" s="29">
        <f t="shared" si="126"/>
        <v>0</v>
      </c>
      <c r="AE266" s="18">
        <f t="shared" si="127"/>
        <v>0</v>
      </c>
      <c r="AF266" s="9"/>
      <c r="AG266" s="9"/>
      <c r="AH266" s="9"/>
      <c r="AI266" s="9"/>
      <c r="AJ266" s="9"/>
      <c r="AK266" s="9"/>
      <c r="AL266" s="18">
        <f t="shared" si="128"/>
        <v>0</v>
      </c>
      <c r="AM266" s="9"/>
      <c r="AN266" s="9"/>
      <c r="AO266" s="9"/>
      <c r="AP266" s="9"/>
      <c r="AQ266" s="18">
        <f t="shared" si="129"/>
        <v>0</v>
      </c>
      <c r="AR266" s="18">
        <f t="shared" si="130"/>
        <v>0</v>
      </c>
      <c r="AS266" s="18">
        <f t="shared" si="131"/>
        <v>0</v>
      </c>
      <c r="AT266" s="10"/>
      <c r="AU266" s="9"/>
      <c r="AV266" s="9"/>
      <c r="AW266" s="9"/>
      <c r="AX266" s="9"/>
      <c r="AY266" s="9"/>
      <c r="AZ266" s="9"/>
      <c r="BA266" s="9"/>
      <c r="BB266" s="69"/>
      <c r="BC266" s="69"/>
      <c r="BD266" s="69"/>
      <c r="BE266" s="69"/>
      <c r="BF266" s="69"/>
      <c r="BG266" s="18">
        <f t="shared" si="132"/>
        <v>0</v>
      </c>
      <c r="BH266" s="30">
        <f t="shared" si="133"/>
        <v>0</v>
      </c>
      <c r="BI266" s="23"/>
      <c r="BJ266" s="5"/>
      <c r="BK266" s="24"/>
      <c r="BL266" s="5"/>
      <c r="BM266" s="24"/>
      <c r="BN266" s="24"/>
    </row>
    <row r="267" spans="4:66" ht="12" customHeight="1" x14ac:dyDescent="0.3">
      <c r="D267" s="153"/>
      <c r="E267" s="120"/>
      <c r="F267" s="89"/>
      <c r="G267" s="89"/>
      <c r="H267" s="89"/>
      <c r="I267" s="89"/>
      <c r="J267" s="88"/>
      <c r="K267" s="93"/>
      <c r="L267" s="86" t="s">
        <v>612</v>
      </c>
      <c r="M267" s="73" t="s">
        <v>372</v>
      </c>
      <c r="N267" s="9"/>
      <c r="O267" s="9"/>
      <c r="P267" s="5"/>
      <c r="Q267" s="5"/>
      <c r="R267" s="18">
        <f t="shared" si="125"/>
        <v>0</v>
      </c>
      <c r="S267" s="9"/>
      <c r="T267" s="9"/>
      <c r="U267" s="9"/>
      <c r="V267" s="9"/>
      <c r="W267" s="9"/>
      <c r="X267" s="9"/>
      <c r="Y267" s="9"/>
      <c r="Z267" s="9"/>
      <c r="AA267" s="9"/>
      <c r="AB267" s="9"/>
      <c r="AC267" s="9"/>
      <c r="AD267" s="29">
        <f t="shared" si="126"/>
        <v>0</v>
      </c>
      <c r="AE267" s="18">
        <f t="shared" si="127"/>
        <v>0</v>
      </c>
      <c r="AF267" s="9"/>
      <c r="AG267" s="9"/>
      <c r="AH267" s="9"/>
      <c r="AI267" s="9"/>
      <c r="AJ267" s="9"/>
      <c r="AK267" s="9"/>
      <c r="AL267" s="18">
        <f t="shared" si="128"/>
        <v>0</v>
      </c>
      <c r="AM267" s="9"/>
      <c r="AN267" s="9"/>
      <c r="AO267" s="9"/>
      <c r="AP267" s="9"/>
      <c r="AQ267" s="18">
        <f t="shared" si="129"/>
        <v>0</v>
      </c>
      <c r="AR267" s="18">
        <f t="shared" si="130"/>
        <v>0</v>
      </c>
      <c r="AS267" s="18">
        <f t="shared" si="131"/>
        <v>0</v>
      </c>
      <c r="AT267" s="10"/>
      <c r="AU267" s="9"/>
      <c r="AV267" s="9"/>
      <c r="AW267" s="9"/>
      <c r="AX267" s="9"/>
      <c r="AY267" s="9"/>
      <c r="AZ267" s="9"/>
      <c r="BA267" s="9"/>
      <c r="BB267" s="69"/>
      <c r="BC267" s="69"/>
      <c r="BD267" s="69"/>
      <c r="BE267" s="69"/>
      <c r="BF267" s="69"/>
      <c r="BG267" s="18">
        <f t="shared" si="132"/>
        <v>0</v>
      </c>
      <c r="BH267" s="30">
        <f t="shared" si="133"/>
        <v>0</v>
      </c>
      <c r="BI267" s="23"/>
      <c r="BJ267" s="5"/>
      <c r="BK267" s="24"/>
      <c r="BL267" s="5"/>
      <c r="BM267" s="24"/>
      <c r="BN267" s="24"/>
    </row>
    <row r="268" spans="4:66" ht="12" customHeight="1" x14ac:dyDescent="0.3">
      <c r="D268" s="153"/>
      <c r="E268" s="120"/>
      <c r="F268" s="89"/>
      <c r="G268" s="89"/>
      <c r="H268" s="89"/>
      <c r="I268" s="89"/>
      <c r="J268" s="88"/>
      <c r="K268" s="93"/>
      <c r="L268" s="86" t="s">
        <v>613</v>
      </c>
      <c r="M268" s="73" t="s">
        <v>373</v>
      </c>
      <c r="N268" s="9"/>
      <c r="O268" s="9"/>
      <c r="P268" s="5"/>
      <c r="Q268" s="5"/>
      <c r="R268" s="18">
        <f t="shared" si="125"/>
        <v>0</v>
      </c>
      <c r="S268" s="9"/>
      <c r="T268" s="9"/>
      <c r="U268" s="9"/>
      <c r="V268" s="9"/>
      <c r="W268" s="9"/>
      <c r="X268" s="9"/>
      <c r="Y268" s="9"/>
      <c r="Z268" s="9"/>
      <c r="AA268" s="9"/>
      <c r="AB268" s="9"/>
      <c r="AC268" s="9"/>
      <c r="AD268" s="29">
        <f t="shared" si="126"/>
        <v>0</v>
      </c>
      <c r="AE268" s="18">
        <f t="shared" si="127"/>
        <v>0</v>
      </c>
      <c r="AF268" s="9"/>
      <c r="AG268" s="9"/>
      <c r="AH268" s="9"/>
      <c r="AI268" s="9"/>
      <c r="AJ268" s="9"/>
      <c r="AK268" s="9"/>
      <c r="AL268" s="18">
        <f t="shared" si="128"/>
        <v>0</v>
      </c>
      <c r="AM268" s="9"/>
      <c r="AN268" s="9"/>
      <c r="AO268" s="9"/>
      <c r="AP268" s="9"/>
      <c r="AQ268" s="18">
        <f t="shared" si="129"/>
        <v>0</v>
      </c>
      <c r="AR268" s="18">
        <f t="shared" si="130"/>
        <v>0</v>
      </c>
      <c r="AS268" s="18">
        <f t="shared" si="131"/>
        <v>0</v>
      </c>
      <c r="AT268" s="10"/>
      <c r="AU268" s="9"/>
      <c r="AV268" s="9"/>
      <c r="AW268" s="9"/>
      <c r="AX268" s="9"/>
      <c r="AY268" s="9"/>
      <c r="AZ268" s="9"/>
      <c r="BA268" s="9"/>
      <c r="BB268" s="69"/>
      <c r="BC268" s="69"/>
      <c r="BD268" s="69"/>
      <c r="BE268" s="69"/>
      <c r="BF268" s="69"/>
      <c r="BG268" s="18">
        <f t="shared" si="132"/>
        <v>0</v>
      </c>
      <c r="BH268" s="30">
        <f t="shared" si="133"/>
        <v>0</v>
      </c>
      <c r="BI268" s="23"/>
      <c r="BJ268" s="5"/>
      <c r="BK268" s="24"/>
      <c r="BL268" s="5"/>
      <c r="BM268" s="24"/>
      <c r="BN268" s="24"/>
    </row>
    <row r="269" spans="4:66" ht="12" customHeight="1" x14ac:dyDescent="0.3">
      <c r="D269" s="153"/>
      <c r="E269" s="120"/>
      <c r="F269" s="89"/>
      <c r="G269" s="89"/>
      <c r="H269" s="89"/>
      <c r="I269" s="89"/>
      <c r="J269" s="88"/>
      <c r="K269" s="93"/>
      <c r="L269" s="86" t="s">
        <v>608</v>
      </c>
      <c r="M269" s="73" t="s">
        <v>374</v>
      </c>
      <c r="N269" s="9"/>
      <c r="O269" s="9"/>
      <c r="P269" s="5"/>
      <c r="Q269" s="5"/>
      <c r="R269" s="18">
        <f t="shared" si="125"/>
        <v>0</v>
      </c>
      <c r="S269" s="9"/>
      <c r="T269" s="9"/>
      <c r="U269" s="9"/>
      <c r="V269" s="9"/>
      <c r="W269" s="9"/>
      <c r="X269" s="9"/>
      <c r="Y269" s="9"/>
      <c r="Z269" s="9"/>
      <c r="AA269" s="9"/>
      <c r="AB269" s="9"/>
      <c r="AC269" s="9"/>
      <c r="AD269" s="29">
        <f t="shared" si="126"/>
        <v>0</v>
      </c>
      <c r="AE269" s="18">
        <f t="shared" si="127"/>
        <v>0</v>
      </c>
      <c r="AF269" s="9"/>
      <c r="AG269" s="9"/>
      <c r="AH269" s="9"/>
      <c r="AI269" s="9"/>
      <c r="AJ269" s="9"/>
      <c r="AK269" s="9"/>
      <c r="AL269" s="18">
        <f t="shared" si="128"/>
        <v>0</v>
      </c>
      <c r="AM269" s="9"/>
      <c r="AN269" s="9"/>
      <c r="AO269" s="9"/>
      <c r="AP269" s="9"/>
      <c r="AQ269" s="18">
        <f t="shared" si="129"/>
        <v>0</v>
      </c>
      <c r="AR269" s="18">
        <f t="shared" si="130"/>
        <v>0</v>
      </c>
      <c r="AS269" s="18">
        <f t="shared" si="131"/>
        <v>0</v>
      </c>
      <c r="AT269" s="10"/>
      <c r="AU269" s="9"/>
      <c r="AV269" s="9"/>
      <c r="AW269" s="9"/>
      <c r="AX269" s="9"/>
      <c r="AY269" s="9"/>
      <c r="AZ269" s="9"/>
      <c r="BA269" s="9"/>
      <c r="BB269" s="69"/>
      <c r="BC269" s="69"/>
      <c r="BD269" s="69"/>
      <c r="BE269" s="69"/>
      <c r="BF269" s="69"/>
      <c r="BG269" s="18">
        <f t="shared" si="132"/>
        <v>0</v>
      </c>
      <c r="BH269" s="30">
        <f t="shared" si="133"/>
        <v>0</v>
      </c>
      <c r="BI269" s="23"/>
      <c r="BJ269" s="5"/>
      <c r="BK269" s="24"/>
      <c r="BL269" s="5"/>
      <c r="BM269" s="24"/>
      <c r="BN269" s="24"/>
    </row>
    <row r="270" spans="4:66" ht="12" customHeight="1" x14ac:dyDescent="0.3">
      <c r="D270" s="153"/>
      <c r="E270" s="120"/>
      <c r="F270" s="89"/>
      <c r="G270" s="89"/>
      <c r="H270" s="89"/>
      <c r="I270" s="89"/>
      <c r="J270" s="88"/>
      <c r="K270" s="94"/>
      <c r="L270" s="85" t="s">
        <v>581</v>
      </c>
      <c r="M270" s="73" t="s">
        <v>263</v>
      </c>
      <c r="N270" s="18">
        <f>N265++N266+N267+N268+N269</f>
        <v>0</v>
      </c>
      <c r="O270" s="18">
        <f>O265++O266+O267+O268+O269</f>
        <v>0</v>
      </c>
      <c r="P270" s="5"/>
      <c r="Q270" s="5"/>
      <c r="R270" s="18">
        <f>R265++R266+R267+R268+R269</f>
        <v>0</v>
      </c>
      <c r="S270" s="18">
        <f t="shared" ref="S270:BH270" si="134">S265++S266+S267+S268+S269</f>
        <v>0</v>
      </c>
      <c r="T270" s="18">
        <f t="shared" si="134"/>
        <v>0</v>
      </c>
      <c r="U270" s="18">
        <f t="shared" si="134"/>
        <v>0</v>
      </c>
      <c r="V270" s="18">
        <f t="shared" si="134"/>
        <v>0</v>
      </c>
      <c r="W270" s="18">
        <f t="shared" si="134"/>
        <v>0</v>
      </c>
      <c r="X270" s="18">
        <f t="shared" si="134"/>
        <v>0</v>
      </c>
      <c r="Y270" s="18">
        <f t="shared" si="134"/>
        <v>0</v>
      </c>
      <c r="Z270" s="18">
        <f t="shared" si="134"/>
        <v>0</v>
      </c>
      <c r="AA270" s="18">
        <f t="shared" si="134"/>
        <v>0</v>
      </c>
      <c r="AB270" s="18">
        <f t="shared" si="134"/>
        <v>0</v>
      </c>
      <c r="AC270" s="18">
        <f t="shared" si="134"/>
        <v>0</v>
      </c>
      <c r="AD270" s="18">
        <f t="shared" si="134"/>
        <v>0</v>
      </c>
      <c r="AE270" s="18">
        <f t="shared" si="134"/>
        <v>0</v>
      </c>
      <c r="AF270" s="18">
        <f t="shared" si="134"/>
        <v>0</v>
      </c>
      <c r="AG270" s="18">
        <f t="shared" si="134"/>
        <v>0</v>
      </c>
      <c r="AH270" s="18">
        <f t="shared" si="134"/>
        <v>0</v>
      </c>
      <c r="AI270" s="18">
        <f t="shared" si="134"/>
        <v>0</v>
      </c>
      <c r="AJ270" s="18">
        <f t="shared" si="134"/>
        <v>0</v>
      </c>
      <c r="AK270" s="18">
        <f t="shared" si="134"/>
        <v>0</v>
      </c>
      <c r="AL270" s="18">
        <f t="shared" si="134"/>
        <v>0</v>
      </c>
      <c r="AM270" s="18">
        <f t="shared" si="134"/>
        <v>0</v>
      </c>
      <c r="AN270" s="18">
        <f t="shared" si="134"/>
        <v>0</v>
      </c>
      <c r="AO270" s="18">
        <f t="shared" si="134"/>
        <v>0</v>
      </c>
      <c r="AP270" s="18">
        <f t="shared" si="134"/>
        <v>0</v>
      </c>
      <c r="AQ270" s="18">
        <f t="shared" si="134"/>
        <v>0</v>
      </c>
      <c r="AR270" s="18">
        <f t="shared" si="134"/>
        <v>0</v>
      </c>
      <c r="AS270" s="18">
        <f t="shared" si="134"/>
        <v>0</v>
      </c>
      <c r="AT270" s="18">
        <f t="shared" si="134"/>
        <v>0</v>
      </c>
      <c r="AU270" s="18">
        <f t="shared" si="134"/>
        <v>0</v>
      </c>
      <c r="AV270" s="18">
        <f t="shared" si="134"/>
        <v>0</v>
      </c>
      <c r="AW270" s="18">
        <f t="shared" si="134"/>
        <v>0</v>
      </c>
      <c r="AX270" s="18">
        <f t="shared" si="134"/>
        <v>0</v>
      </c>
      <c r="AY270" s="18">
        <f t="shared" si="134"/>
        <v>0</v>
      </c>
      <c r="AZ270" s="18">
        <f t="shared" si="134"/>
        <v>0</v>
      </c>
      <c r="BA270" s="18">
        <f t="shared" si="134"/>
        <v>0</v>
      </c>
      <c r="BB270" s="18">
        <f t="shared" si="134"/>
        <v>0</v>
      </c>
      <c r="BC270" s="18">
        <f t="shared" si="134"/>
        <v>0</v>
      </c>
      <c r="BD270" s="18">
        <f t="shared" si="134"/>
        <v>0</v>
      </c>
      <c r="BE270" s="18">
        <f t="shared" si="134"/>
        <v>0</v>
      </c>
      <c r="BF270" s="18">
        <f t="shared" si="134"/>
        <v>0</v>
      </c>
      <c r="BG270" s="18">
        <f t="shared" si="134"/>
        <v>0</v>
      </c>
      <c r="BH270" s="18">
        <f t="shared" si="134"/>
        <v>0</v>
      </c>
      <c r="BI270" s="23"/>
      <c r="BJ270" s="5"/>
      <c r="BK270" s="24"/>
      <c r="BL270" s="5"/>
      <c r="BM270" s="24"/>
      <c r="BN270" s="24"/>
    </row>
    <row r="271" spans="4:66" ht="12" customHeight="1" x14ac:dyDescent="0.3">
      <c r="D271" s="153"/>
      <c r="E271" s="120"/>
      <c r="F271" s="99" t="s">
        <v>617</v>
      </c>
      <c r="G271" s="99"/>
      <c r="H271" s="99"/>
      <c r="I271" s="99"/>
      <c r="J271" s="99"/>
      <c r="K271" s="90" t="s">
        <v>618</v>
      </c>
      <c r="L271" s="85" t="s">
        <v>581</v>
      </c>
      <c r="M271" s="73" t="s">
        <v>264</v>
      </c>
      <c r="N271" s="5"/>
      <c r="O271" s="5"/>
      <c r="P271" s="5"/>
      <c r="Q271" s="5"/>
      <c r="R271" s="18">
        <f t="shared" si="125"/>
        <v>0</v>
      </c>
      <c r="S271" s="21"/>
      <c r="T271" s="21"/>
      <c r="U271" s="21"/>
      <c r="V271" s="21"/>
      <c r="W271" s="21"/>
      <c r="X271" s="21"/>
      <c r="Y271" s="21"/>
      <c r="Z271" s="21"/>
      <c r="AA271" s="21"/>
      <c r="AB271" s="21"/>
      <c r="AC271" s="21"/>
      <c r="AD271" s="29">
        <f t="shared" si="126"/>
        <v>0</v>
      </c>
      <c r="AE271" s="18">
        <f t="shared" si="127"/>
        <v>0</v>
      </c>
      <c r="AF271" s="9"/>
      <c r="AG271" s="9"/>
      <c r="AH271" s="9"/>
      <c r="AI271" s="9"/>
      <c r="AJ271" s="9"/>
      <c r="AK271" s="9"/>
      <c r="AL271" s="18">
        <f t="shared" si="128"/>
        <v>0</v>
      </c>
      <c r="AM271" s="9"/>
      <c r="AN271" s="9"/>
      <c r="AO271" s="9"/>
      <c r="AP271" s="9"/>
      <c r="AQ271" s="18">
        <f t="shared" si="129"/>
        <v>0</v>
      </c>
      <c r="AR271" s="18">
        <f t="shared" si="130"/>
        <v>0</v>
      </c>
      <c r="AS271" s="18">
        <f t="shared" si="131"/>
        <v>0</v>
      </c>
      <c r="AT271" s="10"/>
      <c r="AU271" s="9"/>
      <c r="AV271" s="9"/>
      <c r="AW271" s="9"/>
      <c r="AX271" s="9"/>
      <c r="AY271" s="9"/>
      <c r="AZ271" s="9"/>
      <c r="BA271" s="9"/>
      <c r="BB271" s="69"/>
      <c r="BC271" s="69"/>
      <c r="BD271" s="69"/>
      <c r="BE271" s="69"/>
      <c r="BF271" s="69"/>
      <c r="BG271" s="18">
        <f t="shared" si="132"/>
        <v>0</v>
      </c>
      <c r="BH271" s="30">
        <f t="shared" si="133"/>
        <v>0</v>
      </c>
      <c r="BI271" s="23"/>
      <c r="BJ271" s="5"/>
      <c r="BK271" s="24"/>
      <c r="BL271" s="5"/>
      <c r="BM271" s="24"/>
      <c r="BN271" s="24"/>
    </row>
    <row r="272" spans="4:66" ht="12" customHeight="1" x14ac:dyDescent="0.3">
      <c r="D272" s="153"/>
      <c r="E272" s="120"/>
      <c r="F272" s="99"/>
      <c r="G272" s="99"/>
      <c r="H272" s="99"/>
      <c r="I272" s="99"/>
      <c r="J272" s="99"/>
      <c r="K272" s="90"/>
      <c r="L272" s="85" t="s">
        <v>582</v>
      </c>
      <c r="M272" s="73" t="s">
        <v>265</v>
      </c>
      <c r="N272" s="9"/>
      <c r="O272" s="9"/>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30">
        <f>N272+O272+P272+Q272</f>
        <v>0</v>
      </c>
      <c r="BI272" s="23"/>
      <c r="BJ272" s="5"/>
      <c r="BK272" s="24"/>
      <c r="BL272" s="5"/>
      <c r="BM272" s="24"/>
      <c r="BN272" s="24"/>
    </row>
    <row r="273" spans="4:66" ht="12" customHeight="1" x14ac:dyDescent="0.3">
      <c r="D273" s="153"/>
      <c r="E273" s="120"/>
      <c r="F273" s="99"/>
      <c r="G273" s="99"/>
      <c r="H273" s="99"/>
      <c r="I273" s="99"/>
      <c r="J273" s="99"/>
      <c r="K273" s="90" t="s">
        <v>619</v>
      </c>
      <c r="L273" s="85" t="s">
        <v>581</v>
      </c>
      <c r="M273" s="73" t="s">
        <v>266</v>
      </c>
      <c r="N273" s="5"/>
      <c r="O273" s="5"/>
      <c r="P273" s="5"/>
      <c r="Q273" s="5"/>
      <c r="R273" s="18">
        <f>S273+U273+Z273</f>
        <v>0</v>
      </c>
      <c r="S273" s="21"/>
      <c r="T273" s="21"/>
      <c r="U273" s="21"/>
      <c r="V273" s="21"/>
      <c r="W273" s="21"/>
      <c r="X273" s="21"/>
      <c r="Y273" s="21"/>
      <c r="Z273" s="21"/>
      <c r="AA273" s="21"/>
      <c r="AB273" s="21"/>
      <c r="AC273" s="21"/>
      <c r="AD273" s="29">
        <f>O273+P273+Q273+R273+AC273</f>
        <v>0</v>
      </c>
      <c r="AE273" s="18">
        <f>AF273+AG273</f>
        <v>0</v>
      </c>
      <c r="AF273" s="9"/>
      <c r="AG273" s="9"/>
      <c r="AH273" s="9"/>
      <c r="AI273" s="9"/>
      <c r="AJ273" s="9"/>
      <c r="AK273" s="9"/>
      <c r="AL273" s="18">
        <f>AE273+AI273+AJ273+AK273</f>
        <v>0</v>
      </c>
      <c r="AM273" s="9"/>
      <c r="AN273" s="9"/>
      <c r="AO273" s="9"/>
      <c r="AP273" s="9"/>
      <c r="AQ273" s="18">
        <f>AM273+AN273+AO273+AP273</f>
        <v>0</v>
      </c>
      <c r="AR273" s="18">
        <f>AD273+AL273+AQ273</f>
        <v>0</v>
      </c>
      <c r="AS273" s="18">
        <f>AT273+AU273+AV273+AW273+AZ273+BA273</f>
        <v>0</v>
      </c>
      <c r="AT273" s="10"/>
      <c r="AU273" s="9"/>
      <c r="AV273" s="9"/>
      <c r="AW273" s="9"/>
      <c r="AX273" s="9"/>
      <c r="AY273" s="9"/>
      <c r="AZ273" s="9"/>
      <c r="BA273" s="9"/>
      <c r="BB273" s="69"/>
      <c r="BC273" s="69"/>
      <c r="BD273" s="69"/>
      <c r="BE273" s="69"/>
      <c r="BF273" s="69"/>
      <c r="BG273" s="18">
        <f>AS273+BB273+BC273+BD273+BE273+BF273</f>
        <v>0</v>
      </c>
      <c r="BH273" s="30">
        <f>N273+AR273+BG273</f>
        <v>0</v>
      </c>
      <c r="BI273" s="23"/>
      <c r="BJ273" s="5"/>
      <c r="BK273" s="24"/>
      <c r="BL273" s="5"/>
      <c r="BM273" s="24"/>
      <c r="BN273" s="24"/>
    </row>
    <row r="274" spans="4:66" ht="12" customHeight="1" x14ac:dyDescent="0.3">
      <c r="D274" s="153"/>
      <c r="E274" s="120"/>
      <c r="F274" s="99"/>
      <c r="G274" s="99"/>
      <c r="H274" s="99"/>
      <c r="I274" s="99"/>
      <c r="J274" s="99"/>
      <c r="K274" s="90"/>
      <c r="L274" s="85" t="s">
        <v>582</v>
      </c>
      <c r="M274" s="73" t="s">
        <v>267</v>
      </c>
      <c r="N274" s="9"/>
      <c r="O274" s="9"/>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30">
        <f>N274+O274+P274+Q274</f>
        <v>0</v>
      </c>
      <c r="BI274" s="23"/>
      <c r="BJ274" s="5"/>
      <c r="BK274" s="24"/>
      <c r="BL274" s="5"/>
      <c r="BM274" s="24"/>
      <c r="BN274" s="24"/>
    </row>
    <row r="275" spans="4:66" ht="12" customHeight="1" x14ac:dyDescent="0.3">
      <c r="D275" s="153"/>
      <c r="E275" s="120"/>
      <c r="F275" s="99"/>
      <c r="G275" s="99"/>
      <c r="H275" s="99"/>
      <c r="I275" s="99"/>
      <c r="J275" s="99"/>
      <c r="K275" s="90" t="s">
        <v>511</v>
      </c>
      <c r="L275" s="85" t="s">
        <v>581</v>
      </c>
      <c r="M275" s="73" t="s">
        <v>268</v>
      </c>
      <c r="N275" s="5"/>
      <c r="O275" s="5"/>
      <c r="P275" s="5"/>
      <c r="Q275" s="5"/>
      <c r="R275" s="18">
        <f>S275+U275+Z275</f>
        <v>0</v>
      </c>
      <c r="S275" s="9"/>
      <c r="T275" s="9"/>
      <c r="U275" s="9"/>
      <c r="V275" s="9"/>
      <c r="W275" s="9"/>
      <c r="X275" s="9"/>
      <c r="Y275" s="9"/>
      <c r="Z275" s="9"/>
      <c r="AA275" s="9"/>
      <c r="AB275" s="9"/>
      <c r="AC275" s="9"/>
      <c r="AD275" s="29">
        <f>O275+P275+Q275+R275+AC275</f>
        <v>0</v>
      </c>
      <c r="AE275" s="18">
        <f>AF275+AG275</f>
        <v>0</v>
      </c>
      <c r="AF275" s="9"/>
      <c r="AG275" s="9"/>
      <c r="AH275" s="9"/>
      <c r="AI275" s="9"/>
      <c r="AJ275" s="9"/>
      <c r="AK275" s="9"/>
      <c r="AL275" s="18">
        <f>AE275+AI275+AJ275+AK275</f>
        <v>0</v>
      </c>
      <c r="AM275" s="9"/>
      <c r="AN275" s="9"/>
      <c r="AO275" s="9"/>
      <c r="AP275" s="9"/>
      <c r="AQ275" s="18">
        <f>AM275+AN275+AO275+AP275</f>
        <v>0</v>
      </c>
      <c r="AR275" s="18">
        <f>AD275+AL275+AQ275</f>
        <v>0</v>
      </c>
      <c r="AS275" s="18">
        <f>AT275+AU275+AV275+AW275+AZ275+BA275</f>
        <v>0</v>
      </c>
      <c r="AT275" s="10"/>
      <c r="AU275" s="9"/>
      <c r="AV275" s="9"/>
      <c r="AW275" s="9"/>
      <c r="AX275" s="9"/>
      <c r="AY275" s="9"/>
      <c r="AZ275" s="9"/>
      <c r="BA275" s="9"/>
      <c r="BB275" s="69"/>
      <c r="BC275" s="69"/>
      <c r="BD275" s="69"/>
      <c r="BE275" s="69"/>
      <c r="BF275" s="69"/>
      <c r="BG275" s="18">
        <f>AS275+BB275+BC275+BD275+BE275+BF275</f>
        <v>0</v>
      </c>
      <c r="BH275" s="30">
        <f>N275+AR275+BG275</f>
        <v>0</v>
      </c>
      <c r="BI275" s="23"/>
      <c r="BJ275" s="5"/>
      <c r="BK275" s="24"/>
      <c r="BL275" s="5"/>
      <c r="BM275" s="24"/>
      <c r="BN275" s="24"/>
    </row>
    <row r="276" spans="4:66" ht="12" customHeight="1" x14ac:dyDescent="0.3">
      <c r="D276" s="153"/>
      <c r="E276" s="120"/>
      <c r="F276" s="99"/>
      <c r="G276" s="99"/>
      <c r="H276" s="99"/>
      <c r="I276" s="99"/>
      <c r="J276" s="99"/>
      <c r="K276" s="90"/>
      <c r="L276" s="85" t="s">
        <v>582</v>
      </c>
      <c r="M276" s="73" t="s">
        <v>269</v>
      </c>
      <c r="N276" s="5"/>
      <c r="O276" s="5"/>
      <c r="P276" s="5"/>
      <c r="Q276" s="5"/>
      <c r="R276" s="18">
        <f>S276+U276+Z276</f>
        <v>0</v>
      </c>
      <c r="S276" s="9"/>
      <c r="T276" s="9"/>
      <c r="U276" s="9"/>
      <c r="V276" s="9"/>
      <c r="W276" s="9"/>
      <c r="X276" s="9"/>
      <c r="Y276" s="9"/>
      <c r="Z276" s="9"/>
      <c r="AA276" s="9"/>
      <c r="AB276" s="9"/>
      <c r="AC276" s="9"/>
      <c r="AD276" s="29">
        <f>O276+P276+Q276+R276+AC276</f>
        <v>0</v>
      </c>
      <c r="AE276" s="18">
        <f>AF276+AG276</f>
        <v>0</v>
      </c>
      <c r="AF276" s="9"/>
      <c r="AG276" s="9"/>
      <c r="AH276" s="9"/>
      <c r="AI276" s="9"/>
      <c r="AJ276" s="9"/>
      <c r="AK276" s="9"/>
      <c r="AL276" s="18">
        <f>AE276+AI276+AJ276+AK276</f>
        <v>0</v>
      </c>
      <c r="AM276" s="9"/>
      <c r="AN276" s="9"/>
      <c r="AO276" s="9"/>
      <c r="AP276" s="9"/>
      <c r="AQ276" s="18">
        <f>AM276+AN276+AO276+AP276</f>
        <v>0</v>
      </c>
      <c r="AR276" s="18">
        <f>AD276+AL276+AQ276</f>
        <v>0</v>
      </c>
      <c r="AS276" s="18">
        <f>AT276+AU276+AV276+AW276+AZ276+BA276</f>
        <v>0</v>
      </c>
      <c r="AT276" s="10"/>
      <c r="AU276" s="9"/>
      <c r="AV276" s="9"/>
      <c r="AW276" s="9"/>
      <c r="AX276" s="9"/>
      <c r="AY276" s="9"/>
      <c r="AZ276" s="9"/>
      <c r="BA276" s="9"/>
      <c r="BB276" s="69"/>
      <c r="BC276" s="69"/>
      <c r="BD276" s="69"/>
      <c r="BE276" s="69"/>
      <c r="BF276" s="69"/>
      <c r="BG276" s="18">
        <f>AS276+BB276+BC276+BD276+BE276+BF276</f>
        <v>0</v>
      </c>
      <c r="BH276" s="30">
        <f>N276+AR276+BG276</f>
        <v>0</v>
      </c>
      <c r="BI276" s="23"/>
      <c r="BJ276" s="5"/>
      <c r="BK276" s="24"/>
      <c r="BL276" s="5"/>
      <c r="BM276" s="24"/>
      <c r="BN276" s="24"/>
    </row>
    <row r="277" spans="4:66" ht="12" customHeight="1" x14ac:dyDescent="0.3">
      <c r="D277" s="153"/>
      <c r="E277" s="120"/>
      <c r="F277" s="99"/>
      <c r="G277" s="99"/>
      <c r="H277" s="99"/>
      <c r="I277" s="99"/>
      <c r="J277" s="99"/>
      <c r="K277" s="85" t="s">
        <v>620</v>
      </c>
      <c r="L277" s="85" t="s">
        <v>581</v>
      </c>
      <c r="M277" s="73" t="s">
        <v>270</v>
      </c>
      <c r="N277" s="21"/>
      <c r="O277" s="21"/>
      <c r="P277" s="5"/>
      <c r="Q277" s="5"/>
      <c r="R277" s="18">
        <f>S277+U277+Z277</f>
        <v>0</v>
      </c>
      <c r="S277" s="9"/>
      <c r="T277" s="9"/>
      <c r="U277" s="9"/>
      <c r="V277" s="9"/>
      <c r="W277" s="9"/>
      <c r="X277" s="9"/>
      <c r="Y277" s="9"/>
      <c r="Z277" s="9"/>
      <c r="AA277" s="9"/>
      <c r="AB277" s="9"/>
      <c r="AC277" s="9"/>
      <c r="AD277" s="29">
        <f>O277+P277+Q277+R277+AC277</f>
        <v>0</v>
      </c>
      <c r="AE277" s="18">
        <f>AF277+AG277</f>
        <v>0</v>
      </c>
      <c r="AF277" s="9"/>
      <c r="AG277" s="9"/>
      <c r="AH277" s="9"/>
      <c r="AI277" s="9"/>
      <c r="AJ277" s="9"/>
      <c r="AK277" s="9"/>
      <c r="AL277" s="18">
        <f>AE277+AI277+AJ277+AK277</f>
        <v>0</v>
      </c>
      <c r="AM277" s="9"/>
      <c r="AN277" s="9"/>
      <c r="AO277" s="9"/>
      <c r="AP277" s="9"/>
      <c r="AQ277" s="18">
        <f>AM277+AN277+AO277+AP277</f>
        <v>0</v>
      </c>
      <c r="AR277" s="18">
        <f>AD277+AL277+AQ277</f>
        <v>0</v>
      </c>
      <c r="AS277" s="18">
        <f>AT277+AU277+AV277+AW277+AZ277+BA277</f>
        <v>0</v>
      </c>
      <c r="AT277" s="10"/>
      <c r="AU277" s="9"/>
      <c r="AV277" s="9"/>
      <c r="AW277" s="9"/>
      <c r="AX277" s="9"/>
      <c r="AY277" s="9"/>
      <c r="AZ277" s="9"/>
      <c r="BA277" s="9"/>
      <c r="BB277" s="69"/>
      <c r="BC277" s="69"/>
      <c r="BD277" s="69"/>
      <c r="BE277" s="69"/>
      <c r="BF277" s="69"/>
      <c r="BG277" s="18">
        <f>AS277+BB277+BC277+BD277+BE277+BF277</f>
        <v>0</v>
      </c>
      <c r="BH277" s="30">
        <f>N277+AR277+BG277</f>
        <v>0</v>
      </c>
      <c r="BI277" s="23"/>
      <c r="BJ277" s="5"/>
      <c r="BK277" s="24"/>
      <c r="BL277" s="5"/>
      <c r="BM277" s="24"/>
      <c r="BN277" s="24"/>
    </row>
    <row r="278" spans="4:66" ht="12" customHeight="1" x14ac:dyDescent="0.3">
      <c r="D278" s="153"/>
      <c r="E278" s="120"/>
      <c r="F278" s="99"/>
      <c r="G278" s="99"/>
      <c r="H278" s="99"/>
      <c r="I278" s="99"/>
      <c r="J278" s="99"/>
      <c r="K278" s="85" t="s">
        <v>621</v>
      </c>
      <c r="L278" s="85" t="s">
        <v>581</v>
      </c>
      <c r="M278" s="73" t="s">
        <v>271</v>
      </c>
      <c r="N278" s="21"/>
      <c r="O278" s="21"/>
      <c r="P278" s="5"/>
      <c r="Q278" s="5"/>
      <c r="R278" s="18">
        <f>S278+U278+Z278</f>
        <v>0</v>
      </c>
      <c r="S278" s="9"/>
      <c r="T278" s="9"/>
      <c r="U278" s="9"/>
      <c r="V278" s="9"/>
      <c r="W278" s="9"/>
      <c r="X278" s="9"/>
      <c r="Y278" s="9"/>
      <c r="Z278" s="9"/>
      <c r="AA278" s="9"/>
      <c r="AB278" s="9"/>
      <c r="AC278" s="9"/>
      <c r="AD278" s="29">
        <f>O278+P278+Q278+R278+AC278</f>
        <v>0</v>
      </c>
      <c r="AE278" s="18">
        <f>AF278+AG278</f>
        <v>0</v>
      </c>
      <c r="AF278" s="9"/>
      <c r="AG278" s="9"/>
      <c r="AH278" s="9"/>
      <c r="AI278" s="9"/>
      <c r="AJ278" s="9"/>
      <c r="AK278" s="9"/>
      <c r="AL278" s="18">
        <f>AE278+AI278+AJ278+AK278</f>
        <v>0</v>
      </c>
      <c r="AM278" s="9"/>
      <c r="AN278" s="9"/>
      <c r="AO278" s="9"/>
      <c r="AP278" s="9"/>
      <c r="AQ278" s="18">
        <f>AM278+AN278+AO278+AP278</f>
        <v>0</v>
      </c>
      <c r="AR278" s="18">
        <f>AD278+AL278+AQ278</f>
        <v>0</v>
      </c>
      <c r="AS278" s="18">
        <f>AT278+AU278+AV278+AW278+AZ278+BA278</f>
        <v>0</v>
      </c>
      <c r="AT278" s="10"/>
      <c r="AU278" s="9"/>
      <c r="AV278" s="9"/>
      <c r="AW278" s="9"/>
      <c r="AX278" s="9"/>
      <c r="AY278" s="9"/>
      <c r="AZ278" s="9"/>
      <c r="BA278" s="9"/>
      <c r="BB278" s="69"/>
      <c r="BC278" s="69"/>
      <c r="BD278" s="69"/>
      <c r="BE278" s="69"/>
      <c r="BF278" s="69"/>
      <c r="BG278" s="18">
        <f>AS278+BB278+BC278+BD278+BE278+BF278</f>
        <v>0</v>
      </c>
      <c r="BH278" s="30">
        <f>N278+AR278+BG278</f>
        <v>0</v>
      </c>
      <c r="BI278" s="23"/>
      <c r="BJ278" s="5"/>
      <c r="BK278" s="24"/>
      <c r="BL278" s="5"/>
      <c r="BM278" s="24"/>
      <c r="BN278" s="24"/>
    </row>
    <row r="279" spans="4:66" ht="12" customHeight="1" x14ac:dyDescent="0.3">
      <c r="D279" s="153"/>
      <c r="E279" s="120"/>
      <c r="F279" s="102" t="s">
        <v>622</v>
      </c>
      <c r="G279" s="102"/>
      <c r="H279" s="102"/>
      <c r="I279" s="102"/>
      <c r="J279" s="91" t="s">
        <v>623</v>
      </c>
      <c r="K279" s="90" t="s">
        <v>618</v>
      </c>
      <c r="L279" s="85" t="s">
        <v>581</v>
      </c>
      <c r="M279" s="73" t="s">
        <v>272</v>
      </c>
      <c r="N279" s="5"/>
      <c r="O279" s="5"/>
      <c r="P279" s="5"/>
      <c r="Q279" s="5"/>
      <c r="R279" s="18">
        <f>S279+U279+Z279</f>
        <v>-1750</v>
      </c>
      <c r="S279" s="21"/>
      <c r="T279" s="21"/>
      <c r="U279" s="76">
        <v>-1750</v>
      </c>
      <c r="V279" s="76">
        <v>-1750</v>
      </c>
      <c r="W279" s="76">
        <v>-1750</v>
      </c>
      <c r="X279" s="76">
        <v>-1750</v>
      </c>
      <c r="Y279" s="21"/>
      <c r="Z279" s="21"/>
      <c r="AA279" s="21"/>
      <c r="AB279" s="21"/>
      <c r="AC279" s="21"/>
      <c r="AD279" s="29">
        <f>O279+P279+Q279+R279+AC279</f>
        <v>-1750</v>
      </c>
      <c r="AE279" s="18">
        <f>AF279+AG279</f>
        <v>0</v>
      </c>
      <c r="AF279" s="9"/>
      <c r="AG279" s="9"/>
      <c r="AH279" s="9"/>
      <c r="AI279" s="9"/>
      <c r="AJ279" s="9"/>
      <c r="AK279" s="9"/>
      <c r="AL279" s="18">
        <f>AE279+AI279+AJ279+AK279</f>
        <v>0</v>
      </c>
      <c r="AM279" s="9"/>
      <c r="AN279" s="9"/>
      <c r="AO279" s="9"/>
      <c r="AP279" s="9"/>
      <c r="AQ279" s="18">
        <f>AM279+AN279+AO279+AP279</f>
        <v>0</v>
      </c>
      <c r="AR279" s="18">
        <f>AD279+AL279+AQ279</f>
        <v>-1750</v>
      </c>
      <c r="AS279" s="18">
        <f>AT279+AU279+AV279+AW279+AZ279+BA279</f>
        <v>0</v>
      </c>
      <c r="AT279" s="10"/>
      <c r="AU279" s="9"/>
      <c r="AV279" s="9"/>
      <c r="AW279" s="9"/>
      <c r="AX279" s="9"/>
      <c r="AY279" s="9"/>
      <c r="AZ279" s="9"/>
      <c r="BA279" s="9"/>
      <c r="BB279" s="69"/>
      <c r="BC279" s="69"/>
      <c r="BD279" s="69"/>
      <c r="BE279" s="69"/>
      <c r="BF279" s="69"/>
      <c r="BG279" s="18">
        <f>AS279+BB279+BC279+BD279+BE279+BF279</f>
        <v>0</v>
      </c>
      <c r="BH279" s="30">
        <f>N279+AR279+BG279</f>
        <v>-1750</v>
      </c>
      <c r="BI279" s="23"/>
      <c r="BJ279" s="5"/>
      <c r="BK279" s="24"/>
      <c r="BL279" s="5"/>
      <c r="BM279" s="24"/>
      <c r="BN279" s="24"/>
    </row>
    <row r="280" spans="4:66" ht="12" customHeight="1" x14ac:dyDescent="0.3">
      <c r="D280" s="153"/>
      <c r="E280" s="120"/>
      <c r="F280" s="102"/>
      <c r="G280" s="102"/>
      <c r="H280" s="102"/>
      <c r="I280" s="102"/>
      <c r="J280" s="91"/>
      <c r="K280" s="90"/>
      <c r="L280" s="85" t="s">
        <v>582</v>
      </c>
      <c r="M280" s="73" t="s">
        <v>273</v>
      </c>
      <c r="N280" s="9"/>
      <c r="O280" s="76">
        <v>1733</v>
      </c>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30">
        <f>N280+O280+P280+Q280</f>
        <v>1733</v>
      </c>
      <c r="BI280" s="23"/>
      <c r="BJ280" s="5"/>
      <c r="BK280" s="24"/>
      <c r="BL280" s="5"/>
      <c r="BM280" s="24"/>
      <c r="BN280" s="24"/>
    </row>
    <row r="281" spans="4:66" ht="12" customHeight="1" x14ac:dyDescent="0.3">
      <c r="D281" s="153"/>
      <c r="E281" s="120"/>
      <c r="F281" s="102"/>
      <c r="G281" s="102"/>
      <c r="H281" s="102"/>
      <c r="I281" s="102"/>
      <c r="J281" s="91"/>
      <c r="K281" s="90" t="s">
        <v>619</v>
      </c>
      <c r="L281" s="85" t="s">
        <v>581</v>
      </c>
      <c r="M281" s="73" t="s">
        <v>274</v>
      </c>
      <c r="N281" s="5"/>
      <c r="O281" s="5"/>
      <c r="P281" s="5"/>
      <c r="Q281" s="5"/>
      <c r="R281" s="18">
        <f>S281+U281+Z281</f>
        <v>0</v>
      </c>
      <c r="S281" s="21"/>
      <c r="T281" s="21"/>
      <c r="U281" s="21"/>
      <c r="V281" s="21"/>
      <c r="W281" s="21"/>
      <c r="X281" s="21"/>
      <c r="Y281" s="21"/>
      <c r="Z281" s="21"/>
      <c r="AA281" s="21"/>
      <c r="AB281" s="21"/>
      <c r="AC281" s="21"/>
      <c r="AD281" s="29">
        <f>O281+P281+Q281+R281+AC281</f>
        <v>0</v>
      </c>
      <c r="AE281" s="18">
        <f>AF281+AG281</f>
        <v>0</v>
      </c>
      <c r="AF281" s="9"/>
      <c r="AG281" s="9"/>
      <c r="AH281" s="9"/>
      <c r="AI281" s="9"/>
      <c r="AJ281" s="9"/>
      <c r="AK281" s="9"/>
      <c r="AL281" s="18">
        <f>AE281+AI281+AJ281+AK281</f>
        <v>0</v>
      </c>
      <c r="AM281" s="9"/>
      <c r="AN281" s="9"/>
      <c r="AO281" s="9"/>
      <c r="AP281" s="9"/>
      <c r="AQ281" s="18">
        <f>AM281+AN281+AO281+AP281</f>
        <v>0</v>
      </c>
      <c r="AR281" s="18">
        <f>AD281+AL281+AQ281</f>
        <v>0</v>
      </c>
      <c r="AS281" s="18">
        <f>AT281+AU281+AV281+AW281+AZ281+BA281</f>
        <v>0</v>
      </c>
      <c r="AT281" s="10"/>
      <c r="AU281" s="9"/>
      <c r="AV281" s="9"/>
      <c r="AW281" s="9"/>
      <c r="AX281" s="9"/>
      <c r="AY281" s="9"/>
      <c r="AZ281" s="9"/>
      <c r="BA281" s="9"/>
      <c r="BB281" s="69"/>
      <c r="BC281" s="69"/>
      <c r="BD281" s="69"/>
      <c r="BE281" s="69"/>
      <c r="BF281" s="69"/>
      <c r="BG281" s="18">
        <f>AS281+BB281+BC281+BD281+BE281+BF281</f>
        <v>0</v>
      </c>
      <c r="BH281" s="30">
        <f>N281+AR281+BG281</f>
        <v>0</v>
      </c>
      <c r="BI281" s="23"/>
      <c r="BJ281" s="5"/>
      <c r="BK281" s="24"/>
      <c r="BL281" s="5"/>
      <c r="BM281" s="24"/>
      <c r="BN281" s="24"/>
    </row>
    <row r="282" spans="4:66" ht="12" customHeight="1" x14ac:dyDescent="0.3">
      <c r="D282" s="153"/>
      <c r="E282" s="120"/>
      <c r="F282" s="102"/>
      <c r="G282" s="102"/>
      <c r="H282" s="102"/>
      <c r="I282" s="102"/>
      <c r="J282" s="91"/>
      <c r="K282" s="90"/>
      <c r="L282" s="85" t="s">
        <v>582</v>
      </c>
      <c r="M282" s="73" t="s">
        <v>275</v>
      </c>
      <c r="N282" s="9"/>
      <c r="O282" s="9"/>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30">
        <f>N282+O282+P282+Q282</f>
        <v>0</v>
      </c>
      <c r="BI282" s="23"/>
      <c r="BJ282" s="5"/>
      <c r="BK282" s="24"/>
      <c r="BL282" s="5"/>
      <c r="BM282" s="24"/>
      <c r="BN282" s="24"/>
    </row>
    <row r="283" spans="4:66" ht="12" customHeight="1" x14ac:dyDescent="0.3">
      <c r="D283" s="153"/>
      <c r="E283" s="120"/>
      <c r="F283" s="102"/>
      <c r="G283" s="102"/>
      <c r="H283" s="102"/>
      <c r="I283" s="102"/>
      <c r="J283" s="91"/>
      <c r="K283" s="90" t="s">
        <v>511</v>
      </c>
      <c r="L283" s="85" t="s">
        <v>581</v>
      </c>
      <c r="M283" s="73" t="s">
        <v>276</v>
      </c>
      <c r="N283" s="5"/>
      <c r="O283" s="5"/>
      <c r="P283" s="5"/>
      <c r="Q283" s="5"/>
      <c r="R283" s="18">
        <f>S283+U283+Z283</f>
        <v>0</v>
      </c>
      <c r="S283" s="9"/>
      <c r="T283" s="9"/>
      <c r="U283" s="9"/>
      <c r="V283" s="9"/>
      <c r="W283" s="9"/>
      <c r="X283" s="9"/>
      <c r="Y283" s="9"/>
      <c r="Z283" s="9"/>
      <c r="AA283" s="9"/>
      <c r="AB283" s="9"/>
      <c r="AC283" s="9"/>
      <c r="AD283" s="29">
        <f>O283+P283+Q283+R283+AC283</f>
        <v>0</v>
      </c>
      <c r="AE283" s="18">
        <f>AF283+AG283</f>
        <v>0</v>
      </c>
      <c r="AF283" s="9"/>
      <c r="AG283" s="9"/>
      <c r="AH283" s="9"/>
      <c r="AI283" s="9"/>
      <c r="AJ283" s="9"/>
      <c r="AK283" s="9"/>
      <c r="AL283" s="18">
        <f>AE283+AI283+AJ283+AK283</f>
        <v>0</v>
      </c>
      <c r="AM283" s="9"/>
      <c r="AN283" s="9"/>
      <c r="AO283" s="9"/>
      <c r="AP283" s="9"/>
      <c r="AQ283" s="18">
        <f>AM283+AN283+AO283+AP283</f>
        <v>0</v>
      </c>
      <c r="AR283" s="18">
        <f>AD283+AL283+AQ283</f>
        <v>0</v>
      </c>
      <c r="AS283" s="18">
        <f>AT283+AU283+AV283+AW283+AZ283+BA283</f>
        <v>0</v>
      </c>
      <c r="AT283" s="10"/>
      <c r="AU283" s="9"/>
      <c r="AV283" s="9"/>
      <c r="AW283" s="9"/>
      <c r="AX283" s="9"/>
      <c r="AY283" s="9"/>
      <c r="AZ283" s="9"/>
      <c r="BA283" s="9"/>
      <c r="BB283" s="69"/>
      <c r="BC283" s="69"/>
      <c r="BD283" s="69"/>
      <c r="BE283" s="69"/>
      <c r="BF283" s="69"/>
      <c r="BG283" s="18">
        <f>AS283+BB283+BC283+BD283+BE283+BF283</f>
        <v>0</v>
      </c>
      <c r="BH283" s="30">
        <f>N283+AR283+BG283</f>
        <v>0</v>
      </c>
      <c r="BI283" s="23"/>
      <c r="BJ283" s="5"/>
      <c r="BK283" s="24"/>
      <c r="BL283" s="5"/>
      <c r="BM283" s="24"/>
      <c r="BN283" s="24"/>
    </row>
    <row r="284" spans="4:66" ht="12" customHeight="1" x14ac:dyDescent="0.3">
      <c r="D284" s="153"/>
      <c r="E284" s="120"/>
      <c r="F284" s="102"/>
      <c r="G284" s="102"/>
      <c r="H284" s="102"/>
      <c r="I284" s="102"/>
      <c r="J284" s="91"/>
      <c r="K284" s="90"/>
      <c r="L284" s="85" t="s">
        <v>582</v>
      </c>
      <c r="M284" s="73" t="s">
        <v>277</v>
      </c>
      <c r="N284" s="5"/>
      <c r="O284" s="5"/>
      <c r="P284" s="5"/>
      <c r="Q284" s="5"/>
      <c r="R284" s="18">
        <f>S284+U284+Z284</f>
        <v>0</v>
      </c>
      <c r="S284" s="9"/>
      <c r="T284" s="9"/>
      <c r="U284" s="9"/>
      <c r="V284" s="9"/>
      <c r="W284" s="9"/>
      <c r="X284" s="9"/>
      <c r="Y284" s="9"/>
      <c r="Z284" s="9"/>
      <c r="AA284" s="9"/>
      <c r="AB284" s="9"/>
      <c r="AC284" s="9"/>
      <c r="AD284" s="29">
        <f>O284+P284+Q284+R284+AC284</f>
        <v>0</v>
      </c>
      <c r="AE284" s="18">
        <f>AF284+AG284</f>
        <v>0</v>
      </c>
      <c r="AF284" s="9"/>
      <c r="AG284" s="9"/>
      <c r="AH284" s="9"/>
      <c r="AI284" s="9"/>
      <c r="AJ284" s="9"/>
      <c r="AK284" s="9"/>
      <c r="AL284" s="18">
        <f>AE284+AI284+AJ284+AK284</f>
        <v>0</v>
      </c>
      <c r="AM284" s="9"/>
      <c r="AN284" s="9"/>
      <c r="AO284" s="9"/>
      <c r="AP284" s="9"/>
      <c r="AQ284" s="18">
        <f>AM284+AN284+AO284+AP284</f>
        <v>0</v>
      </c>
      <c r="AR284" s="18">
        <f>AD284+AL284+AQ284</f>
        <v>0</v>
      </c>
      <c r="AS284" s="18">
        <f>AT284+AU284+AV284+AW284+AZ284+BA284</f>
        <v>0</v>
      </c>
      <c r="AT284" s="10"/>
      <c r="AU284" s="9"/>
      <c r="AV284" s="9"/>
      <c r="AW284" s="9"/>
      <c r="AX284" s="9"/>
      <c r="AY284" s="9"/>
      <c r="AZ284" s="9"/>
      <c r="BA284" s="9"/>
      <c r="BB284" s="69"/>
      <c r="BC284" s="69"/>
      <c r="BD284" s="69"/>
      <c r="BE284" s="69"/>
      <c r="BF284" s="69"/>
      <c r="BG284" s="18">
        <f>AS284+BB284+BC284+BD284+BE284+BF284</f>
        <v>0</v>
      </c>
      <c r="BH284" s="30">
        <f>N284+AR284+BG284</f>
        <v>0</v>
      </c>
      <c r="BI284" s="23"/>
      <c r="BJ284" s="5"/>
      <c r="BK284" s="24"/>
      <c r="BL284" s="5"/>
      <c r="BM284" s="24"/>
      <c r="BN284" s="24"/>
    </row>
    <row r="285" spans="4:66" ht="12" customHeight="1" x14ac:dyDescent="0.3">
      <c r="D285" s="153"/>
      <c r="E285" s="120"/>
      <c r="F285" s="102"/>
      <c r="G285" s="102"/>
      <c r="H285" s="102"/>
      <c r="I285" s="102"/>
      <c r="J285" s="91"/>
      <c r="K285" s="85" t="s">
        <v>620</v>
      </c>
      <c r="L285" s="85" t="s">
        <v>581</v>
      </c>
      <c r="M285" s="73" t="s">
        <v>278</v>
      </c>
      <c r="N285" s="21"/>
      <c r="O285" s="21"/>
      <c r="P285" s="5"/>
      <c r="Q285" s="5"/>
      <c r="R285" s="18">
        <f>S285+U285+Z285</f>
        <v>0</v>
      </c>
      <c r="S285" s="9"/>
      <c r="T285" s="9"/>
      <c r="U285" s="9"/>
      <c r="V285" s="9"/>
      <c r="W285" s="9"/>
      <c r="X285" s="9"/>
      <c r="Y285" s="9"/>
      <c r="Z285" s="9"/>
      <c r="AA285" s="9"/>
      <c r="AB285" s="9"/>
      <c r="AC285" s="9"/>
      <c r="AD285" s="29">
        <f>O285+P285+Q285+R285+AC285</f>
        <v>0</v>
      </c>
      <c r="AE285" s="18">
        <f>AF285+AG285</f>
        <v>0</v>
      </c>
      <c r="AF285" s="9"/>
      <c r="AG285" s="9"/>
      <c r="AH285" s="9"/>
      <c r="AI285" s="9"/>
      <c r="AJ285" s="9"/>
      <c r="AK285" s="9"/>
      <c r="AL285" s="18">
        <f>AE285+AI285+AJ285+AK285</f>
        <v>0</v>
      </c>
      <c r="AM285" s="9"/>
      <c r="AN285" s="9"/>
      <c r="AO285" s="9"/>
      <c r="AP285" s="9"/>
      <c r="AQ285" s="18">
        <f>AM285+AN285+AO285+AP285</f>
        <v>0</v>
      </c>
      <c r="AR285" s="18">
        <f>AD285+AL285+AQ285</f>
        <v>0</v>
      </c>
      <c r="AS285" s="18">
        <f>AT285+AU285+AV285+AW285+AZ285+BA285</f>
        <v>0</v>
      </c>
      <c r="AT285" s="10"/>
      <c r="AU285" s="9"/>
      <c r="AV285" s="9"/>
      <c r="AW285" s="9"/>
      <c r="AX285" s="9"/>
      <c r="AY285" s="9"/>
      <c r="AZ285" s="9"/>
      <c r="BA285" s="9"/>
      <c r="BB285" s="69"/>
      <c r="BC285" s="69"/>
      <c r="BD285" s="69"/>
      <c r="BE285" s="69"/>
      <c r="BF285" s="69"/>
      <c r="BG285" s="18">
        <f>AS285+BB285+BC285+BD285+BE285+BF285</f>
        <v>0</v>
      </c>
      <c r="BH285" s="30">
        <f>N285+AR285+BG285</f>
        <v>0</v>
      </c>
      <c r="BI285" s="23"/>
      <c r="BJ285" s="5"/>
      <c r="BK285" s="24"/>
      <c r="BL285" s="5"/>
      <c r="BM285" s="24"/>
      <c r="BN285" s="24"/>
    </row>
    <row r="286" spans="4:66" ht="12" customHeight="1" x14ac:dyDescent="0.3">
      <c r="D286" s="153"/>
      <c r="E286" s="120"/>
      <c r="F286" s="102"/>
      <c r="G286" s="102"/>
      <c r="H286" s="102"/>
      <c r="I286" s="102"/>
      <c r="J286" s="91"/>
      <c r="K286" s="85" t="s">
        <v>621</v>
      </c>
      <c r="L286" s="85" t="s">
        <v>581</v>
      </c>
      <c r="M286" s="73" t="s">
        <v>279</v>
      </c>
      <c r="N286" s="21"/>
      <c r="O286" s="21"/>
      <c r="P286" s="5"/>
      <c r="Q286" s="5"/>
      <c r="R286" s="18">
        <f>S286+U286+Z286</f>
        <v>0</v>
      </c>
      <c r="S286" s="9"/>
      <c r="T286" s="9"/>
      <c r="U286" s="9"/>
      <c r="V286" s="9"/>
      <c r="W286" s="9"/>
      <c r="X286" s="9"/>
      <c r="Y286" s="9"/>
      <c r="Z286" s="9"/>
      <c r="AA286" s="9"/>
      <c r="AB286" s="9"/>
      <c r="AC286" s="9"/>
      <c r="AD286" s="29">
        <f>O286+P286+Q286+R286+AC286</f>
        <v>0</v>
      </c>
      <c r="AE286" s="18">
        <f>AF286+AG286</f>
        <v>0</v>
      </c>
      <c r="AF286" s="9"/>
      <c r="AG286" s="9"/>
      <c r="AH286" s="9"/>
      <c r="AI286" s="9"/>
      <c r="AJ286" s="9"/>
      <c r="AK286" s="9"/>
      <c r="AL286" s="18">
        <f>AE286+AI286+AJ286+AK286</f>
        <v>0</v>
      </c>
      <c r="AM286" s="9"/>
      <c r="AN286" s="9"/>
      <c r="AO286" s="9"/>
      <c r="AP286" s="9"/>
      <c r="AQ286" s="18">
        <f>AM286+AN286+AO286+AP286</f>
        <v>0</v>
      </c>
      <c r="AR286" s="18">
        <f>AD286+AL286+AQ286</f>
        <v>0</v>
      </c>
      <c r="AS286" s="18">
        <f>AT286+AU286+AV286+AW286+AZ286+BA286</f>
        <v>0</v>
      </c>
      <c r="AT286" s="10"/>
      <c r="AU286" s="9"/>
      <c r="AV286" s="9"/>
      <c r="AW286" s="9"/>
      <c r="AX286" s="9"/>
      <c r="AY286" s="9"/>
      <c r="AZ286" s="9"/>
      <c r="BA286" s="9"/>
      <c r="BB286" s="69"/>
      <c r="BC286" s="69"/>
      <c r="BD286" s="69"/>
      <c r="BE286" s="69"/>
      <c r="BF286" s="69"/>
      <c r="BG286" s="18">
        <f>AS286+BB286+BC286+BD286+BE286+BF286</f>
        <v>0</v>
      </c>
      <c r="BH286" s="30">
        <f>N286+AR286+BG286</f>
        <v>0</v>
      </c>
      <c r="BI286" s="23"/>
      <c r="BJ286" s="5"/>
      <c r="BK286" s="24"/>
      <c r="BL286" s="5"/>
      <c r="BM286" s="24"/>
      <c r="BN286" s="24"/>
    </row>
    <row r="287" spans="4:66" ht="12" customHeight="1" x14ac:dyDescent="0.3">
      <c r="D287" s="153"/>
      <c r="E287" s="120"/>
      <c r="F287" s="102"/>
      <c r="G287" s="102"/>
      <c r="H287" s="102"/>
      <c r="I287" s="102"/>
      <c r="J287" s="91" t="s">
        <v>624</v>
      </c>
      <c r="K287" s="90" t="s">
        <v>618</v>
      </c>
      <c r="L287" s="85" t="s">
        <v>581</v>
      </c>
      <c r="M287" s="73" t="s">
        <v>280</v>
      </c>
      <c r="N287" s="5"/>
      <c r="O287" s="5"/>
      <c r="P287" s="5"/>
      <c r="Q287" s="5"/>
      <c r="R287" s="18">
        <f>S287+U287+Z287</f>
        <v>0</v>
      </c>
      <c r="S287" s="21"/>
      <c r="T287" s="21"/>
      <c r="U287" s="21"/>
      <c r="V287" s="21"/>
      <c r="W287" s="21"/>
      <c r="X287" s="21"/>
      <c r="Y287" s="21"/>
      <c r="Z287" s="21"/>
      <c r="AA287" s="21"/>
      <c r="AB287" s="21"/>
      <c r="AC287" s="21"/>
      <c r="AD287" s="29">
        <f>O287+P287+Q287+R287+AC287</f>
        <v>0</v>
      </c>
      <c r="AE287" s="18">
        <f>AF287+AG287</f>
        <v>0</v>
      </c>
      <c r="AF287" s="9"/>
      <c r="AG287" s="9"/>
      <c r="AH287" s="9"/>
      <c r="AI287" s="9"/>
      <c r="AJ287" s="9"/>
      <c r="AK287" s="9"/>
      <c r="AL287" s="18">
        <f>AE287+AI287+AJ287+AK287</f>
        <v>0</v>
      </c>
      <c r="AM287" s="9"/>
      <c r="AN287" s="9"/>
      <c r="AO287" s="9"/>
      <c r="AP287" s="9"/>
      <c r="AQ287" s="18">
        <f>AM287+AN287+AO287+AP287</f>
        <v>0</v>
      </c>
      <c r="AR287" s="18">
        <f>AD287+AL287+AQ287</f>
        <v>0</v>
      </c>
      <c r="AS287" s="18">
        <f>AT287+AU287+AV287+AW287+AZ287+BA287</f>
        <v>0</v>
      </c>
      <c r="AT287" s="10"/>
      <c r="AU287" s="9"/>
      <c r="AV287" s="9"/>
      <c r="AW287" s="9"/>
      <c r="AX287" s="9"/>
      <c r="AY287" s="9"/>
      <c r="AZ287" s="9"/>
      <c r="BA287" s="9"/>
      <c r="BB287" s="69"/>
      <c r="BC287" s="69"/>
      <c r="BD287" s="69"/>
      <c r="BE287" s="69"/>
      <c r="BF287" s="69"/>
      <c r="BG287" s="18">
        <f>AS287+BB287+BC287+BD287+BE287+BF287</f>
        <v>0</v>
      </c>
      <c r="BH287" s="30">
        <f>N287+AR287+BG287</f>
        <v>0</v>
      </c>
      <c r="BI287" s="23"/>
      <c r="BJ287" s="5"/>
      <c r="BK287" s="24"/>
      <c r="BL287" s="5"/>
      <c r="BM287" s="24"/>
      <c r="BN287" s="24"/>
    </row>
    <row r="288" spans="4:66" ht="12" customHeight="1" x14ac:dyDescent="0.3">
      <c r="D288" s="153"/>
      <c r="E288" s="120"/>
      <c r="F288" s="102"/>
      <c r="G288" s="102"/>
      <c r="H288" s="102"/>
      <c r="I288" s="102"/>
      <c r="J288" s="91"/>
      <c r="K288" s="90"/>
      <c r="L288" s="85" t="s">
        <v>582</v>
      </c>
      <c r="M288" s="73" t="s">
        <v>281</v>
      </c>
      <c r="N288" s="9"/>
      <c r="O288" s="9"/>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30">
        <f>N288+O288+P288+Q288</f>
        <v>0</v>
      </c>
      <c r="BI288" s="23"/>
      <c r="BJ288" s="5"/>
      <c r="BK288" s="24"/>
      <c r="BL288" s="5"/>
      <c r="BM288" s="24"/>
      <c r="BN288" s="24"/>
    </row>
    <row r="289" spans="4:66" ht="12" customHeight="1" x14ac:dyDescent="0.3">
      <c r="D289" s="153"/>
      <c r="E289" s="120"/>
      <c r="F289" s="102"/>
      <c r="G289" s="102"/>
      <c r="H289" s="102"/>
      <c r="I289" s="102"/>
      <c r="J289" s="91"/>
      <c r="K289" s="90" t="s">
        <v>619</v>
      </c>
      <c r="L289" s="85" t="s">
        <v>581</v>
      </c>
      <c r="M289" s="73" t="s">
        <v>282</v>
      </c>
      <c r="N289" s="5"/>
      <c r="O289" s="5"/>
      <c r="P289" s="5"/>
      <c r="Q289" s="5"/>
      <c r="R289" s="18">
        <f>S289+U289+Z289</f>
        <v>0</v>
      </c>
      <c r="S289" s="21"/>
      <c r="T289" s="21"/>
      <c r="U289" s="21"/>
      <c r="V289" s="21"/>
      <c r="W289" s="21"/>
      <c r="X289" s="21"/>
      <c r="Y289" s="21"/>
      <c r="Z289" s="21"/>
      <c r="AA289" s="21"/>
      <c r="AB289" s="21"/>
      <c r="AC289" s="21"/>
      <c r="AD289" s="29">
        <f>O289+P289+Q289+R289+AC289</f>
        <v>0</v>
      </c>
      <c r="AE289" s="18">
        <f>AF289+AG289</f>
        <v>0</v>
      </c>
      <c r="AF289" s="9"/>
      <c r="AG289" s="9"/>
      <c r="AH289" s="9"/>
      <c r="AI289" s="9"/>
      <c r="AJ289" s="9"/>
      <c r="AK289" s="9"/>
      <c r="AL289" s="18">
        <f>AE289+AI289+AJ289+AK289</f>
        <v>0</v>
      </c>
      <c r="AM289" s="9"/>
      <c r="AN289" s="9"/>
      <c r="AO289" s="9"/>
      <c r="AP289" s="9"/>
      <c r="AQ289" s="18">
        <f>AM289+AN289+AO289+AP289</f>
        <v>0</v>
      </c>
      <c r="AR289" s="18">
        <f>AD289+AL289+AQ289</f>
        <v>0</v>
      </c>
      <c r="AS289" s="18">
        <f>AT289+AU289+AV289+AW289+AZ289+BA289</f>
        <v>0</v>
      </c>
      <c r="AT289" s="10"/>
      <c r="AU289" s="9"/>
      <c r="AV289" s="9"/>
      <c r="AW289" s="9"/>
      <c r="AX289" s="9"/>
      <c r="AY289" s="9"/>
      <c r="AZ289" s="9"/>
      <c r="BA289" s="9"/>
      <c r="BB289" s="69"/>
      <c r="BC289" s="69"/>
      <c r="BD289" s="69"/>
      <c r="BE289" s="69"/>
      <c r="BF289" s="69"/>
      <c r="BG289" s="18">
        <f>AS289+BB289+BC289+BD289+BE289+BF289</f>
        <v>0</v>
      </c>
      <c r="BH289" s="30">
        <f>N289+AR289+BG289</f>
        <v>0</v>
      </c>
      <c r="BI289" s="23"/>
      <c r="BJ289" s="5"/>
      <c r="BK289" s="24"/>
      <c r="BL289" s="5"/>
      <c r="BM289" s="24"/>
      <c r="BN289" s="24"/>
    </row>
    <row r="290" spans="4:66" ht="12" customHeight="1" x14ac:dyDescent="0.3">
      <c r="D290" s="153"/>
      <c r="E290" s="120"/>
      <c r="F290" s="102"/>
      <c r="G290" s="102"/>
      <c r="H290" s="102"/>
      <c r="I290" s="102"/>
      <c r="J290" s="91"/>
      <c r="K290" s="90"/>
      <c r="L290" s="85" t="s">
        <v>582</v>
      </c>
      <c r="M290" s="73" t="s">
        <v>283</v>
      </c>
      <c r="N290" s="9"/>
      <c r="O290" s="9"/>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30">
        <f>N290+O290+P290+Q290</f>
        <v>0</v>
      </c>
      <c r="BI290" s="23"/>
      <c r="BJ290" s="5"/>
      <c r="BK290" s="24"/>
      <c r="BL290" s="5"/>
      <c r="BM290" s="24"/>
      <c r="BN290" s="24"/>
    </row>
    <row r="291" spans="4:66" ht="12" customHeight="1" x14ac:dyDescent="0.3">
      <c r="D291" s="153"/>
      <c r="E291" s="120"/>
      <c r="F291" s="102"/>
      <c r="G291" s="102"/>
      <c r="H291" s="102"/>
      <c r="I291" s="102"/>
      <c r="J291" s="91"/>
      <c r="K291" s="90" t="s">
        <v>511</v>
      </c>
      <c r="L291" s="85" t="s">
        <v>581</v>
      </c>
      <c r="M291" s="73" t="s">
        <v>284</v>
      </c>
      <c r="N291" s="5"/>
      <c r="O291" s="5"/>
      <c r="P291" s="5"/>
      <c r="Q291" s="5"/>
      <c r="R291" s="18">
        <f>S291+U291+Z291</f>
        <v>0</v>
      </c>
      <c r="S291" s="9"/>
      <c r="T291" s="9"/>
      <c r="U291" s="9"/>
      <c r="V291" s="9"/>
      <c r="W291" s="9"/>
      <c r="X291" s="9"/>
      <c r="Y291" s="9"/>
      <c r="Z291" s="9"/>
      <c r="AA291" s="9"/>
      <c r="AB291" s="9"/>
      <c r="AC291" s="9"/>
      <c r="AD291" s="29">
        <f>O291+P291+Q291+R291+AC291</f>
        <v>0</v>
      </c>
      <c r="AE291" s="18">
        <f>AF291+AG291</f>
        <v>0</v>
      </c>
      <c r="AF291" s="9"/>
      <c r="AG291" s="9"/>
      <c r="AH291" s="9"/>
      <c r="AI291" s="9"/>
      <c r="AJ291" s="9"/>
      <c r="AK291" s="9"/>
      <c r="AL291" s="18">
        <f>AE291+AI291+AJ291+AK291</f>
        <v>0</v>
      </c>
      <c r="AM291" s="9"/>
      <c r="AN291" s="9"/>
      <c r="AO291" s="9"/>
      <c r="AP291" s="9"/>
      <c r="AQ291" s="18">
        <f>AM291+AN291+AO291+AP291</f>
        <v>0</v>
      </c>
      <c r="AR291" s="18">
        <f>AD291+AL291+AQ291</f>
        <v>0</v>
      </c>
      <c r="AS291" s="18">
        <f>AT291+AU291+AV291+AW291+AZ291+BA291</f>
        <v>0</v>
      </c>
      <c r="AT291" s="10"/>
      <c r="AU291" s="9"/>
      <c r="AV291" s="9"/>
      <c r="AW291" s="9"/>
      <c r="AX291" s="9"/>
      <c r="AY291" s="9"/>
      <c r="AZ291" s="9"/>
      <c r="BA291" s="9"/>
      <c r="BB291" s="69"/>
      <c r="BC291" s="69"/>
      <c r="BD291" s="69"/>
      <c r="BE291" s="69"/>
      <c r="BF291" s="69"/>
      <c r="BG291" s="18">
        <f>AS291+BB291+BC291+BD291+BE291+BF291</f>
        <v>0</v>
      </c>
      <c r="BH291" s="30">
        <f>N291+AR291+BG291</f>
        <v>0</v>
      </c>
      <c r="BI291" s="23"/>
      <c r="BJ291" s="5"/>
      <c r="BK291" s="24"/>
      <c r="BL291" s="5"/>
      <c r="BM291" s="24"/>
      <c r="BN291" s="24"/>
    </row>
    <row r="292" spans="4:66" ht="12" customHeight="1" x14ac:dyDescent="0.3">
      <c r="D292" s="153"/>
      <c r="E292" s="120"/>
      <c r="F292" s="102"/>
      <c r="G292" s="102"/>
      <c r="H292" s="102"/>
      <c r="I292" s="102"/>
      <c r="J292" s="91"/>
      <c r="K292" s="90"/>
      <c r="L292" s="85" t="s">
        <v>585</v>
      </c>
      <c r="M292" s="73" t="s">
        <v>285</v>
      </c>
      <c r="N292" s="5"/>
      <c r="O292" s="5"/>
      <c r="P292" s="5"/>
      <c r="Q292" s="5"/>
      <c r="R292" s="18">
        <f>S292+U292+Z292</f>
        <v>0</v>
      </c>
      <c r="S292" s="9"/>
      <c r="T292" s="9"/>
      <c r="U292" s="9"/>
      <c r="V292" s="9"/>
      <c r="W292" s="9"/>
      <c r="X292" s="9"/>
      <c r="Y292" s="9"/>
      <c r="Z292" s="9"/>
      <c r="AA292" s="9"/>
      <c r="AB292" s="9"/>
      <c r="AC292" s="9"/>
      <c r="AD292" s="29">
        <f>O292+P292+Q292+R292+AC292</f>
        <v>0</v>
      </c>
      <c r="AE292" s="18">
        <f>AF292+AG292</f>
        <v>0</v>
      </c>
      <c r="AF292" s="9"/>
      <c r="AG292" s="9"/>
      <c r="AH292" s="9"/>
      <c r="AI292" s="9"/>
      <c r="AJ292" s="9"/>
      <c r="AK292" s="9"/>
      <c r="AL292" s="18">
        <f>AE292+AI292+AJ292+AK292</f>
        <v>0</v>
      </c>
      <c r="AM292" s="9"/>
      <c r="AN292" s="9"/>
      <c r="AO292" s="9"/>
      <c r="AP292" s="9"/>
      <c r="AQ292" s="18">
        <f>AM292+AN292+AO292+AP292</f>
        <v>0</v>
      </c>
      <c r="AR292" s="18">
        <f>AD292+AL292+AQ292</f>
        <v>0</v>
      </c>
      <c r="AS292" s="18">
        <f>AT292+AU292+AV292+AW292+AZ292+BA292</f>
        <v>0</v>
      </c>
      <c r="AT292" s="10"/>
      <c r="AU292" s="9"/>
      <c r="AV292" s="9"/>
      <c r="AW292" s="9"/>
      <c r="AX292" s="9"/>
      <c r="AY292" s="9"/>
      <c r="AZ292" s="9"/>
      <c r="BA292" s="9"/>
      <c r="BB292" s="69"/>
      <c r="BC292" s="69"/>
      <c r="BD292" s="69"/>
      <c r="BE292" s="69"/>
      <c r="BF292" s="69"/>
      <c r="BG292" s="18">
        <f>AS292+BB292+BC292+BD292+BE292+BF292</f>
        <v>0</v>
      </c>
      <c r="BH292" s="30">
        <f>N292+AR292+BG292</f>
        <v>0</v>
      </c>
      <c r="BI292" s="23"/>
      <c r="BJ292" s="5"/>
      <c r="BK292" s="24"/>
      <c r="BL292" s="5"/>
      <c r="BM292" s="24"/>
      <c r="BN292" s="24"/>
    </row>
    <row r="293" spans="4:66" ht="12" customHeight="1" x14ac:dyDescent="0.3">
      <c r="D293" s="153"/>
      <c r="E293" s="120"/>
      <c r="F293" s="102"/>
      <c r="G293" s="102"/>
      <c r="H293" s="102"/>
      <c r="I293" s="102"/>
      <c r="J293" s="91"/>
      <c r="K293" s="85" t="s">
        <v>620</v>
      </c>
      <c r="L293" s="85" t="s">
        <v>581</v>
      </c>
      <c r="M293" s="73" t="s">
        <v>286</v>
      </c>
      <c r="N293" s="21"/>
      <c r="O293" s="21"/>
      <c r="P293" s="5"/>
      <c r="Q293" s="5"/>
      <c r="R293" s="18">
        <f>S293+U293+Z293</f>
        <v>0</v>
      </c>
      <c r="S293" s="9"/>
      <c r="T293" s="9"/>
      <c r="U293" s="9"/>
      <c r="V293" s="9"/>
      <c r="W293" s="9"/>
      <c r="X293" s="9"/>
      <c r="Y293" s="9"/>
      <c r="Z293" s="9"/>
      <c r="AA293" s="9"/>
      <c r="AB293" s="9"/>
      <c r="AC293" s="9"/>
      <c r="AD293" s="29">
        <f>O293+P293+Q293+R293+AC293</f>
        <v>0</v>
      </c>
      <c r="AE293" s="18">
        <f>AF293+AG293</f>
        <v>0</v>
      </c>
      <c r="AF293" s="9"/>
      <c r="AG293" s="9"/>
      <c r="AH293" s="9"/>
      <c r="AI293" s="9"/>
      <c r="AJ293" s="9"/>
      <c r="AK293" s="9"/>
      <c r="AL293" s="18">
        <f>AE293+AI293+AJ293+AK293</f>
        <v>0</v>
      </c>
      <c r="AM293" s="9"/>
      <c r="AN293" s="9"/>
      <c r="AO293" s="9"/>
      <c r="AP293" s="9"/>
      <c r="AQ293" s="18">
        <f>AM293+AN293+AO293+AP293</f>
        <v>0</v>
      </c>
      <c r="AR293" s="18">
        <f>AD293+AL293+AQ293</f>
        <v>0</v>
      </c>
      <c r="AS293" s="18">
        <f>AT293+AU293+AV293+AW293+AZ293+BA293</f>
        <v>0</v>
      </c>
      <c r="AT293" s="10"/>
      <c r="AU293" s="9"/>
      <c r="AV293" s="9"/>
      <c r="AW293" s="9"/>
      <c r="AX293" s="9"/>
      <c r="AY293" s="9"/>
      <c r="AZ293" s="9"/>
      <c r="BA293" s="9"/>
      <c r="BB293" s="69"/>
      <c r="BC293" s="69"/>
      <c r="BD293" s="69"/>
      <c r="BE293" s="69"/>
      <c r="BF293" s="69"/>
      <c r="BG293" s="18">
        <f>AS293+BB293+BC293+BD293+BE293+BF293</f>
        <v>0</v>
      </c>
      <c r="BH293" s="30">
        <f>N293+AR293+BG293</f>
        <v>0</v>
      </c>
      <c r="BI293" s="23"/>
      <c r="BJ293" s="5"/>
      <c r="BK293" s="24"/>
      <c r="BL293" s="5"/>
      <c r="BM293" s="24"/>
      <c r="BN293" s="24"/>
    </row>
    <row r="294" spans="4:66" ht="12" customHeight="1" x14ac:dyDescent="0.3">
      <c r="D294" s="153"/>
      <c r="E294" s="120"/>
      <c r="F294" s="102"/>
      <c r="G294" s="102"/>
      <c r="H294" s="102"/>
      <c r="I294" s="102"/>
      <c r="J294" s="91"/>
      <c r="K294" s="85" t="s">
        <v>621</v>
      </c>
      <c r="L294" s="85" t="s">
        <v>581</v>
      </c>
      <c r="M294" s="73" t="s">
        <v>287</v>
      </c>
      <c r="N294" s="21"/>
      <c r="O294" s="21"/>
      <c r="P294" s="5"/>
      <c r="Q294" s="5"/>
      <c r="R294" s="18">
        <f>S294+U294+Z294</f>
        <v>0</v>
      </c>
      <c r="S294" s="9"/>
      <c r="T294" s="9"/>
      <c r="U294" s="9"/>
      <c r="V294" s="9"/>
      <c r="W294" s="9"/>
      <c r="X294" s="9"/>
      <c r="Y294" s="9"/>
      <c r="Z294" s="9"/>
      <c r="AA294" s="9"/>
      <c r="AB294" s="9"/>
      <c r="AC294" s="9"/>
      <c r="AD294" s="29">
        <f>O294+P294+Q294+R294+AC294</f>
        <v>0</v>
      </c>
      <c r="AE294" s="18">
        <f>AF294+AG294</f>
        <v>0</v>
      </c>
      <c r="AF294" s="9"/>
      <c r="AG294" s="9"/>
      <c r="AH294" s="9"/>
      <c r="AI294" s="9"/>
      <c r="AJ294" s="9"/>
      <c r="AK294" s="9"/>
      <c r="AL294" s="18">
        <f>AE294+AI294+AJ294+AK294</f>
        <v>0</v>
      </c>
      <c r="AM294" s="9"/>
      <c r="AN294" s="9"/>
      <c r="AO294" s="9"/>
      <c r="AP294" s="9"/>
      <c r="AQ294" s="18">
        <f>AM294+AN294+AO294+AP294</f>
        <v>0</v>
      </c>
      <c r="AR294" s="18">
        <f>AD294+AL294+AQ294</f>
        <v>0</v>
      </c>
      <c r="AS294" s="18">
        <f>AT294+AU294+AV294+AW294+AZ294+BA294</f>
        <v>0</v>
      </c>
      <c r="AT294" s="10"/>
      <c r="AU294" s="9"/>
      <c r="AV294" s="9"/>
      <c r="AW294" s="9"/>
      <c r="AX294" s="9"/>
      <c r="AY294" s="9"/>
      <c r="AZ294" s="9"/>
      <c r="BA294" s="9"/>
      <c r="BB294" s="69"/>
      <c r="BC294" s="69"/>
      <c r="BD294" s="69"/>
      <c r="BE294" s="69"/>
      <c r="BF294" s="69"/>
      <c r="BG294" s="18">
        <f>AS294+BB294+BC294+BD294+BE294+BF294</f>
        <v>0</v>
      </c>
      <c r="BH294" s="30">
        <f>N294+AR294+BG294</f>
        <v>0</v>
      </c>
      <c r="BI294" s="23"/>
      <c r="BJ294" s="5"/>
      <c r="BK294" s="24"/>
      <c r="BL294" s="5"/>
      <c r="BM294" s="24"/>
      <c r="BN294" s="24"/>
    </row>
    <row r="295" spans="4:66" ht="12" customHeight="1" x14ac:dyDescent="0.3">
      <c r="D295" s="153"/>
      <c r="E295" s="120"/>
      <c r="F295" s="102"/>
      <c r="G295" s="102"/>
      <c r="H295" s="102"/>
      <c r="I295" s="102"/>
      <c r="J295" s="91" t="s">
        <v>625</v>
      </c>
      <c r="K295" s="90" t="s">
        <v>618</v>
      </c>
      <c r="L295" s="85" t="s">
        <v>581</v>
      </c>
      <c r="M295" s="73" t="s">
        <v>288</v>
      </c>
      <c r="N295" s="5"/>
      <c r="O295" s="5"/>
      <c r="P295" s="5"/>
      <c r="Q295" s="5"/>
      <c r="R295" s="18">
        <f>S295+U295+Z295</f>
        <v>0</v>
      </c>
      <c r="S295" s="21"/>
      <c r="T295" s="21"/>
      <c r="U295" s="21"/>
      <c r="V295" s="21"/>
      <c r="W295" s="21"/>
      <c r="X295" s="21"/>
      <c r="Y295" s="21"/>
      <c r="Z295" s="21"/>
      <c r="AA295" s="21"/>
      <c r="AB295" s="21"/>
      <c r="AC295" s="21"/>
      <c r="AD295" s="29">
        <f>O295+P295+Q295+R295+AC295</f>
        <v>0</v>
      </c>
      <c r="AE295" s="18">
        <f>AF295+AG295</f>
        <v>0</v>
      </c>
      <c r="AF295" s="9"/>
      <c r="AG295" s="9"/>
      <c r="AH295" s="9"/>
      <c r="AI295" s="9"/>
      <c r="AJ295" s="9"/>
      <c r="AK295" s="9"/>
      <c r="AL295" s="18">
        <f>AE295+AI295+AJ295+AK295</f>
        <v>0</v>
      </c>
      <c r="AM295" s="9"/>
      <c r="AN295" s="9"/>
      <c r="AO295" s="9"/>
      <c r="AP295" s="9"/>
      <c r="AQ295" s="18">
        <f>AM295+AN295+AO295+AP295</f>
        <v>0</v>
      </c>
      <c r="AR295" s="18">
        <f>AD295+AL295+AQ295</f>
        <v>0</v>
      </c>
      <c r="AS295" s="18">
        <f>AT295+AU295+AV295+AW295+AZ295+BA295</f>
        <v>0</v>
      </c>
      <c r="AT295" s="10"/>
      <c r="AU295" s="9"/>
      <c r="AV295" s="9"/>
      <c r="AW295" s="9"/>
      <c r="AX295" s="9"/>
      <c r="AY295" s="9"/>
      <c r="AZ295" s="9"/>
      <c r="BA295" s="9"/>
      <c r="BB295" s="69"/>
      <c r="BC295" s="69"/>
      <c r="BD295" s="69"/>
      <c r="BE295" s="69"/>
      <c r="BF295" s="69"/>
      <c r="BG295" s="18">
        <f>AS295+BB295+BC295+BD295+BE295+BF295</f>
        <v>0</v>
      </c>
      <c r="BH295" s="30">
        <f>N295+AR295+BG295</f>
        <v>0</v>
      </c>
      <c r="BI295" s="23"/>
      <c r="BJ295" s="5"/>
      <c r="BK295" s="24"/>
      <c r="BL295" s="5"/>
      <c r="BM295" s="24"/>
      <c r="BN295" s="24"/>
    </row>
    <row r="296" spans="4:66" ht="12" customHeight="1" x14ac:dyDescent="0.3">
      <c r="D296" s="153"/>
      <c r="E296" s="120"/>
      <c r="F296" s="102"/>
      <c r="G296" s="102"/>
      <c r="H296" s="102"/>
      <c r="I296" s="102"/>
      <c r="J296" s="91"/>
      <c r="K296" s="90"/>
      <c r="L296" s="85" t="s">
        <v>582</v>
      </c>
      <c r="M296" s="73" t="s">
        <v>289</v>
      </c>
      <c r="N296" s="9"/>
      <c r="O296" s="9"/>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30">
        <f>N296+O296+P296+Q296</f>
        <v>0</v>
      </c>
      <c r="BI296" s="23"/>
      <c r="BJ296" s="5"/>
      <c r="BK296" s="24"/>
      <c r="BL296" s="5"/>
      <c r="BM296" s="24"/>
      <c r="BN296" s="24"/>
    </row>
    <row r="297" spans="4:66" ht="12" customHeight="1" x14ac:dyDescent="0.3">
      <c r="D297" s="153"/>
      <c r="E297" s="120"/>
      <c r="F297" s="102"/>
      <c r="G297" s="102"/>
      <c r="H297" s="102"/>
      <c r="I297" s="102"/>
      <c r="J297" s="91"/>
      <c r="K297" s="90" t="s">
        <v>619</v>
      </c>
      <c r="L297" s="85" t="s">
        <v>581</v>
      </c>
      <c r="M297" s="73" t="s">
        <v>290</v>
      </c>
      <c r="N297" s="5"/>
      <c r="O297" s="5"/>
      <c r="P297" s="5"/>
      <c r="Q297" s="5"/>
      <c r="R297" s="18">
        <f>S297+U297+Z297</f>
        <v>0</v>
      </c>
      <c r="S297" s="21"/>
      <c r="T297" s="21"/>
      <c r="U297" s="21"/>
      <c r="V297" s="21"/>
      <c r="W297" s="21"/>
      <c r="X297" s="21"/>
      <c r="Y297" s="21"/>
      <c r="Z297" s="21"/>
      <c r="AA297" s="21"/>
      <c r="AB297" s="21"/>
      <c r="AC297" s="21"/>
      <c r="AD297" s="29">
        <f>O297+P297+Q297+R297+AC297</f>
        <v>0</v>
      </c>
      <c r="AE297" s="18">
        <f>AF297+AG297</f>
        <v>0</v>
      </c>
      <c r="AF297" s="9"/>
      <c r="AG297" s="9"/>
      <c r="AH297" s="9"/>
      <c r="AI297" s="9"/>
      <c r="AJ297" s="9"/>
      <c r="AK297" s="9"/>
      <c r="AL297" s="18">
        <f>AE297+AI297+AJ297+AK297</f>
        <v>0</v>
      </c>
      <c r="AM297" s="9"/>
      <c r="AN297" s="9"/>
      <c r="AO297" s="9"/>
      <c r="AP297" s="9"/>
      <c r="AQ297" s="18">
        <f>AM297+AN297+AO297+AP297</f>
        <v>0</v>
      </c>
      <c r="AR297" s="18">
        <f>AD297+AL297+AQ297</f>
        <v>0</v>
      </c>
      <c r="AS297" s="18">
        <f>AT297+AU297+AV297+AW297+AZ297+BA297</f>
        <v>0</v>
      </c>
      <c r="AT297" s="10"/>
      <c r="AU297" s="9"/>
      <c r="AV297" s="9"/>
      <c r="AW297" s="9"/>
      <c r="AX297" s="9"/>
      <c r="AY297" s="9"/>
      <c r="AZ297" s="9"/>
      <c r="BA297" s="9"/>
      <c r="BB297" s="69"/>
      <c r="BC297" s="69"/>
      <c r="BD297" s="69"/>
      <c r="BE297" s="69"/>
      <c r="BF297" s="69"/>
      <c r="BG297" s="18">
        <f>AS297+BB297+BC297+BD297+BE297+BF297</f>
        <v>0</v>
      </c>
      <c r="BH297" s="30">
        <f>N297+AR297+BG297</f>
        <v>0</v>
      </c>
      <c r="BI297" s="23"/>
      <c r="BJ297" s="5"/>
      <c r="BK297" s="24"/>
      <c r="BL297" s="5"/>
      <c r="BM297" s="24"/>
      <c r="BN297" s="24"/>
    </row>
    <row r="298" spans="4:66" ht="12" customHeight="1" x14ac:dyDescent="0.3">
      <c r="D298" s="153"/>
      <c r="E298" s="120"/>
      <c r="F298" s="102"/>
      <c r="G298" s="102"/>
      <c r="H298" s="102"/>
      <c r="I298" s="102"/>
      <c r="J298" s="91"/>
      <c r="K298" s="90"/>
      <c r="L298" s="85" t="s">
        <v>582</v>
      </c>
      <c r="M298" s="73" t="s">
        <v>291</v>
      </c>
      <c r="N298" s="9"/>
      <c r="O298" s="9"/>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30">
        <f>N298+O298+P298+Q298</f>
        <v>0</v>
      </c>
      <c r="BI298" s="23"/>
      <c r="BJ298" s="5"/>
      <c r="BK298" s="24"/>
      <c r="BL298" s="5"/>
      <c r="BM298" s="24"/>
      <c r="BN298" s="24"/>
    </row>
    <row r="299" spans="4:66" ht="12" customHeight="1" x14ac:dyDescent="0.3">
      <c r="D299" s="153"/>
      <c r="E299" s="120"/>
      <c r="F299" s="102"/>
      <c r="G299" s="102"/>
      <c r="H299" s="102"/>
      <c r="I299" s="102"/>
      <c r="J299" s="91"/>
      <c r="K299" s="90" t="s">
        <v>511</v>
      </c>
      <c r="L299" s="85" t="s">
        <v>581</v>
      </c>
      <c r="M299" s="73" t="s">
        <v>292</v>
      </c>
      <c r="N299" s="5"/>
      <c r="O299" s="5"/>
      <c r="P299" s="5"/>
      <c r="Q299" s="5"/>
      <c r="R299" s="18">
        <f>S299+U299+Z299</f>
        <v>0</v>
      </c>
      <c r="S299" s="9"/>
      <c r="T299" s="9"/>
      <c r="U299" s="9"/>
      <c r="V299" s="9"/>
      <c r="W299" s="9"/>
      <c r="X299" s="9"/>
      <c r="Y299" s="9"/>
      <c r="Z299" s="9"/>
      <c r="AA299" s="9"/>
      <c r="AB299" s="9"/>
      <c r="AC299" s="9"/>
      <c r="AD299" s="29">
        <f>O299+P299+Q299+R299+AC299</f>
        <v>0</v>
      </c>
      <c r="AE299" s="18">
        <f>AF299+AG299</f>
        <v>0</v>
      </c>
      <c r="AF299" s="9"/>
      <c r="AG299" s="9"/>
      <c r="AH299" s="9"/>
      <c r="AI299" s="9"/>
      <c r="AJ299" s="9"/>
      <c r="AK299" s="9"/>
      <c r="AL299" s="18">
        <f>AE299+AI299+AJ299+AK299</f>
        <v>0</v>
      </c>
      <c r="AM299" s="9"/>
      <c r="AN299" s="9"/>
      <c r="AO299" s="9"/>
      <c r="AP299" s="9"/>
      <c r="AQ299" s="18">
        <f>AM299+AN299+AO299+AP299</f>
        <v>0</v>
      </c>
      <c r="AR299" s="18">
        <f>AD299+AL299+AQ299</f>
        <v>0</v>
      </c>
      <c r="AS299" s="18">
        <f>AT299+AU299+AV299+AW299+AZ299+BA299</f>
        <v>0</v>
      </c>
      <c r="AT299" s="10"/>
      <c r="AU299" s="9"/>
      <c r="AV299" s="9"/>
      <c r="AW299" s="9"/>
      <c r="AX299" s="9"/>
      <c r="AY299" s="9"/>
      <c r="AZ299" s="9"/>
      <c r="BA299" s="9"/>
      <c r="BB299" s="69"/>
      <c r="BC299" s="69"/>
      <c r="BD299" s="69"/>
      <c r="BE299" s="69"/>
      <c r="BF299" s="69"/>
      <c r="BG299" s="18">
        <f>AS299+BB299+BC299+BD299+BE299+BF299</f>
        <v>0</v>
      </c>
      <c r="BH299" s="30">
        <f>N299+AR299+BG299</f>
        <v>0</v>
      </c>
      <c r="BI299" s="23"/>
      <c r="BJ299" s="5"/>
      <c r="BK299" s="24"/>
      <c r="BL299" s="5"/>
      <c r="BM299" s="24"/>
      <c r="BN299" s="24"/>
    </row>
    <row r="300" spans="4:66" ht="12" customHeight="1" x14ac:dyDescent="0.3">
      <c r="D300" s="153"/>
      <c r="E300" s="120"/>
      <c r="F300" s="102"/>
      <c r="G300" s="102"/>
      <c r="H300" s="102"/>
      <c r="I300" s="102"/>
      <c r="J300" s="91"/>
      <c r="K300" s="90"/>
      <c r="L300" s="85" t="s">
        <v>585</v>
      </c>
      <c r="M300" s="73" t="s">
        <v>293</v>
      </c>
      <c r="N300" s="5"/>
      <c r="O300" s="5"/>
      <c r="P300" s="5"/>
      <c r="Q300" s="5"/>
      <c r="R300" s="18">
        <f>S300+U300+Z300</f>
        <v>0</v>
      </c>
      <c r="S300" s="9"/>
      <c r="T300" s="9"/>
      <c r="U300" s="9"/>
      <c r="V300" s="9"/>
      <c r="W300" s="9"/>
      <c r="X300" s="9"/>
      <c r="Y300" s="9"/>
      <c r="Z300" s="9"/>
      <c r="AA300" s="9"/>
      <c r="AB300" s="9"/>
      <c r="AC300" s="9"/>
      <c r="AD300" s="29">
        <f>O300+P300+Q300+R300+AC300</f>
        <v>0</v>
      </c>
      <c r="AE300" s="18">
        <f>AF300+AG300</f>
        <v>0</v>
      </c>
      <c r="AF300" s="9"/>
      <c r="AG300" s="9"/>
      <c r="AH300" s="9"/>
      <c r="AI300" s="9"/>
      <c r="AJ300" s="9"/>
      <c r="AK300" s="9"/>
      <c r="AL300" s="18">
        <f>AE300+AI300+AJ300+AK300</f>
        <v>0</v>
      </c>
      <c r="AM300" s="9"/>
      <c r="AN300" s="9"/>
      <c r="AO300" s="9"/>
      <c r="AP300" s="9"/>
      <c r="AQ300" s="18">
        <f>AM300+AN300+AO300+AP300</f>
        <v>0</v>
      </c>
      <c r="AR300" s="18">
        <f>AD300+AL300+AQ300</f>
        <v>0</v>
      </c>
      <c r="AS300" s="18">
        <f>AT300+AU300+AV300+AW300+AZ300+BA300</f>
        <v>0</v>
      </c>
      <c r="AT300" s="10"/>
      <c r="AU300" s="9"/>
      <c r="AV300" s="9"/>
      <c r="AW300" s="9"/>
      <c r="AX300" s="9"/>
      <c r="AY300" s="9"/>
      <c r="AZ300" s="9"/>
      <c r="BA300" s="9"/>
      <c r="BB300" s="69"/>
      <c r="BC300" s="69"/>
      <c r="BD300" s="69"/>
      <c r="BE300" s="69"/>
      <c r="BF300" s="69"/>
      <c r="BG300" s="18">
        <f>AS300+BB300+BC300+BD300+BE300+BF300</f>
        <v>0</v>
      </c>
      <c r="BH300" s="30">
        <f>N300+AR300+BG300</f>
        <v>0</v>
      </c>
      <c r="BI300" s="23"/>
      <c r="BJ300" s="5"/>
      <c r="BK300" s="24"/>
      <c r="BL300" s="5"/>
      <c r="BM300" s="24"/>
      <c r="BN300" s="24"/>
    </row>
    <row r="301" spans="4:66" ht="12" customHeight="1" x14ac:dyDescent="0.3">
      <c r="D301" s="153"/>
      <c r="E301" s="120"/>
      <c r="F301" s="102"/>
      <c r="G301" s="102"/>
      <c r="H301" s="102"/>
      <c r="I301" s="102"/>
      <c r="J301" s="91"/>
      <c r="K301" s="85" t="s">
        <v>620</v>
      </c>
      <c r="L301" s="85" t="s">
        <v>581</v>
      </c>
      <c r="M301" s="73" t="s">
        <v>294</v>
      </c>
      <c r="N301" s="21"/>
      <c r="O301" s="21"/>
      <c r="P301" s="5"/>
      <c r="Q301" s="5"/>
      <c r="R301" s="18">
        <f>S301+U301+Z301</f>
        <v>0</v>
      </c>
      <c r="S301" s="9"/>
      <c r="T301" s="9"/>
      <c r="U301" s="9"/>
      <c r="V301" s="9"/>
      <c r="W301" s="9"/>
      <c r="X301" s="9"/>
      <c r="Y301" s="9"/>
      <c r="Z301" s="9"/>
      <c r="AA301" s="9"/>
      <c r="AB301" s="9"/>
      <c r="AC301" s="9"/>
      <c r="AD301" s="29">
        <f>O301+P301+Q301+R301+AC301</f>
        <v>0</v>
      </c>
      <c r="AE301" s="18">
        <f>AF301+AG301</f>
        <v>0</v>
      </c>
      <c r="AF301" s="9"/>
      <c r="AG301" s="9"/>
      <c r="AH301" s="9"/>
      <c r="AI301" s="9"/>
      <c r="AJ301" s="9"/>
      <c r="AK301" s="9"/>
      <c r="AL301" s="18">
        <f>AE301+AI301+AJ301+AK301</f>
        <v>0</v>
      </c>
      <c r="AM301" s="9"/>
      <c r="AN301" s="9"/>
      <c r="AO301" s="9"/>
      <c r="AP301" s="9"/>
      <c r="AQ301" s="18">
        <f>AM301+AN301+AO301+AP301</f>
        <v>0</v>
      </c>
      <c r="AR301" s="18">
        <f>AD301+AL301+AQ301</f>
        <v>0</v>
      </c>
      <c r="AS301" s="18">
        <f>AT301+AU301+AV301+AW301+AZ301+BA301</f>
        <v>0</v>
      </c>
      <c r="AT301" s="10"/>
      <c r="AU301" s="9"/>
      <c r="AV301" s="9"/>
      <c r="AW301" s="9"/>
      <c r="AX301" s="9"/>
      <c r="AY301" s="9"/>
      <c r="AZ301" s="9"/>
      <c r="BA301" s="9"/>
      <c r="BB301" s="69"/>
      <c r="BC301" s="69"/>
      <c r="BD301" s="69"/>
      <c r="BE301" s="69"/>
      <c r="BF301" s="69"/>
      <c r="BG301" s="18">
        <f>AS301+BB301+BC301+BD301+BE301+BF301</f>
        <v>0</v>
      </c>
      <c r="BH301" s="30">
        <f>N301+AR301+BG301</f>
        <v>0</v>
      </c>
      <c r="BI301" s="23"/>
      <c r="BJ301" s="5"/>
      <c r="BK301" s="24"/>
      <c r="BL301" s="5"/>
      <c r="BM301" s="24"/>
      <c r="BN301" s="24"/>
    </row>
    <row r="302" spans="4:66" ht="12" customHeight="1" x14ac:dyDescent="0.3">
      <c r="D302" s="153"/>
      <c r="E302" s="120"/>
      <c r="F302" s="102"/>
      <c r="G302" s="102"/>
      <c r="H302" s="102"/>
      <c r="I302" s="102"/>
      <c r="J302" s="91"/>
      <c r="K302" s="85" t="s">
        <v>621</v>
      </c>
      <c r="L302" s="85" t="s">
        <v>581</v>
      </c>
      <c r="M302" s="73" t="s">
        <v>295</v>
      </c>
      <c r="N302" s="21"/>
      <c r="O302" s="21"/>
      <c r="P302" s="5"/>
      <c r="Q302" s="5"/>
      <c r="R302" s="18">
        <f>S302+U302+Z302</f>
        <v>0</v>
      </c>
      <c r="S302" s="9"/>
      <c r="T302" s="9"/>
      <c r="U302" s="9"/>
      <c r="V302" s="9"/>
      <c r="W302" s="9"/>
      <c r="X302" s="9"/>
      <c r="Y302" s="9"/>
      <c r="Z302" s="9"/>
      <c r="AA302" s="9"/>
      <c r="AB302" s="9"/>
      <c r="AC302" s="9"/>
      <c r="AD302" s="29">
        <f>O302+P302+Q302+R302+AC302</f>
        <v>0</v>
      </c>
      <c r="AE302" s="18">
        <f>AF302+AG302</f>
        <v>0</v>
      </c>
      <c r="AF302" s="9"/>
      <c r="AG302" s="9"/>
      <c r="AH302" s="9"/>
      <c r="AI302" s="9"/>
      <c r="AJ302" s="9"/>
      <c r="AK302" s="9"/>
      <c r="AL302" s="18">
        <f>AE302+AI302+AJ302+AK302</f>
        <v>0</v>
      </c>
      <c r="AM302" s="9"/>
      <c r="AN302" s="9"/>
      <c r="AO302" s="9"/>
      <c r="AP302" s="9"/>
      <c r="AQ302" s="18">
        <f>AM302+AN302+AO302+AP302</f>
        <v>0</v>
      </c>
      <c r="AR302" s="18">
        <f>AD302+AL302+AQ302</f>
        <v>0</v>
      </c>
      <c r="AS302" s="18">
        <f>AT302+AU302+AV302+AW302+AZ302+BA302</f>
        <v>0</v>
      </c>
      <c r="AT302" s="10"/>
      <c r="AU302" s="9"/>
      <c r="AV302" s="9"/>
      <c r="AW302" s="9"/>
      <c r="AX302" s="9"/>
      <c r="AY302" s="9"/>
      <c r="AZ302" s="9"/>
      <c r="BA302" s="9"/>
      <c r="BB302" s="69"/>
      <c r="BC302" s="69"/>
      <c r="BD302" s="69"/>
      <c r="BE302" s="69"/>
      <c r="BF302" s="69"/>
      <c r="BG302" s="18">
        <f>AS302+BB302+BC302+BD302+BE302+BF302</f>
        <v>0</v>
      </c>
      <c r="BH302" s="30">
        <f>N302+AR302+BG302</f>
        <v>0</v>
      </c>
      <c r="BI302" s="23"/>
      <c r="BJ302" s="5"/>
      <c r="BK302" s="24"/>
      <c r="BL302" s="5"/>
      <c r="BM302" s="24"/>
      <c r="BN302" s="24"/>
    </row>
    <row r="303" spans="4:66" ht="12" customHeight="1" x14ac:dyDescent="0.3">
      <c r="D303" s="153"/>
      <c r="E303" s="120"/>
      <c r="F303" s="102"/>
      <c r="G303" s="102"/>
      <c r="H303" s="102"/>
      <c r="I303" s="102"/>
      <c r="J303" s="101" t="s">
        <v>626</v>
      </c>
      <c r="K303" s="90" t="s">
        <v>618</v>
      </c>
      <c r="L303" s="85" t="s">
        <v>581</v>
      </c>
      <c r="M303" s="73" t="s">
        <v>296</v>
      </c>
      <c r="N303" s="5"/>
      <c r="O303" s="5"/>
      <c r="P303" s="5"/>
      <c r="Q303" s="5"/>
      <c r="R303" s="18">
        <f>S303+U303+Z303</f>
        <v>0</v>
      </c>
      <c r="S303" s="21"/>
      <c r="T303" s="21"/>
      <c r="U303" s="21"/>
      <c r="V303" s="21"/>
      <c r="W303" s="21"/>
      <c r="X303" s="21"/>
      <c r="Y303" s="21"/>
      <c r="Z303" s="21"/>
      <c r="AA303" s="21"/>
      <c r="AB303" s="21"/>
      <c r="AC303" s="21"/>
      <c r="AD303" s="29">
        <f>O303+P303+Q303+R303+AC303</f>
        <v>0</v>
      </c>
      <c r="AE303" s="18">
        <f>AF303+AG303</f>
        <v>0</v>
      </c>
      <c r="AF303" s="9"/>
      <c r="AG303" s="9"/>
      <c r="AH303" s="9"/>
      <c r="AI303" s="9"/>
      <c r="AJ303" s="9"/>
      <c r="AK303" s="9"/>
      <c r="AL303" s="18">
        <f>AE303+AI303+AJ303+AK303</f>
        <v>0</v>
      </c>
      <c r="AM303" s="9"/>
      <c r="AN303" s="9"/>
      <c r="AO303" s="9"/>
      <c r="AP303" s="9"/>
      <c r="AQ303" s="18">
        <f>AM303+AN303+AO303+AP303</f>
        <v>0</v>
      </c>
      <c r="AR303" s="18">
        <f>AD303+AL303+AQ303</f>
        <v>0</v>
      </c>
      <c r="AS303" s="18">
        <f>AT303+AU303+AV303+AW303+AZ303+BA303</f>
        <v>0</v>
      </c>
      <c r="AT303" s="10"/>
      <c r="AU303" s="9"/>
      <c r="AV303" s="9"/>
      <c r="AW303" s="9"/>
      <c r="AX303" s="9"/>
      <c r="AY303" s="9"/>
      <c r="AZ303" s="9"/>
      <c r="BA303" s="9"/>
      <c r="BB303" s="69"/>
      <c r="BC303" s="69"/>
      <c r="BD303" s="69"/>
      <c r="BE303" s="69"/>
      <c r="BF303" s="69"/>
      <c r="BG303" s="18">
        <f>AS303+BB303+BC303+BD303+BE303+BF303</f>
        <v>0</v>
      </c>
      <c r="BH303" s="30">
        <f>N303+AR303+BG303</f>
        <v>0</v>
      </c>
      <c r="BI303" s="23"/>
      <c r="BJ303" s="5"/>
      <c r="BK303" s="24"/>
      <c r="BL303" s="5"/>
      <c r="BM303" s="24"/>
      <c r="BN303" s="24"/>
    </row>
    <row r="304" spans="4:66" ht="12" customHeight="1" x14ac:dyDescent="0.3">
      <c r="D304" s="153"/>
      <c r="E304" s="120"/>
      <c r="F304" s="102"/>
      <c r="G304" s="102"/>
      <c r="H304" s="102"/>
      <c r="I304" s="102"/>
      <c r="J304" s="101"/>
      <c r="K304" s="90"/>
      <c r="L304" s="85" t="s">
        <v>582</v>
      </c>
      <c r="M304" s="73" t="s">
        <v>297</v>
      </c>
      <c r="N304" s="9"/>
      <c r="O304" s="9"/>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30">
        <f>N304+O304+P304+Q304</f>
        <v>0</v>
      </c>
      <c r="BI304" s="23"/>
      <c r="BJ304" s="5"/>
      <c r="BK304" s="24"/>
      <c r="BL304" s="5"/>
      <c r="BM304" s="24"/>
      <c r="BN304" s="24"/>
    </row>
    <row r="305" spans="4:66" ht="12" customHeight="1" x14ac:dyDescent="0.3">
      <c r="D305" s="153"/>
      <c r="E305" s="120"/>
      <c r="F305" s="102"/>
      <c r="G305" s="102"/>
      <c r="H305" s="102"/>
      <c r="I305" s="102"/>
      <c r="J305" s="101"/>
      <c r="K305" s="90" t="s">
        <v>619</v>
      </c>
      <c r="L305" s="85" t="s">
        <v>581</v>
      </c>
      <c r="M305" s="73" t="s">
        <v>298</v>
      </c>
      <c r="N305" s="5"/>
      <c r="O305" s="5"/>
      <c r="P305" s="5"/>
      <c r="Q305" s="5"/>
      <c r="R305" s="18">
        <f>S305+U305+Z305</f>
        <v>0</v>
      </c>
      <c r="S305" s="21"/>
      <c r="T305" s="21"/>
      <c r="U305" s="21"/>
      <c r="V305" s="21"/>
      <c r="W305" s="21"/>
      <c r="X305" s="21"/>
      <c r="Y305" s="21"/>
      <c r="Z305" s="21"/>
      <c r="AA305" s="21"/>
      <c r="AB305" s="21"/>
      <c r="AC305" s="21"/>
      <c r="AD305" s="29">
        <f>O305+P305+Q305+R305+AC305</f>
        <v>0</v>
      </c>
      <c r="AE305" s="18">
        <f>AF305+AG305</f>
        <v>0</v>
      </c>
      <c r="AF305" s="9"/>
      <c r="AG305" s="9"/>
      <c r="AH305" s="9"/>
      <c r="AI305" s="9"/>
      <c r="AJ305" s="9"/>
      <c r="AK305" s="9"/>
      <c r="AL305" s="18">
        <f>AE305+AI305+AJ305+AK305</f>
        <v>0</v>
      </c>
      <c r="AM305" s="9"/>
      <c r="AN305" s="9"/>
      <c r="AO305" s="9"/>
      <c r="AP305" s="9"/>
      <c r="AQ305" s="18">
        <f>AM305+AN305+AO305+AP305</f>
        <v>0</v>
      </c>
      <c r="AR305" s="18">
        <f>AD305+AL305+AQ305</f>
        <v>0</v>
      </c>
      <c r="AS305" s="18">
        <f>AT305+AU305+AV305+AW305+AZ305+BA305</f>
        <v>0</v>
      </c>
      <c r="AT305" s="10"/>
      <c r="AU305" s="9"/>
      <c r="AV305" s="9"/>
      <c r="AW305" s="9"/>
      <c r="AX305" s="9"/>
      <c r="AY305" s="9"/>
      <c r="AZ305" s="9"/>
      <c r="BA305" s="9"/>
      <c r="BB305" s="69"/>
      <c r="BC305" s="69"/>
      <c r="BD305" s="69"/>
      <c r="BE305" s="69"/>
      <c r="BF305" s="69"/>
      <c r="BG305" s="18">
        <f>AS305+BB305+BC305+BD305+BE305+BF305</f>
        <v>0</v>
      </c>
      <c r="BH305" s="30">
        <f>N305+AR305+BG305</f>
        <v>0</v>
      </c>
      <c r="BI305" s="23"/>
      <c r="BJ305" s="5"/>
      <c r="BK305" s="24"/>
      <c r="BL305" s="5"/>
      <c r="BM305" s="24"/>
      <c r="BN305" s="24"/>
    </row>
    <row r="306" spans="4:66" ht="12" customHeight="1" x14ac:dyDescent="0.3">
      <c r="D306" s="153"/>
      <c r="E306" s="120"/>
      <c r="F306" s="102"/>
      <c r="G306" s="102"/>
      <c r="H306" s="102"/>
      <c r="I306" s="102"/>
      <c r="J306" s="101"/>
      <c r="K306" s="90"/>
      <c r="L306" s="85" t="s">
        <v>582</v>
      </c>
      <c r="M306" s="73" t="s">
        <v>299</v>
      </c>
      <c r="N306" s="9"/>
      <c r="O306" s="9"/>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30">
        <f>N306+O306+P306+Q306</f>
        <v>0</v>
      </c>
      <c r="BI306" s="23"/>
      <c r="BJ306" s="5"/>
      <c r="BK306" s="24"/>
      <c r="BL306" s="5"/>
      <c r="BM306" s="24"/>
      <c r="BN306" s="24"/>
    </row>
    <row r="307" spans="4:66" ht="12" customHeight="1" x14ac:dyDescent="0.3">
      <c r="D307" s="153"/>
      <c r="E307" s="120"/>
      <c r="F307" s="102"/>
      <c r="G307" s="102"/>
      <c r="H307" s="102"/>
      <c r="I307" s="102"/>
      <c r="J307" s="101"/>
      <c r="K307" s="90" t="s">
        <v>511</v>
      </c>
      <c r="L307" s="85" t="s">
        <v>581</v>
      </c>
      <c r="M307" s="73" t="s">
        <v>300</v>
      </c>
      <c r="N307" s="5"/>
      <c r="O307" s="5"/>
      <c r="P307" s="5"/>
      <c r="Q307" s="5"/>
      <c r="R307" s="18">
        <f>S307+U307+Z307</f>
        <v>0</v>
      </c>
      <c r="S307" s="9"/>
      <c r="T307" s="9"/>
      <c r="U307" s="9"/>
      <c r="V307" s="9"/>
      <c r="W307" s="9"/>
      <c r="X307" s="9"/>
      <c r="Y307" s="9"/>
      <c r="Z307" s="9"/>
      <c r="AA307" s="9"/>
      <c r="AB307" s="9"/>
      <c r="AC307" s="9"/>
      <c r="AD307" s="29">
        <f>O307+P307+Q307+R307+AC307</f>
        <v>0</v>
      </c>
      <c r="AE307" s="18">
        <f>AF307+AG307</f>
        <v>0</v>
      </c>
      <c r="AF307" s="9"/>
      <c r="AG307" s="9"/>
      <c r="AH307" s="9"/>
      <c r="AI307" s="9"/>
      <c r="AJ307" s="9"/>
      <c r="AK307" s="9"/>
      <c r="AL307" s="18">
        <f>AE307+AI307+AJ307+AK307</f>
        <v>0</v>
      </c>
      <c r="AM307" s="9"/>
      <c r="AN307" s="9"/>
      <c r="AO307" s="9"/>
      <c r="AP307" s="9"/>
      <c r="AQ307" s="18">
        <f>AM307+AN307+AO307+AP307</f>
        <v>0</v>
      </c>
      <c r="AR307" s="18">
        <f>AD307+AL307+AQ307</f>
        <v>0</v>
      </c>
      <c r="AS307" s="18">
        <f>AT307+AU307+AV307+AW307+AZ307+BA307</f>
        <v>0</v>
      </c>
      <c r="AT307" s="10"/>
      <c r="AU307" s="9"/>
      <c r="AV307" s="9"/>
      <c r="AW307" s="9"/>
      <c r="AX307" s="9"/>
      <c r="AY307" s="9"/>
      <c r="AZ307" s="9"/>
      <c r="BA307" s="9"/>
      <c r="BB307" s="69"/>
      <c r="BC307" s="69"/>
      <c r="BD307" s="69"/>
      <c r="BE307" s="69"/>
      <c r="BF307" s="69"/>
      <c r="BG307" s="18">
        <f>AS307+BB307+BC307+BD307+BE307+BF307</f>
        <v>0</v>
      </c>
      <c r="BH307" s="30">
        <f>N307+AR307+BG307</f>
        <v>0</v>
      </c>
      <c r="BI307" s="23"/>
      <c r="BJ307" s="5"/>
      <c r="BK307" s="24"/>
      <c r="BL307" s="5"/>
      <c r="BM307" s="24"/>
      <c r="BN307" s="24"/>
    </row>
    <row r="308" spans="4:66" ht="12" customHeight="1" x14ac:dyDescent="0.3">
      <c r="D308" s="153"/>
      <c r="E308" s="120"/>
      <c r="F308" s="102"/>
      <c r="G308" s="102"/>
      <c r="H308" s="102"/>
      <c r="I308" s="102"/>
      <c r="J308" s="101"/>
      <c r="K308" s="90"/>
      <c r="L308" s="85" t="s">
        <v>585</v>
      </c>
      <c r="M308" s="73" t="s">
        <v>301</v>
      </c>
      <c r="N308" s="5"/>
      <c r="O308" s="5"/>
      <c r="P308" s="5"/>
      <c r="Q308" s="5"/>
      <c r="R308" s="18">
        <f>S308+U308+Z308</f>
        <v>0</v>
      </c>
      <c r="S308" s="9"/>
      <c r="T308" s="9"/>
      <c r="U308" s="9"/>
      <c r="V308" s="9"/>
      <c r="W308" s="9"/>
      <c r="X308" s="9"/>
      <c r="Y308" s="9"/>
      <c r="Z308" s="9"/>
      <c r="AA308" s="9"/>
      <c r="AB308" s="9"/>
      <c r="AC308" s="9"/>
      <c r="AD308" s="29">
        <f>O308+P308+Q308+R308+AC308</f>
        <v>0</v>
      </c>
      <c r="AE308" s="18">
        <f>AF308+AG308</f>
        <v>0</v>
      </c>
      <c r="AF308" s="9"/>
      <c r="AG308" s="9"/>
      <c r="AH308" s="9"/>
      <c r="AI308" s="9"/>
      <c r="AJ308" s="9"/>
      <c r="AK308" s="9"/>
      <c r="AL308" s="18">
        <f>AE308+AI308+AJ308+AK308</f>
        <v>0</v>
      </c>
      <c r="AM308" s="9"/>
      <c r="AN308" s="9"/>
      <c r="AO308" s="9"/>
      <c r="AP308" s="9"/>
      <c r="AQ308" s="18">
        <f>AM308+AN308+AO308+AP308</f>
        <v>0</v>
      </c>
      <c r="AR308" s="18">
        <f>AD308+AL308+AQ308</f>
        <v>0</v>
      </c>
      <c r="AS308" s="18">
        <f>AT308+AU308+AV308+AW308+AZ308+BA308</f>
        <v>0</v>
      </c>
      <c r="AT308" s="10"/>
      <c r="AU308" s="9"/>
      <c r="AV308" s="9"/>
      <c r="AW308" s="9"/>
      <c r="AX308" s="9"/>
      <c r="AY308" s="9"/>
      <c r="AZ308" s="9"/>
      <c r="BA308" s="9"/>
      <c r="BB308" s="69"/>
      <c r="BC308" s="69"/>
      <c r="BD308" s="69"/>
      <c r="BE308" s="69"/>
      <c r="BF308" s="69"/>
      <c r="BG308" s="18">
        <f>AS308+BB308+BC308+BD308+BE308+BF308</f>
        <v>0</v>
      </c>
      <c r="BH308" s="30">
        <f>N308+AR308+BG308</f>
        <v>0</v>
      </c>
      <c r="BI308" s="23"/>
      <c r="BJ308" s="5"/>
      <c r="BK308" s="24"/>
      <c r="BL308" s="5"/>
      <c r="BM308" s="24"/>
      <c r="BN308" s="24"/>
    </row>
    <row r="309" spans="4:66" ht="12" customHeight="1" x14ac:dyDescent="0.3">
      <c r="D309" s="153"/>
      <c r="E309" s="120"/>
      <c r="F309" s="102"/>
      <c r="G309" s="102"/>
      <c r="H309" s="102"/>
      <c r="I309" s="102"/>
      <c r="J309" s="101"/>
      <c r="K309" s="85" t="s">
        <v>620</v>
      </c>
      <c r="L309" s="85" t="s">
        <v>581</v>
      </c>
      <c r="M309" s="73" t="s">
        <v>302</v>
      </c>
      <c r="N309" s="21"/>
      <c r="O309" s="21"/>
      <c r="P309" s="5"/>
      <c r="Q309" s="5"/>
      <c r="R309" s="18">
        <f>S309+U309+Z309</f>
        <v>0</v>
      </c>
      <c r="S309" s="9"/>
      <c r="T309" s="9"/>
      <c r="U309" s="9"/>
      <c r="V309" s="9"/>
      <c r="W309" s="9"/>
      <c r="X309" s="9"/>
      <c r="Y309" s="9"/>
      <c r="Z309" s="9"/>
      <c r="AA309" s="9"/>
      <c r="AB309" s="9"/>
      <c r="AC309" s="9"/>
      <c r="AD309" s="29">
        <f>O309+P309+Q309+R309+AC309</f>
        <v>0</v>
      </c>
      <c r="AE309" s="18">
        <f>AF309+AG309</f>
        <v>0</v>
      </c>
      <c r="AF309" s="9"/>
      <c r="AG309" s="9"/>
      <c r="AH309" s="9"/>
      <c r="AI309" s="9"/>
      <c r="AJ309" s="9"/>
      <c r="AK309" s="9"/>
      <c r="AL309" s="18">
        <f>AE309+AI309+AJ309+AK309</f>
        <v>0</v>
      </c>
      <c r="AM309" s="9"/>
      <c r="AN309" s="9"/>
      <c r="AO309" s="9"/>
      <c r="AP309" s="9"/>
      <c r="AQ309" s="18">
        <f>AM309+AN309+AO309+AP309</f>
        <v>0</v>
      </c>
      <c r="AR309" s="18">
        <f>AD309+AL309+AQ309</f>
        <v>0</v>
      </c>
      <c r="AS309" s="18">
        <f>AT309+AU309+AV309+AW309+AZ309+BA309</f>
        <v>0</v>
      </c>
      <c r="AT309" s="10"/>
      <c r="AU309" s="9"/>
      <c r="AV309" s="9"/>
      <c r="AW309" s="9"/>
      <c r="AX309" s="9"/>
      <c r="AY309" s="9"/>
      <c r="AZ309" s="9"/>
      <c r="BA309" s="9"/>
      <c r="BB309" s="69"/>
      <c r="BC309" s="69"/>
      <c r="BD309" s="69"/>
      <c r="BE309" s="69"/>
      <c r="BF309" s="69"/>
      <c r="BG309" s="18">
        <f>AS309+BB309+BC309+BD309+BE309+BF309</f>
        <v>0</v>
      </c>
      <c r="BH309" s="30">
        <f>N309+AR309+BG309</f>
        <v>0</v>
      </c>
      <c r="BI309" s="23"/>
      <c r="BJ309" s="5"/>
      <c r="BK309" s="24"/>
      <c r="BL309" s="5"/>
      <c r="BM309" s="24"/>
      <c r="BN309" s="24"/>
    </row>
    <row r="310" spans="4:66" ht="12" customHeight="1" x14ac:dyDescent="0.3">
      <c r="D310" s="153"/>
      <c r="E310" s="120"/>
      <c r="F310" s="102"/>
      <c r="G310" s="102"/>
      <c r="H310" s="102"/>
      <c r="I310" s="102"/>
      <c r="J310" s="101"/>
      <c r="K310" s="85" t="s">
        <v>621</v>
      </c>
      <c r="L310" s="85" t="s">
        <v>581</v>
      </c>
      <c r="M310" s="73" t="s">
        <v>303</v>
      </c>
      <c r="N310" s="21"/>
      <c r="O310" s="21"/>
      <c r="P310" s="5"/>
      <c r="Q310" s="5"/>
      <c r="R310" s="18">
        <f>S310+U310+Z310</f>
        <v>0</v>
      </c>
      <c r="S310" s="9"/>
      <c r="T310" s="9"/>
      <c r="U310" s="9"/>
      <c r="V310" s="9"/>
      <c r="W310" s="9"/>
      <c r="X310" s="9"/>
      <c r="Y310" s="9"/>
      <c r="Z310" s="9"/>
      <c r="AA310" s="9"/>
      <c r="AB310" s="9"/>
      <c r="AC310" s="9"/>
      <c r="AD310" s="29">
        <f>O310+P310+Q310+R310+AC310</f>
        <v>0</v>
      </c>
      <c r="AE310" s="18">
        <f>AF310+AG310</f>
        <v>0</v>
      </c>
      <c r="AF310" s="9"/>
      <c r="AG310" s="9"/>
      <c r="AH310" s="9"/>
      <c r="AI310" s="9"/>
      <c r="AJ310" s="9"/>
      <c r="AK310" s="9"/>
      <c r="AL310" s="18">
        <f>AE310+AI310+AJ310+AK310</f>
        <v>0</v>
      </c>
      <c r="AM310" s="9"/>
      <c r="AN310" s="9"/>
      <c r="AO310" s="9"/>
      <c r="AP310" s="9"/>
      <c r="AQ310" s="18">
        <f>AM310+AN310+AO310+AP310</f>
        <v>0</v>
      </c>
      <c r="AR310" s="18">
        <f>AD310+AL310+AQ310</f>
        <v>0</v>
      </c>
      <c r="AS310" s="18">
        <f>AT310+AU310+AV310+AW310+AZ310+BA310</f>
        <v>0</v>
      </c>
      <c r="AT310" s="10"/>
      <c r="AU310" s="9"/>
      <c r="AV310" s="9"/>
      <c r="AW310" s="9"/>
      <c r="AX310" s="9"/>
      <c r="AY310" s="9"/>
      <c r="AZ310" s="9"/>
      <c r="BA310" s="9"/>
      <c r="BB310" s="69"/>
      <c r="BC310" s="69"/>
      <c r="BD310" s="69"/>
      <c r="BE310" s="69"/>
      <c r="BF310" s="69"/>
      <c r="BG310" s="18">
        <f>AS310+BB310+BC310+BD310+BE310+BF310</f>
        <v>0</v>
      </c>
      <c r="BH310" s="30">
        <f>N310+AR310+BG310</f>
        <v>0</v>
      </c>
      <c r="BI310" s="23"/>
      <c r="BJ310" s="5"/>
      <c r="BK310" s="24"/>
      <c r="BL310" s="5"/>
      <c r="BM310" s="24"/>
      <c r="BN310" s="24"/>
    </row>
    <row r="311" spans="4:66" ht="12" customHeight="1" x14ac:dyDescent="0.3">
      <c r="D311" s="153"/>
      <c r="E311" s="120"/>
      <c r="F311" s="102"/>
      <c r="G311" s="102"/>
      <c r="H311" s="102"/>
      <c r="I311" s="102"/>
      <c r="J311" s="91" t="s">
        <v>627</v>
      </c>
      <c r="K311" s="90" t="s">
        <v>618</v>
      </c>
      <c r="L311" s="85" t="s">
        <v>581</v>
      </c>
      <c r="M311" s="73" t="s">
        <v>304</v>
      </c>
      <c r="N311" s="5"/>
      <c r="O311" s="5"/>
      <c r="P311" s="5"/>
      <c r="Q311" s="5"/>
      <c r="R311" s="18">
        <f>S311+U311+Z311</f>
        <v>0</v>
      </c>
      <c r="S311" s="21"/>
      <c r="T311" s="21"/>
      <c r="U311" s="21"/>
      <c r="V311" s="21"/>
      <c r="W311" s="21"/>
      <c r="X311" s="21"/>
      <c r="Y311" s="21"/>
      <c r="Z311" s="21"/>
      <c r="AA311" s="21"/>
      <c r="AB311" s="21"/>
      <c r="AC311" s="21"/>
      <c r="AD311" s="29">
        <f>O311+P311+Q311+R311+AC311</f>
        <v>0</v>
      </c>
      <c r="AE311" s="18">
        <f>AF311+AG311</f>
        <v>0</v>
      </c>
      <c r="AF311" s="9"/>
      <c r="AG311" s="9"/>
      <c r="AH311" s="9"/>
      <c r="AI311" s="9"/>
      <c r="AJ311" s="9"/>
      <c r="AK311" s="9"/>
      <c r="AL311" s="18">
        <f>AE311+AI311+AJ311+AK311</f>
        <v>0</v>
      </c>
      <c r="AM311" s="9"/>
      <c r="AN311" s="9"/>
      <c r="AO311" s="9"/>
      <c r="AP311" s="9"/>
      <c r="AQ311" s="18">
        <f>AM311+AN311+AO311+AP311</f>
        <v>0</v>
      </c>
      <c r="AR311" s="18">
        <f>AD311+AL311+AQ311</f>
        <v>0</v>
      </c>
      <c r="AS311" s="18">
        <f>AT311+AU311+AV311+AW311+AZ311+BA311</f>
        <v>0</v>
      </c>
      <c r="AT311" s="10"/>
      <c r="AU311" s="9"/>
      <c r="AV311" s="9"/>
      <c r="AW311" s="9"/>
      <c r="AX311" s="9"/>
      <c r="AY311" s="9"/>
      <c r="AZ311" s="9"/>
      <c r="BA311" s="9"/>
      <c r="BB311" s="69"/>
      <c r="BC311" s="69"/>
      <c r="BD311" s="69"/>
      <c r="BE311" s="69"/>
      <c r="BF311" s="69"/>
      <c r="BG311" s="18">
        <f>AS311+BB311+BC311+BD311+BE311+BF311</f>
        <v>0</v>
      </c>
      <c r="BH311" s="30">
        <f>N311+AR311+BG311</f>
        <v>0</v>
      </c>
      <c r="BI311" s="23"/>
      <c r="BJ311" s="5"/>
      <c r="BK311" s="24"/>
      <c r="BL311" s="5"/>
      <c r="BM311" s="24"/>
      <c r="BN311" s="24"/>
    </row>
    <row r="312" spans="4:66" ht="12" customHeight="1" x14ac:dyDescent="0.3">
      <c r="D312" s="153"/>
      <c r="E312" s="120"/>
      <c r="F312" s="102"/>
      <c r="G312" s="102"/>
      <c r="H312" s="102"/>
      <c r="I312" s="102"/>
      <c r="J312" s="91"/>
      <c r="K312" s="90"/>
      <c r="L312" s="85" t="s">
        <v>582</v>
      </c>
      <c r="M312" s="73" t="s">
        <v>305</v>
      </c>
      <c r="N312" s="9"/>
      <c r="O312" s="9"/>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30">
        <f>N312+O312+P312+Q312</f>
        <v>0</v>
      </c>
      <c r="BI312" s="23"/>
      <c r="BJ312" s="5"/>
      <c r="BK312" s="24"/>
      <c r="BL312" s="5"/>
      <c r="BM312" s="24"/>
      <c r="BN312" s="24"/>
    </row>
    <row r="313" spans="4:66" ht="12" customHeight="1" x14ac:dyDescent="0.3">
      <c r="D313" s="153"/>
      <c r="E313" s="120"/>
      <c r="F313" s="102"/>
      <c r="G313" s="102"/>
      <c r="H313" s="102"/>
      <c r="I313" s="102"/>
      <c r="J313" s="91"/>
      <c r="K313" s="90" t="s">
        <v>619</v>
      </c>
      <c r="L313" s="85" t="s">
        <v>581</v>
      </c>
      <c r="M313" s="73" t="s">
        <v>306</v>
      </c>
      <c r="N313" s="5"/>
      <c r="O313" s="5"/>
      <c r="P313" s="5"/>
      <c r="Q313" s="5"/>
      <c r="R313" s="18">
        <f>S313+U313+Z313</f>
        <v>0</v>
      </c>
      <c r="S313" s="21"/>
      <c r="T313" s="21"/>
      <c r="U313" s="21"/>
      <c r="V313" s="21"/>
      <c r="W313" s="21"/>
      <c r="X313" s="21"/>
      <c r="Y313" s="21"/>
      <c r="Z313" s="21"/>
      <c r="AA313" s="21"/>
      <c r="AB313" s="21"/>
      <c r="AC313" s="21"/>
      <c r="AD313" s="29">
        <f>O313+P313+Q313+R313+AC313</f>
        <v>0</v>
      </c>
      <c r="AE313" s="18">
        <f>AF313+AG313</f>
        <v>0</v>
      </c>
      <c r="AF313" s="9"/>
      <c r="AG313" s="9"/>
      <c r="AH313" s="9"/>
      <c r="AI313" s="9"/>
      <c r="AJ313" s="9"/>
      <c r="AK313" s="9"/>
      <c r="AL313" s="18">
        <f>AE313+AI313+AJ313+AK313</f>
        <v>0</v>
      </c>
      <c r="AM313" s="9"/>
      <c r="AN313" s="9"/>
      <c r="AO313" s="9"/>
      <c r="AP313" s="9"/>
      <c r="AQ313" s="18">
        <f>AM313+AN313+AO313+AP313</f>
        <v>0</v>
      </c>
      <c r="AR313" s="18">
        <f>AD313+AL313+AQ313</f>
        <v>0</v>
      </c>
      <c r="AS313" s="18">
        <f>AT313+AU313+AV313+AW313+AZ313+BA313</f>
        <v>0</v>
      </c>
      <c r="AT313" s="10"/>
      <c r="AU313" s="9"/>
      <c r="AV313" s="9"/>
      <c r="AW313" s="9"/>
      <c r="AX313" s="9"/>
      <c r="AY313" s="9"/>
      <c r="AZ313" s="9"/>
      <c r="BA313" s="9"/>
      <c r="BB313" s="69"/>
      <c r="BC313" s="69"/>
      <c r="BD313" s="69"/>
      <c r="BE313" s="69"/>
      <c r="BF313" s="69"/>
      <c r="BG313" s="18">
        <f>AS313+BB313+BC313+BD313+BE313+BF313</f>
        <v>0</v>
      </c>
      <c r="BH313" s="30">
        <f>N313+AR313+BG313</f>
        <v>0</v>
      </c>
      <c r="BI313" s="23"/>
      <c r="BJ313" s="5"/>
      <c r="BK313" s="24"/>
      <c r="BL313" s="5"/>
      <c r="BM313" s="24"/>
      <c r="BN313" s="24"/>
    </row>
    <row r="314" spans="4:66" ht="12" customHeight="1" x14ac:dyDescent="0.3">
      <c r="D314" s="153"/>
      <c r="E314" s="120"/>
      <c r="F314" s="102"/>
      <c r="G314" s="102"/>
      <c r="H314" s="102"/>
      <c r="I314" s="102"/>
      <c r="J314" s="91"/>
      <c r="K314" s="90"/>
      <c r="L314" s="85" t="s">
        <v>582</v>
      </c>
      <c r="M314" s="73" t="s">
        <v>307</v>
      </c>
      <c r="N314" s="9"/>
      <c r="O314" s="9"/>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30">
        <f>N314+O314+P314+Q314</f>
        <v>0</v>
      </c>
      <c r="BI314" s="23"/>
      <c r="BJ314" s="5"/>
      <c r="BK314" s="24"/>
      <c r="BL314" s="5"/>
      <c r="BM314" s="24"/>
      <c r="BN314" s="24"/>
    </row>
    <row r="315" spans="4:66" ht="12" customHeight="1" x14ac:dyDescent="0.3">
      <c r="D315" s="153"/>
      <c r="E315" s="120"/>
      <c r="F315" s="102"/>
      <c r="G315" s="102"/>
      <c r="H315" s="102"/>
      <c r="I315" s="102"/>
      <c r="J315" s="91"/>
      <c r="K315" s="90" t="s">
        <v>511</v>
      </c>
      <c r="L315" s="85" t="s">
        <v>581</v>
      </c>
      <c r="M315" s="73" t="s">
        <v>308</v>
      </c>
      <c r="N315" s="5"/>
      <c r="O315" s="5"/>
      <c r="P315" s="5"/>
      <c r="Q315" s="5"/>
      <c r="R315" s="18">
        <f>S315+U315+Z315</f>
        <v>0</v>
      </c>
      <c r="S315" s="9"/>
      <c r="T315" s="9"/>
      <c r="U315" s="9"/>
      <c r="V315" s="9"/>
      <c r="W315" s="9"/>
      <c r="X315" s="9"/>
      <c r="Y315" s="9"/>
      <c r="Z315" s="9"/>
      <c r="AA315" s="9"/>
      <c r="AB315" s="9"/>
      <c r="AC315" s="9"/>
      <c r="AD315" s="29">
        <f>O315+P315+Q315+R315+AC315</f>
        <v>0</v>
      </c>
      <c r="AE315" s="18">
        <f>AF315+AG315</f>
        <v>0</v>
      </c>
      <c r="AF315" s="9"/>
      <c r="AG315" s="9"/>
      <c r="AH315" s="9"/>
      <c r="AI315" s="9"/>
      <c r="AJ315" s="9"/>
      <c r="AK315" s="9"/>
      <c r="AL315" s="18">
        <f>AE315+AI315+AJ315+AK315</f>
        <v>0</v>
      </c>
      <c r="AM315" s="9"/>
      <c r="AN315" s="9"/>
      <c r="AO315" s="9"/>
      <c r="AP315" s="9"/>
      <c r="AQ315" s="18">
        <f>AM315+AN315+AO315+AP315</f>
        <v>0</v>
      </c>
      <c r="AR315" s="18">
        <f>AD315+AL315+AQ315</f>
        <v>0</v>
      </c>
      <c r="AS315" s="18">
        <f>AT315+AU315+AV315+AW315+AZ315+BA315</f>
        <v>0</v>
      </c>
      <c r="AT315" s="10"/>
      <c r="AU315" s="9"/>
      <c r="AV315" s="9"/>
      <c r="AW315" s="9"/>
      <c r="AX315" s="9"/>
      <c r="AY315" s="9"/>
      <c r="AZ315" s="9"/>
      <c r="BA315" s="9"/>
      <c r="BB315" s="69"/>
      <c r="BC315" s="69"/>
      <c r="BD315" s="69"/>
      <c r="BE315" s="69"/>
      <c r="BF315" s="69"/>
      <c r="BG315" s="18">
        <f>AS315+BB315+BC315+BD315+BE315+BF315</f>
        <v>0</v>
      </c>
      <c r="BH315" s="30">
        <f>N315+AR315+BG315</f>
        <v>0</v>
      </c>
      <c r="BI315" s="23"/>
      <c r="BJ315" s="5"/>
      <c r="BK315" s="24"/>
      <c r="BL315" s="5"/>
      <c r="BM315" s="24"/>
      <c r="BN315" s="24"/>
    </row>
    <row r="316" spans="4:66" ht="12" customHeight="1" x14ac:dyDescent="0.3">
      <c r="D316" s="153"/>
      <c r="E316" s="120"/>
      <c r="F316" s="102"/>
      <c r="G316" s="102"/>
      <c r="H316" s="102"/>
      <c r="I316" s="102"/>
      <c r="J316" s="91"/>
      <c r="K316" s="90"/>
      <c r="L316" s="85" t="s">
        <v>585</v>
      </c>
      <c r="M316" s="73" t="s">
        <v>309</v>
      </c>
      <c r="N316" s="5"/>
      <c r="O316" s="5"/>
      <c r="P316" s="5"/>
      <c r="Q316" s="5"/>
      <c r="R316" s="18">
        <f>S316+U316+Z316</f>
        <v>0</v>
      </c>
      <c r="S316" s="9"/>
      <c r="T316" s="9"/>
      <c r="U316" s="9"/>
      <c r="V316" s="9"/>
      <c r="W316" s="9"/>
      <c r="X316" s="9"/>
      <c r="Y316" s="9"/>
      <c r="Z316" s="9"/>
      <c r="AA316" s="9"/>
      <c r="AB316" s="9"/>
      <c r="AC316" s="9"/>
      <c r="AD316" s="29">
        <f>O316+P316+Q316+R316+AC316</f>
        <v>0</v>
      </c>
      <c r="AE316" s="18">
        <f>AF316+AG316</f>
        <v>0</v>
      </c>
      <c r="AF316" s="9"/>
      <c r="AG316" s="9"/>
      <c r="AH316" s="9"/>
      <c r="AI316" s="9"/>
      <c r="AJ316" s="9"/>
      <c r="AK316" s="9"/>
      <c r="AL316" s="18">
        <f>AE316+AI316+AJ316+AK316</f>
        <v>0</v>
      </c>
      <c r="AM316" s="9"/>
      <c r="AN316" s="9"/>
      <c r="AO316" s="9"/>
      <c r="AP316" s="9"/>
      <c r="AQ316" s="18">
        <f>AM316+AN316+AO316+AP316</f>
        <v>0</v>
      </c>
      <c r="AR316" s="18">
        <f>AD316+AL316+AQ316</f>
        <v>0</v>
      </c>
      <c r="AS316" s="18">
        <f>AT316+AU316+AV316+AW316+AZ316+BA316</f>
        <v>0</v>
      </c>
      <c r="AT316" s="10"/>
      <c r="AU316" s="9"/>
      <c r="AV316" s="9"/>
      <c r="AW316" s="9"/>
      <c r="AX316" s="9"/>
      <c r="AY316" s="9"/>
      <c r="AZ316" s="9"/>
      <c r="BA316" s="9"/>
      <c r="BB316" s="69"/>
      <c r="BC316" s="69"/>
      <c r="BD316" s="69"/>
      <c r="BE316" s="69"/>
      <c r="BF316" s="69"/>
      <c r="BG316" s="18">
        <f>AS316+BB316+BC316+BD316+BE316+BF316</f>
        <v>0</v>
      </c>
      <c r="BH316" s="30">
        <f>N316+AR316+BG316</f>
        <v>0</v>
      </c>
      <c r="BI316" s="23"/>
      <c r="BJ316" s="5"/>
      <c r="BK316" s="24"/>
      <c r="BL316" s="5"/>
      <c r="BM316" s="24"/>
      <c r="BN316" s="24"/>
    </row>
    <row r="317" spans="4:66" ht="12" customHeight="1" x14ac:dyDescent="0.3">
      <c r="D317" s="153"/>
      <c r="E317" s="120"/>
      <c r="F317" s="102"/>
      <c r="G317" s="102"/>
      <c r="H317" s="102"/>
      <c r="I317" s="102"/>
      <c r="J317" s="91"/>
      <c r="K317" s="85" t="s">
        <v>620</v>
      </c>
      <c r="L317" s="85" t="s">
        <v>581</v>
      </c>
      <c r="M317" s="36" t="s">
        <v>310</v>
      </c>
      <c r="N317" s="21"/>
      <c r="O317" s="21"/>
      <c r="P317" s="5"/>
      <c r="Q317" s="5"/>
      <c r="R317" s="18">
        <f>S317+U317+Z317</f>
        <v>0</v>
      </c>
      <c r="S317" s="9"/>
      <c r="T317" s="9"/>
      <c r="U317" s="9"/>
      <c r="V317" s="9"/>
      <c r="W317" s="9"/>
      <c r="X317" s="9"/>
      <c r="Y317" s="9"/>
      <c r="Z317" s="9"/>
      <c r="AA317" s="9"/>
      <c r="AB317" s="9"/>
      <c r="AC317" s="9"/>
      <c r="AD317" s="29">
        <f>O317+P317+Q317+R317+AC317</f>
        <v>0</v>
      </c>
      <c r="AE317" s="18">
        <f>AF317+AG317</f>
        <v>0</v>
      </c>
      <c r="AF317" s="9"/>
      <c r="AG317" s="9"/>
      <c r="AH317" s="9"/>
      <c r="AI317" s="9"/>
      <c r="AJ317" s="9"/>
      <c r="AK317" s="9"/>
      <c r="AL317" s="18">
        <f>AE317+AI317+AJ317+AK317</f>
        <v>0</v>
      </c>
      <c r="AM317" s="9"/>
      <c r="AN317" s="9"/>
      <c r="AO317" s="9"/>
      <c r="AP317" s="9"/>
      <c r="AQ317" s="18">
        <f>AM317+AN317+AO317+AP317</f>
        <v>0</v>
      </c>
      <c r="AR317" s="18">
        <f>AD317+AL317+AQ317</f>
        <v>0</v>
      </c>
      <c r="AS317" s="18">
        <f>AT317+AU317+AV317+AW317+AZ317+BA317</f>
        <v>0</v>
      </c>
      <c r="AT317" s="10"/>
      <c r="AU317" s="9"/>
      <c r="AV317" s="9"/>
      <c r="AW317" s="9"/>
      <c r="AX317" s="9"/>
      <c r="AY317" s="9"/>
      <c r="AZ317" s="9"/>
      <c r="BA317" s="9"/>
      <c r="BB317" s="69"/>
      <c r="BC317" s="69"/>
      <c r="BD317" s="69"/>
      <c r="BE317" s="69"/>
      <c r="BF317" s="69"/>
      <c r="BG317" s="18">
        <f>AS317+BB317+BC317+BD317+BE317+BF317</f>
        <v>0</v>
      </c>
      <c r="BH317" s="30">
        <f>N317+AR317+BG317</f>
        <v>0</v>
      </c>
      <c r="BI317" s="23"/>
      <c r="BJ317" s="5"/>
      <c r="BK317" s="24"/>
      <c r="BL317" s="5"/>
      <c r="BM317" s="24"/>
      <c r="BN317" s="24"/>
    </row>
    <row r="318" spans="4:66" ht="12" customHeight="1" x14ac:dyDescent="0.3">
      <c r="D318" s="153"/>
      <c r="E318" s="120"/>
      <c r="F318" s="102"/>
      <c r="G318" s="102"/>
      <c r="H318" s="102"/>
      <c r="I318" s="102"/>
      <c r="J318" s="91"/>
      <c r="K318" s="85" t="s">
        <v>621</v>
      </c>
      <c r="L318" s="85" t="s">
        <v>581</v>
      </c>
      <c r="M318" s="36" t="s">
        <v>311</v>
      </c>
      <c r="N318" s="21"/>
      <c r="O318" s="21"/>
      <c r="P318" s="5"/>
      <c r="Q318" s="5"/>
      <c r="R318" s="18">
        <f>S318+U318+Z318</f>
        <v>0</v>
      </c>
      <c r="S318" s="9"/>
      <c r="T318" s="9"/>
      <c r="U318" s="9"/>
      <c r="V318" s="9"/>
      <c r="W318" s="9"/>
      <c r="X318" s="9"/>
      <c r="Y318" s="9"/>
      <c r="Z318" s="9"/>
      <c r="AA318" s="9"/>
      <c r="AB318" s="9"/>
      <c r="AC318" s="9"/>
      <c r="AD318" s="29">
        <f>O318+P318+Q318+R318+AC318</f>
        <v>0</v>
      </c>
      <c r="AE318" s="18">
        <f>AF318+AG318</f>
        <v>0</v>
      </c>
      <c r="AF318" s="9"/>
      <c r="AG318" s="9"/>
      <c r="AH318" s="9"/>
      <c r="AI318" s="9"/>
      <c r="AJ318" s="9"/>
      <c r="AK318" s="9"/>
      <c r="AL318" s="18">
        <f>AE318+AI318+AJ318+AK318</f>
        <v>0</v>
      </c>
      <c r="AM318" s="9"/>
      <c r="AN318" s="9"/>
      <c r="AO318" s="9"/>
      <c r="AP318" s="9"/>
      <c r="AQ318" s="18">
        <f>AM318+AN318+AO318+AP318</f>
        <v>0</v>
      </c>
      <c r="AR318" s="18">
        <f>AD318+AL318+AQ318</f>
        <v>0</v>
      </c>
      <c r="AS318" s="18">
        <f>AT318+AU318+AV318+AW318+AZ318+BA318</f>
        <v>0</v>
      </c>
      <c r="AT318" s="10"/>
      <c r="AU318" s="9"/>
      <c r="AV318" s="9"/>
      <c r="AW318" s="9"/>
      <c r="AX318" s="9"/>
      <c r="AY318" s="9"/>
      <c r="AZ318" s="9"/>
      <c r="BA318" s="9"/>
      <c r="BB318" s="69"/>
      <c r="BC318" s="69"/>
      <c r="BD318" s="69"/>
      <c r="BE318" s="69"/>
      <c r="BF318" s="69"/>
      <c r="BG318" s="18">
        <f>AS318+BB318+BC318+BD318+BE318+BF318</f>
        <v>0</v>
      </c>
      <c r="BH318" s="30">
        <f>N318+AR318+BG318</f>
        <v>0</v>
      </c>
      <c r="BI318" s="23"/>
      <c r="BJ318" s="5"/>
      <c r="BK318" s="24"/>
      <c r="BL318" s="5"/>
      <c r="BM318" s="24"/>
      <c r="BN318" s="24"/>
    </row>
    <row r="319" spans="4:66" ht="12" customHeight="1" x14ac:dyDescent="0.3">
      <c r="D319" s="153"/>
      <c r="E319" s="120"/>
      <c r="F319" s="102"/>
      <c r="G319" s="102"/>
      <c r="H319" s="102"/>
      <c r="I319" s="102"/>
      <c r="J319" s="91" t="s">
        <v>628</v>
      </c>
      <c r="K319" s="90" t="s">
        <v>618</v>
      </c>
      <c r="L319" s="85" t="s">
        <v>581</v>
      </c>
      <c r="M319" s="36" t="s">
        <v>312</v>
      </c>
      <c r="N319" s="5"/>
      <c r="O319" s="5"/>
      <c r="P319" s="5"/>
      <c r="Q319" s="5"/>
      <c r="R319" s="18">
        <f>S319+U319+Z319</f>
        <v>0</v>
      </c>
      <c r="S319" s="21"/>
      <c r="T319" s="21"/>
      <c r="U319" s="21"/>
      <c r="V319" s="21"/>
      <c r="W319" s="21"/>
      <c r="X319" s="21"/>
      <c r="Y319" s="21"/>
      <c r="Z319" s="21"/>
      <c r="AA319" s="21"/>
      <c r="AB319" s="21"/>
      <c r="AC319" s="21"/>
      <c r="AD319" s="29">
        <f>O319+P319+Q319+R319+AC319</f>
        <v>0</v>
      </c>
      <c r="AE319" s="18">
        <f>AF319+AG319</f>
        <v>0</v>
      </c>
      <c r="AF319" s="9"/>
      <c r="AG319" s="9"/>
      <c r="AH319" s="9"/>
      <c r="AI319" s="9"/>
      <c r="AJ319" s="9"/>
      <c r="AK319" s="9"/>
      <c r="AL319" s="18">
        <f>AE319+AI319+AJ319+AK319</f>
        <v>0</v>
      </c>
      <c r="AM319" s="9"/>
      <c r="AN319" s="9"/>
      <c r="AO319" s="9"/>
      <c r="AP319" s="9"/>
      <c r="AQ319" s="18">
        <f>AM319+AN319+AO319+AP319</f>
        <v>0</v>
      </c>
      <c r="AR319" s="18">
        <f>AD319+AL319+AQ319</f>
        <v>0</v>
      </c>
      <c r="AS319" s="18">
        <f>AT319+AU319+AV319+AW319+AZ319+BA319</f>
        <v>0</v>
      </c>
      <c r="AT319" s="10"/>
      <c r="AU319" s="9"/>
      <c r="AV319" s="9"/>
      <c r="AW319" s="9"/>
      <c r="AX319" s="9"/>
      <c r="AY319" s="9"/>
      <c r="AZ319" s="9"/>
      <c r="BA319" s="9"/>
      <c r="BB319" s="69"/>
      <c r="BC319" s="69"/>
      <c r="BD319" s="69"/>
      <c r="BE319" s="69"/>
      <c r="BF319" s="69"/>
      <c r="BG319" s="18">
        <f>AS319+BB319+BC319+BD319+BE319+BF319</f>
        <v>0</v>
      </c>
      <c r="BH319" s="30">
        <f>N319+AR319+BG319</f>
        <v>0</v>
      </c>
      <c r="BI319" s="23"/>
      <c r="BJ319" s="5"/>
      <c r="BK319" s="24"/>
      <c r="BL319" s="5"/>
      <c r="BM319" s="24"/>
      <c r="BN319" s="24"/>
    </row>
    <row r="320" spans="4:66" ht="12" customHeight="1" x14ac:dyDescent="0.3">
      <c r="D320" s="153"/>
      <c r="E320" s="120"/>
      <c r="F320" s="102"/>
      <c r="G320" s="102"/>
      <c r="H320" s="102"/>
      <c r="I320" s="102"/>
      <c r="J320" s="91"/>
      <c r="K320" s="90"/>
      <c r="L320" s="85" t="s">
        <v>582</v>
      </c>
      <c r="M320" s="36" t="s">
        <v>313</v>
      </c>
      <c r="N320" s="9"/>
      <c r="O320" s="9"/>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30">
        <f>N320+O320+P320+Q320</f>
        <v>0</v>
      </c>
      <c r="BI320" s="23"/>
      <c r="BJ320" s="5"/>
      <c r="BK320" s="24"/>
      <c r="BL320" s="5"/>
      <c r="BM320" s="24"/>
      <c r="BN320" s="24"/>
    </row>
    <row r="321" spans="4:66" ht="12" customHeight="1" x14ac:dyDescent="0.3">
      <c r="D321" s="153"/>
      <c r="E321" s="120"/>
      <c r="F321" s="102"/>
      <c r="G321" s="102"/>
      <c r="H321" s="102"/>
      <c r="I321" s="102"/>
      <c r="J321" s="91"/>
      <c r="K321" s="90" t="s">
        <v>619</v>
      </c>
      <c r="L321" s="85" t="s">
        <v>581</v>
      </c>
      <c r="M321" s="36" t="s">
        <v>314</v>
      </c>
      <c r="N321" s="5"/>
      <c r="O321" s="5"/>
      <c r="P321" s="5"/>
      <c r="Q321" s="5"/>
      <c r="R321" s="18">
        <f>S321+U321+Z321</f>
        <v>0</v>
      </c>
      <c r="S321" s="21"/>
      <c r="T321" s="21"/>
      <c r="U321" s="21"/>
      <c r="V321" s="21"/>
      <c r="W321" s="21"/>
      <c r="X321" s="21"/>
      <c r="Y321" s="21"/>
      <c r="Z321" s="21"/>
      <c r="AA321" s="21"/>
      <c r="AB321" s="21"/>
      <c r="AC321" s="21"/>
      <c r="AD321" s="29">
        <f>O321+P321+Q321+R321+AC321</f>
        <v>0</v>
      </c>
      <c r="AE321" s="18">
        <f>AF321+AG321</f>
        <v>0</v>
      </c>
      <c r="AF321" s="9"/>
      <c r="AG321" s="9"/>
      <c r="AH321" s="9"/>
      <c r="AI321" s="9"/>
      <c r="AJ321" s="9"/>
      <c r="AK321" s="9"/>
      <c r="AL321" s="18">
        <f>AE321+AI321+AJ321+AK321</f>
        <v>0</v>
      </c>
      <c r="AM321" s="9"/>
      <c r="AN321" s="9"/>
      <c r="AO321" s="9"/>
      <c r="AP321" s="9"/>
      <c r="AQ321" s="18">
        <f>AM321+AN321+AO321+AP321</f>
        <v>0</v>
      </c>
      <c r="AR321" s="18">
        <f>AD321+AL321+AQ321</f>
        <v>0</v>
      </c>
      <c r="AS321" s="18">
        <f>AT321+AU321+AV321+AW321+AZ321+BA321</f>
        <v>0</v>
      </c>
      <c r="AT321" s="10"/>
      <c r="AU321" s="9"/>
      <c r="AV321" s="9"/>
      <c r="AW321" s="9"/>
      <c r="AX321" s="9"/>
      <c r="AY321" s="9"/>
      <c r="AZ321" s="9"/>
      <c r="BA321" s="9"/>
      <c r="BB321" s="69"/>
      <c r="BC321" s="69"/>
      <c r="BD321" s="69"/>
      <c r="BE321" s="69"/>
      <c r="BF321" s="69"/>
      <c r="BG321" s="18">
        <f>AS321+BB321+BC321+BD321+BE321+BF321</f>
        <v>0</v>
      </c>
      <c r="BH321" s="30">
        <f>N321+AR321+BG321</f>
        <v>0</v>
      </c>
      <c r="BI321" s="23"/>
      <c r="BJ321" s="5"/>
      <c r="BK321" s="24"/>
      <c r="BL321" s="5"/>
      <c r="BM321" s="24"/>
      <c r="BN321" s="24"/>
    </row>
    <row r="322" spans="4:66" ht="12" customHeight="1" x14ac:dyDescent="0.3">
      <c r="D322" s="153"/>
      <c r="E322" s="120"/>
      <c r="F322" s="102"/>
      <c r="G322" s="102"/>
      <c r="H322" s="102"/>
      <c r="I322" s="102"/>
      <c r="J322" s="91"/>
      <c r="K322" s="90"/>
      <c r="L322" s="85" t="s">
        <v>582</v>
      </c>
      <c r="M322" s="36" t="s">
        <v>315</v>
      </c>
      <c r="N322" s="9"/>
      <c r="O322" s="9"/>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30">
        <f>N322+O322+P322+Q322</f>
        <v>0</v>
      </c>
      <c r="BI322" s="23"/>
      <c r="BJ322" s="5"/>
      <c r="BK322" s="24"/>
      <c r="BL322" s="5"/>
      <c r="BM322" s="24"/>
      <c r="BN322" s="24"/>
    </row>
    <row r="323" spans="4:66" ht="12" customHeight="1" x14ac:dyDescent="0.3">
      <c r="D323" s="153"/>
      <c r="E323" s="120"/>
      <c r="F323" s="102"/>
      <c r="G323" s="102"/>
      <c r="H323" s="102"/>
      <c r="I323" s="102"/>
      <c r="J323" s="91"/>
      <c r="K323" s="90" t="s">
        <v>511</v>
      </c>
      <c r="L323" s="85" t="s">
        <v>581</v>
      </c>
      <c r="M323" s="36" t="s">
        <v>316</v>
      </c>
      <c r="N323" s="5"/>
      <c r="O323" s="5"/>
      <c r="P323" s="5"/>
      <c r="Q323" s="5"/>
      <c r="R323" s="18">
        <f>S323+U323+Z323</f>
        <v>0</v>
      </c>
      <c r="S323" s="9"/>
      <c r="T323" s="9"/>
      <c r="U323" s="9"/>
      <c r="V323" s="9"/>
      <c r="W323" s="9"/>
      <c r="X323" s="9"/>
      <c r="Y323" s="9"/>
      <c r="Z323" s="9"/>
      <c r="AA323" s="9"/>
      <c r="AB323" s="9"/>
      <c r="AC323" s="9"/>
      <c r="AD323" s="29">
        <f>O323+P323+Q323+R323+AC323</f>
        <v>0</v>
      </c>
      <c r="AE323" s="18">
        <f>AF323+AG323</f>
        <v>0</v>
      </c>
      <c r="AF323" s="9"/>
      <c r="AG323" s="9"/>
      <c r="AH323" s="9"/>
      <c r="AI323" s="9"/>
      <c r="AJ323" s="9"/>
      <c r="AK323" s="9"/>
      <c r="AL323" s="18">
        <f>AE323+AI323+AJ323+AK323</f>
        <v>0</v>
      </c>
      <c r="AM323" s="9"/>
      <c r="AN323" s="9"/>
      <c r="AO323" s="9"/>
      <c r="AP323" s="9"/>
      <c r="AQ323" s="18">
        <f>AM323+AN323+AO323+AP323</f>
        <v>0</v>
      </c>
      <c r="AR323" s="18">
        <f>AD323+AL323+AQ323</f>
        <v>0</v>
      </c>
      <c r="AS323" s="18">
        <f>AT323+AU323+AV323+AW323+AZ323+BA323</f>
        <v>0</v>
      </c>
      <c r="AT323" s="10"/>
      <c r="AU323" s="9"/>
      <c r="AV323" s="9"/>
      <c r="AW323" s="9"/>
      <c r="AX323" s="9"/>
      <c r="AY323" s="9"/>
      <c r="AZ323" s="9"/>
      <c r="BA323" s="9"/>
      <c r="BB323" s="69"/>
      <c r="BC323" s="69"/>
      <c r="BD323" s="69"/>
      <c r="BE323" s="69"/>
      <c r="BF323" s="69"/>
      <c r="BG323" s="18">
        <f>AS323+BB323+BC323+BD323+BE323+BF323</f>
        <v>0</v>
      </c>
      <c r="BH323" s="30">
        <f>N323+AR323+BG323</f>
        <v>0</v>
      </c>
      <c r="BI323" s="23"/>
      <c r="BJ323" s="5"/>
      <c r="BK323" s="24"/>
      <c r="BL323" s="5"/>
      <c r="BM323" s="24"/>
      <c r="BN323" s="24"/>
    </row>
    <row r="324" spans="4:66" ht="12" customHeight="1" x14ac:dyDescent="0.3">
      <c r="D324" s="153"/>
      <c r="E324" s="120"/>
      <c r="F324" s="102"/>
      <c r="G324" s="102"/>
      <c r="H324" s="102"/>
      <c r="I324" s="102"/>
      <c r="J324" s="91"/>
      <c r="K324" s="90"/>
      <c r="L324" s="85" t="s">
        <v>585</v>
      </c>
      <c r="M324" s="36" t="s">
        <v>317</v>
      </c>
      <c r="N324" s="5"/>
      <c r="O324" s="5"/>
      <c r="P324" s="5"/>
      <c r="Q324" s="5"/>
      <c r="R324" s="18">
        <f>S324+U324+Z324</f>
        <v>0</v>
      </c>
      <c r="S324" s="9"/>
      <c r="T324" s="9"/>
      <c r="U324" s="9"/>
      <c r="V324" s="9"/>
      <c r="W324" s="9"/>
      <c r="X324" s="9"/>
      <c r="Y324" s="9"/>
      <c r="Z324" s="9"/>
      <c r="AA324" s="9"/>
      <c r="AB324" s="9"/>
      <c r="AC324" s="9"/>
      <c r="AD324" s="29">
        <f>O324+P324+Q324+R324+AC324</f>
        <v>0</v>
      </c>
      <c r="AE324" s="18">
        <f>AF324+AG324</f>
        <v>0</v>
      </c>
      <c r="AF324" s="9"/>
      <c r="AG324" s="9"/>
      <c r="AH324" s="9"/>
      <c r="AI324" s="9"/>
      <c r="AJ324" s="9"/>
      <c r="AK324" s="9"/>
      <c r="AL324" s="18">
        <f>AE324+AI324+AJ324+AK324</f>
        <v>0</v>
      </c>
      <c r="AM324" s="9"/>
      <c r="AN324" s="9"/>
      <c r="AO324" s="9"/>
      <c r="AP324" s="9"/>
      <c r="AQ324" s="18">
        <f>AM324+AN324+AO324+AP324</f>
        <v>0</v>
      </c>
      <c r="AR324" s="18">
        <f>AD324+AL324+AQ324</f>
        <v>0</v>
      </c>
      <c r="AS324" s="18">
        <f>AT324+AU324+AV324+AW324+AZ324+BA324</f>
        <v>0</v>
      </c>
      <c r="AT324" s="10"/>
      <c r="AU324" s="9"/>
      <c r="AV324" s="9"/>
      <c r="AW324" s="9"/>
      <c r="AX324" s="9"/>
      <c r="AY324" s="9"/>
      <c r="AZ324" s="9"/>
      <c r="BA324" s="9"/>
      <c r="BB324" s="69"/>
      <c r="BC324" s="69"/>
      <c r="BD324" s="69"/>
      <c r="BE324" s="69"/>
      <c r="BF324" s="69"/>
      <c r="BG324" s="18">
        <f>AS324+BB324+BC324+BD324+BE324+BF324</f>
        <v>0</v>
      </c>
      <c r="BH324" s="30">
        <f>N324+AR324+BG324</f>
        <v>0</v>
      </c>
      <c r="BI324" s="23"/>
      <c r="BJ324" s="5"/>
      <c r="BK324" s="24"/>
      <c r="BL324" s="5"/>
      <c r="BM324" s="24"/>
      <c r="BN324" s="24"/>
    </row>
    <row r="325" spans="4:66" ht="12" customHeight="1" x14ac:dyDescent="0.3">
      <c r="D325" s="153"/>
      <c r="E325" s="120"/>
      <c r="F325" s="102"/>
      <c r="G325" s="102"/>
      <c r="H325" s="102"/>
      <c r="I325" s="102"/>
      <c r="J325" s="91"/>
      <c r="K325" s="85" t="s">
        <v>620</v>
      </c>
      <c r="L325" s="85" t="s">
        <v>581</v>
      </c>
      <c r="M325" s="36" t="s">
        <v>318</v>
      </c>
      <c r="N325" s="21"/>
      <c r="O325" s="21"/>
      <c r="P325" s="5"/>
      <c r="Q325" s="5"/>
      <c r="R325" s="18">
        <f>S325+U325+Z325</f>
        <v>0</v>
      </c>
      <c r="S325" s="9"/>
      <c r="T325" s="9"/>
      <c r="U325" s="9"/>
      <c r="V325" s="9"/>
      <c r="W325" s="9"/>
      <c r="X325" s="9"/>
      <c r="Y325" s="9"/>
      <c r="Z325" s="9"/>
      <c r="AA325" s="9"/>
      <c r="AB325" s="9"/>
      <c r="AC325" s="9"/>
      <c r="AD325" s="29">
        <f>O325+P325+Q325+R325+AC325</f>
        <v>0</v>
      </c>
      <c r="AE325" s="18">
        <f>AF325+AG325</f>
        <v>0</v>
      </c>
      <c r="AF325" s="9"/>
      <c r="AG325" s="9"/>
      <c r="AH325" s="9"/>
      <c r="AI325" s="9"/>
      <c r="AJ325" s="9"/>
      <c r="AK325" s="9"/>
      <c r="AL325" s="18">
        <f>AE325+AI325+AJ325+AK325</f>
        <v>0</v>
      </c>
      <c r="AM325" s="9"/>
      <c r="AN325" s="9"/>
      <c r="AO325" s="9"/>
      <c r="AP325" s="9"/>
      <c r="AQ325" s="18">
        <f>AM325+AN325+AO325+AP325</f>
        <v>0</v>
      </c>
      <c r="AR325" s="18">
        <f>AD325+AL325+AQ325</f>
        <v>0</v>
      </c>
      <c r="AS325" s="18">
        <f>AT325+AU325+AV325+AW325+AZ325+BA325</f>
        <v>0</v>
      </c>
      <c r="AT325" s="10"/>
      <c r="AU325" s="9"/>
      <c r="AV325" s="9"/>
      <c r="AW325" s="9"/>
      <c r="AX325" s="9"/>
      <c r="AY325" s="9"/>
      <c r="AZ325" s="9"/>
      <c r="BA325" s="9"/>
      <c r="BB325" s="69"/>
      <c r="BC325" s="69"/>
      <c r="BD325" s="69"/>
      <c r="BE325" s="69"/>
      <c r="BF325" s="69"/>
      <c r="BG325" s="18">
        <f>AS325+BB325+BC325+BD325+BE325+BF325</f>
        <v>0</v>
      </c>
      <c r="BH325" s="30">
        <f>N325+AR325+BG325</f>
        <v>0</v>
      </c>
      <c r="BI325" s="23"/>
      <c r="BJ325" s="5"/>
      <c r="BK325" s="24"/>
      <c r="BL325" s="5"/>
      <c r="BM325" s="24"/>
      <c r="BN325" s="24"/>
    </row>
    <row r="326" spans="4:66" ht="12" customHeight="1" x14ac:dyDescent="0.3">
      <c r="D326" s="153"/>
      <c r="E326" s="120"/>
      <c r="F326" s="102"/>
      <c r="G326" s="102"/>
      <c r="H326" s="102"/>
      <c r="I326" s="102"/>
      <c r="J326" s="91"/>
      <c r="K326" s="85" t="s">
        <v>621</v>
      </c>
      <c r="L326" s="85" t="s">
        <v>581</v>
      </c>
      <c r="M326" s="36" t="s">
        <v>319</v>
      </c>
      <c r="N326" s="21"/>
      <c r="O326" s="21"/>
      <c r="P326" s="5"/>
      <c r="Q326" s="5"/>
      <c r="R326" s="18">
        <f>S326+U326+Z326</f>
        <v>0</v>
      </c>
      <c r="S326" s="9"/>
      <c r="T326" s="9"/>
      <c r="U326" s="9"/>
      <c r="V326" s="9"/>
      <c r="W326" s="9"/>
      <c r="X326" s="9"/>
      <c r="Y326" s="9"/>
      <c r="Z326" s="9"/>
      <c r="AA326" s="9"/>
      <c r="AB326" s="9"/>
      <c r="AC326" s="9"/>
      <c r="AD326" s="29">
        <f>O326+P326+Q326+R326+AC326</f>
        <v>0</v>
      </c>
      <c r="AE326" s="18">
        <f>AF326+AG326</f>
        <v>0</v>
      </c>
      <c r="AF326" s="9"/>
      <c r="AG326" s="9"/>
      <c r="AH326" s="9"/>
      <c r="AI326" s="9"/>
      <c r="AJ326" s="9"/>
      <c r="AK326" s="9"/>
      <c r="AL326" s="18">
        <f>AE326+AI326+AJ326+AK326</f>
        <v>0</v>
      </c>
      <c r="AM326" s="9"/>
      <c r="AN326" s="9"/>
      <c r="AO326" s="9"/>
      <c r="AP326" s="9"/>
      <c r="AQ326" s="18">
        <f>AM326+AN326+AO326+AP326</f>
        <v>0</v>
      </c>
      <c r="AR326" s="18">
        <f>AD326+AL326+AQ326</f>
        <v>0</v>
      </c>
      <c r="AS326" s="18">
        <f>AT326+AU326+AV326+AW326+AZ326+BA326</f>
        <v>0</v>
      </c>
      <c r="AT326" s="10"/>
      <c r="AU326" s="9"/>
      <c r="AV326" s="9"/>
      <c r="AW326" s="9"/>
      <c r="AX326" s="9"/>
      <c r="AY326" s="9"/>
      <c r="AZ326" s="9"/>
      <c r="BA326" s="9"/>
      <c r="BB326" s="69"/>
      <c r="BC326" s="69"/>
      <c r="BD326" s="69"/>
      <c r="BE326" s="69"/>
      <c r="BF326" s="69"/>
      <c r="BG326" s="18">
        <f>AS326+BB326+BC326+BD326+BE326+BF326</f>
        <v>0</v>
      </c>
      <c r="BH326" s="30">
        <f>N326+AR326+BG326</f>
        <v>0</v>
      </c>
      <c r="BI326" s="23"/>
      <c r="BJ326" s="5"/>
      <c r="BK326" s="24"/>
      <c r="BL326" s="5"/>
      <c r="BM326" s="24"/>
      <c r="BN326" s="24"/>
    </row>
    <row r="327" spans="4:66" ht="12" customHeight="1" x14ac:dyDescent="0.3">
      <c r="D327" s="153"/>
      <c r="E327" s="120"/>
      <c r="F327" s="102"/>
      <c r="G327" s="102"/>
      <c r="H327" s="102"/>
      <c r="I327" s="102"/>
      <c r="J327" s="91" t="s">
        <v>629</v>
      </c>
      <c r="K327" s="90" t="s">
        <v>618</v>
      </c>
      <c r="L327" s="85" t="s">
        <v>581</v>
      </c>
      <c r="M327" s="36" t="s">
        <v>320</v>
      </c>
      <c r="N327" s="5"/>
      <c r="O327" s="5"/>
      <c r="P327" s="5"/>
      <c r="Q327" s="5"/>
      <c r="R327" s="18">
        <f>S327+U327+Z327</f>
        <v>0</v>
      </c>
      <c r="S327" s="21"/>
      <c r="T327" s="21"/>
      <c r="U327" s="21"/>
      <c r="V327" s="21"/>
      <c r="W327" s="21"/>
      <c r="X327" s="21"/>
      <c r="Y327" s="21"/>
      <c r="Z327" s="21"/>
      <c r="AA327" s="21"/>
      <c r="AB327" s="21"/>
      <c r="AC327" s="21"/>
      <c r="AD327" s="29">
        <f>O327+P327+Q327+R327+AC327</f>
        <v>0</v>
      </c>
      <c r="AE327" s="18">
        <f>AF327+AG327</f>
        <v>0</v>
      </c>
      <c r="AF327" s="9"/>
      <c r="AG327" s="9"/>
      <c r="AH327" s="9"/>
      <c r="AI327" s="9"/>
      <c r="AJ327" s="9"/>
      <c r="AK327" s="9"/>
      <c r="AL327" s="18">
        <f>AE327+AI327+AJ327+AK327</f>
        <v>0</v>
      </c>
      <c r="AM327" s="9"/>
      <c r="AN327" s="9"/>
      <c r="AO327" s="9"/>
      <c r="AP327" s="9"/>
      <c r="AQ327" s="18">
        <f>AM327+AN327+AO327+AP327</f>
        <v>0</v>
      </c>
      <c r="AR327" s="18">
        <f>AD327+AL327+AQ327</f>
        <v>0</v>
      </c>
      <c r="AS327" s="18">
        <f>AT327+AU327+AV327+AW327+AZ327+BA327</f>
        <v>0</v>
      </c>
      <c r="AT327" s="10"/>
      <c r="AU327" s="9"/>
      <c r="AV327" s="9"/>
      <c r="AW327" s="9"/>
      <c r="AX327" s="9"/>
      <c r="AY327" s="9"/>
      <c r="AZ327" s="9"/>
      <c r="BA327" s="9"/>
      <c r="BB327" s="69"/>
      <c r="BC327" s="69"/>
      <c r="BD327" s="69"/>
      <c r="BE327" s="69"/>
      <c r="BF327" s="69"/>
      <c r="BG327" s="18">
        <f>AS327+BB327+BC327+BD327+BE327+BF327</f>
        <v>0</v>
      </c>
      <c r="BH327" s="30">
        <f>N327+AR327+BG327</f>
        <v>0</v>
      </c>
      <c r="BI327" s="23"/>
      <c r="BJ327" s="5"/>
      <c r="BK327" s="24"/>
      <c r="BL327" s="5"/>
      <c r="BM327" s="24"/>
      <c r="BN327" s="24"/>
    </row>
    <row r="328" spans="4:66" ht="12" customHeight="1" x14ac:dyDescent="0.3">
      <c r="D328" s="153"/>
      <c r="E328" s="120"/>
      <c r="F328" s="102"/>
      <c r="G328" s="102"/>
      <c r="H328" s="102"/>
      <c r="I328" s="102"/>
      <c r="J328" s="91"/>
      <c r="K328" s="90"/>
      <c r="L328" s="85" t="s">
        <v>582</v>
      </c>
      <c r="M328" s="36" t="s">
        <v>321</v>
      </c>
      <c r="N328" s="9"/>
      <c r="O328" s="9"/>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30">
        <f>N328+O328+P328+Q328</f>
        <v>0</v>
      </c>
      <c r="BI328" s="23"/>
      <c r="BJ328" s="5"/>
      <c r="BK328" s="24"/>
      <c r="BL328" s="5"/>
      <c r="BM328" s="24"/>
      <c r="BN328" s="24"/>
    </row>
    <row r="329" spans="4:66" ht="12" customHeight="1" x14ac:dyDescent="0.3">
      <c r="D329" s="153"/>
      <c r="E329" s="120"/>
      <c r="F329" s="102"/>
      <c r="G329" s="102"/>
      <c r="H329" s="102"/>
      <c r="I329" s="102"/>
      <c r="J329" s="91"/>
      <c r="K329" s="90" t="s">
        <v>619</v>
      </c>
      <c r="L329" s="85" t="s">
        <v>581</v>
      </c>
      <c r="M329" s="36" t="s">
        <v>322</v>
      </c>
      <c r="N329" s="5"/>
      <c r="O329" s="5"/>
      <c r="P329" s="5"/>
      <c r="Q329" s="5"/>
      <c r="R329" s="18">
        <f>S329+U329+Z329</f>
        <v>0</v>
      </c>
      <c r="S329" s="21"/>
      <c r="T329" s="21"/>
      <c r="U329" s="21"/>
      <c r="V329" s="21"/>
      <c r="W329" s="21"/>
      <c r="X329" s="21"/>
      <c r="Y329" s="21"/>
      <c r="Z329" s="21"/>
      <c r="AA329" s="21"/>
      <c r="AB329" s="21"/>
      <c r="AC329" s="21"/>
      <c r="AD329" s="29">
        <f>O329+P329+Q329+R329+AC329</f>
        <v>0</v>
      </c>
      <c r="AE329" s="18">
        <f>AF329+AG329</f>
        <v>0</v>
      </c>
      <c r="AF329" s="9"/>
      <c r="AG329" s="9"/>
      <c r="AH329" s="9"/>
      <c r="AI329" s="9"/>
      <c r="AJ329" s="9"/>
      <c r="AK329" s="9"/>
      <c r="AL329" s="18">
        <f>AE329+AI329+AJ329+AK329</f>
        <v>0</v>
      </c>
      <c r="AM329" s="9"/>
      <c r="AN329" s="9"/>
      <c r="AO329" s="9"/>
      <c r="AP329" s="9"/>
      <c r="AQ329" s="18">
        <f>AM329+AN329+AO329+AP329</f>
        <v>0</v>
      </c>
      <c r="AR329" s="18">
        <f>AD329+AL329+AQ329</f>
        <v>0</v>
      </c>
      <c r="AS329" s="18">
        <f>AT329+AU329+AV329+AW329+AZ329+BA329</f>
        <v>0</v>
      </c>
      <c r="AT329" s="10"/>
      <c r="AU329" s="9"/>
      <c r="AV329" s="9"/>
      <c r="AW329" s="9"/>
      <c r="AX329" s="9"/>
      <c r="AY329" s="9"/>
      <c r="AZ329" s="9"/>
      <c r="BA329" s="9"/>
      <c r="BB329" s="69"/>
      <c r="BC329" s="69"/>
      <c r="BD329" s="69"/>
      <c r="BE329" s="69"/>
      <c r="BF329" s="69"/>
      <c r="BG329" s="18">
        <f>AS329+BB329+BC329+BD329+BE329+BF329</f>
        <v>0</v>
      </c>
      <c r="BH329" s="30">
        <f>N329+AR329+BG329</f>
        <v>0</v>
      </c>
      <c r="BI329" s="23"/>
      <c r="BJ329" s="5"/>
      <c r="BK329" s="24"/>
      <c r="BL329" s="5"/>
      <c r="BM329" s="24"/>
      <c r="BN329" s="24"/>
    </row>
    <row r="330" spans="4:66" ht="12" customHeight="1" x14ac:dyDescent="0.3">
      <c r="D330" s="153"/>
      <c r="E330" s="120"/>
      <c r="F330" s="102"/>
      <c r="G330" s="102"/>
      <c r="H330" s="102"/>
      <c r="I330" s="102"/>
      <c r="J330" s="91"/>
      <c r="K330" s="90"/>
      <c r="L330" s="85" t="s">
        <v>582</v>
      </c>
      <c r="M330" s="36" t="s">
        <v>323</v>
      </c>
      <c r="N330" s="9"/>
      <c r="O330" s="9"/>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30">
        <f>N330+O330+P330+Q330</f>
        <v>0</v>
      </c>
      <c r="BI330" s="23"/>
      <c r="BJ330" s="5"/>
      <c r="BK330" s="24"/>
      <c r="BL330" s="5"/>
      <c r="BM330" s="24"/>
      <c r="BN330" s="24"/>
    </row>
    <row r="331" spans="4:66" ht="12" customHeight="1" x14ac:dyDescent="0.3">
      <c r="D331" s="153"/>
      <c r="E331" s="120"/>
      <c r="F331" s="102"/>
      <c r="G331" s="102"/>
      <c r="H331" s="102"/>
      <c r="I331" s="102"/>
      <c r="J331" s="91"/>
      <c r="K331" s="90" t="s">
        <v>511</v>
      </c>
      <c r="L331" s="85" t="s">
        <v>581</v>
      </c>
      <c r="M331" s="36" t="s">
        <v>324</v>
      </c>
      <c r="N331" s="5"/>
      <c r="O331" s="5"/>
      <c r="P331" s="5"/>
      <c r="Q331" s="5"/>
      <c r="R331" s="18">
        <f>S331+U331+Z331</f>
        <v>0</v>
      </c>
      <c r="S331" s="9"/>
      <c r="T331" s="9"/>
      <c r="U331" s="9"/>
      <c r="V331" s="9"/>
      <c r="W331" s="9"/>
      <c r="X331" s="9"/>
      <c r="Y331" s="9"/>
      <c r="Z331" s="9"/>
      <c r="AA331" s="9"/>
      <c r="AB331" s="9"/>
      <c r="AC331" s="9"/>
      <c r="AD331" s="29">
        <f>O331+P331+Q331+R331+AC331</f>
        <v>0</v>
      </c>
      <c r="AE331" s="18">
        <f>AF331+AG331</f>
        <v>0</v>
      </c>
      <c r="AF331" s="9"/>
      <c r="AG331" s="9"/>
      <c r="AH331" s="9"/>
      <c r="AI331" s="9"/>
      <c r="AJ331" s="9"/>
      <c r="AK331" s="9"/>
      <c r="AL331" s="18">
        <f>AE331+AI331+AJ331+AK331</f>
        <v>0</v>
      </c>
      <c r="AM331" s="9"/>
      <c r="AN331" s="9"/>
      <c r="AO331" s="9"/>
      <c r="AP331" s="9"/>
      <c r="AQ331" s="18">
        <f>AM331+AN331+AO331+AP331</f>
        <v>0</v>
      </c>
      <c r="AR331" s="18">
        <f>AD331+AL331+AQ331</f>
        <v>0</v>
      </c>
      <c r="AS331" s="18">
        <f>AT331+AU331+AV331+AW331+AZ331+BA331</f>
        <v>0</v>
      </c>
      <c r="AT331" s="10"/>
      <c r="AU331" s="9"/>
      <c r="AV331" s="9"/>
      <c r="AW331" s="9"/>
      <c r="AX331" s="9"/>
      <c r="AY331" s="9"/>
      <c r="AZ331" s="9"/>
      <c r="BA331" s="9"/>
      <c r="BB331" s="69"/>
      <c r="BC331" s="69"/>
      <c r="BD331" s="69"/>
      <c r="BE331" s="69"/>
      <c r="BF331" s="69"/>
      <c r="BG331" s="18">
        <f>AS331+BB331+BC331+BD331+BE331+BF331</f>
        <v>0</v>
      </c>
      <c r="BH331" s="30">
        <f>N331+AR331+BG331</f>
        <v>0</v>
      </c>
      <c r="BI331" s="23"/>
      <c r="BJ331" s="5"/>
      <c r="BK331" s="24"/>
      <c r="BL331" s="5"/>
      <c r="BM331" s="24"/>
      <c r="BN331" s="24"/>
    </row>
    <row r="332" spans="4:66" ht="12" customHeight="1" x14ac:dyDescent="0.3">
      <c r="D332" s="153"/>
      <c r="E332" s="120"/>
      <c r="F332" s="102"/>
      <c r="G332" s="102"/>
      <c r="H332" s="102"/>
      <c r="I332" s="102"/>
      <c r="J332" s="91"/>
      <c r="K332" s="90"/>
      <c r="L332" s="85" t="s">
        <v>585</v>
      </c>
      <c r="M332" s="36" t="s">
        <v>325</v>
      </c>
      <c r="N332" s="5"/>
      <c r="O332" s="5"/>
      <c r="P332" s="5"/>
      <c r="Q332" s="5"/>
      <c r="R332" s="18">
        <f>S332+U332+Z332</f>
        <v>0</v>
      </c>
      <c r="S332" s="9"/>
      <c r="T332" s="9"/>
      <c r="U332" s="9"/>
      <c r="V332" s="9"/>
      <c r="W332" s="9"/>
      <c r="X332" s="9"/>
      <c r="Y332" s="9"/>
      <c r="Z332" s="9"/>
      <c r="AA332" s="9"/>
      <c r="AB332" s="9"/>
      <c r="AC332" s="9"/>
      <c r="AD332" s="29">
        <f>O332+P332+Q332+R332+AC332</f>
        <v>0</v>
      </c>
      <c r="AE332" s="18">
        <f>AF332+AG332</f>
        <v>0</v>
      </c>
      <c r="AF332" s="9"/>
      <c r="AG332" s="9"/>
      <c r="AH332" s="9"/>
      <c r="AI332" s="9"/>
      <c r="AJ332" s="9"/>
      <c r="AK332" s="9"/>
      <c r="AL332" s="18">
        <f>AE332+AI332+AJ332+AK332</f>
        <v>0</v>
      </c>
      <c r="AM332" s="9"/>
      <c r="AN332" s="9"/>
      <c r="AO332" s="9"/>
      <c r="AP332" s="9"/>
      <c r="AQ332" s="18">
        <f>AM332+AN332+AO332+AP332</f>
        <v>0</v>
      </c>
      <c r="AR332" s="18">
        <f>AD332+AL332+AQ332</f>
        <v>0</v>
      </c>
      <c r="AS332" s="18">
        <f>AT332+AU332+AV332+AW332+AZ332+BA332</f>
        <v>0</v>
      </c>
      <c r="AT332" s="10"/>
      <c r="AU332" s="9"/>
      <c r="AV332" s="9"/>
      <c r="AW332" s="9"/>
      <c r="AX332" s="9"/>
      <c r="AY332" s="9"/>
      <c r="AZ332" s="9"/>
      <c r="BA332" s="9"/>
      <c r="BB332" s="69"/>
      <c r="BC332" s="69"/>
      <c r="BD332" s="69"/>
      <c r="BE332" s="69"/>
      <c r="BF332" s="69"/>
      <c r="BG332" s="18">
        <f>AS332+BB332+BC332+BD332+BE332+BF332</f>
        <v>0</v>
      </c>
      <c r="BH332" s="30">
        <f>N332+AR332+BG332</f>
        <v>0</v>
      </c>
      <c r="BI332" s="23"/>
      <c r="BJ332" s="5"/>
      <c r="BK332" s="24"/>
      <c r="BL332" s="5"/>
      <c r="BM332" s="24"/>
      <c r="BN332" s="24"/>
    </row>
    <row r="333" spans="4:66" ht="12" customHeight="1" x14ac:dyDescent="0.3">
      <c r="D333" s="153"/>
      <c r="E333" s="120"/>
      <c r="F333" s="102"/>
      <c r="G333" s="102"/>
      <c r="H333" s="102"/>
      <c r="I333" s="102"/>
      <c r="J333" s="91"/>
      <c r="K333" s="85" t="s">
        <v>620</v>
      </c>
      <c r="L333" s="85" t="s">
        <v>581</v>
      </c>
      <c r="M333" s="36" t="s">
        <v>326</v>
      </c>
      <c r="N333" s="21"/>
      <c r="O333" s="21"/>
      <c r="P333" s="5"/>
      <c r="Q333" s="5"/>
      <c r="R333" s="18">
        <f>S333+U333+Z333</f>
        <v>0</v>
      </c>
      <c r="S333" s="9"/>
      <c r="T333" s="9"/>
      <c r="U333" s="9"/>
      <c r="V333" s="9"/>
      <c r="W333" s="9"/>
      <c r="X333" s="9"/>
      <c r="Y333" s="9"/>
      <c r="Z333" s="9"/>
      <c r="AA333" s="9"/>
      <c r="AB333" s="9"/>
      <c r="AC333" s="9"/>
      <c r="AD333" s="29">
        <f>O333+P333+Q333+R333+AC333</f>
        <v>0</v>
      </c>
      <c r="AE333" s="18">
        <f>AF333+AG333</f>
        <v>0</v>
      </c>
      <c r="AF333" s="9"/>
      <c r="AG333" s="9"/>
      <c r="AH333" s="9"/>
      <c r="AI333" s="9"/>
      <c r="AJ333" s="9"/>
      <c r="AK333" s="9"/>
      <c r="AL333" s="18">
        <f>AE333+AI333+AJ333+AK333</f>
        <v>0</v>
      </c>
      <c r="AM333" s="9"/>
      <c r="AN333" s="9"/>
      <c r="AO333" s="9"/>
      <c r="AP333" s="9"/>
      <c r="AQ333" s="18">
        <f>AM333+AN333+AO333+AP333</f>
        <v>0</v>
      </c>
      <c r="AR333" s="18">
        <f>AD333+AL333+AQ333</f>
        <v>0</v>
      </c>
      <c r="AS333" s="18">
        <f>AT333+AU333+AV333+AW333+AZ333+BA333</f>
        <v>0</v>
      </c>
      <c r="AT333" s="10"/>
      <c r="AU333" s="9"/>
      <c r="AV333" s="9"/>
      <c r="AW333" s="9"/>
      <c r="AX333" s="9"/>
      <c r="AY333" s="9"/>
      <c r="AZ333" s="9"/>
      <c r="BA333" s="9"/>
      <c r="BB333" s="69"/>
      <c r="BC333" s="69"/>
      <c r="BD333" s="69"/>
      <c r="BE333" s="69"/>
      <c r="BF333" s="69"/>
      <c r="BG333" s="18">
        <f>AS333+BB333+BC333+BD333+BE333+BF333</f>
        <v>0</v>
      </c>
      <c r="BH333" s="30">
        <f>N333+AR333+BG333</f>
        <v>0</v>
      </c>
      <c r="BI333" s="23"/>
      <c r="BJ333" s="5"/>
      <c r="BK333" s="24"/>
      <c r="BL333" s="5"/>
      <c r="BM333" s="24"/>
      <c r="BN333" s="24"/>
    </row>
    <row r="334" spans="4:66" ht="12" customHeight="1" x14ac:dyDescent="0.3">
      <c r="D334" s="153"/>
      <c r="E334" s="120"/>
      <c r="F334" s="102"/>
      <c r="G334" s="102"/>
      <c r="H334" s="102"/>
      <c r="I334" s="102"/>
      <c r="J334" s="91"/>
      <c r="K334" s="85" t="s">
        <v>621</v>
      </c>
      <c r="L334" s="85" t="s">
        <v>581</v>
      </c>
      <c r="M334" s="36" t="s">
        <v>327</v>
      </c>
      <c r="N334" s="21"/>
      <c r="O334" s="21"/>
      <c r="P334" s="5"/>
      <c r="Q334" s="5"/>
      <c r="R334" s="18">
        <f>S334+U334+Z334</f>
        <v>0</v>
      </c>
      <c r="S334" s="9"/>
      <c r="T334" s="9"/>
      <c r="U334" s="9"/>
      <c r="V334" s="9"/>
      <c r="W334" s="9"/>
      <c r="X334" s="9"/>
      <c r="Y334" s="9"/>
      <c r="Z334" s="9"/>
      <c r="AA334" s="9"/>
      <c r="AB334" s="9"/>
      <c r="AC334" s="9"/>
      <c r="AD334" s="29">
        <f>O334+P334+Q334+R334+AC334</f>
        <v>0</v>
      </c>
      <c r="AE334" s="18">
        <f>AF334+AG334</f>
        <v>0</v>
      </c>
      <c r="AF334" s="9"/>
      <c r="AG334" s="9"/>
      <c r="AH334" s="9"/>
      <c r="AI334" s="9"/>
      <c r="AJ334" s="9"/>
      <c r="AK334" s="9"/>
      <c r="AL334" s="18">
        <f>AE334+AI334+AJ334+AK334</f>
        <v>0</v>
      </c>
      <c r="AM334" s="9"/>
      <c r="AN334" s="9"/>
      <c r="AO334" s="9"/>
      <c r="AP334" s="9"/>
      <c r="AQ334" s="18">
        <f>AM334+AN334+AO334+AP334</f>
        <v>0</v>
      </c>
      <c r="AR334" s="18">
        <f>AD334+AL334+AQ334</f>
        <v>0</v>
      </c>
      <c r="AS334" s="18">
        <f>AT334+AU334+AV334+AW334+AZ334+BA334</f>
        <v>0</v>
      </c>
      <c r="AT334" s="10"/>
      <c r="AU334" s="9"/>
      <c r="AV334" s="9"/>
      <c r="AW334" s="9"/>
      <c r="AX334" s="9"/>
      <c r="AY334" s="9"/>
      <c r="AZ334" s="9"/>
      <c r="BA334" s="9"/>
      <c r="BB334" s="69"/>
      <c r="BC334" s="69"/>
      <c r="BD334" s="69"/>
      <c r="BE334" s="69"/>
      <c r="BF334" s="69"/>
      <c r="BG334" s="18">
        <f>AS334+BB334+BC334+BD334+BE334+BF334</f>
        <v>0</v>
      </c>
      <c r="BH334" s="30">
        <f>N334+AR334+BG334</f>
        <v>0</v>
      </c>
      <c r="BI334" s="23"/>
      <c r="BJ334" s="5"/>
      <c r="BK334" s="24"/>
      <c r="BL334" s="5"/>
      <c r="BM334" s="24"/>
      <c r="BN334" s="24"/>
    </row>
    <row r="335" spans="4:66" ht="12" customHeight="1" x14ac:dyDescent="0.3">
      <c r="D335" s="153"/>
      <c r="E335" s="121"/>
      <c r="F335" s="123" t="s">
        <v>630</v>
      </c>
      <c r="G335" s="123"/>
      <c r="H335" s="123"/>
      <c r="I335" s="123"/>
      <c r="J335" s="123"/>
      <c r="K335" s="123"/>
      <c r="L335" s="123"/>
      <c r="M335" s="36" t="s">
        <v>328</v>
      </c>
      <c r="N335" s="18">
        <f t="shared" ref="N335:BH335" si="135">N161+N164+N173+N174+N176+N178+N180+N192+N204+N211+N221+N228+N236+N246+N251+N259+N262+N270+N271+N273+N275+N277+N278+N279+N281+N283+N285+N286+N287+N289+N291+N293+N294+N295+N297+N299+N301+N302+N303+N305+N307+N309+N310+N311+N313+N315+N317+N318+N319+N321+N323+N325+N326+N327+N329+N331+N333+N334</f>
        <v>0</v>
      </c>
      <c r="O335" s="18">
        <f t="shared" si="135"/>
        <v>0</v>
      </c>
      <c r="P335" s="18">
        <f t="shared" si="135"/>
        <v>0</v>
      </c>
      <c r="Q335" s="18">
        <f t="shared" si="135"/>
        <v>0</v>
      </c>
      <c r="R335" s="18">
        <f t="shared" si="135"/>
        <v>-8250</v>
      </c>
      <c r="S335" s="18">
        <f t="shared" si="135"/>
        <v>0</v>
      </c>
      <c r="T335" s="18">
        <f t="shared" si="135"/>
        <v>0</v>
      </c>
      <c r="U335" s="18">
        <f t="shared" si="135"/>
        <v>-8250</v>
      </c>
      <c r="V335" s="18">
        <f t="shared" si="135"/>
        <v>-8250</v>
      </c>
      <c r="W335" s="18">
        <f t="shared" si="135"/>
        <v>-8250</v>
      </c>
      <c r="X335" s="18">
        <f t="shared" si="135"/>
        <v>-8250</v>
      </c>
      <c r="Y335" s="18">
        <f t="shared" si="135"/>
        <v>0</v>
      </c>
      <c r="Z335" s="18">
        <f t="shared" si="135"/>
        <v>0</v>
      </c>
      <c r="AA335" s="18">
        <f t="shared" si="135"/>
        <v>0</v>
      </c>
      <c r="AB335" s="18">
        <f t="shared" si="135"/>
        <v>0</v>
      </c>
      <c r="AC335" s="18">
        <f t="shared" si="135"/>
        <v>0</v>
      </c>
      <c r="AD335" s="18">
        <f t="shared" si="135"/>
        <v>-8250</v>
      </c>
      <c r="AE335" s="18">
        <f t="shared" si="135"/>
        <v>0</v>
      </c>
      <c r="AF335" s="18">
        <f t="shared" si="135"/>
        <v>0</v>
      </c>
      <c r="AG335" s="18">
        <f t="shared" si="135"/>
        <v>0</v>
      </c>
      <c r="AH335" s="18">
        <f t="shared" si="135"/>
        <v>0</v>
      </c>
      <c r="AI335" s="18">
        <f t="shared" si="135"/>
        <v>0</v>
      </c>
      <c r="AJ335" s="18">
        <f t="shared" si="135"/>
        <v>0</v>
      </c>
      <c r="AK335" s="18">
        <f t="shared" si="135"/>
        <v>0</v>
      </c>
      <c r="AL335" s="18">
        <f t="shared" si="135"/>
        <v>0</v>
      </c>
      <c r="AM335" s="18">
        <f t="shared" si="135"/>
        <v>0</v>
      </c>
      <c r="AN335" s="18">
        <f t="shared" si="135"/>
        <v>0</v>
      </c>
      <c r="AO335" s="18">
        <f t="shared" si="135"/>
        <v>0</v>
      </c>
      <c r="AP335" s="18">
        <f t="shared" si="135"/>
        <v>0</v>
      </c>
      <c r="AQ335" s="18">
        <f t="shared" si="135"/>
        <v>0</v>
      </c>
      <c r="AR335" s="18">
        <f t="shared" si="135"/>
        <v>-8250</v>
      </c>
      <c r="AS335" s="18">
        <f t="shared" si="135"/>
        <v>0</v>
      </c>
      <c r="AT335" s="18">
        <f t="shared" si="135"/>
        <v>0</v>
      </c>
      <c r="AU335" s="18">
        <f t="shared" si="135"/>
        <v>0</v>
      </c>
      <c r="AV335" s="18">
        <f t="shared" si="135"/>
        <v>0</v>
      </c>
      <c r="AW335" s="18">
        <f t="shared" si="135"/>
        <v>0</v>
      </c>
      <c r="AX335" s="18">
        <f t="shared" si="135"/>
        <v>0</v>
      </c>
      <c r="AY335" s="18">
        <f t="shared" si="135"/>
        <v>0</v>
      </c>
      <c r="AZ335" s="18">
        <f t="shared" si="135"/>
        <v>0</v>
      </c>
      <c r="BA335" s="18">
        <f t="shared" si="135"/>
        <v>0</v>
      </c>
      <c r="BB335" s="18">
        <f t="shared" si="135"/>
        <v>0</v>
      </c>
      <c r="BC335" s="18">
        <f t="shared" si="135"/>
        <v>0</v>
      </c>
      <c r="BD335" s="18">
        <f t="shared" si="135"/>
        <v>0</v>
      </c>
      <c r="BE335" s="18">
        <f t="shared" si="135"/>
        <v>0</v>
      </c>
      <c r="BF335" s="18">
        <f t="shared" si="135"/>
        <v>0</v>
      </c>
      <c r="BG335" s="18">
        <f t="shared" si="135"/>
        <v>0</v>
      </c>
      <c r="BH335" s="18">
        <f t="shared" si="135"/>
        <v>-8250</v>
      </c>
      <c r="BI335" s="23"/>
      <c r="BJ335" s="5"/>
      <c r="BK335" s="24"/>
      <c r="BL335" s="5"/>
      <c r="BM335" s="24"/>
      <c r="BN335" s="24"/>
    </row>
  </sheetData>
  <mergeCells count="276">
    <mergeCell ref="K33:L33"/>
    <mergeCell ref="D14:L14"/>
    <mergeCell ref="M14:BN14"/>
    <mergeCell ref="D15:L17"/>
    <mergeCell ref="M15:M16"/>
    <mergeCell ref="BN15:BN16"/>
    <mergeCell ref="BH15:BH16"/>
    <mergeCell ref="BI15:BI16"/>
    <mergeCell ref="BJ15:BJ16"/>
    <mergeCell ref="BK15:BK16"/>
    <mergeCell ref="BL15:BL16"/>
    <mergeCell ref="BM15:BM16"/>
    <mergeCell ref="N15:AC15"/>
    <mergeCell ref="AD15:AK15"/>
    <mergeCell ref="AL15:AP15"/>
    <mergeCell ref="AQ15:AQ16"/>
    <mergeCell ref="AR15:BF15"/>
    <mergeCell ref="BG15:BG16"/>
    <mergeCell ref="D18:D335"/>
    <mergeCell ref="E18:E146"/>
    <mergeCell ref="F18:G59"/>
    <mergeCell ref="H18:I41"/>
    <mergeCell ref="K18:L18"/>
    <mergeCell ref="J19:J21"/>
    <mergeCell ref="K19:L19"/>
    <mergeCell ref="K20:L20"/>
    <mergeCell ref="K21:L21"/>
    <mergeCell ref="J27:J31"/>
    <mergeCell ref="K27:L27"/>
    <mergeCell ref="K28:L28"/>
    <mergeCell ref="K29:L29"/>
    <mergeCell ref="K30:L30"/>
    <mergeCell ref="K31:L31"/>
    <mergeCell ref="K22:L22"/>
    <mergeCell ref="J23:J26"/>
    <mergeCell ref="K23:L23"/>
    <mergeCell ref="K24:L24"/>
    <mergeCell ref="K25:L25"/>
    <mergeCell ref="K26:L26"/>
    <mergeCell ref="J32:J41"/>
    <mergeCell ref="K32:L32"/>
    <mergeCell ref="K34:L34"/>
    <mergeCell ref="K35:L35"/>
    <mergeCell ref="K36:L36"/>
    <mergeCell ref="K37:L37"/>
    <mergeCell ref="K38:K39"/>
    <mergeCell ref="K40:L40"/>
    <mergeCell ref="K41:L41"/>
    <mergeCell ref="K50:L50"/>
    <mergeCell ref="K51:L51"/>
    <mergeCell ref="J52:J55"/>
    <mergeCell ref="K52:L52"/>
    <mergeCell ref="K53:L53"/>
    <mergeCell ref="K54:L54"/>
    <mergeCell ref="K55:L55"/>
    <mergeCell ref="H42:I59"/>
    <mergeCell ref="K42:L42"/>
    <mergeCell ref="J43:J50"/>
    <mergeCell ref="K43:L43"/>
    <mergeCell ref="K44:L44"/>
    <mergeCell ref="K45:L45"/>
    <mergeCell ref="K46:L46"/>
    <mergeCell ref="K47:L47"/>
    <mergeCell ref="K48:L48"/>
    <mergeCell ref="K49:L49"/>
    <mergeCell ref="J56:J59"/>
    <mergeCell ref="K56:L56"/>
    <mergeCell ref="K57:L57"/>
    <mergeCell ref="K58:L58"/>
    <mergeCell ref="K59:L59"/>
    <mergeCell ref="F60:G99"/>
    <mergeCell ref="H60:I99"/>
    <mergeCell ref="K60:L60"/>
    <mergeCell ref="K61:L61"/>
    <mergeCell ref="J62:J68"/>
    <mergeCell ref="K68:L68"/>
    <mergeCell ref="J69:J72"/>
    <mergeCell ref="K69:L69"/>
    <mergeCell ref="K70:L70"/>
    <mergeCell ref="K71:L71"/>
    <mergeCell ref="K72:L72"/>
    <mergeCell ref="K62:L62"/>
    <mergeCell ref="K63:L63"/>
    <mergeCell ref="K64:L64"/>
    <mergeCell ref="K65:L65"/>
    <mergeCell ref="K66:L66"/>
    <mergeCell ref="K67:L67"/>
    <mergeCell ref="J73:J76"/>
    <mergeCell ref="K73:L73"/>
    <mergeCell ref="K74:L74"/>
    <mergeCell ref="K75:L75"/>
    <mergeCell ref="K76:L76"/>
    <mergeCell ref="J77:J82"/>
    <mergeCell ref="K77:L77"/>
    <mergeCell ref="K78:L78"/>
    <mergeCell ref="K79:L79"/>
    <mergeCell ref="K80:L80"/>
    <mergeCell ref="K81:L81"/>
    <mergeCell ref="K82:L82"/>
    <mergeCell ref="J83:J90"/>
    <mergeCell ref="K83:L83"/>
    <mergeCell ref="K84:L84"/>
    <mergeCell ref="K85:L85"/>
    <mergeCell ref="K86:L86"/>
    <mergeCell ref="K88:K89"/>
    <mergeCell ref="K90:L90"/>
    <mergeCell ref="J91:J93"/>
    <mergeCell ref="K91:L91"/>
    <mergeCell ref="K92:L92"/>
    <mergeCell ref="K93:L93"/>
    <mergeCell ref="J94:J99"/>
    <mergeCell ref="K94:L94"/>
    <mergeCell ref="K95:L95"/>
    <mergeCell ref="K96:L96"/>
    <mergeCell ref="K97:L97"/>
    <mergeCell ref="K98:L98"/>
    <mergeCell ref="K99:L99"/>
    <mergeCell ref="F100:G133"/>
    <mergeCell ref="H100:H133"/>
    <mergeCell ref="I100:I133"/>
    <mergeCell ref="J100:J101"/>
    <mergeCell ref="K100:L100"/>
    <mergeCell ref="K101:L101"/>
    <mergeCell ref="J102:J120"/>
    <mergeCell ref="K102:L102"/>
    <mergeCell ref="K103:L103"/>
    <mergeCell ref="K110:L110"/>
    <mergeCell ref="K111:L111"/>
    <mergeCell ref="K112:L112"/>
    <mergeCell ref="K113:L113"/>
    <mergeCell ref="K114:L114"/>
    <mergeCell ref="K115:L115"/>
    <mergeCell ref="K104:L104"/>
    <mergeCell ref="K105:L105"/>
    <mergeCell ref="K106:L106"/>
    <mergeCell ref="K107:L107"/>
    <mergeCell ref="K108:L108"/>
    <mergeCell ref="K109:L109"/>
    <mergeCell ref="K116:L116"/>
    <mergeCell ref="K117:L117"/>
    <mergeCell ref="K118:L118"/>
    <mergeCell ref="K119:L119"/>
    <mergeCell ref="K120:L120"/>
    <mergeCell ref="J121:J129"/>
    <mergeCell ref="K121:L121"/>
    <mergeCell ref="K122:L122"/>
    <mergeCell ref="K123:L123"/>
    <mergeCell ref="K124:L124"/>
    <mergeCell ref="K125:L125"/>
    <mergeCell ref="K126:L126"/>
    <mergeCell ref="K127:L127"/>
    <mergeCell ref="K128:L128"/>
    <mergeCell ref="K129:L129"/>
    <mergeCell ref="J130:J133"/>
    <mergeCell ref="K130:L130"/>
    <mergeCell ref="K131:L131"/>
    <mergeCell ref="K132:L132"/>
    <mergeCell ref="K133:L133"/>
    <mergeCell ref="J139:J142"/>
    <mergeCell ref="K139:L139"/>
    <mergeCell ref="K140:L140"/>
    <mergeCell ref="K141:L141"/>
    <mergeCell ref="K142:L142"/>
    <mergeCell ref="J143:J146"/>
    <mergeCell ref="K143:L143"/>
    <mergeCell ref="F134:I134"/>
    <mergeCell ref="K134:L134"/>
    <mergeCell ref="F135:G146"/>
    <mergeCell ref="H135:H146"/>
    <mergeCell ref="I135:I146"/>
    <mergeCell ref="J135:J138"/>
    <mergeCell ref="K135:L135"/>
    <mergeCell ref="K136:L136"/>
    <mergeCell ref="K137:L137"/>
    <mergeCell ref="K138:L138"/>
    <mergeCell ref="U143:BD144"/>
    <mergeCell ref="K144:L144"/>
    <mergeCell ref="K145:L145"/>
    <mergeCell ref="K146:L146"/>
    <mergeCell ref="E147:K147"/>
    <mergeCell ref="E148:E335"/>
    <mergeCell ref="F148:I180"/>
    <mergeCell ref="J148:J163"/>
    <mergeCell ref="K149:L149"/>
    <mergeCell ref="K150:L150"/>
    <mergeCell ref="K163:L163"/>
    <mergeCell ref="J164:K164"/>
    <mergeCell ref="J165:J173"/>
    <mergeCell ref="K168:K169"/>
    <mergeCell ref="K170:K171"/>
    <mergeCell ref="J174:K175"/>
    <mergeCell ref="K151:K152"/>
    <mergeCell ref="K153:K154"/>
    <mergeCell ref="K155:K156"/>
    <mergeCell ref="K157:K158"/>
    <mergeCell ref="K159:K160"/>
    <mergeCell ref="K162:L162"/>
    <mergeCell ref="J176:J180"/>
    <mergeCell ref="K176:K177"/>
    <mergeCell ref="K178:K179"/>
    <mergeCell ref="F181:I206"/>
    <mergeCell ref="J181:J194"/>
    <mergeCell ref="K181:K182"/>
    <mergeCell ref="K183:K184"/>
    <mergeCell ref="K185:K186"/>
    <mergeCell ref="K187:K188"/>
    <mergeCell ref="K190:K191"/>
    <mergeCell ref="K223:L223"/>
    <mergeCell ref="J224:J228"/>
    <mergeCell ref="K193:L193"/>
    <mergeCell ref="K194:L194"/>
    <mergeCell ref="J195:J206"/>
    <mergeCell ref="K195:K196"/>
    <mergeCell ref="K197:K198"/>
    <mergeCell ref="K199:K200"/>
    <mergeCell ref="K202:K203"/>
    <mergeCell ref="K205:L205"/>
    <mergeCell ref="K206:L206"/>
    <mergeCell ref="J252:J259"/>
    <mergeCell ref="K254:K259"/>
    <mergeCell ref="J260:J262"/>
    <mergeCell ref="K260:K262"/>
    <mergeCell ref="J263:J270"/>
    <mergeCell ref="K265:K270"/>
    <mergeCell ref="K226:K228"/>
    <mergeCell ref="F229:I270"/>
    <mergeCell ref="J229:J238"/>
    <mergeCell ref="K231:K236"/>
    <mergeCell ref="K237:L237"/>
    <mergeCell ref="K238:L238"/>
    <mergeCell ref="J239:J246"/>
    <mergeCell ref="K241:K246"/>
    <mergeCell ref="J247:J251"/>
    <mergeCell ref="K249:K251"/>
    <mergeCell ref="F207:I228"/>
    <mergeCell ref="J207:J213"/>
    <mergeCell ref="K209:K211"/>
    <mergeCell ref="K212:L212"/>
    <mergeCell ref="K213:L213"/>
    <mergeCell ref="J214:J223"/>
    <mergeCell ref="K216:K221"/>
    <mergeCell ref="K222:L222"/>
    <mergeCell ref="F271:J278"/>
    <mergeCell ref="K271:K272"/>
    <mergeCell ref="K273:K274"/>
    <mergeCell ref="K275:K276"/>
    <mergeCell ref="F279:I334"/>
    <mergeCell ref="J279:J286"/>
    <mergeCell ref="K279:K280"/>
    <mergeCell ref="K281:K282"/>
    <mergeCell ref="K283:K284"/>
    <mergeCell ref="J287:J294"/>
    <mergeCell ref="J303:J310"/>
    <mergeCell ref="K303:K304"/>
    <mergeCell ref="K305:K306"/>
    <mergeCell ref="K307:K308"/>
    <mergeCell ref="J311:J318"/>
    <mergeCell ref="K311:K312"/>
    <mergeCell ref="K313:K314"/>
    <mergeCell ref="K315:K316"/>
    <mergeCell ref="K287:K288"/>
    <mergeCell ref="K289:K290"/>
    <mergeCell ref="K291:K292"/>
    <mergeCell ref="J295:J302"/>
    <mergeCell ref="K295:K296"/>
    <mergeCell ref="K297:K298"/>
    <mergeCell ref="K299:K300"/>
    <mergeCell ref="F335:L335"/>
    <mergeCell ref="J319:J326"/>
    <mergeCell ref="K319:K320"/>
    <mergeCell ref="K321:K322"/>
    <mergeCell ref="K323:K324"/>
    <mergeCell ref="J327:J334"/>
    <mergeCell ref="K327:K328"/>
    <mergeCell ref="K329:K330"/>
    <mergeCell ref="K331:K332"/>
  </mergeCells>
  <conditionalFormatting sqref="BM22">
    <cfRule type="cellIs" dxfId="71" priority="8" operator="between">
      <formula>BN22*1.02</formula>
      <formula>BN22/1.02</formula>
    </cfRule>
  </conditionalFormatting>
  <conditionalFormatting sqref="BM23">
    <cfRule type="cellIs" dxfId="70" priority="7" operator="between">
      <formula>BN23*1.02</formula>
      <formula>BN23/1.02</formula>
    </cfRule>
  </conditionalFormatting>
  <conditionalFormatting sqref="BM27">
    <cfRule type="cellIs" dxfId="69" priority="6" operator="between">
      <formula>BN27*1.02</formula>
      <formula>BN27/1.02</formula>
    </cfRule>
  </conditionalFormatting>
  <conditionalFormatting sqref="BM43">
    <cfRule type="cellIs" dxfId="68" priority="5" operator="between">
      <formula>BN43*1.02</formula>
      <formula>BN43/1.02</formula>
    </cfRule>
  </conditionalFormatting>
  <conditionalFormatting sqref="BM51">
    <cfRule type="cellIs" dxfId="67" priority="4" operator="between">
      <formula>BN51*1.02</formula>
      <formula>BN51/1.02</formula>
    </cfRule>
  </conditionalFormatting>
  <conditionalFormatting sqref="AD101">
    <cfRule type="cellIs" dxfId="66" priority="3" operator="between">
      <formula>AD100*1.02</formula>
      <formula>AD100/1.02</formula>
    </cfRule>
  </conditionalFormatting>
  <conditionalFormatting sqref="AL101">
    <cfRule type="cellIs" dxfId="65" priority="2" operator="between">
      <formula>AL100*1.02</formula>
      <formula>AL100/1.02</formula>
    </cfRule>
  </conditionalFormatting>
  <conditionalFormatting sqref="AQ101">
    <cfRule type="cellIs" dxfId="64" priority="1" operator="between">
      <formula>AQ100*1.02</formula>
      <formula>AQ100/1.02</formula>
    </cfRule>
  </conditionalFormatting>
  <pageMargins left="0.7" right="0.7" top="0.75" bottom="0.75" header="0.3" footer="0.3"/>
  <pageSetup paperSize="17" scale="2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2:BN335"/>
  <sheetViews>
    <sheetView showGridLines="0" zoomScale="70" zoomScaleNormal="70" workbookViewId="0">
      <selection activeCell="E10" sqref="E10"/>
    </sheetView>
  </sheetViews>
  <sheetFormatPr defaultRowHeight="14.4" x14ac:dyDescent="0.3"/>
  <cols>
    <col min="5" max="9" width="8.88671875" style="44"/>
    <col min="10" max="10" width="16.6640625" style="42" customWidth="1"/>
    <col min="11" max="11" width="39.33203125" style="43" customWidth="1"/>
    <col min="12" max="12" width="38.77734375" style="43" customWidth="1"/>
    <col min="13" max="13" width="5.88671875" style="38" customWidth="1"/>
    <col min="14" max="20" width="4.77734375" customWidth="1"/>
    <col min="21" max="21" width="5.88671875" customWidth="1"/>
    <col min="22" max="23" width="6.33203125" customWidth="1"/>
    <col min="24" max="24" width="6.88671875" customWidth="1"/>
    <col min="25" max="29" width="4.77734375" customWidth="1"/>
    <col min="30" max="30" width="5.77734375" customWidth="1"/>
    <col min="31" max="43" width="4.77734375" customWidth="1"/>
    <col min="44" max="44" width="5.21875" customWidth="1"/>
    <col min="45" max="59" width="4.77734375" customWidth="1"/>
    <col min="60" max="60" width="5.88671875" customWidth="1"/>
    <col min="61" max="66" width="4.77734375" customWidth="1"/>
  </cols>
  <sheetData>
    <row r="2" spans="4:66" x14ac:dyDescent="0.3">
      <c r="D2" t="s">
        <v>437</v>
      </c>
    </row>
    <row r="4" spans="4:66" ht="25.8" x14ac:dyDescent="0.3">
      <c r="D4" s="57" t="s">
        <v>438</v>
      </c>
      <c r="K4" s="57"/>
    </row>
    <row r="6" spans="4:66" x14ac:dyDescent="0.3">
      <c r="D6" s="64" t="s">
        <v>329</v>
      </c>
      <c r="J6" s="64" t="s">
        <v>329</v>
      </c>
    </row>
    <row r="7" spans="4:66" x14ac:dyDescent="0.3">
      <c r="D7" s="65" t="s">
        <v>439</v>
      </c>
      <c r="J7" s="65" t="s">
        <v>440</v>
      </c>
      <c r="K7" s="60"/>
      <c r="L7" s="59"/>
      <c r="M7" s="60"/>
      <c r="N7" s="58"/>
      <c r="O7" s="61"/>
      <c r="P7" s="59"/>
      <c r="Q7" s="1"/>
      <c r="R7" s="58"/>
      <c r="S7" s="61"/>
      <c r="T7" s="59"/>
      <c r="U7" s="59"/>
      <c r="V7" s="62"/>
      <c r="W7" s="62"/>
      <c r="X7" s="62"/>
      <c r="Y7" s="62"/>
    </row>
    <row r="8" spans="4:66" x14ac:dyDescent="0.3">
      <c r="K8" s="63"/>
      <c r="L8" s="59"/>
      <c r="M8" s="63"/>
      <c r="N8" s="58"/>
      <c r="O8" s="61"/>
      <c r="P8" s="59"/>
      <c r="Q8" s="1"/>
      <c r="R8" s="58"/>
      <c r="S8" s="61"/>
      <c r="T8" s="59"/>
      <c r="U8" s="59"/>
      <c r="V8" s="62"/>
      <c r="W8" s="62"/>
      <c r="X8" s="62"/>
      <c r="Y8" s="62"/>
    </row>
    <row r="9" spans="4:66" x14ac:dyDescent="0.3">
      <c r="D9" s="64" t="s">
        <v>329</v>
      </c>
    </row>
    <row r="10" spans="4:66" x14ac:dyDescent="0.3">
      <c r="D10" s="65" t="s">
        <v>441</v>
      </c>
      <c r="K10" s="60"/>
    </row>
    <row r="11" spans="4:66" x14ac:dyDescent="0.3">
      <c r="K11" s="63"/>
    </row>
    <row r="14" spans="4:66" x14ac:dyDescent="0.3">
      <c r="D14" s="155"/>
      <c r="E14" s="155"/>
      <c r="F14" s="155"/>
      <c r="G14" s="155"/>
      <c r="H14" s="155"/>
      <c r="I14" s="155"/>
      <c r="J14" s="155"/>
      <c r="K14" s="155"/>
      <c r="L14" s="155"/>
      <c r="M14" s="156" t="s">
        <v>436</v>
      </c>
      <c r="N14" s="157"/>
      <c r="O14" s="157"/>
      <c r="P14" s="157"/>
      <c r="Q14" s="157"/>
      <c r="R14" s="157"/>
      <c r="S14" s="157"/>
      <c r="T14" s="157"/>
      <c r="U14" s="157"/>
      <c r="V14" s="157"/>
      <c r="W14" s="157"/>
      <c r="X14" s="157"/>
      <c r="Y14" s="157"/>
      <c r="Z14" s="157"/>
      <c r="AA14" s="157"/>
      <c r="AB14" s="157"/>
      <c r="AC14" s="157"/>
      <c r="AD14" s="157"/>
      <c r="AE14" s="157"/>
      <c r="AF14" s="157"/>
      <c r="AG14" s="157"/>
      <c r="AH14" s="157"/>
      <c r="AI14" s="157"/>
      <c r="AJ14" s="157"/>
      <c r="AK14" s="157"/>
      <c r="AL14" s="157"/>
      <c r="AM14" s="157"/>
      <c r="AN14" s="157"/>
      <c r="AO14" s="157"/>
      <c r="AP14" s="157"/>
      <c r="AQ14" s="157"/>
      <c r="AR14" s="157"/>
      <c r="AS14" s="157"/>
      <c r="AT14" s="157"/>
      <c r="AU14" s="157"/>
      <c r="AV14" s="157"/>
      <c r="AW14" s="157"/>
      <c r="AX14" s="157"/>
      <c r="AY14" s="157"/>
      <c r="AZ14" s="157"/>
      <c r="BA14" s="157"/>
      <c r="BB14" s="157"/>
      <c r="BC14" s="157"/>
      <c r="BD14" s="157"/>
      <c r="BE14" s="157"/>
      <c r="BF14" s="157"/>
      <c r="BG14" s="157"/>
      <c r="BH14" s="157"/>
      <c r="BI14" s="157"/>
      <c r="BJ14" s="157"/>
      <c r="BK14" s="157"/>
      <c r="BL14" s="157"/>
      <c r="BM14" s="157"/>
      <c r="BN14" s="158"/>
    </row>
    <row r="15" spans="4:66" ht="14.4" customHeight="1" x14ac:dyDescent="0.3">
      <c r="D15" s="155"/>
      <c r="E15" s="155"/>
      <c r="F15" s="155"/>
      <c r="G15" s="155"/>
      <c r="H15" s="155"/>
      <c r="I15" s="155"/>
      <c r="J15" s="155"/>
      <c r="K15" s="155"/>
      <c r="L15" s="155"/>
      <c r="M15" s="159"/>
      <c r="N15" s="174" t="s">
        <v>380</v>
      </c>
      <c r="O15" s="163" t="s">
        <v>381</v>
      </c>
      <c r="P15" s="164"/>
      <c r="Q15" s="164"/>
      <c r="R15" s="164"/>
      <c r="S15" s="164"/>
      <c r="T15" s="164"/>
      <c r="U15" s="164"/>
      <c r="V15" s="164"/>
      <c r="W15" s="164"/>
      <c r="X15" s="164"/>
      <c r="Y15" s="164"/>
      <c r="Z15" s="164"/>
      <c r="AA15" s="164"/>
      <c r="AB15" s="164"/>
      <c r="AC15" s="164"/>
      <c r="AD15" s="165"/>
      <c r="AE15" s="166" t="s">
        <v>382</v>
      </c>
      <c r="AF15" s="166"/>
      <c r="AG15" s="166"/>
      <c r="AH15" s="166"/>
      <c r="AI15" s="166"/>
      <c r="AJ15" s="166"/>
      <c r="AK15" s="166"/>
      <c r="AL15" s="167"/>
      <c r="AM15" s="166" t="s">
        <v>383</v>
      </c>
      <c r="AN15" s="166"/>
      <c r="AO15" s="166"/>
      <c r="AP15" s="166"/>
      <c r="AQ15" s="167"/>
      <c r="AR15" s="161" t="s">
        <v>384</v>
      </c>
      <c r="AS15" s="163" t="s">
        <v>385</v>
      </c>
      <c r="AT15" s="164"/>
      <c r="AU15" s="164"/>
      <c r="AV15" s="164"/>
      <c r="AW15" s="164"/>
      <c r="AX15" s="164"/>
      <c r="AY15" s="164"/>
      <c r="AZ15" s="164"/>
      <c r="BA15" s="164"/>
      <c r="BB15" s="164"/>
      <c r="BC15" s="164"/>
      <c r="BD15" s="164"/>
      <c r="BE15" s="164"/>
      <c r="BF15" s="164"/>
      <c r="BG15" s="165"/>
      <c r="BH15" s="168" t="s">
        <v>386</v>
      </c>
      <c r="BI15" s="170" t="s">
        <v>387</v>
      </c>
      <c r="BJ15" s="172" t="s">
        <v>388</v>
      </c>
      <c r="BK15" s="170" t="s">
        <v>389</v>
      </c>
      <c r="BL15" s="170" t="s">
        <v>390</v>
      </c>
      <c r="BM15" s="170" t="s">
        <v>391</v>
      </c>
      <c r="BN15" s="175" t="s">
        <v>392</v>
      </c>
    </row>
    <row r="16" spans="4:66" ht="409.2" customHeight="1" x14ac:dyDescent="0.3">
      <c r="D16" s="155"/>
      <c r="E16" s="155"/>
      <c r="F16" s="155"/>
      <c r="G16" s="155"/>
      <c r="H16" s="155"/>
      <c r="I16" s="155"/>
      <c r="J16" s="155"/>
      <c r="K16" s="155"/>
      <c r="L16" s="155"/>
      <c r="M16" s="160"/>
      <c r="N16" s="176"/>
      <c r="O16" s="33" t="s">
        <v>393</v>
      </c>
      <c r="P16" s="177" t="s">
        <v>394</v>
      </c>
      <c r="Q16" s="177" t="s">
        <v>395</v>
      </c>
      <c r="R16" s="34" t="s">
        <v>396</v>
      </c>
      <c r="S16" s="34" t="s">
        <v>397</v>
      </c>
      <c r="T16" s="34" t="s">
        <v>398</v>
      </c>
      <c r="U16" s="34" t="s">
        <v>399</v>
      </c>
      <c r="V16" s="34" t="s">
        <v>400</v>
      </c>
      <c r="W16" s="34" t="s">
        <v>401</v>
      </c>
      <c r="X16" s="34" t="s">
        <v>402</v>
      </c>
      <c r="Y16" s="34" t="s">
        <v>403</v>
      </c>
      <c r="Z16" s="178" t="s">
        <v>404</v>
      </c>
      <c r="AA16" s="34" t="s">
        <v>405</v>
      </c>
      <c r="AB16" s="34" t="s">
        <v>406</v>
      </c>
      <c r="AC16" s="34" t="s">
        <v>407</v>
      </c>
      <c r="AD16" s="81" t="s">
        <v>408</v>
      </c>
      <c r="AE16" s="34" t="s">
        <v>409</v>
      </c>
      <c r="AF16" s="34" t="s">
        <v>410</v>
      </c>
      <c r="AG16" s="177" t="s">
        <v>411</v>
      </c>
      <c r="AH16" s="34" t="s">
        <v>405</v>
      </c>
      <c r="AI16" s="34" t="s">
        <v>412</v>
      </c>
      <c r="AJ16" s="34" t="s">
        <v>413</v>
      </c>
      <c r="AK16" s="34" t="s">
        <v>414</v>
      </c>
      <c r="AL16" s="81" t="s">
        <v>415</v>
      </c>
      <c r="AM16" s="34" t="s">
        <v>416</v>
      </c>
      <c r="AN16" s="34" t="s">
        <v>417</v>
      </c>
      <c r="AO16" s="34" t="s">
        <v>418</v>
      </c>
      <c r="AP16" s="177" t="s">
        <v>419</v>
      </c>
      <c r="AQ16" s="81" t="s">
        <v>420</v>
      </c>
      <c r="AR16" s="162"/>
      <c r="AS16" s="34" t="s">
        <v>421</v>
      </c>
      <c r="AT16" s="34" t="s">
        <v>422</v>
      </c>
      <c r="AU16" s="34" t="s">
        <v>423</v>
      </c>
      <c r="AV16" s="34" t="s">
        <v>424</v>
      </c>
      <c r="AW16" s="34" t="s">
        <v>425</v>
      </c>
      <c r="AX16" s="34" t="s">
        <v>426</v>
      </c>
      <c r="AY16" s="34" t="s">
        <v>427</v>
      </c>
      <c r="AZ16" s="34" t="s">
        <v>428</v>
      </c>
      <c r="BA16" s="34" t="s">
        <v>429</v>
      </c>
      <c r="BB16" s="34" t="s">
        <v>430</v>
      </c>
      <c r="BC16" s="34" t="s">
        <v>431</v>
      </c>
      <c r="BD16" s="34" t="s">
        <v>432</v>
      </c>
      <c r="BE16" s="34" t="s">
        <v>433</v>
      </c>
      <c r="BF16" s="34" t="s">
        <v>434</v>
      </c>
      <c r="BG16" s="81" t="s">
        <v>435</v>
      </c>
      <c r="BH16" s="168"/>
      <c r="BI16" s="171"/>
      <c r="BJ16" s="173"/>
      <c r="BK16" s="171"/>
      <c r="BL16" s="171"/>
      <c r="BM16" s="171"/>
      <c r="BN16" s="179"/>
    </row>
    <row r="17" spans="4:66" ht="12" customHeight="1" x14ac:dyDescent="0.3">
      <c r="D17" s="155"/>
      <c r="E17" s="155"/>
      <c r="F17" s="155"/>
      <c r="G17" s="155"/>
      <c r="H17" s="155"/>
      <c r="I17" s="155"/>
      <c r="J17" s="155"/>
      <c r="K17" s="155"/>
      <c r="L17" s="155"/>
      <c r="M17" s="35"/>
      <c r="N17" s="71" t="s">
        <v>7</v>
      </c>
      <c r="O17" s="71" t="s">
        <v>8</v>
      </c>
      <c r="P17" s="71" t="s">
        <v>9</v>
      </c>
      <c r="Q17" s="71" t="s">
        <v>10</v>
      </c>
      <c r="R17" s="71" t="s">
        <v>11</v>
      </c>
      <c r="S17" s="71" t="s">
        <v>12</v>
      </c>
      <c r="T17" s="71" t="s">
        <v>13</v>
      </c>
      <c r="U17" s="71" t="s">
        <v>14</v>
      </c>
      <c r="V17" s="74" t="s">
        <v>15</v>
      </c>
      <c r="W17" s="74" t="s">
        <v>375</v>
      </c>
      <c r="X17" s="74" t="s">
        <v>376</v>
      </c>
      <c r="Y17" s="74" t="s">
        <v>377</v>
      </c>
      <c r="Z17" s="74" t="s">
        <v>16</v>
      </c>
      <c r="AA17" s="74" t="s">
        <v>17</v>
      </c>
      <c r="AB17" s="74" t="s">
        <v>378</v>
      </c>
      <c r="AC17" s="74" t="s">
        <v>18</v>
      </c>
      <c r="AD17" s="71" t="s">
        <v>19</v>
      </c>
      <c r="AE17" s="71" t="s">
        <v>20</v>
      </c>
      <c r="AF17" s="71" t="s">
        <v>21</v>
      </c>
      <c r="AG17" s="71" t="s">
        <v>22</v>
      </c>
      <c r="AH17" s="71" t="s">
        <v>23</v>
      </c>
      <c r="AI17" s="71" t="s">
        <v>24</v>
      </c>
      <c r="AJ17" s="71" t="s">
        <v>25</v>
      </c>
      <c r="AK17" s="71" t="s">
        <v>26</v>
      </c>
      <c r="AL17" s="71" t="s">
        <v>27</v>
      </c>
      <c r="AM17" s="71" t="s">
        <v>28</v>
      </c>
      <c r="AN17" s="71" t="s">
        <v>29</v>
      </c>
      <c r="AO17" s="71" t="s">
        <v>30</v>
      </c>
      <c r="AP17" s="71" t="s">
        <v>31</v>
      </c>
      <c r="AQ17" s="71" t="s">
        <v>32</v>
      </c>
      <c r="AR17" s="71" t="s">
        <v>33</v>
      </c>
      <c r="AS17" s="71" t="s">
        <v>34</v>
      </c>
      <c r="AT17" s="71" t="s">
        <v>35</v>
      </c>
      <c r="AU17" s="71" t="s">
        <v>36</v>
      </c>
      <c r="AV17" s="71" t="s">
        <v>37</v>
      </c>
      <c r="AW17" s="71" t="s">
        <v>38</v>
      </c>
      <c r="AX17" s="71" t="s">
        <v>39</v>
      </c>
      <c r="AY17" s="71" t="s">
        <v>40</v>
      </c>
      <c r="AZ17" s="71" t="s">
        <v>41</v>
      </c>
      <c r="BA17" s="71" t="s">
        <v>42</v>
      </c>
      <c r="BB17" s="71" t="s">
        <v>43</v>
      </c>
      <c r="BC17" s="71" t="s">
        <v>44</v>
      </c>
      <c r="BD17" s="71" t="s">
        <v>45</v>
      </c>
      <c r="BE17" s="71" t="s">
        <v>46</v>
      </c>
      <c r="BF17" s="71" t="s">
        <v>47</v>
      </c>
      <c r="BG17" s="71" t="s">
        <v>48</v>
      </c>
      <c r="BH17" s="71" t="s">
        <v>49</v>
      </c>
      <c r="BI17" s="71" t="s">
        <v>50</v>
      </c>
      <c r="BJ17" s="71" t="s">
        <v>51</v>
      </c>
      <c r="BK17" s="71" t="s">
        <v>52</v>
      </c>
      <c r="BL17" s="71" t="s">
        <v>53</v>
      </c>
      <c r="BM17" s="71" t="s">
        <v>54</v>
      </c>
      <c r="BN17" s="71" t="s">
        <v>55</v>
      </c>
    </row>
    <row r="18" spans="4:66" ht="12" customHeight="1" x14ac:dyDescent="0.3">
      <c r="D18" s="153"/>
      <c r="E18" s="154" t="s">
        <v>442</v>
      </c>
      <c r="F18" s="154" t="s">
        <v>443</v>
      </c>
      <c r="G18" s="154"/>
      <c r="H18" s="150" t="s">
        <v>444</v>
      </c>
      <c r="I18" s="150"/>
      <c r="J18" s="39" t="s">
        <v>445</v>
      </c>
      <c r="K18" s="113" t="s">
        <v>445</v>
      </c>
      <c r="L18" s="113"/>
      <c r="M18" s="36" t="s">
        <v>56</v>
      </c>
      <c r="N18" s="3"/>
      <c r="O18" s="3"/>
      <c r="P18" s="3"/>
      <c r="Q18" s="3"/>
      <c r="R18" s="5"/>
      <c r="S18" s="3"/>
      <c r="T18" s="3"/>
      <c r="U18" s="3"/>
      <c r="V18" s="3"/>
      <c r="W18" s="3"/>
      <c r="X18" s="3"/>
      <c r="Y18" s="3"/>
      <c r="Z18" s="3"/>
      <c r="AA18" s="3"/>
      <c r="AB18" s="3"/>
      <c r="AC18" s="3"/>
      <c r="AD18" s="3"/>
      <c r="AE18" s="5"/>
      <c r="AF18" s="3"/>
      <c r="AG18" s="3"/>
      <c r="AH18" s="3"/>
      <c r="AI18" s="3"/>
      <c r="AJ18" s="3"/>
      <c r="AK18" s="3"/>
      <c r="AL18" s="3"/>
      <c r="AM18" s="3"/>
      <c r="AN18" s="3"/>
      <c r="AO18" s="3"/>
      <c r="AP18" s="3"/>
      <c r="AQ18" s="3"/>
      <c r="AR18" s="3"/>
      <c r="AS18" s="5"/>
      <c r="AT18" s="3"/>
      <c r="AU18" s="3"/>
      <c r="AV18" s="3"/>
      <c r="AW18" s="3"/>
      <c r="AX18" s="3"/>
      <c r="AY18" s="3"/>
      <c r="AZ18" s="3"/>
      <c r="BA18" s="3"/>
      <c r="BB18" s="3"/>
      <c r="BC18" s="3"/>
      <c r="BD18" s="3"/>
      <c r="BE18" s="3"/>
      <c r="BF18" s="3"/>
      <c r="BG18" s="3"/>
      <c r="BH18" s="3"/>
      <c r="BI18" s="13"/>
      <c r="BJ18" s="3"/>
      <c r="BK18" s="3"/>
      <c r="BL18" s="3"/>
      <c r="BM18" s="3"/>
      <c r="BN18" s="3"/>
    </row>
    <row r="19" spans="4:66" ht="12" customHeight="1" x14ac:dyDescent="0.3">
      <c r="D19" s="153"/>
      <c r="E19" s="154"/>
      <c r="F19" s="154"/>
      <c r="G19" s="154"/>
      <c r="H19" s="150"/>
      <c r="I19" s="150"/>
      <c r="J19" s="139" t="s">
        <v>446</v>
      </c>
      <c r="K19" s="113" t="s">
        <v>447</v>
      </c>
      <c r="L19" s="113"/>
      <c r="M19" s="36" t="s">
        <v>57</v>
      </c>
      <c r="N19" s="30">
        <f>N20+N21</f>
        <v>0</v>
      </c>
      <c r="O19" s="30">
        <f>O20+O21</f>
        <v>0</v>
      </c>
      <c r="P19" s="30">
        <f>P20+P21</f>
        <v>0</v>
      </c>
      <c r="Q19" s="30">
        <f>Q20+Q21</f>
        <v>0</v>
      </c>
      <c r="R19" s="5"/>
      <c r="S19" s="5"/>
      <c r="T19" s="5"/>
      <c r="U19" s="5"/>
      <c r="V19" s="5"/>
      <c r="W19" s="5"/>
      <c r="X19" s="5"/>
      <c r="Y19" s="5"/>
      <c r="Z19" s="5"/>
      <c r="AA19" s="5"/>
      <c r="AB19" s="5"/>
      <c r="AC19" s="5"/>
      <c r="AD19" s="18">
        <f>O19+P19+Q19+R19+AC19</f>
        <v>0</v>
      </c>
      <c r="AE19" s="5"/>
      <c r="AF19" s="5"/>
      <c r="AG19" s="5"/>
      <c r="AH19" s="5"/>
      <c r="AI19" s="5"/>
      <c r="AJ19" s="5"/>
      <c r="AK19" s="5"/>
      <c r="AL19" s="5"/>
      <c r="AM19" s="5"/>
      <c r="AN19" s="5"/>
      <c r="AO19" s="5"/>
      <c r="AP19" s="5"/>
      <c r="AQ19" s="5"/>
      <c r="AR19" s="18">
        <f>AD19+AL19+AQ19</f>
        <v>0</v>
      </c>
      <c r="AS19" s="5"/>
      <c r="AT19" s="11"/>
      <c r="AU19" s="5"/>
      <c r="AV19" s="5"/>
      <c r="AW19" s="5"/>
      <c r="AX19" s="5"/>
      <c r="AY19" s="5"/>
      <c r="AZ19" s="5"/>
      <c r="BA19" s="5"/>
      <c r="BB19" s="5"/>
      <c r="BC19" s="5"/>
      <c r="BD19" s="5"/>
      <c r="BE19" s="5"/>
      <c r="BF19" s="5"/>
      <c r="BG19" s="5"/>
      <c r="BH19" s="30">
        <f t="shared" ref="BH19:BH32" si="0">N19+AR19+BG19</f>
        <v>0</v>
      </c>
      <c r="BI19" s="8"/>
      <c r="BJ19" s="3"/>
      <c r="BK19" s="68"/>
      <c r="BL19" s="66"/>
      <c r="BM19" s="66"/>
      <c r="BN19" s="31">
        <f>BH19+BI19+BJ19+BK19+BL19</f>
        <v>0</v>
      </c>
    </row>
    <row r="20" spans="4:66" ht="12" customHeight="1" x14ac:dyDescent="0.3">
      <c r="D20" s="153"/>
      <c r="E20" s="154"/>
      <c r="F20" s="154"/>
      <c r="G20" s="154"/>
      <c r="H20" s="150"/>
      <c r="I20" s="150"/>
      <c r="J20" s="139"/>
      <c r="K20" s="109" t="s">
        <v>448</v>
      </c>
      <c r="L20" s="109"/>
      <c r="M20" s="36" t="s">
        <v>58</v>
      </c>
      <c r="N20" s="4"/>
      <c r="O20" s="4"/>
      <c r="P20" s="4"/>
      <c r="Q20" s="6"/>
      <c r="R20" s="5"/>
      <c r="S20" s="5"/>
      <c r="T20" s="5"/>
      <c r="U20" s="5"/>
      <c r="V20" s="5"/>
      <c r="W20" s="5"/>
      <c r="X20" s="5"/>
      <c r="Y20" s="5"/>
      <c r="Z20" s="5"/>
      <c r="AA20" s="5"/>
      <c r="AB20" s="5"/>
      <c r="AC20" s="5"/>
      <c r="AD20" s="18">
        <f>O20+P20+Q20+R20+AC20</f>
        <v>0</v>
      </c>
      <c r="AE20" s="5"/>
      <c r="AF20" s="5"/>
      <c r="AG20" s="5"/>
      <c r="AH20" s="5"/>
      <c r="AI20" s="5"/>
      <c r="AJ20" s="5"/>
      <c r="AK20" s="5"/>
      <c r="AL20" s="5"/>
      <c r="AM20" s="5"/>
      <c r="AN20" s="5"/>
      <c r="AO20" s="5"/>
      <c r="AP20" s="5"/>
      <c r="AQ20" s="5"/>
      <c r="AR20" s="18">
        <f>AD20+AL20+AQ20</f>
        <v>0</v>
      </c>
      <c r="AS20" s="5"/>
      <c r="AT20" s="11"/>
      <c r="AU20" s="5"/>
      <c r="AV20" s="5"/>
      <c r="AW20" s="5"/>
      <c r="AX20" s="5"/>
      <c r="AY20" s="5"/>
      <c r="AZ20" s="5"/>
      <c r="BA20" s="5"/>
      <c r="BB20" s="5"/>
      <c r="BC20" s="5"/>
      <c r="BD20" s="5"/>
      <c r="BE20" s="5"/>
      <c r="BF20" s="5"/>
      <c r="BG20" s="5"/>
      <c r="BH20" s="30">
        <f t="shared" si="0"/>
        <v>0</v>
      </c>
      <c r="BI20" s="8"/>
      <c r="BJ20" s="3"/>
      <c r="BK20" s="46"/>
      <c r="BL20" s="5"/>
      <c r="BM20" s="50"/>
      <c r="BN20" s="8"/>
    </row>
    <row r="21" spans="4:66" ht="12" customHeight="1" x14ac:dyDescent="0.3">
      <c r="D21" s="153"/>
      <c r="E21" s="154"/>
      <c r="F21" s="154"/>
      <c r="G21" s="154"/>
      <c r="H21" s="150"/>
      <c r="I21" s="150"/>
      <c r="J21" s="139"/>
      <c r="K21" s="109" t="s">
        <v>449</v>
      </c>
      <c r="L21" s="109"/>
      <c r="M21" s="36" t="s">
        <v>59</v>
      </c>
      <c r="N21" s="4"/>
      <c r="O21" s="4"/>
      <c r="P21" s="4"/>
      <c r="Q21" s="6"/>
      <c r="R21" s="5"/>
      <c r="S21" s="5"/>
      <c r="T21" s="5"/>
      <c r="U21" s="5"/>
      <c r="V21" s="5"/>
      <c r="W21" s="5"/>
      <c r="X21" s="5"/>
      <c r="Y21" s="5"/>
      <c r="Z21" s="5"/>
      <c r="AA21" s="5"/>
      <c r="AB21" s="5"/>
      <c r="AC21" s="5"/>
      <c r="AD21" s="30">
        <f>O21+P21+Q21+R21+AC21</f>
        <v>0</v>
      </c>
      <c r="AE21" s="5"/>
      <c r="AF21" s="5"/>
      <c r="AG21" s="5"/>
      <c r="AH21" s="5"/>
      <c r="AI21" s="5"/>
      <c r="AJ21" s="5"/>
      <c r="AK21" s="5"/>
      <c r="AL21" s="5"/>
      <c r="AM21" s="5"/>
      <c r="AN21" s="5"/>
      <c r="AO21" s="5"/>
      <c r="AP21" s="5"/>
      <c r="AQ21" s="5"/>
      <c r="AR21" s="18">
        <f>AD21+AL21+AQ21</f>
        <v>0</v>
      </c>
      <c r="AS21" s="5"/>
      <c r="AT21" s="11"/>
      <c r="AU21" s="5"/>
      <c r="AV21" s="5"/>
      <c r="AW21" s="5"/>
      <c r="AX21" s="5"/>
      <c r="AY21" s="5"/>
      <c r="AZ21" s="5"/>
      <c r="BA21" s="5"/>
      <c r="BB21" s="5"/>
      <c r="BC21" s="5"/>
      <c r="BD21" s="5"/>
      <c r="BE21" s="5"/>
      <c r="BF21" s="5"/>
      <c r="BG21" s="5"/>
      <c r="BH21" s="30">
        <f t="shared" si="0"/>
        <v>0</v>
      </c>
      <c r="BI21" s="8"/>
      <c r="BJ21" s="3"/>
      <c r="BK21" s="46"/>
      <c r="BL21" s="5"/>
      <c r="BM21" s="50"/>
      <c r="BN21" s="8"/>
    </row>
    <row r="22" spans="4:66" ht="12" customHeight="1" x14ac:dyDescent="0.3">
      <c r="D22" s="153"/>
      <c r="E22" s="154"/>
      <c r="F22" s="154"/>
      <c r="G22" s="154"/>
      <c r="H22" s="150"/>
      <c r="I22" s="150"/>
      <c r="J22" s="82" t="s">
        <v>450</v>
      </c>
      <c r="K22" s="138" t="s">
        <v>451</v>
      </c>
      <c r="L22" s="138"/>
      <c r="M22" s="36" t="s">
        <v>60</v>
      </c>
      <c r="N22" s="5"/>
      <c r="O22" s="5"/>
      <c r="P22" s="5"/>
      <c r="Q22" s="5"/>
      <c r="R22" s="18">
        <f>S22+U22+Z22</f>
        <v>100</v>
      </c>
      <c r="S22" s="76">
        <v>100</v>
      </c>
      <c r="T22" s="76">
        <v>100</v>
      </c>
      <c r="U22" s="9"/>
      <c r="V22" s="9"/>
      <c r="W22" s="9"/>
      <c r="X22" s="9"/>
      <c r="Y22" s="9"/>
      <c r="Z22" s="9"/>
      <c r="AA22" s="9"/>
      <c r="AB22" s="9"/>
      <c r="AC22" s="9"/>
      <c r="AD22" s="18">
        <f>O22+P22+Q22+R22+AC22</f>
        <v>100</v>
      </c>
      <c r="AE22" s="18">
        <f>AF22+AG22</f>
        <v>0</v>
      </c>
      <c r="AF22" s="9"/>
      <c r="AG22" s="9"/>
      <c r="AH22" s="9"/>
      <c r="AI22" s="9"/>
      <c r="AJ22" s="9"/>
      <c r="AK22" s="9"/>
      <c r="AL22" s="18">
        <f>AE22+AI22+AJ22+AK22</f>
        <v>0</v>
      </c>
      <c r="AM22" s="9"/>
      <c r="AN22" s="9"/>
      <c r="AO22" s="9"/>
      <c r="AP22" s="9"/>
      <c r="AQ22" s="18">
        <f>AM22+AN22+AO22+AP22</f>
        <v>0</v>
      </c>
      <c r="AR22" s="18">
        <f>AD22+AL22+AQ22</f>
        <v>100</v>
      </c>
      <c r="AS22" s="18">
        <f>AT22+AU22+AV22+AW22+AZ22+BA22</f>
        <v>0</v>
      </c>
      <c r="AT22" s="10"/>
      <c r="AU22" s="9"/>
      <c r="AV22" s="9"/>
      <c r="AW22" s="9"/>
      <c r="AX22" s="9"/>
      <c r="AY22" s="9"/>
      <c r="AZ22" s="9"/>
      <c r="BA22" s="9"/>
      <c r="BB22" s="5"/>
      <c r="BC22" s="5"/>
      <c r="BD22" s="5"/>
      <c r="BE22" s="5"/>
      <c r="BF22" s="5"/>
      <c r="BG22" s="18">
        <f t="shared" ref="BG22:BG31" si="1">AS22+BB22+BC22+BD22+BE22+BF22</f>
        <v>0</v>
      </c>
      <c r="BH22" s="30">
        <f t="shared" si="0"/>
        <v>100</v>
      </c>
      <c r="BI22" s="19"/>
      <c r="BJ22" s="3"/>
      <c r="BK22" s="68"/>
      <c r="BL22" s="66"/>
      <c r="BM22" s="54">
        <v>100</v>
      </c>
      <c r="BN22" s="31">
        <f>BH22+BI22+BJ22+BK22+BL22</f>
        <v>100</v>
      </c>
    </row>
    <row r="23" spans="4:66" ht="12" customHeight="1" x14ac:dyDescent="0.3">
      <c r="D23" s="153"/>
      <c r="E23" s="154"/>
      <c r="F23" s="154"/>
      <c r="G23" s="154"/>
      <c r="H23" s="150"/>
      <c r="I23" s="150"/>
      <c r="J23" s="139" t="s">
        <v>452</v>
      </c>
      <c r="K23" s="113" t="s">
        <v>453</v>
      </c>
      <c r="L23" s="113"/>
      <c r="M23" s="36" t="s">
        <v>61</v>
      </c>
      <c r="N23" s="5"/>
      <c r="O23" s="5"/>
      <c r="P23" s="5"/>
      <c r="Q23" s="5"/>
      <c r="R23" s="18">
        <f t="shared" ref="R23:BA23" si="2">R24+R25</f>
        <v>0</v>
      </c>
      <c r="S23" s="18">
        <f t="shared" si="2"/>
        <v>0</v>
      </c>
      <c r="T23" s="18">
        <f t="shared" si="2"/>
        <v>0</v>
      </c>
      <c r="U23" s="18">
        <f t="shared" si="2"/>
        <v>0</v>
      </c>
      <c r="V23" s="18">
        <f t="shared" si="2"/>
        <v>0</v>
      </c>
      <c r="W23" s="18">
        <f t="shared" si="2"/>
        <v>0</v>
      </c>
      <c r="X23" s="18">
        <f t="shared" si="2"/>
        <v>0</v>
      </c>
      <c r="Y23" s="18">
        <f t="shared" si="2"/>
        <v>0</v>
      </c>
      <c r="Z23" s="18">
        <f t="shared" si="2"/>
        <v>0</v>
      </c>
      <c r="AA23" s="18">
        <f t="shared" si="2"/>
        <v>0</v>
      </c>
      <c r="AB23" s="18">
        <f>AB24+AB25</f>
        <v>0</v>
      </c>
      <c r="AC23" s="18">
        <f t="shared" si="2"/>
        <v>0</v>
      </c>
      <c r="AD23" s="18">
        <f t="shared" si="2"/>
        <v>0</v>
      </c>
      <c r="AE23" s="18">
        <f t="shared" si="2"/>
        <v>0</v>
      </c>
      <c r="AF23" s="18">
        <f t="shared" si="2"/>
        <v>0</v>
      </c>
      <c r="AG23" s="18">
        <f t="shared" si="2"/>
        <v>0</v>
      </c>
      <c r="AH23" s="18">
        <f t="shared" si="2"/>
        <v>0</v>
      </c>
      <c r="AI23" s="18">
        <f t="shared" si="2"/>
        <v>0</v>
      </c>
      <c r="AJ23" s="18">
        <f t="shared" si="2"/>
        <v>0</v>
      </c>
      <c r="AK23" s="18">
        <f t="shared" si="2"/>
        <v>0</v>
      </c>
      <c r="AL23" s="18">
        <f t="shared" si="2"/>
        <v>0</v>
      </c>
      <c r="AM23" s="18">
        <f t="shared" si="2"/>
        <v>0</v>
      </c>
      <c r="AN23" s="18">
        <f t="shared" si="2"/>
        <v>0</v>
      </c>
      <c r="AO23" s="18">
        <f t="shared" si="2"/>
        <v>0</v>
      </c>
      <c r="AP23" s="18">
        <f t="shared" si="2"/>
        <v>0</v>
      </c>
      <c r="AQ23" s="18">
        <f t="shared" si="2"/>
        <v>0</v>
      </c>
      <c r="AR23" s="18">
        <f t="shared" si="2"/>
        <v>0</v>
      </c>
      <c r="AS23" s="18">
        <f t="shared" si="2"/>
        <v>0</v>
      </c>
      <c r="AT23" s="18">
        <f t="shared" si="2"/>
        <v>0</v>
      </c>
      <c r="AU23" s="18">
        <f t="shared" si="2"/>
        <v>0</v>
      </c>
      <c r="AV23" s="18">
        <f t="shared" si="2"/>
        <v>0</v>
      </c>
      <c r="AW23" s="18">
        <f t="shared" si="2"/>
        <v>0</v>
      </c>
      <c r="AX23" s="18">
        <f t="shared" si="2"/>
        <v>0</v>
      </c>
      <c r="AY23" s="18">
        <f t="shared" si="2"/>
        <v>0</v>
      </c>
      <c r="AZ23" s="18">
        <f t="shared" si="2"/>
        <v>0</v>
      </c>
      <c r="BA23" s="18">
        <f t="shared" si="2"/>
        <v>0</v>
      </c>
      <c r="BB23" s="5"/>
      <c r="BC23" s="5"/>
      <c r="BD23" s="5"/>
      <c r="BE23" s="5"/>
      <c r="BF23" s="5"/>
      <c r="BG23" s="18">
        <f t="shared" si="1"/>
        <v>0</v>
      </c>
      <c r="BH23" s="30">
        <f t="shared" si="0"/>
        <v>0</v>
      </c>
      <c r="BI23" s="20"/>
      <c r="BJ23" s="3"/>
      <c r="BK23" s="68"/>
      <c r="BL23" s="66"/>
      <c r="BM23" s="54"/>
      <c r="BN23" s="31">
        <f>BH23+BI23+BJ23+BK23+BL23</f>
        <v>0</v>
      </c>
    </row>
    <row r="24" spans="4:66" ht="12" customHeight="1" x14ac:dyDescent="0.3">
      <c r="D24" s="153"/>
      <c r="E24" s="154"/>
      <c r="F24" s="154"/>
      <c r="G24" s="154"/>
      <c r="H24" s="150"/>
      <c r="I24" s="150"/>
      <c r="J24" s="139"/>
      <c r="K24" s="109" t="s">
        <v>454</v>
      </c>
      <c r="L24" s="109"/>
      <c r="M24" s="36" t="s">
        <v>62</v>
      </c>
      <c r="N24" s="5"/>
      <c r="O24" s="5"/>
      <c r="P24" s="5"/>
      <c r="Q24" s="5"/>
      <c r="R24" s="18">
        <f t="shared" ref="R24:R26" si="3">S24+U24+Z24</f>
        <v>0</v>
      </c>
      <c r="S24" s="9"/>
      <c r="T24" s="9"/>
      <c r="U24" s="9"/>
      <c r="V24" s="9"/>
      <c r="W24" s="9"/>
      <c r="X24" s="9"/>
      <c r="Y24" s="9"/>
      <c r="Z24" s="9"/>
      <c r="AA24" s="9"/>
      <c r="AB24" s="9"/>
      <c r="AC24" s="9"/>
      <c r="AD24" s="18">
        <f t="shared" ref="AD24:AD32" si="4">O24+P24+Q24+R24+AC24</f>
        <v>0</v>
      </c>
      <c r="AE24" s="18">
        <f>AF24+AG24</f>
        <v>0</v>
      </c>
      <c r="AF24" s="9"/>
      <c r="AG24" s="9"/>
      <c r="AH24" s="9"/>
      <c r="AI24" s="9"/>
      <c r="AJ24" s="9"/>
      <c r="AK24" s="9"/>
      <c r="AL24" s="18">
        <f>AE24+AI24+AJ24+AK24</f>
        <v>0</v>
      </c>
      <c r="AM24" s="9"/>
      <c r="AN24" s="9"/>
      <c r="AO24" s="9"/>
      <c r="AP24" s="9"/>
      <c r="AQ24" s="18">
        <f>AM24+AN24+AO24+AP24</f>
        <v>0</v>
      </c>
      <c r="AR24" s="18">
        <f t="shared" ref="AR24:AR41" si="5">AD24+AL24+AQ24</f>
        <v>0</v>
      </c>
      <c r="AS24" s="18">
        <f>AT24+AU24+AV24+AW24+AZ24+BA24</f>
        <v>0</v>
      </c>
      <c r="AT24" s="10"/>
      <c r="AU24" s="9"/>
      <c r="AV24" s="9"/>
      <c r="AW24" s="9"/>
      <c r="AX24" s="9"/>
      <c r="AY24" s="9"/>
      <c r="AZ24" s="9"/>
      <c r="BA24" s="9"/>
      <c r="BB24" s="5"/>
      <c r="BC24" s="5"/>
      <c r="BD24" s="5"/>
      <c r="BE24" s="5"/>
      <c r="BF24" s="5"/>
      <c r="BG24" s="18">
        <f t="shared" si="1"/>
        <v>0</v>
      </c>
      <c r="BH24" s="30">
        <f t="shared" si="0"/>
        <v>0</v>
      </c>
      <c r="BI24" s="8"/>
      <c r="BJ24" s="3"/>
      <c r="BK24" s="46"/>
      <c r="BL24" s="5"/>
      <c r="BM24" s="50"/>
      <c r="BN24" s="8"/>
    </row>
    <row r="25" spans="4:66" ht="12" customHeight="1" x14ac:dyDescent="0.3">
      <c r="D25" s="153"/>
      <c r="E25" s="154"/>
      <c r="F25" s="154"/>
      <c r="G25" s="154"/>
      <c r="H25" s="150"/>
      <c r="I25" s="150"/>
      <c r="J25" s="139"/>
      <c r="K25" s="109" t="s">
        <v>455</v>
      </c>
      <c r="L25" s="109"/>
      <c r="M25" s="36" t="s">
        <v>63</v>
      </c>
      <c r="N25" s="5"/>
      <c r="O25" s="5"/>
      <c r="P25" s="5"/>
      <c r="Q25" s="5"/>
      <c r="R25" s="18">
        <f>S25+U25+Z25</f>
        <v>0</v>
      </c>
      <c r="S25" s="9"/>
      <c r="T25" s="9"/>
      <c r="U25" s="9"/>
      <c r="V25" s="9"/>
      <c r="W25" s="9"/>
      <c r="X25" s="9"/>
      <c r="Y25" s="9"/>
      <c r="Z25" s="9"/>
      <c r="AA25" s="9"/>
      <c r="AB25" s="9"/>
      <c r="AC25" s="9"/>
      <c r="AD25" s="18">
        <f t="shared" si="4"/>
        <v>0</v>
      </c>
      <c r="AE25" s="18">
        <f>AF25+AG25</f>
        <v>0</v>
      </c>
      <c r="AF25" s="9"/>
      <c r="AG25" s="9"/>
      <c r="AH25" s="9"/>
      <c r="AI25" s="9"/>
      <c r="AJ25" s="9"/>
      <c r="AK25" s="9"/>
      <c r="AL25" s="18">
        <f>AE25+AI25+AJ25+AK25</f>
        <v>0</v>
      </c>
      <c r="AM25" s="9"/>
      <c r="AN25" s="9"/>
      <c r="AO25" s="9"/>
      <c r="AP25" s="9"/>
      <c r="AQ25" s="18">
        <f>AM25+AN25+AO25+AP25</f>
        <v>0</v>
      </c>
      <c r="AR25" s="18">
        <f t="shared" si="5"/>
        <v>0</v>
      </c>
      <c r="AS25" s="18">
        <f>AT25+AU25+AV25+AW25+AZ25+BA25</f>
        <v>0</v>
      </c>
      <c r="AT25" s="10"/>
      <c r="AU25" s="9"/>
      <c r="AV25" s="9"/>
      <c r="AW25" s="9"/>
      <c r="AX25" s="9"/>
      <c r="AY25" s="9"/>
      <c r="AZ25" s="9"/>
      <c r="BA25" s="9"/>
      <c r="BB25" s="5"/>
      <c r="BC25" s="5"/>
      <c r="BD25" s="5"/>
      <c r="BE25" s="5"/>
      <c r="BF25" s="5"/>
      <c r="BG25" s="18">
        <f t="shared" si="1"/>
        <v>0</v>
      </c>
      <c r="BH25" s="30">
        <f t="shared" si="0"/>
        <v>0</v>
      </c>
      <c r="BI25" s="8"/>
      <c r="BJ25" s="3"/>
      <c r="BK25" s="46"/>
      <c r="BL25" s="5"/>
      <c r="BM25" s="50"/>
      <c r="BN25" s="8"/>
    </row>
    <row r="26" spans="4:66" ht="12" customHeight="1" x14ac:dyDescent="0.3">
      <c r="D26" s="153"/>
      <c r="E26" s="154"/>
      <c r="F26" s="154"/>
      <c r="G26" s="154"/>
      <c r="H26" s="150"/>
      <c r="I26" s="150"/>
      <c r="J26" s="139"/>
      <c r="K26" s="135" t="s">
        <v>456</v>
      </c>
      <c r="L26" s="135"/>
      <c r="M26" s="36" t="s">
        <v>64</v>
      </c>
      <c r="N26" s="5"/>
      <c r="O26" s="5"/>
      <c r="P26" s="5"/>
      <c r="Q26" s="5"/>
      <c r="R26" s="18">
        <f t="shared" si="3"/>
        <v>0</v>
      </c>
      <c r="S26" s="9"/>
      <c r="T26" s="9"/>
      <c r="U26" s="9"/>
      <c r="V26" s="9"/>
      <c r="W26" s="9"/>
      <c r="X26" s="9"/>
      <c r="Y26" s="9"/>
      <c r="Z26" s="9"/>
      <c r="AA26" s="9"/>
      <c r="AB26" s="9"/>
      <c r="AC26" s="9"/>
      <c r="AD26" s="18">
        <f t="shared" si="4"/>
        <v>0</v>
      </c>
      <c r="AE26" s="18">
        <f>AF26+AG26</f>
        <v>0</v>
      </c>
      <c r="AF26" s="9"/>
      <c r="AG26" s="9"/>
      <c r="AH26" s="9"/>
      <c r="AI26" s="9"/>
      <c r="AJ26" s="9"/>
      <c r="AK26" s="9"/>
      <c r="AL26" s="18">
        <f>AE26+AI26+AJ26+AK26</f>
        <v>0</v>
      </c>
      <c r="AM26" s="9"/>
      <c r="AN26" s="9"/>
      <c r="AO26" s="9"/>
      <c r="AP26" s="9"/>
      <c r="AQ26" s="18">
        <f>AM26+AN26+AO26+AP26</f>
        <v>0</v>
      </c>
      <c r="AR26" s="18">
        <f t="shared" si="5"/>
        <v>0</v>
      </c>
      <c r="AS26" s="18">
        <f>AT26+AU26+AV26+AW26+AZ26+BA26</f>
        <v>0</v>
      </c>
      <c r="AT26" s="10"/>
      <c r="AU26" s="9"/>
      <c r="AV26" s="9"/>
      <c r="AW26" s="9"/>
      <c r="AX26" s="9"/>
      <c r="AY26" s="9"/>
      <c r="AZ26" s="9"/>
      <c r="BA26" s="9"/>
      <c r="BB26" s="5"/>
      <c r="BC26" s="5"/>
      <c r="BD26" s="5"/>
      <c r="BE26" s="5"/>
      <c r="BF26" s="5"/>
      <c r="BG26" s="18">
        <f t="shared" si="1"/>
        <v>0</v>
      </c>
      <c r="BH26" s="30">
        <f t="shared" si="0"/>
        <v>0</v>
      </c>
      <c r="BI26" s="8"/>
      <c r="BJ26" s="3"/>
      <c r="BK26" s="46"/>
      <c r="BL26" s="5"/>
      <c r="BM26" s="50"/>
      <c r="BN26" s="8"/>
    </row>
    <row r="27" spans="4:66" ht="12" customHeight="1" x14ac:dyDescent="0.3">
      <c r="D27" s="153"/>
      <c r="E27" s="154"/>
      <c r="F27" s="154"/>
      <c r="G27" s="154"/>
      <c r="H27" s="150"/>
      <c r="I27" s="150"/>
      <c r="J27" s="139" t="s">
        <v>457</v>
      </c>
      <c r="K27" s="113" t="s">
        <v>458</v>
      </c>
      <c r="L27" s="113"/>
      <c r="M27" s="36" t="s">
        <v>65</v>
      </c>
      <c r="N27" s="5"/>
      <c r="O27" s="5"/>
      <c r="P27" s="5"/>
      <c r="Q27" s="5"/>
      <c r="R27" s="18">
        <f t="shared" ref="R27:R30" si="6">V27</f>
        <v>4950</v>
      </c>
      <c r="S27" s="5"/>
      <c r="T27" s="5"/>
      <c r="U27" s="18">
        <f>V27</f>
        <v>4950</v>
      </c>
      <c r="V27" s="18">
        <f>W27</f>
        <v>4950</v>
      </c>
      <c r="W27" s="18">
        <f>W28+W29+W30+W31</f>
        <v>4950</v>
      </c>
      <c r="X27" s="18">
        <f>X28+X29+X30+X31</f>
        <v>4950</v>
      </c>
      <c r="Y27" s="5"/>
      <c r="Z27" s="5"/>
      <c r="AA27" s="5"/>
      <c r="AB27" s="5"/>
      <c r="AC27" s="5"/>
      <c r="AD27" s="18">
        <f>O27+P27+Q27+R27+AC27</f>
        <v>4950</v>
      </c>
      <c r="AE27" s="5"/>
      <c r="AF27" s="5"/>
      <c r="AG27" s="5"/>
      <c r="AH27" s="5"/>
      <c r="AI27" s="5"/>
      <c r="AJ27" s="5"/>
      <c r="AK27" s="5"/>
      <c r="AL27" s="5"/>
      <c r="AM27" s="5"/>
      <c r="AN27" s="5"/>
      <c r="AO27" s="5"/>
      <c r="AP27" s="5"/>
      <c r="AQ27" s="5"/>
      <c r="AR27" s="18">
        <f t="shared" si="5"/>
        <v>4950</v>
      </c>
      <c r="AS27" s="5"/>
      <c r="AT27" s="11"/>
      <c r="AU27" s="5"/>
      <c r="AV27" s="11"/>
      <c r="AW27" s="5"/>
      <c r="AX27" s="11"/>
      <c r="AY27" s="5"/>
      <c r="AZ27" s="11"/>
      <c r="BA27" s="5"/>
      <c r="BB27" s="18">
        <f>BB28+BB29+BB30+BB31</f>
        <v>1050</v>
      </c>
      <c r="BC27" s="18">
        <f>BC28+BC29+BC30+BC31</f>
        <v>0</v>
      </c>
      <c r="BD27" s="18">
        <f>BD28+BD29+BD30+BD31</f>
        <v>0</v>
      </c>
      <c r="BE27" s="18">
        <f>BE28+BE29+BE30+BE31</f>
        <v>0</v>
      </c>
      <c r="BF27" s="18">
        <f>BF28+BF29+BF30+BF31</f>
        <v>0</v>
      </c>
      <c r="BG27" s="18">
        <f t="shared" si="1"/>
        <v>1050</v>
      </c>
      <c r="BH27" s="30">
        <f t="shared" si="0"/>
        <v>6000</v>
      </c>
      <c r="BI27" s="8"/>
      <c r="BJ27" s="3"/>
      <c r="BK27" s="68"/>
      <c r="BL27" s="66"/>
      <c r="BM27" s="54">
        <v>6000</v>
      </c>
      <c r="BN27" s="31">
        <f>BH27+BI27+BJ27+BK27+BL27</f>
        <v>6000</v>
      </c>
    </row>
    <row r="28" spans="4:66" ht="12" customHeight="1" x14ac:dyDescent="0.3">
      <c r="D28" s="153"/>
      <c r="E28" s="154"/>
      <c r="F28" s="154"/>
      <c r="G28" s="154"/>
      <c r="H28" s="150"/>
      <c r="I28" s="150"/>
      <c r="J28" s="139"/>
      <c r="K28" s="109" t="s">
        <v>459</v>
      </c>
      <c r="L28" s="109"/>
      <c r="M28" s="36" t="s">
        <v>66</v>
      </c>
      <c r="N28" s="5"/>
      <c r="O28" s="5"/>
      <c r="P28" s="5"/>
      <c r="Q28" s="5"/>
      <c r="R28" s="18">
        <f t="shared" si="6"/>
        <v>150</v>
      </c>
      <c r="S28" s="5"/>
      <c r="T28" s="5"/>
      <c r="U28" s="76">
        <v>150</v>
      </c>
      <c r="V28" s="18">
        <f t="shared" ref="V28:V31" si="7">W28</f>
        <v>150</v>
      </c>
      <c r="W28" s="76">
        <v>150</v>
      </c>
      <c r="X28" s="76">
        <v>150</v>
      </c>
      <c r="Y28" s="5"/>
      <c r="Z28" s="5"/>
      <c r="AA28" s="5"/>
      <c r="AB28" s="5"/>
      <c r="AC28" s="5"/>
      <c r="AD28" s="18">
        <f t="shared" si="4"/>
        <v>150</v>
      </c>
      <c r="AE28" s="5"/>
      <c r="AF28" s="5"/>
      <c r="AG28" s="5"/>
      <c r="AH28" s="5"/>
      <c r="AI28" s="5"/>
      <c r="AJ28" s="5"/>
      <c r="AK28" s="5"/>
      <c r="AL28" s="5"/>
      <c r="AM28" s="5"/>
      <c r="AN28" s="5"/>
      <c r="AO28" s="5"/>
      <c r="AP28" s="5"/>
      <c r="AQ28" s="5"/>
      <c r="AR28" s="18">
        <f t="shared" si="5"/>
        <v>150</v>
      </c>
      <c r="AS28" s="5"/>
      <c r="AT28" s="11"/>
      <c r="AU28" s="5"/>
      <c r="AV28" s="11"/>
      <c r="AW28" s="5"/>
      <c r="AX28" s="11"/>
      <c r="AY28" s="5"/>
      <c r="AZ28" s="11"/>
      <c r="BA28" s="5"/>
      <c r="BB28" s="76">
        <v>1050</v>
      </c>
      <c r="BC28" s="66"/>
      <c r="BD28" s="66"/>
      <c r="BE28" s="66"/>
      <c r="BF28" s="66"/>
      <c r="BG28" s="18">
        <f t="shared" si="1"/>
        <v>1050</v>
      </c>
      <c r="BH28" s="30">
        <f t="shared" si="0"/>
        <v>1200</v>
      </c>
      <c r="BI28" s="8"/>
      <c r="BJ28" s="3"/>
      <c r="BK28" s="46"/>
      <c r="BL28" s="5"/>
      <c r="BM28" s="50"/>
      <c r="BN28" s="8"/>
    </row>
    <row r="29" spans="4:66" ht="12" customHeight="1" x14ac:dyDescent="0.3">
      <c r="D29" s="153"/>
      <c r="E29" s="154"/>
      <c r="F29" s="154"/>
      <c r="G29" s="154"/>
      <c r="H29" s="150"/>
      <c r="I29" s="150"/>
      <c r="J29" s="139"/>
      <c r="K29" s="109" t="s">
        <v>460</v>
      </c>
      <c r="L29" s="109"/>
      <c r="M29" s="36" t="s">
        <v>67</v>
      </c>
      <c r="N29" s="5"/>
      <c r="O29" s="5"/>
      <c r="P29" s="5"/>
      <c r="Q29" s="5"/>
      <c r="R29" s="18">
        <f t="shared" si="6"/>
        <v>0</v>
      </c>
      <c r="S29" s="5"/>
      <c r="T29" s="5"/>
      <c r="U29" s="66"/>
      <c r="V29" s="18">
        <f>W29</f>
        <v>0</v>
      </c>
      <c r="W29" s="66"/>
      <c r="X29" s="66"/>
      <c r="Y29" s="5"/>
      <c r="Z29" s="5"/>
      <c r="AA29" s="5"/>
      <c r="AB29" s="5"/>
      <c r="AC29" s="5"/>
      <c r="AD29" s="18">
        <f t="shared" si="4"/>
        <v>0</v>
      </c>
      <c r="AE29" s="5"/>
      <c r="AF29" s="5"/>
      <c r="AG29" s="5"/>
      <c r="AH29" s="5"/>
      <c r="AI29" s="5"/>
      <c r="AJ29" s="5"/>
      <c r="AK29" s="5"/>
      <c r="AL29" s="5"/>
      <c r="AM29" s="5"/>
      <c r="AN29" s="5"/>
      <c r="AO29" s="5"/>
      <c r="AP29" s="5"/>
      <c r="AQ29" s="5"/>
      <c r="AR29" s="18">
        <f t="shared" si="5"/>
        <v>0</v>
      </c>
      <c r="AS29" s="5"/>
      <c r="AT29" s="11"/>
      <c r="AU29" s="5"/>
      <c r="AV29" s="11"/>
      <c r="AW29" s="5"/>
      <c r="AX29" s="11"/>
      <c r="AY29" s="5"/>
      <c r="AZ29" s="11"/>
      <c r="BA29" s="5"/>
      <c r="BB29" s="67"/>
      <c r="BC29" s="66"/>
      <c r="BD29" s="67"/>
      <c r="BE29" s="66"/>
      <c r="BF29" s="67"/>
      <c r="BG29" s="18">
        <f t="shared" si="1"/>
        <v>0</v>
      </c>
      <c r="BH29" s="30">
        <f t="shared" si="0"/>
        <v>0</v>
      </c>
      <c r="BI29" s="8"/>
      <c r="BJ29" s="3"/>
      <c r="BK29" s="46"/>
      <c r="BL29" s="5"/>
      <c r="BM29" s="50"/>
      <c r="BN29" s="8"/>
    </row>
    <row r="30" spans="4:66" ht="12" customHeight="1" x14ac:dyDescent="0.3">
      <c r="D30" s="153"/>
      <c r="E30" s="154"/>
      <c r="F30" s="154"/>
      <c r="G30" s="154"/>
      <c r="H30" s="150"/>
      <c r="I30" s="150"/>
      <c r="J30" s="139"/>
      <c r="K30" s="109" t="s">
        <v>461</v>
      </c>
      <c r="L30" s="109"/>
      <c r="M30" s="36" t="s">
        <v>68</v>
      </c>
      <c r="N30" s="5"/>
      <c r="O30" s="5"/>
      <c r="P30" s="5"/>
      <c r="Q30" s="5"/>
      <c r="R30" s="18">
        <f t="shared" si="6"/>
        <v>4600</v>
      </c>
      <c r="S30" s="5"/>
      <c r="T30" s="5"/>
      <c r="U30" s="76">
        <v>4600</v>
      </c>
      <c r="V30" s="18">
        <f t="shared" si="7"/>
        <v>4600</v>
      </c>
      <c r="W30" s="76">
        <v>4600</v>
      </c>
      <c r="X30" s="76">
        <v>4600</v>
      </c>
      <c r="Y30" s="5"/>
      <c r="Z30" s="5"/>
      <c r="AA30" s="5"/>
      <c r="AB30" s="5"/>
      <c r="AC30" s="5"/>
      <c r="AD30" s="18">
        <f t="shared" si="4"/>
        <v>4600</v>
      </c>
      <c r="AE30" s="5"/>
      <c r="AF30" s="5"/>
      <c r="AG30" s="5"/>
      <c r="AH30" s="5"/>
      <c r="AI30" s="5"/>
      <c r="AJ30" s="5"/>
      <c r="AK30" s="5"/>
      <c r="AL30" s="5"/>
      <c r="AM30" s="5"/>
      <c r="AN30" s="5"/>
      <c r="AO30" s="5"/>
      <c r="AP30" s="5"/>
      <c r="AQ30" s="5"/>
      <c r="AR30" s="18">
        <f t="shared" si="5"/>
        <v>4600</v>
      </c>
      <c r="AS30" s="5"/>
      <c r="AT30" s="11"/>
      <c r="AU30" s="5"/>
      <c r="AV30" s="11"/>
      <c r="AW30" s="5"/>
      <c r="AX30" s="11"/>
      <c r="AY30" s="5"/>
      <c r="AZ30" s="11"/>
      <c r="BA30" s="5"/>
      <c r="BB30" s="66"/>
      <c r="BC30" s="66"/>
      <c r="BD30" s="66"/>
      <c r="BE30" s="66"/>
      <c r="BF30" s="66"/>
      <c r="BG30" s="18">
        <f t="shared" si="1"/>
        <v>0</v>
      </c>
      <c r="BH30" s="30">
        <f t="shared" si="0"/>
        <v>4600</v>
      </c>
      <c r="BI30" s="8"/>
      <c r="BJ30" s="3"/>
      <c r="BK30" s="46"/>
      <c r="BL30" s="5"/>
      <c r="BM30" s="50"/>
      <c r="BN30" s="8"/>
    </row>
    <row r="31" spans="4:66" ht="12" customHeight="1" x14ac:dyDescent="0.3">
      <c r="D31" s="153"/>
      <c r="E31" s="154"/>
      <c r="F31" s="154"/>
      <c r="G31" s="154"/>
      <c r="H31" s="150"/>
      <c r="I31" s="150"/>
      <c r="J31" s="139"/>
      <c r="K31" s="180" t="s">
        <v>462</v>
      </c>
      <c r="L31" s="180"/>
      <c r="M31" s="36" t="s">
        <v>69</v>
      </c>
      <c r="N31" s="5"/>
      <c r="O31" s="5"/>
      <c r="P31" s="5"/>
      <c r="Q31" s="5"/>
      <c r="R31" s="18">
        <f>V31</f>
        <v>200</v>
      </c>
      <c r="S31" s="5"/>
      <c r="T31" s="5"/>
      <c r="U31" s="76">
        <v>200</v>
      </c>
      <c r="V31" s="18">
        <f t="shared" si="7"/>
        <v>200</v>
      </c>
      <c r="W31" s="76">
        <v>200</v>
      </c>
      <c r="X31" s="76">
        <v>200</v>
      </c>
      <c r="Y31" s="5"/>
      <c r="Z31" s="5"/>
      <c r="AA31" s="5"/>
      <c r="AB31" s="5"/>
      <c r="AC31" s="5"/>
      <c r="AD31" s="18">
        <f t="shared" si="4"/>
        <v>200</v>
      </c>
      <c r="AE31" s="5"/>
      <c r="AF31" s="5"/>
      <c r="AG31" s="5"/>
      <c r="AH31" s="5"/>
      <c r="AI31" s="5"/>
      <c r="AJ31" s="5"/>
      <c r="AK31" s="5"/>
      <c r="AL31" s="5"/>
      <c r="AM31" s="5"/>
      <c r="AN31" s="5"/>
      <c r="AO31" s="5"/>
      <c r="AP31" s="5"/>
      <c r="AQ31" s="5"/>
      <c r="AR31" s="18">
        <f t="shared" si="5"/>
        <v>200</v>
      </c>
      <c r="AS31" s="5"/>
      <c r="AT31" s="11"/>
      <c r="AU31" s="5"/>
      <c r="AV31" s="11"/>
      <c r="AW31" s="5"/>
      <c r="AX31" s="11"/>
      <c r="AY31" s="5"/>
      <c r="AZ31" s="11"/>
      <c r="BA31" s="5"/>
      <c r="BB31" s="66"/>
      <c r="BC31" s="66"/>
      <c r="BD31" s="66"/>
      <c r="BE31" s="66"/>
      <c r="BF31" s="66"/>
      <c r="BG31" s="18">
        <f t="shared" si="1"/>
        <v>0</v>
      </c>
      <c r="BH31" s="30">
        <f t="shared" si="0"/>
        <v>200</v>
      </c>
      <c r="BI31" s="8"/>
      <c r="BJ31" s="3"/>
      <c r="BK31" s="46"/>
      <c r="BL31" s="5"/>
      <c r="BM31" s="50"/>
      <c r="BN31" s="8"/>
    </row>
    <row r="32" spans="4:66" ht="12" customHeight="1" x14ac:dyDescent="0.3">
      <c r="D32" s="153"/>
      <c r="E32" s="154"/>
      <c r="F32" s="154"/>
      <c r="G32" s="154"/>
      <c r="H32" s="150"/>
      <c r="I32" s="150"/>
      <c r="J32" s="139" t="s">
        <v>463</v>
      </c>
      <c r="K32" s="113" t="s">
        <v>464</v>
      </c>
      <c r="L32" s="113"/>
      <c r="M32" s="73" t="s">
        <v>70</v>
      </c>
      <c r="N32" s="18">
        <f>N33+N36+N41</f>
        <v>0</v>
      </c>
      <c r="O32" s="18">
        <f>O33+O36+O41</f>
        <v>0</v>
      </c>
      <c r="P32" s="18">
        <f>P33+P36+P41</f>
        <v>0</v>
      </c>
      <c r="Q32" s="18">
        <f>Q33+Q36+Q41</f>
        <v>0</v>
      </c>
      <c r="R32" s="5"/>
      <c r="S32" s="5"/>
      <c r="T32" s="5"/>
      <c r="U32" s="5"/>
      <c r="V32" s="5"/>
      <c r="W32" s="5"/>
      <c r="X32" s="5"/>
      <c r="Y32" s="5"/>
      <c r="Z32" s="5"/>
      <c r="AA32" s="5"/>
      <c r="AB32" s="5"/>
      <c r="AC32" s="5"/>
      <c r="AD32" s="18">
        <f t="shared" si="4"/>
        <v>0</v>
      </c>
      <c r="AE32" s="5"/>
      <c r="AF32" s="5"/>
      <c r="AG32" s="5"/>
      <c r="AH32" s="5"/>
      <c r="AI32" s="5"/>
      <c r="AJ32" s="5"/>
      <c r="AK32" s="5"/>
      <c r="AL32" s="5"/>
      <c r="AM32" s="5"/>
      <c r="AN32" s="5"/>
      <c r="AO32" s="5"/>
      <c r="AP32" s="5"/>
      <c r="AQ32" s="5"/>
      <c r="AR32" s="18">
        <f t="shared" si="5"/>
        <v>0</v>
      </c>
      <c r="AS32" s="5"/>
      <c r="AT32" s="5"/>
      <c r="AU32" s="5"/>
      <c r="AV32" s="5"/>
      <c r="AW32" s="5"/>
      <c r="AX32" s="5"/>
      <c r="AY32" s="5"/>
      <c r="AZ32" s="5"/>
      <c r="BA32" s="5"/>
      <c r="BB32" s="5"/>
      <c r="BC32" s="5"/>
      <c r="BD32" s="5"/>
      <c r="BE32" s="5"/>
      <c r="BF32" s="5"/>
      <c r="BG32" s="5"/>
      <c r="BH32" s="30">
        <f t="shared" si="0"/>
        <v>0</v>
      </c>
      <c r="BI32" s="8"/>
      <c r="BJ32" s="3"/>
      <c r="BK32" s="46"/>
      <c r="BL32" s="5"/>
      <c r="BM32" s="50"/>
      <c r="BN32" s="5"/>
    </row>
    <row r="33" spans="4:66" ht="12" customHeight="1" x14ac:dyDescent="0.3">
      <c r="D33" s="153"/>
      <c r="E33" s="154"/>
      <c r="F33" s="154"/>
      <c r="G33" s="154"/>
      <c r="H33" s="150"/>
      <c r="I33" s="150"/>
      <c r="J33" s="139"/>
      <c r="K33" s="109" t="s">
        <v>465</v>
      </c>
      <c r="L33" s="109"/>
      <c r="M33" s="73" t="s">
        <v>71</v>
      </c>
      <c r="N33" s="18">
        <f>N34+N35</f>
        <v>0</v>
      </c>
      <c r="O33" s="18">
        <f>O34+O35</f>
        <v>0</v>
      </c>
      <c r="P33" s="5"/>
      <c r="Q33" s="5"/>
      <c r="R33" s="5"/>
      <c r="S33" s="5"/>
      <c r="T33" s="5"/>
      <c r="U33" s="5"/>
      <c r="V33" s="5"/>
      <c r="W33" s="5"/>
      <c r="X33" s="5"/>
      <c r="Y33" s="5"/>
      <c r="Z33" s="5"/>
      <c r="AA33" s="5"/>
      <c r="AB33" s="5"/>
      <c r="AC33" s="5"/>
      <c r="AD33" s="18">
        <f>O33+P33+Q33+R33+AC33</f>
        <v>0</v>
      </c>
      <c r="AE33" s="5"/>
      <c r="AF33" s="5"/>
      <c r="AG33" s="5"/>
      <c r="AH33" s="5"/>
      <c r="AI33" s="5"/>
      <c r="AJ33" s="5"/>
      <c r="AK33" s="5"/>
      <c r="AL33" s="5"/>
      <c r="AM33" s="5"/>
      <c r="AN33" s="5"/>
      <c r="AO33" s="5"/>
      <c r="AP33" s="5"/>
      <c r="AQ33" s="5"/>
      <c r="AR33" s="18">
        <f>AD33+AL33+AQ33</f>
        <v>0</v>
      </c>
      <c r="AS33" s="5"/>
      <c r="AT33" s="5"/>
      <c r="AU33" s="5"/>
      <c r="AV33" s="5"/>
      <c r="AW33" s="5"/>
      <c r="AX33" s="5"/>
      <c r="AY33" s="5"/>
      <c r="AZ33" s="5"/>
      <c r="BA33" s="5"/>
      <c r="BB33" s="5"/>
      <c r="BC33" s="5"/>
      <c r="BD33" s="5"/>
      <c r="BE33" s="5"/>
      <c r="BF33" s="5"/>
      <c r="BG33" s="5"/>
      <c r="BH33" s="30">
        <f>N33+AR33+BG33</f>
        <v>0</v>
      </c>
      <c r="BI33" s="8"/>
      <c r="BJ33" s="3"/>
      <c r="BK33" s="46"/>
      <c r="BL33" s="5"/>
      <c r="BM33" s="50"/>
      <c r="BN33" s="8"/>
    </row>
    <row r="34" spans="4:66" ht="12" customHeight="1" x14ac:dyDescent="0.3">
      <c r="D34" s="153"/>
      <c r="E34" s="154"/>
      <c r="F34" s="154"/>
      <c r="G34" s="154"/>
      <c r="H34" s="150"/>
      <c r="I34" s="150"/>
      <c r="J34" s="139"/>
      <c r="K34" s="109" t="s">
        <v>466</v>
      </c>
      <c r="L34" s="109"/>
      <c r="M34" s="73" t="s">
        <v>331</v>
      </c>
      <c r="N34" s="6"/>
      <c r="O34" s="6"/>
      <c r="P34" s="5"/>
      <c r="Q34" s="5"/>
      <c r="R34" s="5"/>
      <c r="S34" s="5"/>
      <c r="T34" s="5"/>
      <c r="U34" s="5"/>
      <c r="V34" s="5"/>
      <c r="W34" s="5"/>
      <c r="X34" s="5"/>
      <c r="Y34" s="5"/>
      <c r="Z34" s="5"/>
      <c r="AA34" s="5"/>
      <c r="AB34" s="5"/>
      <c r="AC34" s="5"/>
      <c r="AD34" s="18">
        <f t="shared" ref="AD34:AD35" si="8">O34+P34+Q34+R34+AC34</f>
        <v>0</v>
      </c>
      <c r="AE34" s="5"/>
      <c r="AF34" s="5"/>
      <c r="AG34" s="5"/>
      <c r="AH34" s="5"/>
      <c r="AI34" s="5"/>
      <c r="AJ34" s="5"/>
      <c r="AK34" s="5"/>
      <c r="AL34" s="5"/>
      <c r="AM34" s="5"/>
      <c r="AN34" s="5"/>
      <c r="AO34" s="5"/>
      <c r="AP34" s="5"/>
      <c r="AQ34" s="5"/>
      <c r="AR34" s="18">
        <f t="shared" ref="AR34" si="9">AD34+AL34+AQ34</f>
        <v>0</v>
      </c>
      <c r="AS34" s="5"/>
      <c r="AT34" s="5"/>
      <c r="AU34" s="5"/>
      <c r="AV34" s="5"/>
      <c r="AW34" s="5"/>
      <c r="AX34" s="5"/>
      <c r="AY34" s="5"/>
      <c r="AZ34" s="5"/>
      <c r="BA34" s="5"/>
      <c r="BB34" s="5"/>
      <c r="BC34" s="5"/>
      <c r="BD34" s="5"/>
      <c r="BE34" s="5"/>
      <c r="BF34" s="5"/>
      <c r="BG34" s="5"/>
      <c r="BH34" s="30">
        <f t="shared" ref="BH34:BH40" si="10">N34+AR34+BG34</f>
        <v>0</v>
      </c>
      <c r="BI34" s="8"/>
      <c r="BJ34" s="3"/>
      <c r="BK34" s="46"/>
      <c r="BL34" s="5"/>
      <c r="BM34" s="50"/>
      <c r="BN34" s="8"/>
    </row>
    <row r="35" spans="4:66" ht="12" customHeight="1" x14ac:dyDescent="0.3">
      <c r="D35" s="153"/>
      <c r="E35" s="154"/>
      <c r="F35" s="154"/>
      <c r="G35" s="154"/>
      <c r="H35" s="150"/>
      <c r="I35" s="150"/>
      <c r="J35" s="139"/>
      <c r="K35" s="109" t="s">
        <v>467</v>
      </c>
      <c r="L35" s="109"/>
      <c r="M35" s="73" t="s">
        <v>332</v>
      </c>
      <c r="N35" s="6"/>
      <c r="O35" s="6"/>
      <c r="P35" s="5"/>
      <c r="Q35" s="5"/>
      <c r="R35" s="5"/>
      <c r="S35" s="5"/>
      <c r="T35" s="5"/>
      <c r="U35" s="5"/>
      <c r="V35" s="5"/>
      <c r="W35" s="5"/>
      <c r="X35" s="5"/>
      <c r="Y35" s="5"/>
      <c r="Z35" s="5"/>
      <c r="AA35" s="5"/>
      <c r="AB35" s="5"/>
      <c r="AC35" s="5"/>
      <c r="AD35" s="18">
        <f t="shared" si="8"/>
        <v>0</v>
      </c>
      <c r="AE35" s="5"/>
      <c r="AF35" s="5"/>
      <c r="AG35" s="5"/>
      <c r="AH35" s="5"/>
      <c r="AI35" s="5"/>
      <c r="AJ35" s="5"/>
      <c r="AK35" s="5"/>
      <c r="AL35" s="5"/>
      <c r="AM35" s="5"/>
      <c r="AN35" s="5"/>
      <c r="AO35" s="5"/>
      <c r="AP35" s="5"/>
      <c r="AQ35" s="5"/>
      <c r="AR35" s="18">
        <f>AD35+AL35+AQ35</f>
        <v>0</v>
      </c>
      <c r="AS35" s="5"/>
      <c r="AT35" s="5"/>
      <c r="AU35" s="5"/>
      <c r="AV35" s="5"/>
      <c r="AW35" s="5"/>
      <c r="AX35" s="5"/>
      <c r="AY35" s="5"/>
      <c r="AZ35" s="5"/>
      <c r="BA35" s="5"/>
      <c r="BB35" s="5"/>
      <c r="BC35" s="5"/>
      <c r="BD35" s="5"/>
      <c r="BE35" s="5"/>
      <c r="BF35" s="5"/>
      <c r="BG35" s="5"/>
      <c r="BH35" s="30">
        <f t="shared" si="10"/>
        <v>0</v>
      </c>
      <c r="BI35" s="8"/>
      <c r="BJ35" s="3"/>
      <c r="BK35" s="46"/>
      <c r="BL35" s="5"/>
      <c r="BM35" s="50"/>
      <c r="BN35" s="8"/>
    </row>
    <row r="36" spans="4:66" ht="12" customHeight="1" x14ac:dyDescent="0.3">
      <c r="D36" s="153"/>
      <c r="E36" s="154"/>
      <c r="F36" s="154"/>
      <c r="G36" s="154"/>
      <c r="H36" s="150"/>
      <c r="I36" s="150"/>
      <c r="J36" s="139"/>
      <c r="K36" s="135" t="s">
        <v>468</v>
      </c>
      <c r="L36" s="135"/>
      <c r="M36" s="73" t="s">
        <v>72</v>
      </c>
      <c r="N36" s="18">
        <f>N37+N38+N39+N40</f>
        <v>0</v>
      </c>
      <c r="O36" s="18">
        <f t="shared" ref="O36:Q36" si="11">O37+O38+O39+O40</f>
        <v>0</v>
      </c>
      <c r="P36" s="18">
        <f t="shared" si="11"/>
        <v>0</v>
      </c>
      <c r="Q36" s="18">
        <f t="shared" si="11"/>
        <v>0</v>
      </c>
      <c r="R36" s="5"/>
      <c r="S36" s="5"/>
      <c r="T36" s="5"/>
      <c r="U36" s="5"/>
      <c r="V36" s="5"/>
      <c r="W36" s="5"/>
      <c r="X36" s="5"/>
      <c r="Y36" s="5"/>
      <c r="Z36" s="5"/>
      <c r="AA36" s="5"/>
      <c r="AB36" s="5"/>
      <c r="AC36" s="5"/>
      <c r="AD36" s="18">
        <f>O36+P36+Q36+R36+AC36</f>
        <v>0</v>
      </c>
      <c r="AE36" s="5"/>
      <c r="AF36" s="5"/>
      <c r="AG36" s="5"/>
      <c r="AH36" s="5"/>
      <c r="AI36" s="5"/>
      <c r="AJ36" s="5"/>
      <c r="AK36" s="5"/>
      <c r="AL36" s="5"/>
      <c r="AM36" s="5"/>
      <c r="AN36" s="5"/>
      <c r="AO36" s="5"/>
      <c r="AP36" s="5"/>
      <c r="AQ36" s="5"/>
      <c r="AR36" s="18">
        <f>AD36+AL36+AQ36</f>
        <v>0</v>
      </c>
      <c r="AS36" s="5"/>
      <c r="AT36" s="5"/>
      <c r="AU36" s="5"/>
      <c r="AV36" s="5"/>
      <c r="AW36" s="5"/>
      <c r="AX36" s="5"/>
      <c r="AY36" s="5"/>
      <c r="AZ36" s="5"/>
      <c r="BA36" s="5"/>
      <c r="BB36" s="5"/>
      <c r="BC36" s="5"/>
      <c r="BD36" s="5"/>
      <c r="BE36" s="5"/>
      <c r="BF36" s="5"/>
      <c r="BG36" s="5"/>
      <c r="BH36" s="30">
        <f t="shared" si="10"/>
        <v>0</v>
      </c>
      <c r="BI36" s="8"/>
      <c r="BJ36" s="3"/>
      <c r="BK36" s="46"/>
      <c r="BL36" s="5"/>
      <c r="BM36" s="50"/>
      <c r="BN36" s="8"/>
    </row>
    <row r="37" spans="4:66" ht="12" customHeight="1" x14ac:dyDescent="0.3">
      <c r="D37" s="153"/>
      <c r="E37" s="154"/>
      <c r="F37" s="154"/>
      <c r="G37" s="154"/>
      <c r="H37" s="150"/>
      <c r="I37" s="150"/>
      <c r="J37" s="139"/>
      <c r="K37" s="144" t="s">
        <v>469</v>
      </c>
      <c r="L37" s="145"/>
      <c r="M37" s="73" t="s">
        <v>333</v>
      </c>
      <c r="N37" s="6"/>
      <c r="O37" s="6"/>
      <c r="P37" s="6"/>
      <c r="Q37" s="6"/>
      <c r="R37" s="5"/>
      <c r="S37" s="5"/>
      <c r="T37" s="5"/>
      <c r="U37" s="5"/>
      <c r="V37" s="5"/>
      <c r="W37" s="5"/>
      <c r="X37" s="5"/>
      <c r="Y37" s="5"/>
      <c r="Z37" s="5"/>
      <c r="AA37" s="5"/>
      <c r="AB37" s="5"/>
      <c r="AC37" s="5"/>
      <c r="AD37" s="18">
        <f t="shared" ref="AD37:AD40" si="12">O37+P37+Q37+R37+AC37</f>
        <v>0</v>
      </c>
      <c r="AE37" s="5"/>
      <c r="AF37" s="5"/>
      <c r="AG37" s="5"/>
      <c r="AH37" s="5"/>
      <c r="AI37" s="5"/>
      <c r="AJ37" s="5"/>
      <c r="AK37" s="5"/>
      <c r="AL37" s="5"/>
      <c r="AM37" s="5"/>
      <c r="AN37" s="5"/>
      <c r="AO37" s="5"/>
      <c r="AP37" s="5"/>
      <c r="AQ37" s="5"/>
      <c r="AR37" s="18">
        <f t="shared" ref="AR37:AR40" si="13">AD37+AL37+AQ37</f>
        <v>0</v>
      </c>
      <c r="AS37" s="5"/>
      <c r="AT37" s="5"/>
      <c r="AU37" s="5"/>
      <c r="AV37" s="5"/>
      <c r="AW37" s="5"/>
      <c r="AX37" s="5"/>
      <c r="AY37" s="5"/>
      <c r="AZ37" s="5"/>
      <c r="BA37" s="5"/>
      <c r="BB37" s="5"/>
      <c r="BC37" s="5"/>
      <c r="BD37" s="5"/>
      <c r="BE37" s="5"/>
      <c r="BF37" s="5"/>
      <c r="BG37" s="5"/>
      <c r="BH37" s="30">
        <f t="shared" si="10"/>
        <v>0</v>
      </c>
      <c r="BI37" s="8"/>
      <c r="BJ37" s="3"/>
      <c r="BK37" s="46"/>
      <c r="BL37" s="5"/>
      <c r="BM37" s="50"/>
      <c r="BN37" s="8"/>
    </row>
    <row r="38" spans="4:66" ht="12" customHeight="1" x14ac:dyDescent="0.3">
      <c r="D38" s="153"/>
      <c r="E38" s="154"/>
      <c r="F38" s="154"/>
      <c r="G38" s="154"/>
      <c r="H38" s="150"/>
      <c r="I38" s="150"/>
      <c r="J38" s="139"/>
      <c r="K38" s="146" t="s">
        <v>470</v>
      </c>
      <c r="L38" s="83" t="s">
        <v>471</v>
      </c>
      <c r="M38" s="73" t="s">
        <v>334</v>
      </c>
      <c r="N38" s="6"/>
      <c r="O38" s="6"/>
      <c r="P38" s="6"/>
      <c r="Q38" s="6"/>
      <c r="R38" s="5"/>
      <c r="S38" s="5"/>
      <c r="T38" s="5"/>
      <c r="U38" s="5"/>
      <c r="V38" s="5"/>
      <c r="W38" s="5"/>
      <c r="X38" s="5"/>
      <c r="Y38" s="5"/>
      <c r="Z38" s="5"/>
      <c r="AA38" s="5"/>
      <c r="AB38" s="5"/>
      <c r="AC38" s="5"/>
      <c r="AD38" s="18">
        <f t="shared" si="12"/>
        <v>0</v>
      </c>
      <c r="AE38" s="5"/>
      <c r="AF38" s="5"/>
      <c r="AG38" s="5"/>
      <c r="AH38" s="5"/>
      <c r="AI38" s="5"/>
      <c r="AJ38" s="5"/>
      <c r="AK38" s="5"/>
      <c r="AL38" s="5"/>
      <c r="AM38" s="5"/>
      <c r="AN38" s="5"/>
      <c r="AO38" s="5"/>
      <c r="AP38" s="5"/>
      <c r="AQ38" s="5"/>
      <c r="AR38" s="18">
        <f t="shared" si="13"/>
        <v>0</v>
      </c>
      <c r="AS38" s="5"/>
      <c r="AT38" s="5"/>
      <c r="AU38" s="5"/>
      <c r="AV38" s="5"/>
      <c r="AW38" s="5"/>
      <c r="AX38" s="5"/>
      <c r="AY38" s="5"/>
      <c r="AZ38" s="5"/>
      <c r="BA38" s="5"/>
      <c r="BB38" s="5"/>
      <c r="BC38" s="5"/>
      <c r="BD38" s="5"/>
      <c r="BE38" s="5"/>
      <c r="BF38" s="5"/>
      <c r="BG38" s="5"/>
      <c r="BH38" s="30">
        <f t="shared" si="10"/>
        <v>0</v>
      </c>
      <c r="BI38" s="8"/>
      <c r="BJ38" s="3"/>
      <c r="BK38" s="46"/>
      <c r="BL38" s="5"/>
      <c r="BM38" s="50"/>
      <c r="BN38" s="8"/>
    </row>
    <row r="39" spans="4:66" ht="12" customHeight="1" x14ac:dyDescent="0.3">
      <c r="D39" s="153"/>
      <c r="E39" s="154"/>
      <c r="F39" s="154"/>
      <c r="G39" s="154"/>
      <c r="H39" s="150"/>
      <c r="I39" s="150"/>
      <c r="J39" s="139"/>
      <c r="K39" s="148"/>
      <c r="L39" s="83" t="s">
        <v>472</v>
      </c>
      <c r="M39" s="73" t="s">
        <v>335</v>
      </c>
      <c r="N39" s="6"/>
      <c r="O39" s="6"/>
      <c r="P39" s="6"/>
      <c r="Q39" s="6"/>
      <c r="R39" s="5"/>
      <c r="S39" s="5"/>
      <c r="T39" s="5"/>
      <c r="U39" s="5"/>
      <c r="V39" s="5"/>
      <c r="W39" s="5"/>
      <c r="X39" s="5"/>
      <c r="Y39" s="5"/>
      <c r="Z39" s="5"/>
      <c r="AA39" s="5"/>
      <c r="AB39" s="5"/>
      <c r="AC39" s="5"/>
      <c r="AD39" s="18">
        <f t="shared" si="12"/>
        <v>0</v>
      </c>
      <c r="AE39" s="5"/>
      <c r="AF39" s="5"/>
      <c r="AG39" s="5"/>
      <c r="AH39" s="5"/>
      <c r="AI39" s="5"/>
      <c r="AJ39" s="5"/>
      <c r="AK39" s="5"/>
      <c r="AL39" s="5"/>
      <c r="AM39" s="5"/>
      <c r="AN39" s="5"/>
      <c r="AO39" s="5"/>
      <c r="AP39" s="5"/>
      <c r="AQ39" s="5"/>
      <c r="AR39" s="18">
        <f t="shared" si="13"/>
        <v>0</v>
      </c>
      <c r="AS39" s="5"/>
      <c r="AT39" s="5"/>
      <c r="AU39" s="5"/>
      <c r="AV39" s="5"/>
      <c r="AW39" s="5"/>
      <c r="AX39" s="5"/>
      <c r="AY39" s="5"/>
      <c r="AZ39" s="5"/>
      <c r="BA39" s="5"/>
      <c r="BB39" s="5"/>
      <c r="BC39" s="5"/>
      <c r="BD39" s="5"/>
      <c r="BE39" s="5"/>
      <c r="BF39" s="5"/>
      <c r="BG39" s="5"/>
      <c r="BH39" s="30">
        <f t="shared" si="10"/>
        <v>0</v>
      </c>
      <c r="BI39" s="8"/>
      <c r="BJ39" s="3"/>
      <c r="BK39" s="46"/>
      <c r="BL39" s="5"/>
      <c r="BM39" s="50"/>
      <c r="BN39" s="8"/>
    </row>
    <row r="40" spans="4:66" ht="12" customHeight="1" x14ac:dyDescent="0.3">
      <c r="D40" s="153"/>
      <c r="E40" s="154"/>
      <c r="F40" s="154"/>
      <c r="G40" s="154"/>
      <c r="H40" s="150"/>
      <c r="I40" s="150"/>
      <c r="J40" s="139"/>
      <c r="K40" s="144" t="s">
        <v>473</v>
      </c>
      <c r="L40" s="145"/>
      <c r="M40" s="73" t="s">
        <v>336</v>
      </c>
      <c r="N40" s="6"/>
      <c r="O40" s="6"/>
      <c r="P40" s="6"/>
      <c r="Q40" s="6"/>
      <c r="R40" s="5"/>
      <c r="S40" s="5"/>
      <c r="T40" s="5"/>
      <c r="U40" s="5"/>
      <c r="V40" s="5"/>
      <c r="W40" s="5"/>
      <c r="X40" s="5"/>
      <c r="Y40" s="5"/>
      <c r="Z40" s="5"/>
      <c r="AA40" s="5"/>
      <c r="AB40" s="5"/>
      <c r="AC40" s="5"/>
      <c r="AD40" s="18">
        <f t="shared" si="12"/>
        <v>0</v>
      </c>
      <c r="AE40" s="5"/>
      <c r="AF40" s="5"/>
      <c r="AG40" s="5"/>
      <c r="AH40" s="5"/>
      <c r="AI40" s="5"/>
      <c r="AJ40" s="5"/>
      <c r="AK40" s="5"/>
      <c r="AL40" s="5"/>
      <c r="AM40" s="5"/>
      <c r="AN40" s="5"/>
      <c r="AO40" s="5"/>
      <c r="AP40" s="5"/>
      <c r="AQ40" s="5"/>
      <c r="AR40" s="18">
        <f t="shared" si="13"/>
        <v>0</v>
      </c>
      <c r="AS40" s="5"/>
      <c r="AT40" s="5"/>
      <c r="AU40" s="5"/>
      <c r="AV40" s="5"/>
      <c r="AW40" s="5"/>
      <c r="AX40" s="5"/>
      <c r="AY40" s="5"/>
      <c r="AZ40" s="5"/>
      <c r="BA40" s="5"/>
      <c r="BB40" s="5"/>
      <c r="BC40" s="5"/>
      <c r="BD40" s="5"/>
      <c r="BE40" s="5"/>
      <c r="BF40" s="5"/>
      <c r="BG40" s="5"/>
      <c r="BH40" s="30">
        <f t="shared" si="10"/>
        <v>0</v>
      </c>
      <c r="BI40" s="8"/>
      <c r="BJ40" s="3"/>
      <c r="BK40" s="46"/>
      <c r="BL40" s="5"/>
      <c r="BM40" s="50"/>
      <c r="BN40" s="8"/>
    </row>
    <row r="41" spans="4:66" ht="12" customHeight="1" x14ac:dyDescent="0.3">
      <c r="D41" s="153"/>
      <c r="E41" s="154"/>
      <c r="F41" s="154"/>
      <c r="G41" s="154"/>
      <c r="H41" s="150"/>
      <c r="I41" s="150"/>
      <c r="J41" s="139"/>
      <c r="K41" s="109" t="s">
        <v>474</v>
      </c>
      <c r="L41" s="109"/>
      <c r="M41" s="73" t="s">
        <v>73</v>
      </c>
      <c r="N41" s="6"/>
      <c r="O41" s="6"/>
      <c r="P41" s="6"/>
      <c r="Q41" s="6"/>
      <c r="R41" s="5"/>
      <c r="S41" s="5"/>
      <c r="T41" s="5"/>
      <c r="U41" s="5"/>
      <c r="V41" s="5"/>
      <c r="W41" s="5"/>
      <c r="X41" s="5"/>
      <c r="Y41" s="5"/>
      <c r="Z41" s="5"/>
      <c r="AA41" s="5"/>
      <c r="AB41" s="5"/>
      <c r="AC41" s="5"/>
      <c r="AD41" s="18">
        <f>O41+P41+Q41+R41+AC41</f>
        <v>0</v>
      </c>
      <c r="AE41" s="5"/>
      <c r="AF41" s="5"/>
      <c r="AG41" s="5"/>
      <c r="AH41" s="5"/>
      <c r="AI41" s="5"/>
      <c r="AJ41" s="5"/>
      <c r="AK41" s="5"/>
      <c r="AL41" s="5"/>
      <c r="AM41" s="5"/>
      <c r="AN41" s="5"/>
      <c r="AO41" s="5"/>
      <c r="AP41" s="5"/>
      <c r="AQ41" s="5"/>
      <c r="AR41" s="18">
        <f t="shared" si="5"/>
        <v>0</v>
      </c>
      <c r="AS41" s="5"/>
      <c r="AT41" s="5"/>
      <c r="AU41" s="5"/>
      <c r="AV41" s="5"/>
      <c r="AW41" s="5"/>
      <c r="AX41" s="5"/>
      <c r="AY41" s="5"/>
      <c r="AZ41" s="5"/>
      <c r="BA41" s="5"/>
      <c r="BB41" s="5"/>
      <c r="BC41" s="5"/>
      <c r="BD41" s="5"/>
      <c r="BE41" s="5"/>
      <c r="BF41" s="5"/>
      <c r="BG41" s="5"/>
      <c r="BH41" s="30">
        <f>N41+AR41+BG41</f>
        <v>0</v>
      </c>
      <c r="BI41" s="8"/>
      <c r="BJ41" s="3"/>
      <c r="BK41" s="46"/>
      <c r="BL41" s="5"/>
      <c r="BM41" s="50"/>
      <c r="BN41" s="8"/>
    </row>
    <row r="42" spans="4:66" ht="12" customHeight="1" x14ac:dyDescent="0.3">
      <c r="D42" s="153"/>
      <c r="E42" s="154"/>
      <c r="F42" s="154"/>
      <c r="G42" s="154"/>
      <c r="H42" s="150" t="s">
        <v>475</v>
      </c>
      <c r="I42" s="150"/>
      <c r="J42" s="39" t="s">
        <v>476</v>
      </c>
      <c r="K42" s="113" t="s">
        <v>476</v>
      </c>
      <c r="L42" s="113"/>
      <c r="M42" s="73" t="s">
        <v>74</v>
      </c>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11"/>
      <c r="AU42" s="5"/>
      <c r="AV42" s="5"/>
      <c r="AW42" s="5"/>
      <c r="AX42" s="5"/>
      <c r="AY42" s="5"/>
      <c r="AZ42" s="5"/>
      <c r="BA42" s="5"/>
      <c r="BB42" s="5"/>
      <c r="BC42" s="5"/>
      <c r="BD42" s="5"/>
      <c r="BE42" s="5"/>
      <c r="BF42" s="5"/>
      <c r="BG42" s="5"/>
      <c r="BH42" s="5"/>
      <c r="BI42" s="8"/>
      <c r="BJ42" s="3"/>
      <c r="BK42" s="3"/>
      <c r="BL42" s="3"/>
      <c r="BM42" s="3"/>
      <c r="BN42" s="3"/>
    </row>
    <row r="43" spans="4:66" ht="12" customHeight="1" x14ac:dyDescent="0.3">
      <c r="D43" s="153"/>
      <c r="E43" s="154"/>
      <c r="F43" s="154"/>
      <c r="G43" s="154"/>
      <c r="H43" s="150"/>
      <c r="I43" s="150"/>
      <c r="J43" s="139" t="s">
        <v>477</v>
      </c>
      <c r="K43" s="113" t="s">
        <v>478</v>
      </c>
      <c r="L43" s="113"/>
      <c r="M43" s="73" t="s">
        <v>75</v>
      </c>
      <c r="N43" s="5"/>
      <c r="O43" s="5"/>
      <c r="P43" s="5"/>
      <c r="Q43" s="5"/>
      <c r="R43" s="18">
        <f t="shared" ref="R43:BA43" si="14">R44+R48</f>
        <v>0</v>
      </c>
      <c r="S43" s="18">
        <f t="shared" si="14"/>
        <v>0</v>
      </c>
      <c r="T43" s="18">
        <f t="shared" si="14"/>
        <v>0</v>
      </c>
      <c r="U43" s="18">
        <f t="shared" si="14"/>
        <v>0</v>
      </c>
      <c r="V43" s="18">
        <f t="shared" si="14"/>
        <v>0</v>
      </c>
      <c r="W43" s="18">
        <f t="shared" si="14"/>
        <v>0</v>
      </c>
      <c r="X43" s="18">
        <f t="shared" si="14"/>
        <v>0</v>
      </c>
      <c r="Y43" s="18">
        <f t="shared" si="14"/>
        <v>0</v>
      </c>
      <c r="Z43" s="18">
        <f t="shared" si="14"/>
        <v>0</v>
      </c>
      <c r="AA43" s="18">
        <f>AA44+AA48</f>
        <v>0</v>
      </c>
      <c r="AB43" s="18">
        <f>AB44+AB48</f>
        <v>0</v>
      </c>
      <c r="AC43" s="18">
        <f t="shared" si="14"/>
        <v>0</v>
      </c>
      <c r="AD43" s="18">
        <f t="shared" si="14"/>
        <v>0</v>
      </c>
      <c r="AE43" s="18">
        <f t="shared" si="14"/>
        <v>0</v>
      </c>
      <c r="AF43" s="18">
        <f t="shared" si="14"/>
        <v>0</v>
      </c>
      <c r="AG43" s="18">
        <f t="shared" si="14"/>
        <v>0</v>
      </c>
      <c r="AH43" s="18">
        <f t="shared" si="14"/>
        <v>0</v>
      </c>
      <c r="AI43" s="18">
        <f t="shared" si="14"/>
        <v>0</v>
      </c>
      <c r="AJ43" s="18">
        <f t="shared" si="14"/>
        <v>0</v>
      </c>
      <c r="AK43" s="18">
        <f t="shared" si="14"/>
        <v>0</v>
      </c>
      <c r="AL43" s="18">
        <f t="shared" si="14"/>
        <v>0</v>
      </c>
      <c r="AM43" s="18">
        <f t="shared" si="14"/>
        <v>0</v>
      </c>
      <c r="AN43" s="18">
        <f t="shared" si="14"/>
        <v>0</v>
      </c>
      <c r="AO43" s="18">
        <f t="shared" si="14"/>
        <v>0</v>
      </c>
      <c r="AP43" s="18">
        <f t="shared" si="14"/>
        <v>0</v>
      </c>
      <c r="AQ43" s="18">
        <f t="shared" si="14"/>
        <v>0</v>
      </c>
      <c r="AR43" s="18">
        <f t="shared" si="14"/>
        <v>0</v>
      </c>
      <c r="AS43" s="18">
        <f t="shared" si="14"/>
        <v>0</v>
      </c>
      <c r="AT43" s="18">
        <f t="shared" si="14"/>
        <v>0</v>
      </c>
      <c r="AU43" s="18">
        <f t="shared" si="14"/>
        <v>0</v>
      </c>
      <c r="AV43" s="18">
        <f t="shared" si="14"/>
        <v>0</v>
      </c>
      <c r="AW43" s="18">
        <f t="shared" si="14"/>
        <v>0</v>
      </c>
      <c r="AX43" s="18">
        <f t="shared" si="14"/>
        <v>0</v>
      </c>
      <c r="AY43" s="18">
        <f t="shared" si="14"/>
        <v>0</v>
      </c>
      <c r="AZ43" s="18">
        <f t="shared" si="14"/>
        <v>0</v>
      </c>
      <c r="BA43" s="18">
        <f t="shared" si="14"/>
        <v>0</v>
      </c>
      <c r="BB43" s="5"/>
      <c r="BC43" s="5"/>
      <c r="BD43" s="5"/>
      <c r="BE43" s="5"/>
      <c r="BF43" s="5"/>
      <c r="BG43" s="18">
        <f t="shared" ref="BG43:BG55" si="15">AS43+BB43+BC43+BD43+BE43+BF43</f>
        <v>0</v>
      </c>
      <c r="BH43" s="30">
        <f t="shared" ref="BH43:BH102" si="16">N43+AR43+BG43</f>
        <v>0</v>
      </c>
      <c r="BI43" s="20"/>
      <c r="BJ43" s="3"/>
      <c r="BK43" s="68"/>
      <c r="BL43" s="66"/>
      <c r="BM43" s="54"/>
      <c r="BN43" s="31">
        <f>BH43+BI43+BJ43+BK43+BL43</f>
        <v>0</v>
      </c>
    </row>
    <row r="44" spans="4:66" ht="12" customHeight="1" x14ac:dyDescent="0.3">
      <c r="D44" s="153"/>
      <c r="E44" s="154"/>
      <c r="F44" s="154"/>
      <c r="G44" s="154"/>
      <c r="H44" s="150"/>
      <c r="I44" s="150"/>
      <c r="J44" s="139"/>
      <c r="K44" s="109" t="s">
        <v>479</v>
      </c>
      <c r="L44" s="109"/>
      <c r="M44" s="36" t="s">
        <v>76</v>
      </c>
      <c r="N44" s="5"/>
      <c r="O44" s="5"/>
      <c r="P44" s="5"/>
      <c r="Q44" s="5"/>
      <c r="R44" s="18">
        <f t="shared" ref="R44:BA44" si="17">R45+R46</f>
        <v>0</v>
      </c>
      <c r="S44" s="18">
        <f t="shared" si="17"/>
        <v>0</v>
      </c>
      <c r="T44" s="18">
        <f t="shared" si="17"/>
        <v>0</v>
      </c>
      <c r="U44" s="18">
        <f t="shared" si="17"/>
        <v>0</v>
      </c>
      <c r="V44" s="18">
        <f t="shared" si="17"/>
        <v>0</v>
      </c>
      <c r="W44" s="18">
        <f>W45+W46</f>
        <v>0</v>
      </c>
      <c r="X44" s="18">
        <f>X45+X46</f>
        <v>0</v>
      </c>
      <c r="Y44" s="18">
        <f t="shared" si="17"/>
        <v>0</v>
      </c>
      <c r="Z44" s="18">
        <f t="shared" si="17"/>
        <v>0</v>
      </c>
      <c r="AA44" s="18">
        <f>AA45+AA46</f>
        <v>0</v>
      </c>
      <c r="AB44" s="18">
        <f>AB45+AB46</f>
        <v>0</v>
      </c>
      <c r="AC44" s="18">
        <f t="shared" si="17"/>
        <v>0</v>
      </c>
      <c r="AD44" s="18">
        <f t="shared" si="17"/>
        <v>0</v>
      </c>
      <c r="AE44" s="18">
        <f t="shared" si="17"/>
        <v>0</v>
      </c>
      <c r="AF44" s="18">
        <f t="shared" si="17"/>
        <v>0</v>
      </c>
      <c r="AG44" s="18">
        <f t="shared" si="17"/>
        <v>0</v>
      </c>
      <c r="AH44" s="18">
        <f t="shared" si="17"/>
        <v>0</v>
      </c>
      <c r="AI44" s="18">
        <f t="shared" si="17"/>
        <v>0</v>
      </c>
      <c r="AJ44" s="18">
        <f t="shared" si="17"/>
        <v>0</v>
      </c>
      <c r="AK44" s="18">
        <f t="shared" si="17"/>
        <v>0</v>
      </c>
      <c r="AL44" s="18">
        <f t="shared" si="17"/>
        <v>0</v>
      </c>
      <c r="AM44" s="18">
        <f t="shared" si="17"/>
        <v>0</v>
      </c>
      <c r="AN44" s="18">
        <f t="shared" si="17"/>
        <v>0</v>
      </c>
      <c r="AO44" s="18">
        <f t="shared" si="17"/>
        <v>0</v>
      </c>
      <c r="AP44" s="18">
        <f t="shared" si="17"/>
        <v>0</v>
      </c>
      <c r="AQ44" s="18">
        <f t="shared" si="17"/>
        <v>0</v>
      </c>
      <c r="AR44" s="18">
        <f t="shared" si="17"/>
        <v>0</v>
      </c>
      <c r="AS44" s="18">
        <f t="shared" si="17"/>
        <v>0</v>
      </c>
      <c r="AT44" s="18">
        <f t="shared" si="17"/>
        <v>0</v>
      </c>
      <c r="AU44" s="18">
        <f t="shared" si="17"/>
        <v>0</v>
      </c>
      <c r="AV44" s="18">
        <f t="shared" si="17"/>
        <v>0</v>
      </c>
      <c r="AW44" s="18">
        <f t="shared" si="17"/>
        <v>0</v>
      </c>
      <c r="AX44" s="18">
        <f t="shared" si="17"/>
        <v>0</v>
      </c>
      <c r="AY44" s="18">
        <f t="shared" si="17"/>
        <v>0</v>
      </c>
      <c r="AZ44" s="18">
        <f t="shared" si="17"/>
        <v>0</v>
      </c>
      <c r="BA44" s="18">
        <f t="shared" si="17"/>
        <v>0</v>
      </c>
      <c r="BB44" s="5"/>
      <c r="BC44" s="5"/>
      <c r="BD44" s="5"/>
      <c r="BE44" s="5"/>
      <c r="BF44" s="5"/>
      <c r="BG44" s="18">
        <f t="shared" si="15"/>
        <v>0</v>
      </c>
      <c r="BH44" s="30">
        <f t="shared" si="16"/>
        <v>0</v>
      </c>
      <c r="BI44" s="8"/>
      <c r="BJ44" s="3"/>
      <c r="BK44" s="46"/>
      <c r="BL44" s="5"/>
      <c r="BM44" s="50"/>
      <c r="BN44" s="8"/>
    </row>
    <row r="45" spans="4:66" ht="12" customHeight="1" x14ac:dyDescent="0.3">
      <c r="D45" s="153"/>
      <c r="E45" s="154"/>
      <c r="F45" s="154"/>
      <c r="G45" s="154"/>
      <c r="H45" s="150"/>
      <c r="I45" s="150"/>
      <c r="J45" s="139"/>
      <c r="K45" s="109" t="s">
        <v>480</v>
      </c>
      <c r="L45" s="109"/>
      <c r="M45" s="36" t="s">
        <v>77</v>
      </c>
      <c r="N45" s="5"/>
      <c r="O45" s="5"/>
      <c r="P45" s="5"/>
      <c r="Q45" s="5"/>
      <c r="R45" s="18">
        <f>S45+U45+Z45</f>
        <v>0</v>
      </c>
      <c r="S45" s="9"/>
      <c r="T45" s="9"/>
      <c r="U45" s="9"/>
      <c r="V45" s="9"/>
      <c r="W45" s="9"/>
      <c r="X45" s="9"/>
      <c r="Y45" s="9"/>
      <c r="Z45" s="9"/>
      <c r="AA45" s="9"/>
      <c r="AB45" s="9"/>
      <c r="AC45" s="9"/>
      <c r="AD45" s="18">
        <f>O45+P45+Q45+R45+AC45</f>
        <v>0</v>
      </c>
      <c r="AE45" s="18">
        <f>AF45+AG45</f>
        <v>0</v>
      </c>
      <c r="AF45" s="9"/>
      <c r="AG45" s="9"/>
      <c r="AH45" s="9"/>
      <c r="AI45" s="9"/>
      <c r="AJ45" s="9"/>
      <c r="AK45" s="9"/>
      <c r="AL45" s="18">
        <f>AE45+AI45+AJ45+AK45</f>
        <v>0</v>
      </c>
      <c r="AM45" s="9"/>
      <c r="AN45" s="9"/>
      <c r="AO45" s="9"/>
      <c r="AP45" s="9"/>
      <c r="AQ45" s="18">
        <f>AM45+AN45+AO45+AP45</f>
        <v>0</v>
      </c>
      <c r="AR45" s="18">
        <f>AD45+AL45+AQ45</f>
        <v>0</v>
      </c>
      <c r="AS45" s="18">
        <f>AT45+AU45+AV45+AW45+AZ45+BA45</f>
        <v>0</v>
      </c>
      <c r="AT45" s="10"/>
      <c r="AU45" s="9"/>
      <c r="AV45" s="9"/>
      <c r="AW45" s="9"/>
      <c r="AX45" s="9"/>
      <c r="AY45" s="9"/>
      <c r="AZ45" s="9"/>
      <c r="BA45" s="9"/>
      <c r="BB45" s="5"/>
      <c r="BC45" s="5"/>
      <c r="BD45" s="5"/>
      <c r="BE45" s="5"/>
      <c r="BF45" s="5"/>
      <c r="BG45" s="18">
        <f t="shared" si="15"/>
        <v>0</v>
      </c>
      <c r="BH45" s="30">
        <f t="shared" si="16"/>
        <v>0</v>
      </c>
      <c r="BI45" s="8"/>
      <c r="BJ45" s="3"/>
      <c r="BK45" s="46"/>
      <c r="BL45" s="5"/>
      <c r="BM45" s="50"/>
      <c r="BN45" s="8"/>
    </row>
    <row r="46" spans="4:66" ht="12" customHeight="1" x14ac:dyDescent="0.3">
      <c r="D46" s="153"/>
      <c r="E46" s="154"/>
      <c r="F46" s="154"/>
      <c r="G46" s="154"/>
      <c r="H46" s="150"/>
      <c r="I46" s="150"/>
      <c r="J46" s="139"/>
      <c r="K46" s="109" t="s">
        <v>481</v>
      </c>
      <c r="L46" s="109"/>
      <c r="M46" s="36" t="s">
        <v>78</v>
      </c>
      <c r="N46" s="5"/>
      <c r="O46" s="5"/>
      <c r="P46" s="5"/>
      <c r="Q46" s="5"/>
      <c r="R46" s="18">
        <f>S46+U46+Z46</f>
        <v>0</v>
      </c>
      <c r="S46" s="9"/>
      <c r="T46" s="9"/>
      <c r="U46" s="9"/>
      <c r="V46" s="9"/>
      <c r="W46" s="9"/>
      <c r="X46" s="9"/>
      <c r="Y46" s="9"/>
      <c r="Z46" s="9"/>
      <c r="AA46" s="9"/>
      <c r="AB46" s="9"/>
      <c r="AC46" s="9"/>
      <c r="AD46" s="18">
        <f>O46+P46+Q46+R46+AC46</f>
        <v>0</v>
      </c>
      <c r="AE46" s="18">
        <f>AF46+AG46</f>
        <v>0</v>
      </c>
      <c r="AF46" s="9"/>
      <c r="AG46" s="9"/>
      <c r="AH46" s="9"/>
      <c r="AI46" s="9"/>
      <c r="AJ46" s="9"/>
      <c r="AK46" s="9"/>
      <c r="AL46" s="18">
        <f>AE46+AI46+AJ46+AK46</f>
        <v>0</v>
      </c>
      <c r="AM46" s="9"/>
      <c r="AN46" s="9"/>
      <c r="AO46" s="9"/>
      <c r="AP46" s="9"/>
      <c r="AQ46" s="18">
        <f>AM46+AN46+AO46+AP46</f>
        <v>0</v>
      </c>
      <c r="AR46" s="18">
        <f>AD46+AL46+AQ46</f>
        <v>0</v>
      </c>
      <c r="AS46" s="18">
        <f>AT46+AU46+AV46+AW46+AZ46+BA46</f>
        <v>0</v>
      </c>
      <c r="AT46" s="10"/>
      <c r="AU46" s="9"/>
      <c r="AV46" s="9"/>
      <c r="AW46" s="9"/>
      <c r="AX46" s="9"/>
      <c r="AY46" s="9"/>
      <c r="AZ46" s="9"/>
      <c r="BA46" s="9"/>
      <c r="BB46" s="5"/>
      <c r="BC46" s="5"/>
      <c r="BD46" s="5"/>
      <c r="BE46" s="5"/>
      <c r="BF46" s="5"/>
      <c r="BG46" s="18">
        <f t="shared" si="15"/>
        <v>0</v>
      </c>
      <c r="BH46" s="30">
        <f t="shared" si="16"/>
        <v>0</v>
      </c>
      <c r="BI46" s="8"/>
      <c r="BJ46" s="3"/>
      <c r="BK46" s="46"/>
      <c r="BL46" s="5"/>
      <c r="BM46" s="50"/>
      <c r="BN46" s="8"/>
    </row>
    <row r="47" spans="4:66" ht="12" customHeight="1" x14ac:dyDescent="0.3">
      <c r="D47" s="153"/>
      <c r="E47" s="154"/>
      <c r="F47" s="154"/>
      <c r="G47" s="154"/>
      <c r="H47" s="150"/>
      <c r="I47" s="150"/>
      <c r="J47" s="139"/>
      <c r="K47" s="135" t="s">
        <v>482</v>
      </c>
      <c r="L47" s="135"/>
      <c r="M47" s="36" t="s">
        <v>79</v>
      </c>
      <c r="N47" s="5"/>
      <c r="O47" s="5"/>
      <c r="P47" s="5"/>
      <c r="Q47" s="5"/>
      <c r="R47" s="18">
        <f>S47+U47+Z47</f>
        <v>0</v>
      </c>
      <c r="S47" s="9"/>
      <c r="T47" s="9"/>
      <c r="U47" s="9"/>
      <c r="V47" s="9"/>
      <c r="W47" s="9"/>
      <c r="X47" s="9"/>
      <c r="Y47" s="9"/>
      <c r="Z47" s="9"/>
      <c r="AA47" s="9"/>
      <c r="AB47" s="9"/>
      <c r="AC47" s="9"/>
      <c r="AD47" s="18">
        <f>O47+P47+Q47+R47+AC47</f>
        <v>0</v>
      </c>
      <c r="AE47" s="18">
        <f>AF47+AG47</f>
        <v>0</v>
      </c>
      <c r="AF47" s="9"/>
      <c r="AG47" s="9"/>
      <c r="AH47" s="9"/>
      <c r="AI47" s="9"/>
      <c r="AJ47" s="9"/>
      <c r="AK47" s="9"/>
      <c r="AL47" s="18">
        <f>AE47+AI47+AJ47+AK47</f>
        <v>0</v>
      </c>
      <c r="AM47" s="9"/>
      <c r="AN47" s="9"/>
      <c r="AO47" s="9"/>
      <c r="AP47" s="9"/>
      <c r="AQ47" s="18">
        <f>AM47+AN47+AO47+AP47</f>
        <v>0</v>
      </c>
      <c r="AR47" s="18">
        <f>AD47+AL47+AQ47</f>
        <v>0</v>
      </c>
      <c r="AS47" s="18">
        <f>AT47+AU47+AV47+AW47+AZ47+BA47</f>
        <v>0</v>
      </c>
      <c r="AT47" s="10"/>
      <c r="AU47" s="9"/>
      <c r="AV47" s="9"/>
      <c r="AW47" s="9"/>
      <c r="AX47" s="9"/>
      <c r="AY47" s="9"/>
      <c r="AZ47" s="9"/>
      <c r="BA47" s="9"/>
      <c r="BB47" s="5"/>
      <c r="BC47" s="5"/>
      <c r="BD47" s="5"/>
      <c r="BE47" s="5"/>
      <c r="BF47" s="5"/>
      <c r="BG47" s="18">
        <f t="shared" si="15"/>
        <v>0</v>
      </c>
      <c r="BH47" s="30">
        <f t="shared" si="16"/>
        <v>0</v>
      </c>
      <c r="BI47" s="8"/>
      <c r="BJ47" s="3"/>
      <c r="BK47" s="46"/>
      <c r="BL47" s="5"/>
      <c r="BM47" s="50"/>
      <c r="BN47" s="8"/>
    </row>
    <row r="48" spans="4:66" ht="12" customHeight="1" x14ac:dyDescent="0.3">
      <c r="D48" s="153"/>
      <c r="E48" s="154"/>
      <c r="F48" s="154"/>
      <c r="G48" s="154"/>
      <c r="H48" s="150"/>
      <c r="I48" s="150"/>
      <c r="J48" s="139"/>
      <c r="K48" s="109" t="s">
        <v>483</v>
      </c>
      <c r="L48" s="109"/>
      <c r="M48" s="36" t="s">
        <v>80</v>
      </c>
      <c r="N48" s="5"/>
      <c r="O48" s="5"/>
      <c r="P48" s="5"/>
      <c r="Q48" s="5"/>
      <c r="R48" s="18">
        <f t="shared" ref="R48:BA48" si="18">R49+R50</f>
        <v>0</v>
      </c>
      <c r="S48" s="18">
        <f t="shared" si="18"/>
        <v>0</v>
      </c>
      <c r="T48" s="18">
        <f t="shared" si="18"/>
        <v>0</v>
      </c>
      <c r="U48" s="18">
        <f t="shared" si="18"/>
        <v>0</v>
      </c>
      <c r="V48" s="18">
        <f t="shared" si="18"/>
        <v>0</v>
      </c>
      <c r="W48" s="18">
        <f t="shared" si="18"/>
        <v>0</v>
      </c>
      <c r="X48" s="18">
        <f t="shared" si="18"/>
        <v>0</v>
      </c>
      <c r="Y48" s="18">
        <f t="shared" si="18"/>
        <v>0</v>
      </c>
      <c r="Z48" s="18">
        <f t="shared" si="18"/>
        <v>0</v>
      </c>
      <c r="AA48" s="18">
        <f>AA49+AA50</f>
        <v>0</v>
      </c>
      <c r="AB48" s="18">
        <f>AB49+AB50</f>
        <v>0</v>
      </c>
      <c r="AC48" s="18">
        <f t="shared" si="18"/>
        <v>0</v>
      </c>
      <c r="AD48" s="18">
        <f t="shared" si="18"/>
        <v>0</v>
      </c>
      <c r="AE48" s="18">
        <f t="shared" si="18"/>
        <v>0</v>
      </c>
      <c r="AF48" s="18">
        <f t="shared" si="18"/>
        <v>0</v>
      </c>
      <c r="AG48" s="18">
        <f t="shared" si="18"/>
        <v>0</v>
      </c>
      <c r="AH48" s="18">
        <f t="shared" si="18"/>
        <v>0</v>
      </c>
      <c r="AI48" s="18">
        <f t="shared" si="18"/>
        <v>0</v>
      </c>
      <c r="AJ48" s="18">
        <f t="shared" si="18"/>
        <v>0</v>
      </c>
      <c r="AK48" s="18">
        <f t="shared" si="18"/>
        <v>0</v>
      </c>
      <c r="AL48" s="18">
        <f t="shared" si="18"/>
        <v>0</v>
      </c>
      <c r="AM48" s="18">
        <f t="shared" si="18"/>
        <v>0</v>
      </c>
      <c r="AN48" s="18">
        <f t="shared" si="18"/>
        <v>0</v>
      </c>
      <c r="AO48" s="18">
        <f t="shared" si="18"/>
        <v>0</v>
      </c>
      <c r="AP48" s="18">
        <f t="shared" si="18"/>
        <v>0</v>
      </c>
      <c r="AQ48" s="18">
        <f t="shared" si="18"/>
        <v>0</v>
      </c>
      <c r="AR48" s="18">
        <f t="shared" si="18"/>
        <v>0</v>
      </c>
      <c r="AS48" s="18">
        <f t="shared" si="18"/>
        <v>0</v>
      </c>
      <c r="AT48" s="18">
        <f t="shared" si="18"/>
        <v>0</v>
      </c>
      <c r="AU48" s="18">
        <f t="shared" si="18"/>
        <v>0</v>
      </c>
      <c r="AV48" s="18">
        <f t="shared" si="18"/>
        <v>0</v>
      </c>
      <c r="AW48" s="18">
        <f t="shared" si="18"/>
        <v>0</v>
      </c>
      <c r="AX48" s="18">
        <f t="shared" si="18"/>
        <v>0</v>
      </c>
      <c r="AY48" s="18">
        <f t="shared" si="18"/>
        <v>0</v>
      </c>
      <c r="AZ48" s="18">
        <f t="shared" si="18"/>
        <v>0</v>
      </c>
      <c r="BA48" s="18">
        <f t="shared" si="18"/>
        <v>0</v>
      </c>
      <c r="BB48" s="5"/>
      <c r="BC48" s="5"/>
      <c r="BD48" s="5"/>
      <c r="BE48" s="5"/>
      <c r="BF48" s="5"/>
      <c r="BG48" s="18">
        <f t="shared" si="15"/>
        <v>0</v>
      </c>
      <c r="BH48" s="30">
        <f t="shared" si="16"/>
        <v>0</v>
      </c>
      <c r="BI48" s="8"/>
      <c r="BJ48" s="3"/>
      <c r="BK48" s="46"/>
      <c r="BL48" s="5"/>
      <c r="BM48" s="50"/>
      <c r="BN48" s="8"/>
    </row>
    <row r="49" spans="4:66" ht="12" customHeight="1" x14ac:dyDescent="0.3">
      <c r="D49" s="153"/>
      <c r="E49" s="154"/>
      <c r="F49" s="154"/>
      <c r="G49" s="154"/>
      <c r="H49" s="150"/>
      <c r="I49" s="150"/>
      <c r="J49" s="139"/>
      <c r="K49" s="109" t="s">
        <v>480</v>
      </c>
      <c r="L49" s="109"/>
      <c r="M49" s="36" t="s">
        <v>81</v>
      </c>
      <c r="N49" s="5"/>
      <c r="O49" s="5"/>
      <c r="P49" s="5"/>
      <c r="Q49" s="5"/>
      <c r="R49" s="18">
        <f>S49+U49+Z49</f>
        <v>0</v>
      </c>
      <c r="S49" s="9"/>
      <c r="T49" s="9"/>
      <c r="U49" s="9"/>
      <c r="V49" s="9"/>
      <c r="W49" s="9"/>
      <c r="X49" s="9"/>
      <c r="Y49" s="9"/>
      <c r="Z49" s="9"/>
      <c r="AA49" s="9"/>
      <c r="AB49" s="9"/>
      <c r="AC49" s="9"/>
      <c r="AD49" s="18">
        <f>O49+P49+Q49+R49+AC49</f>
        <v>0</v>
      </c>
      <c r="AE49" s="18">
        <f>AF49+AG49</f>
        <v>0</v>
      </c>
      <c r="AF49" s="9"/>
      <c r="AG49" s="9"/>
      <c r="AH49" s="9"/>
      <c r="AI49" s="9"/>
      <c r="AJ49" s="9"/>
      <c r="AK49" s="9"/>
      <c r="AL49" s="18">
        <f>AE49+AI49+AJ49+AK49</f>
        <v>0</v>
      </c>
      <c r="AM49" s="9"/>
      <c r="AN49" s="9"/>
      <c r="AO49" s="9"/>
      <c r="AP49" s="9"/>
      <c r="AQ49" s="18">
        <f>AM49+AN49+AO49+AP49</f>
        <v>0</v>
      </c>
      <c r="AR49" s="18">
        <f>AD49+AL49+AQ49</f>
        <v>0</v>
      </c>
      <c r="AS49" s="18">
        <f>AT49+AU49+AV49+AW49+AZ49+BA49</f>
        <v>0</v>
      </c>
      <c r="AT49" s="10"/>
      <c r="AU49" s="9"/>
      <c r="AV49" s="10"/>
      <c r="AW49" s="9"/>
      <c r="AX49" s="10"/>
      <c r="AY49" s="9"/>
      <c r="AZ49" s="10"/>
      <c r="BA49" s="9"/>
      <c r="BB49" s="5"/>
      <c r="BC49" s="5"/>
      <c r="BD49" s="5"/>
      <c r="BE49" s="5"/>
      <c r="BF49" s="5"/>
      <c r="BG49" s="18">
        <f t="shared" si="15"/>
        <v>0</v>
      </c>
      <c r="BH49" s="30">
        <f t="shared" si="16"/>
        <v>0</v>
      </c>
      <c r="BI49" s="8"/>
      <c r="BJ49" s="3"/>
      <c r="BK49" s="46"/>
      <c r="BL49" s="5"/>
      <c r="BM49" s="50"/>
      <c r="BN49" s="8"/>
    </row>
    <row r="50" spans="4:66" ht="12" customHeight="1" x14ac:dyDescent="0.3">
      <c r="D50" s="153"/>
      <c r="E50" s="154"/>
      <c r="F50" s="154"/>
      <c r="G50" s="154"/>
      <c r="H50" s="150"/>
      <c r="I50" s="150"/>
      <c r="J50" s="139"/>
      <c r="K50" s="109" t="s">
        <v>484</v>
      </c>
      <c r="L50" s="109"/>
      <c r="M50" s="36" t="s">
        <v>82</v>
      </c>
      <c r="N50" s="5"/>
      <c r="O50" s="5"/>
      <c r="P50" s="5"/>
      <c r="Q50" s="5"/>
      <c r="R50" s="18">
        <f>S50+U50+Z50</f>
        <v>0</v>
      </c>
      <c r="S50" s="9"/>
      <c r="T50" s="9"/>
      <c r="U50" s="9"/>
      <c r="V50" s="9"/>
      <c r="W50" s="9"/>
      <c r="X50" s="9"/>
      <c r="Y50" s="9"/>
      <c r="Z50" s="9"/>
      <c r="AA50" s="9"/>
      <c r="AB50" s="9"/>
      <c r="AC50" s="9"/>
      <c r="AD50" s="18">
        <f>O50+P50+Q50+R50+AC50</f>
        <v>0</v>
      </c>
      <c r="AE50" s="18">
        <f>AF50+AG50</f>
        <v>0</v>
      </c>
      <c r="AF50" s="9"/>
      <c r="AG50" s="9"/>
      <c r="AH50" s="9"/>
      <c r="AI50" s="9"/>
      <c r="AJ50" s="9"/>
      <c r="AK50" s="9"/>
      <c r="AL50" s="18">
        <f>AE50+AI50+AJ50+AK50</f>
        <v>0</v>
      </c>
      <c r="AM50" s="9"/>
      <c r="AN50" s="9"/>
      <c r="AO50" s="9"/>
      <c r="AP50" s="9"/>
      <c r="AQ50" s="18">
        <f>AM50+AN50+AO50+AP50</f>
        <v>0</v>
      </c>
      <c r="AR50" s="18">
        <f>AD50+AL50+AQ50</f>
        <v>0</v>
      </c>
      <c r="AS50" s="18">
        <f>AT50+AU50+AV50+AW50+AZ50+BA50</f>
        <v>0</v>
      </c>
      <c r="AT50" s="10"/>
      <c r="AU50" s="9"/>
      <c r="AV50" s="10"/>
      <c r="AW50" s="9"/>
      <c r="AX50" s="10"/>
      <c r="AY50" s="9"/>
      <c r="AZ50" s="10"/>
      <c r="BA50" s="9"/>
      <c r="BB50" s="5"/>
      <c r="BC50" s="5"/>
      <c r="BD50" s="5"/>
      <c r="BE50" s="5"/>
      <c r="BF50" s="5"/>
      <c r="BG50" s="18">
        <f t="shared" si="15"/>
        <v>0</v>
      </c>
      <c r="BH50" s="30">
        <f t="shared" si="16"/>
        <v>0</v>
      </c>
      <c r="BI50" s="8"/>
      <c r="BJ50" s="3"/>
      <c r="BK50" s="46"/>
      <c r="BL50" s="5"/>
      <c r="BM50" s="50"/>
      <c r="BN50" s="8"/>
    </row>
    <row r="51" spans="4:66" ht="12" customHeight="1" x14ac:dyDescent="0.3">
      <c r="D51" s="153"/>
      <c r="E51" s="154"/>
      <c r="F51" s="154"/>
      <c r="G51" s="154"/>
      <c r="H51" s="150"/>
      <c r="I51" s="150"/>
      <c r="J51" s="82" t="s">
        <v>485</v>
      </c>
      <c r="K51" s="113" t="s">
        <v>486</v>
      </c>
      <c r="L51" s="113"/>
      <c r="M51" s="36" t="s">
        <v>83</v>
      </c>
      <c r="N51" s="5"/>
      <c r="O51" s="5"/>
      <c r="P51" s="5"/>
      <c r="Q51" s="5"/>
      <c r="R51" s="18">
        <f>S51+U51+Z51</f>
        <v>0</v>
      </c>
      <c r="S51" s="9"/>
      <c r="T51" s="9"/>
      <c r="U51" s="9"/>
      <c r="V51" s="9"/>
      <c r="W51" s="9"/>
      <c r="X51" s="9"/>
      <c r="Y51" s="9"/>
      <c r="Z51" s="9"/>
      <c r="AA51" s="9"/>
      <c r="AB51" s="9"/>
      <c r="AC51" s="9"/>
      <c r="AD51" s="18">
        <f>O51+P51+Q51+R51+AC51</f>
        <v>0</v>
      </c>
      <c r="AE51" s="18">
        <f>AF51+AG51</f>
        <v>0</v>
      </c>
      <c r="AF51" s="9"/>
      <c r="AG51" s="9"/>
      <c r="AH51" s="9"/>
      <c r="AI51" s="9"/>
      <c r="AJ51" s="9"/>
      <c r="AK51" s="9"/>
      <c r="AL51" s="18">
        <f>AE51+AI51+AJ51+AK51</f>
        <v>0</v>
      </c>
      <c r="AM51" s="9"/>
      <c r="AN51" s="9"/>
      <c r="AO51" s="9"/>
      <c r="AP51" s="9"/>
      <c r="AQ51" s="18">
        <f>AM51+AN51+AO51+AP51</f>
        <v>0</v>
      </c>
      <c r="AR51" s="18">
        <f>AD51+AL51+AQ51</f>
        <v>0</v>
      </c>
      <c r="AS51" s="18">
        <f>AT51+AU51+AV51+AW51+AZ51+BA51</f>
        <v>0</v>
      </c>
      <c r="AT51" s="10"/>
      <c r="AU51" s="9"/>
      <c r="AV51" s="9"/>
      <c r="AW51" s="9"/>
      <c r="AX51" s="9"/>
      <c r="AY51" s="9"/>
      <c r="AZ51" s="9"/>
      <c r="BA51" s="9"/>
      <c r="BB51" s="5"/>
      <c r="BC51" s="5"/>
      <c r="BD51" s="5"/>
      <c r="BE51" s="5"/>
      <c r="BF51" s="5"/>
      <c r="BG51" s="18">
        <f t="shared" si="15"/>
        <v>0</v>
      </c>
      <c r="BH51" s="30">
        <f t="shared" si="16"/>
        <v>0</v>
      </c>
      <c r="BI51" s="19"/>
      <c r="BJ51" s="3"/>
      <c r="BK51" s="68"/>
      <c r="BL51" s="66"/>
      <c r="BM51" s="54"/>
      <c r="BN51" s="31">
        <f>BH51+BI51+BJ51+BK51+BL51</f>
        <v>0</v>
      </c>
    </row>
    <row r="52" spans="4:66" ht="12" customHeight="1" x14ac:dyDescent="0.3">
      <c r="D52" s="153"/>
      <c r="E52" s="154"/>
      <c r="F52" s="154"/>
      <c r="G52" s="154"/>
      <c r="H52" s="150"/>
      <c r="I52" s="150"/>
      <c r="J52" s="139" t="s">
        <v>487</v>
      </c>
      <c r="K52" s="113" t="s">
        <v>488</v>
      </c>
      <c r="L52" s="113"/>
      <c r="M52" s="36" t="s">
        <v>84</v>
      </c>
      <c r="N52" s="5"/>
      <c r="O52" s="5"/>
      <c r="P52" s="5"/>
      <c r="Q52" s="5"/>
      <c r="R52" s="18">
        <f t="shared" ref="R52:BF52" si="19">R53+R54+R55</f>
        <v>4600</v>
      </c>
      <c r="S52" s="18">
        <f t="shared" si="19"/>
        <v>0</v>
      </c>
      <c r="T52" s="18">
        <f t="shared" si="19"/>
        <v>0</v>
      </c>
      <c r="U52" s="18">
        <f t="shared" si="19"/>
        <v>4600</v>
      </c>
      <c r="V52" s="18">
        <f t="shared" si="19"/>
        <v>4600</v>
      </c>
      <c r="W52" s="18">
        <f t="shared" si="19"/>
        <v>4600</v>
      </c>
      <c r="X52" s="18">
        <f t="shared" si="19"/>
        <v>4600</v>
      </c>
      <c r="Y52" s="18">
        <f t="shared" si="19"/>
        <v>0</v>
      </c>
      <c r="Z52" s="18">
        <f t="shared" si="19"/>
        <v>0</v>
      </c>
      <c r="AA52" s="18">
        <f>AA53+AA54+AA55</f>
        <v>0</v>
      </c>
      <c r="AB52" s="18">
        <f>AB53+AB54+AB55</f>
        <v>0</v>
      </c>
      <c r="AC52" s="18">
        <f t="shared" si="19"/>
        <v>0</v>
      </c>
      <c r="AD52" s="18">
        <f t="shared" si="19"/>
        <v>4600</v>
      </c>
      <c r="AE52" s="18">
        <f t="shared" si="19"/>
        <v>0</v>
      </c>
      <c r="AF52" s="18">
        <f t="shared" si="19"/>
        <v>0</v>
      </c>
      <c r="AG52" s="18">
        <f t="shared" si="19"/>
        <v>0</v>
      </c>
      <c r="AH52" s="18">
        <f t="shared" si="19"/>
        <v>0</v>
      </c>
      <c r="AI52" s="18">
        <f t="shared" si="19"/>
        <v>0</v>
      </c>
      <c r="AJ52" s="18">
        <f t="shared" si="19"/>
        <v>0</v>
      </c>
      <c r="AK52" s="18">
        <f t="shared" si="19"/>
        <v>0</v>
      </c>
      <c r="AL52" s="18">
        <f t="shared" si="19"/>
        <v>0</v>
      </c>
      <c r="AM52" s="18">
        <f t="shared" si="19"/>
        <v>0</v>
      </c>
      <c r="AN52" s="18">
        <f t="shared" si="19"/>
        <v>0</v>
      </c>
      <c r="AO52" s="18">
        <f t="shared" si="19"/>
        <v>0</v>
      </c>
      <c r="AP52" s="18">
        <f t="shared" si="19"/>
        <v>0</v>
      </c>
      <c r="AQ52" s="18">
        <f t="shared" si="19"/>
        <v>0</v>
      </c>
      <c r="AR52" s="18">
        <f t="shared" si="19"/>
        <v>4600</v>
      </c>
      <c r="AS52" s="18">
        <f t="shared" si="19"/>
        <v>0</v>
      </c>
      <c r="AT52" s="18">
        <f t="shared" si="19"/>
        <v>0</v>
      </c>
      <c r="AU52" s="18">
        <f t="shared" si="19"/>
        <v>0</v>
      </c>
      <c r="AV52" s="18">
        <f t="shared" si="19"/>
        <v>0</v>
      </c>
      <c r="AW52" s="18">
        <f t="shared" si="19"/>
        <v>0</v>
      </c>
      <c r="AX52" s="18">
        <f t="shared" si="19"/>
        <v>0</v>
      </c>
      <c r="AY52" s="18">
        <f t="shared" si="19"/>
        <v>0</v>
      </c>
      <c r="AZ52" s="18">
        <f t="shared" si="19"/>
        <v>0</v>
      </c>
      <c r="BA52" s="18">
        <f t="shared" si="19"/>
        <v>0</v>
      </c>
      <c r="BB52" s="18">
        <f t="shared" si="19"/>
        <v>0</v>
      </c>
      <c r="BC52" s="18">
        <f t="shared" si="19"/>
        <v>0</v>
      </c>
      <c r="BD52" s="18">
        <f t="shared" si="19"/>
        <v>0</v>
      </c>
      <c r="BE52" s="18">
        <f t="shared" si="19"/>
        <v>0</v>
      </c>
      <c r="BF52" s="18">
        <f t="shared" si="19"/>
        <v>0</v>
      </c>
      <c r="BG52" s="18">
        <f t="shared" si="15"/>
        <v>0</v>
      </c>
      <c r="BH52" s="30">
        <f t="shared" si="16"/>
        <v>4600</v>
      </c>
      <c r="BI52" s="8"/>
      <c r="BJ52" s="3"/>
      <c r="BK52" s="68"/>
      <c r="BL52" s="68"/>
      <c r="BM52" s="50"/>
      <c r="BN52" s="31">
        <f>BH52+BI52+BJ52+BK52+BL52</f>
        <v>4600</v>
      </c>
    </row>
    <row r="53" spans="4:66" ht="12" customHeight="1" x14ac:dyDescent="0.3">
      <c r="D53" s="153"/>
      <c r="E53" s="154"/>
      <c r="F53" s="154"/>
      <c r="G53" s="154"/>
      <c r="H53" s="150"/>
      <c r="I53" s="150"/>
      <c r="J53" s="139"/>
      <c r="K53" s="181" t="s">
        <v>489</v>
      </c>
      <c r="L53" s="182"/>
      <c r="M53" s="36" t="s">
        <v>85</v>
      </c>
      <c r="N53" s="5"/>
      <c r="O53" s="5"/>
      <c r="P53" s="5"/>
      <c r="Q53" s="5"/>
      <c r="R53" s="18">
        <f>S53+U53+Z53</f>
        <v>0</v>
      </c>
      <c r="S53" s="66"/>
      <c r="T53" s="66"/>
      <c r="U53" s="66"/>
      <c r="V53" s="66"/>
      <c r="W53" s="66"/>
      <c r="X53" s="66"/>
      <c r="Y53" s="66"/>
      <c r="Z53" s="66"/>
      <c r="AA53" s="66"/>
      <c r="AB53" s="66"/>
      <c r="AC53" s="66"/>
      <c r="AD53" s="18">
        <f t="shared" ref="AD53:AD59" si="20">O53+P53+Q53+R53+AC53</f>
        <v>0</v>
      </c>
      <c r="AE53" s="18">
        <f>AF53+AG53</f>
        <v>0</v>
      </c>
      <c r="AF53" s="66"/>
      <c r="AG53" s="66"/>
      <c r="AH53" s="66"/>
      <c r="AI53" s="66"/>
      <c r="AJ53" s="66"/>
      <c r="AK53" s="66"/>
      <c r="AL53" s="18">
        <f>AE53+AI53+AJ53+AK53</f>
        <v>0</v>
      </c>
      <c r="AM53" s="66"/>
      <c r="AN53" s="66"/>
      <c r="AO53" s="66"/>
      <c r="AP53" s="66"/>
      <c r="AQ53" s="18">
        <f>AM53+AN53+AO53+AP53</f>
        <v>0</v>
      </c>
      <c r="AR53" s="18">
        <f t="shared" ref="AR53:AR59" si="21">AD53+AL53+AQ53</f>
        <v>0</v>
      </c>
      <c r="AS53" s="18">
        <f>AT53+AU53+AV53+AW53+AZ53+BA53</f>
        <v>0</v>
      </c>
      <c r="AT53" s="67"/>
      <c r="AU53" s="66"/>
      <c r="AV53" s="66"/>
      <c r="AW53" s="66"/>
      <c r="AX53" s="66"/>
      <c r="AY53" s="66"/>
      <c r="AZ53" s="66"/>
      <c r="BA53" s="66"/>
      <c r="BB53" s="66"/>
      <c r="BC53" s="66"/>
      <c r="BD53" s="66"/>
      <c r="BE53" s="66"/>
      <c r="BF53" s="66"/>
      <c r="BG53" s="18">
        <f t="shared" si="15"/>
        <v>0</v>
      </c>
      <c r="BH53" s="30">
        <f t="shared" si="16"/>
        <v>0</v>
      </c>
      <c r="BI53" s="8"/>
      <c r="BJ53" s="3"/>
      <c r="BK53" s="46"/>
      <c r="BL53" s="5"/>
      <c r="BM53" s="50"/>
      <c r="BN53" s="8"/>
    </row>
    <row r="54" spans="4:66" ht="12" customHeight="1" x14ac:dyDescent="0.3">
      <c r="D54" s="153"/>
      <c r="E54" s="154"/>
      <c r="F54" s="154"/>
      <c r="G54" s="154"/>
      <c r="H54" s="150"/>
      <c r="I54" s="150"/>
      <c r="J54" s="139"/>
      <c r="K54" s="109" t="s">
        <v>490</v>
      </c>
      <c r="L54" s="109"/>
      <c r="M54" s="36" t="s">
        <v>86</v>
      </c>
      <c r="N54" s="5"/>
      <c r="O54" s="5"/>
      <c r="P54" s="5"/>
      <c r="Q54" s="5"/>
      <c r="R54" s="18">
        <f>S54+U54+Z54</f>
        <v>4600</v>
      </c>
      <c r="S54" s="66"/>
      <c r="T54" s="66"/>
      <c r="U54" s="76">
        <v>4600</v>
      </c>
      <c r="V54" s="76">
        <v>4600</v>
      </c>
      <c r="W54" s="76">
        <v>4600</v>
      </c>
      <c r="X54" s="76">
        <v>4600</v>
      </c>
      <c r="Y54" s="66"/>
      <c r="Z54" s="66"/>
      <c r="AA54" s="66"/>
      <c r="AB54" s="66"/>
      <c r="AC54" s="66"/>
      <c r="AD54" s="18">
        <f t="shared" si="20"/>
        <v>4600</v>
      </c>
      <c r="AE54" s="18">
        <f>AF54+AG54</f>
        <v>0</v>
      </c>
      <c r="AF54" s="66"/>
      <c r="AG54" s="66"/>
      <c r="AH54" s="66"/>
      <c r="AI54" s="5"/>
      <c r="AJ54" s="5"/>
      <c r="AK54" s="5"/>
      <c r="AL54" s="18">
        <f>AE54+AI54+AJ54+AK54</f>
        <v>0</v>
      </c>
      <c r="AM54" s="5"/>
      <c r="AN54" s="5"/>
      <c r="AO54" s="5"/>
      <c r="AP54" s="5"/>
      <c r="AQ54" s="5"/>
      <c r="AR54" s="18">
        <f t="shared" si="21"/>
        <v>4600</v>
      </c>
      <c r="AS54" s="5"/>
      <c r="AT54" s="11"/>
      <c r="AU54" s="5"/>
      <c r="AV54" s="11"/>
      <c r="AW54" s="5"/>
      <c r="AX54" s="11"/>
      <c r="AY54" s="5"/>
      <c r="AZ54" s="11"/>
      <c r="BA54" s="5"/>
      <c r="BB54" s="67"/>
      <c r="BC54" s="66"/>
      <c r="BD54" s="67"/>
      <c r="BE54" s="66"/>
      <c r="BF54" s="67"/>
      <c r="BG54" s="18">
        <f t="shared" si="15"/>
        <v>0</v>
      </c>
      <c r="BH54" s="30">
        <f t="shared" si="16"/>
        <v>4600</v>
      </c>
      <c r="BI54" s="8"/>
      <c r="BJ54" s="3"/>
      <c r="BK54" s="46"/>
      <c r="BL54" s="5"/>
      <c r="BM54" s="50"/>
      <c r="BN54" s="8"/>
    </row>
    <row r="55" spans="4:66" ht="12" customHeight="1" x14ac:dyDescent="0.3">
      <c r="D55" s="153"/>
      <c r="E55" s="154"/>
      <c r="F55" s="154"/>
      <c r="G55" s="154"/>
      <c r="H55" s="150"/>
      <c r="I55" s="150"/>
      <c r="J55" s="139"/>
      <c r="K55" s="109" t="s">
        <v>491</v>
      </c>
      <c r="L55" s="109"/>
      <c r="M55" s="36" t="s">
        <v>87</v>
      </c>
      <c r="N55" s="5"/>
      <c r="O55" s="5"/>
      <c r="P55" s="5"/>
      <c r="Q55" s="5"/>
      <c r="R55" s="18">
        <f>S55+U55+Z55</f>
        <v>0</v>
      </c>
      <c r="S55" s="66"/>
      <c r="T55" s="66"/>
      <c r="U55" s="66"/>
      <c r="V55" s="66"/>
      <c r="W55" s="66"/>
      <c r="X55" s="66"/>
      <c r="Y55" s="66"/>
      <c r="Z55" s="66"/>
      <c r="AA55" s="66"/>
      <c r="AB55" s="66"/>
      <c r="AC55" s="66"/>
      <c r="AD55" s="18">
        <f t="shared" si="20"/>
        <v>0</v>
      </c>
      <c r="AE55" s="18">
        <f>AF55+AG55</f>
        <v>0</v>
      </c>
      <c r="AF55" s="66"/>
      <c r="AG55" s="66"/>
      <c r="AH55" s="66"/>
      <c r="AI55" s="66"/>
      <c r="AJ55" s="66"/>
      <c r="AK55" s="66"/>
      <c r="AL55" s="18">
        <f>AE55+AI55+AJ55+AK55</f>
        <v>0</v>
      </c>
      <c r="AM55" s="66"/>
      <c r="AN55" s="66"/>
      <c r="AO55" s="66"/>
      <c r="AP55" s="66"/>
      <c r="AQ55" s="18">
        <f>AM55+AN55+AO55+AP55</f>
        <v>0</v>
      </c>
      <c r="AR55" s="18">
        <f t="shared" si="21"/>
        <v>0</v>
      </c>
      <c r="AS55" s="18">
        <f>AT55+AU55+AV55+AW55+AZ55+BA55</f>
        <v>0</v>
      </c>
      <c r="AT55" s="66"/>
      <c r="AU55" s="66"/>
      <c r="AV55" s="66"/>
      <c r="AW55" s="66"/>
      <c r="AX55" s="66"/>
      <c r="AY55" s="66"/>
      <c r="AZ55" s="66"/>
      <c r="BA55" s="66"/>
      <c r="BB55" s="66"/>
      <c r="BC55" s="66"/>
      <c r="BD55" s="66"/>
      <c r="BE55" s="66"/>
      <c r="BF55" s="66"/>
      <c r="BG55" s="18">
        <f t="shared" si="15"/>
        <v>0</v>
      </c>
      <c r="BH55" s="30">
        <f t="shared" si="16"/>
        <v>0</v>
      </c>
      <c r="BI55" s="8"/>
      <c r="BJ55" s="3"/>
      <c r="BK55" s="46"/>
      <c r="BL55" s="5"/>
      <c r="BM55" s="50"/>
      <c r="BN55" s="8"/>
    </row>
    <row r="56" spans="4:66" ht="12" customHeight="1" x14ac:dyDescent="0.3">
      <c r="D56" s="153"/>
      <c r="E56" s="154"/>
      <c r="F56" s="154"/>
      <c r="G56" s="154"/>
      <c r="H56" s="150"/>
      <c r="I56" s="150"/>
      <c r="J56" s="152" t="s">
        <v>492</v>
      </c>
      <c r="K56" s="109" t="s">
        <v>493</v>
      </c>
      <c r="L56" s="109"/>
      <c r="M56" s="36" t="s">
        <v>88</v>
      </c>
      <c r="N56" s="18">
        <f>N57+N58+N59</f>
        <v>0</v>
      </c>
      <c r="O56" s="18">
        <f>O57+O58+O59</f>
        <v>0</v>
      </c>
      <c r="P56" s="18">
        <f>P57+P58+P59</f>
        <v>0</v>
      </c>
      <c r="Q56" s="18">
        <f>Q57+Q58+Q59</f>
        <v>0</v>
      </c>
      <c r="R56" s="5"/>
      <c r="S56" s="5"/>
      <c r="T56" s="5"/>
      <c r="U56" s="5"/>
      <c r="V56" s="5"/>
      <c r="W56" s="5"/>
      <c r="X56" s="5"/>
      <c r="Y56" s="5"/>
      <c r="Z56" s="5"/>
      <c r="AA56" s="5"/>
      <c r="AB56" s="5"/>
      <c r="AC56" s="5"/>
      <c r="AD56" s="18">
        <f t="shared" si="20"/>
        <v>0</v>
      </c>
      <c r="AE56" s="5"/>
      <c r="AF56" s="5"/>
      <c r="AG56" s="5"/>
      <c r="AH56" s="5"/>
      <c r="AI56" s="5"/>
      <c r="AJ56" s="5"/>
      <c r="AK56" s="5"/>
      <c r="AL56" s="5"/>
      <c r="AM56" s="5"/>
      <c r="AN56" s="5"/>
      <c r="AO56" s="5"/>
      <c r="AP56" s="5"/>
      <c r="AQ56" s="5"/>
      <c r="AR56" s="18">
        <f t="shared" si="21"/>
        <v>0</v>
      </c>
      <c r="AS56" s="5"/>
      <c r="AT56" s="11"/>
      <c r="AU56" s="5"/>
      <c r="AV56" s="11"/>
      <c r="AW56" s="5"/>
      <c r="AX56" s="11"/>
      <c r="AY56" s="5"/>
      <c r="AZ56" s="11"/>
      <c r="BA56" s="5"/>
      <c r="BB56" s="5"/>
      <c r="BC56" s="5"/>
      <c r="BD56" s="5"/>
      <c r="BE56" s="5"/>
      <c r="BF56" s="5"/>
      <c r="BG56" s="5"/>
      <c r="BH56" s="30">
        <f t="shared" si="16"/>
        <v>0</v>
      </c>
      <c r="BI56" s="8"/>
      <c r="BJ56" s="3"/>
      <c r="BK56" s="47"/>
      <c r="BL56" s="3"/>
      <c r="BM56" s="51"/>
      <c r="BN56" s="3"/>
    </row>
    <row r="57" spans="4:66" ht="12" customHeight="1" x14ac:dyDescent="0.3">
      <c r="D57" s="153"/>
      <c r="E57" s="154"/>
      <c r="F57" s="154"/>
      <c r="G57" s="154"/>
      <c r="H57" s="150"/>
      <c r="I57" s="150"/>
      <c r="J57" s="152"/>
      <c r="K57" s="109" t="s">
        <v>494</v>
      </c>
      <c r="L57" s="109"/>
      <c r="M57" s="36" t="s">
        <v>89</v>
      </c>
      <c r="N57" s="6"/>
      <c r="O57" s="6"/>
      <c r="P57" s="11"/>
      <c r="Q57" s="11"/>
      <c r="R57" s="5"/>
      <c r="S57" s="5"/>
      <c r="T57" s="5"/>
      <c r="U57" s="5"/>
      <c r="V57" s="5"/>
      <c r="W57" s="5"/>
      <c r="X57" s="5"/>
      <c r="Y57" s="5"/>
      <c r="Z57" s="5"/>
      <c r="AA57" s="5"/>
      <c r="AB57" s="5"/>
      <c r="AC57" s="5"/>
      <c r="AD57" s="18">
        <f t="shared" si="20"/>
        <v>0</v>
      </c>
      <c r="AE57" s="5"/>
      <c r="AF57" s="5"/>
      <c r="AG57" s="5"/>
      <c r="AH57" s="5"/>
      <c r="AI57" s="5"/>
      <c r="AJ57" s="5"/>
      <c r="AK57" s="5"/>
      <c r="AL57" s="5"/>
      <c r="AM57" s="5"/>
      <c r="AN57" s="5"/>
      <c r="AO57" s="5"/>
      <c r="AP57" s="5"/>
      <c r="AQ57" s="5"/>
      <c r="AR57" s="18">
        <f t="shared" si="21"/>
        <v>0</v>
      </c>
      <c r="AS57" s="5"/>
      <c r="AT57" s="11"/>
      <c r="AU57" s="5"/>
      <c r="AV57" s="11"/>
      <c r="AW57" s="5"/>
      <c r="AX57" s="11"/>
      <c r="AY57" s="5"/>
      <c r="AZ57" s="11"/>
      <c r="BA57" s="5"/>
      <c r="BB57" s="5"/>
      <c r="BC57" s="5"/>
      <c r="BD57" s="5"/>
      <c r="BE57" s="5"/>
      <c r="BF57" s="5"/>
      <c r="BG57" s="5"/>
      <c r="BH57" s="30">
        <f t="shared" si="16"/>
        <v>0</v>
      </c>
      <c r="BI57" s="8"/>
      <c r="BJ57" s="3"/>
      <c r="BK57" s="46"/>
      <c r="BL57" s="5"/>
      <c r="BM57" s="50"/>
      <c r="BN57" s="8"/>
    </row>
    <row r="58" spans="4:66" ht="12" customHeight="1" x14ac:dyDescent="0.3">
      <c r="D58" s="153"/>
      <c r="E58" s="154"/>
      <c r="F58" s="154"/>
      <c r="G58" s="154"/>
      <c r="H58" s="150"/>
      <c r="I58" s="150"/>
      <c r="J58" s="152"/>
      <c r="K58" s="135" t="s">
        <v>495</v>
      </c>
      <c r="L58" s="135"/>
      <c r="M58" s="36" t="s">
        <v>90</v>
      </c>
      <c r="N58" s="7"/>
      <c r="O58" s="7"/>
      <c r="P58" s="7"/>
      <c r="Q58" s="6"/>
      <c r="R58" s="5"/>
      <c r="S58" s="5"/>
      <c r="T58" s="5"/>
      <c r="U58" s="5"/>
      <c r="V58" s="5"/>
      <c r="W58" s="5"/>
      <c r="X58" s="5"/>
      <c r="Y58" s="5"/>
      <c r="Z58" s="5"/>
      <c r="AA58" s="5"/>
      <c r="AB58" s="5"/>
      <c r="AC58" s="5"/>
      <c r="AD58" s="18">
        <f t="shared" si="20"/>
        <v>0</v>
      </c>
      <c r="AE58" s="5"/>
      <c r="AF58" s="5"/>
      <c r="AG58" s="5"/>
      <c r="AH58" s="5"/>
      <c r="AI58" s="5"/>
      <c r="AJ58" s="5"/>
      <c r="AK58" s="5"/>
      <c r="AL58" s="5"/>
      <c r="AM58" s="5"/>
      <c r="AN58" s="5"/>
      <c r="AO58" s="5"/>
      <c r="AP58" s="5"/>
      <c r="AQ58" s="5"/>
      <c r="AR58" s="18">
        <f t="shared" si="21"/>
        <v>0</v>
      </c>
      <c r="AS58" s="5"/>
      <c r="AT58" s="11"/>
      <c r="AU58" s="5"/>
      <c r="AV58" s="11"/>
      <c r="AW58" s="5"/>
      <c r="AX58" s="11"/>
      <c r="AY58" s="5"/>
      <c r="AZ58" s="11"/>
      <c r="BA58" s="5"/>
      <c r="BB58" s="5"/>
      <c r="BC58" s="5"/>
      <c r="BD58" s="5"/>
      <c r="BE58" s="5"/>
      <c r="BF58" s="5"/>
      <c r="BG58" s="5"/>
      <c r="BH58" s="30">
        <f t="shared" si="16"/>
        <v>0</v>
      </c>
      <c r="BI58" s="8"/>
      <c r="BJ58" s="3"/>
      <c r="BK58" s="46"/>
      <c r="BL58" s="5"/>
      <c r="BM58" s="50"/>
      <c r="BN58" s="8"/>
    </row>
    <row r="59" spans="4:66" ht="12" customHeight="1" x14ac:dyDescent="0.3">
      <c r="D59" s="153"/>
      <c r="E59" s="154"/>
      <c r="F59" s="154"/>
      <c r="G59" s="154"/>
      <c r="H59" s="150"/>
      <c r="I59" s="150"/>
      <c r="J59" s="152"/>
      <c r="K59" s="109" t="s">
        <v>496</v>
      </c>
      <c r="L59" s="109"/>
      <c r="M59" s="36" t="s">
        <v>91</v>
      </c>
      <c r="N59" s="14"/>
      <c r="O59" s="14"/>
      <c r="P59" s="14"/>
      <c r="Q59" s="6"/>
      <c r="R59" s="5"/>
      <c r="S59" s="5"/>
      <c r="T59" s="5"/>
      <c r="U59" s="5"/>
      <c r="V59" s="5"/>
      <c r="W59" s="5"/>
      <c r="X59" s="5"/>
      <c r="Y59" s="5"/>
      <c r="Z59" s="5"/>
      <c r="AA59" s="5"/>
      <c r="AB59" s="5"/>
      <c r="AC59" s="5"/>
      <c r="AD59" s="18">
        <f t="shared" si="20"/>
        <v>0</v>
      </c>
      <c r="AE59" s="5"/>
      <c r="AF59" s="5"/>
      <c r="AG59" s="5"/>
      <c r="AH59" s="5"/>
      <c r="AI59" s="5"/>
      <c r="AJ59" s="5"/>
      <c r="AK59" s="5"/>
      <c r="AL59" s="5"/>
      <c r="AM59" s="5"/>
      <c r="AN59" s="5"/>
      <c r="AO59" s="5"/>
      <c r="AP59" s="5"/>
      <c r="AQ59" s="5"/>
      <c r="AR59" s="18">
        <f t="shared" si="21"/>
        <v>0</v>
      </c>
      <c r="AS59" s="5"/>
      <c r="AT59" s="11"/>
      <c r="AU59" s="5"/>
      <c r="AV59" s="11"/>
      <c r="AW59" s="5"/>
      <c r="AX59" s="11"/>
      <c r="AY59" s="5"/>
      <c r="AZ59" s="11"/>
      <c r="BA59" s="5"/>
      <c r="BB59" s="5"/>
      <c r="BC59" s="5"/>
      <c r="BD59" s="5"/>
      <c r="BE59" s="5"/>
      <c r="BF59" s="5"/>
      <c r="BG59" s="5"/>
      <c r="BH59" s="30">
        <f t="shared" si="16"/>
        <v>0</v>
      </c>
      <c r="BI59" s="8"/>
      <c r="BJ59" s="5"/>
      <c r="BK59" s="46"/>
      <c r="BL59" s="5"/>
      <c r="BM59" s="50"/>
      <c r="BN59" s="8"/>
    </row>
    <row r="60" spans="4:66" ht="12" customHeight="1" x14ac:dyDescent="0.3">
      <c r="D60" s="153"/>
      <c r="E60" s="154"/>
      <c r="F60" s="149" t="s">
        <v>497</v>
      </c>
      <c r="G60" s="149"/>
      <c r="H60" s="150" t="s">
        <v>498</v>
      </c>
      <c r="I60" s="150"/>
      <c r="J60" s="40" t="s">
        <v>499</v>
      </c>
      <c r="K60" s="113" t="s">
        <v>499</v>
      </c>
      <c r="L60" s="113"/>
      <c r="M60" s="36" t="s">
        <v>92</v>
      </c>
      <c r="N60" s="8"/>
      <c r="O60" s="8"/>
      <c r="P60" s="8"/>
      <c r="Q60" s="5"/>
      <c r="R60" s="18">
        <f t="shared" ref="R60:BF60" si="22">R62+R74+R75+R78+R79+R84+R91</f>
        <v>0</v>
      </c>
      <c r="S60" s="18">
        <f t="shared" si="22"/>
        <v>0</v>
      </c>
      <c r="T60" s="18">
        <f t="shared" si="22"/>
        <v>0</v>
      </c>
      <c r="U60" s="18">
        <f t="shared" si="22"/>
        <v>0</v>
      </c>
      <c r="V60" s="18">
        <f t="shared" si="22"/>
        <v>0</v>
      </c>
      <c r="W60" s="18">
        <f t="shared" si="22"/>
        <v>0</v>
      </c>
      <c r="X60" s="18">
        <f t="shared" si="22"/>
        <v>0</v>
      </c>
      <c r="Y60" s="18">
        <f t="shared" si="22"/>
        <v>0</v>
      </c>
      <c r="Z60" s="18">
        <f t="shared" si="22"/>
        <v>0</v>
      </c>
      <c r="AA60" s="18">
        <f t="shared" si="22"/>
        <v>0</v>
      </c>
      <c r="AB60" s="18">
        <f t="shared" si="22"/>
        <v>0</v>
      </c>
      <c r="AC60" s="18">
        <f t="shared" si="22"/>
        <v>0</v>
      </c>
      <c r="AD60" s="18">
        <f t="shared" si="22"/>
        <v>0</v>
      </c>
      <c r="AE60" s="18">
        <f t="shared" si="22"/>
        <v>0</v>
      </c>
      <c r="AF60" s="18">
        <f t="shared" si="22"/>
        <v>0</v>
      </c>
      <c r="AG60" s="18">
        <f t="shared" si="22"/>
        <v>0</v>
      </c>
      <c r="AH60" s="18">
        <f t="shared" si="22"/>
        <v>0</v>
      </c>
      <c r="AI60" s="18">
        <f t="shared" si="22"/>
        <v>0</v>
      </c>
      <c r="AJ60" s="18">
        <f t="shared" si="22"/>
        <v>0</v>
      </c>
      <c r="AK60" s="18">
        <f t="shared" si="22"/>
        <v>0</v>
      </c>
      <c r="AL60" s="18">
        <f t="shared" si="22"/>
        <v>0</v>
      </c>
      <c r="AM60" s="18">
        <f t="shared" si="22"/>
        <v>0</v>
      </c>
      <c r="AN60" s="18">
        <f t="shared" si="22"/>
        <v>0</v>
      </c>
      <c r="AO60" s="18">
        <f t="shared" si="22"/>
        <v>0</v>
      </c>
      <c r="AP60" s="18">
        <f t="shared" si="22"/>
        <v>0</v>
      </c>
      <c r="AQ60" s="18">
        <f t="shared" si="22"/>
        <v>0</v>
      </c>
      <c r="AR60" s="18">
        <f t="shared" si="22"/>
        <v>0</v>
      </c>
      <c r="AS60" s="18">
        <f t="shared" si="22"/>
        <v>0</v>
      </c>
      <c r="AT60" s="18">
        <f t="shared" si="22"/>
        <v>0</v>
      </c>
      <c r="AU60" s="18">
        <f t="shared" si="22"/>
        <v>0</v>
      </c>
      <c r="AV60" s="18">
        <f t="shared" si="22"/>
        <v>0</v>
      </c>
      <c r="AW60" s="18">
        <f t="shared" si="22"/>
        <v>0</v>
      </c>
      <c r="AX60" s="18">
        <f t="shared" si="22"/>
        <v>0</v>
      </c>
      <c r="AY60" s="18">
        <f t="shared" si="22"/>
        <v>0</v>
      </c>
      <c r="AZ60" s="18">
        <f t="shared" si="22"/>
        <v>0</v>
      </c>
      <c r="BA60" s="18">
        <f t="shared" si="22"/>
        <v>0</v>
      </c>
      <c r="BB60" s="18">
        <f t="shared" si="22"/>
        <v>0</v>
      </c>
      <c r="BC60" s="18">
        <f t="shared" si="22"/>
        <v>0</v>
      </c>
      <c r="BD60" s="18">
        <f t="shared" si="22"/>
        <v>0</v>
      </c>
      <c r="BE60" s="18">
        <f t="shared" si="22"/>
        <v>0</v>
      </c>
      <c r="BF60" s="18">
        <f t="shared" si="22"/>
        <v>0</v>
      </c>
      <c r="BG60" s="18">
        <f t="shared" ref="BG60:BG99" si="23">AS60+BB60+BC60+BD60+BE60+BF60</f>
        <v>0</v>
      </c>
      <c r="BH60" s="30">
        <f t="shared" si="16"/>
        <v>0</v>
      </c>
      <c r="BI60" s="8"/>
      <c r="BJ60" s="5"/>
      <c r="BK60" s="46"/>
      <c r="BL60" s="5"/>
      <c r="BM60" s="50"/>
      <c r="BN60" s="8"/>
    </row>
    <row r="61" spans="4:66" ht="12" customHeight="1" x14ac:dyDescent="0.3">
      <c r="D61" s="153"/>
      <c r="E61" s="154"/>
      <c r="F61" s="149"/>
      <c r="G61" s="149"/>
      <c r="H61" s="150"/>
      <c r="I61" s="150"/>
      <c r="J61" s="40" t="s">
        <v>500</v>
      </c>
      <c r="K61" s="113" t="s">
        <v>500</v>
      </c>
      <c r="L61" s="113"/>
      <c r="M61" s="36" t="s">
        <v>93</v>
      </c>
      <c r="N61" s="5"/>
      <c r="O61" s="5"/>
      <c r="P61" s="5"/>
      <c r="Q61" s="5"/>
      <c r="R61" s="18">
        <f t="shared" ref="R61:BF61" si="24">R69+R76+R80+R85+R94</f>
        <v>-4900</v>
      </c>
      <c r="S61" s="18">
        <f t="shared" si="24"/>
        <v>-100</v>
      </c>
      <c r="T61" s="18">
        <f t="shared" si="24"/>
        <v>-100</v>
      </c>
      <c r="U61" s="18">
        <f t="shared" si="24"/>
        <v>-4800</v>
      </c>
      <c r="V61" s="18">
        <f t="shared" si="24"/>
        <v>-4800</v>
      </c>
      <c r="W61" s="18">
        <f t="shared" si="24"/>
        <v>-4800</v>
      </c>
      <c r="X61" s="18">
        <f t="shared" si="24"/>
        <v>-4800</v>
      </c>
      <c r="Y61" s="18">
        <f t="shared" si="24"/>
        <v>0</v>
      </c>
      <c r="Z61" s="18">
        <f t="shared" si="24"/>
        <v>0</v>
      </c>
      <c r="AA61" s="18">
        <f t="shared" si="24"/>
        <v>0</v>
      </c>
      <c r="AB61" s="18">
        <f t="shared" si="24"/>
        <v>0</v>
      </c>
      <c r="AC61" s="18">
        <f t="shared" si="24"/>
        <v>0</v>
      </c>
      <c r="AD61" s="18">
        <f t="shared" si="24"/>
        <v>-4900</v>
      </c>
      <c r="AE61" s="18">
        <f t="shared" si="24"/>
        <v>0</v>
      </c>
      <c r="AF61" s="18">
        <f t="shared" si="24"/>
        <v>0</v>
      </c>
      <c r="AG61" s="18">
        <f t="shared" si="24"/>
        <v>0</v>
      </c>
      <c r="AH61" s="18">
        <f t="shared" si="24"/>
        <v>0</v>
      </c>
      <c r="AI61" s="18">
        <f t="shared" si="24"/>
        <v>0</v>
      </c>
      <c r="AJ61" s="18">
        <f t="shared" si="24"/>
        <v>0</v>
      </c>
      <c r="AK61" s="18">
        <f t="shared" si="24"/>
        <v>0</v>
      </c>
      <c r="AL61" s="18">
        <f t="shared" si="24"/>
        <v>0</v>
      </c>
      <c r="AM61" s="18">
        <f t="shared" si="24"/>
        <v>0</v>
      </c>
      <c r="AN61" s="18">
        <f t="shared" si="24"/>
        <v>0</v>
      </c>
      <c r="AO61" s="18">
        <f t="shared" si="24"/>
        <v>0</v>
      </c>
      <c r="AP61" s="18">
        <f t="shared" si="24"/>
        <v>0</v>
      </c>
      <c r="AQ61" s="18">
        <f t="shared" si="24"/>
        <v>0</v>
      </c>
      <c r="AR61" s="18">
        <f t="shared" si="24"/>
        <v>-4900</v>
      </c>
      <c r="AS61" s="18">
        <f t="shared" si="24"/>
        <v>0</v>
      </c>
      <c r="AT61" s="18">
        <f t="shared" si="24"/>
        <v>0</v>
      </c>
      <c r="AU61" s="18">
        <f t="shared" si="24"/>
        <v>0</v>
      </c>
      <c r="AV61" s="18">
        <f t="shared" si="24"/>
        <v>0</v>
      </c>
      <c r="AW61" s="18">
        <f t="shared" si="24"/>
        <v>0</v>
      </c>
      <c r="AX61" s="18">
        <f t="shared" si="24"/>
        <v>0</v>
      </c>
      <c r="AY61" s="18">
        <f t="shared" si="24"/>
        <v>0</v>
      </c>
      <c r="AZ61" s="18">
        <f t="shared" si="24"/>
        <v>0</v>
      </c>
      <c r="BA61" s="18">
        <f t="shared" si="24"/>
        <v>0</v>
      </c>
      <c r="BB61" s="18">
        <f t="shared" si="24"/>
        <v>0</v>
      </c>
      <c r="BC61" s="18">
        <f t="shared" si="24"/>
        <v>0</v>
      </c>
      <c r="BD61" s="18">
        <f t="shared" si="24"/>
        <v>0</v>
      </c>
      <c r="BE61" s="18">
        <f t="shared" si="24"/>
        <v>0</v>
      </c>
      <c r="BF61" s="18">
        <f t="shared" si="24"/>
        <v>0</v>
      </c>
      <c r="BG61" s="18">
        <f t="shared" si="23"/>
        <v>0</v>
      </c>
      <c r="BH61" s="30">
        <f t="shared" si="16"/>
        <v>-4900</v>
      </c>
      <c r="BI61" s="8"/>
      <c r="BJ61" s="5"/>
      <c r="BK61" s="46"/>
      <c r="BL61" s="5"/>
      <c r="BM61" s="50"/>
      <c r="BN61" s="8"/>
    </row>
    <row r="62" spans="4:66" ht="12" customHeight="1" x14ac:dyDescent="0.3">
      <c r="D62" s="153"/>
      <c r="E62" s="154"/>
      <c r="F62" s="149"/>
      <c r="G62" s="149"/>
      <c r="H62" s="150"/>
      <c r="I62" s="150"/>
      <c r="J62" s="139" t="s">
        <v>501</v>
      </c>
      <c r="K62" s="113" t="s">
        <v>502</v>
      </c>
      <c r="L62" s="113"/>
      <c r="M62" s="36" t="s">
        <v>94</v>
      </c>
      <c r="N62" s="5"/>
      <c r="O62" s="5"/>
      <c r="P62" s="5"/>
      <c r="Q62" s="5"/>
      <c r="R62" s="18">
        <f t="shared" ref="R62:BA62" si="25">R63+R64+R65+R67</f>
        <v>0</v>
      </c>
      <c r="S62" s="18">
        <f t="shared" si="25"/>
        <v>0</v>
      </c>
      <c r="T62" s="18">
        <f t="shared" si="25"/>
        <v>0</v>
      </c>
      <c r="U62" s="18">
        <f t="shared" si="25"/>
        <v>0</v>
      </c>
      <c r="V62" s="18">
        <f t="shared" si="25"/>
        <v>0</v>
      </c>
      <c r="W62" s="18">
        <f t="shared" si="25"/>
        <v>0</v>
      </c>
      <c r="X62" s="18">
        <f t="shared" si="25"/>
        <v>0</v>
      </c>
      <c r="Y62" s="18">
        <f t="shared" si="25"/>
        <v>0</v>
      </c>
      <c r="Z62" s="18">
        <f t="shared" si="25"/>
        <v>0</v>
      </c>
      <c r="AA62" s="18">
        <f>AA63+AA64+AA65+AA67</f>
        <v>0</v>
      </c>
      <c r="AB62" s="18">
        <f>AB63+AB64+AB65+AB67</f>
        <v>0</v>
      </c>
      <c r="AC62" s="18">
        <f t="shared" si="25"/>
        <v>0</v>
      </c>
      <c r="AD62" s="18">
        <f t="shared" si="25"/>
        <v>0</v>
      </c>
      <c r="AE62" s="18">
        <f t="shared" si="25"/>
        <v>0</v>
      </c>
      <c r="AF62" s="18">
        <f t="shared" si="25"/>
        <v>0</v>
      </c>
      <c r="AG62" s="18">
        <f t="shared" si="25"/>
        <v>0</v>
      </c>
      <c r="AH62" s="18">
        <f t="shared" si="25"/>
        <v>0</v>
      </c>
      <c r="AI62" s="18">
        <f t="shared" si="25"/>
        <v>0</v>
      </c>
      <c r="AJ62" s="18">
        <f t="shared" si="25"/>
        <v>0</v>
      </c>
      <c r="AK62" s="18">
        <f t="shared" si="25"/>
        <v>0</v>
      </c>
      <c r="AL62" s="18">
        <f t="shared" si="25"/>
        <v>0</v>
      </c>
      <c r="AM62" s="18">
        <f t="shared" si="25"/>
        <v>0</v>
      </c>
      <c r="AN62" s="18">
        <f t="shared" si="25"/>
        <v>0</v>
      </c>
      <c r="AO62" s="18">
        <f t="shared" si="25"/>
        <v>0</v>
      </c>
      <c r="AP62" s="18">
        <f t="shared" si="25"/>
        <v>0</v>
      </c>
      <c r="AQ62" s="18">
        <f t="shared" si="25"/>
        <v>0</v>
      </c>
      <c r="AR62" s="18">
        <f t="shared" si="25"/>
        <v>0</v>
      </c>
      <c r="AS62" s="18">
        <f t="shared" si="25"/>
        <v>0</v>
      </c>
      <c r="AT62" s="18">
        <f t="shared" si="25"/>
        <v>0</v>
      </c>
      <c r="AU62" s="18">
        <f t="shared" si="25"/>
        <v>0</v>
      </c>
      <c r="AV62" s="18">
        <f t="shared" si="25"/>
        <v>0</v>
      </c>
      <c r="AW62" s="18">
        <f t="shared" si="25"/>
        <v>0</v>
      </c>
      <c r="AX62" s="18">
        <f t="shared" si="25"/>
        <v>0</v>
      </c>
      <c r="AY62" s="18">
        <f t="shared" si="25"/>
        <v>0</v>
      </c>
      <c r="AZ62" s="18">
        <f t="shared" si="25"/>
        <v>0</v>
      </c>
      <c r="BA62" s="18">
        <f t="shared" si="25"/>
        <v>0</v>
      </c>
      <c r="BB62" s="5"/>
      <c r="BC62" s="5"/>
      <c r="BD62" s="5"/>
      <c r="BE62" s="5"/>
      <c r="BF62" s="5"/>
      <c r="BG62" s="18">
        <f t="shared" si="23"/>
        <v>0</v>
      </c>
      <c r="BH62" s="30">
        <f t="shared" si="16"/>
        <v>0</v>
      </c>
      <c r="BI62" s="8"/>
      <c r="BJ62" s="5"/>
      <c r="BK62" s="46"/>
      <c r="BL62" s="5"/>
      <c r="BM62" s="50"/>
      <c r="BN62" s="8"/>
    </row>
    <row r="63" spans="4:66" ht="12" customHeight="1" x14ac:dyDescent="0.3">
      <c r="D63" s="153"/>
      <c r="E63" s="154"/>
      <c r="F63" s="149"/>
      <c r="G63" s="149"/>
      <c r="H63" s="150"/>
      <c r="I63" s="150"/>
      <c r="J63" s="139"/>
      <c r="K63" s="109" t="s">
        <v>503</v>
      </c>
      <c r="L63" s="109"/>
      <c r="M63" s="36" t="s">
        <v>95</v>
      </c>
      <c r="N63" s="5"/>
      <c r="O63" s="5"/>
      <c r="P63" s="5"/>
      <c r="Q63" s="5"/>
      <c r="R63" s="18">
        <f t="shared" ref="R63:R68" si="26">S63+U63+Z63</f>
        <v>0</v>
      </c>
      <c r="S63" s="9"/>
      <c r="T63" s="9"/>
      <c r="U63" s="9"/>
      <c r="V63" s="9"/>
      <c r="W63" s="9"/>
      <c r="X63" s="9"/>
      <c r="Y63" s="9"/>
      <c r="Z63" s="9"/>
      <c r="AA63" s="9"/>
      <c r="AB63" s="9"/>
      <c r="AC63" s="9"/>
      <c r="AD63" s="18">
        <f t="shared" ref="AD63:AD68" si="27">O63+P63+Q63+R63+AC63</f>
        <v>0</v>
      </c>
      <c r="AE63" s="18">
        <f t="shared" ref="AE63:AE68" si="28">AF63+AG63</f>
        <v>0</v>
      </c>
      <c r="AF63" s="9"/>
      <c r="AG63" s="9"/>
      <c r="AH63" s="9"/>
      <c r="AI63" s="9"/>
      <c r="AJ63" s="9"/>
      <c r="AK63" s="9"/>
      <c r="AL63" s="18">
        <f t="shared" ref="AL63:AL68" si="29">AE63+AI63+AJ63+AK63</f>
        <v>0</v>
      </c>
      <c r="AM63" s="9"/>
      <c r="AN63" s="9"/>
      <c r="AO63" s="9"/>
      <c r="AP63" s="9"/>
      <c r="AQ63" s="18">
        <f t="shared" ref="AQ63:AQ68" si="30">AM63+AN63+AO63+AP63</f>
        <v>0</v>
      </c>
      <c r="AR63" s="18">
        <f t="shared" ref="AR63:AR68" si="31">AD63+AL63+AQ63</f>
        <v>0</v>
      </c>
      <c r="AS63" s="18">
        <f t="shared" ref="AS63:AS68" si="32">AT63+AU63+AV63+AW63+AZ63+BA63</f>
        <v>0</v>
      </c>
      <c r="AT63" s="10"/>
      <c r="AU63" s="9"/>
      <c r="AV63" s="10"/>
      <c r="AW63" s="9"/>
      <c r="AX63" s="10"/>
      <c r="AY63" s="9"/>
      <c r="AZ63" s="10"/>
      <c r="BA63" s="9"/>
      <c r="BB63" s="11"/>
      <c r="BC63" s="5"/>
      <c r="BD63" s="11"/>
      <c r="BE63" s="5"/>
      <c r="BF63" s="11"/>
      <c r="BG63" s="18">
        <f t="shared" si="23"/>
        <v>0</v>
      </c>
      <c r="BH63" s="30">
        <f t="shared" si="16"/>
        <v>0</v>
      </c>
      <c r="BI63" s="8"/>
      <c r="BJ63" s="5"/>
      <c r="BK63" s="46"/>
      <c r="BL63" s="5"/>
      <c r="BM63" s="50"/>
      <c r="BN63" s="8"/>
    </row>
    <row r="64" spans="4:66" ht="12" customHeight="1" x14ac:dyDescent="0.3">
      <c r="D64" s="153"/>
      <c r="E64" s="154"/>
      <c r="F64" s="149"/>
      <c r="G64" s="149"/>
      <c r="H64" s="150"/>
      <c r="I64" s="150"/>
      <c r="J64" s="139"/>
      <c r="K64" s="109" t="s">
        <v>504</v>
      </c>
      <c r="L64" s="109"/>
      <c r="M64" s="36" t="s">
        <v>96</v>
      </c>
      <c r="N64" s="5"/>
      <c r="O64" s="5"/>
      <c r="P64" s="5"/>
      <c r="Q64" s="5"/>
      <c r="R64" s="18">
        <f t="shared" si="26"/>
        <v>0</v>
      </c>
      <c r="S64" s="9"/>
      <c r="T64" s="9"/>
      <c r="U64" s="9"/>
      <c r="V64" s="9"/>
      <c r="W64" s="9"/>
      <c r="X64" s="9"/>
      <c r="Y64" s="9"/>
      <c r="Z64" s="9"/>
      <c r="AA64" s="9"/>
      <c r="AB64" s="9"/>
      <c r="AC64" s="9"/>
      <c r="AD64" s="18">
        <f t="shared" si="27"/>
        <v>0</v>
      </c>
      <c r="AE64" s="18">
        <f t="shared" si="28"/>
        <v>0</v>
      </c>
      <c r="AF64" s="9"/>
      <c r="AG64" s="9"/>
      <c r="AH64" s="9"/>
      <c r="AI64" s="9"/>
      <c r="AJ64" s="9"/>
      <c r="AK64" s="9"/>
      <c r="AL64" s="18">
        <f t="shared" si="29"/>
        <v>0</v>
      </c>
      <c r="AM64" s="9"/>
      <c r="AN64" s="9"/>
      <c r="AO64" s="9"/>
      <c r="AP64" s="9"/>
      <c r="AQ64" s="18">
        <f t="shared" si="30"/>
        <v>0</v>
      </c>
      <c r="AR64" s="18">
        <f t="shared" si="31"/>
        <v>0</v>
      </c>
      <c r="AS64" s="18">
        <f t="shared" si="32"/>
        <v>0</v>
      </c>
      <c r="AT64" s="10"/>
      <c r="AU64" s="9"/>
      <c r="AV64" s="9"/>
      <c r="AW64" s="9"/>
      <c r="AX64" s="9"/>
      <c r="AY64" s="9"/>
      <c r="AZ64" s="9"/>
      <c r="BA64" s="9"/>
      <c r="BB64" s="5"/>
      <c r="BC64" s="5"/>
      <c r="BD64" s="5"/>
      <c r="BE64" s="5"/>
      <c r="BF64" s="5"/>
      <c r="BG64" s="18">
        <f t="shared" si="23"/>
        <v>0</v>
      </c>
      <c r="BH64" s="30">
        <f t="shared" si="16"/>
        <v>0</v>
      </c>
      <c r="BI64" s="8"/>
      <c r="BJ64" s="5"/>
      <c r="BK64" s="46"/>
      <c r="BL64" s="5"/>
      <c r="BM64" s="50"/>
      <c r="BN64" s="8"/>
    </row>
    <row r="65" spans="4:66" ht="12" customHeight="1" x14ac:dyDescent="0.3">
      <c r="D65" s="153"/>
      <c r="E65" s="154"/>
      <c r="F65" s="149"/>
      <c r="G65" s="149"/>
      <c r="H65" s="150"/>
      <c r="I65" s="150"/>
      <c r="J65" s="139"/>
      <c r="K65" s="109" t="s">
        <v>505</v>
      </c>
      <c r="L65" s="109"/>
      <c r="M65" s="36" t="s">
        <v>97</v>
      </c>
      <c r="N65" s="5"/>
      <c r="O65" s="5"/>
      <c r="P65" s="5"/>
      <c r="Q65" s="5"/>
      <c r="R65" s="18">
        <f t="shared" si="26"/>
        <v>0</v>
      </c>
      <c r="S65" s="9"/>
      <c r="T65" s="9"/>
      <c r="U65" s="9"/>
      <c r="V65" s="9"/>
      <c r="W65" s="9"/>
      <c r="X65" s="9"/>
      <c r="Y65" s="9"/>
      <c r="Z65" s="9"/>
      <c r="AA65" s="9"/>
      <c r="AB65" s="9"/>
      <c r="AC65" s="9"/>
      <c r="AD65" s="18">
        <f t="shared" si="27"/>
        <v>0</v>
      </c>
      <c r="AE65" s="18">
        <f t="shared" si="28"/>
        <v>0</v>
      </c>
      <c r="AF65" s="9"/>
      <c r="AG65" s="9"/>
      <c r="AH65" s="9"/>
      <c r="AI65" s="9"/>
      <c r="AJ65" s="9"/>
      <c r="AK65" s="9"/>
      <c r="AL65" s="18">
        <f t="shared" si="29"/>
        <v>0</v>
      </c>
      <c r="AM65" s="9"/>
      <c r="AN65" s="9"/>
      <c r="AO65" s="9"/>
      <c r="AP65" s="9"/>
      <c r="AQ65" s="18">
        <f t="shared" si="30"/>
        <v>0</v>
      </c>
      <c r="AR65" s="18">
        <f t="shared" si="31"/>
        <v>0</v>
      </c>
      <c r="AS65" s="18">
        <f t="shared" si="32"/>
        <v>0</v>
      </c>
      <c r="AT65" s="10"/>
      <c r="AU65" s="9"/>
      <c r="AV65" s="10"/>
      <c r="AW65" s="9"/>
      <c r="AX65" s="10"/>
      <c r="AY65" s="9"/>
      <c r="AZ65" s="10"/>
      <c r="BA65" s="9"/>
      <c r="BB65" s="11"/>
      <c r="BC65" s="5"/>
      <c r="BD65" s="11"/>
      <c r="BE65" s="5"/>
      <c r="BF65" s="11"/>
      <c r="BG65" s="18">
        <f t="shared" si="23"/>
        <v>0</v>
      </c>
      <c r="BH65" s="30">
        <f t="shared" si="16"/>
        <v>0</v>
      </c>
      <c r="BI65" s="8"/>
      <c r="BJ65" s="5"/>
      <c r="BK65" s="46"/>
      <c r="BL65" s="5"/>
      <c r="BM65" s="50"/>
      <c r="BN65" s="8"/>
    </row>
    <row r="66" spans="4:66" ht="12" customHeight="1" x14ac:dyDescent="0.3">
      <c r="D66" s="153"/>
      <c r="E66" s="154"/>
      <c r="F66" s="149"/>
      <c r="G66" s="149"/>
      <c r="H66" s="150"/>
      <c r="I66" s="150"/>
      <c r="J66" s="139"/>
      <c r="K66" s="135" t="s">
        <v>456</v>
      </c>
      <c r="L66" s="135"/>
      <c r="M66" s="36" t="s">
        <v>98</v>
      </c>
      <c r="N66" s="5"/>
      <c r="O66" s="5"/>
      <c r="P66" s="5"/>
      <c r="Q66" s="5"/>
      <c r="R66" s="18">
        <f t="shared" si="26"/>
        <v>0</v>
      </c>
      <c r="S66" s="9"/>
      <c r="T66" s="9"/>
      <c r="U66" s="9"/>
      <c r="V66" s="9"/>
      <c r="W66" s="9"/>
      <c r="X66" s="9"/>
      <c r="Y66" s="9"/>
      <c r="Z66" s="9"/>
      <c r="AA66" s="9"/>
      <c r="AB66" s="9"/>
      <c r="AC66" s="9"/>
      <c r="AD66" s="18">
        <f t="shared" si="27"/>
        <v>0</v>
      </c>
      <c r="AE66" s="18">
        <f t="shared" si="28"/>
        <v>0</v>
      </c>
      <c r="AF66" s="9"/>
      <c r="AG66" s="9"/>
      <c r="AH66" s="9"/>
      <c r="AI66" s="9"/>
      <c r="AJ66" s="9"/>
      <c r="AK66" s="9"/>
      <c r="AL66" s="18">
        <f t="shared" si="29"/>
        <v>0</v>
      </c>
      <c r="AM66" s="9"/>
      <c r="AN66" s="9"/>
      <c r="AO66" s="9"/>
      <c r="AP66" s="9"/>
      <c r="AQ66" s="18">
        <f t="shared" si="30"/>
        <v>0</v>
      </c>
      <c r="AR66" s="18">
        <f t="shared" si="31"/>
        <v>0</v>
      </c>
      <c r="AS66" s="18">
        <f t="shared" si="32"/>
        <v>0</v>
      </c>
      <c r="AT66" s="10"/>
      <c r="AU66" s="9"/>
      <c r="AV66" s="10"/>
      <c r="AW66" s="9"/>
      <c r="AX66" s="10"/>
      <c r="AY66" s="9"/>
      <c r="AZ66" s="10"/>
      <c r="BA66" s="9"/>
      <c r="BB66" s="11"/>
      <c r="BC66" s="5"/>
      <c r="BD66" s="11"/>
      <c r="BE66" s="5"/>
      <c r="BF66" s="11"/>
      <c r="BG66" s="18">
        <f t="shared" si="23"/>
        <v>0</v>
      </c>
      <c r="BH66" s="30">
        <f t="shared" si="16"/>
        <v>0</v>
      </c>
      <c r="BI66" s="8"/>
      <c r="BJ66" s="5"/>
      <c r="BK66" s="46"/>
      <c r="BL66" s="5"/>
      <c r="BM66" s="50"/>
      <c r="BN66" s="8"/>
    </row>
    <row r="67" spans="4:66" ht="12" customHeight="1" x14ac:dyDescent="0.3">
      <c r="D67" s="153"/>
      <c r="E67" s="154"/>
      <c r="F67" s="149"/>
      <c r="G67" s="149"/>
      <c r="H67" s="150"/>
      <c r="I67" s="150"/>
      <c r="J67" s="139"/>
      <c r="K67" s="109" t="s">
        <v>506</v>
      </c>
      <c r="L67" s="109"/>
      <c r="M67" s="36" t="s">
        <v>99</v>
      </c>
      <c r="N67" s="5"/>
      <c r="O67" s="5"/>
      <c r="P67" s="5"/>
      <c r="Q67" s="5"/>
      <c r="R67" s="18">
        <f t="shared" si="26"/>
        <v>0</v>
      </c>
      <c r="S67" s="9"/>
      <c r="T67" s="9"/>
      <c r="U67" s="9"/>
      <c r="V67" s="9"/>
      <c r="W67" s="9"/>
      <c r="X67" s="9"/>
      <c r="Y67" s="9"/>
      <c r="Z67" s="9"/>
      <c r="AA67" s="9"/>
      <c r="AB67" s="9"/>
      <c r="AC67" s="9"/>
      <c r="AD67" s="18">
        <f t="shared" si="27"/>
        <v>0</v>
      </c>
      <c r="AE67" s="18">
        <f t="shared" si="28"/>
        <v>0</v>
      </c>
      <c r="AF67" s="9"/>
      <c r="AG67" s="9"/>
      <c r="AH67" s="9"/>
      <c r="AI67" s="9"/>
      <c r="AJ67" s="9"/>
      <c r="AK67" s="9"/>
      <c r="AL67" s="18">
        <f t="shared" si="29"/>
        <v>0</v>
      </c>
      <c r="AM67" s="9"/>
      <c r="AN67" s="9"/>
      <c r="AO67" s="9"/>
      <c r="AP67" s="9"/>
      <c r="AQ67" s="18">
        <f t="shared" si="30"/>
        <v>0</v>
      </c>
      <c r="AR67" s="18">
        <f t="shared" si="31"/>
        <v>0</v>
      </c>
      <c r="AS67" s="18">
        <f t="shared" si="32"/>
        <v>0</v>
      </c>
      <c r="AT67" s="10"/>
      <c r="AU67" s="9"/>
      <c r="AV67" s="9"/>
      <c r="AW67" s="9"/>
      <c r="AX67" s="9"/>
      <c r="AY67" s="9"/>
      <c r="AZ67" s="9"/>
      <c r="BA67" s="9"/>
      <c r="BB67" s="5"/>
      <c r="BC67" s="5"/>
      <c r="BD67" s="5"/>
      <c r="BE67" s="5"/>
      <c r="BF67" s="5"/>
      <c r="BG67" s="18">
        <f t="shared" si="23"/>
        <v>0</v>
      </c>
      <c r="BH67" s="30">
        <f t="shared" si="16"/>
        <v>0</v>
      </c>
      <c r="BI67" s="8"/>
      <c r="BJ67" s="5"/>
      <c r="BK67" s="46"/>
      <c r="BL67" s="5"/>
      <c r="BM67" s="50"/>
      <c r="BN67" s="8"/>
    </row>
    <row r="68" spans="4:66" ht="12" customHeight="1" x14ac:dyDescent="0.3">
      <c r="D68" s="153"/>
      <c r="E68" s="154"/>
      <c r="F68" s="149"/>
      <c r="G68" s="149"/>
      <c r="H68" s="150"/>
      <c r="I68" s="150"/>
      <c r="J68" s="139"/>
      <c r="K68" s="135" t="s">
        <v>456</v>
      </c>
      <c r="L68" s="135"/>
      <c r="M68" s="36" t="s">
        <v>100</v>
      </c>
      <c r="N68" s="5"/>
      <c r="O68" s="5"/>
      <c r="P68" s="5"/>
      <c r="Q68" s="5"/>
      <c r="R68" s="18">
        <f t="shared" si="26"/>
        <v>0</v>
      </c>
      <c r="S68" s="9"/>
      <c r="T68" s="9"/>
      <c r="U68" s="9"/>
      <c r="V68" s="9"/>
      <c r="W68" s="9"/>
      <c r="X68" s="9"/>
      <c r="Y68" s="9"/>
      <c r="Z68" s="9"/>
      <c r="AA68" s="9"/>
      <c r="AB68" s="9"/>
      <c r="AC68" s="9"/>
      <c r="AD68" s="18">
        <f t="shared" si="27"/>
        <v>0</v>
      </c>
      <c r="AE68" s="18">
        <f t="shared" si="28"/>
        <v>0</v>
      </c>
      <c r="AF68" s="9"/>
      <c r="AG68" s="9"/>
      <c r="AH68" s="9"/>
      <c r="AI68" s="9"/>
      <c r="AJ68" s="9"/>
      <c r="AK68" s="9"/>
      <c r="AL68" s="18">
        <f t="shared" si="29"/>
        <v>0</v>
      </c>
      <c r="AM68" s="9"/>
      <c r="AN68" s="9"/>
      <c r="AO68" s="9"/>
      <c r="AP68" s="9"/>
      <c r="AQ68" s="18">
        <f t="shared" si="30"/>
        <v>0</v>
      </c>
      <c r="AR68" s="18">
        <f t="shared" si="31"/>
        <v>0</v>
      </c>
      <c r="AS68" s="18">
        <f t="shared" si="32"/>
        <v>0</v>
      </c>
      <c r="AT68" s="10"/>
      <c r="AU68" s="9"/>
      <c r="AV68" s="9"/>
      <c r="AW68" s="9"/>
      <c r="AX68" s="9"/>
      <c r="AY68" s="9"/>
      <c r="AZ68" s="9"/>
      <c r="BA68" s="9"/>
      <c r="BB68" s="5"/>
      <c r="BC68" s="5"/>
      <c r="BD68" s="5"/>
      <c r="BE68" s="5"/>
      <c r="BF68" s="5"/>
      <c r="BG68" s="18">
        <f t="shared" si="23"/>
        <v>0</v>
      </c>
      <c r="BH68" s="30">
        <f t="shared" si="16"/>
        <v>0</v>
      </c>
      <c r="BI68" s="8"/>
      <c r="BJ68" s="5"/>
      <c r="BK68" s="46"/>
      <c r="BL68" s="5"/>
      <c r="BM68" s="50"/>
      <c r="BN68" s="8"/>
    </row>
    <row r="69" spans="4:66" ht="12" customHeight="1" x14ac:dyDescent="0.3">
      <c r="D69" s="153"/>
      <c r="E69" s="154"/>
      <c r="F69" s="149"/>
      <c r="G69" s="149"/>
      <c r="H69" s="150"/>
      <c r="I69" s="150"/>
      <c r="J69" s="139" t="s">
        <v>507</v>
      </c>
      <c r="K69" s="113" t="s">
        <v>508</v>
      </c>
      <c r="L69" s="113"/>
      <c r="M69" s="36" t="s">
        <v>101</v>
      </c>
      <c r="N69" s="3"/>
      <c r="O69" s="3"/>
      <c r="P69" s="3"/>
      <c r="Q69" s="3"/>
      <c r="R69" s="18">
        <f t="shared" ref="R69:BA69" si="33">R70+R72</f>
        <v>0</v>
      </c>
      <c r="S69" s="18">
        <f t="shared" si="33"/>
        <v>0</v>
      </c>
      <c r="T69" s="18">
        <f t="shared" si="33"/>
        <v>0</v>
      </c>
      <c r="U69" s="18">
        <f t="shared" si="33"/>
        <v>0</v>
      </c>
      <c r="V69" s="18">
        <f>V70+V72</f>
        <v>0</v>
      </c>
      <c r="W69" s="18">
        <f t="shared" ref="W69:Y69" si="34">W70+W72</f>
        <v>0</v>
      </c>
      <c r="X69" s="18">
        <f t="shared" si="34"/>
        <v>0</v>
      </c>
      <c r="Y69" s="18">
        <f t="shared" si="34"/>
        <v>0</v>
      </c>
      <c r="Z69" s="18">
        <f t="shared" si="33"/>
        <v>0</v>
      </c>
      <c r="AA69" s="18">
        <f>AA70+AA72</f>
        <v>0</v>
      </c>
      <c r="AB69" s="18">
        <f>AB70+AB72</f>
        <v>0</v>
      </c>
      <c r="AC69" s="18">
        <f t="shared" si="33"/>
        <v>0</v>
      </c>
      <c r="AD69" s="18">
        <f t="shared" si="33"/>
        <v>0</v>
      </c>
      <c r="AE69" s="18">
        <f t="shared" si="33"/>
        <v>0</v>
      </c>
      <c r="AF69" s="18">
        <f t="shared" si="33"/>
        <v>0</v>
      </c>
      <c r="AG69" s="18">
        <f t="shared" si="33"/>
        <v>0</v>
      </c>
      <c r="AH69" s="18">
        <f t="shared" si="33"/>
        <v>0</v>
      </c>
      <c r="AI69" s="18">
        <f t="shared" si="33"/>
        <v>0</v>
      </c>
      <c r="AJ69" s="18">
        <f t="shared" si="33"/>
        <v>0</v>
      </c>
      <c r="AK69" s="18">
        <f t="shared" si="33"/>
        <v>0</v>
      </c>
      <c r="AL69" s="18">
        <f t="shared" si="33"/>
        <v>0</v>
      </c>
      <c r="AM69" s="18">
        <f t="shared" si="33"/>
        <v>0</v>
      </c>
      <c r="AN69" s="18">
        <f t="shared" si="33"/>
        <v>0</v>
      </c>
      <c r="AO69" s="18">
        <f t="shared" si="33"/>
        <v>0</v>
      </c>
      <c r="AP69" s="18">
        <f t="shared" si="33"/>
        <v>0</v>
      </c>
      <c r="AQ69" s="18">
        <f t="shared" si="33"/>
        <v>0</v>
      </c>
      <c r="AR69" s="18">
        <f t="shared" si="33"/>
        <v>0</v>
      </c>
      <c r="AS69" s="18">
        <f t="shared" si="33"/>
        <v>0</v>
      </c>
      <c r="AT69" s="18">
        <f t="shared" si="33"/>
        <v>0</v>
      </c>
      <c r="AU69" s="18">
        <f t="shared" si="33"/>
        <v>0</v>
      </c>
      <c r="AV69" s="18">
        <f t="shared" si="33"/>
        <v>0</v>
      </c>
      <c r="AW69" s="18">
        <f t="shared" si="33"/>
        <v>0</v>
      </c>
      <c r="AX69" s="18">
        <f t="shared" si="33"/>
        <v>0</v>
      </c>
      <c r="AY69" s="18">
        <f t="shared" si="33"/>
        <v>0</v>
      </c>
      <c r="AZ69" s="18">
        <f t="shared" si="33"/>
        <v>0</v>
      </c>
      <c r="BA69" s="18">
        <f t="shared" si="33"/>
        <v>0</v>
      </c>
      <c r="BB69" s="3"/>
      <c r="BC69" s="3"/>
      <c r="BD69" s="3"/>
      <c r="BE69" s="3"/>
      <c r="BF69" s="3"/>
      <c r="BG69" s="18">
        <f t="shared" si="23"/>
        <v>0</v>
      </c>
      <c r="BH69" s="30">
        <f t="shared" si="16"/>
        <v>0</v>
      </c>
      <c r="BI69" s="13"/>
      <c r="BJ69" s="5"/>
      <c r="BK69" s="46"/>
      <c r="BL69" s="5"/>
      <c r="BM69" s="50"/>
      <c r="BN69" s="8"/>
    </row>
    <row r="70" spans="4:66" ht="12" customHeight="1" x14ac:dyDescent="0.3">
      <c r="D70" s="153"/>
      <c r="E70" s="154"/>
      <c r="F70" s="149"/>
      <c r="G70" s="149"/>
      <c r="H70" s="150"/>
      <c r="I70" s="150"/>
      <c r="J70" s="139"/>
      <c r="K70" s="181" t="s">
        <v>509</v>
      </c>
      <c r="L70" s="182"/>
      <c r="M70" s="36" t="s">
        <v>102</v>
      </c>
      <c r="N70" s="5"/>
      <c r="O70" s="5"/>
      <c r="P70" s="5"/>
      <c r="Q70" s="5"/>
      <c r="R70" s="18">
        <f>S70+U70+Z70</f>
        <v>0</v>
      </c>
      <c r="S70" s="9"/>
      <c r="T70" s="9"/>
      <c r="U70" s="9"/>
      <c r="V70" s="9"/>
      <c r="W70" s="9"/>
      <c r="X70" s="9"/>
      <c r="Y70" s="9"/>
      <c r="Z70" s="9"/>
      <c r="AA70" s="9"/>
      <c r="AB70" s="9"/>
      <c r="AC70" s="9"/>
      <c r="AD70" s="18">
        <f>O70+P70+Q70+R70+AC70</f>
        <v>0</v>
      </c>
      <c r="AE70" s="18">
        <f>AF70+AG70</f>
        <v>0</v>
      </c>
      <c r="AF70" s="9"/>
      <c r="AG70" s="9"/>
      <c r="AH70" s="9"/>
      <c r="AI70" s="9"/>
      <c r="AJ70" s="9"/>
      <c r="AK70" s="9"/>
      <c r="AL70" s="18">
        <f>AE70+AI70+AJ70+AK70</f>
        <v>0</v>
      </c>
      <c r="AM70" s="9"/>
      <c r="AN70" s="9"/>
      <c r="AO70" s="9"/>
      <c r="AP70" s="9"/>
      <c r="AQ70" s="18">
        <f>AM70+AN70+AO70+AP70</f>
        <v>0</v>
      </c>
      <c r="AR70" s="18">
        <f>AD70+AL70+AQ70</f>
        <v>0</v>
      </c>
      <c r="AS70" s="18">
        <f>AT70+AU70+AV70+AW70+AZ70+BA70</f>
        <v>0</v>
      </c>
      <c r="AT70" s="10"/>
      <c r="AU70" s="9"/>
      <c r="AV70" s="9"/>
      <c r="AW70" s="9"/>
      <c r="AX70" s="9"/>
      <c r="AY70" s="9"/>
      <c r="AZ70" s="9"/>
      <c r="BA70" s="9"/>
      <c r="BB70" s="5"/>
      <c r="BC70" s="5"/>
      <c r="BD70" s="5"/>
      <c r="BE70" s="5"/>
      <c r="BF70" s="5"/>
      <c r="BG70" s="18">
        <f t="shared" si="23"/>
        <v>0</v>
      </c>
      <c r="BH70" s="30">
        <f t="shared" si="16"/>
        <v>0</v>
      </c>
      <c r="BI70" s="8"/>
      <c r="BJ70" s="5"/>
      <c r="BK70" s="68"/>
      <c r="BL70" s="68"/>
      <c r="BM70" s="50"/>
      <c r="BN70" s="31">
        <f>BH70+BI70+BJ70+BK70+BL70</f>
        <v>0</v>
      </c>
    </row>
    <row r="71" spans="4:66" ht="12" customHeight="1" x14ac:dyDescent="0.3">
      <c r="D71" s="153"/>
      <c r="E71" s="154"/>
      <c r="F71" s="149"/>
      <c r="G71" s="149"/>
      <c r="H71" s="150"/>
      <c r="I71" s="150"/>
      <c r="J71" s="139"/>
      <c r="K71" s="135" t="s">
        <v>456</v>
      </c>
      <c r="L71" s="135"/>
      <c r="M71" s="36" t="s">
        <v>103</v>
      </c>
      <c r="N71" s="5"/>
      <c r="O71" s="5"/>
      <c r="P71" s="5"/>
      <c r="Q71" s="5"/>
      <c r="R71" s="18">
        <f>S71+U71+Z71</f>
        <v>0</v>
      </c>
      <c r="S71" s="9"/>
      <c r="T71" s="9"/>
      <c r="U71" s="9"/>
      <c r="V71" s="9"/>
      <c r="W71" s="9"/>
      <c r="X71" s="9"/>
      <c r="Y71" s="9"/>
      <c r="Z71" s="9"/>
      <c r="AA71" s="9"/>
      <c r="AB71" s="9"/>
      <c r="AC71" s="9"/>
      <c r="AD71" s="18">
        <f>O71+P71+Q71+R71+AC71</f>
        <v>0</v>
      </c>
      <c r="AE71" s="18">
        <f>AF71+AG71</f>
        <v>0</v>
      </c>
      <c r="AF71" s="9"/>
      <c r="AG71" s="9"/>
      <c r="AH71" s="9"/>
      <c r="AI71" s="9"/>
      <c r="AJ71" s="9"/>
      <c r="AK71" s="9"/>
      <c r="AL71" s="18">
        <f>AE71+AI71+AJ71+AK71</f>
        <v>0</v>
      </c>
      <c r="AM71" s="9"/>
      <c r="AN71" s="9"/>
      <c r="AO71" s="9"/>
      <c r="AP71" s="9"/>
      <c r="AQ71" s="18">
        <f>AM71+AN71+AO71+AP71</f>
        <v>0</v>
      </c>
      <c r="AR71" s="18">
        <f>AD71+AL71+AQ71</f>
        <v>0</v>
      </c>
      <c r="AS71" s="18">
        <f>AT71+AU71+AV71+AW71+AZ71+BA71</f>
        <v>0</v>
      </c>
      <c r="AT71" s="10"/>
      <c r="AU71" s="9"/>
      <c r="AV71" s="9"/>
      <c r="AW71" s="9"/>
      <c r="AX71" s="9"/>
      <c r="AY71" s="9"/>
      <c r="AZ71" s="9"/>
      <c r="BA71" s="9"/>
      <c r="BB71" s="5"/>
      <c r="BC71" s="5"/>
      <c r="BD71" s="5"/>
      <c r="BE71" s="5"/>
      <c r="BF71" s="5"/>
      <c r="BG71" s="18">
        <f t="shared" si="23"/>
        <v>0</v>
      </c>
      <c r="BH71" s="30">
        <f t="shared" si="16"/>
        <v>0</v>
      </c>
      <c r="BI71" s="8"/>
      <c r="BJ71" s="5"/>
      <c r="BK71" s="46"/>
      <c r="BL71" s="5"/>
      <c r="BM71" s="50"/>
      <c r="BN71" s="8"/>
    </row>
    <row r="72" spans="4:66" ht="12" customHeight="1" x14ac:dyDescent="0.3">
      <c r="D72" s="153"/>
      <c r="E72" s="154"/>
      <c r="F72" s="149"/>
      <c r="G72" s="149"/>
      <c r="H72" s="150"/>
      <c r="I72" s="150"/>
      <c r="J72" s="139"/>
      <c r="K72" s="109" t="s">
        <v>510</v>
      </c>
      <c r="L72" s="109"/>
      <c r="M72" s="36" t="s">
        <v>104</v>
      </c>
      <c r="N72" s="3"/>
      <c r="O72" s="3"/>
      <c r="P72" s="3"/>
      <c r="Q72" s="5"/>
      <c r="R72" s="18">
        <f>S72+U72+Z72</f>
        <v>0</v>
      </c>
      <c r="S72" s="9"/>
      <c r="T72" s="9"/>
      <c r="U72" s="9"/>
      <c r="V72" s="9"/>
      <c r="W72" s="9"/>
      <c r="X72" s="9"/>
      <c r="Y72" s="9"/>
      <c r="Z72" s="9"/>
      <c r="AA72" s="9"/>
      <c r="AB72" s="9"/>
      <c r="AC72" s="9"/>
      <c r="AD72" s="18">
        <f>O72+P72+Q72+R72+AC72</f>
        <v>0</v>
      </c>
      <c r="AE72" s="18">
        <f>AF72+AG72</f>
        <v>0</v>
      </c>
      <c r="AF72" s="9"/>
      <c r="AG72" s="9"/>
      <c r="AH72" s="9"/>
      <c r="AI72" s="9"/>
      <c r="AJ72" s="9"/>
      <c r="AK72" s="9"/>
      <c r="AL72" s="18">
        <f>AE72+AI72+AJ72+AK72</f>
        <v>0</v>
      </c>
      <c r="AM72" s="9"/>
      <c r="AN72" s="9"/>
      <c r="AO72" s="9"/>
      <c r="AP72" s="9"/>
      <c r="AQ72" s="18">
        <f>AM72+AN72+AO72+AP72</f>
        <v>0</v>
      </c>
      <c r="AR72" s="18">
        <f>AD72+AL72+AQ72</f>
        <v>0</v>
      </c>
      <c r="AS72" s="18">
        <f>AT72+AU72+AV72+AW72+AZ72+BA72</f>
        <v>0</v>
      </c>
      <c r="AT72" s="9"/>
      <c r="AU72" s="9"/>
      <c r="AV72" s="9"/>
      <c r="AW72" s="9"/>
      <c r="AX72" s="9"/>
      <c r="AY72" s="9"/>
      <c r="AZ72" s="9"/>
      <c r="BA72" s="9"/>
      <c r="BB72" s="5"/>
      <c r="BC72" s="5"/>
      <c r="BD72" s="5"/>
      <c r="BE72" s="5"/>
      <c r="BF72" s="5"/>
      <c r="BG72" s="18">
        <f t="shared" si="23"/>
        <v>0</v>
      </c>
      <c r="BH72" s="30">
        <f t="shared" si="16"/>
        <v>0</v>
      </c>
      <c r="BI72" s="8"/>
      <c r="BJ72" s="5"/>
      <c r="BK72" s="46"/>
      <c r="BL72" s="5"/>
      <c r="BM72" s="50"/>
      <c r="BN72" s="13"/>
    </row>
    <row r="73" spans="4:66" ht="12" customHeight="1" x14ac:dyDescent="0.3">
      <c r="D73" s="153"/>
      <c r="E73" s="154"/>
      <c r="F73" s="149"/>
      <c r="G73" s="149"/>
      <c r="H73" s="150"/>
      <c r="I73" s="150"/>
      <c r="J73" s="139" t="s">
        <v>511</v>
      </c>
      <c r="K73" s="113" t="s">
        <v>512</v>
      </c>
      <c r="L73" s="113"/>
      <c r="M73" s="36" t="s">
        <v>105</v>
      </c>
      <c r="N73" s="5"/>
      <c r="O73" s="5"/>
      <c r="P73" s="5"/>
      <c r="Q73" s="5"/>
      <c r="R73" s="18">
        <f t="shared" ref="R73:BA73" si="35">R74+R75+R76</f>
        <v>0</v>
      </c>
      <c r="S73" s="18">
        <f t="shared" si="35"/>
        <v>0</v>
      </c>
      <c r="T73" s="18">
        <f t="shared" si="35"/>
        <v>0</v>
      </c>
      <c r="U73" s="18">
        <f t="shared" si="35"/>
        <v>0</v>
      </c>
      <c r="V73" s="18">
        <f t="shared" si="35"/>
        <v>0</v>
      </c>
      <c r="W73" s="18">
        <f t="shared" si="35"/>
        <v>0</v>
      </c>
      <c r="X73" s="18">
        <f t="shared" si="35"/>
        <v>0</v>
      </c>
      <c r="Y73" s="18">
        <f t="shared" si="35"/>
        <v>0</v>
      </c>
      <c r="Z73" s="18">
        <f t="shared" si="35"/>
        <v>0</v>
      </c>
      <c r="AA73" s="18">
        <f>AA74+AA75+AA76</f>
        <v>0</v>
      </c>
      <c r="AB73" s="18">
        <f>AB74+AB75+AB76</f>
        <v>0</v>
      </c>
      <c r="AC73" s="18">
        <f t="shared" si="35"/>
        <v>0</v>
      </c>
      <c r="AD73" s="18">
        <f t="shared" si="35"/>
        <v>0</v>
      </c>
      <c r="AE73" s="18">
        <f t="shared" si="35"/>
        <v>0</v>
      </c>
      <c r="AF73" s="18">
        <f t="shared" si="35"/>
        <v>0</v>
      </c>
      <c r="AG73" s="18">
        <f t="shared" si="35"/>
        <v>0</v>
      </c>
      <c r="AH73" s="18">
        <f t="shared" si="35"/>
        <v>0</v>
      </c>
      <c r="AI73" s="18">
        <f t="shared" si="35"/>
        <v>0</v>
      </c>
      <c r="AJ73" s="18">
        <f t="shared" si="35"/>
        <v>0</v>
      </c>
      <c r="AK73" s="18">
        <f t="shared" si="35"/>
        <v>0</v>
      </c>
      <c r="AL73" s="18">
        <f t="shared" si="35"/>
        <v>0</v>
      </c>
      <c r="AM73" s="18">
        <f t="shared" si="35"/>
        <v>0</v>
      </c>
      <c r="AN73" s="18">
        <f t="shared" si="35"/>
        <v>0</v>
      </c>
      <c r="AO73" s="18">
        <f t="shared" si="35"/>
        <v>0</v>
      </c>
      <c r="AP73" s="18">
        <f t="shared" si="35"/>
        <v>0</v>
      </c>
      <c r="AQ73" s="18">
        <f t="shared" si="35"/>
        <v>0</v>
      </c>
      <c r="AR73" s="18">
        <f t="shared" si="35"/>
        <v>0</v>
      </c>
      <c r="AS73" s="18">
        <f t="shared" si="35"/>
        <v>0</v>
      </c>
      <c r="AT73" s="18">
        <f t="shared" si="35"/>
        <v>0</v>
      </c>
      <c r="AU73" s="18">
        <f t="shared" si="35"/>
        <v>0</v>
      </c>
      <c r="AV73" s="18">
        <f t="shared" si="35"/>
        <v>0</v>
      </c>
      <c r="AW73" s="18">
        <f t="shared" si="35"/>
        <v>0</v>
      </c>
      <c r="AX73" s="18">
        <f t="shared" si="35"/>
        <v>0</v>
      </c>
      <c r="AY73" s="18">
        <f t="shared" si="35"/>
        <v>0</v>
      </c>
      <c r="AZ73" s="18">
        <f t="shared" si="35"/>
        <v>0</v>
      </c>
      <c r="BA73" s="18">
        <f t="shared" si="35"/>
        <v>0</v>
      </c>
      <c r="BB73" s="5"/>
      <c r="BC73" s="5"/>
      <c r="BD73" s="5"/>
      <c r="BE73" s="5"/>
      <c r="BF73" s="5"/>
      <c r="BG73" s="18">
        <f t="shared" si="23"/>
        <v>0</v>
      </c>
      <c r="BH73" s="30">
        <f t="shared" si="16"/>
        <v>0</v>
      </c>
      <c r="BI73" s="8"/>
      <c r="BJ73" s="5"/>
      <c r="BK73" s="46"/>
      <c r="BL73" s="5"/>
      <c r="BM73" s="50"/>
      <c r="BN73" s="13"/>
    </row>
    <row r="74" spans="4:66" ht="12" customHeight="1" x14ac:dyDescent="0.3">
      <c r="D74" s="153"/>
      <c r="E74" s="154"/>
      <c r="F74" s="149"/>
      <c r="G74" s="149"/>
      <c r="H74" s="150"/>
      <c r="I74" s="150"/>
      <c r="J74" s="139"/>
      <c r="K74" s="109" t="s">
        <v>513</v>
      </c>
      <c r="L74" s="109"/>
      <c r="M74" s="36" t="s">
        <v>106</v>
      </c>
      <c r="N74" s="5"/>
      <c r="O74" s="5"/>
      <c r="P74" s="5"/>
      <c r="Q74" s="5"/>
      <c r="R74" s="18">
        <f>S74+U74+Z74</f>
        <v>0</v>
      </c>
      <c r="S74" s="9"/>
      <c r="T74" s="9"/>
      <c r="U74" s="9"/>
      <c r="V74" s="9"/>
      <c r="W74" s="9"/>
      <c r="X74" s="9"/>
      <c r="Y74" s="9"/>
      <c r="Z74" s="9"/>
      <c r="AA74" s="9"/>
      <c r="AB74" s="9"/>
      <c r="AC74" s="9"/>
      <c r="AD74" s="18">
        <f>O74+P74+Q74+R74+AC74</f>
        <v>0</v>
      </c>
      <c r="AE74" s="18">
        <f>AF74+AG74</f>
        <v>0</v>
      </c>
      <c r="AF74" s="9"/>
      <c r="AG74" s="9"/>
      <c r="AH74" s="9"/>
      <c r="AI74" s="9"/>
      <c r="AJ74" s="9"/>
      <c r="AK74" s="9"/>
      <c r="AL74" s="18">
        <f>AE74+AI74+AJ74+AK74</f>
        <v>0</v>
      </c>
      <c r="AM74" s="9"/>
      <c r="AN74" s="9"/>
      <c r="AO74" s="9"/>
      <c r="AP74" s="9"/>
      <c r="AQ74" s="18">
        <f>AM74+AN74+AO74+AP74</f>
        <v>0</v>
      </c>
      <c r="AR74" s="18">
        <f>AD74+AL74+AQ74</f>
        <v>0</v>
      </c>
      <c r="AS74" s="18">
        <f>AT74+AU74+AV74+AW74+AZ74+BA74</f>
        <v>0</v>
      </c>
      <c r="AT74" s="10"/>
      <c r="AU74" s="9"/>
      <c r="AV74" s="9"/>
      <c r="AW74" s="9"/>
      <c r="AX74" s="9"/>
      <c r="AY74" s="9"/>
      <c r="AZ74" s="9"/>
      <c r="BA74" s="9"/>
      <c r="BB74" s="5"/>
      <c r="BC74" s="5"/>
      <c r="BD74" s="5"/>
      <c r="BE74" s="5"/>
      <c r="BF74" s="5"/>
      <c r="BG74" s="18">
        <f t="shared" si="23"/>
        <v>0</v>
      </c>
      <c r="BH74" s="30">
        <f t="shared" si="16"/>
        <v>0</v>
      </c>
      <c r="BI74" s="8"/>
      <c r="BJ74" s="5"/>
      <c r="BK74" s="46"/>
      <c r="BL74" s="5"/>
      <c r="BM74" s="50"/>
      <c r="BN74" s="8"/>
    </row>
    <row r="75" spans="4:66" ht="12" customHeight="1" x14ac:dyDescent="0.3">
      <c r="D75" s="153"/>
      <c r="E75" s="154"/>
      <c r="F75" s="149"/>
      <c r="G75" s="149"/>
      <c r="H75" s="150"/>
      <c r="I75" s="150"/>
      <c r="J75" s="139"/>
      <c r="K75" s="109" t="s">
        <v>514</v>
      </c>
      <c r="L75" s="109"/>
      <c r="M75" s="36" t="s">
        <v>107</v>
      </c>
      <c r="N75" s="5"/>
      <c r="O75" s="5"/>
      <c r="P75" s="5"/>
      <c r="Q75" s="5"/>
      <c r="R75" s="18">
        <f>S75+U75+Z75</f>
        <v>0</v>
      </c>
      <c r="S75" s="9"/>
      <c r="T75" s="9"/>
      <c r="U75" s="9"/>
      <c r="V75" s="9"/>
      <c r="W75" s="9"/>
      <c r="X75" s="9"/>
      <c r="Y75" s="9"/>
      <c r="Z75" s="9"/>
      <c r="AA75" s="9"/>
      <c r="AB75" s="9"/>
      <c r="AC75" s="9"/>
      <c r="AD75" s="18">
        <f>O75+P75+Q75+R75+AC75</f>
        <v>0</v>
      </c>
      <c r="AE75" s="18">
        <f>AF75+AG75</f>
        <v>0</v>
      </c>
      <c r="AF75" s="9"/>
      <c r="AG75" s="9"/>
      <c r="AH75" s="9"/>
      <c r="AI75" s="9"/>
      <c r="AJ75" s="9"/>
      <c r="AK75" s="9"/>
      <c r="AL75" s="18">
        <f>AE75+AI75+AJ75+AK75</f>
        <v>0</v>
      </c>
      <c r="AM75" s="9"/>
      <c r="AN75" s="9"/>
      <c r="AO75" s="9"/>
      <c r="AP75" s="9"/>
      <c r="AQ75" s="18">
        <f>AM75+AN75+AO75+AP75</f>
        <v>0</v>
      </c>
      <c r="AR75" s="18">
        <f>AD75+AL75+AQ75</f>
        <v>0</v>
      </c>
      <c r="AS75" s="18">
        <f>AT75+AU75+AV75+AW75+AZ75+BA75</f>
        <v>0</v>
      </c>
      <c r="AT75" s="10"/>
      <c r="AU75" s="9"/>
      <c r="AV75" s="9"/>
      <c r="AW75" s="9"/>
      <c r="AX75" s="9"/>
      <c r="AY75" s="9"/>
      <c r="AZ75" s="9"/>
      <c r="BA75" s="9"/>
      <c r="BB75" s="5"/>
      <c r="BC75" s="5"/>
      <c r="BD75" s="5"/>
      <c r="BE75" s="5"/>
      <c r="BF75" s="5"/>
      <c r="BG75" s="18">
        <f t="shared" si="23"/>
        <v>0</v>
      </c>
      <c r="BH75" s="30">
        <f t="shared" si="16"/>
        <v>0</v>
      </c>
      <c r="BI75" s="8"/>
      <c r="BJ75" s="5"/>
      <c r="BK75" s="46"/>
      <c r="BL75" s="5"/>
      <c r="BM75" s="50"/>
      <c r="BN75" s="8"/>
    </row>
    <row r="76" spans="4:66" ht="12" customHeight="1" x14ac:dyDescent="0.3">
      <c r="D76" s="153"/>
      <c r="E76" s="154"/>
      <c r="F76" s="149"/>
      <c r="G76" s="149"/>
      <c r="H76" s="150"/>
      <c r="I76" s="150"/>
      <c r="J76" s="139"/>
      <c r="K76" s="109" t="s">
        <v>515</v>
      </c>
      <c r="L76" s="109"/>
      <c r="M76" s="36" t="s">
        <v>108</v>
      </c>
      <c r="N76" s="5"/>
      <c r="O76" s="5"/>
      <c r="P76" s="5"/>
      <c r="Q76" s="5"/>
      <c r="R76" s="18">
        <f>S76+U76+Z76</f>
        <v>0</v>
      </c>
      <c r="S76" s="9"/>
      <c r="T76" s="9"/>
      <c r="U76" s="9"/>
      <c r="V76" s="9"/>
      <c r="W76" s="9"/>
      <c r="X76" s="9"/>
      <c r="Y76" s="9"/>
      <c r="Z76" s="9"/>
      <c r="AA76" s="9"/>
      <c r="AB76" s="9"/>
      <c r="AC76" s="9"/>
      <c r="AD76" s="18">
        <f>O76+P76+Q76+R76+AC76</f>
        <v>0</v>
      </c>
      <c r="AE76" s="18">
        <f>AF76+AG76</f>
        <v>0</v>
      </c>
      <c r="AF76" s="9"/>
      <c r="AG76" s="9"/>
      <c r="AH76" s="9"/>
      <c r="AI76" s="9"/>
      <c r="AJ76" s="9"/>
      <c r="AK76" s="9"/>
      <c r="AL76" s="18">
        <f>AE76+AI76+AJ76+AK76</f>
        <v>0</v>
      </c>
      <c r="AM76" s="9"/>
      <c r="AN76" s="9"/>
      <c r="AO76" s="9"/>
      <c r="AP76" s="9"/>
      <c r="AQ76" s="18">
        <f>AM76+AN76+AO76+AP76</f>
        <v>0</v>
      </c>
      <c r="AR76" s="18">
        <f>AD76+AL76+AQ76</f>
        <v>0</v>
      </c>
      <c r="AS76" s="18">
        <f>AT76+AU76+AV76+AW76+AZ76+BA76</f>
        <v>0</v>
      </c>
      <c r="AT76" s="10"/>
      <c r="AU76" s="9"/>
      <c r="AV76" s="9"/>
      <c r="AW76" s="9"/>
      <c r="AX76" s="9"/>
      <c r="AY76" s="9"/>
      <c r="AZ76" s="9"/>
      <c r="BA76" s="9"/>
      <c r="BB76" s="5"/>
      <c r="BC76" s="5"/>
      <c r="BD76" s="5"/>
      <c r="BE76" s="5"/>
      <c r="BF76" s="5"/>
      <c r="BG76" s="18">
        <f t="shared" si="23"/>
        <v>0</v>
      </c>
      <c r="BH76" s="30">
        <f t="shared" si="16"/>
        <v>0</v>
      </c>
      <c r="BI76" s="8"/>
      <c r="BJ76" s="5"/>
      <c r="BK76" s="46"/>
      <c r="BL76" s="5"/>
      <c r="BM76" s="50"/>
      <c r="BN76" s="8"/>
    </row>
    <row r="77" spans="4:66" ht="12" customHeight="1" x14ac:dyDescent="0.3">
      <c r="D77" s="153"/>
      <c r="E77" s="154"/>
      <c r="F77" s="149"/>
      <c r="G77" s="149"/>
      <c r="H77" s="150"/>
      <c r="I77" s="150"/>
      <c r="J77" s="139" t="s">
        <v>516</v>
      </c>
      <c r="K77" s="138" t="s">
        <v>517</v>
      </c>
      <c r="L77" s="138"/>
      <c r="M77" s="36" t="s">
        <v>109</v>
      </c>
      <c r="N77" s="5"/>
      <c r="O77" s="5"/>
      <c r="P77" s="5"/>
      <c r="Q77" s="5"/>
      <c r="R77" s="18">
        <f t="shared" ref="R77:BA77" si="36">R78+R79+R80</f>
        <v>-200</v>
      </c>
      <c r="S77" s="18">
        <f t="shared" si="36"/>
        <v>0</v>
      </c>
      <c r="T77" s="18">
        <f t="shared" si="36"/>
        <v>0</v>
      </c>
      <c r="U77" s="18">
        <f t="shared" si="36"/>
        <v>-200</v>
      </c>
      <c r="V77" s="18">
        <f t="shared" si="36"/>
        <v>-200</v>
      </c>
      <c r="W77" s="18">
        <f t="shared" si="36"/>
        <v>-200</v>
      </c>
      <c r="X77" s="18">
        <f t="shared" si="36"/>
        <v>-200</v>
      </c>
      <c r="Y77" s="18">
        <f t="shared" si="36"/>
        <v>0</v>
      </c>
      <c r="Z77" s="18">
        <f t="shared" si="36"/>
        <v>0</v>
      </c>
      <c r="AA77" s="18">
        <f>AA78+AA79+AA80</f>
        <v>0</v>
      </c>
      <c r="AB77" s="18">
        <f>AB78+AB79+AB80</f>
        <v>0</v>
      </c>
      <c r="AC77" s="18">
        <f t="shared" si="36"/>
        <v>0</v>
      </c>
      <c r="AD77" s="18">
        <f t="shared" si="36"/>
        <v>-200</v>
      </c>
      <c r="AE77" s="18">
        <f t="shared" si="36"/>
        <v>0</v>
      </c>
      <c r="AF77" s="18">
        <f t="shared" si="36"/>
        <v>0</v>
      </c>
      <c r="AG77" s="18">
        <f t="shared" si="36"/>
        <v>0</v>
      </c>
      <c r="AH77" s="18">
        <f t="shared" si="36"/>
        <v>0</v>
      </c>
      <c r="AI77" s="18">
        <f t="shared" si="36"/>
        <v>0</v>
      </c>
      <c r="AJ77" s="18">
        <f t="shared" si="36"/>
        <v>0</v>
      </c>
      <c r="AK77" s="18">
        <f t="shared" si="36"/>
        <v>0</v>
      </c>
      <c r="AL77" s="18">
        <f>AL78+AL79+AL80</f>
        <v>0</v>
      </c>
      <c r="AM77" s="18">
        <f t="shared" si="36"/>
        <v>0</v>
      </c>
      <c r="AN77" s="18">
        <f t="shared" si="36"/>
        <v>0</v>
      </c>
      <c r="AO77" s="18">
        <f t="shared" si="36"/>
        <v>0</v>
      </c>
      <c r="AP77" s="18">
        <f t="shared" si="36"/>
        <v>0</v>
      </c>
      <c r="AQ77" s="18">
        <f t="shared" si="36"/>
        <v>0</v>
      </c>
      <c r="AR77" s="18">
        <f t="shared" si="36"/>
        <v>-200</v>
      </c>
      <c r="AS77" s="18">
        <f t="shared" si="36"/>
        <v>0</v>
      </c>
      <c r="AT77" s="18">
        <f t="shared" si="36"/>
        <v>0</v>
      </c>
      <c r="AU77" s="18">
        <f t="shared" si="36"/>
        <v>0</v>
      </c>
      <c r="AV77" s="18">
        <f t="shared" si="36"/>
        <v>0</v>
      </c>
      <c r="AW77" s="18">
        <f t="shared" si="36"/>
        <v>0</v>
      </c>
      <c r="AX77" s="18">
        <f t="shared" si="36"/>
        <v>0</v>
      </c>
      <c r="AY77" s="18">
        <f t="shared" si="36"/>
        <v>0</v>
      </c>
      <c r="AZ77" s="18">
        <f t="shared" si="36"/>
        <v>0</v>
      </c>
      <c r="BA77" s="18">
        <f t="shared" si="36"/>
        <v>0</v>
      </c>
      <c r="BB77" s="5"/>
      <c r="BC77" s="5"/>
      <c r="BD77" s="5"/>
      <c r="BE77" s="5"/>
      <c r="BF77" s="5"/>
      <c r="BG77" s="18">
        <f t="shared" si="23"/>
        <v>0</v>
      </c>
      <c r="BH77" s="30">
        <f t="shared" si="16"/>
        <v>-200</v>
      </c>
      <c r="BI77" s="8"/>
      <c r="BJ77" s="5"/>
      <c r="BK77" s="46"/>
      <c r="BL77" s="5"/>
      <c r="BM77" s="50"/>
      <c r="BN77" s="13"/>
    </row>
    <row r="78" spans="4:66" ht="12" customHeight="1" x14ac:dyDescent="0.3">
      <c r="D78" s="153"/>
      <c r="E78" s="154"/>
      <c r="F78" s="149"/>
      <c r="G78" s="149"/>
      <c r="H78" s="150"/>
      <c r="I78" s="150"/>
      <c r="J78" s="139"/>
      <c r="K78" s="135" t="s">
        <v>518</v>
      </c>
      <c r="L78" s="135"/>
      <c r="M78" s="36" t="s">
        <v>110</v>
      </c>
      <c r="N78" s="5"/>
      <c r="O78" s="5"/>
      <c r="P78" s="5"/>
      <c r="Q78" s="5"/>
      <c r="R78" s="18">
        <f>S78+U78+Z78</f>
        <v>0</v>
      </c>
      <c r="S78" s="9"/>
      <c r="T78" s="9"/>
      <c r="U78" s="9"/>
      <c r="V78" s="9"/>
      <c r="W78" s="9"/>
      <c r="X78" s="9"/>
      <c r="Y78" s="9"/>
      <c r="Z78" s="9"/>
      <c r="AA78" s="9"/>
      <c r="AB78" s="9"/>
      <c r="AC78" s="9"/>
      <c r="AD78" s="18">
        <f>O78+P78+Q78+R78+AC78</f>
        <v>0</v>
      </c>
      <c r="AE78" s="18">
        <f>AF78+AG78</f>
        <v>0</v>
      </c>
      <c r="AF78" s="9"/>
      <c r="AG78" s="9"/>
      <c r="AH78" s="9"/>
      <c r="AI78" s="9"/>
      <c r="AJ78" s="9"/>
      <c r="AK78" s="9"/>
      <c r="AL78" s="18">
        <f>AE78+AI78+AJ78+AK78</f>
        <v>0</v>
      </c>
      <c r="AM78" s="9"/>
      <c r="AN78" s="9"/>
      <c r="AO78" s="9"/>
      <c r="AP78" s="9"/>
      <c r="AQ78" s="18">
        <f>AM78+AN78+AO78+AP78</f>
        <v>0</v>
      </c>
      <c r="AR78" s="18">
        <f>AD78+AL78+AQ78</f>
        <v>0</v>
      </c>
      <c r="AS78" s="18">
        <f>AT78+AU78+AV78+AW78+AZ78+BA78</f>
        <v>0</v>
      </c>
      <c r="AT78" s="10"/>
      <c r="AU78" s="9"/>
      <c r="AV78" s="9"/>
      <c r="AW78" s="9"/>
      <c r="AX78" s="9"/>
      <c r="AY78" s="9"/>
      <c r="AZ78" s="9"/>
      <c r="BA78" s="9"/>
      <c r="BB78" s="5"/>
      <c r="BC78" s="5"/>
      <c r="BD78" s="5"/>
      <c r="BE78" s="5"/>
      <c r="BF78" s="5"/>
      <c r="BG78" s="18">
        <f t="shared" si="23"/>
        <v>0</v>
      </c>
      <c r="BH78" s="30">
        <f t="shared" si="16"/>
        <v>0</v>
      </c>
      <c r="BI78" s="8"/>
      <c r="BJ78" s="5"/>
      <c r="BK78" s="46"/>
      <c r="BL78" s="5"/>
      <c r="BM78" s="50"/>
      <c r="BN78" s="8"/>
    </row>
    <row r="79" spans="4:66" ht="12" customHeight="1" x14ac:dyDescent="0.3">
      <c r="D79" s="153"/>
      <c r="E79" s="154"/>
      <c r="F79" s="149"/>
      <c r="G79" s="149"/>
      <c r="H79" s="150"/>
      <c r="I79" s="150"/>
      <c r="J79" s="139"/>
      <c r="K79" s="135" t="s">
        <v>519</v>
      </c>
      <c r="L79" s="135"/>
      <c r="M79" s="36" t="s">
        <v>111</v>
      </c>
      <c r="N79" s="5"/>
      <c r="O79" s="5"/>
      <c r="P79" s="5"/>
      <c r="Q79" s="5"/>
      <c r="R79" s="18">
        <f>S79+U79+Z79</f>
        <v>0</v>
      </c>
      <c r="S79" s="9"/>
      <c r="T79" s="9"/>
      <c r="U79" s="9"/>
      <c r="V79" s="9"/>
      <c r="W79" s="9"/>
      <c r="X79" s="9"/>
      <c r="Y79" s="9"/>
      <c r="Z79" s="9"/>
      <c r="AA79" s="9"/>
      <c r="AB79" s="9"/>
      <c r="AC79" s="9"/>
      <c r="AD79" s="18">
        <f>O79+P79+Q79+R79+AC79</f>
        <v>0</v>
      </c>
      <c r="AE79" s="18">
        <f>AF79+AG79</f>
        <v>0</v>
      </c>
      <c r="AF79" s="9"/>
      <c r="AG79" s="9"/>
      <c r="AH79" s="9"/>
      <c r="AI79" s="9"/>
      <c r="AJ79" s="9"/>
      <c r="AK79" s="9"/>
      <c r="AL79" s="18">
        <f>AE79+AI79+AJ79+AK79</f>
        <v>0</v>
      </c>
      <c r="AM79" s="9"/>
      <c r="AN79" s="9"/>
      <c r="AO79" s="9"/>
      <c r="AP79" s="9"/>
      <c r="AQ79" s="18">
        <f>AM79+AN79+AO79+AP79</f>
        <v>0</v>
      </c>
      <c r="AR79" s="18">
        <f>AD79+AL79+AQ79</f>
        <v>0</v>
      </c>
      <c r="AS79" s="18">
        <f>AT79+AU79+AV79+AW79+AZ79+BA79</f>
        <v>0</v>
      </c>
      <c r="AT79" s="10"/>
      <c r="AU79" s="9"/>
      <c r="AV79" s="9"/>
      <c r="AW79" s="9"/>
      <c r="AX79" s="9"/>
      <c r="AY79" s="9"/>
      <c r="AZ79" s="9"/>
      <c r="BA79" s="9"/>
      <c r="BB79" s="5"/>
      <c r="BC79" s="5"/>
      <c r="BD79" s="5"/>
      <c r="BE79" s="5"/>
      <c r="BF79" s="5"/>
      <c r="BG79" s="18">
        <f t="shared" si="23"/>
        <v>0</v>
      </c>
      <c r="BH79" s="30">
        <f t="shared" si="16"/>
        <v>0</v>
      </c>
      <c r="BI79" s="8"/>
      <c r="BJ79" s="5"/>
      <c r="BK79" s="46"/>
      <c r="BL79" s="5"/>
      <c r="BM79" s="50"/>
      <c r="BN79" s="8"/>
    </row>
    <row r="80" spans="4:66" ht="12" customHeight="1" x14ac:dyDescent="0.3">
      <c r="D80" s="153"/>
      <c r="E80" s="154"/>
      <c r="F80" s="149"/>
      <c r="G80" s="149"/>
      <c r="H80" s="150"/>
      <c r="I80" s="150"/>
      <c r="J80" s="139"/>
      <c r="K80" s="135" t="s">
        <v>520</v>
      </c>
      <c r="L80" s="135"/>
      <c r="M80" s="36" t="s">
        <v>112</v>
      </c>
      <c r="N80" s="5"/>
      <c r="O80" s="5"/>
      <c r="P80" s="5"/>
      <c r="Q80" s="5"/>
      <c r="R80" s="18">
        <f t="shared" ref="R80:BA80" si="37">R81+R82</f>
        <v>-200</v>
      </c>
      <c r="S80" s="18">
        <f t="shared" si="37"/>
        <v>0</v>
      </c>
      <c r="T80" s="18">
        <f t="shared" si="37"/>
        <v>0</v>
      </c>
      <c r="U80" s="18">
        <f t="shared" si="37"/>
        <v>-200</v>
      </c>
      <c r="V80" s="18">
        <f t="shared" si="37"/>
        <v>-200</v>
      </c>
      <c r="W80" s="18">
        <f t="shared" si="37"/>
        <v>-200</v>
      </c>
      <c r="X80" s="18">
        <f t="shared" si="37"/>
        <v>-200</v>
      </c>
      <c r="Y80" s="18">
        <f t="shared" si="37"/>
        <v>0</v>
      </c>
      <c r="Z80" s="18">
        <f t="shared" si="37"/>
        <v>0</v>
      </c>
      <c r="AA80" s="18">
        <f>AA81+AA82</f>
        <v>0</v>
      </c>
      <c r="AB80" s="18">
        <f>AB81+AB82</f>
        <v>0</v>
      </c>
      <c r="AC80" s="18">
        <f t="shared" si="37"/>
        <v>0</v>
      </c>
      <c r="AD80" s="18">
        <f t="shared" si="37"/>
        <v>-200</v>
      </c>
      <c r="AE80" s="18">
        <f t="shared" si="37"/>
        <v>0</v>
      </c>
      <c r="AF80" s="18">
        <f t="shared" si="37"/>
        <v>0</v>
      </c>
      <c r="AG80" s="18">
        <f t="shared" si="37"/>
        <v>0</v>
      </c>
      <c r="AH80" s="18">
        <f t="shared" si="37"/>
        <v>0</v>
      </c>
      <c r="AI80" s="18">
        <f t="shared" si="37"/>
        <v>0</v>
      </c>
      <c r="AJ80" s="18">
        <f t="shared" si="37"/>
        <v>0</v>
      </c>
      <c r="AK80" s="18">
        <f t="shared" si="37"/>
        <v>0</v>
      </c>
      <c r="AL80" s="18">
        <f t="shared" si="37"/>
        <v>0</v>
      </c>
      <c r="AM80" s="18">
        <f t="shared" si="37"/>
        <v>0</v>
      </c>
      <c r="AN80" s="18">
        <f t="shared" si="37"/>
        <v>0</v>
      </c>
      <c r="AO80" s="18">
        <f t="shared" si="37"/>
        <v>0</v>
      </c>
      <c r="AP80" s="18">
        <f t="shared" si="37"/>
        <v>0</v>
      </c>
      <c r="AQ80" s="18">
        <f t="shared" si="37"/>
        <v>0</v>
      </c>
      <c r="AR80" s="18">
        <f t="shared" si="37"/>
        <v>-200</v>
      </c>
      <c r="AS80" s="18">
        <f t="shared" si="37"/>
        <v>0</v>
      </c>
      <c r="AT80" s="18">
        <f t="shared" si="37"/>
        <v>0</v>
      </c>
      <c r="AU80" s="18">
        <f t="shared" si="37"/>
        <v>0</v>
      </c>
      <c r="AV80" s="18">
        <f t="shared" si="37"/>
        <v>0</v>
      </c>
      <c r="AW80" s="18">
        <f t="shared" si="37"/>
        <v>0</v>
      </c>
      <c r="AX80" s="18">
        <f t="shared" si="37"/>
        <v>0</v>
      </c>
      <c r="AY80" s="18">
        <f t="shared" si="37"/>
        <v>0</v>
      </c>
      <c r="AZ80" s="18">
        <f t="shared" si="37"/>
        <v>0</v>
      </c>
      <c r="BA80" s="18">
        <f t="shared" si="37"/>
        <v>0</v>
      </c>
      <c r="BB80" s="11"/>
      <c r="BC80" s="5"/>
      <c r="BD80" s="11"/>
      <c r="BE80" s="5"/>
      <c r="BF80" s="11"/>
      <c r="BG80" s="18">
        <f t="shared" si="23"/>
        <v>0</v>
      </c>
      <c r="BH80" s="30">
        <f t="shared" si="16"/>
        <v>-200</v>
      </c>
      <c r="BI80" s="8"/>
      <c r="BJ80" s="5"/>
      <c r="BK80" s="46"/>
      <c r="BL80" s="5"/>
      <c r="BM80" s="50"/>
      <c r="BN80" s="8"/>
    </row>
    <row r="81" spans="4:66" ht="12" customHeight="1" x14ac:dyDescent="0.3">
      <c r="D81" s="153"/>
      <c r="E81" s="154"/>
      <c r="F81" s="149"/>
      <c r="G81" s="149"/>
      <c r="H81" s="150"/>
      <c r="I81" s="150"/>
      <c r="J81" s="139"/>
      <c r="K81" s="137" t="s">
        <v>466</v>
      </c>
      <c r="L81" s="137"/>
      <c r="M81" s="36" t="s">
        <v>113</v>
      </c>
      <c r="N81" s="5"/>
      <c r="O81" s="5"/>
      <c r="P81" s="5"/>
      <c r="Q81" s="5"/>
      <c r="R81" s="18">
        <f>S81+U81+Z81</f>
        <v>0</v>
      </c>
      <c r="S81" s="9"/>
      <c r="T81" s="9"/>
      <c r="U81" s="9"/>
      <c r="V81" s="9"/>
      <c r="W81" s="9"/>
      <c r="X81" s="9"/>
      <c r="Y81" s="9"/>
      <c r="Z81" s="9"/>
      <c r="AA81" s="9"/>
      <c r="AB81" s="9"/>
      <c r="AC81" s="9"/>
      <c r="AD81" s="18">
        <f>O81+P81+Q81+R81+AC81</f>
        <v>0</v>
      </c>
      <c r="AE81" s="18">
        <f>AF81+AG81</f>
        <v>0</v>
      </c>
      <c r="AF81" s="9"/>
      <c r="AG81" s="9"/>
      <c r="AH81" s="9"/>
      <c r="AI81" s="9"/>
      <c r="AJ81" s="9"/>
      <c r="AK81" s="9"/>
      <c r="AL81" s="18">
        <f>AE81+AI81+AJ81+AK81</f>
        <v>0</v>
      </c>
      <c r="AM81" s="9"/>
      <c r="AN81" s="9"/>
      <c r="AO81" s="9"/>
      <c r="AP81" s="9"/>
      <c r="AQ81" s="18">
        <f>AM81+AN81+AO81+AP81</f>
        <v>0</v>
      </c>
      <c r="AR81" s="18">
        <f>AD81+AL81+AQ81</f>
        <v>0</v>
      </c>
      <c r="AS81" s="18">
        <f>AT81+AU81+AV81+AW81+AZ81+BA81</f>
        <v>0</v>
      </c>
      <c r="AT81" s="10"/>
      <c r="AU81" s="9"/>
      <c r="AV81" s="9"/>
      <c r="AW81" s="9"/>
      <c r="AX81" s="9"/>
      <c r="AY81" s="9"/>
      <c r="AZ81" s="9"/>
      <c r="BA81" s="9"/>
      <c r="BB81" s="11"/>
      <c r="BC81" s="5"/>
      <c r="BD81" s="11"/>
      <c r="BE81" s="5"/>
      <c r="BF81" s="11"/>
      <c r="BG81" s="18">
        <f t="shared" si="23"/>
        <v>0</v>
      </c>
      <c r="BH81" s="30">
        <f t="shared" si="16"/>
        <v>0</v>
      </c>
      <c r="BI81" s="8"/>
      <c r="BJ81" s="5"/>
      <c r="BK81" s="46"/>
      <c r="BL81" s="5"/>
      <c r="BM81" s="50"/>
      <c r="BN81" s="8"/>
    </row>
    <row r="82" spans="4:66" ht="12" customHeight="1" x14ac:dyDescent="0.3">
      <c r="D82" s="153"/>
      <c r="E82" s="154"/>
      <c r="F82" s="149"/>
      <c r="G82" s="149"/>
      <c r="H82" s="150"/>
      <c r="I82" s="150"/>
      <c r="J82" s="139"/>
      <c r="K82" s="137" t="s">
        <v>467</v>
      </c>
      <c r="L82" s="137"/>
      <c r="M82" s="36" t="s">
        <v>114</v>
      </c>
      <c r="N82" s="5"/>
      <c r="O82" s="5"/>
      <c r="P82" s="5"/>
      <c r="Q82" s="5"/>
      <c r="R82" s="18">
        <f>S82+U82+Z82</f>
        <v>-200</v>
      </c>
      <c r="S82" s="9"/>
      <c r="T82" s="9"/>
      <c r="U82" s="76">
        <v>-200</v>
      </c>
      <c r="V82" s="76">
        <v>-200</v>
      </c>
      <c r="W82" s="76">
        <v>-200</v>
      </c>
      <c r="X82" s="76">
        <v>-200</v>
      </c>
      <c r="Y82" s="9"/>
      <c r="Z82" s="9"/>
      <c r="AA82" s="9"/>
      <c r="AB82" s="9"/>
      <c r="AC82" s="9"/>
      <c r="AD82" s="18">
        <f>O82+P82+Q82+R82+AC82</f>
        <v>-200</v>
      </c>
      <c r="AE82" s="18">
        <f>AF82+AG82</f>
        <v>0</v>
      </c>
      <c r="AF82" s="9"/>
      <c r="AG82" s="9"/>
      <c r="AH82" s="9"/>
      <c r="AI82" s="9"/>
      <c r="AJ82" s="9"/>
      <c r="AK82" s="9"/>
      <c r="AL82" s="18">
        <f>AE82+AI82+AJ82+AK82</f>
        <v>0</v>
      </c>
      <c r="AM82" s="9"/>
      <c r="AN82" s="9"/>
      <c r="AO82" s="9"/>
      <c r="AP82" s="9"/>
      <c r="AQ82" s="18">
        <f>AM82+AN82+AO82+AP82</f>
        <v>0</v>
      </c>
      <c r="AR82" s="18">
        <f>AD82+AL82+AQ82</f>
        <v>-200</v>
      </c>
      <c r="AS82" s="18">
        <f>AT82+AU82+AV82+AW82+AZ82+BA82</f>
        <v>0</v>
      </c>
      <c r="AT82" s="10"/>
      <c r="AU82" s="9"/>
      <c r="AV82" s="9"/>
      <c r="AW82" s="9"/>
      <c r="AX82" s="9"/>
      <c r="AY82" s="9"/>
      <c r="AZ82" s="9"/>
      <c r="BA82" s="9"/>
      <c r="BB82" s="11"/>
      <c r="BC82" s="5"/>
      <c r="BD82" s="11"/>
      <c r="BE82" s="5"/>
      <c r="BF82" s="11"/>
      <c r="BG82" s="18">
        <f t="shared" si="23"/>
        <v>0</v>
      </c>
      <c r="BH82" s="30">
        <f t="shared" si="16"/>
        <v>-200</v>
      </c>
      <c r="BI82" s="8"/>
      <c r="BJ82" s="5"/>
      <c r="BK82" s="46"/>
      <c r="BL82" s="5"/>
      <c r="BM82" s="50"/>
      <c r="BN82" s="8"/>
    </row>
    <row r="83" spans="4:66" ht="12" customHeight="1" x14ac:dyDescent="0.3">
      <c r="D83" s="153"/>
      <c r="E83" s="154"/>
      <c r="F83" s="149"/>
      <c r="G83" s="149"/>
      <c r="H83" s="150"/>
      <c r="I83" s="150"/>
      <c r="J83" s="146" t="s">
        <v>521</v>
      </c>
      <c r="K83" s="183" t="s">
        <v>522</v>
      </c>
      <c r="L83" s="184"/>
      <c r="M83" s="36" t="s">
        <v>115</v>
      </c>
      <c r="N83" s="5"/>
      <c r="O83" s="5"/>
      <c r="P83" s="5"/>
      <c r="Q83" s="5"/>
      <c r="R83" s="18">
        <f t="shared" ref="R83:BF83" si="38">R84+R85</f>
        <v>0</v>
      </c>
      <c r="S83" s="18">
        <f t="shared" si="38"/>
        <v>0</v>
      </c>
      <c r="T83" s="18">
        <f t="shared" si="38"/>
        <v>0</v>
      </c>
      <c r="U83" s="18">
        <f t="shared" si="38"/>
        <v>0</v>
      </c>
      <c r="V83" s="18">
        <f>V84+V85</f>
        <v>0</v>
      </c>
      <c r="W83" s="18">
        <f t="shared" ref="W83:Y83" si="39">W84+W85</f>
        <v>0</v>
      </c>
      <c r="X83" s="18">
        <f t="shared" si="39"/>
        <v>0</v>
      </c>
      <c r="Y83" s="18">
        <f t="shared" si="39"/>
        <v>0</v>
      </c>
      <c r="Z83" s="18">
        <f t="shared" si="38"/>
        <v>0</v>
      </c>
      <c r="AA83" s="18">
        <f t="shared" si="38"/>
        <v>0</v>
      </c>
      <c r="AB83" s="18">
        <f t="shared" si="38"/>
        <v>0</v>
      </c>
      <c r="AC83" s="18">
        <f t="shared" si="38"/>
        <v>0</v>
      </c>
      <c r="AD83" s="18">
        <f t="shared" si="38"/>
        <v>0</v>
      </c>
      <c r="AE83" s="18">
        <f t="shared" si="38"/>
        <v>0</v>
      </c>
      <c r="AF83" s="18">
        <f t="shared" si="38"/>
        <v>0</v>
      </c>
      <c r="AG83" s="18">
        <f t="shared" si="38"/>
        <v>0</v>
      </c>
      <c r="AH83" s="18">
        <f t="shared" si="38"/>
        <v>0</v>
      </c>
      <c r="AI83" s="18">
        <f t="shared" si="38"/>
        <v>0</v>
      </c>
      <c r="AJ83" s="18">
        <f t="shared" si="38"/>
        <v>0</v>
      </c>
      <c r="AK83" s="18">
        <f t="shared" si="38"/>
        <v>0</v>
      </c>
      <c r="AL83" s="18">
        <f t="shared" si="38"/>
        <v>0</v>
      </c>
      <c r="AM83" s="18">
        <f t="shared" si="38"/>
        <v>0</v>
      </c>
      <c r="AN83" s="18">
        <f t="shared" si="38"/>
        <v>0</v>
      </c>
      <c r="AO83" s="18">
        <f t="shared" si="38"/>
        <v>0</v>
      </c>
      <c r="AP83" s="18">
        <f t="shared" si="38"/>
        <v>0</v>
      </c>
      <c r="AQ83" s="18">
        <f t="shared" si="38"/>
        <v>0</v>
      </c>
      <c r="AR83" s="18">
        <f t="shared" si="38"/>
        <v>0</v>
      </c>
      <c r="AS83" s="18">
        <f t="shared" si="38"/>
        <v>0</v>
      </c>
      <c r="AT83" s="18">
        <f t="shared" si="38"/>
        <v>0</v>
      </c>
      <c r="AU83" s="18">
        <f t="shared" si="38"/>
        <v>0</v>
      </c>
      <c r="AV83" s="18">
        <f t="shared" si="38"/>
        <v>0</v>
      </c>
      <c r="AW83" s="18">
        <f t="shared" si="38"/>
        <v>0</v>
      </c>
      <c r="AX83" s="18">
        <f t="shared" si="38"/>
        <v>0</v>
      </c>
      <c r="AY83" s="18">
        <f t="shared" si="38"/>
        <v>0</v>
      </c>
      <c r="AZ83" s="18">
        <f t="shared" si="38"/>
        <v>0</v>
      </c>
      <c r="BA83" s="18">
        <f t="shared" si="38"/>
        <v>0</v>
      </c>
      <c r="BB83" s="18">
        <f t="shared" si="38"/>
        <v>0</v>
      </c>
      <c r="BC83" s="18">
        <f t="shared" si="38"/>
        <v>0</v>
      </c>
      <c r="BD83" s="18">
        <f t="shared" si="38"/>
        <v>0</v>
      </c>
      <c r="BE83" s="18">
        <f t="shared" si="38"/>
        <v>0</v>
      </c>
      <c r="BF83" s="18">
        <f t="shared" si="38"/>
        <v>0</v>
      </c>
      <c r="BG83" s="18">
        <f t="shared" si="23"/>
        <v>0</v>
      </c>
      <c r="BH83" s="30">
        <f t="shared" si="16"/>
        <v>0</v>
      </c>
      <c r="BI83" s="8"/>
      <c r="BJ83" s="5"/>
      <c r="BK83" s="46"/>
      <c r="BL83" s="5"/>
      <c r="BM83" s="50"/>
      <c r="BN83" s="13"/>
    </row>
    <row r="84" spans="4:66" ht="12" customHeight="1" x14ac:dyDescent="0.3">
      <c r="D84" s="153"/>
      <c r="E84" s="154"/>
      <c r="F84" s="149"/>
      <c r="G84" s="149"/>
      <c r="H84" s="150"/>
      <c r="I84" s="150"/>
      <c r="J84" s="147"/>
      <c r="K84" s="137" t="s">
        <v>523</v>
      </c>
      <c r="L84" s="137"/>
      <c r="M84" s="36" t="s">
        <v>116</v>
      </c>
      <c r="N84" s="5"/>
      <c r="O84" s="5"/>
      <c r="P84" s="5"/>
      <c r="Q84" s="5"/>
      <c r="R84" s="18">
        <f t="shared" ref="R84:R90" si="40">S84+U84+Z84</f>
        <v>0</v>
      </c>
      <c r="S84" s="9"/>
      <c r="T84" s="9"/>
      <c r="U84" s="9"/>
      <c r="V84" s="9"/>
      <c r="W84" s="9"/>
      <c r="X84" s="9"/>
      <c r="Y84" s="9"/>
      <c r="Z84" s="9"/>
      <c r="AA84" s="9"/>
      <c r="AB84" s="9"/>
      <c r="AC84" s="9"/>
      <c r="AD84" s="18">
        <f t="shared" ref="AD84:AD90" si="41">O84+P84+Q84+R84+AC84</f>
        <v>0</v>
      </c>
      <c r="AE84" s="18">
        <f>AF84+AG84</f>
        <v>0</v>
      </c>
      <c r="AF84" s="9"/>
      <c r="AG84" s="9"/>
      <c r="AH84" s="9"/>
      <c r="AI84" s="9"/>
      <c r="AJ84" s="9"/>
      <c r="AK84" s="9"/>
      <c r="AL84" s="18">
        <f>AE84+AI84+AJ84+AK84</f>
        <v>0</v>
      </c>
      <c r="AM84" s="9"/>
      <c r="AN84" s="9"/>
      <c r="AO84" s="9"/>
      <c r="AP84" s="9"/>
      <c r="AQ84" s="18">
        <f>AM84+AN84+AO84+AP84</f>
        <v>0</v>
      </c>
      <c r="AR84" s="18">
        <f>AD84+AL84+AQ84</f>
        <v>0</v>
      </c>
      <c r="AS84" s="18">
        <f>AT84+AU84+AV84+AW84+AZ84+BA84</f>
        <v>0</v>
      </c>
      <c r="AT84" s="10"/>
      <c r="AU84" s="9"/>
      <c r="AV84" s="10"/>
      <c r="AW84" s="9"/>
      <c r="AX84" s="10"/>
      <c r="AY84" s="9"/>
      <c r="AZ84" s="10"/>
      <c r="BA84" s="9"/>
      <c r="BB84" s="67"/>
      <c r="BC84" s="66"/>
      <c r="BD84" s="67"/>
      <c r="BE84" s="66"/>
      <c r="BF84" s="67"/>
      <c r="BG84" s="18">
        <f t="shared" si="23"/>
        <v>0</v>
      </c>
      <c r="BH84" s="30">
        <f t="shared" si="16"/>
        <v>0</v>
      </c>
      <c r="BI84" s="8"/>
      <c r="BJ84" s="5"/>
      <c r="BK84" s="46"/>
      <c r="BL84" s="5"/>
      <c r="BM84" s="50"/>
      <c r="BN84" s="8"/>
    </row>
    <row r="85" spans="4:66" ht="12" customHeight="1" x14ac:dyDescent="0.3">
      <c r="D85" s="153"/>
      <c r="E85" s="154"/>
      <c r="F85" s="149"/>
      <c r="G85" s="149"/>
      <c r="H85" s="150"/>
      <c r="I85" s="150"/>
      <c r="J85" s="147"/>
      <c r="K85" s="137" t="s">
        <v>524</v>
      </c>
      <c r="L85" s="137"/>
      <c r="M85" s="73" t="s">
        <v>117</v>
      </c>
      <c r="N85" s="5"/>
      <c r="O85" s="5"/>
      <c r="P85" s="5"/>
      <c r="Q85" s="5"/>
      <c r="R85" s="18">
        <f>R86+R87+R88+R89+R90</f>
        <v>0</v>
      </c>
      <c r="S85" s="18">
        <f t="shared" ref="S85:BH85" si="42">S86+S87+S88+S89+S90</f>
        <v>0</v>
      </c>
      <c r="T85" s="18">
        <f t="shared" si="42"/>
        <v>0</v>
      </c>
      <c r="U85" s="18">
        <f t="shared" si="42"/>
        <v>0</v>
      </c>
      <c r="V85" s="18">
        <f t="shared" si="42"/>
        <v>0</v>
      </c>
      <c r="W85" s="18">
        <f t="shared" si="42"/>
        <v>0</v>
      </c>
      <c r="X85" s="18">
        <f t="shared" si="42"/>
        <v>0</v>
      </c>
      <c r="Y85" s="18">
        <f t="shared" si="42"/>
        <v>0</v>
      </c>
      <c r="Z85" s="18">
        <f t="shared" si="42"/>
        <v>0</v>
      </c>
      <c r="AA85" s="18">
        <f t="shared" si="42"/>
        <v>0</v>
      </c>
      <c r="AB85" s="18">
        <f t="shared" si="42"/>
        <v>0</v>
      </c>
      <c r="AC85" s="18">
        <f t="shared" si="42"/>
        <v>0</v>
      </c>
      <c r="AD85" s="18">
        <f t="shared" si="42"/>
        <v>0</v>
      </c>
      <c r="AE85" s="18">
        <f t="shared" si="42"/>
        <v>0</v>
      </c>
      <c r="AF85" s="18">
        <f t="shared" si="42"/>
        <v>0</v>
      </c>
      <c r="AG85" s="18">
        <f t="shared" si="42"/>
        <v>0</v>
      </c>
      <c r="AH85" s="18">
        <f t="shared" si="42"/>
        <v>0</v>
      </c>
      <c r="AI85" s="18">
        <f t="shared" si="42"/>
        <v>0</v>
      </c>
      <c r="AJ85" s="18">
        <f t="shared" si="42"/>
        <v>0</v>
      </c>
      <c r="AK85" s="18">
        <f t="shared" si="42"/>
        <v>0</v>
      </c>
      <c r="AL85" s="18">
        <f t="shared" si="42"/>
        <v>0</v>
      </c>
      <c r="AM85" s="18">
        <f t="shared" si="42"/>
        <v>0</v>
      </c>
      <c r="AN85" s="18">
        <f t="shared" si="42"/>
        <v>0</v>
      </c>
      <c r="AO85" s="18">
        <f t="shared" si="42"/>
        <v>0</v>
      </c>
      <c r="AP85" s="18">
        <f t="shared" si="42"/>
        <v>0</v>
      </c>
      <c r="AQ85" s="18">
        <f t="shared" si="42"/>
        <v>0</v>
      </c>
      <c r="AR85" s="18">
        <f t="shared" si="42"/>
        <v>0</v>
      </c>
      <c r="AS85" s="18">
        <f t="shared" si="42"/>
        <v>0</v>
      </c>
      <c r="AT85" s="18">
        <f t="shared" si="42"/>
        <v>0</v>
      </c>
      <c r="AU85" s="18">
        <f t="shared" si="42"/>
        <v>0</v>
      </c>
      <c r="AV85" s="18">
        <f t="shared" si="42"/>
        <v>0</v>
      </c>
      <c r="AW85" s="18">
        <f t="shared" si="42"/>
        <v>0</v>
      </c>
      <c r="AX85" s="18">
        <f t="shared" si="42"/>
        <v>0</v>
      </c>
      <c r="AY85" s="18">
        <f t="shared" si="42"/>
        <v>0</v>
      </c>
      <c r="AZ85" s="18">
        <f t="shared" si="42"/>
        <v>0</v>
      </c>
      <c r="BA85" s="18">
        <f t="shared" si="42"/>
        <v>0</v>
      </c>
      <c r="BB85" s="18">
        <f t="shared" si="42"/>
        <v>0</v>
      </c>
      <c r="BC85" s="18">
        <f t="shared" si="42"/>
        <v>0</v>
      </c>
      <c r="BD85" s="18">
        <f t="shared" si="42"/>
        <v>0</v>
      </c>
      <c r="BE85" s="18">
        <f t="shared" si="42"/>
        <v>0</v>
      </c>
      <c r="BF85" s="18">
        <f t="shared" si="42"/>
        <v>0</v>
      </c>
      <c r="BG85" s="18">
        <f t="shared" si="42"/>
        <v>0</v>
      </c>
      <c r="BH85" s="18">
        <f t="shared" si="42"/>
        <v>0</v>
      </c>
      <c r="BI85" s="8"/>
      <c r="BJ85" s="5"/>
      <c r="BK85" s="46"/>
      <c r="BL85" s="5"/>
      <c r="BM85" s="50"/>
      <c r="BN85" s="8"/>
    </row>
    <row r="86" spans="4:66" ht="12" customHeight="1" x14ac:dyDescent="0.3">
      <c r="D86" s="153"/>
      <c r="E86" s="154"/>
      <c r="F86" s="149"/>
      <c r="G86" s="149"/>
      <c r="H86" s="150"/>
      <c r="I86" s="150"/>
      <c r="J86" s="147"/>
      <c r="K86" s="185" t="s">
        <v>525</v>
      </c>
      <c r="L86" s="186"/>
      <c r="M86" s="73" t="s">
        <v>337</v>
      </c>
      <c r="N86" s="5"/>
      <c r="O86" s="5"/>
      <c r="P86" s="5"/>
      <c r="Q86" s="5"/>
      <c r="R86" s="18">
        <f t="shared" si="40"/>
        <v>0</v>
      </c>
      <c r="S86" s="9"/>
      <c r="T86" s="9"/>
      <c r="U86" s="9"/>
      <c r="V86" s="9"/>
      <c r="W86" s="9"/>
      <c r="X86" s="9"/>
      <c r="Y86" s="9"/>
      <c r="Z86" s="9"/>
      <c r="AA86" s="9"/>
      <c r="AB86" s="9"/>
      <c r="AC86" s="9"/>
      <c r="AD86" s="18">
        <f t="shared" si="41"/>
        <v>0</v>
      </c>
      <c r="AE86" s="18">
        <f t="shared" ref="AE86:AE90" si="43">AF86+AG86</f>
        <v>0</v>
      </c>
      <c r="AF86" s="9"/>
      <c r="AG86" s="9"/>
      <c r="AH86" s="9"/>
      <c r="AI86" s="9"/>
      <c r="AJ86" s="9"/>
      <c r="AK86" s="9"/>
      <c r="AL86" s="18">
        <f t="shared" ref="AL86:AL90" si="44">AE86+AI86+AJ86+AK86</f>
        <v>0</v>
      </c>
      <c r="AM86" s="9"/>
      <c r="AN86" s="9"/>
      <c r="AO86" s="9"/>
      <c r="AP86" s="9"/>
      <c r="AQ86" s="18">
        <f t="shared" ref="AQ86:AQ90" si="45">AM86+AN86+AO86+AP86</f>
        <v>0</v>
      </c>
      <c r="AR86" s="18">
        <f t="shared" ref="AR86:AR90" si="46">AD86+AL86+AQ86</f>
        <v>0</v>
      </c>
      <c r="AS86" s="18">
        <f t="shared" ref="AS86:AS90" si="47">AT86+AU86+AV86+AW86+AZ86+BA86</f>
        <v>0</v>
      </c>
      <c r="AT86" s="10"/>
      <c r="AU86" s="9"/>
      <c r="AV86" s="9"/>
      <c r="AW86" s="9"/>
      <c r="AX86" s="9"/>
      <c r="AY86" s="9"/>
      <c r="AZ86" s="9"/>
      <c r="BA86" s="9"/>
      <c r="BB86" s="66"/>
      <c r="BC86" s="66"/>
      <c r="BD86" s="66"/>
      <c r="BE86" s="66"/>
      <c r="BF86" s="66"/>
      <c r="BG86" s="18">
        <f t="shared" si="23"/>
        <v>0</v>
      </c>
      <c r="BH86" s="30">
        <f t="shared" si="16"/>
        <v>0</v>
      </c>
      <c r="BI86" s="8"/>
      <c r="BJ86" s="5"/>
      <c r="BK86" s="46"/>
      <c r="BL86" s="5"/>
      <c r="BM86" s="50"/>
      <c r="BN86" s="8"/>
    </row>
    <row r="87" spans="4:66" ht="12" customHeight="1" x14ac:dyDescent="0.3">
      <c r="D87" s="153"/>
      <c r="E87" s="154"/>
      <c r="F87" s="149"/>
      <c r="G87" s="149"/>
      <c r="H87" s="150"/>
      <c r="I87" s="150"/>
      <c r="J87" s="147"/>
      <c r="K87" s="187" t="s">
        <v>526</v>
      </c>
      <c r="L87" s="188"/>
      <c r="M87" s="73" t="s">
        <v>338</v>
      </c>
      <c r="N87" s="5"/>
      <c r="O87" s="5"/>
      <c r="P87" s="5"/>
      <c r="Q87" s="5"/>
      <c r="R87" s="18">
        <f t="shared" si="40"/>
        <v>0</v>
      </c>
      <c r="S87" s="9"/>
      <c r="T87" s="9"/>
      <c r="U87" s="9"/>
      <c r="V87" s="9"/>
      <c r="W87" s="9"/>
      <c r="X87" s="9"/>
      <c r="Y87" s="9"/>
      <c r="Z87" s="9"/>
      <c r="AA87" s="9"/>
      <c r="AB87" s="9"/>
      <c r="AC87" s="9"/>
      <c r="AD87" s="18">
        <f t="shared" si="41"/>
        <v>0</v>
      </c>
      <c r="AE87" s="18">
        <f t="shared" si="43"/>
        <v>0</v>
      </c>
      <c r="AF87" s="9"/>
      <c r="AG87" s="9"/>
      <c r="AH87" s="9"/>
      <c r="AI87" s="9"/>
      <c r="AJ87" s="9"/>
      <c r="AK87" s="9"/>
      <c r="AL87" s="18">
        <f t="shared" si="44"/>
        <v>0</v>
      </c>
      <c r="AM87" s="9"/>
      <c r="AN87" s="9"/>
      <c r="AO87" s="9"/>
      <c r="AP87" s="9"/>
      <c r="AQ87" s="18">
        <f t="shared" si="45"/>
        <v>0</v>
      </c>
      <c r="AR87" s="18">
        <f t="shared" si="46"/>
        <v>0</v>
      </c>
      <c r="AS87" s="18">
        <f t="shared" si="47"/>
        <v>0</v>
      </c>
      <c r="AT87" s="10"/>
      <c r="AU87" s="9"/>
      <c r="AV87" s="9"/>
      <c r="AW87" s="9"/>
      <c r="AX87" s="9"/>
      <c r="AY87" s="9"/>
      <c r="AZ87" s="9"/>
      <c r="BA87" s="9"/>
      <c r="BB87" s="66"/>
      <c r="BC87" s="66"/>
      <c r="BD87" s="66"/>
      <c r="BE87" s="66"/>
      <c r="BF87" s="66"/>
      <c r="BG87" s="18">
        <f t="shared" si="23"/>
        <v>0</v>
      </c>
      <c r="BH87" s="30">
        <f t="shared" si="16"/>
        <v>0</v>
      </c>
      <c r="BI87" s="8"/>
      <c r="BJ87" s="5"/>
      <c r="BK87" s="46"/>
      <c r="BL87" s="5"/>
      <c r="BM87" s="50"/>
      <c r="BN87" s="8"/>
    </row>
    <row r="88" spans="4:66" ht="12" customHeight="1" x14ac:dyDescent="0.3">
      <c r="D88" s="153"/>
      <c r="E88" s="154"/>
      <c r="F88" s="149"/>
      <c r="G88" s="149"/>
      <c r="H88" s="150"/>
      <c r="I88" s="150"/>
      <c r="J88" s="147"/>
      <c r="K88" s="189" t="s">
        <v>470</v>
      </c>
      <c r="L88" s="188" t="s">
        <v>471</v>
      </c>
      <c r="M88" s="73" t="s">
        <v>339</v>
      </c>
      <c r="N88" s="5"/>
      <c r="O88" s="5"/>
      <c r="P88" s="5"/>
      <c r="Q88" s="5"/>
      <c r="R88" s="18">
        <f t="shared" si="40"/>
        <v>0</v>
      </c>
      <c r="S88" s="9"/>
      <c r="T88" s="9"/>
      <c r="U88" s="9"/>
      <c r="V88" s="9"/>
      <c r="W88" s="9"/>
      <c r="X88" s="9"/>
      <c r="Y88" s="9"/>
      <c r="Z88" s="9"/>
      <c r="AA88" s="9"/>
      <c r="AB88" s="9"/>
      <c r="AC88" s="9"/>
      <c r="AD88" s="18">
        <f t="shared" si="41"/>
        <v>0</v>
      </c>
      <c r="AE88" s="18">
        <f t="shared" si="43"/>
        <v>0</v>
      </c>
      <c r="AF88" s="9"/>
      <c r="AG88" s="9"/>
      <c r="AH88" s="9"/>
      <c r="AI88" s="9"/>
      <c r="AJ88" s="9"/>
      <c r="AK88" s="9"/>
      <c r="AL88" s="18">
        <f t="shared" si="44"/>
        <v>0</v>
      </c>
      <c r="AM88" s="9"/>
      <c r="AN88" s="9"/>
      <c r="AO88" s="9"/>
      <c r="AP88" s="9"/>
      <c r="AQ88" s="18">
        <f t="shared" si="45"/>
        <v>0</v>
      </c>
      <c r="AR88" s="18">
        <f t="shared" si="46"/>
        <v>0</v>
      </c>
      <c r="AS88" s="18">
        <f t="shared" si="47"/>
        <v>0</v>
      </c>
      <c r="AT88" s="10"/>
      <c r="AU88" s="9"/>
      <c r="AV88" s="9"/>
      <c r="AW88" s="9"/>
      <c r="AX88" s="9"/>
      <c r="AY88" s="9"/>
      <c r="AZ88" s="9"/>
      <c r="BA88" s="9"/>
      <c r="BB88" s="66"/>
      <c r="BC88" s="66"/>
      <c r="BD88" s="66"/>
      <c r="BE88" s="66"/>
      <c r="BF88" s="66"/>
      <c r="BG88" s="18">
        <f t="shared" si="23"/>
        <v>0</v>
      </c>
      <c r="BH88" s="30">
        <f t="shared" si="16"/>
        <v>0</v>
      </c>
      <c r="BI88" s="8"/>
      <c r="BJ88" s="5"/>
      <c r="BK88" s="46"/>
      <c r="BL88" s="5"/>
      <c r="BM88" s="50"/>
      <c r="BN88" s="8"/>
    </row>
    <row r="89" spans="4:66" ht="12" customHeight="1" x14ac:dyDescent="0.3">
      <c r="D89" s="153"/>
      <c r="E89" s="154"/>
      <c r="F89" s="149"/>
      <c r="G89" s="149"/>
      <c r="H89" s="150"/>
      <c r="I89" s="150"/>
      <c r="J89" s="147"/>
      <c r="K89" s="190"/>
      <c r="L89" s="188" t="s">
        <v>472</v>
      </c>
      <c r="M89" s="73" t="s">
        <v>340</v>
      </c>
      <c r="N89" s="5"/>
      <c r="O89" s="5"/>
      <c r="P89" s="5"/>
      <c r="Q89" s="5"/>
      <c r="R89" s="18">
        <f t="shared" si="40"/>
        <v>0</v>
      </c>
      <c r="S89" s="9"/>
      <c r="T89" s="9"/>
      <c r="U89" s="9"/>
      <c r="V89" s="9"/>
      <c r="W89" s="9"/>
      <c r="X89" s="9"/>
      <c r="Y89" s="9"/>
      <c r="Z89" s="9"/>
      <c r="AA89" s="9"/>
      <c r="AB89" s="9"/>
      <c r="AC89" s="9"/>
      <c r="AD89" s="18">
        <f t="shared" si="41"/>
        <v>0</v>
      </c>
      <c r="AE89" s="18">
        <f t="shared" si="43"/>
        <v>0</v>
      </c>
      <c r="AF89" s="9"/>
      <c r="AG89" s="9"/>
      <c r="AH89" s="9"/>
      <c r="AI89" s="9"/>
      <c r="AJ89" s="9"/>
      <c r="AK89" s="9"/>
      <c r="AL89" s="18">
        <f t="shared" si="44"/>
        <v>0</v>
      </c>
      <c r="AM89" s="9"/>
      <c r="AN89" s="9"/>
      <c r="AO89" s="9"/>
      <c r="AP89" s="9"/>
      <c r="AQ89" s="18">
        <f t="shared" si="45"/>
        <v>0</v>
      </c>
      <c r="AR89" s="18">
        <f t="shared" si="46"/>
        <v>0</v>
      </c>
      <c r="AS89" s="18">
        <f t="shared" si="47"/>
        <v>0</v>
      </c>
      <c r="AT89" s="10"/>
      <c r="AU89" s="9"/>
      <c r="AV89" s="9"/>
      <c r="AW89" s="9"/>
      <c r="AX89" s="9"/>
      <c r="AY89" s="9"/>
      <c r="AZ89" s="9"/>
      <c r="BA89" s="9"/>
      <c r="BB89" s="66"/>
      <c r="BC89" s="66"/>
      <c r="BD89" s="66"/>
      <c r="BE89" s="66"/>
      <c r="BF89" s="66"/>
      <c r="BG89" s="18">
        <f t="shared" si="23"/>
        <v>0</v>
      </c>
      <c r="BH89" s="30">
        <f t="shared" si="16"/>
        <v>0</v>
      </c>
      <c r="BI89" s="8"/>
      <c r="BJ89" s="5"/>
      <c r="BK89" s="46"/>
      <c r="BL89" s="5"/>
      <c r="BM89" s="50"/>
      <c r="BN89" s="8"/>
    </row>
    <row r="90" spans="4:66" ht="12" customHeight="1" x14ac:dyDescent="0.3">
      <c r="D90" s="153"/>
      <c r="E90" s="154"/>
      <c r="F90" s="149"/>
      <c r="G90" s="149"/>
      <c r="H90" s="150"/>
      <c r="I90" s="150"/>
      <c r="J90" s="148"/>
      <c r="K90" s="185" t="s">
        <v>473</v>
      </c>
      <c r="L90" s="186"/>
      <c r="M90" s="73" t="s">
        <v>341</v>
      </c>
      <c r="N90" s="5"/>
      <c r="O90" s="5"/>
      <c r="P90" s="5"/>
      <c r="Q90" s="5"/>
      <c r="R90" s="18">
        <f t="shared" si="40"/>
        <v>0</v>
      </c>
      <c r="S90" s="9"/>
      <c r="T90" s="9"/>
      <c r="U90" s="9"/>
      <c r="V90" s="9"/>
      <c r="W90" s="9"/>
      <c r="X90" s="9"/>
      <c r="Y90" s="9"/>
      <c r="Z90" s="9"/>
      <c r="AA90" s="9"/>
      <c r="AB90" s="9"/>
      <c r="AC90" s="9"/>
      <c r="AD90" s="18">
        <f t="shared" si="41"/>
        <v>0</v>
      </c>
      <c r="AE90" s="18">
        <f t="shared" si="43"/>
        <v>0</v>
      </c>
      <c r="AF90" s="9"/>
      <c r="AG90" s="9"/>
      <c r="AH90" s="9"/>
      <c r="AI90" s="9"/>
      <c r="AJ90" s="9"/>
      <c r="AK90" s="9"/>
      <c r="AL90" s="18">
        <f t="shared" si="44"/>
        <v>0</v>
      </c>
      <c r="AM90" s="9"/>
      <c r="AN90" s="9"/>
      <c r="AO90" s="9"/>
      <c r="AP90" s="9"/>
      <c r="AQ90" s="18">
        <f t="shared" si="45"/>
        <v>0</v>
      </c>
      <c r="AR90" s="18">
        <f t="shared" si="46"/>
        <v>0</v>
      </c>
      <c r="AS90" s="18">
        <f t="shared" si="47"/>
        <v>0</v>
      </c>
      <c r="AT90" s="10"/>
      <c r="AU90" s="9"/>
      <c r="AV90" s="9"/>
      <c r="AW90" s="9"/>
      <c r="AX90" s="9"/>
      <c r="AY90" s="9"/>
      <c r="AZ90" s="9"/>
      <c r="BA90" s="9"/>
      <c r="BB90" s="66"/>
      <c r="BC90" s="66"/>
      <c r="BD90" s="66"/>
      <c r="BE90" s="66"/>
      <c r="BF90" s="66"/>
      <c r="BG90" s="18">
        <f t="shared" si="23"/>
        <v>0</v>
      </c>
      <c r="BH90" s="30">
        <f t="shared" si="16"/>
        <v>0</v>
      </c>
      <c r="BI90" s="8"/>
      <c r="BJ90" s="5"/>
      <c r="BK90" s="46"/>
      <c r="BL90" s="5"/>
      <c r="BM90" s="50"/>
      <c r="BN90" s="8"/>
    </row>
    <row r="91" spans="4:66" ht="12" customHeight="1" x14ac:dyDescent="0.3">
      <c r="D91" s="153"/>
      <c r="E91" s="154"/>
      <c r="F91" s="149"/>
      <c r="G91" s="149"/>
      <c r="H91" s="150"/>
      <c r="I91" s="150"/>
      <c r="J91" s="143" t="s">
        <v>527</v>
      </c>
      <c r="K91" s="138" t="s">
        <v>528</v>
      </c>
      <c r="L91" s="113"/>
      <c r="M91" s="36" t="s">
        <v>118</v>
      </c>
      <c r="N91" s="5"/>
      <c r="O91" s="5"/>
      <c r="P91" s="5"/>
      <c r="Q91" s="5"/>
      <c r="R91" s="18">
        <f t="shared" ref="R91:BF91" si="48">R92+R93</f>
        <v>0</v>
      </c>
      <c r="S91" s="18">
        <f t="shared" si="48"/>
        <v>0</v>
      </c>
      <c r="T91" s="18">
        <f t="shared" si="48"/>
        <v>0</v>
      </c>
      <c r="U91" s="18">
        <f t="shared" si="48"/>
        <v>0</v>
      </c>
      <c r="V91" s="18">
        <f t="shared" si="48"/>
        <v>0</v>
      </c>
      <c r="W91" s="18">
        <f t="shared" si="48"/>
        <v>0</v>
      </c>
      <c r="X91" s="18">
        <f t="shared" si="48"/>
        <v>0</v>
      </c>
      <c r="Y91" s="18">
        <f t="shared" si="48"/>
        <v>0</v>
      </c>
      <c r="Z91" s="18">
        <f t="shared" si="48"/>
        <v>0</v>
      </c>
      <c r="AA91" s="18">
        <f>AA92+AA93</f>
        <v>0</v>
      </c>
      <c r="AB91" s="18">
        <f>AB92+AB93</f>
        <v>0</v>
      </c>
      <c r="AC91" s="18">
        <f t="shared" si="48"/>
        <v>0</v>
      </c>
      <c r="AD91" s="18">
        <f t="shared" si="48"/>
        <v>0</v>
      </c>
      <c r="AE91" s="18">
        <f t="shared" si="48"/>
        <v>0</v>
      </c>
      <c r="AF91" s="18">
        <f t="shared" si="48"/>
        <v>0</v>
      </c>
      <c r="AG91" s="18">
        <f t="shared" si="48"/>
        <v>0</v>
      </c>
      <c r="AH91" s="18">
        <f t="shared" si="48"/>
        <v>0</v>
      </c>
      <c r="AI91" s="18">
        <f t="shared" si="48"/>
        <v>0</v>
      </c>
      <c r="AJ91" s="18">
        <f t="shared" si="48"/>
        <v>0</v>
      </c>
      <c r="AK91" s="18">
        <f t="shared" si="48"/>
        <v>0</v>
      </c>
      <c r="AL91" s="18">
        <f t="shared" si="48"/>
        <v>0</v>
      </c>
      <c r="AM91" s="18">
        <f t="shared" si="48"/>
        <v>0</v>
      </c>
      <c r="AN91" s="18">
        <f t="shared" si="48"/>
        <v>0</v>
      </c>
      <c r="AO91" s="18">
        <f t="shared" si="48"/>
        <v>0</v>
      </c>
      <c r="AP91" s="18">
        <f t="shared" si="48"/>
        <v>0</v>
      </c>
      <c r="AQ91" s="18">
        <f t="shared" si="48"/>
        <v>0</v>
      </c>
      <c r="AR91" s="18">
        <f t="shared" si="48"/>
        <v>0</v>
      </c>
      <c r="AS91" s="18">
        <f t="shared" si="48"/>
        <v>0</v>
      </c>
      <c r="AT91" s="18">
        <f t="shared" si="48"/>
        <v>0</v>
      </c>
      <c r="AU91" s="18">
        <f t="shared" si="48"/>
        <v>0</v>
      </c>
      <c r="AV91" s="18">
        <f t="shared" si="48"/>
        <v>0</v>
      </c>
      <c r="AW91" s="18">
        <f t="shared" si="48"/>
        <v>0</v>
      </c>
      <c r="AX91" s="18">
        <f t="shared" si="48"/>
        <v>0</v>
      </c>
      <c r="AY91" s="18">
        <f t="shared" si="48"/>
        <v>0</v>
      </c>
      <c r="AZ91" s="18">
        <f t="shared" si="48"/>
        <v>0</v>
      </c>
      <c r="BA91" s="18">
        <f t="shared" si="48"/>
        <v>0</v>
      </c>
      <c r="BB91" s="18">
        <f t="shared" si="48"/>
        <v>0</v>
      </c>
      <c r="BC91" s="18">
        <f t="shared" si="48"/>
        <v>0</v>
      </c>
      <c r="BD91" s="18">
        <f t="shared" si="48"/>
        <v>0</v>
      </c>
      <c r="BE91" s="18">
        <f t="shared" si="48"/>
        <v>0</v>
      </c>
      <c r="BF91" s="18">
        <f t="shared" si="48"/>
        <v>0</v>
      </c>
      <c r="BG91" s="18">
        <f t="shared" si="23"/>
        <v>0</v>
      </c>
      <c r="BH91" s="30">
        <f t="shared" si="16"/>
        <v>0</v>
      </c>
      <c r="BI91" s="8"/>
      <c r="BJ91" s="5"/>
      <c r="BK91" s="46"/>
      <c r="BL91" s="5"/>
      <c r="BM91" s="50"/>
      <c r="BN91" s="13"/>
    </row>
    <row r="92" spans="4:66" ht="12" customHeight="1" x14ac:dyDescent="0.3">
      <c r="D92" s="153"/>
      <c r="E92" s="154"/>
      <c r="F92" s="149"/>
      <c r="G92" s="149"/>
      <c r="H92" s="150"/>
      <c r="I92" s="150"/>
      <c r="J92" s="143"/>
      <c r="K92" s="137" t="s">
        <v>529</v>
      </c>
      <c r="L92" s="137"/>
      <c r="M92" s="36" t="s">
        <v>119</v>
      </c>
      <c r="N92" s="5"/>
      <c r="O92" s="5"/>
      <c r="P92" s="5"/>
      <c r="Q92" s="5"/>
      <c r="R92" s="18">
        <f>S92+U92+Z92</f>
        <v>0</v>
      </c>
      <c r="S92" s="6"/>
      <c r="T92" s="6"/>
      <c r="U92" s="6"/>
      <c r="V92" s="6"/>
      <c r="W92" s="6"/>
      <c r="X92" s="6"/>
      <c r="Y92" s="6"/>
      <c r="Z92" s="6"/>
      <c r="AA92" s="6"/>
      <c r="AB92" s="6"/>
      <c r="AC92" s="6"/>
      <c r="AD92" s="18">
        <f>O92+P92+Q92+R92+AC92</f>
        <v>0</v>
      </c>
      <c r="AE92" s="18">
        <f>AF92+AG92</f>
        <v>0</v>
      </c>
      <c r="AF92" s="9"/>
      <c r="AG92" s="9"/>
      <c r="AH92" s="9"/>
      <c r="AI92" s="9"/>
      <c r="AJ92" s="9"/>
      <c r="AK92" s="9"/>
      <c r="AL92" s="18">
        <f>AE92+AI92+AJ92+AK92</f>
        <v>0</v>
      </c>
      <c r="AM92" s="9"/>
      <c r="AN92" s="9"/>
      <c r="AO92" s="9"/>
      <c r="AP92" s="9"/>
      <c r="AQ92" s="18">
        <f>AM92+AN92+AO92+AP92</f>
        <v>0</v>
      </c>
      <c r="AR92" s="18">
        <f>AD92+AL92+AQ92</f>
        <v>0</v>
      </c>
      <c r="AS92" s="18">
        <f>AT92+AU92+AV92+AW92+AZ92+BA92</f>
        <v>0</v>
      </c>
      <c r="AT92" s="12"/>
      <c r="AU92" s="6"/>
      <c r="AV92" s="6"/>
      <c r="AW92" s="6"/>
      <c r="AX92" s="6"/>
      <c r="AY92" s="6"/>
      <c r="AZ92" s="6"/>
      <c r="BA92" s="6"/>
      <c r="BB92" s="66"/>
      <c r="BC92" s="66"/>
      <c r="BD92" s="66"/>
      <c r="BE92" s="66"/>
      <c r="BF92" s="66"/>
      <c r="BG92" s="18">
        <f t="shared" si="23"/>
        <v>0</v>
      </c>
      <c r="BH92" s="30">
        <f t="shared" si="16"/>
        <v>0</v>
      </c>
      <c r="BI92" s="8"/>
      <c r="BJ92" s="5"/>
      <c r="BK92" s="46"/>
      <c r="BL92" s="5"/>
      <c r="BM92" s="50"/>
      <c r="BN92" s="8"/>
    </row>
    <row r="93" spans="4:66" ht="12" customHeight="1" x14ac:dyDescent="0.3">
      <c r="D93" s="153"/>
      <c r="E93" s="154"/>
      <c r="F93" s="149"/>
      <c r="G93" s="149"/>
      <c r="H93" s="150"/>
      <c r="I93" s="150"/>
      <c r="J93" s="143"/>
      <c r="K93" s="137" t="s">
        <v>530</v>
      </c>
      <c r="L93" s="137"/>
      <c r="M93" s="36" t="s">
        <v>120</v>
      </c>
      <c r="N93" s="5"/>
      <c r="O93" s="5"/>
      <c r="P93" s="5"/>
      <c r="Q93" s="5"/>
      <c r="R93" s="18">
        <f>S93+U93+Z93</f>
        <v>0</v>
      </c>
      <c r="S93" s="6"/>
      <c r="T93" s="6"/>
      <c r="U93" s="6"/>
      <c r="V93" s="6"/>
      <c r="W93" s="6"/>
      <c r="X93" s="6"/>
      <c r="Y93" s="6"/>
      <c r="Z93" s="6"/>
      <c r="AA93" s="6"/>
      <c r="AB93" s="6"/>
      <c r="AC93" s="6"/>
      <c r="AD93" s="18">
        <f>O93+P93+Q93+R93+AC93</f>
        <v>0</v>
      </c>
      <c r="AE93" s="18">
        <f>AF93+AG93</f>
        <v>0</v>
      </c>
      <c r="AF93" s="9"/>
      <c r="AG93" s="9"/>
      <c r="AH93" s="9"/>
      <c r="AI93" s="9"/>
      <c r="AJ93" s="9"/>
      <c r="AK93" s="9"/>
      <c r="AL93" s="18">
        <f>AE93+AI93+AJ93+AK93</f>
        <v>0</v>
      </c>
      <c r="AM93" s="9"/>
      <c r="AN93" s="9"/>
      <c r="AO93" s="9"/>
      <c r="AP93" s="9"/>
      <c r="AQ93" s="18">
        <f>AM93+AN93+AO93+AP93</f>
        <v>0</v>
      </c>
      <c r="AR93" s="18">
        <f>AD93+AL93+AQ93</f>
        <v>0</v>
      </c>
      <c r="AS93" s="18">
        <f>AT93+AU93+AV93+AW93+AZ93+BA93</f>
        <v>0</v>
      </c>
      <c r="AT93" s="12"/>
      <c r="AU93" s="6"/>
      <c r="AV93" s="6"/>
      <c r="AW93" s="6"/>
      <c r="AX93" s="6"/>
      <c r="AY93" s="6"/>
      <c r="AZ93" s="6"/>
      <c r="BA93" s="6"/>
      <c r="BB93" s="66"/>
      <c r="BC93" s="66"/>
      <c r="BD93" s="66"/>
      <c r="BE93" s="66"/>
      <c r="BF93" s="66"/>
      <c r="BG93" s="18">
        <f t="shared" si="23"/>
        <v>0</v>
      </c>
      <c r="BH93" s="30">
        <f t="shared" si="16"/>
        <v>0</v>
      </c>
      <c r="BI93" s="8"/>
      <c r="BJ93" s="5"/>
      <c r="BK93" s="46"/>
      <c r="BL93" s="5"/>
      <c r="BM93" s="50"/>
      <c r="BN93" s="8"/>
    </row>
    <row r="94" spans="4:66" ht="12" customHeight="1" x14ac:dyDescent="0.3">
      <c r="D94" s="153"/>
      <c r="E94" s="154"/>
      <c r="F94" s="149"/>
      <c r="G94" s="149"/>
      <c r="H94" s="150"/>
      <c r="I94" s="150"/>
      <c r="J94" s="139" t="s">
        <v>531</v>
      </c>
      <c r="K94" s="138" t="s">
        <v>532</v>
      </c>
      <c r="L94" s="113"/>
      <c r="M94" s="36" t="s">
        <v>121</v>
      </c>
      <c r="N94" s="5"/>
      <c r="O94" s="5"/>
      <c r="P94" s="5"/>
      <c r="Q94" s="5"/>
      <c r="R94" s="18">
        <f t="shared" ref="R94:BF94" si="49">R95+R96+R97+R98+R99</f>
        <v>-4700</v>
      </c>
      <c r="S94" s="18">
        <f t="shared" si="49"/>
        <v>-100</v>
      </c>
      <c r="T94" s="18">
        <f t="shared" si="49"/>
        <v>-100</v>
      </c>
      <c r="U94" s="18">
        <f t="shared" si="49"/>
        <v>-4600</v>
      </c>
      <c r="V94" s="18">
        <f t="shared" si="49"/>
        <v>-4600</v>
      </c>
      <c r="W94" s="18">
        <f t="shared" si="49"/>
        <v>-4600</v>
      </c>
      <c r="X94" s="18">
        <f t="shared" si="49"/>
        <v>-4600</v>
      </c>
      <c r="Y94" s="18">
        <f t="shared" si="49"/>
        <v>0</v>
      </c>
      <c r="Z94" s="18">
        <f t="shared" si="49"/>
        <v>0</v>
      </c>
      <c r="AA94" s="18">
        <f>AA95+AA96+AA97+AA98+AA99</f>
        <v>0</v>
      </c>
      <c r="AB94" s="18">
        <f>AB95+AB96+AB97+AB98+AB99</f>
        <v>0</v>
      </c>
      <c r="AC94" s="18">
        <f t="shared" si="49"/>
        <v>0</v>
      </c>
      <c r="AD94" s="18">
        <f t="shared" si="49"/>
        <v>-4700</v>
      </c>
      <c r="AE94" s="18">
        <f t="shared" si="49"/>
        <v>0</v>
      </c>
      <c r="AF94" s="18">
        <f t="shared" si="49"/>
        <v>0</v>
      </c>
      <c r="AG94" s="18">
        <f t="shared" si="49"/>
        <v>0</v>
      </c>
      <c r="AH94" s="18">
        <f t="shared" si="49"/>
        <v>0</v>
      </c>
      <c r="AI94" s="18">
        <f t="shared" si="49"/>
        <v>0</v>
      </c>
      <c r="AJ94" s="18">
        <f t="shared" si="49"/>
        <v>0</v>
      </c>
      <c r="AK94" s="18">
        <f t="shared" si="49"/>
        <v>0</v>
      </c>
      <c r="AL94" s="18">
        <f t="shared" si="49"/>
        <v>0</v>
      </c>
      <c r="AM94" s="18">
        <f t="shared" si="49"/>
        <v>0</v>
      </c>
      <c r="AN94" s="18">
        <f t="shared" si="49"/>
        <v>0</v>
      </c>
      <c r="AO94" s="18">
        <f t="shared" si="49"/>
        <v>0</v>
      </c>
      <c r="AP94" s="18">
        <f t="shared" si="49"/>
        <v>0</v>
      </c>
      <c r="AQ94" s="18">
        <f t="shared" si="49"/>
        <v>0</v>
      </c>
      <c r="AR94" s="18">
        <f t="shared" si="49"/>
        <v>-4700</v>
      </c>
      <c r="AS94" s="18">
        <f t="shared" si="49"/>
        <v>0</v>
      </c>
      <c r="AT94" s="18">
        <f t="shared" si="49"/>
        <v>0</v>
      </c>
      <c r="AU94" s="18">
        <f t="shared" si="49"/>
        <v>0</v>
      </c>
      <c r="AV94" s="18">
        <f t="shared" si="49"/>
        <v>0</v>
      </c>
      <c r="AW94" s="18">
        <f t="shared" si="49"/>
        <v>0</v>
      </c>
      <c r="AX94" s="18">
        <f t="shared" si="49"/>
        <v>0</v>
      </c>
      <c r="AY94" s="18">
        <f t="shared" si="49"/>
        <v>0</v>
      </c>
      <c r="AZ94" s="18">
        <f t="shared" si="49"/>
        <v>0</v>
      </c>
      <c r="BA94" s="18">
        <f t="shared" si="49"/>
        <v>0</v>
      </c>
      <c r="BB94" s="18">
        <f t="shared" si="49"/>
        <v>0</v>
      </c>
      <c r="BC94" s="18">
        <f t="shared" si="49"/>
        <v>0</v>
      </c>
      <c r="BD94" s="18">
        <f t="shared" si="49"/>
        <v>0</v>
      </c>
      <c r="BE94" s="18">
        <f t="shared" si="49"/>
        <v>0</v>
      </c>
      <c r="BF94" s="18">
        <f t="shared" si="49"/>
        <v>0</v>
      </c>
      <c r="BG94" s="18">
        <f t="shared" si="23"/>
        <v>0</v>
      </c>
      <c r="BH94" s="30">
        <f t="shared" si="16"/>
        <v>-4700</v>
      </c>
      <c r="BI94" s="8"/>
      <c r="BJ94" s="5"/>
      <c r="BK94" s="46"/>
      <c r="BL94" s="5"/>
      <c r="BM94" s="50"/>
      <c r="BN94" s="13"/>
    </row>
    <row r="95" spans="4:66" ht="12" customHeight="1" x14ac:dyDescent="0.3">
      <c r="D95" s="153"/>
      <c r="E95" s="154"/>
      <c r="F95" s="149"/>
      <c r="G95" s="149"/>
      <c r="H95" s="150"/>
      <c r="I95" s="150"/>
      <c r="J95" s="139"/>
      <c r="K95" s="181" t="s">
        <v>533</v>
      </c>
      <c r="L95" s="182"/>
      <c r="M95" s="36" t="s">
        <v>122</v>
      </c>
      <c r="N95" s="5"/>
      <c r="O95" s="5"/>
      <c r="P95" s="5"/>
      <c r="Q95" s="5"/>
      <c r="R95" s="18">
        <f>S95+U95+Z95</f>
        <v>0</v>
      </c>
      <c r="S95" s="66"/>
      <c r="T95" s="66"/>
      <c r="U95" s="66"/>
      <c r="V95" s="66"/>
      <c r="W95" s="66"/>
      <c r="X95" s="66"/>
      <c r="Y95" s="66"/>
      <c r="Z95" s="66"/>
      <c r="AA95" s="66"/>
      <c r="AB95" s="66"/>
      <c r="AC95" s="66"/>
      <c r="AD95" s="18">
        <f>O95+P95+Q95+R95+AC95</f>
        <v>0</v>
      </c>
      <c r="AE95" s="18">
        <f>AF95+AG95</f>
        <v>0</v>
      </c>
      <c r="AF95" s="66"/>
      <c r="AG95" s="66"/>
      <c r="AH95" s="66"/>
      <c r="AI95" s="66"/>
      <c r="AJ95" s="66"/>
      <c r="AK95" s="66"/>
      <c r="AL95" s="18">
        <f>AE95+AI95+AJ95+AK95</f>
        <v>0</v>
      </c>
      <c r="AM95" s="66"/>
      <c r="AN95" s="66"/>
      <c r="AO95" s="66"/>
      <c r="AP95" s="66"/>
      <c r="AQ95" s="18">
        <f>AM95+AN95+AO95+AP95</f>
        <v>0</v>
      </c>
      <c r="AR95" s="18">
        <f>AD95+AL95+AQ95</f>
        <v>0</v>
      </c>
      <c r="AS95" s="18">
        <f>AT95+AU95+AV95+AW95+AZ95+BA95</f>
        <v>0</v>
      </c>
      <c r="AT95" s="67"/>
      <c r="AU95" s="66"/>
      <c r="AV95" s="66"/>
      <c r="AW95" s="66"/>
      <c r="AX95" s="66"/>
      <c r="AY95" s="66"/>
      <c r="AZ95" s="66"/>
      <c r="BA95" s="66"/>
      <c r="BB95" s="66"/>
      <c r="BC95" s="66"/>
      <c r="BD95" s="66"/>
      <c r="BE95" s="66"/>
      <c r="BF95" s="66"/>
      <c r="BG95" s="18">
        <f t="shared" si="23"/>
        <v>0</v>
      </c>
      <c r="BH95" s="30">
        <f t="shared" si="16"/>
        <v>0</v>
      </c>
      <c r="BI95" s="8"/>
      <c r="BJ95" s="5"/>
      <c r="BK95" s="46"/>
      <c r="BL95" s="5"/>
      <c r="BM95" s="50"/>
      <c r="BN95" s="8"/>
    </row>
    <row r="96" spans="4:66" ht="12" customHeight="1" x14ac:dyDescent="0.3">
      <c r="D96" s="153"/>
      <c r="E96" s="154"/>
      <c r="F96" s="149"/>
      <c r="G96" s="149"/>
      <c r="H96" s="150"/>
      <c r="I96" s="150"/>
      <c r="J96" s="139"/>
      <c r="K96" s="135" t="s">
        <v>534</v>
      </c>
      <c r="L96" s="135"/>
      <c r="M96" s="36" t="s">
        <v>123</v>
      </c>
      <c r="N96" s="5"/>
      <c r="O96" s="5"/>
      <c r="P96" s="5"/>
      <c r="Q96" s="5"/>
      <c r="R96" s="18">
        <f>S96+U96+Z96</f>
        <v>0</v>
      </c>
      <c r="S96" s="66"/>
      <c r="T96" s="66"/>
      <c r="U96" s="66"/>
      <c r="V96" s="66"/>
      <c r="W96" s="66"/>
      <c r="X96" s="66"/>
      <c r="Y96" s="66"/>
      <c r="Z96" s="66"/>
      <c r="AA96" s="66"/>
      <c r="AB96" s="66"/>
      <c r="AC96" s="66"/>
      <c r="AD96" s="18">
        <f>O96+P96+Q96+R96+AC96</f>
        <v>0</v>
      </c>
      <c r="AE96" s="18">
        <f>AF96+AG96</f>
        <v>0</v>
      </c>
      <c r="AF96" s="66"/>
      <c r="AG96" s="66"/>
      <c r="AH96" s="66"/>
      <c r="AI96" s="5"/>
      <c r="AJ96" s="5"/>
      <c r="AK96" s="5"/>
      <c r="AL96" s="18">
        <f>AE96+AI96+AJ96+AK96</f>
        <v>0</v>
      </c>
      <c r="AM96" s="5"/>
      <c r="AN96" s="5"/>
      <c r="AO96" s="5"/>
      <c r="AP96" s="5"/>
      <c r="AQ96" s="5"/>
      <c r="AR96" s="18">
        <f>AD96+AL96+AQ96</f>
        <v>0</v>
      </c>
      <c r="AS96" s="5"/>
      <c r="AT96" s="11"/>
      <c r="AU96" s="5"/>
      <c r="AV96" s="11"/>
      <c r="AW96" s="5"/>
      <c r="AX96" s="11"/>
      <c r="AY96" s="5"/>
      <c r="AZ96" s="11"/>
      <c r="BA96" s="5"/>
      <c r="BB96" s="67"/>
      <c r="BC96" s="66"/>
      <c r="BD96" s="67"/>
      <c r="BE96" s="66"/>
      <c r="BF96" s="67"/>
      <c r="BG96" s="18">
        <f t="shared" si="23"/>
        <v>0</v>
      </c>
      <c r="BH96" s="30">
        <f t="shared" si="16"/>
        <v>0</v>
      </c>
      <c r="BI96" s="8"/>
      <c r="BJ96" s="5"/>
      <c r="BK96" s="46"/>
      <c r="BL96" s="5"/>
      <c r="BM96" s="50"/>
      <c r="BN96" s="8"/>
    </row>
    <row r="97" spans="4:66" ht="12" customHeight="1" x14ac:dyDescent="0.3">
      <c r="D97" s="153"/>
      <c r="E97" s="154"/>
      <c r="F97" s="149"/>
      <c r="G97" s="149"/>
      <c r="H97" s="150"/>
      <c r="I97" s="150"/>
      <c r="J97" s="139"/>
      <c r="K97" s="109" t="s">
        <v>535</v>
      </c>
      <c r="L97" s="109"/>
      <c r="M97" s="36" t="s">
        <v>124</v>
      </c>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11"/>
      <c r="AU97" s="5"/>
      <c r="AV97" s="5"/>
      <c r="AW97" s="5"/>
      <c r="AX97" s="5"/>
      <c r="AY97" s="5"/>
      <c r="AZ97" s="5"/>
      <c r="BA97" s="5"/>
      <c r="BB97" s="66"/>
      <c r="BC97" s="66"/>
      <c r="BD97" s="66"/>
      <c r="BE97" s="66"/>
      <c r="BF97" s="66"/>
      <c r="BG97" s="18">
        <f t="shared" si="23"/>
        <v>0</v>
      </c>
      <c r="BH97" s="30">
        <f t="shared" si="16"/>
        <v>0</v>
      </c>
      <c r="BI97" s="8"/>
      <c r="BJ97" s="5"/>
      <c r="BK97" s="46"/>
      <c r="BL97" s="5"/>
      <c r="BM97" s="50"/>
      <c r="BN97" s="8"/>
    </row>
    <row r="98" spans="4:66" ht="12" customHeight="1" x14ac:dyDescent="0.3">
      <c r="D98" s="153"/>
      <c r="E98" s="154"/>
      <c r="F98" s="149"/>
      <c r="G98" s="149"/>
      <c r="H98" s="150"/>
      <c r="I98" s="150"/>
      <c r="J98" s="139"/>
      <c r="K98" s="109" t="s">
        <v>536</v>
      </c>
      <c r="L98" s="109"/>
      <c r="M98" s="36" t="s">
        <v>125</v>
      </c>
      <c r="N98" s="5"/>
      <c r="O98" s="5"/>
      <c r="P98" s="5"/>
      <c r="Q98" s="5"/>
      <c r="R98" s="18">
        <f>S98+U98+Z98</f>
        <v>-4600</v>
      </c>
      <c r="S98" s="66"/>
      <c r="T98" s="66"/>
      <c r="U98" s="76">
        <v>-4600</v>
      </c>
      <c r="V98" s="76">
        <v>-4600</v>
      </c>
      <c r="W98" s="76">
        <v>-4600</v>
      </c>
      <c r="X98" s="76">
        <v>-4600</v>
      </c>
      <c r="Y98" s="66"/>
      <c r="Z98" s="66"/>
      <c r="AA98" s="66"/>
      <c r="AB98" s="66"/>
      <c r="AC98" s="66"/>
      <c r="AD98" s="18">
        <f>O98+P98+Q98+R98+AC98</f>
        <v>-4600</v>
      </c>
      <c r="AE98" s="18">
        <f>AF98+AG98</f>
        <v>0</v>
      </c>
      <c r="AF98" s="66"/>
      <c r="AG98" s="66"/>
      <c r="AH98" s="66"/>
      <c r="AI98" s="66"/>
      <c r="AJ98" s="66"/>
      <c r="AK98" s="66"/>
      <c r="AL98" s="18">
        <f>AE98+AI98+AJ98+AK98</f>
        <v>0</v>
      </c>
      <c r="AM98" s="66"/>
      <c r="AN98" s="66"/>
      <c r="AO98" s="66"/>
      <c r="AP98" s="66"/>
      <c r="AQ98" s="18">
        <f>AM98+AN98+AO98+AP98</f>
        <v>0</v>
      </c>
      <c r="AR98" s="18">
        <f>AD98+AL98+AQ98</f>
        <v>-4600</v>
      </c>
      <c r="AS98" s="18">
        <f>AT98+AU98+AV98+AW98+AZ98+BA98</f>
        <v>0</v>
      </c>
      <c r="AT98" s="67"/>
      <c r="AU98" s="66"/>
      <c r="AV98" s="67"/>
      <c r="AW98" s="66"/>
      <c r="AX98" s="67"/>
      <c r="AY98" s="66"/>
      <c r="AZ98" s="67"/>
      <c r="BA98" s="66"/>
      <c r="BB98" s="11"/>
      <c r="BC98" s="5"/>
      <c r="BD98" s="11"/>
      <c r="BE98" s="5"/>
      <c r="BF98" s="11"/>
      <c r="BG98" s="18">
        <f t="shared" si="23"/>
        <v>0</v>
      </c>
      <c r="BH98" s="30">
        <f t="shared" si="16"/>
        <v>-4600</v>
      </c>
      <c r="BI98" s="8"/>
      <c r="BJ98" s="5"/>
      <c r="BK98" s="46"/>
      <c r="BL98" s="5"/>
      <c r="BM98" s="50"/>
      <c r="BN98" s="8"/>
    </row>
    <row r="99" spans="4:66" ht="12" customHeight="1" x14ac:dyDescent="0.3">
      <c r="D99" s="153"/>
      <c r="E99" s="154"/>
      <c r="F99" s="149"/>
      <c r="G99" s="149"/>
      <c r="H99" s="151"/>
      <c r="I99" s="151"/>
      <c r="J99" s="139"/>
      <c r="K99" s="109" t="s">
        <v>537</v>
      </c>
      <c r="L99" s="109"/>
      <c r="M99" s="36" t="s">
        <v>126</v>
      </c>
      <c r="N99" s="5"/>
      <c r="O99" s="5"/>
      <c r="P99" s="5"/>
      <c r="Q99" s="5"/>
      <c r="R99" s="18">
        <f>S99+U99+Z99</f>
        <v>-100</v>
      </c>
      <c r="S99" s="76">
        <v>-100</v>
      </c>
      <c r="T99" s="76">
        <v>-100</v>
      </c>
      <c r="U99" s="9"/>
      <c r="V99" s="9"/>
      <c r="W99" s="9"/>
      <c r="X99" s="9"/>
      <c r="Y99" s="6"/>
      <c r="Z99" s="6"/>
      <c r="AA99" s="6"/>
      <c r="AB99" s="6"/>
      <c r="AC99" s="6"/>
      <c r="AD99" s="18">
        <f>O99+P99+Q99+R99+AC99</f>
        <v>-100</v>
      </c>
      <c r="AE99" s="18">
        <f>AF99+AG99</f>
        <v>0</v>
      </c>
      <c r="AF99" s="9"/>
      <c r="AG99" s="9"/>
      <c r="AH99" s="9"/>
      <c r="AI99" s="9"/>
      <c r="AJ99" s="9"/>
      <c r="AK99" s="9"/>
      <c r="AL99" s="18">
        <f>AE99+AI99+AJ99+AK99</f>
        <v>0</v>
      </c>
      <c r="AM99" s="9"/>
      <c r="AN99" s="9"/>
      <c r="AO99" s="9"/>
      <c r="AP99" s="9"/>
      <c r="AQ99" s="18">
        <f>AM99+AN99+AO99+AP99</f>
        <v>0</v>
      </c>
      <c r="AR99" s="18">
        <f>AD99+AL99+AQ99</f>
        <v>-100</v>
      </c>
      <c r="AS99" s="18">
        <f>AT99+AU99+AV99+AW99+AZ99+BA99</f>
        <v>0</v>
      </c>
      <c r="AT99" s="12"/>
      <c r="AU99" s="6"/>
      <c r="AV99" s="12"/>
      <c r="AW99" s="6"/>
      <c r="AX99" s="12"/>
      <c r="AY99" s="6"/>
      <c r="AZ99" s="12"/>
      <c r="BA99" s="6"/>
      <c r="BB99" s="66"/>
      <c r="BC99" s="66"/>
      <c r="BD99" s="66"/>
      <c r="BE99" s="66"/>
      <c r="BF99" s="66"/>
      <c r="BG99" s="18">
        <f t="shared" si="23"/>
        <v>0</v>
      </c>
      <c r="BH99" s="30">
        <f t="shared" si="16"/>
        <v>-100</v>
      </c>
      <c r="BI99" s="8"/>
      <c r="BJ99" s="5"/>
      <c r="BK99" s="46"/>
      <c r="BL99" s="5"/>
      <c r="BM99" s="50"/>
      <c r="BN99" s="8"/>
    </row>
    <row r="100" spans="4:66" ht="12" customHeight="1" x14ac:dyDescent="0.3">
      <c r="D100" s="153"/>
      <c r="E100" s="154"/>
      <c r="F100" s="102" t="s">
        <v>538</v>
      </c>
      <c r="G100" s="128"/>
      <c r="H100" s="129" t="s">
        <v>539</v>
      </c>
      <c r="I100" s="132" t="s">
        <v>540</v>
      </c>
      <c r="J100" s="140" t="s">
        <v>541</v>
      </c>
      <c r="K100" s="141" t="s">
        <v>542</v>
      </c>
      <c r="L100" s="141"/>
      <c r="M100" s="36" t="s">
        <v>127</v>
      </c>
      <c r="N100" s="15">
        <f t="shared" ref="N100:BG100" si="50">N102+N121</f>
        <v>0</v>
      </c>
      <c r="O100" s="15">
        <f t="shared" si="50"/>
        <v>0</v>
      </c>
      <c r="P100" s="15">
        <f>P102+P121</f>
        <v>0</v>
      </c>
      <c r="Q100" s="15">
        <f t="shared" si="50"/>
        <v>0</v>
      </c>
      <c r="R100" s="15">
        <f t="shared" si="50"/>
        <v>150</v>
      </c>
      <c r="S100" s="15">
        <f t="shared" si="50"/>
        <v>0</v>
      </c>
      <c r="T100" s="15">
        <f t="shared" si="50"/>
        <v>0</v>
      </c>
      <c r="U100" s="15">
        <f>U102+U121</f>
        <v>150</v>
      </c>
      <c r="V100" s="15">
        <f t="shared" si="50"/>
        <v>150</v>
      </c>
      <c r="W100" s="15">
        <f t="shared" si="50"/>
        <v>150</v>
      </c>
      <c r="X100" s="15">
        <f t="shared" si="50"/>
        <v>150</v>
      </c>
      <c r="Y100" s="15">
        <f t="shared" si="50"/>
        <v>0</v>
      </c>
      <c r="Z100" s="15">
        <f t="shared" si="50"/>
        <v>0</v>
      </c>
      <c r="AA100" s="15">
        <f>AA102+AA121</f>
        <v>0</v>
      </c>
      <c r="AB100" s="15">
        <f>AB102+AB121</f>
        <v>0</v>
      </c>
      <c r="AC100" s="15">
        <f t="shared" si="50"/>
        <v>0</v>
      </c>
      <c r="AD100" s="15">
        <f>AD102+AD121</f>
        <v>150</v>
      </c>
      <c r="AE100" s="15">
        <f t="shared" si="50"/>
        <v>0</v>
      </c>
      <c r="AF100" s="15">
        <f t="shared" si="50"/>
        <v>0</v>
      </c>
      <c r="AG100" s="15">
        <f t="shared" si="50"/>
        <v>0</v>
      </c>
      <c r="AH100" s="15">
        <f t="shared" si="50"/>
        <v>0</v>
      </c>
      <c r="AI100" s="15">
        <f t="shared" si="50"/>
        <v>0</v>
      </c>
      <c r="AJ100" s="15">
        <f t="shared" si="50"/>
        <v>0</v>
      </c>
      <c r="AK100" s="15">
        <f t="shared" si="50"/>
        <v>0</v>
      </c>
      <c r="AL100" s="15">
        <f>AL102+AL121</f>
        <v>0</v>
      </c>
      <c r="AM100" s="15">
        <f t="shared" si="50"/>
        <v>0</v>
      </c>
      <c r="AN100" s="15">
        <f t="shared" si="50"/>
        <v>0</v>
      </c>
      <c r="AO100" s="15">
        <f t="shared" si="50"/>
        <v>0</v>
      </c>
      <c r="AP100" s="15">
        <f t="shared" si="50"/>
        <v>0</v>
      </c>
      <c r="AQ100" s="15">
        <f t="shared" si="50"/>
        <v>0</v>
      </c>
      <c r="AR100" s="15">
        <f t="shared" si="50"/>
        <v>150</v>
      </c>
      <c r="AS100" s="15">
        <f t="shared" si="50"/>
        <v>0</v>
      </c>
      <c r="AT100" s="15">
        <f t="shared" si="50"/>
        <v>0</v>
      </c>
      <c r="AU100" s="15">
        <f t="shared" si="50"/>
        <v>0</v>
      </c>
      <c r="AV100" s="15">
        <f t="shared" si="50"/>
        <v>0</v>
      </c>
      <c r="AW100" s="15">
        <f t="shared" si="50"/>
        <v>0</v>
      </c>
      <c r="AX100" s="15">
        <f t="shared" si="50"/>
        <v>0</v>
      </c>
      <c r="AY100" s="15">
        <f t="shared" si="50"/>
        <v>0</v>
      </c>
      <c r="AZ100" s="15">
        <f t="shared" si="50"/>
        <v>0</v>
      </c>
      <c r="BA100" s="15">
        <f t="shared" si="50"/>
        <v>0</v>
      </c>
      <c r="BB100" s="15">
        <f t="shared" si="50"/>
        <v>1050</v>
      </c>
      <c r="BC100" s="15">
        <f t="shared" si="50"/>
        <v>0</v>
      </c>
      <c r="BD100" s="15">
        <f t="shared" si="50"/>
        <v>0</v>
      </c>
      <c r="BE100" s="15">
        <f t="shared" si="50"/>
        <v>0</v>
      </c>
      <c r="BF100" s="15">
        <f t="shared" si="50"/>
        <v>0</v>
      </c>
      <c r="BG100" s="15">
        <f t="shared" si="50"/>
        <v>1050</v>
      </c>
      <c r="BH100" s="30">
        <f t="shared" si="16"/>
        <v>1200</v>
      </c>
      <c r="BI100" s="8"/>
      <c r="BJ100" s="16"/>
      <c r="BK100" s="48"/>
      <c r="BL100" s="16"/>
      <c r="BM100" s="50"/>
      <c r="BN100" s="13"/>
    </row>
    <row r="101" spans="4:66" ht="12" customHeight="1" x14ac:dyDescent="0.3">
      <c r="D101" s="153"/>
      <c r="E101" s="154"/>
      <c r="F101" s="102"/>
      <c r="G101" s="128"/>
      <c r="H101" s="130"/>
      <c r="I101" s="133"/>
      <c r="J101" s="140"/>
      <c r="K101" s="141" t="s">
        <v>543</v>
      </c>
      <c r="L101" s="141"/>
      <c r="M101" s="36" t="s">
        <v>128</v>
      </c>
      <c r="N101" s="16"/>
      <c r="O101" s="15"/>
      <c r="P101" s="15"/>
      <c r="Q101" s="15"/>
      <c r="R101" s="29">
        <v>150</v>
      </c>
      <c r="S101" s="15"/>
      <c r="T101" s="17"/>
      <c r="U101" s="15">
        <v>150</v>
      </c>
      <c r="V101" s="17"/>
      <c r="W101" s="17">
        <v>150</v>
      </c>
      <c r="X101" s="17">
        <v>150</v>
      </c>
      <c r="Y101" s="17"/>
      <c r="Z101" s="15"/>
      <c r="AA101" s="17"/>
      <c r="AB101" s="17"/>
      <c r="AC101" s="15"/>
      <c r="AD101" s="55">
        <v>150</v>
      </c>
      <c r="AE101" s="29"/>
      <c r="AF101" s="15"/>
      <c r="AG101" s="15"/>
      <c r="AH101" s="17"/>
      <c r="AI101" s="15"/>
      <c r="AJ101" s="15"/>
      <c r="AK101" s="17"/>
      <c r="AL101" s="55"/>
      <c r="AM101" s="72"/>
      <c r="AN101" s="18"/>
      <c r="AO101" s="18"/>
      <c r="AP101" s="18"/>
      <c r="AQ101" s="55"/>
      <c r="AR101" s="29">
        <f>AD101+AL101+AQ101</f>
        <v>150</v>
      </c>
      <c r="AS101" s="16"/>
      <c r="AT101" s="16"/>
      <c r="AU101" s="16"/>
      <c r="AV101" s="16"/>
      <c r="AW101" s="16"/>
      <c r="AX101" s="16"/>
      <c r="AY101" s="16"/>
      <c r="AZ101" s="16"/>
      <c r="BA101" s="16"/>
      <c r="BB101" s="16"/>
      <c r="BC101" s="16"/>
      <c r="BD101" s="16"/>
      <c r="BE101" s="16"/>
      <c r="BF101" s="16"/>
      <c r="BG101" s="16"/>
      <c r="BH101" s="30">
        <f t="shared" si="16"/>
        <v>150</v>
      </c>
      <c r="BI101" s="8"/>
      <c r="BJ101" s="16"/>
      <c r="BK101" s="48"/>
      <c r="BL101" s="5"/>
      <c r="BM101" s="50"/>
      <c r="BN101" s="13"/>
    </row>
    <row r="102" spans="4:66" ht="12" customHeight="1" x14ac:dyDescent="0.3">
      <c r="D102" s="153"/>
      <c r="E102" s="154"/>
      <c r="F102" s="102"/>
      <c r="G102" s="128"/>
      <c r="H102" s="130"/>
      <c r="I102" s="133"/>
      <c r="J102" s="136" t="s">
        <v>544</v>
      </c>
      <c r="K102" s="141" t="s">
        <v>544</v>
      </c>
      <c r="L102" s="141"/>
      <c r="M102" s="36" t="s">
        <v>129</v>
      </c>
      <c r="N102" s="15">
        <f t="shared" ref="N102:BA102" si="51">SUM(N103:N120)</f>
        <v>0</v>
      </c>
      <c r="O102" s="15">
        <f t="shared" si="51"/>
        <v>0</v>
      </c>
      <c r="P102" s="15">
        <f t="shared" si="51"/>
        <v>0</v>
      </c>
      <c r="Q102" s="15">
        <f t="shared" si="51"/>
        <v>0</v>
      </c>
      <c r="R102" s="15">
        <f>SUM(R103:R120)</f>
        <v>150</v>
      </c>
      <c r="S102" s="15">
        <f t="shared" si="51"/>
        <v>0</v>
      </c>
      <c r="T102" s="15">
        <f>SUM(T103:T120)</f>
        <v>0</v>
      </c>
      <c r="U102" s="15">
        <f>SUM(U103:U120)</f>
        <v>150</v>
      </c>
      <c r="V102" s="15">
        <f t="shared" si="51"/>
        <v>150</v>
      </c>
      <c r="W102" s="15">
        <f t="shared" si="51"/>
        <v>150</v>
      </c>
      <c r="X102" s="15">
        <f t="shared" si="51"/>
        <v>150</v>
      </c>
      <c r="Y102" s="15">
        <f t="shared" si="51"/>
        <v>0</v>
      </c>
      <c r="Z102" s="15">
        <f t="shared" si="51"/>
        <v>0</v>
      </c>
      <c r="AA102" s="15">
        <f>SUM(AA103:AA120)</f>
        <v>0</v>
      </c>
      <c r="AB102" s="15">
        <f>SUM(AB103:AB120)</f>
        <v>0</v>
      </c>
      <c r="AC102" s="15">
        <f t="shared" si="51"/>
        <v>0</v>
      </c>
      <c r="AD102" s="15">
        <f>SUM(AD103:AD120)+O102+P102+Q102-O120-P120-Q120</f>
        <v>150</v>
      </c>
      <c r="AE102" s="15">
        <f t="shared" si="51"/>
        <v>0</v>
      </c>
      <c r="AF102" s="15">
        <f t="shared" si="51"/>
        <v>0</v>
      </c>
      <c r="AG102" s="15">
        <f t="shared" si="51"/>
        <v>0</v>
      </c>
      <c r="AH102" s="15">
        <f t="shared" si="51"/>
        <v>0</v>
      </c>
      <c r="AI102" s="15">
        <f t="shared" si="51"/>
        <v>0</v>
      </c>
      <c r="AJ102" s="15">
        <f t="shared" si="51"/>
        <v>0</v>
      </c>
      <c r="AK102" s="15">
        <f t="shared" si="51"/>
        <v>0</v>
      </c>
      <c r="AL102" s="15">
        <f t="shared" si="51"/>
        <v>0</v>
      </c>
      <c r="AM102" s="15">
        <f t="shared" si="51"/>
        <v>0</v>
      </c>
      <c r="AN102" s="15">
        <f t="shared" si="51"/>
        <v>0</v>
      </c>
      <c r="AO102" s="15">
        <f t="shared" si="51"/>
        <v>0</v>
      </c>
      <c r="AP102" s="15">
        <f t="shared" si="51"/>
        <v>0</v>
      </c>
      <c r="AQ102" s="15">
        <f t="shared" si="51"/>
        <v>0</v>
      </c>
      <c r="AR102" s="15">
        <f>SUM(AR103:AR120)+O102+P102+Q102-O120-P120-Q120</f>
        <v>150</v>
      </c>
      <c r="AS102" s="15">
        <f t="shared" si="51"/>
        <v>0</v>
      </c>
      <c r="AT102" s="15">
        <f t="shared" si="51"/>
        <v>0</v>
      </c>
      <c r="AU102" s="15">
        <f t="shared" si="51"/>
        <v>0</v>
      </c>
      <c r="AV102" s="15">
        <f t="shared" si="51"/>
        <v>0</v>
      </c>
      <c r="AW102" s="15">
        <f t="shared" si="51"/>
        <v>0</v>
      </c>
      <c r="AX102" s="15">
        <f t="shared" si="51"/>
        <v>0</v>
      </c>
      <c r="AY102" s="15">
        <f t="shared" si="51"/>
        <v>0</v>
      </c>
      <c r="AZ102" s="15">
        <f t="shared" si="51"/>
        <v>0</v>
      </c>
      <c r="BA102" s="15">
        <f t="shared" si="51"/>
        <v>0</v>
      </c>
      <c r="BB102" s="16"/>
      <c r="BC102" s="16"/>
      <c r="BD102" s="16"/>
      <c r="BE102" s="16"/>
      <c r="BF102" s="16"/>
      <c r="BG102" s="15">
        <f>SUM(BG103:BG120)</f>
        <v>0</v>
      </c>
      <c r="BH102" s="30">
        <f t="shared" si="16"/>
        <v>150</v>
      </c>
      <c r="BI102" s="8"/>
      <c r="BJ102" s="16"/>
      <c r="BK102" s="48"/>
      <c r="BL102" s="16"/>
      <c r="BM102" s="50"/>
      <c r="BN102" s="13"/>
    </row>
    <row r="103" spans="4:66" ht="12" customHeight="1" x14ac:dyDescent="0.3">
      <c r="D103" s="153"/>
      <c r="E103" s="154"/>
      <c r="F103" s="102"/>
      <c r="G103" s="128"/>
      <c r="H103" s="130"/>
      <c r="I103" s="133"/>
      <c r="J103" s="136"/>
      <c r="K103" s="142" t="s">
        <v>545</v>
      </c>
      <c r="L103" s="142"/>
      <c r="M103" s="36" t="s">
        <v>130</v>
      </c>
      <c r="N103" s="15">
        <f>N20</f>
        <v>0</v>
      </c>
      <c r="O103" s="15">
        <f>O20</f>
        <v>0</v>
      </c>
      <c r="P103" s="15">
        <f>P20</f>
        <v>0</v>
      </c>
      <c r="Q103" s="15">
        <f>Q20</f>
        <v>0</v>
      </c>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30">
        <f>N103+O103+P103+Q103</f>
        <v>0</v>
      </c>
      <c r="BI103" s="8"/>
      <c r="BJ103" s="5"/>
      <c r="BK103" s="46"/>
      <c r="BL103" s="5"/>
      <c r="BM103" s="52"/>
      <c r="BN103" s="5"/>
    </row>
    <row r="104" spans="4:66" ht="12" customHeight="1" x14ac:dyDescent="0.3">
      <c r="D104" s="153"/>
      <c r="E104" s="154"/>
      <c r="F104" s="102"/>
      <c r="G104" s="128"/>
      <c r="H104" s="130"/>
      <c r="I104" s="133"/>
      <c r="J104" s="136"/>
      <c r="K104" s="109" t="s">
        <v>546</v>
      </c>
      <c r="L104" s="109"/>
      <c r="M104" s="36" t="s">
        <v>131</v>
      </c>
      <c r="N104" s="16"/>
      <c r="O104" s="16"/>
      <c r="P104" s="16"/>
      <c r="Q104" s="16"/>
      <c r="R104" s="15">
        <f t="shared" ref="R104:BA104" si="52">R22</f>
        <v>100</v>
      </c>
      <c r="S104" s="15">
        <f t="shared" si="52"/>
        <v>100</v>
      </c>
      <c r="T104" s="15">
        <f t="shared" si="52"/>
        <v>100</v>
      </c>
      <c r="U104" s="15">
        <f t="shared" si="52"/>
        <v>0</v>
      </c>
      <c r="V104" s="15">
        <f t="shared" si="52"/>
        <v>0</v>
      </c>
      <c r="W104" s="15">
        <f t="shared" si="52"/>
        <v>0</v>
      </c>
      <c r="X104" s="15">
        <f t="shared" si="52"/>
        <v>0</v>
      </c>
      <c r="Y104" s="15">
        <f t="shared" si="52"/>
        <v>0</v>
      </c>
      <c r="Z104" s="15">
        <f t="shared" si="52"/>
        <v>0</v>
      </c>
      <c r="AA104" s="15">
        <f t="shared" si="52"/>
        <v>0</v>
      </c>
      <c r="AB104" s="15">
        <f t="shared" si="52"/>
        <v>0</v>
      </c>
      <c r="AC104" s="15">
        <f t="shared" si="52"/>
        <v>0</v>
      </c>
      <c r="AD104" s="15">
        <f t="shared" si="52"/>
        <v>100</v>
      </c>
      <c r="AE104" s="15">
        <f t="shared" si="52"/>
        <v>0</v>
      </c>
      <c r="AF104" s="15">
        <f t="shared" si="52"/>
        <v>0</v>
      </c>
      <c r="AG104" s="15">
        <f t="shared" si="52"/>
        <v>0</v>
      </c>
      <c r="AH104" s="15">
        <f t="shared" si="52"/>
        <v>0</v>
      </c>
      <c r="AI104" s="15">
        <f t="shared" si="52"/>
        <v>0</v>
      </c>
      <c r="AJ104" s="15">
        <f t="shared" si="52"/>
        <v>0</v>
      </c>
      <c r="AK104" s="15">
        <f t="shared" si="52"/>
        <v>0</v>
      </c>
      <c r="AL104" s="15">
        <f t="shared" si="52"/>
        <v>0</v>
      </c>
      <c r="AM104" s="15">
        <f t="shared" si="52"/>
        <v>0</v>
      </c>
      <c r="AN104" s="15">
        <f t="shared" si="52"/>
        <v>0</v>
      </c>
      <c r="AO104" s="15">
        <f t="shared" si="52"/>
        <v>0</v>
      </c>
      <c r="AP104" s="15">
        <f t="shared" si="52"/>
        <v>0</v>
      </c>
      <c r="AQ104" s="15">
        <f t="shared" si="52"/>
        <v>0</v>
      </c>
      <c r="AR104" s="15">
        <f t="shared" si="52"/>
        <v>100</v>
      </c>
      <c r="AS104" s="15">
        <f t="shared" si="52"/>
        <v>0</v>
      </c>
      <c r="AT104" s="15">
        <f t="shared" si="52"/>
        <v>0</v>
      </c>
      <c r="AU104" s="15">
        <f t="shared" si="52"/>
        <v>0</v>
      </c>
      <c r="AV104" s="15">
        <f t="shared" si="52"/>
        <v>0</v>
      </c>
      <c r="AW104" s="15">
        <f t="shared" si="52"/>
        <v>0</v>
      </c>
      <c r="AX104" s="15">
        <f t="shared" si="52"/>
        <v>0</v>
      </c>
      <c r="AY104" s="15">
        <f t="shared" si="52"/>
        <v>0</v>
      </c>
      <c r="AZ104" s="15">
        <f t="shared" si="52"/>
        <v>0</v>
      </c>
      <c r="BA104" s="15">
        <f t="shared" si="52"/>
        <v>0</v>
      </c>
      <c r="BB104" s="16"/>
      <c r="BC104" s="16"/>
      <c r="BD104" s="16"/>
      <c r="BE104" s="16"/>
      <c r="BF104" s="16"/>
      <c r="BG104" s="15">
        <f>BG22</f>
        <v>0</v>
      </c>
      <c r="BH104" s="30">
        <f t="shared" ref="BH104:BH134" si="53">N104+AR104+BG104</f>
        <v>100</v>
      </c>
      <c r="BI104" s="8"/>
      <c r="BJ104" s="5"/>
      <c r="BK104" s="46"/>
      <c r="BL104" s="5"/>
      <c r="BM104" s="50"/>
      <c r="BN104" s="8"/>
    </row>
    <row r="105" spans="4:66" ht="12" customHeight="1" x14ac:dyDescent="0.3">
      <c r="D105" s="153"/>
      <c r="E105" s="154"/>
      <c r="F105" s="102"/>
      <c r="G105" s="128"/>
      <c r="H105" s="130"/>
      <c r="I105" s="133"/>
      <c r="J105" s="136"/>
      <c r="K105" s="109" t="s">
        <v>547</v>
      </c>
      <c r="L105" s="109"/>
      <c r="M105" s="36" t="s">
        <v>132</v>
      </c>
      <c r="N105" s="16"/>
      <c r="O105" s="16"/>
      <c r="P105" s="16"/>
      <c r="Q105" s="16"/>
      <c r="R105" s="15">
        <f>R27</f>
        <v>4950</v>
      </c>
      <c r="S105" s="16"/>
      <c r="T105" s="16"/>
      <c r="U105" s="15">
        <f>U27</f>
        <v>4950</v>
      </c>
      <c r="V105" s="15">
        <f>V27</f>
        <v>4950</v>
      </c>
      <c r="W105" s="15">
        <f>W27</f>
        <v>4950</v>
      </c>
      <c r="X105" s="15">
        <f>X27</f>
        <v>4950</v>
      </c>
      <c r="Y105" s="16"/>
      <c r="Z105" s="16"/>
      <c r="AA105" s="16"/>
      <c r="AB105" s="16"/>
      <c r="AC105" s="16"/>
      <c r="AD105" s="15">
        <f>AD27</f>
        <v>4950</v>
      </c>
      <c r="AE105" s="16"/>
      <c r="AF105" s="16"/>
      <c r="AG105" s="16"/>
      <c r="AH105" s="16"/>
      <c r="AI105" s="16"/>
      <c r="AJ105" s="16"/>
      <c r="AK105" s="16"/>
      <c r="AL105" s="16"/>
      <c r="AM105" s="16"/>
      <c r="AN105" s="16"/>
      <c r="AO105" s="16"/>
      <c r="AP105" s="16"/>
      <c r="AQ105" s="16"/>
      <c r="AR105" s="15">
        <f>AR27</f>
        <v>4950</v>
      </c>
      <c r="AS105" s="16"/>
      <c r="AT105" s="16"/>
      <c r="AU105" s="16"/>
      <c r="AV105" s="16"/>
      <c r="AW105" s="16"/>
      <c r="AX105" s="16"/>
      <c r="AY105" s="16"/>
      <c r="AZ105" s="16"/>
      <c r="BA105" s="16"/>
      <c r="BB105" s="16"/>
      <c r="BC105" s="16"/>
      <c r="BD105" s="16"/>
      <c r="BE105" s="16"/>
      <c r="BF105" s="16"/>
      <c r="BG105" s="16"/>
      <c r="BH105" s="30">
        <f t="shared" si="53"/>
        <v>4950</v>
      </c>
      <c r="BI105" s="8"/>
      <c r="BJ105" s="5"/>
      <c r="BK105" s="46"/>
      <c r="BL105" s="5"/>
      <c r="BM105" s="50"/>
      <c r="BN105" s="8"/>
    </row>
    <row r="106" spans="4:66" ht="12" customHeight="1" x14ac:dyDescent="0.3">
      <c r="D106" s="153"/>
      <c r="E106" s="154"/>
      <c r="F106" s="102"/>
      <c r="G106" s="128"/>
      <c r="H106" s="130"/>
      <c r="I106" s="133"/>
      <c r="J106" s="136"/>
      <c r="K106" s="109" t="s">
        <v>548</v>
      </c>
      <c r="L106" s="109"/>
      <c r="M106" s="36" t="s">
        <v>133</v>
      </c>
      <c r="N106" s="16"/>
      <c r="O106" s="16"/>
      <c r="P106" s="16"/>
      <c r="Q106" s="16"/>
      <c r="R106" s="15">
        <f t="shared" ref="R106:BA106" si="54">R63+R65</f>
        <v>0</v>
      </c>
      <c r="S106" s="15">
        <f t="shared" si="54"/>
        <v>0</v>
      </c>
      <c r="T106" s="15">
        <f t="shared" si="54"/>
        <v>0</v>
      </c>
      <c r="U106" s="15">
        <f t="shared" si="54"/>
        <v>0</v>
      </c>
      <c r="V106" s="15">
        <f t="shared" si="54"/>
        <v>0</v>
      </c>
      <c r="W106" s="15">
        <f t="shared" si="54"/>
        <v>0</v>
      </c>
      <c r="X106" s="15">
        <f t="shared" si="54"/>
        <v>0</v>
      </c>
      <c r="Y106" s="15">
        <f t="shared" si="54"/>
        <v>0</v>
      </c>
      <c r="Z106" s="15">
        <f t="shared" si="54"/>
        <v>0</v>
      </c>
      <c r="AA106" s="15">
        <f t="shared" si="54"/>
        <v>0</v>
      </c>
      <c r="AB106" s="15">
        <f t="shared" si="54"/>
        <v>0</v>
      </c>
      <c r="AC106" s="15">
        <f t="shared" si="54"/>
        <v>0</v>
      </c>
      <c r="AD106" s="15">
        <f t="shared" si="54"/>
        <v>0</v>
      </c>
      <c r="AE106" s="15">
        <f t="shared" si="54"/>
        <v>0</v>
      </c>
      <c r="AF106" s="15">
        <f t="shared" si="54"/>
        <v>0</v>
      </c>
      <c r="AG106" s="15">
        <f t="shared" si="54"/>
        <v>0</v>
      </c>
      <c r="AH106" s="15">
        <f t="shared" si="54"/>
        <v>0</v>
      </c>
      <c r="AI106" s="15">
        <f t="shared" si="54"/>
        <v>0</v>
      </c>
      <c r="AJ106" s="15">
        <f t="shared" si="54"/>
        <v>0</v>
      </c>
      <c r="AK106" s="15">
        <f t="shared" si="54"/>
        <v>0</v>
      </c>
      <c r="AL106" s="15">
        <f t="shared" si="54"/>
        <v>0</v>
      </c>
      <c r="AM106" s="15">
        <f t="shared" si="54"/>
        <v>0</v>
      </c>
      <c r="AN106" s="15">
        <f t="shared" si="54"/>
        <v>0</v>
      </c>
      <c r="AO106" s="15">
        <f t="shared" si="54"/>
        <v>0</v>
      </c>
      <c r="AP106" s="15">
        <f t="shared" si="54"/>
        <v>0</v>
      </c>
      <c r="AQ106" s="15">
        <f t="shared" si="54"/>
        <v>0</v>
      </c>
      <c r="AR106" s="15">
        <f t="shared" si="54"/>
        <v>0</v>
      </c>
      <c r="AS106" s="15">
        <f t="shared" si="54"/>
        <v>0</v>
      </c>
      <c r="AT106" s="15">
        <f t="shared" si="54"/>
        <v>0</v>
      </c>
      <c r="AU106" s="15">
        <f t="shared" si="54"/>
        <v>0</v>
      </c>
      <c r="AV106" s="15">
        <f t="shared" si="54"/>
        <v>0</v>
      </c>
      <c r="AW106" s="15">
        <f t="shared" si="54"/>
        <v>0</v>
      </c>
      <c r="AX106" s="15">
        <f t="shared" si="54"/>
        <v>0</v>
      </c>
      <c r="AY106" s="15">
        <f t="shared" si="54"/>
        <v>0</v>
      </c>
      <c r="AZ106" s="15">
        <f t="shared" si="54"/>
        <v>0</v>
      </c>
      <c r="BA106" s="15">
        <f t="shared" si="54"/>
        <v>0</v>
      </c>
      <c r="BB106" s="16"/>
      <c r="BC106" s="16"/>
      <c r="BD106" s="16"/>
      <c r="BE106" s="16"/>
      <c r="BF106" s="16"/>
      <c r="BG106" s="15">
        <f>BG63+BG65</f>
        <v>0</v>
      </c>
      <c r="BH106" s="30">
        <f t="shared" si="53"/>
        <v>0</v>
      </c>
      <c r="BI106" s="8"/>
      <c r="BJ106" s="5"/>
      <c r="BK106" s="46"/>
      <c r="BL106" s="5"/>
      <c r="BM106" s="50"/>
      <c r="BN106" s="8"/>
    </row>
    <row r="107" spans="4:66" ht="12" customHeight="1" x14ac:dyDescent="0.3">
      <c r="D107" s="153"/>
      <c r="E107" s="154"/>
      <c r="F107" s="102"/>
      <c r="G107" s="128"/>
      <c r="H107" s="130"/>
      <c r="I107" s="133"/>
      <c r="J107" s="136"/>
      <c r="K107" s="135" t="s">
        <v>549</v>
      </c>
      <c r="L107" s="135"/>
      <c r="M107" s="36" t="s">
        <v>134</v>
      </c>
      <c r="N107" s="16"/>
      <c r="O107" s="16"/>
      <c r="P107" s="16"/>
      <c r="Q107" s="16"/>
      <c r="R107" s="15">
        <f t="shared" ref="R107:BA107" si="55">R69</f>
        <v>0</v>
      </c>
      <c r="S107" s="15">
        <f t="shared" si="55"/>
        <v>0</v>
      </c>
      <c r="T107" s="15">
        <f t="shared" si="55"/>
        <v>0</v>
      </c>
      <c r="U107" s="15">
        <f t="shared" si="55"/>
        <v>0</v>
      </c>
      <c r="V107" s="15">
        <f t="shared" si="55"/>
        <v>0</v>
      </c>
      <c r="W107" s="15">
        <f t="shared" si="55"/>
        <v>0</v>
      </c>
      <c r="X107" s="15">
        <f t="shared" si="55"/>
        <v>0</v>
      </c>
      <c r="Y107" s="15">
        <f t="shared" si="55"/>
        <v>0</v>
      </c>
      <c r="Z107" s="15">
        <f t="shared" si="55"/>
        <v>0</v>
      </c>
      <c r="AA107" s="15">
        <f t="shared" si="55"/>
        <v>0</v>
      </c>
      <c r="AB107" s="15">
        <f t="shared" si="55"/>
        <v>0</v>
      </c>
      <c r="AC107" s="15">
        <f t="shared" si="55"/>
        <v>0</v>
      </c>
      <c r="AD107" s="15">
        <f t="shared" si="55"/>
        <v>0</v>
      </c>
      <c r="AE107" s="15">
        <f t="shared" si="55"/>
        <v>0</v>
      </c>
      <c r="AF107" s="15">
        <f t="shared" si="55"/>
        <v>0</v>
      </c>
      <c r="AG107" s="15">
        <f t="shared" si="55"/>
        <v>0</v>
      </c>
      <c r="AH107" s="15">
        <f t="shared" si="55"/>
        <v>0</v>
      </c>
      <c r="AI107" s="15">
        <f t="shared" si="55"/>
        <v>0</v>
      </c>
      <c r="AJ107" s="15">
        <f t="shared" si="55"/>
        <v>0</v>
      </c>
      <c r="AK107" s="15">
        <f t="shared" si="55"/>
        <v>0</v>
      </c>
      <c r="AL107" s="15">
        <f t="shared" si="55"/>
        <v>0</v>
      </c>
      <c r="AM107" s="15">
        <f t="shared" si="55"/>
        <v>0</v>
      </c>
      <c r="AN107" s="15">
        <f t="shared" si="55"/>
        <v>0</v>
      </c>
      <c r="AO107" s="15">
        <f t="shared" si="55"/>
        <v>0</v>
      </c>
      <c r="AP107" s="15">
        <f t="shared" si="55"/>
        <v>0</v>
      </c>
      <c r="AQ107" s="15">
        <f t="shared" si="55"/>
        <v>0</v>
      </c>
      <c r="AR107" s="15">
        <f t="shared" si="55"/>
        <v>0</v>
      </c>
      <c r="AS107" s="15">
        <f t="shared" si="55"/>
        <v>0</v>
      </c>
      <c r="AT107" s="15">
        <f t="shared" si="55"/>
        <v>0</v>
      </c>
      <c r="AU107" s="15">
        <f t="shared" si="55"/>
        <v>0</v>
      </c>
      <c r="AV107" s="15">
        <f t="shared" si="55"/>
        <v>0</v>
      </c>
      <c r="AW107" s="15">
        <f t="shared" si="55"/>
        <v>0</v>
      </c>
      <c r="AX107" s="15">
        <f t="shared" si="55"/>
        <v>0</v>
      </c>
      <c r="AY107" s="15">
        <f t="shared" si="55"/>
        <v>0</v>
      </c>
      <c r="AZ107" s="15">
        <f t="shared" si="55"/>
        <v>0</v>
      </c>
      <c r="BA107" s="15">
        <f t="shared" si="55"/>
        <v>0</v>
      </c>
      <c r="BB107" s="16"/>
      <c r="BC107" s="16"/>
      <c r="BD107" s="16"/>
      <c r="BE107" s="16"/>
      <c r="BF107" s="16"/>
      <c r="BG107" s="15">
        <f>BG69</f>
        <v>0</v>
      </c>
      <c r="BH107" s="30">
        <f t="shared" si="53"/>
        <v>0</v>
      </c>
      <c r="BI107" s="8"/>
      <c r="BJ107" s="5"/>
      <c r="BK107" s="46"/>
      <c r="BL107" s="5"/>
      <c r="BM107" s="50"/>
      <c r="BN107" s="8"/>
    </row>
    <row r="108" spans="4:66" ht="12" customHeight="1" x14ac:dyDescent="0.3">
      <c r="D108" s="153"/>
      <c r="E108" s="154"/>
      <c r="F108" s="102"/>
      <c r="G108" s="128"/>
      <c r="H108" s="130"/>
      <c r="I108" s="133"/>
      <c r="J108" s="136"/>
      <c r="K108" s="109" t="s">
        <v>550</v>
      </c>
      <c r="L108" s="109"/>
      <c r="M108" s="36" t="s">
        <v>135</v>
      </c>
      <c r="N108" s="16"/>
      <c r="O108" s="16"/>
      <c r="P108" s="16"/>
      <c r="Q108" s="16"/>
      <c r="R108" s="15">
        <f t="shared" ref="R108:BA108" si="56">(-1)*R51</f>
        <v>0</v>
      </c>
      <c r="S108" s="15">
        <f t="shared" si="56"/>
        <v>0</v>
      </c>
      <c r="T108" s="15">
        <f t="shared" si="56"/>
        <v>0</v>
      </c>
      <c r="U108" s="15">
        <f t="shared" si="56"/>
        <v>0</v>
      </c>
      <c r="V108" s="15">
        <f t="shared" si="56"/>
        <v>0</v>
      </c>
      <c r="W108" s="15">
        <f t="shared" si="56"/>
        <v>0</v>
      </c>
      <c r="X108" s="15">
        <f t="shared" si="56"/>
        <v>0</v>
      </c>
      <c r="Y108" s="15">
        <f t="shared" si="56"/>
        <v>0</v>
      </c>
      <c r="Z108" s="15">
        <f t="shared" si="56"/>
        <v>0</v>
      </c>
      <c r="AA108" s="15">
        <f t="shared" si="56"/>
        <v>0</v>
      </c>
      <c r="AB108" s="15">
        <f t="shared" si="56"/>
        <v>0</v>
      </c>
      <c r="AC108" s="15">
        <f t="shared" si="56"/>
        <v>0</v>
      </c>
      <c r="AD108" s="15">
        <f t="shared" si="56"/>
        <v>0</v>
      </c>
      <c r="AE108" s="15">
        <f t="shared" si="56"/>
        <v>0</v>
      </c>
      <c r="AF108" s="15">
        <f t="shared" si="56"/>
        <v>0</v>
      </c>
      <c r="AG108" s="15">
        <f t="shared" si="56"/>
        <v>0</v>
      </c>
      <c r="AH108" s="15">
        <f t="shared" si="56"/>
        <v>0</v>
      </c>
      <c r="AI108" s="15">
        <f t="shared" si="56"/>
        <v>0</v>
      </c>
      <c r="AJ108" s="15">
        <f t="shared" si="56"/>
        <v>0</v>
      </c>
      <c r="AK108" s="15">
        <f t="shared" si="56"/>
        <v>0</v>
      </c>
      <c r="AL108" s="15">
        <f t="shared" si="56"/>
        <v>0</v>
      </c>
      <c r="AM108" s="15">
        <f t="shared" si="56"/>
        <v>0</v>
      </c>
      <c r="AN108" s="15">
        <f t="shared" si="56"/>
        <v>0</v>
      </c>
      <c r="AO108" s="15">
        <f t="shared" si="56"/>
        <v>0</v>
      </c>
      <c r="AP108" s="15">
        <f t="shared" si="56"/>
        <v>0</v>
      </c>
      <c r="AQ108" s="15">
        <f t="shared" si="56"/>
        <v>0</v>
      </c>
      <c r="AR108" s="15">
        <f t="shared" si="56"/>
        <v>0</v>
      </c>
      <c r="AS108" s="15">
        <f t="shared" si="56"/>
        <v>0</v>
      </c>
      <c r="AT108" s="15">
        <f t="shared" si="56"/>
        <v>0</v>
      </c>
      <c r="AU108" s="15">
        <f t="shared" si="56"/>
        <v>0</v>
      </c>
      <c r="AV108" s="15">
        <f t="shared" si="56"/>
        <v>0</v>
      </c>
      <c r="AW108" s="15">
        <f t="shared" si="56"/>
        <v>0</v>
      </c>
      <c r="AX108" s="15">
        <f t="shared" si="56"/>
        <v>0</v>
      </c>
      <c r="AY108" s="15">
        <f t="shared" si="56"/>
        <v>0</v>
      </c>
      <c r="AZ108" s="15">
        <f t="shared" si="56"/>
        <v>0</v>
      </c>
      <c r="BA108" s="15">
        <f t="shared" si="56"/>
        <v>0</v>
      </c>
      <c r="BB108" s="16"/>
      <c r="BC108" s="16"/>
      <c r="BD108" s="16"/>
      <c r="BE108" s="16"/>
      <c r="BF108" s="16"/>
      <c r="BG108" s="15">
        <f>(-1)*BG51</f>
        <v>0</v>
      </c>
      <c r="BH108" s="30">
        <f t="shared" si="53"/>
        <v>0</v>
      </c>
      <c r="BI108" s="8"/>
      <c r="BJ108" s="5"/>
      <c r="BK108" s="46"/>
      <c r="BL108" s="5"/>
      <c r="BM108" s="50"/>
      <c r="BN108" s="8"/>
    </row>
    <row r="109" spans="4:66" ht="12" customHeight="1" x14ac:dyDescent="0.3">
      <c r="D109" s="153"/>
      <c r="E109" s="154"/>
      <c r="F109" s="102"/>
      <c r="G109" s="128"/>
      <c r="H109" s="130"/>
      <c r="I109" s="133"/>
      <c r="J109" s="136"/>
      <c r="K109" s="109" t="s">
        <v>513</v>
      </c>
      <c r="L109" s="109"/>
      <c r="M109" s="36" t="s">
        <v>136</v>
      </c>
      <c r="N109" s="16"/>
      <c r="O109" s="16"/>
      <c r="P109" s="16"/>
      <c r="Q109" s="16"/>
      <c r="R109" s="15">
        <f t="shared" ref="R109:BA109" si="57">R74</f>
        <v>0</v>
      </c>
      <c r="S109" s="15">
        <f t="shared" si="57"/>
        <v>0</v>
      </c>
      <c r="T109" s="15">
        <f t="shared" si="57"/>
        <v>0</v>
      </c>
      <c r="U109" s="15">
        <f t="shared" si="57"/>
        <v>0</v>
      </c>
      <c r="V109" s="15">
        <f t="shared" si="57"/>
        <v>0</v>
      </c>
      <c r="W109" s="15">
        <f t="shared" si="57"/>
        <v>0</v>
      </c>
      <c r="X109" s="15">
        <f t="shared" si="57"/>
        <v>0</v>
      </c>
      <c r="Y109" s="15">
        <f t="shared" si="57"/>
        <v>0</v>
      </c>
      <c r="Z109" s="15">
        <f t="shared" si="57"/>
        <v>0</v>
      </c>
      <c r="AA109" s="15">
        <f t="shared" si="57"/>
        <v>0</v>
      </c>
      <c r="AB109" s="15">
        <f t="shared" si="57"/>
        <v>0</v>
      </c>
      <c r="AC109" s="15">
        <f t="shared" si="57"/>
        <v>0</v>
      </c>
      <c r="AD109" s="15">
        <f t="shared" si="57"/>
        <v>0</v>
      </c>
      <c r="AE109" s="15">
        <f t="shared" si="57"/>
        <v>0</v>
      </c>
      <c r="AF109" s="15">
        <f t="shared" si="57"/>
        <v>0</v>
      </c>
      <c r="AG109" s="15">
        <f t="shared" si="57"/>
        <v>0</v>
      </c>
      <c r="AH109" s="15">
        <f t="shared" si="57"/>
        <v>0</v>
      </c>
      <c r="AI109" s="15">
        <f t="shared" si="57"/>
        <v>0</v>
      </c>
      <c r="AJ109" s="15">
        <f t="shared" si="57"/>
        <v>0</v>
      </c>
      <c r="AK109" s="15">
        <f t="shared" si="57"/>
        <v>0</v>
      </c>
      <c r="AL109" s="15">
        <f t="shared" si="57"/>
        <v>0</v>
      </c>
      <c r="AM109" s="15">
        <f t="shared" si="57"/>
        <v>0</v>
      </c>
      <c r="AN109" s="15">
        <f t="shared" si="57"/>
        <v>0</v>
      </c>
      <c r="AO109" s="15">
        <f t="shared" si="57"/>
        <v>0</v>
      </c>
      <c r="AP109" s="15">
        <f t="shared" si="57"/>
        <v>0</v>
      </c>
      <c r="AQ109" s="15">
        <f t="shared" si="57"/>
        <v>0</v>
      </c>
      <c r="AR109" s="15">
        <f t="shared" si="57"/>
        <v>0</v>
      </c>
      <c r="AS109" s="15">
        <f t="shared" si="57"/>
        <v>0</v>
      </c>
      <c r="AT109" s="15">
        <f t="shared" si="57"/>
        <v>0</v>
      </c>
      <c r="AU109" s="15">
        <f t="shared" si="57"/>
        <v>0</v>
      </c>
      <c r="AV109" s="15">
        <f t="shared" si="57"/>
        <v>0</v>
      </c>
      <c r="AW109" s="15">
        <f t="shared" si="57"/>
        <v>0</v>
      </c>
      <c r="AX109" s="15">
        <f t="shared" si="57"/>
        <v>0</v>
      </c>
      <c r="AY109" s="15">
        <f t="shared" si="57"/>
        <v>0</v>
      </c>
      <c r="AZ109" s="15">
        <f t="shared" si="57"/>
        <v>0</v>
      </c>
      <c r="BA109" s="15">
        <f t="shared" si="57"/>
        <v>0</v>
      </c>
      <c r="BB109" s="16"/>
      <c r="BC109" s="16"/>
      <c r="BD109" s="16"/>
      <c r="BE109" s="16"/>
      <c r="BF109" s="16"/>
      <c r="BG109" s="15">
        <f>BG74</f>
        <v>0</v>
      </c>
      <c r="BH109" s="30">
        <f t="shared" si="53"/>
        <v>0</v>
      </c>
      <c r="BI109" s="8"/>
      <c r="BJ109" s="5"/>
      <c r="BK109" s="46"/>
      <c r="BL109" s="5"/>
      <c r="BM109" s="50"/>
      <c r="BN109" s="8"/>
    </row>
    <row r="110" spans="4:66" ht="12" customHeight="1" x14ac:dyDescent="0.3">
      <c r="D110" s="153"/>
      <c r="E110" s="154"/>
      <c r="F110" s="102"/>
      <c r="G110" s="128"/>
      <c r="H110" s="130"/>
      <c r="I110" s="133"/>
      <c r="J110" s="136"/>
      <c r="K110" s="109" t="s">
        <v>515</v>
      </c>
      <c r="L110" s="109"/>
      <c r="M110" s="36" t="s">
        <v>137</v>
      </c>
      <c r="N110" s="16"/>
      <c r="O110" s="16"/>
      <c r="P110" s="16"/>
      <c r="Q110" s="16"/>
      <c r="R110" s="15">
        <f t="shared" ref="R110:BA110" si="58">R76</f>
        <v>0</v>
      </c>
      <c r="S110" s="15">
        <f t="shared" si="58"/>
        <v>0</v>
      </c>
      <c r="T110" s="15">
        <f t="shared" si="58"/>
        <v>0</v>
      </c>
      <c r="U110" s="15">
        <f t="shared" si="58"/>
        <v>0</v>
      </c>
      <c r="V110" s="15">
        <f t="shared" si="58"/>
        <v>0</v>
      </c>
      <c r="W110" s="15">
        <f t="shared" si="58"/>
        <v>0</v>
      </c>
      <c r="X110" s="15">
        <f t="shared" si="58"/>
        <v>0</v>
      </c>
      <c r="Y110" s="15">
        <f t="shared" si="58"/>
        <v>0</v>
      </c>
      <c r="Z110" s="15">
        <f t="shared" si="58"/>
        <v>0</v>
      </c>
      <c r="AA110" s="15">
        <f t="shared" si="58"/>
        <v>0</v>
      </c>
      <c r="AB110" s="15">
        <f t="shared" si="58"/>
        <v>0</v>
      </c>
      <c r="AC110" s="15">
        <f t="shared" si="58"/>
        <v>0</v>
      </c>
      <c r="AD110" s="15">
        <f t="shared" si="58"/>
        <v>0</v>
      </c>
      <c r="AE110" s="15">
        <f t="shared" si="58"/>
        <v>0</v>
      </c>
      <c r="AF110" s="15">
        <f t="shared" si="58"/>
        <v>0</v>
      </c>
      <c r="AG110" s="15">
        <f t="shared" si="58"/>
        <v>0</v>
      </c>
      <c r="AH110" s="15">
        <f t="shared" si="58"/>
        <v>0</v>
      </c>
      <c r="AI110" s="15">
        <f t="shared" si="58"/>
        <v>0</v>
      </c>
      <c r="AJ110" s="15">
        <f t="shared" si="58"/>
        <v>0</v>
      </c>
      <c r="AK110" s="15">
        <f t="shared" si="58"/>
        <v>0</v>
      </c>
      <c r="AL110" s="15">
        <f t="shared" si="58"/>
        <v>0</v>
      </c>
      <c r="AM110" s="15">
        <f t="shared" si="58"/>
        <v>0</v>
      </c>
      <c r="AN110" s="15">
        <f t="shared" si="58"/>
        <v>0</v>
      </c>
      <c r="AO110" s="15">
        <f t="shared" si="58"/>
        <v>0</v>
      </c>
      <c r="AP110" s="15">
        <f t="shared" si="58"/>
        <v>0</v>
      </c>
      <c r="AQ110" s="15">
        <f t="shared" si="58"/>
        <v>0</v>
      </c>
      <c r="AR110" s="15">
        <f t="shared" si="58"/>
        <v>0</v>
      </c>
      <c r="AS110" s="15">
        <f t="shared" si="58"/>
        <v>0</v>
      </c>
      <c r="AT110" s="15">
        <f t="shared" si="58"/>
        <v>0</v>
      </c>
      <c r="AU110" s="15">
        <f t="shared" si="58"/>
        <v>0</v>
      </c>
      <c r="AV110" s="15">
        <f t="shared" si="58"/>
        <v>0</v>
      </c>
      <c r="AW110" s="15">
        <f t="shared" si="58"/>
        <v>0</v>
      </c>
      <c r="AX110" s="15">
        <f t="shared" si="58"/>
        <v>0</v>
      </c>
      <c r="AY110" s="15">
        <f t="shared" si="58"/>
        <v>0</v>
      </c>
      <c r="AZ110" s="15">
        <f t="shared" si="58"/>
        <v>0</v>
      </c>
      <c r="BA110" s="15">
        <f t="shared" si="58"/>
        <v>0</v>
      </c>
      <c r="BB110" s="16"/>
      <c r="BC110" s="16"/>
      <c r="BD110" s="16"/>
      <c r="BE110" s="16"/>
      <c r="BF110" s="16"/>
      <c r="BG110" s="15">
        <f>BG76</f>
        <v>0</v>
      </c>
      <c r="BH110" s="30">
        <f t="shared" si="53"/>
        <v>0</v>
      </c>
      <c r="BI110" s="8"/>
      <c r="BJ110" s="5"/>
      <c r="BK110" s="46"/>
      <c r="BL110" s="5"/>
      <c r="BM110" s="50"/>
      <c r="BN110" s="8"/>
    </row>
    <row r="111" spans="4:66" ht="12" customHeight="1" x14ac:dyDescent="0.3">
      <c r="D111" s="153"/>
      <c r="E111" s="154"/>
      <c r="F111" s="102"/>
      <c r="G111" s="128"/>
      <c r="H111" s="130"/>
      <c r="I111" s="133"/>
      <c r="J111" s="136"/>
      <c r="K111" s="135" t="s">
        <v>518</v>
      </c>
      <c r="L111" s="135"/>
      <c r="M111" s="36" t="s">
        <v>138</v>
      </c>
      <c r="N111" s="16"/>
      <c r="O111" s="16"/>
      <c r="P111" s="16"/>
      <c r="Q111" s="16"/>
      <c r="R111" s="15">
        <f t="shared" ref="R111:BA111" si="59">R78</f>
        <v>0</v>
      </c>
      <c r="S111" s="15">
        <f t="shared" si="59"/>
        <v>0</v>
      </c>
      <c r="T111" s="15">
        <f t="shared" si="59"/>
        <v>0</v>
      </c>
      <c r="U111" s="15">
        <f t="shared" si="59"/>
        <v>0</v>
      </c>
      <c r="V111" s="15">
        <f t="shared" si="59"/>
        <v>0</v>
      </c>
      <c r="W111" s="15">
        <f t="shared" si="59"/>
        <v>0</v>
      </c>
      <c r="X111" s="15">
        <f t="shared" si="59"/>
        <v>0</v>
      </c>
      <c r="Y111" s="15">
        <f t="shared" si="59"/>
        <v>0</v>
      </c>
      <c r="Z111" s="15">
        <f t="shared" si="59"/>
        <v>0</v>
      </c>
      <c r="AA111" s="15">
        <f t="shared" si="59"/>
        <v>0</v>
      </c>
      <c r="AB111" s="15">
        <f t="shared" si="59"/>
        <v>0</v>
      </c>
      <c r="AC111" s="15">
        <f t="shared" si="59"/>
        <v>0</v>
      </c>
      <c r="AD111" s="15">
        <f t="shared" si="59"/>
        <v>0</v>
      </c>
      <c r="AE111" s="15">
        <f t="shared" si="59"/>
        <v>0</v>
      </c>
      <c r="AF111" s="15">
        <f t="shared" si="59"/>
        <v>0</v>
      </c>
      <c r="AG111" s="15">
        <f t="shared" si="59"/>
        <v>0</v>
      </c>
      <c r="AH111" s="15">
        <f t="shared" si="59"/>
        <v>0</v>
      </c>
      <c r="AI111" s="15">
        <f t="shared" si="59"/>
        <v>0</v>
      </c>
      <c r="AJ111" s="15">
        <f t="shared" si="59"/>
        <v>0</v>
      </c>
      <c r="AK111" s="15">
        <f t="shared" si="59"/>
        <v>0</v>
      </c>
      <c r="AL111" s="15">
        <f t="shared" si="59"/>
        <v>0</v>
      </c>
      <c r="AM111" s="15">
        <f t="shared" si="59"/>
        <v>0</v>
      </c>
      <c r="AN111" s="15">
        <f t="shared" si="59"/>
        <v>0</v>
      </c>
      <c r="AO111" s="15">
        <f t="shared" si="59"/>
        <v>0</v>
      </c>
      <c r="AP111" s="15">
        <f t="shared" si="59"/>
        <v>0</v>
      </c>
      <c r="AQ111" s="15">
        <f t="shared" si="59"/>
        <v>0</v>
      </c>
      <c r="AR111" s="15">
        <f t="shared" si="59"/>
        <v>0</v>
      </c>
      <c r="AS111" s="15">
        <f t="shared" si="59"/>
        <v>0</v>
      </c>
      <c r="AT111" s="15">
        <f t="shared" si="59"/>
        <v>0</v>
      </c>
      <c r="AU111" s="15">
        <f t="shared" si="59"/>
        <v>0</v>
      </c>
      <c r="AV111" s="15">
        <f t="shared" si="59"/>
        <v>0</v>
      </c>
      <c r="AW111" s="15">
        <f t="shared" si="59"/>
        <v>0</v>
      </c>
      <c r="AX111" s="15">
        <f t="shared" si="59"/>
        <v>0</v>
      </c>
      <c r="AY111" s="15">
        <f t="shared" si="59"/>
        <v>0</v>
      </c>
      <c r="AZ111" s="15">
        <f t="shared" si="59"/>
        <v>0</v>
      </c>
      <c r="BA111" s="15">
        <f t="shared" si="59"/>
        <v>0</v>
      </c>
      <c r="BB111" s="16"/>
      <c r="BC111" s="16"/>
      <c r="BD111" s="16"/>
      <c r="BE111" s="16"/>
      <c r="BF111" s="16"/>
      <c r="BG111" s="15">
        <f>BG78</f>
        <v>0</v>
      </c>
      <c r="BH111" s="30">
        <f t="shared" si="53"/>
        <v>0</v>
      </c>
      <c r="BI111" s="8"/>
      <c r="BJ111" s="5"/>
      <c r="BK111" s="46"/>
      <c r="BL111" s="5"/>
      <c r="BM111" s="50"/>
      <c r="BN111" s="8"/>
    </row>
    <row r="112" spans="4:66" ht="12" customHeight="1" x14ac:dyDescent="0.3">
      <c r="D112" s="153"/>
      <c r="E112" s="154"/>
      <c r="F112" s="102"/>
      <c r="G112" s="128"/>
      <c r="H112" s="130"/>
      <c r="I112" s="133"/>
      <c r="J112" s="136"/>
      <c r="K112" s="137" t="s">
        <v>551</v>
      </c>
      <c r="L112" s="137"/>
      <c r="M112" s="36" t="s">
        <v>139</v>
      </c>
      <c r="N112" s="16"/>
      <c r="O112" s="16"/>
      <c r="P112" s="16"/>
      <c r="Q112" s="16"/>
      <c r="R112" s="15">
        <f t="shared" ref="R112:BA112" si="60">R80</f>
        <v>-200</v>
      </c>
      <c r="S112" s="15">
        <f t="shared" si="60"/>
        <v>0</v>
      </c>
      <c r="T112" s="15">
        <f t="shared" si="60"/>
        <v>0</v>
      </c>
      <c r="U112" s="15">
        <f t="shared" si="60"/>
        <v>-200</v>
      </c>
      <c r="V112" s="15">
        <f t="shared" si="60"/>
        <v>-200</v>
      </c>
      <c r="W112" s="15">
        <f t="shared" si="60"/>
        <v>-200</v>
      </c>
      <c r="X112" s="15">
        <f t="shared" si="60"/>
        <v>-200</v>
      </c>
      <c r="Y112" s="15">
        <f t="shared" si="60"/>
        <v>0</v>
      </c>
      <c r="Z112" s="15">
        <f t="shared" si="60"/>
        <v>0</v>
      </c>
      <c r="AA112" s="15">
        <f t="shared" si="60"/>
        <v>0</v>
      </c>
      <c r="AB112" s="15">
        <f t="shared" si="60"/>
        <v>0</v>
      </c>
      <c r="AC112" s="15">
        <f t="shared" si="60"/>
        <v>0</v>
      </c>
      <c r="AD112" s="15">
        <f t="shared" si="60"/>
        <v>-200</v>
      </c>
      <c r="AE112" s="15">
        <f t="shared" si="60"/>
        <v>0</v>
      </c>
      <c r="AF112" s="15">
        <f t="shared" si="60"/>
        <v>0</v>
      </c>
      <c r="AG112" s="15">
        <f t="shared" si="60"/>
        <v>0</v>
      </c>
      <c r="AH112" s="15">
        <f t="shared" si="60"/>
        <v>0</v>
      </c>
      <c r="AI112" s="15">
        <f t="shared" si="60"/>
        <v>0</v>
      </c>
      <c r="AJ112" s="15">
        <f t="shared" si="60"/>
        <v>0</v>
      </c>
      <c r="AK112" s="15">
        <f t="shared" si="60"/>
        <v>0</v>
      </c>
      <c r="AL112" s="15">
        <f t="shared" si="60"/>
        <v>0</v>
      </c>
      <c r="AM112" s="15">
        <f t="shared" si="60"/>
        <v>0</v>
      </c>
      <c r="AN112" s="15">
        <f t="shared" si="60"/>
        <v>0</v>
      </c>
      <c r="AO112" s="15">
        <f t="shared" si="60"/>
        <v>0</v>
      </c>
      <c r="AP112" s="15">
        <f t="shared" si="60"/>
        <v>0</v>
      </c>
      <c r="AQ112" s="15">
        <f t="shared" si="60"/>
        <v>0</v>
      </c>
      <c r="AR112" s="15">
        <f t="shared" si="60"/>
        <v>-200</v>
      </c>
      <c r="AS112" s="15">
        <f t="shared" si="60"/>
        <v>0</v>
      </c>
      <c r="AT112" s="15">
        <f t="shared" si="60"/>
        <v>0</v>
      </c>
      <c r="AU112" s="15">
        <f t="shared" si="60"/>
        <v>0</v>
      </c>
      <c r="AV112" s="15">
        <f t="shared" si="60"/>
        <v>0</v>
      </c>
      <c r="AW112" s="15">
        <f t="shared" si="60"/>
        <v>0</v>
      </c>
      <c r="AX112" s="15">
        <f t="shared" si="60"/>
        <v>0</v>
      </c>
      <c r="AY112" s="15">
        <f t="shared" si="60"/>
        <v>0</v>
      </c>
      <c r="AZ112" s="15">
        <f t="shared" si="60"/>
        <v>0</v>
      </c>
      <c r="BA112" s="15">
        <f t="shared" si="60"/>
        <v>0</v>
      </c>
      <c r="BB112" s="16"/>
      <c r="BC112" s="16"/>
      <c r="BD112" s="16"/>
      <c r="BE112" s="16"/>
      <c r="BF112" s="16"/>
      <c r="BG112" s="15">
        <f>BG80</f>
        <v>0</v>
      </c>
      <c r="BH112" s="30">
        <f t="shared" si="53"/>
        <v>-200</v>
      </c>
      <c r="BI112" s="8"/>
      <c r="BJ112" s="5"/>
      <c r="BK112" s="46"/>
      <c r="BL112" s="5"/>
      <c r="BM112" s="50"/>
      <c r="BN112" s="8"/>
    </row>
    <row r="113" spans="4:66" ht="12" customHeight="1" x14ac:dyDescent="0.3">
      <c r="D113" s="153"/>
      <c r="E113" s="154"/>
      <c r="F113" s="102"/>
      <c r="G113" s="128"/>
      <c r="H113" s="130"/>
      <c r="I113" s="133"/>
      <c r="J113" s="136"/>
      <c r="K113" s="191" t="s">
        <v>523</v>
      </c>
      <c r="L113" s="192"/>
      <c r="M113" s="36" t="s">
        <v>140</v>
      </c>
      <c r="N113" s="16"/>
      <c r="O113" s="16"/>
      <c r="P113" s="16"/>
      <c r="Q113" s="16"/>
      <c r="R113" s="15">
        <f t="shared" ref="R113:BA114" si="61">R84</f>
        <v>0</v>
      </c>
      <c r="S113" s="15">
        <f t="shared" si="61"/>
        <v>0</v>
      </c>
      <c r="T113" s="15">
        <f t="shared" si="61"/>
        <v>0</v>
      </c>
      <c r="U113" s="15">
        <f t="shared" si="61"/>
        <v>0</v>
      </c>
      <c r="V113" s="15">
        <f t="shared" si="61"/>
        <v>0</v>
      </c>
      <c r="W113" s="15">
        <f t="shared" si="61"/>
        <v>0</v>
      </c>
      <c r="X113" s="15">
        <f t="shared" si="61"/>
        <v>0</v>
      </c>
      <c r="Y113" s="15">
        <f t="shared" si="61"/>
        <v>0</v>
      </c>
      <c r="Z113" s="15">
        <f t="shared" si="61"/>
        <v>0</v>
      </c>
      <c r="AA113" s="15">
        <f t="shared" si="61"/>
        <v>0</v>
      </c>
      <c r="AB113" s="15">
        <f t="shared" si="61"/>
        <v>0</v>
      </c>
      <c r="AC113" s="15">
        <f t="shared" si="61"/>
        <v>0</v>
      </c>
      <c r="AD113" s="15">
        <f t="shared" si="61"/>
        <v>0</v>
      </c>
      <c r="AE113" s="15">
        <f t="shared" si="61"/>
        <v>0</v>
      </c>
      <c r="AF113" s="15">
        <f t="shared" si="61"/>
        <v>0</v>
      </c>
      <c r="AG113" s="15">
        <f t="shared" si="61"/>
        <v>0</v>
      </c>
      <c r="AH113" s="15">
        <f t="shared" si="61"/>
        <v>0</v>
      </c>
      <c r="AI113" s="15">
        <f t="shared" si="61"/>
        <v>0</v>
      </c>
      <c r="AJ113" s="15">
        <f t="shared" si="61"/>
        <v>0</v>
      </c>
      <c r="AK113" s="15">
        <f t="shared" si="61"/>
        <v>0</v>
      </c>
      <c r="AL113" s="15">
        <f t="shared" si="61"/>
        <v>0</v>
      </c>
      <c r="AM113" s="15">
        <f t="shared" si="61"/>
        <v>0</v>
      </c>
      <c r="AN113" s="15">
        <f t="shared" si="61"/>
        <v>0</v>
      </c>
      <c r="AO113" s="15">
        <f t="shared" si="61"/>
        <v>0</v>
      </c>
      <c r="AP113" s="15">
        <f t="shared" si="61"/>
        <v>0</v>
      </c>
      <c r="AQ113" s="15">
        <f t="shared" si="61"/>
        <v>0</v>
      </c>
      <c r="AR113" s="15">
        <f t="shared" si="61"/>
        <v>0</v>
      </c>
      <c r="AS113" s="15">
        <f t="shared" si="61"/>
        <v>0</v>
      </c>
      <c r="AT113" s="15">
        <f t="shared" si="61"/>
        <v>0</v>
      </c>
      <c r="AU113" s="15">
        <f t="shared" si="61"/>
        <v>0</v>
      </c>
      <c r="AV113" s="15">
        <f t="shared" si="61"/>
        <v>0</v>
      </c>
      <c r="AW113" s="15">
        <f t="shared" si="61"/>
        <v>0</v>
      </c>
      <c r="AX113" s="15">
        <f t="shared" si="61"/>
        <v>0</v>
      </c>
      <c r="AY113" s="15">
        <f t="shared" si="61"/>
        <v>0</v>
      </c>
      <c r="AZ113" s="15">
        <f t="shared" si="61"/>
        <v>0</v>
      </c>
      <c r="BA113" s="15">
        <f t="shared" si="61"/>
        <v>0</v>
      </c>
      <c r="BB113" s="16"/>
      <c r="BC113" s="16"/>
      <c r="BD113" s="16"/>
      <c r="BE113" s="16"/>
      <c r="BF113" s="16"/>
      <c r="BG113" s="15">
        <f>BG84</f>
        <v>0</v>
      </c>
      <c r="BH113" s="30">
        <f t="shared" si="53"/>
        <v>0</v>
      </c>
      <c r="BI113" s="8"/>
      <c r="BJ113" s="5"/>
      <c r="BK113" s="46"/>
      <c r="BL113" s="5"/>
      <c r="BM113" s="50"/>
      <c r="BN113" s="8"/>
    </row>
    <row r="114" spans="4:66" ht="12" customHeight="1" x14ac:dyDescent="0.3">
      <c r="D114" s="153"/>
      <c r="E114" s="154"/>
      <c r="F114" s="102"/>
      <c r="G114" s="128"/>
      <c r="H114" s="130"/>
      <c r="I114" s="133"/>
      <c r="J114" s="136"/>
      <c r="K114" s="191" t="s">
        <v>524</v>
      </c>
      <c r="L114" s="192"/>
      <c r="M114" s="36" t="s">
        <v>141</v>
      </c>
      <c r="N114" s="16"/>
      <c r="O114" s="16"/>
      <c r="P114" s="16"/>
      <c r="Q114" s="16"/>
      <c r="R114" s="15">
        <f t="shared" si="61"/>
        <v>0</v>
      </c>
      <c r="S114" s="15">
        <f t="shared" si="61"/>
        <v>0</v>
      </c>
      <c r="T114" s="15">
        <f t="shared" si="61"/>
        <v>0</v>
      </c>
      <c r="U114" s="15">
        <f t="shared" si="61"/>
        <v>0</v>
      </c>
      <c r="V114" s="15">
        <f t="shared" si="61"/>
        <v>0</v>
      </c>
      <c r="W114" s="15">
        <f t="shared" si="61"/>
        <v>0</v>
      </c>
      <c r="X114" s="15">
        <f t="shared" si="61"/>
        <v>0</v>
      </c>
      <c r="Y114" s="15">
        <f t="shared" si="61"/>
        <v>0</v>
      </c>
      <c r="Z114" s="15">
        <f t="shared" si="61"/>
        <v>0</v>
      </c>
      <c r="AA114" s="15">
        <f t="shared" si="61"/>
        <v>0</v>
      </c>
      <c r="AB114" s="15">
        <f t="shared" si="61"/>
        <v>0</v>
      </c>
      <c r="AC114" s="15">
        <f t="shared" si="61"/>
        <v>0</v>
      </c>
      <c r="AD114" s="15">
        <f t="shared" si="61"/>
        <v>0</v>
      </c>
      <c r="AE114" s="15">
        <f t="shared" si="61"/>
        <v>0</v>
      </c>
      <c r="AF114" s="15">
        <f t="shared" si="61"/>
        <v>0</v>
      </c>
      <c r="AG114" s="15">
        <f t="shared" si="61"/>
        <v>0</v>
      </c>
      <c r="AH114" s="15">
        <f t="shared" si="61"/>
        <v>0</v>
      </c>
      <c r="AI114" s="15">
        <f t="shared" si="61"/>
        <v>0</v>
      </c>
      <c r="AJ114" s="15">
        <f t="shared" si="61"/>
        <v>0</v>
      </c>
      <c r="AK114" s="15">
        <f t="shared" si="61"/>
        <v>0</v>
      </c>
      <c r="AL114" s="15">
        <f t="shared" si="61"/>
        <v>0</v>
      </c>
      <c r="AM114" s="15">
        <f t="shared" si="61"/>
        <v>0</v>
      </c>
      <c r="AN114" s="15">
        <f t="shared" si="61"/>
        <v>0</v>
      </c>
      <c r="AO114" s="15">
        <f t="shared" si="61"/>
        <v>0</v>
      </c>
      <c r="AP114" s="15">
        <f t="shared" si="61"/>
        <v>0</v>
      </c>
      <c r="AQ114" s="15">
        <f t="shared" si="61"/>
        <v>0</v>
      </c>
      <c r="AR114" s="15">
        <f t="shared" si="61"/>
        <v>0</v>
      </c>
      <c r="AS114" s="15">
        <f t="shared" si="61"/>
        <v>0</v>
      </c>
      <c r="AT114" s="15">
        <f t="shared" si="61"/>
        <v>0</v>
      </c>
      <c r="AU114" s="15">
        <f t="shared" si="61"/>
        <v>0</v>
      </c>
      <c r="AV114" s="15">
        <f t="shared" si="61"/>
        <v>0</v>
      </c>
      <c r="AW114" s="15">
        <f t="shared" si="61"/>
        <v>0</v>
      </c>
      <c r="AX114" s="15">
        <f t="shared" si="61"/>
        <v>0</v>
      </c>
      <c r="AY114" s="15">
        <f t="shared" si="61"/>
        <v>0</v>
      </c>
      <c r="AZ114" s="15">
        <f t="shared" si="61"/>
        <v>0</v>
      </c>
      <c r="BA114" s="15">
        <f t="shared" si="61"/>
        <v>0</v>
      </c>
      <c r="BB114" s="16"/>
      <c r="BC114" s="16"/>
      <c r="BD114" s="16"/>
      <c r="BE114" s="16"/>
      <c r="BF114" s="16"/>
      <c r="BG114" s="15">
        <f>SUM(BB114:BF114)+AS114</f>
        <v>0</v>
      </c>
      <c r="BH114" s="30">
        <f t="shared" si="53"/>
        <v>0</v>
      </c>
      <c r="BI114" s="8"/>
      <c r="BJ114" s="5"/>
      <c r="BK114" s="46"/>
      <c r="BL114" s="5"/>
      <c r="BM114" s="50"/>
      <c r="BN114" s="8"/>
    </row>
    <row r="115" spans="4:66" ht="12" customHeight="1" x14ac:dyDescent="0.3">
      <c r="D115" s="153"/>
      <c r="E115" s="154"/>
      <c r="F115" s="102"/>
      <c r="G115" s="128"/>
      <c r="H115" s="130"/>
      <c r="I115" s="133"/>
      <c r="J115" s="136"/>
      <c r="K115" s="137" t="s">
        <v>552</v>
      </c>
      <c r="L115" s="137"/>
      <c r="M115" s="36" t="s">
        <v>142</v>
      </c>
      <c r="N115" s="16"/>
      <c r="O115" s="16"/>
      <c r="P115" s="16"/>
      <c r="Q115" s="16"/>
      <c r="R115" s="15">
        <f t="shared" ref="R115:BA115" si="62">R92</f>
        <v>0</v>
      </c>
      <c r="S115" s="15">
        <f t="shared" si="62"/>
        <v>0</v>
      </c>
      <c r="T115" s="15">
        <f t="shared" si="62"/>
        <v>0</v>
      </c>
      <c r="U115" s="15">
        <f t="shared" si="62"/>
        <v>0</v>
      </c>
      <c r="V115" s="15">
        <f t="shared" si="62"/>
        <v>0</v>
      </c>
      <c r="W115" s="15">
        <f t="shared" si="62"/>
        <v>0</v>
      </c>
      <c r="X115" s="15">
        <f t="shared" si="62"/>
        <v>0</v>
      </c>
      <c r="Y115" s="15">
        <f t="shared" si="62"/>
        <v>0</v>
      </c>
      <c r="Z115" s="15">
        <f t="shared" si="62"/>
        <v>0</v>
      </c>
      <c r="AA115" s="15">
        <f t="shared" si="62"/>
        <v>0</v>
      </c>
      <c r="AB115" s="15">
        <f t="shared" si="62"/>
        <v>0</v>
      </c>
      <c r="AC115" s="15">
        <f t="shared" si="62"/>
        <v>0</v>
      </c>
      <c r="AD115" s="15">
        <f t="shared" si="62"/>
        <v>0</v>
      </c>
      <c r="AE115" s="15">
        <f t="shared" si="62"/>
        <v>0</v>
      </c>
      <c r="AF115" s="15">
        <f t="shared" si="62"/>
        <v>0</v>
      </c>
      <c r="AG115" s="15">
        <f t="shared" si="62"/>
        <v>0</v>
      </c>
      <c r="AH115" s="15">
        <f t="shared" si="62"/>
        <v>0</v>
      </c>
      <c r="AI115" s="15">
        <f t="shared" si="62"/>
        <v>0</v>
      </c>
      <c r="AJ115" s="15">
        <f t="shared" si="62"/>
        <v>0</v>
      </c>
      <c r="AK115" s="15">
        <f t="shared" si="62"/>
        <v>0</v>
      </c>
      <c r="AL115" s="15">
        <f t="shared" si="62"/>
        <v>0</v>
      </c>
      <c r="AM115" s="15">
        <f t="shared" si="62"/>
        <v>0</v>
      </c>
      <c r="AN115" s="15">
        <f t="shared" si="62"/>
        <v>0</v>
      </c>
      <c r="AO115" s="15">
        <f t="shared" si="62"/>
        <v>0</v>
      </c>
      <c r="AP115" s="15">
        <f t="shared" si="62"/>
        <v>0</v>
      </c>
      <c r="AQ115" s="15">
        <f t="shared" si="62"/>
        <v>0</v>
      </c>
      <c r="AR115" s="15">
        <f t="shared" si="62"/>
        <v>0</v>
      </c>
      <c r="AS115" s="15">
        <f t="shared" si="62"/>
        <v>0</v>
      </c>
      <c r="AT115" s="15">
        <f t="shared" si="62"/>
        <v>0</v>
      </c>
      <c r="AU115" s="15">
        <f t="shared" si="62"/>
        <v>0</v>
      </c>
      <c r="AV115" s="15">
        <f t="shared" si="62"/>
        <v>0</v>
      </c>
      <c r="AW115" s="15">
        <f t="shared" si="62"/>
        <v>0</v>
      </c>
      <c r="AX115" s="15">
        <f t="shared" si="62"/>
        <v>0</v>
      </c>
      <c r="AY115" s="15">
        <f t="shared" si="62"/>
        <v>0</v>
      </c>
      <c r="AZ115" s="15">
        <f t="shared" si="62"/>
        <v>0</v>
      </c>
      <c r="BA115" s="15">
        <f t="shared" si="62"/>
        <v>0</v>
      </c>
      <c r="BB115" s="16"/>
      <c r="BC115" s="16"/>
      <c r="BD115" s="16"/>
      <c r="BE115" s="16"/>
      <c r="BF115" s="16"/>
      <c r="BG115" s="15">
        <f>SUM(BB115:BF115)+AS115</f>
        <v>0</v>
      </c>
      <c r="BH115" s="30">
        <f t="shared" si="53"/>
        <v>0</v>
      </c>
      <c r="BI115" s="8"/>
      <c r="BJ115" s="5"/>
      <c r="BK115" s="46"/>
      <c r="BL115" s="5"/>
      <c r="BM115" s="50"/>
      <c r="BN115" s="8"/>
    </row>
    <row r="116" spans="4:66" ht="12" customHeight="1" x14ac:dyDescent="0.3">
      <c r="D116" s="153"/>
      <c r="E116" s="154"/>
      <c r="F116" s="102"/>
      <c r="G116" s="128"/>
      <c r="H116" s="130"/>
      <c r="I116" s="133"/>
      <c r="J116" s="136"/>
      <c r="K116" s="181" t="s">
        <v>553</v>
      </c>
      <c r="L116" s="182"/>
      <c r="M116" s="36" t="s">
        <v>143</v>
      </c>
      <c r="N116" s="16"/>
      <c r="O116" s="16"/>
      <c r="P116" s="16"/>
      <c r="Q116" s="16"/>
      <c r="R116" s="15">
        <f t="shared" ref="R116:BA117" si="63">R95</f>
        <v>0</v>
      </c>
      <c r="S116" s="15">
        <f t="shared" si="63"/>
        <v>0</v>
      </c>
      <c r="T116" s="15">
        <f t="shared" si="63"/>
        <v>0</v>
      </c>
      <c r="U116" s="15">
        <f t="shared" si="63"/>
        <v>0</v>
      </c>
      <c r="V116" s="15">
        <f t="shared" si="63"/>
        <v>0</v>
      </c>
      <c r="W116" s="15">
        <f t="shared" si="63"/>
        <v>0</v>
      </c>
      <c r="X116" s="15">
        <f t="shared" si="63"/>
        <v>0</v>
      </c>
      <c r="Y116" s="15">
        <f t="shared" si="63"/>
        <v>0</v>
      </c>
      <c r="Z116" s="15">
        <f t="shared" si="63"/>
        <v>0</v>
      </c>
      <c r="AA116" s="15">
        <f t="shared" si="63"/>
        <v>0</v>
      </c>
      <c r="AB116" s="15">
        <f t="shared" si="63"/>
        <v>0</v>
      </c>
      <c r="AC116" s="15">
        <f t="shared" si="63"/>
        <v>0</v>
      </c>
      <c r="AD116" s="15">
        <f t="shared" si="63"/>
        <v>0</v>
      </c>
      <c r="AE116" s="15">
        <f t="shared" si="63"/>
        <v>0</v>
      </c>
      <c r="AF116" s="15">
        <f t="shared" si="63"/>
        <v>0</v>
      </c>
      <c r="AG116" s="15">
        <f t="shared" si="63"/>
        <v>0</v>
      </c>
      <c r="AH116" s="15">
        <f t="shared" si="63"/>
        <v>0</v>
      </c>
      <c r="AI116" s="15">
        <f t="shared" si="63"/>
        <v>0</v>
      </c>
      <c r="AJ116" s="15">
        <f t="shared" si="63"/>
        <v>0</v>
      </c>
      <c r="AK116" s="15">
        <f t="shared" si="63"/>
        <v>0</v>
      </c>
      <c r="AL116" s="15">
        <f t="shared" si="63"/>
        <v>0</v>
      </c>
      <c r="AM116" s="15">
        <f t="shared" si="63"/>
        <v>0</v>
      </c>
      <c r="AN116" s="15">
        <f t="shared" si="63"/>
        <v>0</v>
      </c>
      <c r="AO116" s="15">
        <f t="shared" si="63"/>
        <v>0</v>
      </c>
      <c r="AP116" s="15">
        <f t="shared" si="63"/>
        <v>0</v>
      </c>
      <c r="AQ116" s="15">
        <f t="shared" si="63"/>
        <v>0</v>
      </c>
      <c r="AR116" s="15">
        <f t="shared" si="63"/>
        <v>0</v>
      </c>
      <c r="AS116" s="15">
        <f t="shared" si="63"/>
        <v>0</v>
      </c>
      <c r="AT116" s="15">
        <f t="shared" si="63"/>
        <v>0</v>
      </c>
      <c r="AU116" s="15">
        <f t="shared" si="63"/>
        <v>0</v>
      </c>
      <c r="AV116" s="15">
        <f t="shared" si="63"/>
        <v>0</v>
      </c>
      <c r="AW116" s="15">
        <f t="shared" si="63"/>
        <v>0</v>
      </c>
      <c r="AX116" s="15">
        <f t="shared" si="63"/>
        <v>0</v>
      </c>
      <c r="AY116" s="15">
        <f t="shared" si="63"/>
        <v>0</v>
      </c>
      <c r="AZ116" s="15">
        <f t="shared" si="63"/>
        <v>0</v>
      </c>
      <c r="BA116" s="15">
        <f t="shared" si="63"/>
        <v>0</v>
      </c>
      <c r="BB116" s="16"/>
      <c r="BC116" s="16"/>
      <c r="BD116" s="16"/>
      <c r="BE116" s="16"/>
      <c r="BF116" s="16"/>
      <c r="BG116" s="15">
        <f>SUM(BB116:BF116)+AS116</f>
        <v>0</v>
      </c>
      <c r="BH116" s="30">
        <f t="shared" si="53"/>
        <v>0</v>
      </c>
      <c r="BI116" s="8"/>
      <c r="BJ116" s="5"/>
      <c r="BK116" s="46"/>
      <c r="BL116" s="5"/>
      <c r="BM116" s="50"/>
      <c r="BN116" s="8"/>
    </row>
    <row r="117" spans="4:66" ht="12" customHeight="1" x14ac:dyDescent="0.3">
      <c r="D117" s="153"/>
      <c r="E117" s="154"/>
      <c r="F117" s="102"/>
      <c r="G117" s="128"/>
      <c r="H117" s="130"/>
      <c r="I117" s="133"/>
      <c r="J117" s="136"/>
      <c r="K117" s="135" t="s">
        <v>554</v>
      </c>
      <c r="L117" s="135"/>
      <c r="M117" s="36" t="s">
        <v>144</v>
      </c>
      <c r="N117" s="16"/>
      <c r="O117" s="16"/>
      <c r="P117" s="16"/>
      <c r="Q117" s="16"/>
      <c r="R117" s="15">
        <f t="shared" si="63"/>
        <v>0</v>
      </c>
      <c r="S117" s="15">
        <f t="shared" si="63"/>
        <v>0</v>
      </c>
      <c r="T117" s="15">
        <f t="shared" si="63"/>
        <v>0</v>
      </c>
      <c r="U117" s="15">
        <f t="shared" si="63"/>
        <v>0</v>
      </c>
      <c r="V117" s="15">
        <f t="shared" si="63"/>
        <v>0</v>
      </c>
      <c r="W117" s="15">
        <f t="shared" si="63"/>
        <v>0</v>
      </c>
      <c r="X117" s="15">
        <f t="shared" si="63"/>
        <v>0</v>
      </c>
      <c r="Y117" s="15">
        <f t="shared" si="63"/>
        <v>0</v>
      </c>
      <c r="Z117" s="15">
        <f t="shared" si="63"/>
        <v>0</v>
      </c>
      <c r="AA117" s="15">
        <f t="shared" si="63"/>
        <v>0</v>
      </c>
      <c r="AB117" s="15">
        <f t="shared" si="63"/>
        <v>0</v>
      </c>
      <c r="AC117" s="15">
        <f t="shared" si="63"/>
        <v>0</v>
      </c>
      <c r="AD117" s="15">
        <f t="shared" si="63"/>
        <v>0</v>
      </c>
      <c r="AE117" s="15">
        <f t="shared" si="63"/>
        <v>0</v>
      </c>
      <c r="AF117" s="15">
        <f t="shared" si="63"/>
        <v>0</v>
      </c>
      <c r="AG117" s="15">
        <f t="shared" si="63"/>
        <v>0</v>
      </c>
      <c r="AH117" s="15">
        <f t="shared" si="63"/>
        <v>0</v>
      </c>
      <c r="AI117" s="16"/>
      <c r="AJ117" s="16"/>
      <c r="AK117" s="16"/>
      <c r="AL117" s="15">
        <f>AL96</f>
        <v>0</v>
      </c>
      <c r="AM117" s="16"/>
      <c r="AN117" s="16"/>
      <c r="AO117" s="16"/>
      <c r="AP117" s="16"/>
      <c r="AQ117" s="16"/>
      <c r="AR117" s="15">
        <f>AR96</f>
        <v>0</v>
      </c>
      <c r="AS117" s="16"/>
      <c r="AT117" s="16"/>
      <c r="AU117" s="16"/>
      <c r="AV117" s="16"/>
      <c r="AW117" s="16"/>
      <c r="AX117" s="16"/>
      <c r="AY117" s="16"/>
      <c r="AZ117" s="16"/>
      <c r="BA117" s="16"/>
      <c r="BB117" s="16"/>
      <c r="BC117" s="16"/>
      <c r="BD117" s="16"/>
      <c r="BE117" s="16"/>
      <c r="BF117" s="16"/>
      <c r="BG117" s="16"/>
      <c r="BH117" s="30">
        <f t="shared" si="53"/>
        <v>0</v>
      </c>
      <c r="BI117" s="8"/>
      <c r="BJ117" s="5"/>
      <c r="BK117" s="46"/>
      <c r="BL117" s="5"/>
      <c r="BM117" s="50"/>
      <c r="BN117" s="8"/>
    </row>
    <row r="118" spans="4:66" ht="12" customHeight="1" x14ac:dyDescent="0.3">
      <c r="D118" s="153"/>
      <c r="E118" s="154"/>
      <c r="F118" s="102"/>
      <c r="G118" s="128"/>
      <c r="H118" s="130"/>
      <c r="I118" s="133"/>
      <c r="J118" s="136"/>
      <c r="K118" s="109" t="s">
        <v>555</v>
      </c>
      <c r="L118" s="109"/>
      <c r="M118" s="36" t="s">
        <v>145</v>
      </c>
      <c r="N118" s="16"/>
      <c r="O118" s="16"/>
      <c r="P118" s="16"/>
      <c r="Q118" s="16"/>
      <c r="R118" s="15">
        <f t="shared" ref="R118:BA119" si="64">R98</f>
        <v>-4600</v>
      </c>
      <c r="S118" s="15">
        <f t="shared" si="64"/>
        <v>0</v>
      </c>
      <c r="T118" s="15">
        <f t="shared" si="64"/>
        <v>0</v>
      </c>
      <c r="U118" s="15">
        <f t="shared" si="64"/>
        <v>-4600</v>
      </c>
      <c r="V118" s="15">
        <f t="shared" si="64"/>
        <v>-4600</v>
      </c>
      <c r="W118" s="15">
        <f t="shared" si="64"/>
        <v>-4600</v>
      </c>
      <c r="X118" s="15">
        <f t="shared" si="64"/>
        <v>-4600</v>
      </c>
      <c r="Y118" s="15">
        <f t="shared" si="64"/>
        <v>0</v>
      </c>
      <c r="Z118" s="15">
        <f t="shared" si="64"/>
        <v>0</v>
      </c>
      <c r="AA118" s="15">
        <f t="shared" si="64"/>
        <v>0</v>
      </c>
      <c r="AB118" s="15">
        <f t="shared" si="64"/>
        <v>0</v>
      </c>
      <c r="AC118" s="15">
        <f t="shared" si="64"/>
        <v>0</v>
      </c>
      <c r="AD118" s="15">
        <f t="shared" si="64"/>
        <v>-4600</v>
      </c>
      <c r="AE118" s="15">
        <f t="shared" si="64"/>
        <v>0</v>
      </c>
      <c r="AF118" s="15">
        <f t="shared" si="64"/>
        <v>0</v>
      </c>
      <c r="AG118" s="15">
        <f t="shared" si="64"/>
        <v>0</v>
      </c>
      <c r="AH118" s="15">
        <f t="shared" si="64"/>
        <v>0</v>
      </c>
      <c r="AI118" s="15">
        <f t="shared" si="64"/>
        <v>0</v>
      </c>
      <c r="AJ118" s="15">
        <f t="shared" si="64"/>
        <v>0</v>
      </c>
      <c r="AK118" s="15">
        <f t="shared" si="64"/>
        <v>0</v>
      </c>
      <c r="AL118" s="15">
        <f t="shared" si="64"/>
        <v>0</v>
      </c>
      <c r="AM118" s="15">
        <f t="shared" si="64"/>
        <v>0</v>
      </c>
      <c r="AN118" s="15">
        <f t="shared" si="64"/>
        <v>0</v>
      </c>
      <c r="AO118" s="15">
        <f t="shared" si="64"/>
        <v>0</v>
      </c>
      <c r="AP118" s="15">
        <f t="shared" si="64"/>
        <v>0</v>
      </c>
      <c r="AQ118" s="15">
        <f t="shared" si="64"/>
        <v>0</v>
      </c>
      <c r="AR118" s="15">
        <f t="shared" si="64"/>
        <v>-4600</v>
      </c>
      <c r="AS118" s="15">
        <f t="shared" si="64"/>
        <v>0</v>
      </c>
      <c r="AT118" s="15">
        <f t="shared" si="64"/>
        <v>0</v>
      </c>
      <c r="AU118" s="15">
        <f t="shared" si="64"/>
        <v>0</v>
      </c>
      <c r="AV118" s="15">
        <f t="shared" si="64"/>
        <v>0</v>
      </c>
      <c r="AW118" s="15">
        <f t="shared" si="64"/>
        <v>0</v>
      </c>
      <c r="AX118" s="15">
        <f t="shared" si="64"/>
        <v>0</v>
      </c>
      <c r="AY118" s="15">
        <f t="shared" si="64"/>
        <v>0</v>
      </c>
      <c r="AZ118" s="15">
        <f t="shared" si="64"/>
        <v>0</v>
      </c>
      <c r="BA118" s="15">
        <f t="shared" si="64"/>
        <v>0</v>
      </c>
      <c r="BB118" s="16"/>
      <c r="BC118" s="16"/>
      <c r="BD118" s="16"/>
      <c r="BE118" s="16"/>
      <c r="BF118" s="16"/>
      <c r="BG118" s="15">
        <f>BG98</f>
        <v>0</v>
      </c>
      <c r="BH118" s="30">
        <f t="shared" si="53"/>
        <v>-4600</v>
      </c>
      <c r="BI118" s="8"/>
      <c r="BJ118" s="5"/>
      <c r="BK118" s="46"/>
      <c r="BL118" s="5"/>
      <c r="BM118" s="50"/>
      <c r="BN118" s="8"/>
    </row>
    <row r="119" spans="4:66" ht="12" customHeight="1" x14ac:dyDescent="0.3">
      <c r="D119" s="153"/>
      <c r="E119" s="154"/>
      <c r="F119" s="102"/>
      <c r="G119" s="128"/>
      <c r="H119" s="130"/>
      <c r="I119" s="133"/>
      <c r="J119" s="136"/>
      <c r="K119" s="137" t="s">
        <v>537</v>
      </c>
      <c r="L119" s="137"/>
      <c r="M119" s="36" t="s">
        <v>146</v>
      </c>
      <c r="N119" s="16"/>
      <c r="O119" s="16"/>
      <c r="P119" s="16"/>
      <c r="Q119" s="16"/>
      <c r="R119" s="15">
        <f t="shared" si="64"/>
        <v>-100</v>
      </c>
      <c r="S119" s="15">
        <f t="shared" si="64"/>
        <v>-100</v>
      </c>
      <c r="T119" s="15">
        <f t="shared" si="64"/>
        <v>-100</v>
      </c>
      <c r="U119" s="15">
        <f t="shared" si="64"/>
        <v>0</v>
      </c>
      <c r="V119" s="15">
        <f t="shared" si="64"/>
        <v>0</v>
      </c>
      <c r="W119" s="15">
        <f t="shared" si="64"/>
        <v>0</v>
      </c>
      <c r="X119" s="15">
        <f t="shared" si="64"/>
        <v>0</v>
      </c>
      <c r="Y119" s="15">
        <f t="shared" si="64"/>
        <v>0</v>
      </c>
      <c r="Z119" s="15">
        <f t="shared" si="64"/>
        <v>0</v>
      </c>
      <c r="AA119" s="15">
        <f t="shared" si="64"/>
        <v>0</v>
      </c>
      <c r="AB119" s="15">
        <f t="shared" si="64"/>
        <v>0</v>
      </c>
      <c r="AC119" s="15">
        <f t="shared" si="64"/>
        <v>0</v>
      </c>
      <c r="AD119" s="15">
        <f t="shared" si="64"/>
        <v>-100</v>
      </c>
      <c r="AE119" s="15">
        <f t="shared" si="64"/>
        <v>0</v>
      </c>
      <c r="AF119" s="15">
        <f t="shared" si="64"/>
        <v>0</v>
      </c>
      <c r="AG119" s="15">
        <f t="shared" si="64"/>
        <v>0</v>
      </c>
      <c r="AH119" s="15">
        <f t="shared" si="64"/>
        <v>0</v>
      </c>
      <c r="AI119" s="15">
        <f t="shared" si="64"/>
        <v>0</v>
      </c>
      <c r="AJ119" s="15">
        <f t="shared" si="64"/>
        <v>0</v>
      </c>
      <c r="AK119" s="15">
        <f t="shared" si="64"/>
        <v>0</v>
      </c>
      <c r="AL119" s="15">
        <f t="shared" si="64"/>
        <v>0</v>
      </c>
      <c r="AM119" s="15">
        <f t="shared" si="64"/>
        <v>0</v>
      </c>
      <c r="AN119" s="15">
        <f t="shared" si="64"/>
        <v>0</v>
      </c>
      <c r="AO119" s="15">
        <f t="shared" si="64"/>
        <v>0</v>
      </c>
      <c r="AP119" s="15">
        <f t="shared" si="64"/>
        <v>0</v>
      </c>
      <c r="AQ119" s="15">
        <f t="shared" si="64"/>
        <v>0</v>
      </c>
      <c r="AR119" s="15">
        <f t="shared" si="64"/>
        <v>-100</v>
      </c>
      <c r="AS119" s="15">
        <f t="shared" si="64"/>
        <v>0</v>
      </c>
      <c r="AT119" s="15">
        <f t="shared" si="64"/>
        <v>0</v>
      </c>
      <c r="AU119" s="15">
        <f t="shared" si="64"/>
        <v>0</v>
      </c>
      <c r="AV119" s="15">
        <f t="shared" si="64"/>
        <v>0</v>
      </c>
      <c r="AW119" s="15">
        <f t="shared" si="64"/>
        <v>0</v>
      </c>
      <c r="AX119" s="15">
        <f t="shared" si="64"/>
        <v>0</v>
      </c>
      <c r="AY119" s="15">
        <f t="shared" si="64"/>
        <v>0</v>
      </c>
      <c r="AZ119" s="15">
        <f t="shared" si="64"/>
        <v>0</v>
      </c>
      <c r="BA119" s="15">
        <f t="shared" si="64"/>
        <v>0</v>
      </c>
      <c r="BB119" s="16"/>
      <c r="BC119" s="16"/>
      <c r="BD119" s="16"/>
      <c r="BE119" s="16"/>
      <c r="BF119" s="16"/>
      <c r="BG119" s="15">
        <f>SUM(BB119:BF119)+AS119</f>
        <v>0</v>
      </c>
      <c r="BH119" s="30">
        <f t="shared" si="53"/>
        <v>-100</v>
      </c>
      <c r="BI119" s="8"/>
      <c r="BJ119" s="5"/>
      <c r="BK119" s="46"/>
      <c r="BL119" s="5"/>
      <c r="BM119" s="50"/>
      <c r="BN119" s="8"/>
    </row>
    <row r="120" spans="4:66" ht="12" customHeight="1" x14ac:dyDescent="0.3">
      <c r="D120" s="153"/>
      <c r="E120" s="154"/>
      <c r="F120" s="102"/>
      <c r="G120" s="128"/>
      <c r="H120" s="130"/>
      <c r="I120" s="133"/>
      <c r="J120" s="136"/>
      <c r="K120" s="137" t="s">
        <v>556</v>
      </c>
      <c r="L120" s="137"/>
      <c r="M120" s="36" t="s">
        <v>147</v>
      </c>
      <c r="N120" s="15">
        <f t="shared" ref="N120:BA120" si="65">N130</f>
        <v>0</v>
      </c>
      <c r="O120" s="15">
        <f t="shared" si="65"/>
        <v>0</v>
      </c>
      <c r="P120" s="15">
        <f t="shared" si="65"/>
        <v>0</v>
      </c>
      <c r="Q120" s="15">
        <f t="shared" si="65"/>
        <v>0</v>
      </c>
      <c r="R120" s="15">
        <f t="shared" si="65"/>
        <v>0</v>
      </c>
      <c r="S120" s="15">
        <f t="shared" si="65"/>
        <v>0</v>
      </c>
      <c r="T120" s="15">
        <f>T130</f>
        <v>0</v>
      </c>
      <c r="U120" s="15">
        <f t="shared" si="65"/>
        <v>0</v>
      </c>
      <c r="V120" s="15">
        <f t="shared" si="65"/>
        <v>0</v>
      </c>
      <c r="W120" s="15">
        <f t="shared" si="65"/>
        <v>0</v>
      </c>
      <c r="X120" s="15">
        <f t="shared" si="65"/>
        <v>0</v>
      </c>
      <c r="Y120" s="15">
        <f t="shared" si="65"/>
        <v>0</v>
      </c>
      <c r="Z120" s="15">
        <f t="shared" si="65"/>
        <v>0</v>
      </c>
      <c r="AA120" s="15">
        <f t="shared" si="65"/>
        <v>0</v>
      </c>
      <c r="AB120" s="15">
        <f t="shared" si="65"/>
        <v>0</v>
      </c>
      <c r="AC120" s="15">
        <f t="shared" si="65"/>
        <v>0</v>
      </c>
      <c r="AD120" s="15">
        <f>AD130</f>
        <v>0</v>
      </c>
      <c r="AE120" s="15">
        <f t="shared" si="65"/>
        <v>0</v>
      </c>
      <c r="AF120" s="15">
        <f t="shared" si="65"/>
        <v>0</v>
      </c>
      <c r="AG120" s="15">
        <f t="shared" si="65"/>
        <v>0</v>
      </c>
      <c r="AH120" s="15">
        <f t="shared" si="65"/>
        <v>0</v>
      </c>
      <c r="AI120" s="15">
        <f t="shared" si="65"/>
        <v>0</v>
      </c>
      <c r="AJ120" s="15">
        <f t="shared" si="65"/>
        <v>0</v>
      </c>
      <c r="AK120" s="15">
        <f t="shared" si="65"/>
        <v>0</v>
      </c>
      <c r="AL120" s="15">
        <f t="shared" si="65"/>
        <v>0</v>
      </c>
      <c r="AM120" s="15">
        <f t="shared" si="65"/>
        <v>0</v>
      </c>
      <c r="AN120" s="15">
        <f t="shared" si="65"/>
        <v>0</v>
      </c>
      <c r="AO120" s="15">
        <f t="shared" si="65"/>
        <v>0</v>
      </c>
      <c r="AP120" s="15">
        <f t="shared" si="65"/>
        <v>0</v>
      </c>
      <c r="AQ120" s="15">
        <f t="shared" si="65"/>
        <v>0</v>
      </c>
      <c r="AR120" s="15">
        <f t="shared" si="65"/>
        <v>0</v>
      </c>
      <c r="AS120" s="15">
        <f t="shared" si="65"/>
        <v>0</v>
      </c>
      <c r="AT120" s="15">
        <f t="shared" si="65"/>
        <v>0</v>
      </c>
      <c r="AU120" s="15">
        <f t="shared" si="65"/>
        <v>0</v>
      </c>
      <c r="AV120" s="15">
        <f t="shared" si="65"/>
        <v>0</v>
      </c>
      <c r="AW120" s="15">
        <f t="shared" si="65"/>
        <v>0</v>
      </c>
      <c r="AX120" s="15">
        <f t="shared" si="65"/>
        <v>0</v>
      </c>
      <c r="AY120" s="15">
        <f t="shared" si="65"/>
        <v>0</v>
      </c>
      <c r="AZ120" s="15">
        <f t="shared" si="65"/>
        <v>0</v>
      </c>
      <c r="BA120" s="15">
        <f t="shared" si="65"/>
        <v>0</v>
      </c>
      <c r="BB120" s="16"/>
      <c r="BC120" s="16"/>
      <c r="BD120" s="16"/>
      <c r="BE120" s="16"/>
      <c r="BF120" s="16"/>
      <c r="BG120" s="15">
        <f>SUM(BB120:BF120)+AS120</f>
        <v>0</v>
      </c>
      <c r="BH120" s="30">
        <f t="shared" si="53"/>
        <v>0</v>
      </c>
      <c r="BI120" s="8"/>
      <c r="BJ120" s="5"/>
      <c r="BK120" s="46"/>
      <c r="BL120" s="5"/>
      <c r="BM120" s="50"/>
      <c r="BN120" s="8"/>
    </row>
    <row r="121" spans="4:66" ht="12" customHeight="1" x14ac:dyDescent="0.3">
      <c r="D121" s="153"/>
      <c r="E121" s="154"/>
      <c r="F121" s="102"/>
      <c r="G121" s="128"/>
      <c r="H121" s="130"/>
      <c r="I121" s="133"/>
      <c r="J121" s="136" t="s">
        <v>557</v>
      </c>
      <c r="K121" s="113" t="s">
        <v>557</v>
      </c>
      <c r="L121" s="113"/>
      <c r="M121" s="36" t="s">
        <v>148</v>
      </c>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11"/>
      <c r="AU121" s="5"/>
      <c r="AV121" s="5"/>
      <c r="AW121" s="5"/>
      <c r="AX121" s="5"/>
      <c r="AY121" s="5"/>
      <c r="AZ121" s="5"/>
      <c r="BA121" s="5"/>
      <c r="BB121" s="15">
        <f t="shared" ref="BB121:BG121" si="66">SUM(BB122:BB129)</f>
        <v>1050</v>
      </c>
      <c r="BC121" s="15">
        <f t="shared" si="66"/>
        <v>0</v>
      </c>
      <c r="BD121" s="15">
        <f t="shared" si="66"/>
        <v>0</v>
      </c>
      <c r="BE121" s="15">
        <f t="shared" si="66"/>
        <v>0</v>
      </c>
      <c r="BF121" s="15">
        <f t="shared" si="66"/>
        <v>0</v>
      </c>
      <c r="BG121" s="15">
        <f t="shared" si="66"/>
        <v>1050</v>
      </c>
      <c r="BH121" s="30">
        <f t="shared" si="53"/>
        <v>1050</v>
      </c>
      <c r="BI121" s="8"/>
      <c r="BJ121" s="5"/>
      <c r="BK121" s="46"/>
      <c r="BL121" s="5"/>
      <c r="BM121" s="50"/>
      <c r="BN121" s="8"/>
    </row>
    <row r="122" spans="4:66" ht="12" customHeight="1" x14ac:dyDescent="0.3">
      <c r="D122" s="153"/>
      <c r="E122" s="154"/>
      <c r="F122" s="102"/>
      <c r="G122" s="128"/>
      <c r="H122" s="130"/>
      <c r="I122" s="133"/>
      <c r="J122" s="136"/>
      <c r="K122" s="109" t="s">
        <v>547</v>
      </c>
      <c r="L122" s="109"/>
      <c r="M122" s="36" t="s">
        <v>149</v>
      </c>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11"/>
      <c r="AU122" s="5"/>
      <c r="AV122" s="5"/>
      <c r="AW122" s="5"/>
      <c r="AX122" s="5"/>
      <c r="AY122" s="5"/>
      <c r="AZ122" s="5"/>
      <c r="BA122" s="5"/>
      <c r="BB122" s="15">
        <f t="shared" ref="BB122:BG122" si="67">BB27</f>
        <v>1050</v>
      </c>
      <c r="BC122" s="15">
        <f t="shared" si="67"/>
        <v>0</v>
      </c>
      <c r="BD122" s="15">
        <f t="shared" si="67"/>
        <v>0</v>
      </c>
      <c r="BE122" s="15">
        <f t="shared" si="67"/>
        <v>0</v>
      </c>
      <c r="BF122" s="15">
        <f t="shared" si="67"/>
        <v>0</v>
      </c>
      <c r="BG122" s="15">
        <f t="shared" si="67"/>
        <v>1050</v>
      </c>
      <c r="BH122" s="30">
        <f t="shared" si="53"/>
        <v>1050</v>
      </c>
      <c r="BI122" s="8"/>
      <c r="BJ122" s="5"/>
      <c r="BK122" s="46"/>
      <c r="BL122" s="5"/>
      <c r="BM122" s="50"/>
      <c r="BN122" s="8"/>
    </row>
    <row r="123" spans="4:66" ht="12" customHeight="1" x14ac:dyDescent="0.3">
      <c r="D123" s="153"/>
      <c r="E123" s="154"/>
      <c r="F123" s="102"/>
      <c r="G123" s="128"/>
      <c r="H123" s="130"/>
      <c r="I123" s="133"/>
      <c r="J123" s="136"/>
      <c r="K123" s="181" t="s">
        <v>553</v>
      </c>
      <c r="L123" s="182"/>
      <c r="M123" s="36" t="s">
        <v>150</v>
      </c>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11"/>
      <c r="AU123" s="5"/>
      <c r="AV123" s="5"/>
      <c r="AW123" s="5"/>
      <c r="AX123" s="5"/>
      <c r="AY123" s="5"/>
      <c r="AZ123" s="5"/>
      <c r="BA123" s="5"/>
      <c r="BB123" s="15">
        <f t="shared" ref="BB123:BF125" si="68">BB95</f>
        <v>0</v>
      </c>
      <c r="BC123" s="15">
        <f t="shared" si="68"/>
        <v>0</v>
      </c>
      <c r="BD123" s="15">
        <f t="shared" si="68"/>
        <v>0</v>
      </c>
      <c r="BE123" s="15">
        <f t="shared" si="68"/>
        <v>0</v>
      </c>
      <c r="BF123" s="15">
        <f t="shared" si="68"/>
        <v>0</v>
      </c>
      <c r="BG123" s="15">
        <f>SUM(BB123:BF123)+AS123</f>
        <v>0</v>
      </c>
      <c r="BH123" s="30">
        <f t="shared" si="53"/>
        <v>0</v>
      </c>
      <c r="BI123" s="8"/>
      <c r="BJ123" s="5"/>
      <c r="BK123" s="46"/>
      <c r="BL123" s="5"/>
      <c r="BM123" s="50"/>
      <c r="BN123" s="8"/>
    </row>
    <row r="124" spans="4:66" ht="12" customHeight="1" x14ac:dyDescent="0.3">
      <c r="D124" s="153"/>
      <c r="E124" s="154"/>
      <c r="F124" s="102"/>
      <c r="G124" s="128"/>
      <c r="H124" s="130"/>
      <c r="I124" s="133"/>
      <c r="J124" s="136"/>
      <c r="K124" s="135" t="s">
        <v>554</v>
      </c>
      <c r="L124" s="135"/>
      <c r="M124" s="36" t="s">
        <v>151</v>
      </c>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11"/>
      <c r="AU124" s="5"/>
      <c r="AV124" s="5"/>
      <c r="AW124" s="5"/>
      <c r="AX124" s="5"/>
      <c r="AY124" s="5"/>
      <c r="AZ124" s="5"/>
      <c r="BA124" s="5"/>
      <c r="BB124" s="15">
        <f t="shared" si="68"/>
        <v>0</v>
      </c>
      <c r="BC124" s="15">
        <f t="shared" si="68"/>
        <v>0</v>
      </c>
      <c r="BD124" s="15">
        <f t="shared" si="68"/>
        <v>0</v>
      </c>
      <c r="BE124" s="15">
        <f t="shared" si="68"/>
        <v>0</v>
      </c>
      <c r="BF124" s="15">
        <f t="shared" si="68"/>
        <v>0</v>
      </c>
      <c r="BG124" s="15">
        <f>BG96</f>
        <v>0</v>
      </c>
      <c r="BH124" s="30">
        <f t="shared" si="53"/>
        <v>0</v>
      </c>
      <c r="BI124" s="8"/>
      <c r="BJ124" s="5"/>
      <c r="BK124" s="46"/>
      <c r="BL124" s="5"/>
      <c r="BM124" s="50"/>
      <c r="BN124" s="8"/>
    </row>
    <row r="125" spans="4:66" ht="12" customHeight="1" x14ac:dyDescent="0.3">
      <c r="D125" s="153"/>
      <c r="E125" s="154"/>
      <c r="F125" s="102"/>
      <c r="G125" s="128"/>
      <c r="H125" s="130"/>
      <c r="I125" s="133"/>
      <c r="J125" s="136"/>
      <c r="K125" s="109" t="s">
        <v>536</v>
      </c>
      <c r="L125" s="109"/>
      <c r="M125" s="36" t="s">
        <v>152</v>
      </c>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11"/>
      <c r="AU125" s="5"/>
      <c r="AV125" s="5"/>
      <c r="AW125" s="5"/>
      <c r="AX125" s="5"/>
      <c r="AY125" s="5"/>
      <c r="AZ125" s="5"/>
      <c r="BA125" s="5"/>
      <c r="BB125" s="15">
        <f t="shared" si="68"/>
        <v>0</v>
      </c>
      <c r="BC125" s="15">
        <f t="shared" si="68"/>
        <v>0</v>
      </c>
      <c r="BD125" s="15">
        <f t="shared" si="68"/>
        <v>0</v>
      </c>
      <c r="BE125" s="15">
        <f t="shared" si="68"/>
        <v>0</v>
      </c>
      <c r="BF125" s="15">
        <f t="shared" si="68"/>
        <v>0</v>
      </c>
      <c r="BG125" s="15">
        <f>BG97</f>
        <v>0</v>
      </c>
      <c r="BH125" s="30">
        <f t="shared" si="53"/>
        <v>0</v>
      </c>
      <c r="BI125" s="8"/>
      <c r="BJ125" s="5"/>
      <c r="BK125" s="46"/>
      <c r="BL125" s="5"/>
      <c r="BM125" s="50"/>
      <c r="BN125" s="8"/>
    </row>
    <row r="126" spans="4:66" ht="12" customHeight="1" x14ac:dyDescent="0.3">
      <c r="D126" s="153"/>
      <c r="E126" s="154"/>
      <c r="F126" s="102"/>
      <c r="G126" s="128"/>
      <c r="H126" s="130"/>
      <c r="I126" s="133"/>
      <c r="J126" s="136"/>
      <c r="K126" s="137" t="s">
        <v>524</v>
      </c>
      <c r="L126" s="137"/>
      <c r="M126" s="36" t="s">
        <v>153</v>
      </c>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11"/>
      <c r="AU126" s="5"/>
      <c r="AV126" s="5"/>
      <c r="AW126" s="5"/>
      <c r="AX126" s="5"/>
      <c r="AY126" s="5"/>
      <c r="AZ126" s="5"/>
      <c r="BA126" s="5"/>
      <c r="BB126" s="15">
        <f>BB85</f>
        <v>0</v>
      </c>
      <c r="BC126" s="15">
        <f>BC85</f>
        <v>0</v>
      </c>
      <c r="BD126" s="15">
        <f>BD85</f>
        <v>0</v>
      </c>
      <c r="BE126" s="15">
        <f>BE85</f>
        <v>0</v>
      </c>
      <c r="BF126" s="15">
        <f>BF85</f>
        <v>0</v>
      </c>
      <c r="BG126" s="15">
        <f>SUM(BB126:BF126)+AS126</f>
        <v>0</v>
      </c>
      <c r="BH126" s="30">
        <f t="shared" si="53"/>
        <v>0</v>
      </c>
      <c r="BI126" s="8"/>
      <c r="BJ126" s="5"/>
      <c r="BK126" s="46"/>
      <c r="BL126" s="5"/>
      <c r="BM126" s="50"/>
      <c r="BN126" s="8"/>
    </row>
    <row r="127" spans="4:66" ht="12" customHeight="1" x14ac:dyDescent="0.3">
      <c r="D127" s="153"/>
      <c r="E127" s="154"/>
      <c r="F127" s="102"/>
      <c r="G127" s="128"/>
      <c r="H127" s="130"/>
      <c r="I127" s="133"/>
      <c r="J127" s="136"/>
      <c r="K127" s="137" t="s">
        <v>529</v>
      </c>
      <c r="L127" s="137"/>
      <c r="M127" s="36" t="s">
        <v>154</v>
      </c>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11"/>
      <c r="AU127" s="5"/>
      <c r="AV127" s="5"/>
      <c r="AW127" s="5"/>
      <c r="AX127" s="5"/>
      <c r="AY127" s="5"/>
      <c r="AZ127" s="5"/>
      <c r="BA127" s="5"/>
      <c r="BB127" s="15">
        <f>BB92</f>
        <v>0</v>
      </c>
      <c r="BC127" s="15">
        <f>BC92</f>
        <v>0</v>
      </c>
      <c r="BD127" s="15">
        <f>BD92</f>
        <v>0</v>
      </c>
      <c r="BE127" s="15">
        <f>BE92</f>
        <v>0</v>
      </c>
      <c r="BF127" s="15">
        <f>BF92</f>
        <v>0</v>
      </c>
      <c r="BG127" s="15">
        <f>SUM(BB127:BF127)+AS127</f>
        <v>0</v>
      </c>
      <c r="BH127" s="30">
        <f t="shared" si="53"/>
        <v>0</v>
      </c>
      <c r="BI127" s="8"/>
      <c r="BJ127" s="5"/>
      <c r="BK127" s="46"/>
      <c r="BL127" s="5"/>
      <c r="BM127" s="50"/>
      <c r="BN127" s="8"/>
    </row>
    <row r="128" spans="4:66" ht="12" customHeight="1" x14ac:dyDescent="0.3">
      <c r="D128" s="153"/>
      <c r="E128" s="154"/>
      <c r="F128" s="102"/>
      <c r="G128" s="128"/>
      <c r="H128" s="130"/>
      <c r="I128" s="133"/>
      <c r="J128" s="136"/>
      <c r="K128" s="137" t="s">
        <v>558</v>
      </c>
      <c r="L128" s="137"/>
      <c r="M128" s="36" t="s">
        <v>155</v>
      </c>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11"/>
      <c r="AU128" s="5"/>
      <c r="AV128" s="5"/>
      <c r="AW128" s="5"/>
      <c r="AX128" s="5"/>
      <c r="AY128" s="5"/>
      <c r="AZ128" s="5"/>
      <c r="BA128" s="5"/>
      <c r="BB128" s="15">
        <f>BB99</f>
        <v>0</v>
      </c>
      <c r="BC128" s="15">
        <f>BC99</f>
        <v>0</v>
      </c>
      <c r="BD128" s="15">
        <f>BD99</f>
        <v>0</v>
      </c>
      <c r="BE128" s="15">
        <f>BE99</f>
        <v>0</v>
      </c>
      <c r="BF128" s="15">
        <f>BF99</f>
        <v>0</v>
      </c>
      <c r="BG128" s="15">
        <f>SUM(BB128:BF128)+AS128</f>
        <v>0</v>
      </c>
      <c r="BH128" s="30">
        <f t="shared" si="53"/>
        <v>0</v>
      </c>
      <c r="BI128" s="8"/>
      <c r="BJ128" s="5"/>
      <c r="BK128" s="46"/>
      <c r="BL128" s="5"/>
      <c r="BM128" s="50"/>
      <c r="BN128" s="8"/>
    </row>
    <row r="129" spans="4:66" ht="12" customHeight="1" x14ac:dyDescent="0.3">
      <c r="D129" s="153"/>
      <c r="E129" s="154"/>
      <c r="F129" s="102"/>
      <c r="G129" s="128"/>
      <c r="H129" s="130"/>
      <c r="I129" s="133"/>
      <c r="J129" s="136"/>
      <c r="K129" s="137" t="s">
        <v>556</v>
      </c>
      <c r="L129" s="137"/>
      <c r="M129" s="36" t="s">
        <v>156</v>
      </c>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11"/>
      <c r="AU129" s="5"/>
      <c r="AV129" s="5"/>
      <c r="AW129" s="5"/>
      <c r="AX129" s="5"/>
      <c r="AY129" s="5"/>
      <c r="AZ129" s="5"/>
      <c r="BA129" s="5"/>
      <c r="BB129" s="15">
        <f>BB130</f>
        <v>0</v>
      </c>
      <c r="BC129" s="15">
        <f>BC130</f>
        <v>0</v>
      </c>
      <c r="BD129" s="15">
        <f>BD130</f>
        <v>0</v>
      </c>
      <c r="BE129" s="15">
        <f>BE130</f>
        <v>0</v>
      </c>
      <c r="BF129" s="15">
        <f>BF130</f>
        <v>0</v>
      </c>
      <c r="BG129" s="15">
        <f>SUM(BB129:BF129)+AS129</f>
        <v>0</v>
      </c>
      <c r="BH129" s="30">
        <f t="shared" si="53"/>
        <v>0</v>
      </c>
      <c r="BI129" s="8"/>
      <c r="BJ129" s="5"/>
      <c r="BK129" s="46"/>
      <c r="BL129" s="5"/>
      <c r="BM129" s="50"/>
      <c r="BN129" s="8"/>
    </row>
    <row r="130" spans="4:66" ht="12" customHeight="1" x14ac:dyDescent="0.3">
      <c r="D130" s="153"/>
      <c r="E130" s="154"/>
      <c r="F130" s="102"/>
      <c r="G130" s="128"/>
      <c r="H130" s="130"/>
      <c r="I130" s="133"/>
      <c r="J130" s="136" t="s">
        <v>556</v>
      </c>
      <c r="K130" s="113" t="s">
        <v>556</v>
      </c>
      <c r="L130" s="113"/>
      <c r="M130" s="36" t="s">
        <v>157</v>
      </c>
      <c r="N130" s="18">
        <f t="shared" ref="N130:BF130" si="69">N131+N132+N133</f>
        <v>0</v>
      </c>
      <c r="O130" s="18">
        <f t="shared" si="69"/>
        <v>0</v>
      </c>
      <c r="P130" s="18">
        <f t="shared" si="69"/>
        <v>0</v>
      </c>
      <c r="Q130" s="18">
        <f t="shared" si="69"/>
        <v>0</v>
      </c>
      <c r="R130" s="18">
        <f t="shared" si="69"/>
        <v>0</v>
      </c>
      <c r="S130" s="18">
        <f t="shared" si="69"/>
        <v>0</v>
      </c>
      <c r="T130" s="18">
        <f t="shared" si="69"/>
        <v>0</v>
      </c>
      <c r="U130" s="18">
        <f t="shared" si="69"/>
        <v>0</v>
      </c>
      <c r="V130" s="18">
        <f>V131+V132+V133</f>
        <v>0</v>
      </c>
      <c r="W130" s="18">
        <f t="shared" ref="W130:Y130" si="70">W131+W132+W133</f>
        <v>0</v>
      </c>
      <c r="X130" s="18">
        <f t="shared" si="70"/>
        <v>0</v>
      </c>
      <c r="Y130" s="18">
        <f t="shared" si="70"/>
        <v>0</v>
      </c>
      <c r="Z130" s="18">
        <f t="shared" si="69"/>
        <v>0</v>
      </c>
      <c r="AA130" s="18">
        <f t="shared" si="69"/>
        <v>0</v>
      </c>
      <c r="AB130" s="18">
        <f t="shared" si="69"/>
        <v>0</v>
      </c>
      <c r="AC130" s="18">
        <f t="shared" si="69"/>
        <v>0</v>
      </c>
      <c r="AD130" s="29">
        <f>AD131+AD132+AD133</f>
        <v>0</v>
      </c>
      <c r="AE130" s="18">
        <f t="shared" si="69"/>
        <v>0</v>
      </c>
      <c r="AF130" s="18">
        <f t="shared" si="69"/>
        <v>0</v>
      </c>
      <c r="AG130" s="18">
        <f t="shared" si="69"/>
        <v>0</v>
      </c>
      <c r="AH130" s="18">
        <f t="shared" si="69"/>
        <v>0</v>
      </c>
      <c r="AI130" s="18">
        <f t="shared" si="69"/>
        <v>0</v>
      </c>
      <c r="AJ130" s="18">
        <f t="shared" si="69"/>
        <v>0</v>
      </c>
      <c r="AK130" s="18">
        <f t="shared" si="69"/>
        <v>0</v>
      </c>
      <c r="AL130" s="18">
        <f t="shared" si="69"/>
        <v>0</v>
      </c>
      <c r="AM130" s="18">
        <f t="shared" si="69"/>
        <v>0</v>
      </c>
      <c r="AN130" s="18">
        <f t="shared" si="69"/>
        <v>0</v>
      </c>
      <c r="AO130" s="18">
        <f t="shared" si="69"/>
        <v>0</v>
      </c>
      <c r="AP130" s="18">
        <f t="shared" si="69"/>
        <v>0</v>
      </c>
      <c r="AQ130" s="18">
        <f t="shared" si="69"/>
        <v>0</v>
      </c>
      <c r="AR130" s="18">
        <f t="shared" si="69"/>
        <v>0</v>
      </c>
      <c r="AS130" s="18">
        <f t="shared" si="69"/>
        <v>0</v>
      </c>
      <c r="AT130" s="18">
        <f t="shared" si="69"/>
        <v>0</v>
      </c>
      <c r="AU130" s="18">
        <f t="shared" si="69"/>
        <v>0</v>
      </c>
      <c r="AV130" s="18">
        <f t="shared" si="69"/>
        <v>0</v>
      </c>
      <c r="AW130" s="18">
        <f t="shared" si="69"/>
        <v>0</v>
      </c>
      <c r="AX130" s="18">
        <f t="shared" si="69"/>
        <v>0</v>
      </c>
      <c r="AY130" s="18">
        <f t="shared" si="69"/>
        <v>0</v>
      </c>
      <c r="AZ130" s="18">
        <f t="shared" si="69"/>
        <v>0</v>
      </c>
      <c r="BA130" s="18">
        <f t="shared" si="69"/>
        <v>0</v>
      </c>
      <c r="BB130" s="18">
        <f t="shared" si="69"/>
        <v>0</v>
      </c>
      <c r="BC130" s="18">
        <f t="shared" si="69"/>
        <v>0</v>
      </c>
      <c r="BD130" s="18">
        <f t="shared" si="69"/>
        <v>0</v>
      </c>
      <c r="BE130" s="18">
        <f t="shared" si="69"/>
        <v>0</v>
      </c>
      <c r="BF130" s="18">
        <f t="shared" si="69"/>
        <v>0</v>
      </c>
      <c r="BG130" s="18">
        <f>AS130+BB130+BC130+BD130+BE130+BF130</f>
        <v>0</v>
      </c>
      <c r="BH130" s="30">
        <f t="shared" si="53"/>
        <v>0</v>
      </c>
      <c r="BI130" s="8"/>
      <c r="BJ130" s="5"/>
      <c r="BK130" s="46"/>
      <c r="BL130" s="5"/>
      <c r="BM130" s="50"/>
      <c r="BN130" s="13"/>
    </row>
    <row r="131" spans="4:66" ht="12" customHeight="1" x14ac:dyDescent="0.3">
      <c r="D131" s="153"/>
      <c r="E131" s="154"/>
      <c r="F131" s="102"/>
      <c r="G131" s="128"/>
      <c r="H131" s="130"/>
      <c r="I131" s="133"/>
      <c r="J131" s="136"/>
      <c r="K131" s="137" t="s">
        <v>559</v>
      </c>
      <c r="L131" s="137"/>
      <c r="M131" s="36" t="s">
        <v>158</v>
      </c>
      <c r="N131" s="66"/>
      <c r="O131" s="66"/>
      <c r="P131" s="66"/>
      <c r="Q131" s="66"/>
      <c r="R131" s="18">
        <f>S131+U131+Z131</f>
        <v>0</v>
      </c>
      <c r="S131" s="66"/>
      <c r="T131" s="66"/>
      <c r="U131" s="66"/>
      <c r="V131" s="66"/>
      <c r="W131" s="66"/>
      <c r="X131" s="66"/>
      <c r="Y131" s="66"/>
      <c r="Z131" s="66"/>
      <c r="AA131" s="66"/>
      <c r="AB131" s="66"/>
      <c r="AC131" s="66"/>
      <c r="AD131" s="29">
        <f>O131+P131+Q131+R131+AC131</f>
        <v>0</v>
      </c>
      <c r="AE131" s="18">
        <f>AF131+AG131</f>
        <v>0</v>
      </c>
      <c r="AF131" s="66"/>
      <c r="AG131" s="66"/>
      <c r="AH131" s="66"/>
      <c r="AI131" s="66"/>
      <c r="AJ131" s="66"/>
      <c r="AK131" s="66"/>
      <c r="AL131" s="18">
        <f>AE131+AI131+AJ131+AK131</f>
        <v>0</v>
      </c>
      <c r="AM131" s="66"/>
      <c r="AN131" s="66"/>
      <c r="AO131" s="66"/>
      <c r="AP131" s="66"/>
      <c r="AQ131" s="18">
        <f>AM131+AN131+AO131+AP131</f>
        <v>0</v>
      </c>
      <c r="AR131" s="18">
        <f>AD131+AL131+AQ131</f>
        <v>0</v>
      </c>
      <c r="AS131" s="18">
        <f>AT131+AU131+AV131+AW131+AZ131+BA131</f>
        <v>0</v>
      </c>
      <c r="AT131" s="67"/>
      <c r="AU131" s="66"/>
      <c r="AV131" s="66"/>
      <c r="AW131" s="66"/>
      <c r="AX131" s="66"/>
      <c r="AY131" s="66"/>
      <c r="AZ131" s="66"/>
      <c r="BA131" s="66"/>
      <c r="BB131" s="69"/>
      <c r="BC131" s="69"/>
      <c r="BD131" s="69"/>
      <c r="BE131" s="69"/>
      <c r="BF131" s="69"/>
      <c r="BG131" s="18">
        <f>AS131+BB131+BC131+BD131+BE131+BF131</f>
        <v>0</v>
      </c>
      <c r="BH131" s="30">
        <f t="shared" si="53"/>
        <v>0</v>
      </c>
      <c r="BI131" s="8"/>
      <c r="BJ131" s="5"/>
      <c r="BK131" s="46"/>
      <c r="BL131" s="5"/>
      <c r="BM131" s="50"/>
      <c r="BN131" s="13"/>
    </row>
    <row r="132" spans="4:66" ht="12" customHeight="1" x14ac:dyDescent="0.3">
      <c r="D132" s="153"/>
      <c r="E132" s="154"/>
      <c r="F132" s="102"/>
      <c r="G132" s="128"/>
      <c r="H132" s="130"/>
      <c r="I132" s="133"/>
      <c r="J132" s="136"/>
      <c r="K132" s="137" t="s">
        <v>560</v>
      </c>
      <c r="L132" s="137"/>
      <c r="M132" s="36" t="s">
        <v>159</v>
      </c>
      <c r="N132" s="66"/>
      <c r="O132" s="66"/>
      <c r="P132" s="66"/>
      <c r="Q132" s="66"/>
      <c r="R132" s="18">
        <f>S132+U132+Z132</f>
        <v>0</v>
      </c>
      <c r="S132" s="66"/>
      <c r="T132" s="66"/>
      <c r="U132" s="66"/>
      <c r="V132" s="66"/>
      <c r="W132" s="66"/>
      <c r="X132" s="66"/>
      <c r="Y132" s="66"/>
      <c r="Z132" s="66"/>
      <c r="AA132" s="66"/>
      <c r="AB132" s="66"/>
      <c r="AC132" s="66"/>
      <c r="AD132" s="29">
        <f>O132+P132+Q132+R132+AC132</f>
        <v>0</v>
      </c>
      <c r="AE132" s="18">
        <f>AF132+AG132</f>
        <v>0</v>
      </c>
      <c r="AF132" s="66"/>
      <c r="AG132" s="66"/>
      <c r="AH132" s="66"/>
      <c r="AI132" s="66"/>
      <c r="AJ132" s="66"/>
      <c r="AK132" s="66"/>
      <c r="AL132" s="18">
        <f>AE132+AI132+AJ132+AK132</f>
        <v>0</v>
      </c>
      <c r="AM132" s="66"/>
      <c r="AN132" s="66"/>
      <c r="AO132" s="66"/>
      <c r="AP132" s="66"/>
      <c r="AQ132" s="18">
        <f>AM132+AN132+AO132+AP132</f>
        <v>0</v>
      </c>
      <c r="AR132" s="18">
        <f>AD132+AL132+AQ132</f>
        <v>0</v>
      </c>
      <c r="AS132" s="18">
        <f>AT132+AU132+AV132+AW132+AZ132+BA132</f>
        <v>0</v>
      </c>
      <c r="AT132" s="67"/>
      <c r="AU132" s="66"/>
      <c r="AV132" s="66"/>
      <c r="AW132" s="66"/>
      <c r="AX132" s="66"/>
      <c r="AY132" s="66"/>
      <c r="AZ132" s="66"/>
      <c r="BA132" s="66"/>
      <c r="BB132" s="69"/>
      <c r="BC132" s="69"/>
      <c r="BD132" s="69"/>
      <c r="BE132" s="69"/>
      <c r="BF132" s="69"/>
      <c r="BG132" s="18">
        <f>AS132+BB132+BC132+BD132+BE132+BF132</f>
        <v>0</v>
      </c>
      <c r="BH132" s="30">
        <f t="shared" si="53"/>
        <v>0</v>
      </c>
      <c r="BI132" s="8"/>
      <c r="BJ132" s="5"/>
      <c r="BK132" s="46"/>
      <c r="BL132" s="5"/>
      <c r="BM132" s="50"/>
      <c r="BN132" s="13"/>
    </row>
    <row r="133" spans="4:66" ht="12" customHeight="1" x14ac:dyDescent="0.3">
      <c r="D133" s="153"/>
      <c r="E133" s="154"/>
      <c r="F133" s="102"/>
      <c r="G133" s="128"/>
      <c r="H133" s="131"/>
      <c r="I133" s="134"/>
      <c r="J133" s="136"/>
      <c r="K133" s="137" t="s">
        <v>561</v>
      </c>
      <c r="L133" s="137"/>
      <c r="M133" s="36" t="s">
        <v>160</v>
      </c>
      <c r="N133" s="9"/>
      <c r="O133" s="9"/>
      <c r="P133" s="9"/>
      <c r="Q133" s="9"/>
      <c r="R133" s="18">
        <f>S133+U133+Z133</f>
        <v>0</v>
      </c>
      <c r="S133" s="9"/>
      <c r="T133" s="9"/>
      <c r="U133" s="9"/>
      <c r="V133" s="9"/>
      <c r="W133" s="9"/>
      <c r="X133" s="9"/>
      <c r="Y133" s="9"/>
      <c r="Z133" s="9"/>
      <c r="AA133" s="9"/>
      <c r="AB133" s="9"/>
      <c r="AC133" s="9"/>
      <c r="AD133" s="29">
        <f>O133+P133+Q133+R133+AC133</f>
        <v>0</v>
      </c>
      <c r="AE133" s="18">
        <f>AF133+AG133</f>
        <v>0</v>
      </c>
      <c r="AF133" s="9"/>
      <c r="AG133" s="9"/>
      <c r="AH133" s="9"/>
      <c r="AI133" s="9"/>
      <c r="AJ133" s="9"/>
      <c r="AK133" s="9"/>
      <c r="AL133" s="18">
        <f>AE133+AI133+AJ133+AK133</f>
        <v>0</v>
      </c>
      <c r="AM133" s="9"/>
      <c r="AN133" s="9"/>
      <c r="AO133" s="9"/>
      <c r="AP133" s="9"/>
      <c r="AQ133" s="18">
        <f>AM133+AN133+AO133+AP133</f>
        <v>0</v>
      </c>
      <c r="AR133" s="18">
        <f>AD133+AL133+AQ133</f>
        <v>0</v>
      </c>
      <c r="AS133" s="18">
        <f>AT133+AU133+AV133+AW133+AZ133+BA133</f>
        <v>0</v>
      </c>
      <c r="AT133" s="10"/>
      <c r="AU133" s="9"/>
      <c r="AV133" s="9"/>
      <c r="AW133" s="9"/>
      <c r="AX133" s="9"/>
      <c r="AY133" s="9"/>
      <c r="AZ133" s="9"/>
      <c r="BA133" s="9"/>
      <c r="BB133" s="69"/>
      <c r="BC133" s="69"/>
      <c r="BD133" s="69"/>
      <c r="BE133" s="69"/>
      <c r="BF133" s="69"/>
      <c r="BG133" s="18">
        <f>AS133+BB133+BC133+BD133+BE133+BF133</f>
        <v>0</v>
      </c>
      <c r="BH133" s="30">
        <f t="shared" si="53"/>
        <v>0</v>
      </c>
      <c r="BI133" s="8"/>
      <c r="BJ133" s="5"/>
      <c r="BK133" s="46"/>
      <c r="BL133" s="5"/>
      <c r="BM133" s="50"/>
      <c r="BN133" s="13"/>
    </row>
    <row r="134" spans="4:66" ht="24" customHeight="1" x14ac:dyDescent="0.3">
      <c r="D134" s="153"/>
      <c r="E134" s="154"/>
      <c r="F134" s="124" t="s">
        <v>562</v>
      </c>
      <c r="G134" s="125"/>
      <c r="H134" s="126"/>
      <c r="I134" s="127"/>
      <c r="J134" s="40" t="s">
        <v>563</v>
      </c>
      <c r="K134" s="113" t="s">
        <v>563</v>
      </c>
      <c r="L134" s="113"/>
      <c r="M134" s="36" t="s">
        <v>161</v>
      </c>
      <c r="N134" s="15">
        <f>(-1)*N21+(-1)*N32+N130</f>
        <v>0</v>
      </c>
      <c r="O134" s="15">
        <f>(-1)*O21+(-1)*O32+O130</f>
        <v>0</v>
      </c>
      <c r="P134" s="15">
        <f>(-1)*P21+(-1)*P32+P130</f>
        <v>0</v>
      </c>
      <c r="Q134" s="15">
        <f>(-1)*Q21+(-1)*Q32+Q130</f>
        <v>0</v>
      </c>
      <c r="R134" s="18">
        <f>S134+U134+Z134</f>
        <v>-4900</v>
      </c>
      <c r="S134" s="15">
        <f t="shared" ref="S134:AC134" si="71">S61+(-1)*(S64+S67+S75+S79+S93)+S130</f>
        <v>-100</v>
      </c>
      <c r="T134" s="15">
        <f>T61+(-1)*(T64+T67+T75+T79+T93)+T130</f>
        <v>-100</v>
      </c>
      <c r="U134" s="15">
        <f t="shared" si="71"/>
        <v>-4800</v>
      </c>
      <c r="V134" s="15">
        <f t="shared" si="71"/>
        <v>-4800</v>
      </c>
      <c r="W134" s="15">
        <f t="shared" si="71"/>
        <v>-4800</v>
      </c>
      <c r="X134" s="15">
        <f t="shared" si="71"/>
        <v>-4800</v>
      </c>
      <c r="Y134" s="15">
        <f t="shared" si="71"/>
        <v>0</v>
      </c>
      <c r="Z134" s="15">
        <f t="shared" si="71"/>
        <v>0</v>
      </c>
      <c r="AA134" s="15">
        <f t="shared" si="71"/>
        <v>0</v>
      </c>
      <c r="AB134" s="15">
        <f t="shared" si="71"/>
        <v>0</v>
      </c>
      <c r="AC134" s="15">
        <f t="shared" si="71"/>
        <v>0</v>
      </c>
      <c r="AD134" s="29">
        <f>O134+P134+Q134+R134+AC134</f>
        <v>-4900</v>
      </c>
      <c r="AE134" s="18">
        <f>AF134+AG134</f>
        <v>0</v>
      </c>
      <c r="AF134" s="15">
        <f t="shared" ref="AF134:AK134" si="72">AF61+(-1)*(AF64+AF67+AF75+AF79+AF93)+AF130</f>
        <v>0</v>
      </c>
      <c r="AG134" s="15">
        <f t="shared" si="72"/>
        <v>0</v>
      </c>
      <c r="AH134" s="15">
        <f t="shared" si="72"/>
        <v>0</v>
      </c>
      <c r="AI134" s="15">
        <f t="shared" si="72"/>
        <v>0</v>
      </c>
      <c r="AJ134" s="15">
        <f t="shared" si="72"/>
        <v>0</v>
      </c>
      <c r="AK134" s="15">
        <f t="shared" si="72"/>
        <v>0</v>
      </c>
      <c r="AL134" s="18">
        <f>AE134+AI134+AJ134+AK134</f>
        <v>0</v>
      </c>
      <c r="AM134" s="15">
        <f>AM61+(-1)*(AM64+AM67+AM75+AM79+AM93)+AM130</f>
        <v>0</v>
      </c>
      <c r="AN134" s="15">
        <f>AN61+(-1)*(AN64+AN67+AN75+AN79+AN93)+AN130</f>
        <v>0</v>
      </c>
      <c r="AO134" s="15">
        <f>AO61+(-1)*(AO64+AO67+AO75+AO79+AO93)+AO130</f>
        <v>0</v>
      </c>
      <c r="AP134" s="15">
        <f>AP61+(-1)*(AP64+AP67+AP75+AP79+AP93)+AP130</f>
        <v>0</v>
      </c>
      <c r="AQ134" s="18">
        <f>AM134+AN134+AO134+AP134</f>
        <v>0</v>
      </c>
      <c r="AR134" s="18">
        <f>AD134+AL134+AQ134</f>
        <v>-4900</v>
      </c>
      <c r="AS134" s="18">
        <f>AT134+AU134+AV134+AW134+AZ134+BA134</f>
        <v>0</v>
      </c>
      <c r="AT134" s="15">
        <f t="shared" ref="AT134:BF134" si="73">AT61+(-1)*(AT64+AT67+AT75+AT79+AT93)+AT130</f>
        <v>0</v>
      </c>
      <c r="AU134" s="15">
        <f t="shared" si="73"/>
        <v>0</v>
      </c>
      <c r="AV134" s="15">
        <f t="shared" si="73"/>
        <v>0</v>
      </c>
      <c r="AW134" s="15">
        <f t="shared" si="73"/>
        <v>0</v>
      </c>
      <c r="AX134" s="15">
        <f t="shared" si="73"/>
        <v>0</v>
      </c>
      <c r="AY134" s="15">
        <f t="shared" si="73"/>
        <v>0</v>
      </c>
      <c r="AZ134" s="15">
        <f t="shared" si="73"/>
        <v>0</v>
      </c>
      <c r="BA134" s="15">
        <f t="shared" si="73"/>
        <v>0</v>
      </c>
      <c r="BB134" s="15">
        <f t="shared" si="73"/>
        <v>0</v>
      </c>
      <c r="BC134" s="15">
        <f t="shared" si="73"/>
        <v>0</v>
      </c>
      <c r="BD134" s="15">
        <f t="shared" si="73"/>
        <v>0</v>
      </c>
      <c r="BE134" s="15">
        <f t="shared" si="73"/>
        <v>0</v>
      </c>
      <c r="BF134" s="15">
        <f t="shared" si="73"/>
        <v>0</v>
      </c>
      <c r="BG134" s="18">
        <f>AS134+BB134+BC134+BD134+BE134+BF134</f>
        <v>0</v>
      </c>
      <c r="BH134" s="30">
        <f t="shared" si="53"/>
        <v>-4900</v>
      </c>
      <c r="BI134" s="8"/>
      <c r="BJ134" s="69"/>
      <c r="BK134" s="69"/>
      <c r="BL134" s="70"/>
      <c r="BM134" s="50"/>
      <c r="BN134" s="31">
        <f>BH134+BI134+BJ134+BK134+BL134</f>
        <v>-4900</v>
      </c>
    </row>
    <row r="135" spans="4:66" ht="12" customHeight="1" x14ac:dyDescent="0.3">
      <c r="D135" s="153"/>
      <c r="E135" s="154"/>
      <c r="F135" s="102" t="s">
        <v>564</v>
      </c>
      <c r="G135" s="128"/>
      <c r="H135" s="129" t="s">
        <v>565</v>
      </c>
      <c r="I135" s="132" t="s">
        <v>540</v>
      </c>
      <c r="J135" s="112" t="s">
        <v>566</v>
      </c>
      <c r="K135" s="113" t="s">
        <v>567</v>
      </c>
      <c r="L135" s="113"/>
      <c r="M135" s="36" t="s">
        <v>162</v>
      </c>
      <c r="N135" s="22"/>
      <c r="O135" s="22"/>
      <c r="P135" s="22"/>
      <c r="Q135" s="22"/>
      <c r="R135" s="25"/>
      <c r="S135" s="25"/>
      <c r="T135" s="25"/>
      <c r="U135" s="25"/>
      <c r="V135" s="25"/>
      <c r="W135" s="25"/>
      <c r="X135" s="25"/>
      <c r="Y135" s="25"/>
      <c r="Z135" s="25"/>
      <c r="AA135" s="25"/>
      <c r="AB135" s="25"/>
      <c r="AC135" s="25"/>
      <c r="AD135" s="25"/>
      <c r="AE135" s="25"/>
      <c r="AF135" s="25"/>
      <c r="AG135" s="25"/>
      <c r="AH135" s="25"/>
      <c r="AI135" s="25"/>
      <c r="AJ135" s="25"/>
      <c r="AK135" s="25"/>
      <c r="AL135" s="25"/>
      <c r="AM135" s="25"/>
      <c r="AN135" s="25"/>
      <c r="AO135" s="25"/>
      <c r="AP135" s="25"/>
      <c r="AQ135" s="25"/>
      <c r="AR135" s="25"/>
      <c r="AS135" s="25"/>
      <c r="AT135" s="25"/>
      <c r="AU135" s="25"/>
      <c r="AV135" s="25"/>
      <c r="AW135" s="25"/>
      <c r="AX135" s="25"/>
      <c r="AY135" s="25"/>
      <c r="AZ135" s="25"/>
      <c r="BA135" s="25"/>
      <c r="BB135" s="25"/>
      <c r="BC135" s="25"/>
      <c r="BD135" s="25"/>
      <c r="BE135" s="25"/>
      <c r="BF135" s="25"/>
      <c r="BG135" s="25"/>
      <c r="BH135" s="25"/>
      <c r="BI135" s="8"/>
      <c r="BJ135" s="5"/>
      <c r="BK135" s="46"/>
      <c r="BL135" s="5"/>
      <c r="BM135" s="50"/>
      <c r="BN135" s="8"/>
    </row>
    <row r="136" spans="4:66" ht="12" customHeight="1" x14ac:dyDescent="0.3">
      <c r="D136" s="153"/>
      <c r="E136" s="154"/>
      <c r="F136" s="102"/>
      <c r="G136" s="128"/>
      <c r="H136" s="130"/>
      <c r="I136" s="133"/>
      <c r="J136" s="112"/>
      <c r="K136" s="109" t="s">
        <v>568</v>
      </c>
      <c r="L136" s="109"/>
      <c r="M136" s="36" t="s">
        <v>163</v>
      </c>
      <c r="N136" s="22"/>
      <c r="O136" s="22"/>
      <c r="P136" s="22"/>
      <c r="Q136" s="22"/>
      <c r="R136" s="25"/>
      <c r="S136" s="25"/>
      <c r="T136" s="25"/>
      <c r="U136" s="25"/>
      <c r="V136" s="25"/>
      <c r="W136" s="25"/>
      <c r="X136" s="25"/>
      <c r="Y136" s="25"/>
      <c r="Z136" s="25"/>
      <c r="AA136" s="25"/>
      <c r="AB136" s="25"/>
      <c r="AC136" s="25"/>
      <c r="AD136" s="25"/>
      <c r="AE136" s="25"/>
      <c r="AF136" s="25"/>
      <c r="AG136" s="25"/>
      <c r="AH136" s="25"/>
      <c r="AI136" s="25"/>
      <c r="AJ136" s="25"/>
      <c r="AK136" s="25"/>
      <c r="AL136" s="25"/>
      <c r="AM136" s="25"/>
      <c r="AN136" s="25"/>
      <c r="AO136" s="25"/>
      <c r="AP136" s="25"/>
      <c r="AQ136" s="25"/>
      <c r="AR136" s="25"/>
      <c r="AS136" s="25"/>
      <c r="AT136" s="25"/>
      <c r="AU136" s="25"/>
      <c r="AV136" s="25"/>
      <c r="AW136" s="25"/>
      <c r="AX136" s="25"/>
      <c r="AY136" s="25"/>
      <c r="AZ136" s="25"/>
      <c r="BA136" s="25"/>
      <c r="BB136" s="25"/>
      <c r="BC136" s="25"/>
      <c r="BD136" s="25"/>
      <c r="BE136" s="25"/>
      <c r="BF136" s="25"/>
      <c r="BG136" s="25"/>
      <c r="BH136" s="25"/>
      <c r="BI136" s="8"/>
      <c r="BJ136" s="5"/>
      <c r="BK136" s="46"/>
      <c r="BL136" s="5"/>
      <c r="BM136" s="50"/>
      <c r="BN136" s="8"/>
    </row>
    <row r="137" spans="4:66" ht="12" customHeight="1" x14ac:dyDescent="0.3">
      <c r="D137" s="153"/>
      <c r="E137" s="154"/>
      <c r="F137" s="102"/>
      <c r="G137" s="128"/>
      <c r="H137" s="130"/>
      <c r="I137" s="133"/>
      <c r="J137" s="112"/>
      <c r="K137" s="135" t="s">
        <v>455</v>
      </c>
      <c r="L137" s="135"/>
      <c r="M137" s="36" t="s">
        <v>164</v>
      </c>
      <c r="N137" s="22"/>
      <c r="O137" s="22"/>
      <c r="P137" s="22"/>
      <c r="Q137" s="22"/>
      <c r="R137" s="25"/>
      <c r="S137" s="25"/>
      <c r="T137" s="25"/>
      <c r="U137" s="25"/>
      <c r="V137" s="25"/>
      <c r="W137" s="25"/>
      <c r="X137" s="25"/>
      <c r="Y137" s="25"/>
      <c r="Z137" s="25"/>
      <c r="AA137" s="25"/>
      <c r="AB137" s="25"/>
      <c r="AC137" s="25"/>
      <c r="AD137" s="25"/>
      <c r="AE137" s="25"/>
      <c r="AF137" s="25"/>
      <c r="AG137" s="25"/>
      <c r="AH137" s="25"/>
      <c r="AI137" s="25"/>
      <c r="AJ137" s="25"/>
      <c r="AK137" s="25"/>
      <c r="AL137" s="25"/>
      <c r="AM137" s="25"/>
      <c r="AN137" s="25"/>
      <c r="AO137" s="25"/>
      <c r="AP137" s="25"/>
      <c r="AQ137" s="25"/>
      <c r="AR137" s="25"/>
      <c r="AS137" s="25"/>
      <c r="AT137" s="25"/>
      <c r="AU137" s="25"/>
      <c r="AV137" s="25"/>
      <c r="AW137" s="25"/>
      <c r="AX137" s="25"/>
      <c r="AY137" s="25"/>
      <c r="AZ137" s="25"/>
      <c r="BA137" s="25"/>
      <c r="BB137" s="25"/>
      <c r="BC137" s="25"/>
      <c r="BD137" s="25"/>
      <c r="BE137" s="25"/>
      <c r="BF137" s="25"/>
      <c r="BG137" s="25"/>
      <c r="BH137" s="25"/>
      <c r="BI137" s="8"/>
      <c r="BJ137" s="5"/>
      <c r="BK137" s="46"/>
      <c r="BL137" s="5"/>
      <c r="BM137" s="50"/>
      <c r="BN137" s="8"/>
    </row>
    <row r="138" spans="4:66" ht="12" customHeight="1" x14ac:dyDescent="0.3">
      <c r="D138" s="153"/>
      <c r="E138" s="154"/>
      <c r="F138" s="102"/>
      <c r="G138" s="128"/>
      <c r="H138" s="130"/>
      <c r="I138" s="133"/>
      <c r="J138" s="112"/>
      <c r="K138" s="135" t="s">
        <v>456</v>
      </c>
      <c r="L138" s="135"/>
      <c r="M138" s="36" t="s">
        <v>165</v>
      </c>
      <c r="N138" s="22"/>
      <c r="O138" s="22"/>
      <c r="P138" s="22"/>
      <c r="Q138" s="22"/>
      <c r="R138" s="32" t="str">
        <f>IF(AND(ISNUMBER(R26), R26&gt;0), CONCATENATE((1-R26/(R66+R68))*100,"%")," ")</f>
        <v xml:space="preserve"> </v>
      </c>
      <c r="S138" s="32" t="str">
        <f>IF(AND(ISNUMBER(S26), S26&gt;0), CONCATENATE((1-S26/(S66+S68))*100,"%")," ")</f>
        <v xml:space="preserve"> </v>
      </c>
      <c r="T138" s="32" t="str">
        <f>IF(AND(ISNUMBER(T26), T26&gt;0), CONCATENATE((1-T26/(T66+T68))*100,"%")," ")</f>
        <v xml:space="preserve"> </v>
      </c>
      <c r="U138" s="32" t="str">
        <f>IF(AND(ISNUMBER(U26), U26&gt;0), CONCATENATE((1-U26/(U66+U68))*100,"%")," ")</f>
        <v xml:space="preserve"> </v>
      </c>
      <c r="V138" s="32" t="str">
        <f>IF(AND(ISNUMBER(V26), V26&gt;0), CONCATENATE((1-V26/(V66+V68))*100,"%")," ")</f>
        <v xml:space="preserve"> </v>
      </c>
      <c r="W138" s="32"/>
      <c r="X138" s="32"/>
      <c r="Y138" s="32"/>
      <c r="Z138" s="32" t="str">
        <f>IF(AND(ISNUMBER(Z26), Z26&gt;0), CONCATENATE((1-Z26/(Z66+Z68))*100,"%")," ")</f>
        <v xml:space="preserve"> </v>
      </c>
      <c r="AA138" s="32" t="str">
        <f>IF(AND(ISNUMBER(AA26), AA26&gt;0), CONCATENATE((1-AA26/(AA66+AA68))*100,"%")," ")</f>
        <v xml:space="preserve"> </v>
      </c>
      <c r="AB138" s="32"/>
      <c r="AC138" s="32" t="str">
        <f t="shared" ref="AC138:BH138" si="74">IF(AND(ISNUMBER(AC26), AC26&gt;0), CONCATENATE((1-AC26/(AC66+AC68))*100,"%")," ")</f>
        <v xml:space="preserve"> </v>
      </c>
      <c r="AD138" s="32" t="str">
        <f t="shared" si="74"/>
        <v xml:space="preserve"> </v>
      </c>
      <c r="AE138" s="32" t="str">
        <f t="shared" si="74"/>
        <v xml:space="preserve"> </v>
      </c>
      <c r="AF138" s="32" t="str">
        <f t="shared" si="74"/>
        <v xml:space="preserve"> </v>
      </c>
      <c r="AG138" s="32" t="str">
        <f t="shared" si="74"/>
        <v xml:space="preserve"> </v>
      </c>
      <c r="AH138" s="32" t="str">
        <f t="shared" si="74"/>
        <v xml:space="preserve"> </v>
      </c>
      <c r="AI138" s="32" t="str">
        <f t="shared" si="74"/>
        <v xml:space="preserve"> </v>
      </c>
      <c r="AJ138" s="32" t="str">
        <f t="shared" si="74"/>
        <v xml:space="preserve"> </v>
      </c>
      <c r="AK138" s="32" t="str">
        <f t="shared" si="74"/>
        <v xml:space="preserve"> </v>
      </c>
      <c r="AL138" s="32" t="str">
        <f t="shared" si="74"/>
        <v xml:space="preserve"> </v>
      </c>
      <c r="AM138" s="32" t="str">
        <f t="shared" si="74"/>
        <v xml:space="preserve"> </v>
      </c>
      <c r="AN138" s="32" t="str">
        <f t="shared" si="74"/>
        <v xml:space="preserve"> </v>
      </c>
      <c r="AO138" s="32" t="str">
        <f t="shared" si="74"/>
        <v xml:space="preserve"> </v>
      </c>
      <c r="AP138" s="32" t="str">
        <f t="shared" si="74"/>
        <v xml:space="preserve"> </v>
      </c>
      <c r="AQ138" s="32" t="str">
        <f t="shared" si="74"/>
        <v xml:space="preserve"> </v>
      </c>
      <c r="AR138" s="32" t="str">
        <f t="shared" si="74"/>
        <v xml:space="preserve"> </v>
      </c>
      <c r="AS138" s="32" t="str">
        <f t="shared" si="74"/>
        <v xml:space="preserve"> </v>
      </c>
      <c r="AT138" s="32" t="str">
        <f t="shared" si="74"/>
        <v xml:space="preserve"> </v>
      </c>
      <c r="AU138" s="32" t="str">
        <f t="shared" si="74"/>
        <v xml:space="preserve"> </v>
      </c>
      <c r="AV138" s="32" t="str">
        <f t="shared" si="74"/>
        <v xml:space="preserve"> </v>
      </c>
      <c r="AW138" s="32" t="str">
        <f t="shared" si="74"/>
        <v xml:space="preserve"> </v>
      </c>
      <c r="AX138" s="32" t="str">
        <f t="shared" si="74"/>
        <v xml:space="preserve"> </v>
      </c>
      <c r="AY138" s="32" t="str">
        <f t="shared" si="74"/>
        <v xml:space="preserve"> </v>
      </c>
      <c r="AZ138" s="32" t="str">
        <f t="shared" si="74"/>
        <v xml:space="preserve"> </v>
      </c>
      <c r="BA138" s="32" t="str">
        <f t="shared" si="74"/>
        <v xml:space="preserve"> </v>
      </c>
      <c r="BB138" s="32" t="str">
        <f t="shared" si="74"/>
        <v xml:space="preserve"> </v>
      </c>
      <c r="BC138" s="32" t="str">
        <f t="shared" si="74"/>
        <v xml:space="preserve"> </v>
      </c>
      <c r="BD138" s="32" t="str">
        <f t="shared" si="74"/>
        <v xml:space="preserve"> </v>
      </c>
      <c r="BE138" s="32" t="str">
        <f t="shared" si="74"/>
        <v xml:space="preserve"> </v>
      </c>
      <c r="BF138" s="32" t="str">
        <f t="shared" si="74"/>
        <v xml:space="preserve"> </v>
      </c>
      <c r="BG138" s="32" t="str">
        <f t="shared" si="74"/>
        <v xml:space="preserve"> </v>
      </c>
      <c r="BH138" s="32" t="str">
        <f t="shared" si="74"/>
        <v xml:space="preserve"> </v>
      </c>
      <c r="BI138" s="8"/>
      <c r="BJ138" s="5"/>
      <c r="BK138" s="46"/>
      <c r="BL138" s="5"/>
      <c r="BM138" s="50"/>
      <c r="BN138" s="8"/>
    </row>
    <row r="139" spans="4:66" ht="12" customHeight="1" x14ac:dyDescent="0.3">
      <c r="D139" s="153"/>
      <c r="E139" s="154"/>
      <c r="F139" s="102"/>
      <c r="G139" s="128"/>
      <c r="H139" s="130"/>
      <c r="I139" s="133"/>
      <c r="J139" s="112" t="s">
        <v>569</v>
      </c>
      <c r="K139" s="138" t="s">
        <v>570</v>
      </c>
      <c r="L139" s="138"/>
      <c r="M139" s="36" t="s">
        <v>166</v>
      </c>
      <c r="N139" s="22"/>
      <c r="O139" s="22"/>
      <c r="P139" s="22"/>
      <c r="Q139" s="22"/>
      <c r="R139" s="25"/>
      <c r="S139" s="25"/>
      <c r="T139" s="25"/>
      <c r="U139" s="25"/>
      <c r="V139" s="25"/>
      <c r="W139" s="25"/>
      <c r="X139" s="25"/>
      <c r="Y139" s="25"/>
      <c r="Z139" s="25"/>
      <c r="AA139" s="25"/>
      <c r="AB139" s="25"/>
      <c r="AC139" s="25"/>
      <c r="AD139" s="25"/>
      <c r="AE139" s="25"/>
      <c r="AF139" s="25"/>
      <c r="AG139" s="25"/>
      <c r="AH139" s="25"/>
      <c r="AI139" s="25"/>
      <c r="AJ139" s="25"/>
      <c r="AK139" s="25"/>
      <c r="AL139" s="25"/>
      <c r="AM139" s="25"/>
      <c r="AN139" s="25"/>
      <c r="AO139" s="25"/>
      <c r="AP139" s="25"/>
      <c r="AQ139" s="25"/>
      <c r="AR139" s="25"/>
      <c r="AS139" s="25"/>
      <c r="AT139" s="25"/>
      <c r="AU139" s="25"/>
      <c r="AV139" s="25"/>
      <c r="AW139" s="25"/>
      <c r="AX139" s="25"/>
      <c r="AY139" s="25"/>
      <c r="AZ139" s="25"/>
      <c r="BA139" s="25"/>
      <c r="BB139" s="25"/>
      <c r="BC139" s="25"/>
      <c r="BD139" s="25"/>
      <c r="BE139" s="25"/>
      <c r="BF139" s="25"/>
      <c r="BG139" s="25"/>
      <c r="BH139" s="25"/>
      <c r="BI139" s="8"/>
      <c r="BJ139" s="5"/>
      <c r="BK139" s="46"/>
      <c r="BL139" s="5"/>
      <c r="BM139" s="50"/>
      <c r="BN139" s="8"/>
    </row>
    <row r="140" spans="4:66" ht="12" customHeight="1" x14ac:dyDescent="0.3">
      <c r="D140" s="153"/>
      <c r="E140" s="154"/>
      <c r="F140" s="102"/>
      <c r="G140" s="128"/>
      <c r="H140" s="130"/>
      <c r="I140" s="133"/>
      <c r="J140" s="112"/>
      <c r="K140" s="135" t="s">
        <v>571</v>
      </c>
      <c r="L140" s="135"/>
      <c r="M140" s="36" t="s">
        <v>167</v>
      </c>
      <c r="N140" s="22"/>
      <c r="O140" s="22"/>
      <c r="P140" s="22"/>
      <c r="Q140" s="22"/>
      <c r="R140" s="25"/>
      <c r="S140" s="25"/>
      <c r="T140" s="25"/>
      <c r="U140" s="25"/>
      <c r="V140" s="25"/>
      <c r="W140" s="25"/>
      <c r="X140" s="25"/>
      <c r="Y140" s="25"/>
      <c r="Z140" s="25"/>
      <c r="AA140" s="25"/>
      <c r="AB140" s="25"/>
      <c r="AC140" s="25"/>
      <c r="AD140" s="25"/>
      <c r="AE140" s="25"/>
      <c r="AF140" s="25"/>
      <c r="AG140" s="25"/>
      <c r="AH140" s="25"/>
      <c r="AI140" s="25"/>
      <c r="AJ140" s="25"/>
      <c r="AK140" s="25"/>
      <c r="AL140" s="25"/>
      <c r="AM140" s="25"/>
      <c r="AN140" s="25"/>
      <c r="AO140" s="25"/>
      <c r="AP140" s="25"/>
      <c r="AQ140" s="25"/>
      <c r="AR140" s="25"/>
      <c r="AS140" s="25"/>
      <c r="AT140" s="25"/>
      <c r="AU140" s="25"/>
      <c r="AV140" s="25"/>
      <c r="AW140" s="25"/>
      <c r="AX140" s="25"/>
      <c r="AY140" s="25"/>
      <c r="AZ140" s="25"/>
      <c r="BA140" s="25"/>
      <c r="BB140" s="25"/>
      <c r="BC140" s="25"/>
      <c r="BD140" s="25"/>
      <c r="BE140" s="25"/>
      <c r="BF140" s="25"/>
      <c r="BG140" s="25"/>
      <c r="BH140" s="25"/>
      <c r="BI140" s="13"/>
      <c r="BJ140" s="3"/>
      <c r="BK140" s="47"/>
      <c r="BL140" s="3"/>
      <c r="BM140" s="51"/>
      <c r="BN140" s="13"/>
    </row>
    <row r="141" spans="4:66" ht="12" customHeight="1" x14ac:dyDescent="0.3">
      <c r="D141" s="153"/>
      <c r="E141" s="154"/>
      <c r="F141" s="102"/>
      <c r="G141" s="128"/>
      <c r="H141" s="130"/>
      <c r="I141" s="133"/>
      <c r="J141" s="112"/>
      <c r="K141" s="135" t="s">
        <v>456</v>
      </c>
      <c r="L141" s="135"/>
      <c r="M141" s="36" t="s">
        <v>168</v>
      </c>
      <c r="N141" s="22"/>
      <c r="O141" s="22"/>
      <c r="P141" s="22"/>
      <c r="Q141" s="22"/>
      <c r="R141" s="32" t="str">
        <f t="shared" ref="R141:V141" si="75">IF(AND(ISNUMBER(R47), R47&gt;0), CONCATENATE((1-R47/R71)*100, "%"), " ")</f>
        <v xml:space="preserve"> </v>
      </c>
      <c r="S141" s="32" t="str">
        <f t="shared" si="75"/>
        <v xml:space="preserve"> </v>
      </c>
      <c r="T141" s="32" t="str">
        <f t="shared" si="75"/>
        <v xml:space="preserve"> </v>
      </c>
      <c r="U141" s="32" t="str">
        <f t="shared" si="75"/>
        <v xml:space="preserve"> </v>
      </c>
      <c r="V141" s="32" t="str">
        <f t="shared" si="75"/>
        <v xml:space="preserve"> </v>
      </c>
      <c r="W141" s="32"/>
      <c r="X141" s="32"/>
      <c r="Y141" s="32"/>
      <c r="Z141" s="32" t="str">
        <f>IF(AND(ISNUMBER(Z47), Z47&gt;0), CONCATENATE((1-Z47/Z71)*100, "%"), " ")</f>
        <v xml:space="preserve"> </v>
      </c>
      <c r="AA141" s="32" t="str">
        <f>IF(AND(ISNUMBER(AA47), AA47&gt;0), CONCATENATE((1-AA47/AA71)*100, "%"), " ")</f>
        <v xml:space="preserve"> </v>
      </c>
      <c r="AB141" s="32"/>
      <c r="AC141" s="32" t="str">
        <f t="shared" ref="AC141:BH141" si="76">IF(AND(ISNUMBER(AC47), AC47&gt;0), CONCATENATE((1-AC47/AC71)*100, "%"), " ")</f>
        <v xml:space="preserve"> </v>
      </c>
      <c r="AD141" s="32" t="str">
        <f t="shared" si="76"/>
        <v xml:space="preserve"> </v>
      </c>
      <c r="AE141" s="32" t="str">
        <f t="shared" si="76"/>
        <v xml:space="preserve"> </v>
      </c>
      <c r="AF141" s="32" t="str">
        <f t="shared" si="76"/>
        <v xml:space="preserve"> </v>
      </c>
      <c r="AG141" s="32" t="str">
        <f t="shared" si="76"/>
        <v xml:space="preserve"> </v>
      </c>
      <c r="AH141" s="32" t="str">
        <f t="shared" si="76"/>
        <v xml:space="preserve"> </v>
      </c>
      <c r="AI141" s="32" t="str">
        <f t="shared" si="76"/>
        <v xml:space="preserve"> </v>
      </c>
      <c r="AJ141" s="32" t="str">
        <f t="shared" si="76"/>
        <v xml:space="preserve"> </v>
      </c>
      <c r="AK141" s="32" t="str">
        <f t="shared" si="76"/>
        <v xml:space="preserve"> </v>
      </c>
      <c r="AL141" s="32" t="str">
        <f t="shared" si="76"/>
        <v xml:space="preserve"> </v>
      </c>
      <c r="AM141" s="32" t="str">
        <f t="shared" si="76"/>
        <v xml:space="preserve"> </v>
      </c>
      <c r="AN141" s="32" t="str">
        <f t="shared" si="76"/>
        <v xml:space="preserve"> </v>
      </c>
      <c r="AO141" s="32" t="str">
        <f t="shared" si="76"/>
        <v xml:space="preserve"> </v>
      </c>
      <c r="AP141" s="32" t="str">
        <f t="shared" si="76"/>
        <v xml:space="preserve"> </v>
      </c>
      <c r="AQ141" s="32" t="str">
        <f t="shared" si="76"/>
        <v xml:space="preserve"> </v>
      </c>
      <c r="AR141" s="32" t="str">
        <f t="shared" si="76"/>
        <v xml:space="preserve"> </v>
      </c>
      <c r="AS141" s="32" t="str">
        <f t="shared" si="76"/>
        <v xml:space="preserve"> </v>
      </c>
      <c r="AT141" s="32" t="str">
        <f t="shared" si="76"/>
        <v xml:space="preserve"> </v>
      </c>
      <c r="AU141" s="32" t="str">
        <f t="shared" si="76"/>
        <v xml:space="preserve"> </v>
      </c>
      <c r="AV141" s="32" t="str">
        <f t="shared" si="76"/>
        <v xml:space="preserve"> </v>
      </c>
      <c r="AW141" s="32" t="str">
        <f t="shared" si="76"/>
        <v xml:space="preserve"> </v>
      </c>
      <c r="AX141" s="32" t="str">
        <f t="shared" si="76"/>
        <v xml:space="preserve"> </v>
      </c>
      <c r="AY141" s="32" t="str">
        <f t="shared" si="76"/>
        <v xml:space="preserve"> </v>
      </c>
      <c r="AZ141" s="32" t="str">
        <f t="shared" si="76"/>
        <v xml:space="preserve"> </v>
      </c>
      <c r="BA141" s="32" t="str">
        <f t="shared" si="76"/>
        <v xml:space="preserve"> </v>
      </c>
      <c r="BB141" s="32" t="str">
        <f t="shared" si="76"/>
        <v xml:space="preserve"> </v>
      </c>
      <c r="BC141" s="32" t="str">
        <f t="shared" si="76"/>
        <v xml:space="preserve"> </v>
      </c>
      <c r="BD141" s="32" t="str">
        <f t="shared" si="76"/>
        <v xml:space="preserve"> </v>
      </c>
      <c r="BE141" s="32" t="str">
        <f t="shared" si="76"/>
        <v xml:space="preserve"> </v>
      </c>
      <c r="BF141" s="32" t="str">
        <f t="shared" si="76"/>
        <v xml:space="preserve"> </v>
      </c>
      <c r="BG141" s="32" t="str">
        <f t="shared" si="76"/>
        <v xml:space="preserve"> </v>
      </c>
      <c r="BH141" s="32" t="str">
        <f t="shared" si="76"/>
        <v xml:space="preserve"> </v>
      </c>
      <c r="BI141" s="13"/>
      <c r="BJ141" s="3"/>
      <c r="BK141" s="47"/>
      <c r="BL141" s="3"/>
      <c r="BM141" s="51"/>
      <c r="BN141" s="13"/>
    </row>
    <row r="142" spans="4:66" ht="12" customHeight="1" x14ac:dyDescent="0.3">
      <c r="D142" s="153"/>
      <c r="E142" s="154"/>
      <c r="F142" s="102"/>
      <c r="G142" s="128"/>
      <c r="H142" s="130"/>
      <c r="I142" s="133"/>
      <c r="J142" s="112"/>
      <c r="K142" s="109" t="s">
        <v>483</v>
      </c>
      <c r="L142" s="109"/>
      <c r="M142" s="36" t="s">
        <v>169</v>
      </c>
      <c r="N142" s="22"/>
      <c r="O142" s="22"/>
      <c r="P142" s="22"/>
      <c r="Q142" s="22"/>
      <c r="R142" s="25"/>
      <c r="S142" s="25"/>
      <c r="T142" s="25"/>
      <c r="U142" s="25"/>
      <c r="V142" s="25"/>
      <c r="W142" s="25"/>
      <c r="X142" s="25"/>
      <c r="Y142" s="25"/>
      <c r="Z142" s="25"/>
      <c r="AA142" s="25"/>
      <c r="AB142" s="25"/>
      <c r="AC142" s="25"/>
      <c r="AD142" s="25"/>
      <c r="AE142" s="25"/>
      <c r="AF142" s="25"/>
      <c r="AG142" s="25"/>
      <c r="AH142" s="25"/>
      <c r="AI142" s="25"/>
      <c r="AJ142" s="25"/>
      <c r="AK142" s="25"/>
      <c r="AL142" s="25"/>
      <c r="AM142" s="25"/>
      <c r="AN142" s="25"/>
      <c r="AO142" s="25"/>
      <c r="AP142" s="25"/>
      <c r="AQ142" s="25"/>
      <c r="AR142" s="25"/>
      <c r="AS142" s="25"/>
      <c r="AT142" s="25"/>
      <c r="AU142" s="25"/>
      <c r="AV142" s="25"/>
      <c r="AW142" s="25"/>
      <c r="AX142" s="25"/>
      <c r="AY142" s="25"/>
      <c r="AZ142" s="25"/>
      <c r="BA142" s="25"/>
      <c r="BB142" s="25"/>
      <c r="BC142" s="25"/>
      <c r="BD142" s="25"/>
      <c r="BE142" s="25"/>
      <c r="BF142" s="25"/>
      <c r="BG142" s="25"/>
      <c r="BH142" s="25"/>
      <c r="BI142" s="8"/>
      <c r="BJ142" s="5"/>
      <c r="BK142" s="46"/>
      <c r="BL142" s="5"/>
      <c r="BM142" s="50"/>
      <c r="BN142" s="8"/>
    </row>
    <row r="143" spans="4:66" ht="12" customHeight="1" x14ac:dyDescent="0.3">
      <c r="D143" s="153"/>
      <c r="E143" s="154"/>
      <c r="F143" s="102"/>
      <c r="G143" s="128"/>
      <c r="H143" s="130"/>
      <c r="I143" s="133"/>
      <c r="J143" s="112" t="s">
        <v>572</v>
      </c>
      <c r="K143" s="113" t="s">
        <v>573</v>
      </c>
      <c r="L143" s="113"/>
      <c r="M143" s="36" t="s">
        <v>170</v>
      </c>
      <c r="N143" s="22"/>
      <c r="O143" s="22"/>
      <c r="P143" s="22"/>
      <c r="Q143" s="22"/>
      <c r="R143" s="25"/>
      <c r="S143" s="25"/>
      <c r="T143" s="25"/>
      <c r="U143" s="103" t="s">
        <v>6</v>
      </c>
      <c r="V143" s="104"/>
      <c r="W143" s="104"/>
      <c r="X143" s="104"/>
      <c r="Y143" s="104"/>
      <c r="Z143" s="104"/>
      <c r="AA143" s="104"/>
      <c r="AB143" s="104"/>
      <c r="AC143" s="104"/>
      <c r="AD143" s="104"/>
      <c r="AE143" s="104"/>
      <c r="AF143" s="104"/>
      <c r="AG143" s="104"/>
      <c r="AH143" s="104"/>
      <c r="AI143" s="104"/>
      <c r="AJ143" s="104"/>
      <c r="AK143" s="104"/>
      <c r="AL143" s="104"/>
      <c r="AM143" s="104"/>
      <c r="AN143" s="104"/>
      <c r="AO143" s="104"/>
      <c r="AP143" s="104"/>
      <c r="AQ143" s="104"/>
      <c r="AR143" s="104"/>
      <c r="AS143" s="104"/>
      <c r="AT143" s="104"/>
      <c r="AU143" s="104"/>
      <c r="AV143" s="104"/>
      <c r="AW143" s="104"/>
      <c r="AX143" s="104"/>
      <c r="AY143" s="104"/>
      <c r="AZ143" s="104"/>
      <c r="BA143" s="104"/>
      <c r="BB143" s="104"/>
      <c r="BC143" s="104"/>
      <c r="BD143" s="105"/>
      <c r="BE143" s="25"/>
      <c r="BF143" s="25"/>
      <c r="BG143" s="25"/>
      <c r="BH143" s="25"/>
      <c r="BI143" s="8"/>
      <c r="BJ143" s="5"/>
      <c r="BK143" s="49"/>
      <c r="BL143" s="5"/>
      <c r="BM143" s="50"/>
      <c r="BN143" s="8"/>
    </row>
    <row r="144" spans="4:66" ht="12" customHeight="1" x14ac:dyDescent="0.3">
      <c r="D144" s="153"/>
      <c r="E144" s="154"/>
      <c r="F144" s="102"/>
      <c r="G144" s="128"/>
      <c r="H144" s="130"/>
      <c r="I144" s="133"/>
      <c r="J144" s="112"/>
      <c r="K144" s="181" t="s">
        <v>489</v>
      </c>
      <c r="L144" s="182"/>
      <c r="M144" s="36" t="s">
        <v>171</v>
      </c>
      <c r="N144" s="22"/>
      <c r="O144" s="22"/>
      <c r="P144" s="22"/>
      <c r="Q144" s="22"/>
      <c r="R144" s="25"/>
      <c r="S144" s="25"/>
      <c r="T144" s="26"/>
      <c r="U144" s="106"/>
      <c r="V144" s="107"/>
      <c r="W144" s="107"/>
      <c r="X144" s="107"/>
      <c r="Y144" s="107"/>
      <c r="Z144" s="107"/>
      <c r="AA144" s="107"/>
      <c r="AB144" s="107"/>
      <c r="AC144" s="107"/>
      <c r="AD144" s="107"/>
      <c r="AE144" s="107"/>
      <c r="AF144" s="107"/>
      <c r="AG144" s="107"/>
      <c r="AH144" s="107"/>
      <c r="AI144" s="107"/>
      <c r="AJ144" s="107"/>
      <c r="AK144" s="107"/>
      <c r="AL144" s="107"/>
      <c r="AM144" s="107"/>
      <c r="AN144" s="107"/>
      <c r="AO144" s="107"/>
      <c r="AP144" s="107"/>
      <c r="AQ144" s="107"/>
      <c r="AR144" s="107"/>
      <c r="AS144" s="107"/>
      <c r="AT144" s="107"/>
      <c r="AU144" s="107"/>
      <c r="AV144" s="107"/>
      <c r="AW144" s="107"/>
      <c r="AX144" s="107"/>
      <c r="AY144" s="107"/>
      <c r="AZ144" s="107"/>
      <c r="BA144" s="107"/>
      <c r="BB144" s="107"/>
      <c r="BC144" s="107"/>
      <c r="BD144" s="108"/>
      <c r="BE144" s="25"/>
      <c r="BF144" s="25"/>
      <c r="BG144" s="25"/>
      <c r="BH144" s="25"/>
      <c r="BI144" s="8"/>
      <c r="BJ144" s="5"/>
      <c r="BK144" s="49"/>
      <c r="BL144" s="5"/>
      <c r="BM144" s="50"/>
      <c r="BN144" s="8"/>
    </row>
    <row r="145" spans="4:66" ht="12" customHeight="1" x14ac:dyDescent="0.3">
      <c r="D145" s="153"/>
      <c r="E145" s="154"/>
      <c r="F145" s="102"/>
      <c r="G145" s="128"/>
      <c r="H145" s="130"/>
      <c r="I145" s="133"/>
      <c r="J145" s="112"/>
      <c r="K145" s="135" t="s">
        <v>490</v>
      </c>
      <c r="L145" s="135"/>
      <c r="M145" s="36" t="s">
        <v>172</v>
      </c>
      <c r="N145" s="22"/>
      <c r="O145" s="22"/>
      <c r="P145" s="22"/>
      <c r="Q145" s="22"/>
      <c r="R145" s="25"/>
      <c r="S145" s="25"/>
      <c r="T145" s="25"/>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5"/>
      <c r="BA145" s="25"/>
      <c r="BB145" s="25"/>
      <c r="BC145" s="25"/>
      <c r="BD145" s="25"/>
      <c r="BE145" s="25"/>
      <c r="BF145" s="25"/>
      <c r="BG145" s="25"/>
      <c r="BH145" s="25"/>
      <c r="BI145" s="8"/>
      <c r="BJ145" s="5"/>
      <c r="BK145" s="49"/>
      <c r="BL145" s="5"/>
      <c r="BM145" s="50"/>
      <c r="BN145" s="8"/>
    </row>
    <row r="146" spans="4:66" ht="12" customHeight="1" x14ac:dyDescent="0.3">
      <c r="D146" s="153"/>
      <c r="E146" s="154"/>
      <c r="F146" s="102"/>
      <c r="G146" s="128"/>
      <c r="H146" s="131"/>
      <c r="I146" s="134"/>
      <c r="J146" s="112"/>
      <c r="K146" s="109" t="s">
        <v>491</v>
      </c>
      <c r="L146" s="109"/>
      <c r="M146" s="36" t="s">
        <v>173</v>
      </c>
      <c r="N146" s="22"/>
      <c r="O146" s="22"/>
      <c r="P146" s="22"/>
      <c r="Q146" s="22"/>
      <c r="R146" s="25"/>
      <c r="S146" s="25"/>
      <c r="T146" s="25"/>
      <c r="U146" s="25"/>
      <c r="V146" s="25"/>
      <c r="W146" s="25"/>
      <c r="X146" s="25"/>
      <c r="Y146" s="25"/>
      <c r="Z146" s="25"/>
      <c r="AA146" s="25"/>
      <c r="AB146" s="25"/>
      <c r="AC146" s="25"/>
      <c r="AD146" s="25"/>
      <c r="AE146" s="25"/>
      <c r="AF146" s="25"/>
      <c r="AG146" s="25"/>
      <c r="AH146" s="25"/>
      <c r="AI146" s="25"/>
      <c r="AJ146" s="25"/>
      <c r="AK146" s="25"/>
      <c r="AL146" s="25"/>
      <c r="AM146" s="25"/>
      <c r="AN146" s="25"/>
      <c r="AO146" s="25"/>
      <c r="AP146" s="25"/>
      <c r="AQ146" s="25"/>
      <c r="AR146" s="25"/>
      <c r="AS146" s="25"/>
      <c r="AT146" s="25"/>
      <c r="AU146" s="25"/>
      <c r="AV146" s="25"/>
      <c r="AW146" s="25"/>
      <c r="AX146" s="25"/>
      <c r="AY146" s="25"/>
      <c r="AZ146" s="25"/>
      <c r="BA146" s="25"/>
      <c r="BB146" s="25"/>
      <c r="BC146" s="25"/>
      <c r="BD146" s="25"/>
      <c r="BE146" s="25"/>
      <c r="BF146" s="25"/>
      <c r="BG146" s="25"/>
      <c r="BH146" s="25"/>
      <c r="BI146" s="8"/>
      <c r="BJ146" s="5"/>
      <c r="BK146" s="49"/>
      <c r="BL146" s="5"/>
      <c r="BM146" s="50"/>
      <c r="BN146" s="8"/>
    </row>
    <row r="147" spans="4:66" ht="12" customHeight="1" x14ac:dyDescent="0.3">
      <c r="D147" s="153"/>
      <c r="E147" s="110"/>
      <c r="F147" s="110"/>
      <c r="G147" s="110"/>
      <c r="H147" s="111"/>
      <c r="I147" s="111"/>
      <c r="J147" s="110"/>
      <c r="K147" s="110"/>
      <c r="L147" s="41"/>
      <c r="M147" s="37"/>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23"/>
      <c r="BJ147" s="5"/>
      <c r="BK147" s="24"/>
      <c r="BL147" s="5"/>
      <c r="BM147" s="24"/>
      <c r="BN147" s="24"/>
    </row>
    <row r="148" spans="4:66" ht="12" customHeight="1" x14ac:dyDescent="0.3">
      <c r="D148" s="153"/>
      <c r="E148" s="120" t="s">
        <v>574</v>
      </c>
      <c r="F148" s="114" t="s">
        <v>575</v>
      </c>
      <c r="G148" s="115"/>
      <c r="H148" s="115"/>
      <c r="I148" s="116"/>
      <c r="J148" s="96" t="s">
        <v>437</v>
      </c>
      <c r="K148" s="193" t="s">
        <v>576</v>
      </c>
      <c r="L148" s="86" t="s">
        <v>577</v>
      </c>
      <c r="M148" s="36" t="s">
        <v>174</v>
      </c>
      <c r="N148" s="9"/>
      <c r="O148" s="9"/>
      <c r="P148" s="9"/>
      <c r="Q148" s="9"/>
      <c r="R148" s="18">
        <f>S148+U148+Z148</f>
        <v>0</v>
      </c>
      <c r="S148" s="9"/>
      <c r="T148" s="9"/>
      <c r="U148" s="9"/>
      <c r="V148" s="9"/>
      <c r="W148" s="9"/>
      <c r="X148" s="9"/>
      <c r="Y148" s="9"/>
      <c r="Z148" s="9"/>
      <c r="AA148" s="9"/>
      <c r="AB148" s="9"/>
      <c r="AC148" s="9"/>
      <c r="AD148" s="29">
        <f>O148+P148+Q148+R148+AC148</f>
        <v>0</v>
      </c>
      <c r="AE148" s="18">
        <f>AF148+AG148</f>
        <v>0</v>
      </c>
      <c r="AF148" s="9"/>
      <c r="AG148" s="9"/>
      <c r="AH148" s="9"/>
      <c r="AI148" s="9"/>
      <c r="AJ148" s="9"/>
      <c r="AK148" s="9"/>
      <c r="AL148" s="18">
        <f>AE148+AI148+AJ148+AK148</f>
        <v>0</v>
      </c>
      <c r="AM148" s="9"/>
      <c r="AN148" s="9"/>
      <c r="AO148" s="9"/>
      <c r="AP148" s="9"/>
      <c r="AQ148" s="18">
        <f>AM148+AN148+AO148+AP148</f>
        <v>0</v>
      </c>
      <c r="AR148" s="18">
        <f>AD148+AL148+AQ148</f>
        <v>0</v>
      </c>
      <c r="AS148" s="18">
        <f>AT148+AU148+AV148+AW148+AZ148+BA148</f>
        <v>0</v>
      </c>
      <c r="AT148" s="10"/>
      <c r="AU148" s="9"/>
      <c r="AV148" s="9"/>
      <c r="AW148" s="9"/>
      <c r="AX148" s="9"/>
      <c r="AY148" s="9"/>
      <c r="AZ148" s="9"/>
      <c r="BA148" s="9"/>
      <c r="BB148" s="69"/>
      <c r="BC148" s="69"/>
      <c r="BD148" s="69"/>
      <c r="BE148" s="69"/>
      <c r="BF148" s="69"/>
      <c r="BG148" s="18">
        <f>AS148+BB148+BC148+BD148+BE148+BF148</f>
        <v>0</v>
      </c>
      <c r="BH148" s="30">
        <f>N148+AR148+BG148</f>
        <v>0</v>
      </c>
      <c r="BI148" s="23"/>
      <c r="BJ148" s="5"/>
      <c r="BK148" s="24"/>
      <c r="BL148" s="5"/>
      <c r="BM148" s="24"/>
      <c r="BN148" s="24"/>
    </row>
    <row r="149" spans="4:66" ht="12" customHeight="1" x14ac:dyDescent="0.3">
      <c r="D149" s="153"/>
      <c r="E149" s="120"/>
      <c r="F149" s="114"/>
      <c r="G149" s="115"/>
      <c r="H149" s="115"/>
      <c r="I149" s="116"/>
      <c r="J149" s="96"/>
      <c r="K149" s="122" t="s">
        <v>578</v>
      </c>
      <c r="L149" s="122"/>
      <c r="M149" s="36" t="s">
        <v>175</v>
      </c>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45"/>
      <c r="BI149" s="23"/>
      <c r="BJ149" s="5"/>
      <c r="BK149" s="24"/>
      <c r="BL149" s="5"/>
      <c r="BM149" s="24"/>
      <c r="BN149" s="24"/>
    </row>
    <row r="150" spans="4:66" ht="12" customHeight="1" x14ac:dyDescent="0.3">
      <c r="D150" s="153"/>
      <c r="E150" s="120"/>
      <c r="F150" s="114"/>
      <c r="G150" s="115"/>
      <c r="H150" s="115"/>
      <c r="I150" s="116"/>
      <c r="J150" s="96"/>
      <c r="K150" s="122" t="s">
        <v>579</v>
      </c>
      <c r="L150" s="122"/>
      <c r="M150" s="36" t="s">
        <v>176</v>
      </c>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45"/>
      <c r="BI150" s="23"/>
      <c r="BJ150" s="5"/>
      <c r="BK150" s="24"/>
      <c r="BL150" s="5"/>
      <c r="BM150" s="24"/>
      <c r="BN150" s="24"/>
    </row>
    <row r="151" spans="4:66" ht="12" customHeight="1" x14ac:dyDescent="0.3">
      <c r="D151" s="153"/>
      <c r="E151" s="120"/>
      <c r="F151" s="114"/>
      <c r="G151" s="115"/>
      <c r="H151" s="115"/>
      <c r="I151" s="116"/>
      <c r="J151" s="96"/>
      <c r="K151" s="122" t="s">
        <v>580</v>
      </c>
      <c r="L151" s="84" t="s">
        <v>581</v>
      </c>
      <c r="M151" s="36" t="s">
        <v>177</v>
      </c>
      <c r="N151" s="6"/>
      <c r="O151" s="6"/>
      <c r="P151" s="6"/>
      <c r="Q151" s="6"/>
      <c r="R151" s="18">
        <f>S151+U151+Z151</f>
        <v>0</v>
      </c>
      <c r="S151" s="6"/>
      <c r="T151" s="6"/>
      <c r="U151" s="6"/>
      <c r="V151" s="6"/>
      <c r="W151" s="6"/>
      <c r="X151" s="6"/>
      <c r="Y151" s="6"/>
      <c r="Z151" s="6"/>
      <c r="AA151" s="6"/>
      <c r="AB151" s="6"/>
      <c r="AC151" s="6"/>
      <c r="AD151" s="29">
        <f>O151+P151+Q151+R151+AC151</f>
        <v>0</v>
      </c>
      <c r="AE151" s="18">
        <f>AF151+AG151</f>
        <v>0</v>
      </c>
      <c r="AF151" s="9"/>
      <c r="AG151" s="9"/>
      <c r="AH151" s="9"/>
      <c r="AI151" s="9"/>
      <c r="AJ151" s="9"/>
      <c r="AK151" s="9"/>
      <c r="AL151" s="18">
        <f>AE151+AI151+AJ151+AK151</f>
        <v>0</v>
      </c>
      <c r="AM151" s="9"/>
      <c r="AN151" s="9"/>
      <c r="AO151" s="9"/>
      <c r="AP151" s="9"/>
      <c r="AQ151" s="18">
        <f>AM151+AN151+AO151+AP151</f>
        <v>0</v>
      </c>
      <c r="AR151" s="18">
        <f>AD151+AL151+AQ151</f>
        <v>0</v>
      </c>
      <c r="AS151" s="18">
        <f>AT151+AU151+AV151+AW151+AZ151+BA151</f>
        <v>0</v>
      </c>
      <c r="AT151" s="10"/>
      <c r="AU151" s="9"/>
      <c r="AV151" s="9"/>
      <c r="AW151" s="9"/>
      <c r="AX151" s="9"/>
      <c r="AY151" s="9"/>
      <c r="AZ151" s="9"/>
      <c r="BA151" s="9"/>
      <c r="BB151" s="69"/>
      <c r="BC151" s="69"/>
      <c r="BD151" s="69"/>
      <c r="BE151" s="69"/>
      <c r="BF151" s="69"/>
      <c r="BG151" s="18">
        <f>AS151+BB151+BC151+BD151+BE151+BF151</f>
        <v>0</v>
      </c>
      <c r="BH151" s="30">
        <f>N151+AR151+BG151</f>
        <v>0</v>
      </c>
      <c r="BI151" s="23"/>
      <c r="BJ151" s="5"/>
      <c r="BK151" s="24"/>
      <c r="BL151" s="5"/>
      <c r="BM151" s="24"/>
      <c r="BN151" s="24"/>
    </row>
    <row r="152" spans="4:66" ht="12" customHeight="1" x14ac:dyDescent="0.3">
      <c r="D152" s="153"/>
      <c r="E152" s="120"/>
      <c r="F152" s="114"/>
      <c r="G152" s="115"/>
      <c r="H152" s="115"/>
      <c r="I152" s="116"/>
      <c r="J152" s="96"/>
      <c r="K152" s="122"/>
      <c r="L152" s="84" t="s">
        <v>582</v>
      </c>
      <c r="M152" s="36" t="s">
        <v>178</v>
      </c>
      <c r="N152" s="21"/>
      <c r="O152" s="21"/>
      <c r="P152" s="21"/>
      <c r="Q152" s="21"/>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30">
        <f>N152+O152+P152+Q152</f>
        <v>0</v>
      </c>
      <c r="BI152" s="23"/>
      <c r="BJ152" s="5"/>
      <c r="BK152" s="24"/>
      <c r="BL152" s="5"/>
      <c r="BM152" s="24"/>
      <c r="BN152" s="24"/>
    </row>
    <row r="153" spans="4:66" ht="12" customHeight="1" x14ac:dyDescent="0.3">
      <c r="D153" s="153"/>
      <c r="E153" s="120"/>
      <c r="F153" s="114"/>
      <c r="G153" s="115"/>
      <c r="H153" s="115"/>
      <c r="I153" s="116"/>
      <c r="J153" s="96"/>
      <c r="K153" s="122" t="s">
        <v>583</v>
      </c>
      <c r="L153" s="84" t="s">
        <v>581</v>
      </c>
      <c r="M153" s="36" t="s">
        <v>179</v>
      </c>
      <c r="N153" s="5"/>
      <c r="O153" s="5"/>
      <c r="P153" s="5"/>
      <c r="Q153" s="5"/>
      <c r="R153" s="18">
        <f>S153+U153+Z153</f>
        <v>0</v>
      </c>
      <c r="S153" s="21"/>
      <c r="T153" s="21"/>
      <c r="U153" s="21"/>
      <c r="V153" s="21"/>
      <c r="W153" s="21"/>
      <c r="X153" s="21"/>
      <c r="Y153" s="21"/>
      <c r="Z153" s="21"/>
      <c r="AA153" s="21"/>
      <c r="AB153" s="21"/>
      <c r="AC153" s="21"/>
      <c r="AD153" s="29">
        <f>O153+P153+Q153+R153+AC153</f>
        <v>0</v>
      </c>
      <c r="AE153" s="18">
        <f>AF153+AG153</f>
        <v>0</v>
      </c>
      <c r="AF153" s="9"/>
      <c r="AG153" s="9"/>
      <c r="AH153" s="9"/>
      <c r="AI153" s="9"/>
      <c r="AJ153" s="9"/>
      <c r="AK153" s="9"/>
      <c r="AL153" s="18">
        <f>AE153+AI153+AJ153+AK153</f>
        <v>0</v>
      </c>
      <c r="AM153" s="9"/>
      <c r="AN153" s="9"/>
      <c r="AO153" s="9"/>
      <c r="AP153" s="9"/>
      <c r="AQ153" s="18">
        <f>AM153+AN153+AO153+AP153</f>
        <v>0</v>
      </c>
      <c r="AR153" s="18">
        <f>AD153+AL153+AQ153</f>
        <v>0</v>
      </c>
      <c r="AS153" s="18">
        <f>AT153+AU153+AV153+AW153+AZ153+BA153</f>
        <v>0</v>
      </c>
      <c r="AT153" s="10"/>
      <c r="AU153" s="9"/>
      <c r="AV153" s="9"/>
      <c r="AW153" s="9"/>
      <c r="AX153" s="9"/>
      <c r="AY153" s="9"/>
      <c r="AZ153" s="9"/>
      <c r="BA153" s="9"/>
      <c r="BB153" s="69"/>
      <c r="BC153" s="69"/>
      <c r="BD153" s="69"/>
      <c r="BE153" s="69"/>
      <c r="BF153" s="69"/>
      <c r="BG153" s="18">
        <f>AS153+BB153+BC153+BD153+BE153+BF153</f>
        <v>0</v>
      </c>
      <c r="BH153" s="30">
        <f>N153+AR153+BG153</f>
        <v>0</v>
      </c>
      <c r="BI153" s="23"/>
      <c r="BJ153" s="5"/>
      <c r="BK153" s="24"/>
      <c r="BL153" s="5"/>
      <c r="BM153" s="24"/>
      <c r="BN153" s="24"/>
    </row>
    <row r="154" spans="4:66" ht="12" customHeight="1" x14ac:dyDescent="0.3">
      <c r="D154" s="153"/>
      <c r="E154" s="120"/>
      <c r="F154" s="114"/>
      <c r="G154" s="115"/>
      <c r="H154" s="115"/>
      <c r="I154" s="116"/>
      <c r="J154" s="96"/>
      <c r="K154" s="122"/>
      <c r="L154" s="84" t="s">
        <v>582</v>
      </c>
      <c r="M154" s="36" t="s">
        <v>180</v>
      </c>
      <c r="N154" s="9"/>
      <c r="O154" s="9"/>
      <c r="P154" s="9"/>
      <c r="Q154" s="9"/>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30">
        <f>N154+O154+P154+Q154</f>
        <v>0</v>
      </c>
      <c r="BI154" s="23"/>
      <c r="BJ154" s="5"/>
      <c r="BK154" s="24"/>
      <c r="BL154" s="5"/>
      <c r="BM154" s="24"/>
      <c r="BN154" s="24"/>
    </row>
    <row r="155" spans="4:66" ht="12" customHeight="1" x14ac:dyDescent="0.3">
      <c r="D155" s="153"/>
      <c r="E155" s="120"/>
      <c r="F155" s="114"/>
      <c r="G155" s="115"/>
      <c r="H155" s="115"/>
      <c r="I155" s="116"/>
      <c r="J155" s="96"/>
      <c r="K155" s="90" t="s">
        <v>584</v>
      </c>
      <c r="L155" s="84" t="s">
        <v>581</v>
      </c>
      <c r="M155" s="36" t="s">
        <v>181</v>
      </c>
      <c r="N155" s="5"/>
      <c r="O155" s="5"/>
      <c r="P155" s="5"/>
      <c r="Q155" s="5"/>
      <c r="R155" s="18">
        <f>S155+U155+Z155</f>
        <v>0</v>
      </c>
      <c r="S155" s="21"/>
      <c r="T155" s="21"/>
      <c r="U155" s="21"/>
      <c r="V155" s="21"/>
      <c r="W155" s="21"/>
      <c r="X155" s="21"/>
      <c r="Y155" s="21"/>
      <c r="Z155" s="21"/>
      <c r="AA155" s="21"/>
      <c r="AB155" s="21"/>
      <c r="AC155" s="21"/>
      <c r="AD155" s="29">
        <f>O155+P155+Q155+R155+AC155</f>
        <v>0</v>
      </c>
      <c r="AE155" s="18">
        <f>AF155+AG155</f>
        <v>0</v>
      </c>
      <c r="AF155" s="9"/>
      <c r="AG155" s="9"/>
      <c r="AH155" s="9"/>
      <c r="AI155" s="9"/>
      <c r="AJ155" s="9"/>
      <c r="AK155" s="9"/>
      <c r="AL155" s="18">
        <f>AE155+AI155+AJ155+AK155</f>
        <v>0</v>
      </c>
      <c r="AM155" s="9"/>
      <c r="AN155" s="9"/>
      <c r="AO155" s="9"/>
      <c r="AP155" s="9"/>
      <c r="AQ155" s="18">
        <f>AM155+AN155+AO155+AP155</f>
        <v>0</v>
      </c>
      <c r="AR155" s="18">
        <f>AD155+AL155+AQ155</f>
        <v>0</v>
      </c>
      <c r="AS155" s="18">
        <f>AT155+AU155+AV155+AW155+AZ155+BA155</f>
        <v>0</v>
      </c>
      <c r="AT155" s="10"/>
      <c r="AU155" s="9"/>
      <c r="AV155" s="9"/>
      <c r="AW155" s="9"/>
      <c r="AX155" s="9"/>
      <c r="AY155" s="9"/>
      <c r="AZ155" s="9"/>
      <c r="BA155" s="9"/>
      <c r="BB155" s="69"/>
      <c r="BC155" s="69"/>
      <c r="BD155" s="69"/>
      <c r="BE155" s="69"/>
      <c r="BF155" s="69"/>
      <c r="BG155" s="18">
        <f>AS155+BB155+BC155+BD155+BE155+BF155</f>
        <v>0</v>
      </c>
      <c r="BH155" s="30">
        <f>N155+AR155+BG155</f>
        <v>0</v>
      </c>
      <c r="BI155" s="23"/>
      <c r="BJ155" s="5"/>
      <c r="BK155" s="24"/>
      <c r="BL155" s="5"/>
      <c r="BM155" s="24"/>
      <c r="BN155" s="24"/>
    </row>
    <row r="156" spans="4:66" ht="12" customHeight="1" x14ac:dyDescent="0.3">
      <c r="D156" s="153"/>
      <c r="E156" s="120"/>
      <c r="F156" s="114"/>
      <c r="G156" s="115"/>
      <c r="H156" s="115"/>
      <c r="I156" s="116"/>
      <c r="J156" s="96"/>
      <c r="K156" s="90"/>
      <c r="L156" s="84" t="s">
        <v>582</v>
      </c>
      <c r="M156" s="36" t="s">
        <v>182</v>
      </c>
      <c r="N156" s="9"/>
      <c r="O156" s="9"/>
      <c r="P156" s="9"/>
      <c r="Q156" s="9"/>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30">
        <f>N156+O156+P156+Q156</f>
        <v>0</v>
      </c>
      <c r="BI156" s="23"/>
      <c r="BJ156" s="5"/>
      <c r="BK156" s="24"/>
      <c r="BL156" s="5"/>
      <c r="BM156" s="24"/>
      <c r="BN156" s="24"/>
    </row>
    <row r="157" spans="4:66" ht="12" customHeight="1" x14ac:dyDescent="0.3">
      <c r="D157" s="153"/>
      <c r="E157" s="120"/>
      <c r="F157" s="114"/>
      <c r="G157" s="115"/>
      <c r="H157" s="115"/>
      <c r="I157" s="116"/>
      <c r="J157" s="96"/>
      <c r="K157" s="90" t="s">
        <v>511</v>
      </c>
      <c r="L157" s="84" t="s">
        <v>581</v>
      </c>
      <c r="M157" s="36" t="s">
        <v>183</v>
      </c>
      <c r="N157" s="5"/>
      <c r="O157" s="5"/>
      <c r="P157" s="5"/>
      <c r="Q157" s="5"/>
      <c r="R157" s="18">
        <f>S157+U157+Z157</f>
        <v>0</v>
      </c>
      <c r="S157" s="21"/>
      <c r="T157" s="21"/>
      <c r="U157" s="21"/>
      <c r="V157" s="21"/>
      <c r="W157" s="21"/>
      <c r="X157" s="21"/>
      <c r="Y157" s="21"/>
      <c r="Z157" s="21"/>
      <c r="AA157" s="21"/>
      <c r="AB157" s="21"/>
      <c r="AC157" s="21"/>
      <c r="AD157" s="29">
        <f>O157+P157+Q157+R157+AC157</f>
        <v>0</v>
      </c>
      <c r="AE157" s="18">
        <f>AF157+AG157</f>
        <v>0</v>
      </c>
      <c r="AF157" s="9"/>
      <c r="AG157" s="9"/>
      <c r="AH157" s="9"/>
      <c r="AI157" s="9"/>
      <c r="AJ157" s="9"/>
      <c r="AK157" s="9"/>
      <c r="AL157" s="18">
        <f>AE157+AI157+AJ157+AK157</f>
        <v>0</v>
      </c>
      <c r="AM157" s="9"/>
      <c r="AN157" s="9"/>
      <c r="AO157" s="9"/>
      <c r="AP157" s="9"/>
      <c r="AQ157" s="18">
        <f>AM157+AN157+AO157+AP157</f>
        <v>0</v>
      </c>
      <c r="AR157" s="18">
        <f>AD157+AL157+AQ157</f>
        <v>0</v>
      </c>
      <c r="AS157" s="18">
        <f>AT157+AU157+AV157+AW157+AZ157+BA157</f>
        <v>0</v>
      </c>
      <c r="AT157" s="10"/>
      <c r="AU157" s="9"/>
      <c r="AV157" s="9"/>
      <c r="AW157" s="9"/>
      <c r="AX157" s="9"/>
      <c r="AY157" s="9"/>
      <c r="AZ157" s="9"/>
      <c r="BA157" s="9"/>
      <c r="BB157" s="69"/>
      <c r="BC157" s="69"/>
      <c r="BD157" s="69"/>
      <c r="BE157" s="69"/>
      <c r="BF157" s="69"/>
      <c r="BG157" s="18">
        <f>AS157+BB157+BC157+BD157+BE157+BF157</f>
        <v>0</v>
      </c>
      <c r="BH157" s="30">
        <f>N157+AR157+BG157</f>
        <v>0</v>
      </c>
      <c r="BI157" s="23"/>
      <c r="BJ157" s="5"/>
      <c r="BK157" s="24"/>
      <c r="BL157" s="5"/>
      <c r="BM157" s="24"/>
      <c r="BN157" s="24"/>
    </row>
    <row r="158" spans="4:66" ht="12" customHeight="1" x14ac:dyDescent="0.3">
      <c r="D158" s="153"/>
      <c r="E158" s="120"/>
      <c r="F158" s="114"/>
      <c r="G158" s="115"/>
      <c r="H158" s="115"/>
      <c r="I158" s="116"/>
      <c r="J158" s="96"/>
      <c r="K158" s="90"/>
      <c r="L158" s="84" t="s">
        <v>585</v>
      </c>
      <c r="M158" s="36" t="s">
        <v>184</v>
      </c>
      <c r="N158" s="5"/>
      <c r="O158" s="5"/>
      <c r="P158" s="5"/>
      <c r="Q158" s="5"/>
      <c r="R158" s="18">
        <f>S158+U158+Z158</f>
        <v>0</v>
      </c>
      <c r="S158" s="21"/>
      <c r="T158" s="21"/>
      <c r="U158" s="21"/>
      <c r="V158" s="21"/>
      <c r="W158" s="21"/>
      <c r="X158" s="21"/>
      <c r="Y158" s="21"/>
      <c r="Z158" s="21"/>
      <c r="AA158" s="21"/>
      <c r="AB158" s="21"/>
      <c r="AC158" s="21"/>
      <c r="AD158" s="29">
        <f>O158+P158+Q158+R158+AC158</f>
        <v>0</v>
      </c>
      <c r="AE158" s="18">
        <f>AF158+AG158</f>
        <v>0</v>
      </c>
      <c r="AF158" s="9"/>
      <c r="AG158" s="9"/>
      <c r="AH158" s="9"/>
      <c r="AI158" s="9"/>
      <c r="AJ158" s="9"/>
      <c r="AK158" s="9"/>
      <c r="AL158" s="18">
        <f>AE158+AI158+AJ158+AK158</f>
        <v>0</v>
      </c>
      <c r="AM158" s="9"/>
      <c r="AN158" s="9"/>
      <c r="AO158" s="9"/>
      <c r="AP158" s="9"/>
      <c r="AQ158" s="18">
        <f>AM158+AN158+AO158+AP158</f>
        <v>0</v>
      </c>
      <c r="AR158" s="18">
        <f>AD158+AL158+AQ158</f>
        <v>0</v>
      </c>
      <c r="AS158" s="18">
        <f>AT158+AU158+AV158+AW158+AZ158+BA158</f>
        <v>0</v>
      </c>
      <c r="AT158" s="10"/>
      <c r="AU158" s="9"/>
      <c r="AV158" s="9"/>
      <c r="AW158" s="9"/>
      <c r="AX158" s="9"/>
      <c r="AY158" s="9"/>
      <c r="AZ158" s="9"/>
      <c r="BA158" s="9"/>
      <c r="BB158" s="69"/>
      <c r="BC158" s="69"/>
      <c r="BD158" s="69"/>
      <c r="BE158" s="69"/>
      <c r="BF158" s="69"/>
      <c r="BG158" s="18">
        <f>AS158+BB158+BC158+BD158+BE158+BF158</f>
        <v>0</v>
      </c>
      <c r="BH158" s="30">
        <f>N158+AR158+BG158</f>
        <v>0</v>
      </c>
      <c r="BI158" s="23"/>
      <c r="BJ158" s="5"/>
      <c r="BK158" s="24"/>
      <c r="BL158" s="5"/>
      <c r="BM158" s="24"/>
      <c r="BN158" s="24"/>
    </row>
    <row r="159" spans="4:66" ht="12" customHeight="1" x14ac:dyDescent="0.3">
      <c r="D159" s="153"/>
      <c r="E159" s="120"/>
      <c r="F159" s="114"/>
      <c r="G159" s="115"/>
      <c r="H159" s="115"/>
      <c r="I159" s="116"/>
      <c r="J159" s="96"/>
      <c r="K159" s="98" t="s">
        <v>586</v>
      </c>
      <c r="L159" s="84" t="s">
        <v>581</v>
      </c>
      <c r="M159" s="36" t="s">
        <v>185</v>
      </c>
      <c r="N159" s="6"/>
      <c r="O159" s="6"/>
      <c r="P159" s="6"/>
      <c r="Q159" s="6"/>
      <c r="R159" s="18">
        <f>S159+U159+Z159</f>
        <v>0</v>
      </c>
      <c r="S159" s="21"/>
      <c r="T159" s="21"/>
      <c r="U159" s="21"/>
      <c r="V159" s="21"/>
      <c r="W159" s="21"/>
      <c r="X159" s="21"/>
      <c r="Y159" s="21"/>
      <c r="Z159" s="21"/>
      <c r="AA159" s="21"/>
      <c r="AB159" s="21"/>
      <c r="AC159" s="21"/>
      <c r="AD159" s="29">
        <f>O159+P159+Q159+R159+AC159</f>
        <v>0</v>
      </c>
      <c r="AE159" s="18">
        <f>AF159+AG159</f>
        <v>0</v>
      </c>
      <c r="AF159" s="9"/>
      <c r="AG159" s="9"/>
      <c r="AH159" s="9"/>
      <c r="AI159" s="9"/>
      <c r="AJ159" s="9"/>
      <c r="AK159" s="9"/>
      <c r="AL159" s="18">
        <f>AE159+AI159+AJ159+AK159</f>
        <v>0</v>
      </c>
      <c r="AM159" s="9"/>
      <c r="AN159" s="9"/>
      <c r="AO159" s="9"/>
      <c r="AP159" s="9"/>
      <c r="AQ159" s="18">
        <f>AM159+AN159+AO159+AP159</f>
        <v>0</v>
      </c>
      <c r="AR159" s="18">
        <f>AD159+AL159+AQ159</f>
        <v>0</v>
      </c>
      <c r="AS159" s="18">
        <f>AT159+AU159+AV159+AW159+AZ159+BA159</f>
        <v>0</v>
      </c>
      <c r="AT159" s="10"/>
      <c r="AU159" s="9"/>
      <c r="AV159" s="9"/>
      <c r="AW159" s="9"/>
      <c r="AX159" s="9"/>
      <c r="AY159" s="9"/>
      <c r="AZ159" s="9"/>
      <c r="BA159" s="9"/>
      <c r="BB159" s="69"/>
      <c r="BC159" s="69"/>
      <c r="BD159" s="69"/>
      <c r="BE159" s="69"/>
      <c r="BF159" s="69"/>
      <c r="BG159" s="18">
        <f>AS159+BB159+BC159+BD159+BE159+BF159</f>
        <v>0</v>
      </c>
      <c r="BH159" s="30">
        <f>N159+AR159+BG159</f>
        <v>0</v>
      </c>
      <c r="BI159" s="23"/>
      <c r="BJ159" s="5"/>
      <c r="BK159" s="24"/>
      <c r="BL159" s="5"/>
      <c r="BM159" s="24"/>
      <c r="BN159" s="24"/>
    </row>
    <row r="160" spans="4:66" ht="12" customHeight="1" x14ac:dyDescent="0.3">
      <c r="D160" s="153"/>
      <c r="E160" s="120"/>
      <c r="F160" s="114"/>
      <c r="G160" s="115"/>
      <c r="H160" s="115"/>
      <c r="I160" s="116"/>
      <c r="J160" s="96"/>
      <c r="K160" s="98"/>
      <c r="L160" s="84" t="s">
        <v>582</v>
      </c>
      <c r="M160" s="36" t="s">
        <v>186</v>
      </c>
      <c r="N160" s="9"/>
      <c r="O160" s="9"/>
      <c r="P160" s="9"/>
      <c r="Q160" s="9"/>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30">
        <f>N160+O160+P160+Q160</f>
        <v>0</v>
      </c>
      <c r="BI160" s="23"/>
      <c r="BJ160" s="5"/>
      <c r="BK160" s="24"/>
      <c r="BL160" s="5"/>
      <c r="BM160" s="24"/>
      <c r="BN160" s="24"/>
    </row>
    <row r="161" spans="4:66" ht="12" customHeight="1" x14ac:dyDescent="0.3">
      <c r="D161" s="153"/>
      <c r="E161" s="120"/>
      <c r="F161" s="114"/>
      <c r="G161" s="115"/>
      <c r="H161" s="115"/>
      <c r="I161" s="116"/>
      <c r="J161" s="96"/>
      <c r="K161" s="84" t="s">
        <v>587</v>
      </c>
      <c r="L161" s="86" t="s">
        <v>577</v>
      </c>
      <c r="M161" s="36" t="s">
        <v>187</v>
      </c>
      <c r="N161" s="18">
        <f>N148+N151+N153+N155+N157+N159</f>
        <v>0</v>
      </c>
      <c r="O161" s="18">
        <f t="shared" ref="O161:BH161" si="77">O148+O151+O153+O155+O157+O159</f>
        <v>0</v>
      </c>
      <c r="P161" s="18">
        <f t="shared" si="77"/>
        <v>0</v>
      </c>
      <c r="Q161" s="18">
        <f t="shared" si="77"/>
        <v>0</v>
      </c>
      <c r="R161" s="18">
        <f t="shared" si="77"/>
        <v>0</v>
      </c>
      <c r="S161" s="18">
        <f t="shared" si="77"/>
        <v>0</v>
      </c>
      <c r="T161" s="18">
        <f t="shared" si="77"/>
        <v>0</v>
      </c>
      <c r="U161" s="18">
        <f t="shared" si="77"/>
        <v>0</v>
      </c>
      <c r="V161" s="18">
        <f t="shared" si="77"/>
        <v>0</v>
      </c>
      <c r="W161" s="18">
        <f t="shared" si="77"/>
        <v>0</v>
      </c>
      <c r="X161" s="18">
        <f t="shared" si="77"/>
        <v>0</v>
      </c>
      <c r="Y161" s="18">
        <f t="shared" si="77"/>
        <v>0</v>
      </c>
      <c r="Z161" s="18">
        <f t="shared" si="77"/>
        <v>0</v>
      </c>
      <c r="AA161" s="18">
        <f t="shared" si="77"/>
        <v>0</v>
      </c>
      <c r="AB161" s="18">
        <f t="shared" si="77"/>
        <v>0</v>
      </c>
      <c r="AC161" s="18">
        <f t="shared" si="77"/>
        <v>0</v>
      </c>
      <c r="AD161" s="18">
        <f t="shared" si="77"/>
        <v>0</v>
      </c>
      <c r="AE161" s="18">
        <f t="shared" si="77"/>
        <v>0</v>
      </c>
      <c r="AF161" s="18">
        <f t="shared" si="77"/>
        <v>0</v>
      </c>
      <c r="AG161" s="18">
        <f t="shared" si="77"/>
        <v>0</v>
      </c>
      <c r="AH161" s="18">
        <f t="shared" si="77"/>
        <v>0</v>
      </c>
      <c r="AI161" s="18">
        <f t="shared" si="77"/>
        <v>0</v>
      </c>
      <c r="AJ161" s="18">
        <f t="shared" si="77"/>
        <v>0</v>
      </c>
      <c r="AK161" s="18">
        <f t="shared" si="77"/>
        <v>0</v>
      </c>
      <c r="AL161" s="18">
        <f t="shared" si="77"/>
        <v>0</v>
      </c>
      <c r="AM161" s="18">
        <f t="shared" si="77"/>
        <v>0</v>
      </c>
      <c r="AN161" s="18">
        <f t="shared" si="77"/>
        <v>0</v>
      </c>
      <c r="AO161" s="18">
        <f t="shared" si="77"/>
        <v>0</v>
      </c>
      <c r="AP161" s="18">
        <f t="shared" si="77"/>
        <v>0</v>
      </c>
      <c r="AQ161" s="18">
        <f t="shared" si="77"/>
        <v>0</v>
      </c>
      <c r="AR161" s="18">
        <f t="shared" si="77"/>
        <v>0</v>
      </c>
      <c r="AS161" s="18">
        <f t="shared" si="77"/>
        <v>0</v>
      </c>
      <c r="AT161" s="18">
        <f t="shared" si="77"/>
        <v>0</v>
      </c>
      <c r="AU161" s="18">
        <f t="shared" si="77"/>
        <v>0</v>
      </c>
      <c r="AV161" s="18">
        <f t="shared" si="77"/>
        <v>0</v>
      </c>
      <c r="AW161" s="18">
        <f t="shared" si="77"/>
        <v>0</v>
      </c>
      <c r="AX161" s="18">
        <f t="shared" si="77"/>
        <v>0</v>
      </c>
      <c r="AY161" s="18">
        <f t="shared" si="77"/>
        <v>0</v>
      </c>
      <c r="AZ161" s="18">
        <f t="shared" si="77"/>
        <v>0</v>
      </c>
      <c r="BA161" s="18">
        <f t="shared" si="77"/>
        <v>0</v>
      </c>
      <c r="BB161" s="18">
        <f t="shared" si="77"/>
        <v>0</v>
      </c>
      <c r="BC161" s="18">
        <f t="shared" si="77"/>
        <v>0</v>
      </c>
      <c r="BD161" s="18">
        <f t="shared" si="77"/>
        <v>0</v>
      </c>
      <c r="BE161" s="18">
        <f t="shared" si="77"/>
        <v>0</v>
      </c>
      <c r="BF161" s="18">
        <f t="shared" si="77"/>
        <v>0</v>
      </c>
      <c r="BG161" s="18">
        <f t="shared" si="77"/>
        <v>0</v>
      </c>
      <c r="BH161" s="18">
        <f t="shared" si="77"/>
        <v>0</v>
      </c>
      <c r="BI161" s="23"/>
      <c r="BJ161" s="5"/>
      <c r="BK161" s="24"/>
      <c r="BL161" s="5"/>
      <c r="BM161" s="24"/>
      <c r="BN161" s="24"/>
    </row>
    <row r="162" spans="4:66" ht="12" customHeight="1" x14ac:dyDescent="0.3">
      <c r="D162" s="153"/>
      <c r="E162" s="120"/>
      <c r="F162" s="114"/>
      <c r="G162" s="115"/>
      <c r="H162" s="115"/>
      <c r="I162" s="116"/>
      <c r="J162" s="96"/>
      <c r="K162" s="122" t="s">
        <v>578</v>
      </c>
      <c r="L162" s="122"/>
      <c r="M162" s="36" t="s">
        <v>188</v>
      </c>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3"/>
      <c r="BI162" s="23"/>
      <c r="BJ162" s="5"/>
      <c r="BK162" s="24"/>
      <c r="BL162" s="5"/>
      <c r="BM162" s="24"/>
      <c r="BN162" s="24"/>
    </row>
    <row r="163" spans="4:66" ht="12" customHeight="1" x14ac:dyDescent="0.3">
      <c r="D163" s="153"/>
      <c r="E163" s="120"/>
      <c r="F163" s="114"/>
      <c r="G163" s="115"/>
      <c r="H163" s="115"/>
      <c r="I163" s="116"/>
      <c r="J163" s="97"/>
      <c r="K163" s="122" t="s">
        <v>588</v>
      </c>
      <c r="L163" s="122"/>
      <c r="M163" s="36" t="s">
        <v>189</v>
      </c>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45"/>
      <c r="BI163" s="23"/>
      <c r="BJ163" s="5"/>
      <c r="BK163" s="24"/>
      <c r="BL163" s="5"/>
      <c r="BM163" s="24"/>
      <c r="BN163" s="24"/>
    </row>
    <row r="164" spans="4:66" ht="12" customHeight="1" x14ac:dyDescent="0.3">
      <c r="D164" s="153"/>
      <c r="E164" s="120"/>
      <c r="F164" s="114"/>
      <c r="G164" s="115"/>
      <c r="H164" s="115"/>
      <c r="I164" s="116"/>
      <c r="J164" s="91" t="s">
        <v>589</v>
      </c>
      <c r="K164" s="91"/>
      <c r="L164" s="84" t="s">
        <v>581</v>
      </c>
      <c r="M164" s="36" t="s">
        <v>190</v>
      </c>
      <c r="N164" s="9"/>
      <c r="O164" s="9"/>
      <c r="P164" s="5"/>
      <c r="Q164" s="5"/>
      <c r="R164" s="18">
        <f>S164+U164+Z164</f>
        <v>0</v>
      </c>
      <c r="S164" s="9"/>
      <c r="T164" s="9"/>
      <c r="U164" s="9"/>
      <c r="V164" s="9"/>
      <c r="W164" s="9"/>
      <c r="X164" s="9"/>
      <c r="Y164" s="9"/>
      <c r="Z164" s="9"/>
      <c r="AA164" s="9"/>
      <c r="AB164" s="9"/>
      <c r="AC164" s="9"/>
      <c r="AD164" s="29">
        <f>O164+P164+Q164+R164+AC164</f>
        <v>0</v>
      </c>
      <c r="AE164" s="18">
        <f>AF164+AG164</f>
        <v>0</v>
      </c>
      <c r="AF164" s="9"/>
      <c r="AG164" s="9"/>
      <c r="AH164" s="9"/>
      <c r="AI164" s="9"/>
      <c r="AJ164" s="9"/>
      <c r="AK164" s="9"/>
      <c r="AL164" s="18">
        <f>AE164+AI164+AJ164+AK164</f>
        <v>0</v>
      </c>
      <c r="AM164" s="9"/>
      <c r="AN164" s="9"/>
      <c r="AO164" s="9"/>
      <c r="AP164" s="9"/>
      <c r="AQ164" s="18">
        <f>AM164+AN164+AO164+AP164</f>
        <v>0</v>
      </c>
      <c r="AR164" s="18">
        <f>AD164+AL164+AQ164</f>
        <v>0</v>
      </c>
      <c r="AS164" s="18">
        <f>AT164+AU164+AV164+AW164+AZ164+BA164</f>
        <v>0</v>
      </c>
      <c r="AT164" s="10"/>
      <c r="AU164" s="9"/>
      <c r="AV164" s="9"/>
      <c r="AW164" s="9"/>
      <c r="AX164" s="9"/>
      <c r="AY164" s="9"/>
      <c r="AZ164" s="9"/>
      <c r="BA164" s="9"/>
      <c r="BB164" s="69"/>
      <c r="BC164" s="69"/>
      <c r="BD164" s="69"/>
      <c r="BE164" s="69"/>
      <c r="BF164" s="69"/>
      <c r="BG164" s="18">
        <f>AS164+BB164+BC164+BD164+BE164+BF164</f>
        <v>0</v>
      </c>
      <c r="BH164" s="30">
        <f>N164+AR164+BG164</f>
        <v>0</v>
      </c>
      <c r="BI164" s="23"/>
      <c r="BJ164" s="5"/>
      <c r="BK164" s="24"/>
      <c r="BL164" s="5"/>
      <c r="BM164" s="24"/>
      <c r="BN164" s="24"/>
    </row>
    <row r="165" spans="4:66" ht="12" customHeight="1" x14ac:dyDescent="0.3">
      <c r="D165" s="153"/>
      <c r="E165" s="120"/>
      <c r="F165" s="114"/>
      <c r="G165" s="115"/>
      <c r="H165" s="115"/>
      <c r="I165" s="116"/>
      <c r="J165" s="100" t="s">
        <v>590</v>
      </c>
      <c r="K165" s="84" t="s">
        <v>591</v>
      </c>
      <c r="L165" s="84" t="s">
        <v>581</v>
      </c>
      <c r="M165" s="36" t="s">
        <v>191</v>
      </c>
      <c r="N165" s="5"/>
      <c r="O165" s="5"/>
      <c r="P165" s="5"/>
      <c r="Q165" s="5"/>
      <c r="R165" s="18">
        <f>V165</f>
        <v>-4600</v>
      </c>
      <c r="S165" s="5"/>
      <c r="T165" s="5"/>
      <c r="U165" s="18">
        <f>V165</f>
        <v>-4600</v>
      </c>
      <c r="V165" s="18">
        <f>W165</f>
        <v>-4600</v>
      </c>
      <c r="W165" s="76">
        <v>-4600</v>
      </c>
      <c r="X165" s="76">
        <v>-4600</v>
      </c>
      <c r="Y165" s="5"/>
      <c r="Z165" s="5"/>
      <c r="AA165" s="5"/>
      <c r="AB165" s="5"/>
      <c r="AC165" s="5"/>
      <c r="AD165" s="29">
        <f>O165+P165+Q165+R165+AC165</f>
        <v>-4600</v>
      </c>
      <c r="AE165" s="5"/>
      <c r="AF165" s="5"/>
      <c r="AG165" s="5"/>
      <c r="AH165" s="5"/>
      <c r="AI165" s="5"/>
      <c r="AJ165" s="5"/>
      <c r="AK165" s="5"/>
      <c r="AL165" s="5"/>
      <c r="AM165" s="5"/>
      <c r="AN165" s="5"/>
      <c r="AO165" s="5"/>
      <c r="AP165" s="5"/>
      <c r="AQ165" s="5"/>
      <c r="AR165" s="29">
        <f>AD165+AL165+AQ165</f>
        <v>-4600</v>
      </c>
      <c r="AS165" s="5"/>
      <c r="AT165" s="5"/>
      <c r="AU165" s="5"/>
      <c r="AV165" s="5"/>
      <c r="AW165" s="5"/>
      <c r="AX165" s="5"/>
      <c r="AY165" s="5"/>
      <c r="AZ165" s="5"/>
      <c r="BA165" s="5"/>
      <c r="BB165" s="5"/>
      <c r="BC165" s="5"/>
      <c r="BD165" s="5"/>
      <c r="BE165" s="5"/>
      <c r="BF165" s="5"/>
      <c r="BG165" s="5"/>
      <c r="BH165" s="30">
        <f>N165+AR165+BG165</f>
        <v>-4600</v>
      </c>
      <c r="BI165" s="23"/>
      <c r="BJ165" s="5"/>
      <c r="BK165" s="24"/>
      <c r="BL165" s="5"/>
      <c r="BM165" s="24"/>
      <c r="BN165" s="24"/>
    </row>
    <row r="166" spans="4:66" ht="12" customHeight="1" x14ac:dyDescent="0.3">
      <c r="D166" s="153"/>
      <c r="E166" s="120"/>
      <c r="F166" s="114"/>
      <c r="G166" s="115"/>
      <c r="H166" s="115"/>
      <c r="I166" s="116"/>
      <c r="J166" s="100"/>
      <c r="K166" s="84" t="s">
        <v>592</v>
      </c>
      <c r="L166" s="84" t="s">
        <v>581</v>
      </c>
      <c r="M166" s="36" t="s">
        <v>192</v>
      </c>
      <c r="N166" s="5"/>
      <c r="O166" s="5"/>
      <c r="P166" s="5"/>
      <c r="Q166" s="5"/>
      <c r="R166" s="18">
        <f>S166+U166+Z166</f>
        <v>-100</v>
      </c>
      <c r="S166" s="76">
        <v>-100</v>
      </c>
      <c r="T166" s="76">
        <v>-100</v>
      </c>
      <c r="U166" s="9"/>
      <c r="V166" s="9"/>
      <c r="W166" s="9"/>
      <c r="X166" s="9"/>
      <c r="Y166" s="9"/>
      <c r="Z166" s="9"/>
      <c r="AA166" s="9"/>
      <c r="AB166" s="9"/>
      <c r="AC166" s="9"/>
      <c r="AD166" s="29">
        <f>O166+P166+Q166+R166+AC166</f>
        <v>-100</v>
      </c>
      <c r="AE166" s="18">
        <f>AF166+AG166</f>
        <v>0</v>
      </c>
      <c r="AF166" s="9"/>
      <c r="AG166" s="9"/>
      <c r="AH166" s="9"/>
      <c r="AI166" s="5"/>
      <c r="AJ166" s="5"/>
      <c r="AK166" s="5"/>
      <c r="AL166" s="18">
        <f>AE166+AI166+AJ166+AK166</f>
        <v>0</v>
      </c>
      <c r="AM166" s="5"/>
      <c r="AN166" s="5"/>
      <c r="AO166" s="5"/>
      <c r="AP166" s="5"/>
      <c r="AQ166" s="5"/>
      <c r="AR166" s="29">
        <f>AD166+AL166+AQ166</f>
        <v>-100</v>
      </c>
      <c r="AS166" s="5"/>
      <c r="AT166" s="5"/>
      <c r="AU166" s="5"/>
      <c r="AV166" s="5"/>
      <c r="AW166" s="5"/>
      <c r="AX166" s="5"/>
      <c r="AY166" s="5"/>
      <c r="AZ166" s="5"/>
      <c r="BA166" s="5"/>
      <c r="BB166" s="5"/>
      <c r="BC166" s="5"/>
      <c r="BD166" s="5"/>
      <c r="BE166" s="5"/>
      <c r="BF166" s="5"/>
      <c r="BG166" s="5"/>
      <c r="BH166" s="30">
        <f>N166+AR166+BG166</f>
        <v>-100</v>
      </c>
      <c r="BI166" s="23"/>
      <c r="BJ166" s="5"/>
      <c r="BK166" s="24"/>
      <c r="BL166" s="5"/>
      <c r="BM166" s="24"/>
      <c r="BN166" s="24"/>
    </row>
    <row r="167" spans="4:66" ht="12" customHeight="1" x14ac:dyDescent="0.3">
      <c r="D167" s="153"/>
      <c r="E167" s="120"/>
      <c r="F167" s="114"/>
      <c r="G167" s="115"/>
      <c r="H167" s="115"/>
      <c r="I167" s="116"/>
      <c r="J167" s="100"/>
      <c r="K167" s="84" t="s">
        <v>593</v>
      </c>
      <c r="L167" s="84" t="s">
        <v>581</v>
      </c>
      <c r="M167" s="36" t="s">
        <v>193</v>
      </c>
      <c r="N167" s="5"/>
      <c r="O167" s="5"/>
      <c r="P167" s="5"/>
      <c r="Q167" s="5"/>
      <c r="R167" s="18">
        <f>S167+U167+Z167</f>
        <v>-200</v>
      </c>
      <c r="S167" s="21"/>
      <c r="T167" s="21"/>
      <c r="U167" s="76">
        <v>-200</v>
      </c>
      <c r="V167" s="76">
        <v>-200</v>
      </c>
      <c r="W167" s="76">
        <v>-200</v>
      </c>
      <c r="X167" s="76">
        <v>-200</v>
      </c>
      <c r="Y167" s="21"/>
      <c r="Z167" s="21"/>
      <c r="AA167" s="21"/>
      <c r="AB167" s="21"/>
      <c r="AC167" s="21"/>
      <c r="AD167" s="29">
        <f>O167+P167+Q167+R167+AC167</f>
        <v>-200</v>
      </c>
      <c r="AE167" s="18">
        <f>AF167+AG167</f>
        <v>0</v>
      </c>
      <c r="AF167" s="9"/>
      <c r="AG167" s="9"/>
      <c r="AH167" s="9"/>
      <c r="AI167" s="9"/>
      <c r="AJ167" s="9"/>
      <c r="AK167" s="9"/>
      <c r="AL167" s="18">
        <f>AE167+AI167+AJ167+AK167</f>
        <v>0</v>
      </c>
      <c r="AM167" s="9"/>
      <c r="AN167" s="9"/>
      <c r="AO167" s="9"/>
      <c r="AP167" s="9"/>
      <c r="AQ167" s="18">
        <f>AM167+AN167+AO167+AP167</f>
        <v>0</v>
      </c>
      <c r="AR167" s="18">
        <f>AD167+AL167+AQ167</f>
        <v>-200</v>
      </c>
      <c r="AS167" s="18">
        <f>AT167+AU167+AV167+AW167+AZ167+BA167</f>
        <v>0</v>
      </c>
      <c r="AT167" s="10"/>
      <c r="AU167" s="9"/>
      <c r="AV167" s="9"/>
      <c r="AW167" s="9"/>
      <c r="AX167" s="9"/>
      <c r="AY167" s="9"/>
      <c r="AZ167" s="9"/>
      <c r="BA167" s="9"/>
      <c r="BB167" s="69"/>
      <c r="BC167" s="69"/>
      <c r="BD167" s="69"/>
      <c r="BE167" s="69"/>
      <c r="BF167" s="69"/>
      <c r="BG167" s="18">
        <f>AS167+BB167+BC167+BD167+BE167+BF167</f>
        <v>0</v>
      </c>
      <c r="BH167" s="30">
        <f>N167+AR167+BG167</f>
        <v>-200</v>
      </c>
      <c r="BI167" s="23"/>
      <c r="BJ167" s="5"/>
      <c r="BK167" s="24"/>
      <c r="BL167" s="5"/>
      <c r="BM167" s="24"/>
      <c r="BN167" s="24"/>
    </row>
    <row r="168" spans="4:66" ht="12" customHeight="1" x14ac:dyDescent="0.3">
      <c r="D168" s="153"/>
      <c r="E168" s="120"/>
      <c r="F168" s="114"/>
      <c r="G168" s="115"/>
      <c r="H168" s="115"/>
      <c r="I168" s="116"/>
      <c r="J168" s="100"/>
      <c r="K168" s="122" t="s">
        <v>594</v>
      </c>
      <c r="L168" s="84" t="s">
        <v>581</v>
      </c>
      <c r="M168" s="36" t="s">
        <v>194</v>
      </c>
      <c r="N168" s="5"/>
      <c r="O168" s="5"/>
      <c r="P168" s="5"/>
      <c r="Q168" s="5"/>
      <c r="R168" s="18">
        <f>S168+U168+Z168</f>
        <v>0</v>
      </c>
      <c r="S168" s="21"/>
      <c r="T168" s="21"/>
      <c r="U168" s="21"/>
      <c r="V168" s="21"/>
      <c r="W168" s="21"/>
      <c r="X168" s="21"/>
      <c r="Y168" s="21"/>
      <c r="Z168" s="21"/>
      <c r="AA168" s="21"/>
      <c r="AB168" s="21"/>
      <c r="AC168" s="21"/>
      <c r="AD168" s="29">
        <f>O168+P168+Q168+R168+AC168</f>
        <v>0</v>
      </c>
      <c r="AE168" s="18">
        <f>AF168+AG168</f>
        <v>0</v>
      </c>
      <c r="AF168" s="9"/>
      <c r="AG168" s="9"/>
      <c r="AH168" s="9"/>
      <c r="AI168" s="9"/>
      <c r="AJ168" s="9"/>
      <c r="AK168" s="9"/>
      <c r="AL168" s="18">
        <f>AE168+AI168+AJ168+AK168</f>
        <v>0</v>
      </c>
      <c r="AM168" s="9"/>
      <c r="AN168" s="9"/>
      <c r="AO168" s="9"/>
      <c r="AP168" s="9"/>
      <c r="AQ168" s="18">
        <f>AM168+AN168+AO168+AP168</f>
        <v>0</v>
      </c>
      <c r="AR168" s="18">
        <f>AD168+AL168+AQ168</f>
        <v>0</v>
      </c>
      <c r="AS168" s="18">
        <f>AT168+AU168+AV168+AW168+AZ168+BA168</f>
        <v>0</v>
      </c>
      <c r="AT168" s="10"/>
      <c r="AU168" s="9"/>
      <c r="AV168" s="9"/>
      <c r="AW168" s="9"/>
      <c r="AX168" s="9"/>
      <c r="AY168" s="9"/>
      <c r="AZ168" s="9"/>
      <c r="BA168" s="9"/>
      <c r="BB168" s="69"/>
      <c r="BC168" s="69"/>
      <c r="BD168" s="69"/>
      <c r="BE168" s="69"/>
      <c r="BF168" s="69"/>
      <c r="BG168" s="18">
        <f>AS168+BB168+BC168+BD168+BE168+BF168</f>
        <v>0</v>
      </c>
      <c r="BH168" s="30">
        <f>N168+AR168+BG168</f>
        <v>0</v>
      </c>
      <c r="BI168" s="23"/>
      <c r="BJ168" s="5"/>
      <c r="BK168" s="24"/>
      <c r="BL168" s="5"/>
      <c r="BM168" s="24"/>
      <c r="BN168" s="24"/>
    </row>
    <row r="169" spans="4:66" ht="12" customHeight="1" x14ac:dyDescent="0.3">
      <c r="D169" s="153"/>
      <c r="E169" s="120"/>
      <c r="F169" s="114"/>
      <c r="G169" s="115"/>
      <c r="H169" s="115"/>
      <c r="I169" s="116"/>
      <c r="J169" s="100"/>
      <c r="K169" s="122"/>
      <c r="L169" s="84" t="s">
        <v>582</v>
      </c>
      <c r="M169" s="36" t="s">
        <v>195</v>
      </c>
      <c r="N169" s="9"/>
      <c r="O169" s="9"/>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30">
        <f>N169+O169+P169+Q169</f>
        <v>0</v>
      </c>
      <c r="BI169" s="23"/>
      <c r="BJ169" s="5"/>
      <c r="BK169" s="24"/>
      <c r="BL169" s="5"/>
      <c r="BM169" s="24"/>
      <c r="BN169" s="24"/>
    </row>
    <row r="170" spans="4:66" ht="12" customHeight="1" x14ac:dyDescent="0.3">
      <c r="D170" s="153"/>
      <c r="E170" s="120"/>
      <c r="F170" s="114"/>
      <c r="G170" s="115"/>
      <c r="H170" s="115"/>
      <c r="I170" s="116"/>
      <c r="J170" s="100"/>
      <c r="K170" s="122" t="s">
        <v>511</v>
      </c>
      <c r="L170" s="84" t="s">
        <v>581</v>
      </c>
      <c r="M170" s="36" t="s">
        <v>196</v>
      </c>
      <c r="N170" s="11"/>
      <c r="O170" s="11"/>
      <c r="P170" s="11"/>
      <c r="Q170" s="11"/>
      <c r="R170" s="18">
        <f>S170+U170+Z170</f>
        <v>0</v>
      </c>
      <c r="S170" s="21"/>
      <c r="T170" s="21"/>
      <c r="U170" s="21"/>
      <c r="V170" s="21"/>
      <c r="W170" s="21"/>
      <c r="X170" s="21"/>
      <c r="Y170" s="21"/>
      <c r="Z170" s="21"/>
      <c r="AA170" s="21"/>
      <c r="AB170" s="21"/>
      <c r="AC170" s="21"/>
      <c r="AD170" s="29">
        <f>O170+P170+Q170+R170+AC170</f>
        <v>0</v>
      </c>
      <c r="AE170" s="18">
        <f>AF170+AG170</f>
        <v>0</v>
      </c>
      <c r="AF170" s="9"/>
      <c r="AG170" s="9"/>
      <c r="AH170" s="9"/>
      <c r="AI170" s="9"/>
      <c r="AJ170" s="9"/>
      <c r="AK170" s="9"/>
      <c r="AL170" s="18">
        <f>AE170+AI170+AJ170+AK170</f>
        <v>0</v>
      </c>
      <c r="AM170" s="9"/>
      <c r="AN170" s="9"/>
      <c r="AO170" s="9"/>
      <c r="AP170" s="9"/>
      <c r="AQ170" s="18">
        <f>AM170+AN170+AO170+AP170</f>
        <v>0</v>
      </c>
      <c r="AR170" s="18">
        <f>AD170+AL170+AQ170</f>
        <v>0</v>
      </c>
      <c r="AS170" s="18">
        <f>AT170+AU170+AV170+AW170+AZ170+BA170</f>
        <v>0</v>
      </c>
      <c r="AT170" s="10"/>
      <c r="AU170" s="9"/>
      <c r="AV170" s="9"/>
      <c r="AW170" s="9"/>
      <c r="AX170" s="9"/>
      <c r="AY170" s="9"/>
      <c r="AZ170" s="9"/>
      <c r="BA170" s="9"/>
      <c r="BB170" s="69"/>
      <c r="BC170" s="69"/>
      <c r="BD170" s="69"/>
      <c r="BE170" s="69"/>
      <c r="BF170" s="69"/>
      <c r="BG170" s="18">
        <f>AS170+BB170+BC170+BD170+BE170+BF170</f>
        <v>0</v>
      </c>
      <c r="BH170" s="30">
        <f>N170+AR170+BG170</f>
        <v>0</v>
      </c>
      <c r="BI170" s="23"/>
      <c r="BJ170" s="5"/>
      <c r="BK170" s="24"/>
      <c r="BL170" s="5"/>
      <c r="BM170" s="24"/>
      <c r="BN170" s="24"/>
    </row>
    <row r="171" spans="4:66" ht="12" customHeight="1" x14ac:dyDescent="0.3">
      <c r="D171" s="153"/>
      <c r="E171" s="120"/>
      <c r="F171" s="114"/>
      <c r="G171" s="115"/>
      <c r="H171" s="115"/>
      <c r="I171" s="116"/>
      <c r="J171" s="100"/>
      <c r="K171" s="122"/>
      <c r="L171" s="84" t="s">
        <v>585</v>
      </c>
      <c r="M171" s="36" t="s">
        <v>197</v>
      </c>
      <c r="N171" s="11"/>
      <c r="O171" s="11"/>
      <c r="P171" s="11"/>
      <c r="Q171" s="11"/>
      <c r="R171" s="18">
        <f>S171+U171+Z171</f>
        <v>0</v>
      </c>
      <c r="S171" s="21"/>
      <c r="T171" s="21"/>
      <c r="U171" s="21"/>
      <c r="V171" s="21"/>
      <c r="W171" s="21"/>
      <c r="X171" s="21"/>
      <c r="Y171" s="21"/>
      <c r="Z171" s="21"/>
      <c r="AA171" s="21"/>
      <c r="AB171" s="21"/>
      <c r="AC171" s="21"/>
      <c r="AD171" s="29">
        <f>O171+P171+Q171+R171+AC171</f>
        <v>0</v>
      </c>
      <c r="AE171" s="18">
        <f>AF171+AG171</f>
        <v>0</v>
      </c>
      <c r="AF171" s="9"/>
      <c r="AG171" s="9"/>
      <c r="AH171" s="9"/>
      <c r="AI171" s="9"/>
      <c r="AJ171" s="9"/>
      <c r="AK171" s="9"/>
      <c r="AL171" s="18">
        <f>AE171+AI171+AJ171+AK171</f>
        <v>0</v>
      </c>
      <c r="AM171" s="9"/>
      <c r="AN171" s="9"/>
      <c r="AO171" s="9"/>
      <c r="AP171" s="9"/>
      <c r="AQ171" s="18">
        <f>AM171+AN171+AO171+AP171</f>
        <v>0</v>
      </c>
      <c r="AR171" s="18">
        <f>AD171+AL171+AQ171</f>
        <v>0</v>
      </c>
      <c r="AS171" s="18">
        <f>AT171+AU171+AV171+AW171+AZ171+BA171</f>
        <v>0</v>
      </c>
      <c r="AT171" s="10"/>
      <c r="AU171" s="9"/>
      <c r="AV171" s="9"/>
      <c r="AW171" s="9"/>
      <c r="AX171" s="9"/>
      <c r="AY171" s="9"/>
      <c r="AZ171" s="9"/>
      <c r="BA171" s="9"/>
      <c r="BB171" s="69"/>
      <c r="BC171" s="69"/>
      <c r="BD171" s="69"/>
      <c r="BE171" s="69"/>
      <c r="BF171" s="69"/>
      <c r="BG171" s="18">
        <f>AS171+BB171+BC171+BD171+BE171+BF171</f>
        <v>0</v>
      </c>
      <c r="BH171" s="30">
        <f>N171+AR171+BG171</f>
        <v>0</v>
      </c>
      <c r="BI171" s="23"/>
      <c r="BJ171" s="5"/>
      <c r="BK171" s="24"/>
      <c r="BL171" s="5"/>
      <c r="BM171" s="24"/>
      <c r="BN171" s="24"/>
    </row>
    <row r="172" spans="4:66" ht="12" customHeight="1" x14ac:dyDescent="0.3">
      <c r="D172" s="153"/>
      <c r="E172" s="120"/>
      <c r="F172" s="114"/>
      <c r="G172" s="115"/>
      <c r="H172" s="115"/>
      <c r="I172" s="116"/>
      <c r="J172" s="100"/>
      <c r="K172" s="84" t="s">
        <v>595</v>
      </c>
      <c r="L172" s="84" t="s">
        <v>581</v>
      </c>
      <c r="M172" s="36" t="s">
        <v>198</v>
      </c>
      <c r="N172" s="9"/>
      <c r="O172" s="9"/>
      <c r="P172" s="5"/>
      <c r="Q172" s="5"/>
      <c r="R172" s="18">
        <f>S172+U172+Z172</f>
        <v>0</v>
      </c>
      <c r="S172" s="9"/>
      <c r="T172" s="9"/>
      <c r="U172" s="9"/>
      <c r="V172" s="9"/>
      <c r="W172" s="9"/>
      <c r="X172" s="9"/>
      <c r="Y172" s="9"/>
      <c r="Z172" s="9"/>
      <c r="AA172" s="9"/>
      <c r="AB172" s="9"/>
      <c r="AC172" s="9"/>
      <c r="AD172" s="29">
        <f>O172+P172+Q172+R172+AC172</f>
        <v>0</v>
      </c>
      <c r="AE172" s="18">
        <f>AF172+AG172</f>
        <v>0</v>
      </c>
      <c r="AF172" s="9"/>
      <c r="AG172" s="9"/>
      <c r="AH172" s="9"/>
      <c r="AI172" s="9"/>
      <c r="AJ172" s="9"/>
      <c r="AK172" s="9"/>
      <c r="AL172" s="18">
        <f>AE172+AI172+AJ172+AK172</f>
        <v>0</v>
      </c>
      <c r="AM172" s="9"/>
      <c r="AN172" s="9"/>
      <c r="AO172" s="9"/>
      <c r="AP172" s="9"/>
      <c r="AQ172" s="18">
        <f>AM172+AN172+AO172+AP172</f>
        <v>0</v>
      </c>
      <c r="AR172" s="18">
        <f>AD172+AL172+AQ172</f>
        <v>0</v>
      </c>
      <c r="AS172" s="18">
        <f>AT172+AU172+AV172+AW172+AZ172+BA172</f>
        <v>0</v>
      </c>
      <c r="AT172" s="10"/>
      <c r="AU172" s="9"/>
      <c r="AV172" s="9"/>
      <c r="AW172" s="9"/>
      <c r="AX172" s="9"/>
      <c r="AY172" s="9"/>
      <c r="AZ172" s="9"/>
      <c r="BA172" s="9"/>
      <c r="BB172" s="69"/>
      <c r="BC172" s="69"/>
      <c r="BD172" s="69"/>
      <c r="BE172" s="69"/>
      <c r="BF172" s="69"/>
      <c r="BG172" s="18">
        <f>AS172+BB172+BC172+BD172+BE172+BF172</f>
        <v>0</v>
      </c>
      <c r="BH172" s="30">
        <f>N172+AR172+BG172</f>
        <v>0</v>
      </c>
      <c r="BI172" s="23"/>
      <c r="BJ172" s="5"/>
      <c r="BK172" s="24"/>
      <c r="BL172" s="5"/>
      <c r="BM172" s="24"/>
      <c r="BN172" s="24"/>
    </row>
    <row r="173" spans="4:66" ht="12" customHeight="1" x14ac:dyDescent="0.3">
      <c r="D173" s="153"/>
      <c r="E173" s="120"/>
      <c r="F173" s="114"/>
      <c r="G173" s="115"/>
      <c r="H173" s="115"/>
      <c r="I173" s="116"/>
      <c r="J173" s="100"/>
      <c r="K173" s="84" t="s">
        <v>587</v>
      </c>
      <c r="L173" s="84" t="s">
        <v>581</v>
      </c>
      <c r="M173" s="36" t="s">
        <v>199</v>
      </c>
      <c r="N173" s="18">
        <f>N164+N165+N166+N167+N168+N170+N172</f>
        <v>0</v>
      </c>
      <c r="O173" s="18">
        <f>O164+O165+O166+O167+O168+O170+O172</f>
        <v>0</v>
      </c>
      <c r="P173" s="5"/>
      <c r="Q173" s="5"/>
      <c r="R173" s="18">
        <f t="shared" ref="R173:BH173" si="78">R164+R165+R166+R167+R168+R170+R172</f>
        <v>-4900</v>
      </c>
      <c r="S173" s="18">
        <f t="shared" si="78"/>
        <v>-100</v>
      </c>
      <c r="T173" s="18">
        <f t="shared" si="78"/>
        <v>-100</v>
      </c>
      <c r="U173" s="18">
        <f t="shared" si="78"/>
        <v>-4800</v>
      </c>
      <c r="V173" s="18">
        <f t="shared" si="78"/>
        <v>-4800</v>
      </c>
      <c r="W173" s="18">
        <f t="shared" si="78"/>
        <v>-4800</v>
      </c>
      <c r="X173" s="18">
        <f t="shared" si="78"/>
        <v>-4800</v>
      </c>
      <c r="Y173" s="18">
        <f t="shared" si="78"/>
        <v>0</v>
      </c>
      <c r="Z173" s="18">
        <f t="shared" si="78"/>
        <v>0</v>
      </c>
      <c r="AA173" s="18">
        <f t="shared" si="78"/>
        <v>0</v>
      </c>
      <c r="AB173" s="18">
        <f t="shared" si="78"/>
        <v>0</v>
      </c>
      <c r="AC173" s="18">
        <f t="shared" si="78"/>
        <v>0</v>
      </c>
      <c r="AD173" s="18">
        <f t="shared" si="78"/>
        <v>-4900</v>
      </c>
      <c r="AE173" s="18">
        <f t="shared" si="78"/>
        <v>0</v>
      </c>
      <c r="AF173" s="18">
        <f t="shared" si="78"/>
        <v>0</v>
      </c>
      <c r="AG173" s="18">
        <f t="shared" si="78"/>
        <v>0</v>
      </c>
      <c r="AH173" s="18">
        <f t="shared" si="78"/>
        <v>0</v>
      </c>
      <c r="AI173" s="18">
        <f t="shared" si="78"/>
        <v>0</v>
      </c>
      <c r="AJ173" s="18">
        <f t="shared" si="78"/>
        <v>0</v>
      </c>
      <c r="AK173" s="18">
        <f t="shared" si="78"/>
        <v>0</v>
      </c>
      <c r="AL173" s="18">
        <f t="shared" si="78"/>
        <v>0</v>
      </c>
      <c r="AM173" s="18">
        <f t="shared" si="78"/>
        <v>0</v>
      </c>
      <c r="AN173" s="18">
        <f t="shared" si="78"/>
        <v>0</v>
      </c>
      <c r="AO173" s="18">
        <f t="shared" si="78"/>
        <v>0</v>
      </c>
      <c r="AP173" s="18">
        <f t="shared" si="78"/>
        <v>0</v>
      </c>
      <c r="AQ173" s="18">
        <f t="shared" si="78"/>
        <v>0</v>
      </c>
      <c r="AR173" s="18">
        <f t="shared" si="78"/>
        <v>-4900</v>
      </c>
      <c r="AS173" s="18">
        <f t="shared" si="78"/>
        <v>0</v>
      </c>
      <c r="AT173" s="18">
        <f t="shared" si="78"/>
        <v>0</v>
      </c>
      <c r="AU173" s="18">
        <f t="shared" si="78"/>
        <v>0</v>
      </c>
      <c r="AV173" s="18">
        <f t="shared" si="78"/>
        <v>0</v>
      </c>
      <c r="AW173" s="18">
        <f t="shared" si="78"/>
        <v>0</v>
      </c>
      <c r="AX173" s="18">
        <f t="shared" si="78"/>
        <v>0</v>
      </c>
      <c r="AY173" s="18">
        <f t="shared" si="78"/>
        <v>0</v>
      </c>
      <c r="AZ173" s="18">
        <f t="shared" si="78"/>
        <v>0</v>
      </c>
      <c r="BA173" s="18">
        <f t="shared" si="78"/>
        <v>0</v>
      </c>
      <c r="BB173" s="18">
        <f t="shared" si="78"/>
        <v>0</v>
      </c>
      <c r="BC173" s="18">
        <f t="shared" si="78"/>
        <v>0</v>
      </c>
      <c r="BD173" s="18">
        <f t="shared" si="78"/>
        <v>0</v>
      </c>
      <c r="BE173" s="18">
        <f t="shared" si="78"/>
        <v>0</v>
      </c>
      <c r="BF173" s="18">
        <f t="shared" si="78"/>
        <v>0</v>
      </c>
      <c r="BG173" s="18">
        <f t="shared" si="78"/>
        <v>0</v>
      </c>
      <c r="BH173" s="18">
        <f t="shared" si="78"/>
        <v>-4900</v>
      </c>
      <c r="BI173" s="23"/>
      <c r="BJ173" s="5"/>
      <c r="BK173" s="24"/>
      <c r="BL173" s="5"/>
      <c r="BM173" s="24"/>
      <c r="BN173" s="24"/>
    </row>
    <row r="174" spans="4:66" ht="12" customHeight="1" x14ac:dyDescent="0.3">
      <c r="D174" s="153"/>
      <c r="E174" s="120"/>
      <c r="F174" s="114"/>
      <c r="G174" s="115"/>
      <c r="H174" s="115"/>
      <c r="I174" s="116"/>
      <c r="J174" s="100" t="s">
        <v>596</v>
      </c>
      <c r="K174" s="100"/>
      <c r="L174" s="84" t="s">
        <v>581</v>
      </c>
      <c r="M174" s="36" t="s">
        <v>200</v>
      </c>
      <c r="N174" s="5"/>
      <c r="O174" s="5"/>
      <c r="P174" s="5"/>
      <c r="Q174" s="5"/>
      <c r="R174" s="18">
        <f>S174+U174+Z174</f>
        <v>0</v>
      </c>
      <c r="S174" s="21"/>
      <c r="T174" s="21"/>
      <c r="U174" s="21"/>
      <c r="V174" s="21"/>
      <c r="W174" s="21"/>
      <c r="X174" s="21"/>
      <c r="Y174" s="21"/>
      <c r="Z174" s="21"/>
      <c r="AA174" s="21"/>
      <c r="AB174" s="21"/>
      <c r="AC174" s="21"/>
      <c r="AD174" s="29">
        <f>O174+P174+Q174+R174+AC174</f>
        <v>0</v>
      </c>
      <c r="AE174" s="18">
        <f>AF174+AG174</f>
        <v>0</v>
      </c>
      <c r="AF174" s="9"/>
      <c r="AG174" s="9"/>
      <c r="AH174" s="9"/>
      <c r="AI174" s="9"/>
      <c r="AJ174" s="9"/>
      <c r="AK174" s="9"/>
      <c r="AL174" s="18">
        <f>AE174+AI174+AJ174+AK174</f>
        <v>0</v>
      </c>
      <c r="AM174" s="9"/>
      <c r="AN174" s="9"/>
      <c r="AO174" s="9"/>
      <c r="AP174" s="9"/>
      <c r="AQ174" s="18">
        <f>AM174+AN174+AO174+AP174</f>
        <v>0</v>
      </c>
      <c r="AR174" s="18">
        <f>AD174+AL174+AQ174</f>
        <v>0</v>
      </c>
      <c r="AS174" s="18">
        <f>AT174+AU174+AV174+AW174+AZ174+BA174</f>
        <v>0</v>
      </c>
      <c r="AT174" s="10"/>
      <c r="AU174" s="9"/>
      <c r="AV174" s="9"/>
      <c r="AW174" s="9"/>
      <c r="AX174" s="9"/>
      <c r="AY174" s="9"/>
      <c r="AZ174" s="9"/>
      <c r="BA174" s="9"/>
      <c r="BB174" s="69"/>
      <c r="BC174" s="69"/>
      <c r="BD174" s="69"/>
      <c r="BE174" s="69"/>
      <c r="BF174" s="69"/>
      <c r="BG174" s="18">
        <f>AS174+BB174+BC174+BD174+BE174+BF174</f>
        <v>0</v>
      </c>
      <c r="BH174" s="30">
        <f>N174+AR174+BG174</f>
        <v>0</v>
      </c>
      <c r="BI174" s="23"/>
      <c r="BJ174" s="5"/>
      <c r="BK174" s="24"/>
      <c r="BL174" s="5"/>
      <c r="BM174" s="24"/>
      <c r="BN174" s="24"/>
    </row>
    <row r="175" spans="4:66" ht="12" customHeight="1" x14ac:dyDescent="0.3">
      <c r="D175" s="153"/>
      <c r="E175" s="120"/>
      <c r="F175" s="114"/>
      <c r="G175" s="115"/>
      <c r="H175" s="115"/>
      <c r="I175" s="116"/>
      <c r="J175" s="100"/>
      <c r="K175" s="100"/>
      <c r="L175" s="84" t="s">
        <v>582</v>
      </c>
      <c r="M175" s="36" t="s">
        <v>201</v>
      </c>
      <c r="N175" s="9"/>
      <c r="O175" s="9"/>
      <c r="P175" s="9"/>
      <c r="Q175" s="9"/>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30">
        <f>N175+O175+P175+Q175</f>
        <v>0</v>
      </c>
      <c r="BI175" s="23"/>
      <c r="BJ175" s="5"/>
      <c r="BK175" s="24"/>
      <c r="BL175" s="5"/>
      <c r="BM175" s="24"/>
      <c r="BN175" s="24"/>
    </row>
    <row r="176" spans="4:66" ht="12" customHeight="1" x14ac:dyDescent="0.3">
      <c r="D176" s="153"/>
      <c r="E176" s="120"/>
      <c r="F176" s="114"/>
      <c r="G176" s="115"/>
      <c r="H176" s="115"/>
      <c r="I176" s="116"/>
      <c r="J176" s="91" t="s">
        <v>597</v>
      </c>
      <c r="K176" s="90" t="s">
        <v>598</v>
      </c>
      <c r="L176" s="85" t="s">
        <v>581</v>
      </c>
      <c r="M176" s="36" t="s">
        <v>202</v>
      </c>
      <c r="N176" s="5"/>
      <c r="O176" s="5"/>
      <c r="P176" s="5"/>
      <c r="Q176" s="5"/>
      <c r="R176" s="18">
        <f>S176+U176+Z176</f>
        <v>0</v>
      </c>
      <c r="S176" s="21"/>
      <c r="T176" s="21"/>
      <c r="U176" s="21"/>
      <c r="V176" s="21"/>
      <c r="W176" s="21"/>
      <c r="X176" s="21"/>
      <c r="Y176" s="21"/>
      <c r="Z176" s="21"/>
      <c r="AA176" s="21"/>
      <c r="AB176" s="21"/>
      <c r="AC176" s="21"/>
      <c r="AD176" s="29">
        <f>O176+P176+Q176+R176+AC176</f>
        <v>0</v>
      </c>
      <c r="AE176" s="18">
        <f>AF176+AG176</f>
        <v>0</v>
      </c>
      <c r="AF176" s="9"/>
      <c r="AG176" s="9"/>
      <c r="AH176" s="9"/>
      <c r="AI176" s="9"/>
      <c r="AJ176" s="9"/>
      <c r="AK176" s="9"/>
      <c r="AL176" s="18">
        <f>AE176+AI176+AJ176+AK176</f>
        <v>0</v>
      </c>
      <c r="AM176" s="9"/>
      <c r="AN176" s="9"/>
      <c r="AO176" s="9"/>
      <c r="AP176" s="9"/>
      <c r="AQ176" s="18">
        <f>AM176+AN176+AO176+AP176</f>
        <v>0</v>
      </c>
      <c r="AR176" s="18">
        <f>AD176+AL176+AQ176</f>
        <v>0</v>
      </c>
      <c r="AS176" s="18">
        <f>AT176+AU176+AV176+AW176+AZ176+BA176</f>
        <v>0</v>
      </c>
      <c r="AT176" s="10"/>
      <c r="AU176" s="9"/>
      <c r="AV176" s="9"/>
      <c r="AW176" s="9"/>
      <c r="AX176" s="9"/>
      <c r="AY176" s="9"/>
      <c r="AZ176" s="9"/>
      <c r="BA176" s="9"/>
      <c r="BB176" s="69"/>
      <c r="BC176" s="69"/>
      <c r="BD176" s="69"/>
      <c r="BE176" s="69"/>
      <c r="BF176" s="69"/>
      <c r="BG176" s="18">
        <f>AS176+BB176+BC176+BD176+BE176+BF176</f>
        <v>0</v>
      </c>
      <c r="BH176" s="30">
        <f>N176+AR176+BG176</f>
        <v>0</v>
      </c>
      <c r="BI176" s="23"/>
      <c r="BJ176" s="5"/>
      <c r="BK176" s="24"/>
      <c r="BL176" s="5"/>
      <c r="BM176" s="24"/>
      <c r="BN176" s="24"/>
    </row>
    <row r="177" spans="4:66" ht="12" customHeight="1" x14ac:dyDescent="0.3">
      <c r="D177" s="153"/>
      <c r="E177" s="120"/>
      <c r="F177" s="114"/>
      <c r="G177" s="115"/>
      <c r="H177" s="115"/>
      <c r="I177" s="116"/>
      <c r="J177" s="91"/>
      <c r="K177" s="90"/>
      <c r="L177" s="85" t="s">
        <v>582</v>
      </c>
      <c r="M177" s="36" t="s">
        <v>203</v>
      </c>
      <c r="N177" s="9"/>
      <c r="O177" s="9"/>
      <c r="P177" s="9"/>
      <c r="Q177" s="9"/>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30">
        <f>N177+O177+P177+Q177</f>
        <v>0</v>
      </c>
      <c r="BI177" s="23"/>
      <c r="BJ177" s="5"/>
      <c r="BK177" s="24"/>
      <c r="BL177" s="5"/>
      <c r="BM177" s="24"/>
      <c r="BN177" s="24"/>
    </row>
    <row r="178" spans="4:66" ht="12" customHeight="1" x14ac:dyDescent="0.3">
      <c r="D178" s="153"/>
      <c r="E178" s="120"/>
      <c r="F178" s="114"/>
      <c r="G178" s="115"/>
      <c r="H178" s="115"/>
      <c r="I178" s="116"/>
      <c r="J178" s="91"/>
      <c r="K178" s="98" t="s">
        <v>511</v>
      </c>
      <c r="L178" s="86" t="s">
        <v>581</v>
      </c>
      <c r="M178" s="36" t="s">
        <v>204</v>
      </c>
      <c r="N178" s="11"/>
      <c r="O178" s="11"/>
      <c r="P178" s="11"/>
      <c r="Q178" s="11"/>
      <c r="R178" s="18">
        <f>S178+U178+Z178</f>
        <v>0</v>
      </c>
      <c r="S178" s="21"/>
      <c r="T178" s="21"/>
      <c r="U178" s="21"/>
      <c r="V178" s="21"/>
      <c r="W178" s="21"/>
      <c r="X178" s="21"/>
      <c r="Y178" s="21"/>
      <c r="Z178" s="21"/>
      <c r="AA178" s="21"/>
      <c r="AB178" s="21"/>
      <c r="AC178" s="21"/>
      <c r="AD178" s="29">
        <f>O178+P178+Q178+R178+AC178</f>
        <v>0</v>
      </c>
      <c r="AE178" s="18">
        <f>AF178+AG178</f>
        <v>0</v>
      </c>
      <c r="AF178" s="9"/>
      <c r="AG178" s="9"/>
      <c r="AH178" s="9"/>
      <c r="AI178" s="9"/>
      <c r="AJ178" s="9"/>
      <c r="AK178" s="9"/>
      <c r="AL178" s="18">
        <f>AE178+AI178+AJ178+AK178</f>
        <v>0</v>
      </c>
      <c r="AM178" s="9"/>
      <c r="AN178" s="9"/>
      <c r="AO178" s="9"/>
      <c r="AP178" s="9"/>
      <c r="AQ178" s="18">
        <f>AM178+AN178+AO178+AP178</f>
        <v>0</v>
      </c>
      <c r="AR178" s="18">
        <f>AD178+AL178+AQ178</f>
        <v>0</v>
      </c>
      <c r="AS178" s="18">
        <f>AT178+AU178+AV178+AW178+AZ178+BA178</f>
        <v>0</v>
      </c>
      <c r="AT178" s="10"/>
      <c r="AU178" s="9"/>
      <c r="AV178" s="9"/>
      <c r="AW178" s="9"/>
      <c r="AX178" s="9"/>
      <c r="AY178" s="9"/>
      <c r="AZ178" s="9"/>
      <c r="BA178" s="9"/>
      <c r="BB178" s="69"/>
      <c r="BC178" s="69"/>
      <c r="BD178" s="69"/>
      <c r="BE178" s="69"/>
      <c r="BF178" s="69"/>
      <c r="BG178" s="18">
        <f>AS178+BB178+BC178+BD178+BE178+BF178</f>
        <v>0</v>
      </c>
      <c r="BH178" s="30">
        <f>N178+AR178+BG178</f>
        <v>0</v>
      </c>
      <c r="BI178" s="23"/>
      <c r="BJ178" s="5"/>
      <c r="BK178" s="24"/>
      <c r="BL178" s="5"/>
      <c r="BM178" s="24"/>
      <c r="BN178" s="24"/>
    </row>
    <row r="179" spans="4:66" ht="12" customHeight="1" x14ac:dyDescent="0.3">
      <c r="D179" s="153"/>
      <c r="E179" s="120"/>
      <c r="F179" s="114"/>
      <c r="G179" s="115"/>
      <c r="H179" s="115"/>
      <c r="I179" s="116"/>
      <c r="J179" s="91"/>
      <c r="K179" s="98"/>
      <c r="L179" s="86" t="s">
        <v>585</v>
      </c>
      <c r="M179" s="36" t="s">
        <v>205</v>
      </c>
      <c r="N179" s="11"/>
      <c r="O179" s="11"/>
      <c r="P179" s="11"/>
      <c r="Q179" s="11"/>
      <c r="R179" s="18">
        <f>S179+U179+Z179</f>
        <v>0</v>
      </c>
      <c r="S179" s="21"/>
      <c r="T179" s="21"/>
      <c r="U179" s="21"/>
      <c r="V179" s="21"/>
      <c r="W179" s="21"/>
      <c r="X179" s="21"/>
      <c r="Y179" s="21"/>
      <c r="Z179" s="21"/>
      <c r="AA179" s="21"/>
      <c r="AB179" s="21"/>
      <c r="AC179" s="21"/>
      <c r="AD179" s="29">
        <f>O179+P179+Q179+R179+AC179</f>
        <v>0</v>
      </c>
      <c r="AE179" s="18">
        <f>AF179+AG179</f>
        <v>0</v>
      </c>
      <c r="AF179" s="9"/>
      <c r="AG179" s="9"/>
      <c r="AH179" s="9"/>
      <c r="AI179" s="9"/>
      <c r="AJ179" s="9"/>
      <c r="AK179" s="9"/>
      <c r="AL179" s="18">
        <f>AE179+AI179+AJ179+AK179</f>
        <v>0</v>
      </c>
      <c r="AM179" s="9"/>
      <c r="AN179" s="9"/>
      <c r="AO179" s="9"/>
      <c r="AP179" s="9"/>
      <c r="AQ179" s="18">
        <f>AM179+AN179+AO179+AP179</f>
        <v>0</v>
      </c>
      <c r="AR179" s="18">
        <f>AD179+AL179+AQ179</f>
        <v>0</v>
      </c>
      <c r="AS179" s="18">
        <f>AT179+AU179+AV179+AW179+AZ179+BA179</f>
        <v>0</v>
      </c>
      <c r="AT179" s="10"/>
      <c r="AU179" s="9"/>
      <c r="AV179" s="9"/>
      <c r="AW179" s="9"/>
      <c r="AX179" s="9"/>
      <c r="AY179" s="9"/>
      <c r="AZ179" s="9"/>
      <c r="BA179" s="9"/>
      <c r="BB179" s="69"/>
      <c r="BC179" s="69"/>
      <c r="BD179" s="69"/>
      <c r="BE179" s="69"/>
      <c r="BF179" s="69"/>
      <c r="BG179" s="18">
        <f>AS179+BB179+BC179+BD179+BE179+BF179</f>
        <v>0</v>
      </c>
      <c r="BH179" s="30">
        <f>N179+AR179+BG179</f>
        <v>0</v>
      </c>
      <c r="BI179" s="23"/>
      <c r="BJ179" s="5"/>
      <c r="BK179" s="24"/>
      <c r="BL179" s="5"/>
      <c r="BM179" s="24"/>
      <c r="BN179" s="24"/>
    </row>
    <row r="180" spans="4:66" ht="12" customHeight="1" x14ac:dyDescent="0.3">
      <c r="D180" s="153"/>
      <c r="E180" s="120"/>
      <c r="F180" s="117"/>
      <c r="G180" s="118"/>
      <c r="H180" s="118"/>
      <c r="I180" s="119"/>
      <c r="J180" s="91"/>
      <c r="K180" s="86" t="s">
        <v>595</v>
      </c>
      <c r="L180" s="86" t="s">
        <v>581</v>
      </c>
      <c r="M180" s="36" t="s">
        <v>206</v>
      </c>
      <c r="N180" s="21"/>
      <c r="O180" s="21"/>
      <c r="P180" s="21"/>
      <c r="Q180" s="21"/>
      <c r="R180" s="18">
        <f>S180+U180+Z180</f>
        <v>0</v>
      </c>
      <c r="S180" s="21"/>
      <c r="T180" s="21"/>
      <c r="U180" s="21"/>
      <c r="V180" s="21"/>
      <c r="W180" s="21"/>
      <c r="X180" s="21"/>
      <c r="Y180" s="21"/>
      <c r="Z180" s="21"/>
      <c r="AA180" s="21"/>
      <c r="AB180" s="21"/>
      <c r="AC180" s="21"/>
      <c r="AD180" s="29">
        <f>O180+P180+Q180+R180+AC180</f>
        <v>0</v>
      </c>
      <c r="AE180" s="18">
        <f>AF180+AG180</f>
        <v>0</v>
      </c>
      <c r="AF180" s="9"/>
      <c r="AG180" s="9"/>
      <c r="AH180" s="9"/>
      <c r="AI180" s="9"/>
      <c r="AJ180" s="9"/>
      <c r="AK180" s="9"/>
      <c r="AL180" s="18">
        <f>AE180+AI180+AJ180+AK180</f>
        <v>0</v>
      </c>
      <c r="AM180" s="9"/>
      <c r="AN180" s="9"/>
      <c r="AO180" s="9"/>
      <c r="AP180" s="9"/>
      <c r="AQ180" s="18">
        <f>AM180+AN180+AO180+AP180</f>
        <v>0</v>
      </c>
      <c r="AR180" s="18">
        <f>AD180+AL180+AQ180</f>
        <v>0</v>
      </c>
      <c r="AS180" s="18">
        <f>AT180+AU180+AV180+AW180+AZ180+BA180</f>
        <v>0</v>
      </c>
      <c r="AT180" s="10"/>
      <c r="AU180" s="9"/>
      <c r="AV180" s="9"/>
      <c r="AW180" s="9"/>
      <c r="AX180" s="9"/>
      <c r="AY180" s="9"/>
      <c r="AZ180" s="9"/>
      <c r="BA180" s="9"/>
      <c r="BB180" s="69"/>
      <c r="BC180" s="69"/>
      <c r="BD180" s="69"/>
      <c r="BE180" s="69"/>
      <c r="BF180" s="69"/>
      <c r="BG180" s="18">
        <f>AS180+BB180+BC180+BD180+BE180+BF180</f>
        <v>0</v>
      </c>
      <c r="BH180" s="30">
        <f>N180+AR180+BG180</f>
        <v>0</v>
      </c>
      <c r="BI180" s="23"/>
      <c r="BJ180" s="5"/>
      <c r="BK180" s="24"/>
      <c r="BL180" s="5"/>
      <c r="BM180" s="24"/>
      <c r="BN180" s="24"/>
    </row>
    <row r="181" spans="4:66" ht="12" customHeight="1" x14ac:dyDescent="0.3">
      <c r="D181" s="153"/>
      <c r="E181" s="120"/>
      <c r="F181" s="87" t="s">
        <v>599</v>
      </c>
      <c r="G181" s="87"/>
      <c r="H181" s="87"/>
      <c r="I181" s="87"/>
      <c r="J181" s="88" t="s">
        <v>600</v>
      </c>
      <c r="K181" s="98" t="s">
        <v>601</v>
      </c>
      <c r="L181" s="86" t="s">
        <v>581</v>
      </c>
      <c r="M181" s="36" t="s">
        <v>207</v>
      </c>
      <c r="N181" s="5"/>
      <c r="O181" s="5"/>
      <c r="P181" s="5"/>
      <c r="Q181" s="5"/>
      <c r="R181" s="18">
        <f>S181+U181+Z181</f>
        <v>0</v>
      </c>
      <c r="S181" s="21"/>
      <c r="T181" s="21"/>
      <c r="U181" s="21"/>
      <c r="V181" s="21"/>
      <c r="W181" s="21"/>
      <c r="X181" s="21"/>
      <c r="Y181" s="21"/>
      <c r="Z181" s="21"/>
      <c r="AA181" s="21"/>
      <c r="AB181" s="21"/>
      <c r="AC181" s="21"/>
      <c r="AD181" s="29">
        <f>O181+P181+Q181+R181+AC181</f>
        <v>0</v>
      </c>
      <c r="AE181" s="18">
        <f>AF181+AG181</f>
        <v>0</v>
      </c>
      <c r="AF181" s="9"/>
      <c r="AG181" s="9"/>
      <c r="AH181" s="9"/>
      <c r="AI181" s="9"/>
      <c r="AJ181" s="9"/>
      <c r="AK181" s="9"/>
      <c r="AL181" s="18">
        <f>AE181+AI181+AJ181+AK181</f>
        <v>0</v>
      </c>
      <c r="AM181" s="9"/>
      <c r="AN181" s="9"/>
      <c r="AO181" s="9"/>
      <c r="AP181" s="9"/>
      <c r="AQ181" s="18">
        <f>AM181+AN181+AO181+AP181</f>
        <v>0</v>
      </c>
      <c r="AR181" s="18">
        <f>AD181+AL181+AQ181</f>
        <v>0</v>
      </c>
      <c r="AS181" s="18">
        <f>AT181+AU181+AV181+AW181+AZ181+BA181</f>
        <v>0</v>
      </c>
      <c r="AT181" s="10"/>
      <c r="AU181" s="9"/>
      <c r="AV181" s="9"/>
      <c r="AW181" s="9"/>
      <c r="AX181" s="9"/>
      <c r="AY181" s="9"/>
      <c r="AZ181" s="9"/>
      <c r="BA181" s="9"/>
      <c r="BB181" s="69"/>
      <c r="BC181" s="69"/>
      <c r="BD181" s="69"/>
      <c r="BE181" s="69"/>
      <c r="BF181" s="69"/>
      <c r="BG181" s="18">
        <f>AS181+BB181+BC181+BD181+BE181+BF181</f>
        <v>0</v>
      </c>
      <c r="BH181" s="30">
        <f>N181+AR181+BG181</f>
        <v>0</v>
      </c>
      <c r="BI181" s="23"/>
      <c r="BJ181" s="5"/>
      <c r="BK181" s="24"/>
      <c r="BL181" s="5"/>
      <c r="BM181" s="24"/>
      <c r="BN181" s="24"/>
    </row>
    <row r="182" spans="4:66" ht="12" customHeight="1" x14ac:dyDescent="0.3">
      <c r="D182" s="153"/>
      <c r="E182" s="120"/>
      <c r="F182" s="87"/>
      <c r="G182" s="87"/>
      <c r="H182" s="87"/>
      <c r="I182" s="87"/>
      <c r="J182" s="88"/>
      <c r="K182" s="98"/>
      <c r="L182" s="86" t="s">
        <v>582</v>
      </c>
      <c r="M182" s="36" t="s">
        <v>208</v>
      </c>
      <c r="N182" s="9"/>
      <c r="O182" s="9"/>
      <c r="P182" s="9"/>
      <c r="Q182" s="9"/>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30">
        <f>N182+O182+P182+Q182</f>
        <v>0</v>
      </c>
      <c r="BI182" s="23"/>
      <c r="BJ182" s="5"/>
      <c r="BK182" s="24"/>
      <c r="BL182" s="5"/>
      <c r="BM182" s="24"/>
      <c r="BN182" s="24"/>
    </row>
    <row r="183" spans="4:66" ht="12" customHeight="1" x14ac:dyDescent="0.3">
      <c r="D183" s="153"/>
      <c r="E183" s="120"/>
      <c r="F183" s="87"/>
      <c r="G183" s="87"/>
      <c r="H183" s="87"/>
      <c r="I183" s="87"/>
      <c r="J183" s="88"/>
      <c r="K183" s="98" t="s">
        <v>598</v>
      </c>
      <c r="L183" s="86" t="s">
        <v>581</v>
      </c>
      <c r="M183" s="36" t="s">
        <v>209</v>
      </c>
      <c r="N183" s="5"/>
      <c r="O183" s="5"/>
      <c r="P183" s="5"/>
      <c r="Q183" s="5"/>
      <c r="R183" s="18">
        <f>S183+U183+Z183</f>
        <v>0</v>
      </c>
      <c r="S183" s="21"/>
      <c r="T183" s="21"/>
      <c r="U183" s="21"/>
      <c r="V183" s="21"/>
      <c r="W183" s="21"/>
      <c r="X183" s="21"/>
      <c r="Y183" s="21"/>
      <c r="Z183" s="21"/>
      <c r="AA183" s="21"/>
      <c r="AB183" s="21"/>
      <c r="AC183" s="21"/>
      <c r="AD183" s="29">
        <f>O183+P183+Q183+R183+AC183</f>
        <v>0</v>
      </c>
      <c r="AE183" s="18">
        <f>AF183+AG183</f>
        <v>0</v>
      </c>
      <c r="AF183" s="9"/>
      <c r="AG183" s="9"/>
      <c r="AH183" s="9"/>
      <c r="AI183" s="9"/>
      <c r="AJ183" s="9"/>
      <c r="AK183" s="9"/>
      <c r="AL183" s="18">
        <f>AE183+AI183+AJ183+AK183</f>
        <v>0</v>
      </c>
      <c r="AM183" s="9"/>
      <c r="AN183" s="9"/>
      <c r="AO183" s="9"/>
      <c r="AP183" s="9"/>
      <c r="AQ183" s="18">
        <f>AM183+AN183+AO183+AP183</f>
        <v>0</v>
      </c>
      <c r="AR183" s="18">
        <f>AD183+AL183+AQ183</f>
        <v>0</v>
      </c>
      <c r="AS183" s="18">
        <f>AT183+AU183+AV183+AW183+AZ183+BA183</f>
        <v>0</v>
      </c>
      <c r="AT183" s="10"/>
      <c r="AU183" s="9"/>
      <c r="AV183" s="9"/>
      <c r="AW183" s="9"/>
      <c r="AX183" s="9"/>
      <c r="AY183" s="9"/>
      <c r="AZ183" s="9"/>
      <c r="BA183" s="9"/>
      <c r="BB183" s="69"/>
      <c r="BC183" s="69"/>
      <c r="BD183" s="69"/>
      <c r="BE183" s="69"/>
      <c r="BF183" s="69"/>
      <c r="BG183" s="18">
        <f>AS183+BB183+BC183+BD183+BE183+BF183</f>
        <v>0</v>
      </c>
      <c r="BH183" s="30">
        <f>N183+AR183+BG183</f>
        <v>0</v>
      </c>
      <c r="BI183" s="23"/>
      <c r="BJ183" s="5"/>
      <c r="BK183" s="24"/>
      <c r="BL183" s="5"/>
      <c r="BM183" s="24"/>
      <c r="BN183" s="24"/>
    </row>
    <row r="184" spans="4:66" ht="12" customHeight="1" x14ac:dyDescent="0.3">
      <c r="D184" s="153"/>
      <c r="E184" s="120"/>
      <c r="F184" s="87"/>
      <c r="G184" s="87"/>
      <c r="H184" s="87"/>
      <c r="I184" s="87"/>
      <c r="J184" s="88"/>
      <c r="K184" s="98"/>
      <c r="L184" s="86" t="s">
        <v>582</v>
      </c>
      <c r="M184" s="36" t="s">
        <v>210</v>
      </c>
      <c r="N184" s="9"/>
      <c r="O184" s="9"/>
      <c r="P184" s="9"/>
      <c r="Q184" s="9"/>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30">
        <f>N184+O184+P184+Q184</f>
        <v>0</v>
      </c>
      <c r="BI184" s="23"/>
      <c r="BJ184" s="5"/>
      <c r="BK184" s="24"/>
      <c r="BL184" s="5"/>
      <c r="BM184" s="24"/>
      <c r="BN184" s="24"/>
    </row>
    <row r="185" spans="4:66" ht="12" customHeight="1" x14ac:dyDescent="0.3">
      <c r="D185" s="153"/>
      <c r="E185" s="120"/>
      <c r="F185" s="87"/>
      <c r="G185" s="87"/>
      <c r="H185" s="87"/>
      <c r="I185" s="87"/>
      <c r="J185" s="88"/>
      <c r="K185" s="98" t="s">
        <v>602</v>
      </c>
      <c r="L185" s="86" t="s">
        <v>581</v>
      </c>
      <c r="M185" s="36" t="s">
        <v>211</v>
      </c>
      <c r="N185" s="5"/>
      <c r="O185" s="5"/>
      <c r="P185" s="5"/>
      <c r="Q185" s="5"/>
      <c r="R185" s="18">
        <f>S185+U185+Z185</f>
        <v>0</v>
      </c>
      <c r="S185" s="21"/>
      <c r="T185" s="21"/>
      <c r="U185" s="21"/>
      <c r="V185" s="21"/>
      <c r="W185" s="21"/>
      <c r="X185" s="21"/>
      <c r="Y185" s="21"/>
      <c r="Z185" s="21"/>
      <c r="AA185" s="21"/>
      <c r="AB185" s="21"/>
      <c r="AC185" s="21"/>
      <c r="AD185" s="29">
        <f>O185+P185+Q185+R185+AC185</f>
        <v>0</v>
      </c>
      <c r="AE185" s="18">
        <f>AF185+AG185</f>
        <v>0</v>
      </c>
      <c r="AF185" s="9"/>
      <c r="AG185" s="9"/>
      <c r="AH185" s="9"/>
      <c r="AI185" s="9"/>
      <c r="AJ185" s="9"/>
      <c r="AK185" s="9"/>
      <c r="AL185" s="18">
        <f>AE185+AI185+AJ185+AK185</f>
        <v>0</v>
      </c>
      <c r="AM185" s="9"/>
      <c r="AN185" s="9"/>
      <c r="AO185" s="9"/>
      <c r="AP185" s="9"/>
      <c r="AQ185" s="18">
        <f>AM185+AN185+AO185+AP185</f>
        <v>0</v>
      </c>
      <c r="AR185" s="18">
        <f>AD185+AL185+AQ185</f>
        <v>0</v>
      </c>
      <c r="AS185" s="18">
        <f>AT185+AU185+AV185+AW185+AZ185+BA185</f>
        <v>0</v>
      </c>
      <c r="AT185" s="10"/>
      <c r="AU185" s="9"/>
      <c r="AV185" s="9"/>
      <c r="AW185" s="9"/>
      <c r="AX185" s="9"/>
      <c r="AY185" s="9"/>
      <c r="AZ185" s="9"/>
      <c r="BA185" s="9"/>
      <c r="BB185" s="69"/>
      <c r="BC185" s="69"/>
      <c r="BD185" s="69"/>
      <c r="BE185" s="69"/>
      <c r="BF185" s="69"/>
      <c r="BG185" s="18">
        <f>AS185+BB185+BC185+BD185+BE185+BF185</f>
        <v>0</v>
      </c>
      <c r="BH185" s="30">
        <f>N185+AR185+BG185</f>
        <v>0</v>
      </c>
      <c r="BI185" s="23"/>
      <c r="BJ185" s="5"/>
      <c r="BK185" s="24"/>
      <c r="BL185" s="5"/>
      <c r="BM185" s="24"/>
      <c r="BN185" s="24"/>
    </row>
    <row r="186" spans="4:66" ht="12" customHeight="1" x14ac:dyDescent="0.3">
      <c r="D186" s="153"/>
      <c r="E186" s="120"/>
      <c r="F186" s="87"/>
      <c r="G186" s="87"/>
      <c r="H186" s="87"/>
      <c r="I186" s="87"/>
      <c r="J186" s="88"/>
      <c r="K186" s="98"/>
      <c r="L186" s="86" t="s">
        <v>582</v>
      </c>
      <c r="M186" s="36" t="s">
        <v>212</v>
      </c>
      <c r="N186" s="9"/>
      <c r="O186" s="9"/>
      <c r="P186" s="9"/>
      <c r="Q186" s="9"/>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30">
        <f>N186+O186+P186+Q186</f>
        <v>0</v>
      </c>
      <c r="BI186" s="23"/>
      <c r="BJ186" s="5"/>
      <c r="BK186" s="24"/>
      <c r="BL186" s="5"/>
      <c r="BM186" s="24"/>
      <c r="BN186" s="24"/>
    </row>
    <row r="187" spans="4:66" ht="12" customHeight="1" x14ac:dyDescent="0.3">
      <c r="D187" s="153"/>
      <c r="E187" s="120"/>
      <c r="F187" s="87"/>
      <c r="G187" s="87"/>
      <c r="H187" s="87"/>
      <c r="I187" s="87"/>
      <c r="J187" s="88"/>
      <c r="K187" s="98" t="s">
        <v>511</v>
      </c>
      <c r="L187" s="86" t="s">
        <v>581</v>
      </c>
      <c r="M187" s="36" t="s">
        <v>213</v>
      </c>
      <c r="N187" s="11"/>
      <c r="O187" s="11"/>
      <c r="P187" s="11"/>
      <c r="Q187" s="11"/>
      <c r="R187" s="18">
        <f>S187+U187+Z187</f>
        <v>0</v>
      </c>
      <c r="S187" s="21"/>
      <c r="T187" s="21"/>
      <c r="U187" s="21"/>
      <c r="V187" s="21"/>
      <c r="W187" s="21"/>
      <c r="X187" s="21"/>
      <c r="Y187" s="21"/>
      <c r="Z187" s="21"/>
      <c r="AA187" s="21"/>
      <c r="AB187" s="21"/>
      <c r="AC187" s="21"/>
      <c r="AD187" s="29">
        <f>O187+P187+Q187+R187+AC187</f>
        <v>0</v>
      </c>
      <c r="AE187" s="18">
        <f>AF187+AG187</f>
        <v>0</v>
      </c>
      <c r="AF187" s="9"/>
      <c r="AG187" s="9"/>
      <c r="AH187" s="9"/>
      <c r="AI187" s="9"/>
      <c r="AJ187" s="9"/>
      <c r="AK187" s="9"/>
      <c r="AL187" s="18">
        <f>AE187+AI187+AJ187+AK187</f>
        <v>0</v>
      </c>
      <c r="AM187" s="9"/>
      <c r="AN187" s="9"/>
      <c r="AO187" s="9"/>
      <c r="AP187" s="9"/>
      <c r="AQ187" s="18">
        <f>AM187+AN187+AO187+AP187</f>
        <v>0</v>
      </c>
      <c r="AR187" s="18">
        <f>AD187+AL187+AQ187</f>
        <v>0</v>
      </c>
      <c r="AS187" s="18">
        <f>AT187+AU187+AV187+AW187+AZ187+BA187</f>
        <v>0</v>
      </c>
      <c r="AT187" s="10"/>
      <c r="AU187" s="9"/>
      <c r="AV187" s="9"/>
      <c r="AW187" s="9"/>
      <c r="AX187" s="9"/>
      <c r="AY187" s="9"/>
      <c r="AZ187" s="9"/>
      <c r="BA187" s="9"/>
      <c r="BB187" s="69"/>
      <c r="BC187" s="69"/>
      <c r="BD187" s="69"/>
      <c r="BE187" s="69"/>
      <c r="BF187" s="69"/>
      <c r="BG187" s="18">
        <f>AS187+BB187+BC187+BD187+BE187+BF187</f>
        <v>0</v>
      </c>
      <c r="BH187" s="30">
        <f>N187+AR187+BG187</f>
        <v>0</v>
      </c>
      <c r="BI187" s="23"/>
      <c r="BJ187" s="5"/>
      <c r="BK187" s="24"/>
      <c r="BL187" s="5"/>
      <c r="BM187" s="24"/>
      <c r="BN187" s="24"/>
    </row>
    <row r="188" spans="4:66" ht="12" customHeight="1" x14ac:dyDescent="0.3">
      <c r="D188" s="153"/>
      <c r="E188" s="120"/>
      <c r="F188" s="87"/>
      <c r="G188" s="87"/>
      <c r="H188" s="87"/>
      <c r="I188" s="87"/>
      <c r="J188" s="88"/>
      <c r="K188" s="98"/>
      <c r="L188" s="86" t="s">
        <v>585</v>
      </c>
      <c r="M188" s="36" t="s">
        <v>214</v>
      </c>
      <c r="N188" s="11"/>
      <c r="O188" s="11"/>
      <c r="P188" s="11"/>
      <c r="Q188" s="11"/>
      <c r="R188" s="18">
        <f>S188+U188+Z188</f>
        <v>0</v>
      </c>
      <c r="S188" s="21"/>
      <c r="T188" s="21"/>
      <c r="U188" s="21"/>
      <c r="V188" s="21"/>
      <c r="W188" s="21"/>
      <c r="X188" s="21"/>
      <c r="Y188" s="21"/>
      <c r="Z188" s="21"/>
      <c r="AA188" s="21"/>
      <c r="AB188" s="21"/>
      <c r="AC188" s="21"/>
      <c r="AD188" s="29">
        <f>O188+P188+Q188+R188+AC188</f>
        <v>0</v>
      </c>
      <c r="AE188" s="18">
        <f>AF188+AG188</f>
        <v>0</v>
      </c>
      <c r="AF188" s="9"/>
      <c r="AG188" s="9"/>
      <c r="AH188" s="9"/>
      <c r="AI188" s="9"/>
      <c r="AJ188" s="9"/>
      <c r="AK188" s="9"/>
      <c r="AL188" s="18">
        <f>AE188+AI188+AJ188+AK188</f>
        <v>0</v>
      </c>
      <c r="AM188" s="9"/>
      <c r="AN188" s="9"/>
      <c r="AO188" s="9"/>
      <c r="AP188" s="9"/>
      <c r="AQ188" s="18">
        <f>AM188+AN188+AO188+AP188</f>
        <v>0</v>
      </c>
      <c r="AR188" s="18">
        <f>AD188+AL188+AQ188</f>
        <v>0</v>
      </c>
      <c r="AS188" s="18">
        <f>AT188+AU188+AV188+AW188+AZ188+BA188</f>
        <v>0</v>
      </c>
      <c r="AT188" s="10"/>
      <c r="AU188" s="9"/>
      <c r="AV188" s="9"/>
      <c r="AW188" s="9"/>
      <c r="AX188" s="9"/>
      <c r="AY188" s="9"/>
      <c r="AZ188" s="9"/>
      <c r="BA188" s="9"/>
      <c r="BB188" s="69"/>
      <c r="BC188" s="69"/>
      <c r="BD188" s="69"/>
      <c r="BE188" s="69"/>
      <c r="BF188" s="69"/>
      <c r="BG188" s="18">
        <f>AS188+BB188+BC188+BD188+BE188+BF188</f>
        <v>0</v>
      </c>
      <c r="BH188" s="30">
        <f>N188+AR188+BG188</f>
        <v>0</v>
      </c>
      <c r="BI188" s="23"/>
      <c r="BJ188" s="5"/>
      <c r="BK188" s="24"/>
      <c r="BL188" s="5"/>
      <c r="BM188" s="24"/>
      <c r="BN188" s="24"/>
    </row>
    <row r="189" spans="4:66" ht="12" customHeight="1" x14ac:dyDescent="0.3">
      <c r="D189" s="153"/>
      <c r="E189" s="120"/>
      <c r="F189" s="87"/>
      <c r="G189" s="87"/>
      <c r="H189" s="87"/>
      <c r="I189" s="87"/>
      <c r="J189" s="88"/>
      <c r="K189" s="86" t="s">
        <v>603</v>
      </c>
      <c r="L189" s="86" t="s">
        <v>577</v>
      </c>
      <c r="M189" s="36" t="s">
        <v>215</v>
      </c>
      <c r="N189" s="10"/>
      <c r="O189" s="10"/>
      <c r="P189" s="10"/>
      <c r="Q189" s="10"/>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30">
        <f>N189+O189+P189+Q189</f>
        <v>0</v>
      </c>
      <c r="BI189" s="23"/>
      <c r="BJ189" s="5"/>
      <c r="BK189" s="24"/>
      <c r="BL189" s="5"/>
      <c r="BM189" s="24"/>
      <c r="BN189" s="24"/>
    </row>
    <row r="190" spans="4:66" ht="12" customHeight="1" x14ac:dyDescent="0.3">
      <c r="D190" s="153"/>
      <c r="E190" s="120"/>
      <c r="F190" s="87"/>
      <c r="G190" s="87"/>
      <c r="H190" s="87"/>
      <c r="I190" s="87"/>
      <c r="J190" s="88"/>
      <c r="K190" s="98" t="s">
        <v>434</v>
      </c>
      <c r="L190" s="86" t="s">
        <v>577</v>
      </c>
      <c r="M190" s="36" t="s">
        <v>216</v>
      </c>
      <c r="N190" s="6"/>
      <c r="O190" s="6"/>
      <c r="P190" s="6"/>
      <c r="Q190" s="6"/>
      <c r="R190" s="18">
        <f>S190+U190+Z190</f>
        <v>0</v>
      </c>
      <c r="S190" s="21"/>
      <c r="T190" s="21"/>
      <c r="U190" s="21"/>
      <c r="V190" s="21"/>
      <c r="W190" s="21"/>
      <c r="X190" s="21"/>
      <c r="Y190" s="21"/>
      <c r="Z190" s="21"/>
      <c r="AA190" s="21"/>
      <c r="AB190" s="21"/>
      <c r="AC190" s="21"/>
      <c r="AD190" s="29">
        <f>O190+P190+Q190+R190+AC190</f>
        <v>0</v>
      </c>
      <c r="AE190" s="18">
        <f>AF190+AG190</f>
        <v>0</v>
      </c>
      <c r="AF190" s="9"/>
      <c r="AG190" s="9"/>
      <c r="AH190" s="9"/>
      <c r="AI190" s="9"/>
      <c r="AJ190" s="9"/>
      <c r="AK190" s="9"/>
      <c r="AL190" s="18">
        <f>AE190+AI190+AJ190+AK190</f>
        <v>0</v>
      </c>
      <c r="AM190" s="9"/>
      <c r="AN190" s="9"/>
      <c r="AO190" s="9"/>
      <c r="AP190" s="9"/>
      <c r="AQ190" s="18">
        <f>AM190+AN190+AO190+AP190</f>
        <v>0</v>
      </c>
      <c r="AR190" s="18">
        <f>AD190+AL190+AQ190</f>
        <v>0</v>
      </c>
      <c r="AS190" s="18">
        <f>AT190+AU190+AV190+AW190+AZ190+BA190</f>
        <v>0</v>
      </c>
      <c r="AT190" s="10"/>
      <c r="AU190" s="9"/>
      <c r="AV190" s="9"/>
      <c r="AW190" s="9"/>
      <c r="AX190" s="9"/>
      <c r="AY190" s="9"/>
      <c r="AZ190" s="9"/>
      <c r="BA190" s="9"/>
      <c r="BB190" s="69"/>
      <c r="BC190" s="69"/>
      <c r="BD190" s="69"/>
      <c r="BE190" s="69"/>
      <c r="BF190" s="69"/>
      <c r="BG190" s="18">
        <f>AS190+BB190+BC190+BD190+BE190+BF190</f>
        <v>0</v>
      </c>
      <c r="BH190" s="30">
        <f>N190+AR190+BG190</f>
        <v>0</v>
      </c>
      <c r="BI190" s="23"/>
      <c r="BJ190" s="5"/>
      <c r="BK190" s="24"/>
      <c r="BL190" s="5"/>
      <c r="BM190" s="24"/>
      <c r="BN190" s="24"/>
    </row>
    <row r="191" spans="4:66" ht="12" customHeight="1" x14ac:dyDescent="0.3">
      <c r="D191" s="153"/>
      <c r="E191" s="120"/>
      <c r="F191" s="87"/>
      <c r="G191" s="87"/>
      <c r="H191" s="87"/>
      <c r="I191" s="87"/>
      <c r="J191" s="88"/>
      <c r="K191" s="98"/>
      <c r="L191" s="86" t="s">
        <v>582</v>
      </c>
      <c r="M191" s="36" t="s">
        <v>217</v>
      </c>
      <c r="N191" s="9"/>
      <c r="O191" s="9"/>
      <c r="P191" s="9"/>
      <c r="Q191" s="9"/>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30">
        <f>N191+O191+P191+Q191</f>
        <v>0</v>
      </c>
      <c r="BI191" s="23"/>
      <c r="BJ191" s="5"/>
      <c r="BK191" s="24"/>
      <c r="BL191" s="5"/>
      <c r="BM191" s="24"/>
      <c r="BN191" s="24"/>
    </row>
    <row r="192" spans="4:66" ht="12" customHeight="1" x14ac:dyDescent="0.3">
      <c r="D192" s="153"/>
      <c r="E192" s="120"/>
      <c r="F192" s="87"/>
      <c r="G192" s="87"/>
      <c r="H192" s="87"/>
      <c r="I192" s="87"/>
      <c r="J192" s="88"/>
      <c r="K192" s="84" t="s">
        <v>587</v>
      </c>
      <c r="L192" s="86" t="s">
        <v>577</v>
      </c>
      <c r="M192" s="36" t="s">
        <v>218</v>
      </c>
      <c r="N192" s="18">
        <f>N181+N183+N185+N187+N189+N190</f>
        <v>0</v>
      </c>
      <c r="O192" s="18">
        <f t="shared" ref="O192:BH192" si="79">O181+O183+O185+O187+O189+O190</f>
        <v>0</v>
      </c>
      <c r="P192" s="18">
        <f t="shared" si="79"/>
        <v>0</v>
      </c>
      <c r="Q192" s="18">
        <f t="shared" si="79"/>
        <v>0</v>
      </c>
      <c r="R192" s="18">
        <f t="shared" si="79"/>
        <v>0</v>
      </c>
      <c r="S192" s="18">
        <f t="shared" si="79"/>
        <v>0</v>
      </c>
      <c r="T192" s="18">
        <f t="shared" si="79"/>
        <v>0</v>
      </c>
      <c r="U192" s="18">
        <f t="shared" si="79"/>
        <v>0</v>
      </c>
      <c r="V192" s="18">
        <f t="shared" si="79"/>
        <v>0</v>
      </c>
      <c r="W192" s="18">
        <f t="shared" si="79"/>
        <v>0</v>
      </c>
      <c r="X192" s="18">
        <f t="shared" si="79"/>
        <v>0</v>
      </c>
      <c r="Y192" s="18">
        <f t="shared" si="79"/>
        <v>0</v>
      </c>
      <c r="Z192" s="18">
        <f t="shared" si="79"/>
        <v>0</v>
      </c>
      <c r="AA192" s="18">
        <f t="shared" si="79"/>
        <v>0</v>
      </c>
      <c r="AB192" s="18">
        <f t="shared" si="79"/>
        <v>0</v>
      </c>
      <c r="AC192" s="18">
        <f t="shared" si="79"/>
        <v>0</v>
      </c>
      <c r="AD192" s="18">
        <f t="shared" si="79"/>
        <v>0</v>
      </c>
      <c r="AE192" s="18">
        <f t="shared" si="79"/>
        <v>0</v>
      </c>
      <c r="AF192" s="18">
        <f t="shared" si="79"/>
        <v>0</v>
      </c>
      <c r="AG192" s="18">
        <f t="shared" si="79"/>
        <v>0</v>
      </c>
      <c r="AH192" s="18">
        <f t="shared" si="79"/>
        <v>0</v>
      </c>
      <c r="AI192" s="18">
        <f t="shared" si="79"/>
        <v>0</v>
      </c>
      <c r="AJ192" s="18">
        <f t="shared" si="79"/>
        <v>0</v>
      </c>
      <c r="AK192" s="18">
        <f t="shared" si="79"/>
        <v>0</v>
      </c>
      <c r="AL192" s="18">
        <f t="shared" si="79"/>
        <v>0</v>
      </c>
      <c r="AM192" s="18">
        <f t="shared" si="79"/>
        <v>0</v>
      </c>
      <c r="AN192" s="18">
        <f t="shared" si="79"/>
        <v>0</v>
      </c>
      <c r="AO192" s="18">
        <f t="shared" si="79"/>
        <v>0</v>
      </c>
      <c r="AP192" s="18">
        <f t="shared" si="79"/>
        <v>0</v>
      </c>
      <c r="AQ192" s="18">
        <f t="shared" si="79"/>
        <v>0</v>
      </c>
      <c r="AR192" s="18">
        <f t="shared" si="79"/>
        <v>0</v>
      </c>
      <c r="AS192" s="18">
        <f t="shared" si="79"/>
        <v>0</v>
      </c>
      <c r="AT192" s="18">
        <f t="shared" si="79"/>
        <v>0</v>
      </c>
      <c r="AU192" s="18">
        <f t="shared" si="79"/>
        <v>0</v>
      </c>
      <c r="AV192" s="18">
        <f t="shared" si="79"/>
        <v>0</v>
      </c>
      <c r="AW192" s="18">
        <f t="shared" si="79"/>
        <v>0</v>
      </c>
      <c r="AX192" s="18">
        <f t="shared" si="79"/>
        <v>0</v>
      </c>
      <c r="AY192" s="18">
        <f t="shared" si="79"/>
        <v>0</v>
      </c>
      <c r="AZ192" s="18">
        <f t="shared" si="79"/>
        <v>0</v>
      </c>
      <c r="BA192" s="18">
        <f t="shared" si="79"/>
        <v>0</v>
      </c>
      <c r="BB192" s="18">
        <f t="shared" si="79"/>
        <v>0</v>
      </c>
      <c r="BC192" s="18">
        <f t="shared" si="79"/>
        <v>0</v>
      </c>
      <c r="BD192" s="29">
        <f>BD181+BD183+BD185+BD187+BD189+BD190</f>
        <v>0</v>
      </c>
      <c r="BE192" s="29">
        <f>BE181+BE183+BE185+BE187+BE189+BE190</f>
        <v>0</v>
      </c>
      <c r="BF192" s="18">
        <f t="shared" si="79"/>
        <v>0</v>
      </c>
      <c r="BG192" s="18">
        <f t="shared" si="79"/>
        <v>0</v>
      </c>
      <c r="BH192" s="18">
        <f t="shared" si="79"/>
        <v>0</v>
      </c>
      <c r="BI192" s="23"/>
      <c r="BJ192" s="5"/>
      <c r="BK192" s="24"/>
      <c r="BL192" s="5"/>
      <c r="BM192" s="24"/>
      <c r="BN192" s="24"/>
    </row>
    <row r="193" spans="4:66" ht="12" customHeight="1" x14ac:dyDescent="0.3">
      <c r="D193" s="153"/>
      <c r="E193" s="120"/>
      <c r="F193" s="87"/>
      <c r="G193" s="87"/>
      <c r="H193" s="87"/>
      <c r="I193" s="87"/>
      <c r="J193" s="88"/>
      <c r="K193" s="122" t="s">
        <v>578</v>
      </c>
      <c r="L193" s="122"/>
      <c r="M193" s="36" t="s">
        <v>219</v>
      </c>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66"/>
      <c r="BI193" s="23"/>
      <c r="BJ193" s="5"/>
      <c r="BK193" s="24"/>
      <c r="BL193" s="5"/>
      <c r="BM193" s="24"/>
      <c r="BN193" s="24"/>
    </row>
    <row r="194" spans="4:66" ht="12" customHeight="1" x14ac:dyDescent="0.3">
      <c r="D194" s="153"/>
      <c r="E194" s="120"/>
      <c r="F194" s="87"/>
      <c r="G194" s="87"/>
      <c r="H194" s="87"/>
      <c r="I194" s="87"/>
      <c r="J194" s="88"/>
      <c r="K194" s="122" t="s">
        <v>588</v>
      </c>
      <c r="L194" s="122"/>
      <c r="M194" s="36" t="s">
        <v>220</v>
      </c>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30" t="str">
        <f>IF(AND(ISNUMBER(BH192),ISNUMBER(BH193)),CONCATENATE((BH193/BH192)*100,"%"),"")</f>
        <v/>
      </c>
      <c r="BI194" s="23"/>
      <c r="BJ194" s="5"/>
      <c r="BK194" s="24"/>
      <c r="BL194" s="5"/>
      <c r="BM194" s="24"/>
      <c r="BN194" s="24"/>
    </row>
    <row r="195" spans="4:66" ht="12" customHeight="1" x14ac:dyDescent="0.3">
      <c r="D195" s="153"/>
      <c r="E195" s="120"/>
      <c r="F195" s="87"/>
      <c r="G195" s="87"/>
      <c r="H195" s="87"/>
      <c r="I195" s="87"/>
      <c r="J195" s="88" t="s">
        <v>604</v>
      </c>
      <c r="K195" s="98" t="s">
        <v>598</v>
      </c>
      <c r="L195" s="86" t="s">
        <v>581</v>
      </c>
      <c r="M195" s="36" t="s">
        <v>221</v>
      </c>
      <c r="N195" s="5"/>
      <c r="O195" s="5"/>
      <c r="P195" s="5"/>
      <c r="Q195" s="5"/>
      <c r="R195" s="18">
        <f>S195+U195+Z195</f>
        <v>0</v>
      </c>
      <c r="S195" s="21"/>
      <c r="T195" s="21"/>
      <c r="U195" s="21"/>
      <c r="V195" s="21"/>
      <c r="W195" s="21"/>
      <c r="X195" s="21"/>
      <c r="Y195" s="21"/>
      <c r="Z195" s="21"/>
      <c r="AA195" s="21"/>
      <c r="AB195" s="21"/>
      <c r="AC195" s="21"/>
      <c r="AD195" s="29">
        <f>O195+P195+Q195+R195+AC195</f>
        <v>0</v>
      </c>
      <c r="AE195" s="18">
        <f>AF195+AG195</f>
        <v>0</v>
      </c>
      <c r="AF195" s="9"/>
      <c r="AG195" s="9"/>
      <c r="AH195" s="9"/>
      <c r="AI195" s="9"/>
      <c r="AJ195" s="9"/>
      <c r="AK195" s="9"/>
      <c r="AL195" s="18">
        <f>AE195+AI195+AJ195+AK195</f>
        <v>0</v>
      </c>
      <c r="AM195" s="9"/>
      <c r="AN195" s="9"/>
      <c r="AO195" s="9"/>
      <c r="AP195" s="9"/>
      <c r="AQ195" s="18">
        <f>AM195+AN195+AO195+AP195</f>
        <v>0</v>
      </c>
      <c r="AR195" s="18">
        <f>AD195+AL195+AQ195</f>
        <v>0</v>
      </c>
      <c r="AS195" s="18">
        <f>AT195+AU195+AV195+AW195+AZ195+BA195</f>
        <v>0</v>
      </c>
      <c r="AT195" s="10"/>
      <c r="AU195" s="9"/>
      <c r="AV195" s="9"/>
      <c r="AW195" s="9"/>
      <c r="AX195" s="9"/>
      <c r="AY195" s="9"/>
      <c r="AZ195" s="9"/>
      <c r="BA195" s="9"/>
      <c r="BB195" s="69"/>
      <c r="BC195" s="69"/>
      <c r="BD195" s="69"/>
      <c r="BE195" s="69"/>
      <c r="BF195" s="69"/>
      <c r="BG195" s="18">
        <f>AS195+BB195+BC195+BD195+BE195+BF195</f>
        <v>0</v>
      </c>
      <c r="BH195" s="30">
        <f>N195+AR195+BG195</f>
        <v>0</v>
      </c>
      <c r="BI195" s="23"/>
      <c r="BJ195" s="5"/>
      <c r="BK195" s="24"/>
      <c r="BL195" s="5"/>
      <c r="BM195" s="24"/>
      <c r="BN195" s="24"/>
    </row>
    <row r="196" spans="4:66" ht="12" customHeight="1" x14ac:dyDescent="0.3">
      <c r="D196" s="153"/>
      <c r="E196" s="120"/>
      <c r="F196" s="87"/>
      <c r="G196" s="87"/>
      <c r="H196" s="87"/>
      <c r="I196" s="87"/>
      <c r="J196" s="88"/>
      <c r="K196" s="98"/>
      <c r="L196" s="86" t="s">
        <v>582</v>
      </c>
      <c r="M196" s="36" t="s">
        <v>222</v>
      </c>
      <c r="N196" s="9"/>
      <c r="O196" s="9"/>
      <c r="P196" s="9"/>
      <c r="Q196" s="9"/>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30">
        <f>N196+O196+P196+Q196</f>
        <v>0</v>
      </c>
      <c r="BI196" s="23"/>
      <c r="BJ196" s="5"/>
      <c r="BK196" s="24"/>
      <c r="BL196" s="5"/>
      <c r="BM196" s="24"/>
      <c r="BN196" s="24"/>
    </row>
    <row r="197" spans="4:66" ht="12" customHeight="1" x14ac:dyDescent="0.3">
      <c r="D197" s="153"/>
      <c r="E197" s="120"/>
      <c r="F197" s="87"/>
      <c r="G197" s="87"/>
      <c r="H197" s="87"/>
      <c r="I197" s="87"/>
      <c r="J197" s="88"/>
      <c r="K197" s="98" t="s">
        <v>602</v>
      </c>
      <c r="L197" s="86" t="s">
        <v>581</v>
      </c>
      <c r="M197" s="36" t="s">
        <v>223</v>
      </c>
      <c r="N197" s="5"/>
      <c r="O197" s="5"/>
      <c r="P197" s="5"/>
      <c r="Q197" s="5"/>
      <c r="R197" s="18">
        <f>S197+U197+Z197</f>
        <v>0</v>
      </c>
      <c r="S197" s="21"/>
      <c r="T197" s="21"/>
      <c r="U197" s="21"/>
      <c r="V197" s="21"/>
      <c r="W197" s="21"/>
      <c r="X197" s="21"/>
      <c r="Y197" s="21"/>
      <c r="Z197" s="21"/>
      <c r="AA197" s="21"/>
      <c r="AB197" s="21"/>
      <c r="AC197" s="21"/>
      <c r="AD197" s="29">
        <f>O197+P197+Q197+R197+AC197</f>
        <v>0</v>
      </c>
      <c r="AE197" s="18">
        <f>AF197+AG197</f>
        <v>0</v>
      </c>
      <c r="AF197" s="9"/>
      <c r="AG197" s="9"/>
      <c r="AH197" s="9"/>
      <c r="AI197" s="9"/>
      <c r="AJ197" s="9"/>
      <c r="AK197" s="9"/>
      <c r="AL197" s="18">
        <f>AE197+AI197+AJ197+AK197</f>
        <v>0</v>
      </c>
      <c r="AM197" s="9"/>
      <c r="AN197" s="9"/>
      <c r="AO197" s="9"/>
      <c r="AP197" s="9"/>
      <c r="AQ197" s="18">
        <f>AM197+AN197+AO197+AP197</f>
        <v>0</v>
      </c>
      <c r="AR197" s="18">
        <f>AD197+AL197+AQ197</f>
        <v>0</v>
      </c>
      <c r="AS197" s="18">
        <f>AT197+AU197+AV197+AW197+AZ197+BA197</f>
        <v>0</v>
      </c>
      <c r="AT197" s="10"/>
      <c r="AU197" s="9"/>
      <c r="AV197" s="9"/>
      <c r="AW197" s="9"/>
      <c r="AX197" s="9"/>
      <c r="AY197" s="9"/>
      <c r="AZ197" s="9"/>
      <c r="BA197" s="9"/>
      <c r="BB197" s="69"/>
      <c r="BC197" s="69"/>
      <c r="BD197" s="69"/>
      <c r="BE197" s="69"/>
      <c r="BF197" s="69"/>
      <c r="BG197" s="18">
        <f>AS197+BB197+BC197+BD197+BE197+BF197</f>
        <v>0</v>
      </c>
      <c r="BH197" s="30">
        <f>N197+AR197+BG197</f>
        <v>0</v>
      </c>
      <c r="BI197" s="23"/>
      <c r="BJ197" s="5"/>
      <c r="BK197" s="24"/>
      <c r="BL197" s="5"/>
      <c r="BM197" s="24"/>
      <c r="BN197" s="24"/>
    </row>
    <row r="198" spans="4:66" ht="12" customHeight="1" x14ac:dyDescent="0.3">
      <c r="D198" s="153"/>
      <c r="E198" s="120"/>
      <c r="F198" s="87"/>
      <c r="G198" s="87"/>
      <c r="H198" s="87"/>
      <c r="I198" s="87"/>
      <c r="J198" s="88"/>
      <c r="K198" s="98"/>
      <c r="L198" s="86" t="s">
        <v>582</v>
      </c>
      <c r="M198" s="36" t="s">
        <v>224</v>
      </c>
      <c r="N198" s="9"/>
      <c r="O198" s="9"/>
      <c r="P198" s="9"/>
      <c r="Q198" s="9"/>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30">
        <f>N198+O198+P198+Q198</f>
        <v>0</v>
      </c>
      <c r="BI198" s="23"/>
      <c r="BJ198" s="5"/>
      <c r="BK198" s="24"/>
      <c r="BL198" s="5"/>
      <c r="BM198" s="24"/>
      <c r="BN198" s="24"/>
    </row>
    <row r="199" spans="4:66" ht="12" customHeight="1" x14ac:dyDescent="0.3">
      <c r="D199" s="153"/>
      <c r="E199" s="120"/>
      <c r="F199" s="87"/>
      <c r="G199" s="87"/>
      <c r="H199" s="87"/>
      <c r="I199" s="87"/>
      <c r="J199" s="88"/>
      <c r="K199" s="98" t="s">
        <v>511</v>
      </c>
      <c r="L199" s="86" t="s">
        <v>581</v>
      </c>
      <c r="M199" s="36" t="s">
        <v>225</v>
      </c>
      <c r="N199" s="5"/>
      <c r="O199" s="5"/>
      <c r="P199" s="5"/>
      <c r="Q199" s="5"/>
      <c r="R199" s="18">
        <f>S199+U199+Z199</f>
        <v>0</v>
      </c>
      <c r="S199" s="9"/>
      <c r="T199" s="9"/>
      <c r="U199" s="9"/>
      <c r="V199" s="9"/>
      <c r="W199" s="9"/>
      <c r="X199" s="9"/>
      <c r="Y199" s="9"/>
      <c r="Z199" s="9"/>
      <c r="AA199" s="9"/>
      <c r="AB199" s="9"/>
      <c r="AC199" s="9"/>
      <c r="AD199" s="29">
        <f>O199+P199+Q199+R199+AC199</f>
        <v>0</v>
      </c>
      <c r="AE199" s="18">
        <f>AF199+AG199</f>
        <v>0</v>
      </c>
      <c r="AF199" s="9"/>
      <c r="AG199" s="9"/>
      <c r="AH199" s="9"/>
      <c r="AI199" s="9"/>
      <c r="AJ199" s="9"/>
      <c r="AK199" s="9"/>
      <c r="AL199" s="18">
        <f>AE199+AI199+AJ199+AK199</f>
        <v>0</v>
      </c>
      <c r="AM199" s="9"/>
      <c r="AN199" s="9"/>
      <c r="AO199" s="9"/>
      <c r="AP199" s="9"/>
      <c r="AQ199" s="18">
        <f>AM199+AN199+AO199+AP199</f>
        <v>0</v>
      </c>
      <c r="AR199" s="18">
        <f>AD199+AL199+AQ199</f>
        <v>0</v>
      </c>
      <c r="AS199" s="18">
        <f>AT199+AU199+AV199+AW199+AZ199+BA199</f>
        <v>0</v>
      </c>
      <c r="AT199" s="10"/>
      <c r="AU199" s="9"/>
      <c r="AV199" s="9"/>
      <c r="AW199" s="9"/>
      <c r="AX199" s="9"/>
      <c r="AY199" s="9"/>
      <c r="AZ199" s="9"/>
      <c r="BA199" s="9"/>
      <c r="BB199" s="69"/>
      <c r="BC199" s="69"/>
      <c r="BD199" s="69"/>
      <c r="BE199" s="69"/>
      <c r="BF199" s="69"/>
      <c r="BG199" s="18">
        <f>AS199+BB199+BC199+BD199+BE199+BF199</f>
        <v>0</v>
      </c>
      <c r="BH199" s="30">
        <f>N199+AR199+BG199</f>
        <v>0</v>
      </c>
      <c r="BI199" s="23"/>
      <c r="BJ199" s="5"/>
      <c r="BK199" s="24"/>
      <c r="BL199" s="5"/>
      <c r="BM199" s="24"/>
      <c r="BN199" s="24"/>
    </row>
    <row r="200" spans="4:66" ht="12" customHeight="1" x14ac:dyDescent="0.3">
      <c r="D200" s="153"/>
      <c r="E200" s="120"/>
      <c r="F200" s="87"/>
      <c r="G200" s="87"/>
      <c r="H200" s="87"/>
      <c r="I200" s="87"/>
      <c r="J200" s="88"/>
      <c r="K200" s="98"/>
      <c r="L200" s="85" t="s">
        <v>585</v>
      </c>
      <c r="M200" s="36" t="s">
        <v>226</v>
      </c>
      <c r="N200" s="5"/>
      <c r="O200" s="5"/>
      <c r="P200" s="5"/>
      <c r="Q200" s="5"/>
      <c r="R200" s="18">
        <f>S200+U200+Z200</f>
        <v>0</v>
      </c>
      <c r="S200" s="9"/>
      <c r="T200" s="9"/>
      <c r="U200" s="9"/>
      <c r="V200" s="9"/>
      <c r="W200" s="9"/>
      <c r="X200" s="9"/>
      <c r="Y200" s="9"/>
      <c r="Z200" s="9"/>
      <c r="AA200" s="9"/>
      <c r="AB200" s="9"/>
      <c r="AC200" s="9"/>
      <c r="AD200" s="29">
        <f>O200+P200+Q200+R200+AC200</f>
        <v>0</v>
      </c>
      <c r="AE200" s="18">
        <f>AF200+AG200</f>
        <v>0</v>
      </c>
      <c r="AF200" s="9"/>
      <c r="AG200" s="9"/>
      <c r="AH200" s="9"/>
      <c r="AI200" s="9"/>
      <c r="AJ200" s="9"/>
      <c r="AK200" s="9"/>
      <c r="AL200" s="18">
        <f>AE200+AI200+AJ200+AK200</f>
        <v>0</v>
      </c>
      <c r="AM200" s="9"/>
      <c r="AN200" s="9"/>
      <c r="AO200" s="9"/>
      <c r="AP200" s="9"/>
      <c r="AQ200" s="18">
        <f>AM200+AN200+AO200+AP200</f>
        <v>0</v>
      </c>
      <c r="AR200" s="18">
        <f>AD200+AL200+AQ200</f>
        <v>0</v>
      </c>
      <c r="AS200" s="18">
        <f>AT200+AU200+AV200+AW200+AZ200+BA200</f>
        <v>0</v>
      </c>
      <c r="AT200" s="10"/>
      <c r="AU200" s="9"/>
      <c r="AV200" s="9"/>
      <c r="AW200" s="9"/>
      <c r="AX200" s="9"/>
      <c r="AY200" s="9"/>
      <c r="AZ200" s="9"/>
      <c r="BA200" s="9"/>
      <c r="BB200" s="69"/>
      <c r="BC200" s="69"/>
      <c r="BD200" s="69"/>
      <c r="BE200" s="69"/>
      <c r="BF200" s="69"/>
      <c r="BG200" s="18">
        <f>AS200+BB200+BC200+BD200+BE200+BF200</f>
        <v>0</v>
      </c>
      <c r="BH200" s="30">
        <f>N200+AR200+BG200</f>
        <v>0</v>
      </c>
      <c r="BI200" s="23"/>
      <c r="BJ200" s="5"/>
      <c r="BK200" s="24"/>
      <c r="BL200" s="5"/>
      <c r="BM200" s="24"/>
      <c r="BN200" s="24"/>
    </row>
    <row r="201" spans="4:66" ht="12" customHeight="1" x14ac:dyDescent="0.3">
      <c r="D201" s="153"/>
      <c r="E201" s="120"/>
      <c r="F201" s="87"/>
      <c r="G201" s="87"/>
      <c r="H201" s="87"/>
      <c r="I201" s="87"/>
      <c r="J201" s="88"/>
      <c r="K201" s="86" t="s">
        <v>603</v>
      </c>
      <c r="L201" s="86" t="s">
        <v>577</v>
      </c>
      <c r="M201" s="36" t="s">
        <v>227</v>
      </c>
      <c r="N201" s="9"/>
      <c r="O201" s="9"/>
      <c r="P201" s="9"/>
      <c r="Q201" s="9"/>
      <c r="R201" s="5"/>
      <c r="S201" s="5"/>
      <c r="T201" s="5"/>
      <c r="U201" s="5"/>
      <c r="V201" s="5"/>
      <c r="W201" s="5"/>
      <c r="X201" s="5"/>
      <c r="Y201" s="5"/>
      <c r="Z201" s="5"/>
      <c r="AA201" s="5"/>
      <c r="AB201" s="5"/>
      <c r="AC201" s="5"/>
      <c r="AD201" s="56"/>
      <c r="AE201" s="5"/>
      <c r="AF201" s="5"/>
      <c r="AG201" s="5"/>
      <c r="AH201" s="5"/>
      <c r="AI201" s="5"/>
      <c r="AJ201" s="5"/>
      <c r="AK201" s="5"/>
      <c r="AL201" s="5"/>
      <c r="AM201" s="5"/>
      <c r="AN201" s="5"/>
      <c r="AO201" s="5"/>
      <c r="AP201" s="5"/>
      <c r="AQ201" s="5"/>
      <c r="AR201" s="5"/>
      <c r="AS201" s="5"/>
      <c r="AT201" s="11"/>
      <c r="AU201" s="5"/>
      <c r="AV201" s="5"/>
      <c r="AW201" s="5"/>
      <c r="AX201" s="5"/>
      <c r="AY201" s="5"/>
      <c r="AZ201" s="5"/>
      <c r="BA201" s="5"/>
      <c r="BB201" s="16"/>
      <c r="BC201" s="16"/>
      <c r="BD201" s="16"/>
      <c r="BE201" s="16"/>
      <c r="BF201" s="16"/>
      <c r="BG201" s="5"/>
      <c r="BH201" s="30">
        <f>N201+AR201+BG201</f>
        <v>0</v>
      </c>
      <c r="BI201" s="23"/>
      <c r="BJ201" s="5"/>
      <c r="BK201" s="24"/>
      <c r="BL201" s="5"/>
      <c r="BM201" s="24"/>
      <c r="BN201" s="24"/>
    </row>
    <row r="202" spans="4:66" ht="12" customHeight="1" x14ac:dyDescent="0.3">
      <c r="D202" s="153"/>
      <c r="E202" s="120"/>
      <c r="F202" s="87"/>
      <c r="G202" s="87"/>
      <c r="H202" s="87"/>
      <c r="I202" s="87"/>
      <c r="J202" s="88"/>
      <c r="K202" s="98" t="s">
        <v>434</v>
      </c>
      <c r="L202" s="86" t="s">
        <v>577</v>
      </c>
      <c r="M202" s="36" t="s">
        <v>228</v>
      </c>
      <c r="N202" s="9"/>
      <c r="O202" s="9"/>
      <c r="P202" s="9"/>
      <c r="Q202" s="9"/>
      <c r="R202" s="18">
        <f>S202+U202+Z202</f>
        <v>0</v>
      </c>
      <c r="S202" s="21"/>
      <c r="T202" s="21"/>
      <c r="U202" s="21"/>
      <c r="V202" s="21"/>
      <c r="W202" s="21"/>
      <c r="X202" s="21"/>
      <c r="Y202" s="21"/>
      <c r="Z202" s="21"/>
      <c r="AA202" s="21"/>
      <c r="AB202" s="21"/>
      <c r="AC202" s="21"/>
      <c r="AD202" s="29">
        <f>O202+P202+Q202+R202+AC202</f>
        <v>0</v>
      </c>
      <c r="AE202" s="18">
        <f>AF202+AG202</f>
        <v>0</v>
      </c>
      <c r="AF202" s="9"/>
      <c r="AG202" s="9"/>
      <c r="AH202" s="9"/>
      <c r="AI202" s="9"/>
      <c r="AJ202" s="9"/>
      <c r="AK202" s="9"/>
      <c r="AL202" s="18">
        <f>AE202+AI202+AJ202+AK202</f>
        <v>0</v>
      </c>
      <c r="AM202" s="9"/>
      <c r="AN202" s="9"/>
      <c r="AO202" s="9"/>
      <c r="AP202" s="9"/>
      <c r="AQ202" s="18">
        <f>AM202+AN202+AO202+AP202</f>
        <v>0</v>
      </c>
      <c r="AR202" s="18">
        <f>AD202+AL202+AQ202</f>
        <v>0</v>
      </c>
      <c r="AS202" s="18">
        <f>AT202+AU202+AV202+AW202+AZ202+BA202</f>
        <v>0</v>
      </c>
      <c r="AT202" s="10"/>
      <c r="AU202" s="9"/>
      <c r="AV202" s="9"/>
      <c r="AW202" s="9"/>
      <c r="AX202" s="9"/>
      <c r="AY202" s="9"/>
      <c r="AZ202" s="9"/>
      <c r="BA202" s="9"/>
      <c r="BB202" s="69"/>
      <c r="BC202" s="69"/>
      <c r="BD202" s="69"/>
      <c r="BE202" s="69"/>
      <c r="BF202" s="69"/>
      <c r="BG202" s="18">
        <f>AS202+BB202+BC202+BD202+BE202+BF202</f>
        <v>0</v>
      </c>
      <c r="BH202" s="30">
        <f>N202+AR202+BG202</f>
        <v>0</v>
      </c>
      <c r="BI202" s="23"/>
      <c r="BJ202" s="5"/>
      <c r="BK202" s="24"/>
      <c r="BL202" s="5"/>
      <c r="BM202" s="24"/>
      <c r="BN202" s="24"/>
    </row>
    <row r="203" spans="4:66" ht="12" customHeight="1" x14ac:dyDescent="0.3">
      <c r="D203" s="153"/>
      <c r="E203" s="120"/>
      <c r="F203" s="87"/>
      <c r="G203" s="87"/>
      <c r="H203" s="87"/>
      <c r="I203" s="87"/>
      <c r="J203" s="88"/>
      <c r="K203" s="98"/>
      <c r="L203" s="86" t="s">
        <v>582</v>
      </c>
      <c r="M203" s="36" t="s">
        <v>229</v>
      </c>
      <c r="N203" s="9"/>
      <c r="O203" s="9"/>
      <c r="P203" s="9"/>
      <c r="Q203" s="9"/>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30">
        <f>N203+O203+P203+Q203</f>
        <v>0</v>
      </c>
      <c r="BI203" s="23"/>
      <c r="BJ203" s="5"/>
      <c r="BK203" s="24"/>
      <c r="BL203" s="5"/>
      <c r="BM203" s="24"/>
      <c r="BN203" s="24"/>
    </row>
    <row r="204" spans="4:66" ht="12" customHeight="1" x14ac:dyDescent="0.3">
      <c r="D204" s="153"/>
      <c r="E204" s="120"/>
      <c r="F204" s="87"/>
      <c r="G204" s="87"/>
      <c r="H204" s="87"/>
      <c r="I204" s="87"/>
      <c r="J204" s="88"/>
      <c r="K204" s="84" t="s">
        <v>587</v>
      </c>
      <c r="L204" s="86" t="s">
        <v>577</v>
      </c>
      <c r="M204" s="36" t="s">
        <v>230</v>
      </c>
      <c r="N204" s="18">
        <f>N195+N197+N199+N201+N202</f>
        <v>0</v>
      </c>
      <c r="O204" s="18">
        <f t="shared" ref="O204:BG204" si="80">O195+O197+O199+O201+O202</f>
        <v>0</v>
      </c>
      <c r="P204" s="18">
        <f t="shared" si="80"/>
        <v>0</v>
      </c>
      <c r="Q204" s="18">
        <f t="shared" si="80"/>
        <v>0</v>
      </c>
      <c r="R204" s="18">
        <f t="shared" si="80"/>
        <v>0</v>
      </c>
      <c r="S204" s="18">
        <f t="shared" si="80"/>
        <v>0</v>
      </c>
      <c r="T204" s="18">
        <f t="shared" si="80"/>
        <v>0</v>
      </c>
      <c r="U204" s="18">
        <f t="shared" si="80"/>
        <v>0</v>
      </c>
      <c r="V204" s="18">
        <f t="shared" si="80"/>
        <v>0</v>
      </c>
      <c r="W204" s="18">
        <f t="shared" si="80"/>
        <v>0</v>
      </c>
      <c r="X204" s="18">
        <f t="shared" si="80"/>
        <v>0</v>
      </c>
      <c r="Y204" s="18">
        <f t="shared" si="80"/>
        <v>0</v>
      </c>
      <c r="Z204" s="18">
        <f t="shared" si="80"/>
        <v>0</v>
      </c>
      <c r="AA204" s="18">
        <f t="shared" si="80"/>
        <v>0</v>
      </c>
      <c r="AB204" s="18">
        <f t="shared" si="80"/>
        <v>0</v>
      </c>
      <c r="AC204" s="18">
        <f t="shared" si="80"/>
        <v>0</v>
      </c>
      <c r="AD204" s="18">
        <f t="shared" si="80"/>
        <v>0</v>
      </c>
      <c r="AE204" s="18">
        <f t="shared" si="80"/>
        <v>0</v>
      </c>
      <c r="AF204" s="18">
        <f t="shared" si="80"/>
        <v>0</v>
      </c>
      <c r="AG204" s="18">
        <f t="shared" si="80"/>
        <v>0</v>
      </c>
      <c r="AH204" s="18">
        <f t="shared" si="80"/>
        <v>0</v>
      </c>
      <c r="AI204" s="18">
        <f t="shared" si="80"/>
        <v>0</v>
      </c>
      <c r="AJ204" s="18">
        <f t="shared" si="80"/>
        <v>0</v>
      </c>
      <c r="AK204" s="18">
        <f t="shared" si="80"/>
        <v>0</v>
      </c>
      <c r="AL204" s="18">
        <f t="shared" si="80"/>
        <v>0</v>
      </c>
      <c r="AM204" s="18">
        <f t="shared" si="80"/>
        <v>0</v>
      </c>
      <c r="AN204" s="18">
        <f t="shared" si="80"/>
        <v>0</v>
      </c>
      <c r="AO204" s="18">
        <f t="shared" si="80"/>
        <v>0</v>
      </c>
      <c r="AP204" s="18">
        <f t="shared" si="80"/>
        <v>0</v>
      </c>
      <c r="AQ204" s="18">
        <f t="shared" si="80"/>
        <v>0</v>
      </c>
      <c r="AR204" s="18">
        <f t="shared" si="80"/>
        <v>0</v>
      </c>
      <c r="AS204" s="18">
        <f t="shared" si="80"/>
        <v>0</v>
      </c>
      <c r="AT204" s="18">
        <f t="shared" si="80"/>
        <v>0</v>
      </c>
      <c r="AU204" s="18">
        <f t="shared" si="80"/>
        <v>0</v>
      </c>
      <c r="AV204" s="18">
        <f t="shared" si="80"/>
        <v>0</v>
      </c>
      <c r="AW204" s="18">
        <f t="shared" si="80"/>
        <v>0</v>
      </c>
      <c r="AX204" s="18">
        <f t="shared" si="80"/>
        <v>0</v>
      </c>
      <c r="AY204" s="18">
        <f t="shared" si="80"/>
        <v>0</v>
      </c>
      <c r="AZ204" s="18">
        <f t="shared" si="80"/>
        <v>0</v>
      </c>
      <c r="BA204" s="18">
        <f t="shared" si="80"/>
        <v>0</v>
      </c>
      <c r="BB204" s="18">
        <f t="shared" si="80"/>
        <v>0</v>
      </c>
      <c r="BC204" s="18">
        <f t="shared" si="80"/>
        <v>0</v>
      </c>
      <c r="BD204" s="18">
        <f t="shared" si="80"/>
        <v>0</v>
      </c>
      <c r="BE204" s="29">
        <f>BE195+BE197+BE199+BE201+BE202</f>
        <v>0</v>
      </c>
      <c r="BF204" s="18">
        <f t="shared" si="80"/>
        <v>0</v>
      </c>
      <c r="BG204" s="18">
        <f t="shared" si="80"/>
        <v>0</v>
      </c>
      <c r="BH204" s="30">
        <f>BH195+BH197+BH199+BH201+BH202</f>
        <v>0</v>
      </c>
      <c r="BI204" s="23"/>
      <c r="BJ204" s="5"/>
      <c r="BK204" s="24"/>
      <c r="BL204" s="5"/>
      <c r="BM204" s="24"/>
      <c r="BN204" s="24"/>
    </row>
    <row r="205" spans="4:66" ht="12" customHeight="1" x14ac:dyDescent="0.3">
      <c r="D205" s="153"/>
      <c r="E205" s="120"/>
      <c r="F205" s="87"/>
      <c r="G205" s="87"/>
      <c r="H205" s="87"/>
      <c r="I205" s="87"/>
      <c r="J205" s="88"/>
      <c r="K205" s="122" t="s">
        <v>578</v>
      </c>
      <c r="L205" s="122"/>
      <c r="M205" s="36" t="s">
        <v>231</v>
      </c>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66"/>
      <c r="BI205" s="23"/>
      <c r="BJ205" s="5"/>
      <c r="BK205" s="24"/>
      <c r="BL205" s="5"/>
      <c r="BM205" s="24"/>
      <c r="BN205" s="24"/>
    </row>
    <row r="206" spans="4:66" ht="12" customHeight="1" x14ac:dyDescent="0.3">
      <c r="D206" s="153"/>
      <c r="E206" s="120"/>
      <c r="F206" s="87"/>
      <c r="G206" s="87"/>
      <c r="H206" s="87"/>
      <c r="I206" s="87"/>
      <c r="J206" s="88"/>
      <c r="K206" s="122" t="s">
        <v>588</v>
      </c>
      <c r="L206" s="122"/>
      <c r="M206" s="73" t="s">
        <v>232</v>
      </c>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30" t="str">
        <f>IF(AND(ISNUMBER(BH204),ISNUMBER(BH205)),CONCATENATE((BH205/BH204)*100,"%"),"")</f>
        <v/>
      </c>
      <c r="BI206" s="23"/>
      <c r="BJ206" s="5"/>
      <c r="BK206" s="24"/>
      <c r="BL206" s="5"/>
      <c r="BM206" s="24"/>
      <c r="BN206" s="24"/>
    </row>
    <row r="207" spans="4:66" ht="12" customHeight="1" x14ac:dyDescent="0.3">
      <c r="D207" s="153"/>
      <c r="E207" s="120"/>
      <c r="F207" s="89" t="s">
        <v>605</v>
      </c>
      <c r="G207" s="89"/>
      <c r="H207" s="89"/>
      <c r="I207" s="89"/>
      <c r="J207" s="88" t="s">
        <v>0</v>
      </c>
      <c r="K207" s="86" t="s">
        <v>606</v>
      </c>
      <c r="L207" s="86" t="s">
        <v>582</v>
      </c>
      <c r="M207" s="73" t="s">
        <v>233</v>
      </c>
      <c r="N207" s="6"/>
      <c r="O207" s="6"/>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30">
        <f>N207+O207+P207+Q207</f>
        <v>0</v>
      </c>
      <c r="BI207" s="23"/>
      <c r="BJ207" s="5"/>
      <c r="BK207" s="24"/>
      <c r="BL207" s="5"/>
      <c r="BM207" s="24"/>
      <c r="BN207" s="24"/>
    </row>
    <row r="208" spans="4:66" ht="12" customHeight="1" x14ac:dyDescent="0.3">
      <c r="D208" s="153"/>
      <c r="E208" s="120"/>
      <c r="F208" s="89"/>
      <c r="G208" s="89"/>
      <c r="H208" s="89"/>
      <c r="I208" s="89"/>
      <c r="J208" s="88"/>
      <c r="K208" s="86" t="s">
        <v>602</v>
      </c>
      <c r="L208" s="86" t="s">
        <v>582</v>
      </c>
      <c r="M208" s="73" t="s">
        <v>234</v>
      </c>
      <c r="N208" s="9"/>
      <c r="O208" s="9"/>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30">
        <f>N208+O208+P208+Q208</f>
        <v>0</v>
      </c>
      <c r="BI208" s="23"/>
      <c r="BJ208" s="5"/>
      <c r="BK208" s="24"/>
      <c r="BL208" s="5"/>
      <c r="BM208" s="24"/>
      <c r="BN208" s="24"/>
    </row>
    <row r="209" spans="4:66" ht="12" customHeight="1" x14ac:dyDescent="0.3">
      <c r="D209" s="153"/>
      <c r="E209" s="120"/>
      <c r="F209" s="89"/>
      <c r="G209" s="89"/>
      <c r="H209" s="89"/>
      <c r="I209" s="89"/>
      <c r="J209" s="88"/>
      <c r="K209" s="92" t="s">
        <v>587</v>
      </c>
      <c r="L209" s="86" t="s">
        <v>607</v>
      </c>
      <c r="M209" s="73" t="s">
        <v>342</v>
      </c>
      <c r="N209" s="9"/>
      <c r="O209" s="9"/>
      <c r="P209" s="5"/>
      <c r="Q209" s="5"/>
      <c r="R209" s="18">
        <f>S209+U209+Z209</f>
        <v>0</v>
      </c>
      <c r="S209" s="9"/>
      <c r="T209" s="9"/>
      <c r="U209" s="9"/>
      <c r="V209" s="9"/>
      <c r="W209" s="9"/>
      <c r="X209" s="9"/>
      <c r="Y209" s="9"/>
      <c r="Z209" s="9"/>
      <c r="AA209" s="9"/>
      <c r="AB209" s="9"/>
      <c r="AC209" s="9"/>
      <c r="AD209" s="29">
        <f>O209+P209+Q209+R209+AC209</f>
        <v>0</v>
      </c>
      <c r="AE209" s="18">
        <f>AF209+AG209</f>
        <v>0</v>
      </c>
      <c r="AF209" s="9"/>
      <c r="AG209" s="9"/>
      <c r="AH209" s="9"/>
      <c r="AI209" s="9"/>
      <c r="AJ209" s="9"/>
      <c r="AK209" s="9"/>
      <c r="AL209" s="18">
        <f>AE209+AI209+AJ209+AK209</f>
        <v>0</v>
      </c>
      <c r="AM209" s="9"/>
      <c r="AN209" s="9"/>
      <c r="AO209" s="9"/>
      <c r="AP209" s="9"/>
      <c r="AQ209" s="18">
        <f>AM209+AN209+AO209+AP209</f>
        <v>0</v>
      </c>
      <c r="AR209" s="18">
        <f>AD209+AL209+AQ209</f>
        <v>0</v>
      </c>
      <c r="AS209" s="18">
        <f>AT209+AU209+AV209+AW209+AZ209+BA209</f>
        <v>0</v>
      </c>
      <c r="AT209" s="10"/>
      <c r="AU209" s="9"/>
      <c r="AV209" s="9"/>
      <c r="AW209" s="9"/>
      <c r="AX209" s="9"/>
      <c r="AY209" s="9"/>
      <c r="AZ209" s="9"/>
      <c r="BA209" s="9"/>
      <c r="BB209" s="69"/>
      <c r="BC209" s="69"/>
      <c r="BD209" s="69"/>
      <c r="BE209" s="69"/>
      <c r="BF209" s="69"/>
      <c r="BG209" s="29">
        <f>AS209+BB209+BC209+BD209+BE209+BF209</f>
        <v>0</v>
      </c>
      <c r="BH209" s="30">
        <f>N209+AR209+BG209</f>
        <v>0</v>
      </c>
      <c r="BI209" s="23"/>
      <c r="BJ209" s="5"/>
      <c r="BK209" s="24"/>
      <c r="BL209" s="5"/>
      <c r="BM209" s="24"/>
      <c r="BN209" s="24"/>
    </row>
    <row r="210" spans="4:66" ht="12" customHeight="1" x14ac:dyDescent="0.3">
      <c r="D210" s="153"/>
      <c r="E210" s="120"/>
      <c r="F210" s="89"/>
      <c r="G210" s="89"/>
      <c r="H210" s="89"/>
      <c r="I210" s="89"/>
      <c r="J210" s="88"/>
      <c r="K210" s="93"/>
      <c r="L210" s="86" t="s">
        <v>608</v>
      </c>
      <c r="M210" s="73" t="s">
        <v>343</v>
      </c>
      <c r="N210" s="9"/>
      <c r="O210" s="9"/>
      <c r="P210" s="5"/>
      <c r="Q210" s="5"/>
      <c r="R210" s="18">
        <f>S210+U210+Z210</f>
        <v>0</v>
      </c>
      <c r="S210" s="9"/>
      <c r="T210" s="9"/>
      <c r="U210" s="9"/>
      <c r="V210" s="9"/>
      <c r="W210" s="9"/>
      <c r="X210" s="9"/>
      <c r="Y210" s="9"/>
      <c r="Z210" s="9"/>
      <c r="AA210" s="9"/>
      <c r="AB210" s="9"/>
      <c r="AC210" s="9"/>
      <c r="AD210" s="29">
        <f>O210+P210+Q210+R210+AC210</f>
        <v>0</v>
      </c>
      <c r="AE210" s="18">
        <f>AF210+AG210</f>
        <v>0</v>
      </c>
      <c r="AF210" s="9"/>
      <c r="AG210" s="9"/>
      <c r="AH210" s="9"/>
      <c r="AI210" s="9"/>
      <c r="AJ210" s="9"/>
      <c r="AK210" s="9"/>
      <c r="AL210" s="18">
        <f>AE210+AI210+AJ210+AK210</f>
        <v>0</v>
      </c>
      <c r="AM210" s="9"/>
      <c r="AN210" s="9"/>
      <c r="AO210" s="9"/>
      <c r="AP210" s="9"/>
      <c r="AQ210" s="18">
        <f>AM210+AN210+AO210+AP210</f>
        <v>0</v>
      </c>
      <c r="AR210" s="18">
        <f>AD210+AL210+AQ210</f>
        <v>0</v>
      </c>
      <c r="AS210" s="18">
        <f>AT210+AU210+AV210+AW210+AZ210+BA210</f>
        <v>0</v>
      </c>
      <c r="AT210" s="10"/>
      <c r="AU210" s="9"/>
      <c r="AV210" s="9"/>
      <c r="AW210" s="9"/>
      <c r="AX210" s="9"/>
      <c r="AY210" s="9"/>
      <c r="AZ210" s="9"/>
      <c r="BA210" s="9"/>
      <c r="BB210" s="69"/>
      <c r="BC210" s="69"/>
      <c r="BD210" s="69"/>
      <c r="BE210" s="69"/>
      <c r="BF210" s="69"/>
      <c r="BG210" s="29">
        <f>AS210+BB210+BC210+BD210+BE210+BF210</f>
        <v>0</v>
      </c>
      <c r="BH210" s="30">
        <f>N210+AR210+BG210</f>
        <v>0</v>
      </c>
      <c r="BI210" s="23"/>
      <c r="BJ210" s="5"/>
      <c r="BK210" s="24"/>
      <c r="BL210" s="5"/>
      <c r="BM210" s="24"/>
      <c r="BN210" s="24"/>
    </row>
    <row r="211" spans="4:66" ht="12" customHeight="1" x14ac:dyDescent="0.3">
      <c r="D211" s="153"/>
      <c r="E211" s="120"/>
      <c r="F211" s="89"/>
      <c r="G211" s="89"/>
      <c r="H211" s="89"/>
      <c r="I211" s="89"/>
      <c r="J211" s="88"/>
      <c r="K211" s="94"/>
      <c r="L211" s="85" t="s">
        <v>581</v>
      </c>
      <c r="M211" s="73" t="s">
        <v>235</v>
      </c>
      <c r="N211" s="18">
        <f>N209+N210</f>
        <v>0</v>
      </c>
      <c r="O211" s="18">
        <f>O209+O210</f>
        <v>0</v>
      </c>
      <c r="P211" s="5"/>
      <c r="Q211" s="5"/>
      <c r="R211" s="18">
        <f>R209+R210</f>
        <v>0</v>
      </c>
      <c r="S211" s="18">
        <f t="shared" ref="S211:BH211" si="81">S209+S210</f>
        <v>0</v>
      </c>
      <c r="T211" s="18">
        <f t="shared" si="81"/>
        <v>0</v>
      </c>
      <c r="U211" s="18">
        <f t="shared" si="81"/>
        <v>0</v>
      </c>
      <c r="V211" s="18">
        <f t="shared" si="81"/>
        <v>0</v>
      </c>
      <c r="W211" s="18">
        <f t="shared" si="81"/>
        <v>0</v>
      </c>
      <c r="X211" s="18">
        <f t="shared" si="81"/>
        <v>0</v>
      </c>
      <c r="Y211" s="18">
        <f t="shared" si="81"/>
        <v>0</v>
      </c>
      <c r="Z211" s="18">
        <f t="shared" si="81"/>
        <v>0</v>
      </c>
      <c r="AA211" s="18">
        <f t="shared" si="81"/>
        <v>0</v>
      </c>
      <c r="AB211" s="18">
        <f t="shared" si="81"/>
        <v>0</v>
      </c>
      <c r="AC211" s="18">
        <f t="shared" si="81"/>
        <v>0</v>
      </c>
      <c r="AD211" s="18">
        <f t="shared" si="81"/>
        <v>0</v>
      </c>
      <c r="AE211" s="18">
        <f t="shared" si="81"/>
        <v>0</v>
      </c>
      <c r="AF211" s="18">
        <f t="shared" si="81"/>
        <v>0</v>
      </c>
      <c r="AG211" s="18">
        <f t="shared" si="81"/>
        <v>0</v>
      </c>
      <c r="AH211" s="18">
        <f t="shared" si="81"/>
        <v>0</v>
      </c>
      <c r="AI211" s="18">
        <f t="shared" si="81"/>
        <v>0</v>
      </c>
      <c r="AJ211" s="18">
        <f t="shared" si="81"/>
        <v>0</v>
      </c>
      <c r="AK211" s="18">
        <f t="shared" si="81"/>
        <v>0</v>
      </c>
      <c r="AL211" s="18">
        <f t="shared" si="81"/>
        <v>0</v>
      </c>
      <c r="AM211" s="18">
        <f t="shared" si="81"/>
        <v>0</v>
      </c>
      <c r="AN211" s="18">
        <f t="shared" si="81"/>
        <v>0</v>
      </c>
      <c r="AO211" s="18">
        <f t="shared" si="81"/>
        <v>0</v>
      </c>
      <c r="AP211" s="18">
        <f t="shared" si="81"/>
        <v>0</v>
      </c>
      <c r="AQ211" s="18">
        <f t="shared" si="81"/>
        <v>0</v>
      </c>
      <c r="AR211" s="18">
        <f t="shared" si="81"/>
        <v>0</v>
      </c>
      <c r="AS211" s="18">
        <f t="shared" si="81"/>
        <v>0</v>
      </c>
      <c r="AT211" s="18">
        <f t="shared" si="81"/>
        <v>0</v>
      </c>
      <c r="AU211" s="18">
        <f t="shared" si="81"/>
        <v>0</v>
      </c>
      <c r="AV211" s="18">
        <f t="shared" si="81"/>
        <v>0</v>
      </c>
      <c r="AW211" s="18">
        <f t="shared" si="81"/>
        <v>0</v>
      </c>
      <c r="AX211" s="18">
        <f t="shared" si="81"/>
        <v>0</v>
      </c>
      <c r="AY211" s="18">
        <f t="shared" si="81"/>
        <v>0</v>
      </c>
      <c r="AZ211" s="18">
        <f t="shared" si="81"/>
        <v>0</v>
      </c>
      <c r="BA211" s="18">
        <f t="shared" si="81"/>
        <v>0</v>
      </c>
      <c r="BB211" s="18">
        <f t="shared" si="81"/>
        <v>0</v>
      </c>
      <c r="BC211" s="18">
        <f t="shared" si="81"/>
        <v>0</v>
      </c>
      <c r="BD211" s="18">
        <f t="shared" si="81"/>
        <v>0</v>
      </c>
      <c r="BE211" s="18">
        <f t="shared" si="81"/>
        <v>0</v>
      </c>
      <c r="BF211" s="18">
        <f t="shared" si="81"/>
        <v>0</v>
      </c>
      <c r="BG211" s="18">
        <f t="shared" si="81"/>
        <v>0</v>
      </c>
      <c r="BH211" s="18">
        <f t="shared" si="81"/>
        <v>0</v>
      </c>
      <c r="BI211" s="23"/>
      <c r="BJ211" s="5"/>
      <c r="BK211" s="24"/>
      <c r="BL211" s="5"/>
      <c r="BM211" s="24"/>
      <c r="BN211" s="24"/>
    </row>
    <row r="212" spans="4:66" ht="12" customHeight="1" x14ac:dyDescent="0.3">
      <c r="D212" s="153"/>
      <c r="E212" s="120"/>
      <c r="F212" s="89"/>
      <c r="G212" s="89"/>
      <c r="H212" s="89"/>
      <c r="I212" s="89"/>
      <c r="J212" s="88"/>
      <c r="K212" s="98" t="s">
        <v>609</v>
      </c>
      <c r="L212" s="98"/>
      <c r="M212" s="73" t="s">
        <v>236</v>
      </c>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66"/>
      <c r="BI212" s="23"/>
      <c r="BJ212" s="5"/>
      <c r="BK212" s="24"/>
      <c r="BL212" s="5"/>
      <c r="BM212" s="24"/>
      <c r="BN212" s="24"/>
    </row>
    <row r="213" spans="4:66" ht="12" customHeight="1" x14ac:dyDescent="0.3">
      <c r="D213" s="153"/>
      <c r="E213" s="120"/>
      <c r="F213" s="89"/>
      <c r="G213" s="89"/>
      <c r="H213" s="89"/>
      <c r="I213" s="89"/>
      <c r="J213" s="88"/>
      <c r="K213" s="98" t="s">
        <v>610</v>
      </c>
      <c r="L213" s="98"/>
      <c r="M213" s="73" t="s">
        <v>237</v>
      </c>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30" t="str">
        <f>IF(AND(ISNUMBER(BH211),ISNUMBER(BH212)),CONCATENATE((BH212/BH211)*100,"%"),"")</f>
        <v/>
      </c>
      <c r="BI213" s="23"/>
      <c r="BJ213" s="5"/>
      <c r="BK213" s="24"/>
      <c r="BL213" s="5"/>
      <c r="BM213" s="24"/>
      <c r="BN213" s="24"/>
    </row>
    <row r="214" spans="4:66" ht="12" customHeight="1" x14ac:dyDescent="0.3">
      <c r="D214" s="153"/>
      <c r="E214" s="120"/>
      <c r="F214" s="89"/>
      <c r="G214" s="89"/>
      <c r="H214" s="89"/>
      <c r="I214" s="89"/>
      <c r="J214" s="88" t="s">
        <v>1</v>
      </c>
      <c r="K214" s="86" t="s">
        <v>598</v>
      </c>
      <c r="L214" s="86" t="s">
        <v>582</v>
      </c>
      <c r="M214" s="73" t="s">
        <v>238</v>
      </c>
      <c r="N214" s="6"/>
      <c r="O214" s="6"/>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30">
        <f>N214+O214+P214+Q214</f>
        <v>0</v>
      </c>
      <c r="BI214" s="23"/>
      <c r="BJ214" s="5"/>
      <c r="BK214" s="24"/>
      <c r="BL214" s="5"/>
      <c r="BM214" s="24"/>
      <c r="BN214" s="24"/>
    </row>
    <row r="215" spans="4:66" ht="12" customHeight="1" x14ac:dyDescent="0.3">
      <c r="D215" s="153"/>
      <c r="E215" s="120"/>
      <c r="F215" s="89"/>
      <c r="G215" s="89"/>
      <c r="H215" s="89"/>
      <c r="I215" s="89"/>
      <c r="J215" s="88"/>
      <c r="K215" s="86" t="s">
        <v>602</v>
      </c>
      <c r="L215" s="86" t="s">
        <v>582</v>
      </c>
      <c r="M215" s="73" t="s">
        <v>239</v>
      </c>
      <c r="N215" s="9"/>
      <c r="O215" s="9"/>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30">
        <f>N215+O215+P215+Q215</f>
        <v>0</v>
      </c>
      <c r="BI215" s="23"/>
      <c r="BJ215" s="5"/>
      <c r="BK215" s="24"/>
      <c r="BL215" s="5"/>
      <c r="BM215" s="24"/>
      <c r="BN215" s="24"/>
    </row>
    <row r="216" spans="4:66" ht="12" customHeight="1" x14ac:dyDescent="0.3">
      <c r="D216" s="153"/>
      <c r="E216" s="120"/>
      <c r="F216" s="89"/>
      <c r="G216" s="89"/>
      <c r="H216" s="89"/>
      <c r="I216" s="89"/>
      <c r="J216" s="88"/>
      <c r="K216" s="92" t="s">
        <v>587</v>
      </c>
      <c r="L216" s="86" t="s">
        <v>608</v>
      </c>
      <c r="M216" s="73" t="s">
        <v>344</v>
      </c>
      <c r="N216" s="9"/>
      <c r="O216" s="9"/>
      <c r="P216" s="5"/>
      <c r="Q216" s="5"/>
      <c r="R216" s="18">
        <f t="shared" ref="R216:R220" si="82">S216+U216+Z216</f>
        <v>0</v>
      </c>
      <c r="S216" s="9"/>
      <c r="T216" s="9"/>
      <c r="U216" s="9"/>
      <c r="V216" s="9"/>
      <c r="W216" s="9"/>
      <c r="X216" s="9"/>
      <c r="Y216" s="9"/>
      <c r="Z216" s="9"/>
      <c r="AA216" s="9"/>
      <c r="AB216" s="9"/>
      <c r="AC216" s="9"/>
      <c r="AD216" s="29">
        <f t="shared" ref="AD216:AD220" si="83">O216+P216+Q216+R216+AC216</f>
        <v>0</v>
      </c>
      <c r="AE216" s="18">
        <f t="shared" ref="AE216:AE220" si="84">AF216+AG216</f>
        <v>0</v>
      </c>
      <c r="AF216" s="9"/>
      <c r="AG216" s="9"/>
      <c r="AH216" s="9"/>
      <c r="AI216" s="9"/>
      <c r="AJ216" s="9"/>
      <c r="AK216" s="9"/>
      <c r="AL216" s="18">
        <f t="shared" ref="AL216:AL220" si="85">AE216+AI216+AJ216+AK216</f>
        <v>0</v>
      </c>
      <c r="AM216" s="9"/>
      <c r="AN216" s="9"/>
      <c r="AO216" s="9"/>
      <c r="AP216" s="9"/>
      <c r="AQ216" s="18">
        <f t="shared" ref="AQ216:AQ220" si="86">AM216+AN216+AO216+AP216</f>
        <v>0</v>
      </c>
      <c r="AR216" s="18">
        <f t="shared" ref="AR216:AR220" si="87">AD216+AL216+AQ216</f>
        <v>0</v>
      </c>
      <c r="AS216" s="18">
        <f t="shared" ref="AS216:AS220" si="88">AT216+AU216+AV216+AW216+AZ216+BA216</f>
        <v>0</v>
      </c>
      <c r="AT216" s="10"/>
      <c r="AU216" s="9"/>
      <c r="AV216" s="9"/>
      <c r="AW216" s="9"/>
      <c r="AX216" s="9"/>
      <c r="AY216" s="9"/>
      <c r="AZ216" s="9"/>
      <c r="BA216" s="9"/>
      <c r="BB216" s="69"/>
      <c r="BC216" s="69"/>
      <c r="BD216" s="69"/>
      <c r="BE216" s="69"/>
      <c r="BF216" s="69"/>
      <c r="BG216" s="18">
        <f t="shared" ref="BG216:BG220" si="89">AS216+BB216+BC216+BD216+BE216+BF216</f>
        <v>0</v>
      </c>
      <c r="BH216" s="30">
        <f t="shared" ref="BH216:BH220" si="90">N216+AR216+BG216</f>
        <v>0</v>
      </c>
      <c r="BI216" s="23"/>
      <c r="BJ216" s="5"/>
      <c r="BK216" s="24"/>
      <c r="BL216" s="5"/>
      <c r="BM216" s="24"/>
      <c r="BN216" s="24"/>
    </row>
    <row r="217" spans="4:66" ht="12" customHeight="1" x14ac:dyDescent="0.3">
      <c r="D217" s="153"/>
      <c r="E217" s="120"/>
      <c r="F217" s="89"/>
      <c r="G217" s="89"/>
      <c r="H217" s="89"/>
      <c r="I217" s="89"/>
      <c r="J217" s="88"/>
      <c r="K217" s="93"/>
      <c r="L217" s="86" t="s">
        <v>611</v>
      </c>
      <c r="M217" s="73" t="s">
        <v>345</v>
      </c>
      <c r="N217" s="9"/>
      <c r="O217" s="9"/>
      <c r="P217" s="5"/>
      <c r="Q217" s="5"/>
      <c r="R217" s="18">
        <f t="shared" si="82"/>
        <v>0</v>
      </c>
      <c r="S217" s="9"/>
      <c r="T217" s="9"/>
      <c r="U217" s="9"/>
      <c r="V217" s="9"/>
      <c r="W217" s="9"/>
      <c r="X217" s="9"/>
      <c r="Y217" s="9"/>
      <c r="Z217" s="9"/>
      <c r="AA217" s="9"/>
      <c r="AB217" s="9"/>
      <c r="AC217" s="9"/>
      <c r="AD217" s="29">
        <f t="shared" si="83"/>
        <v>0</v>
      </c>
      <c r="AE217" s="18">
        <f t="shared" si="84"/>
        <v>0</v>
      </c>
      <c r="AF217" s="9"/>
      <c r="AG217" s="9"/>
      <c r="AH217" s="9"/>
      <c r="AI217" s="9"/>
      <c r="AJ217" s="9"/>
      <c r="AK217" s="9"/>
      <c r="AL217" s="18">
        <f t="shared" si="85"/>
        <v>0</v>
      </c>
      <c r="AM217" s="9"/>
      <c r="AN217" s="9"/>
      <c r="AO217" s="9"/>
      <c r="AP217" s="9"/>
      <c r="AQ217" s="18">
        <f t="shared" si="86"/>
        <v>0</v>
      </c>
      <c r="AR217" s="18">
        <f t="shared" si="87"/>
        <v>0</v>
      </c>
      <c r="AS217" s="18">
        <f t="shared" si="88"/>
        <v>0</v>
      </c>
      <c r="AT217" s="10"/>
      <c r="AU217" s="9"/>
      <c r="AV217" s="9"/>
      <c r="AW217" s="9"/>
      <c r="AX217" s="9"/>
      <c r="AY217" s="9"/>
      <c r="AZ217" s="9"/>
      <c r="BA217" s="9"/>
      <c r="BB217" s="69"/>
      <c r="BC217" s="69"/>
      <c r="BD217" s="69"/>
      <c r="BE217" s="69"/>
      <c r="BF217" s="69"/>
      <c r="BG217" s="18">
        <f t="shared" si="89"/>
        <v>0</v>
      </c>
      <c r="BH217" s="30">
        <f t="shared" si="90"/>
        <v>0</v>
      </c>
      <c r="BI217" s="23"/>
      <c r="BJ217" s="5"/>
      <c r="BK217" s="24"/>
      <c r="BL217" s="5"/>
      <c r="BM217" s="24"/>
      <c r="BN217" s="24"/>
    </row>
    <row r="218" spans="4:66" ht="12" customHeight="1" x14ac:dyDescent="0.3">
      <c r="D218" s="153"/>
      <c r="E218" s="120"/>
      <c r="F218" s="89"/>
      <c r="G218" s="89"/>
      <c r="H218" s="89"/>
      <c r="I218" s="89"/>
      <c r="J218" s="88"/>
      <c r="K218" s="93"/>
      <c r="L218" s="86" t="s">
        <v>612</v>
      </c>
      <c r="M218" s="73" t="s">
        <v>346</v>
      </c>
      <c r="N218" s="9"/>
      <c r="O218" s="9"/>
      <c r="P218" s="5"/>
      <c r="Q218" s="5"/>
      <c r="R218" s="18">
        <f t="shared" si="82"/>
        <v>0</v>
      </c>
      <c r="S218" s="9"/>
      <c r="T218" s="9"/>
      <c r="U218" s="9"/>
      <c r="V218" s="9"/>
      <c r="W218" s="9"/>
      <c r="X218" s="9"/>
      <c r="Y218" s="9"/>
      <c r="Z218" s="9"/>
      <c r="AA218" s="9"/>
      <c r="AB218" s="9"/>
      <c r="AC218" s="9"/>
      <c r="AD218" s="29">
        <f t="shared" si="83"/>
        <v>0</v>
      </c>
      <c r="AE218" s="18">
        <f t="shared" si="84"/>
        <v>0</v>
      </c>
      <c r="AF218" s="9"/>
      <c r="AG218" s="9"/>
      <c r="AH218" s="9"/>
      <c r="AI218" s="9"/>
      <c r="AJ218" s="9"/>
      <c r="AK218" s="9"/>
      <c r="AL218" s="18">
        <f t="shared" si="85"/>
        <v>0</v>
      </c>
      <c r="AM218" s="9"/>
      <c r="AN218" s="9"/>
      <c r="AO218" s="9"/>
      <c r="AP218" s="9"/>
      <c r="AQ218" s="18">
        <f t="shared" si="86"/>
        <v>0</v>
      </c>
      <c r="AR218" s="18">
        <f t="shared" si="87"/>
        <v>0</v>
      </c>
      <c r="AS218" s="18">
        <f t="shared" si="88"/>
        <v>0</v>
      </c>
      <c r="AT218" s="10"/>
      <c r="AU218" s="9"/>
      <c r="AV218" s="9"/>
      <c r="AW218" s="9"/>
      <c r="AX218" s="9"/>
      <c r="AY218" s="9"/>
      <c r="AZ218" s="9"/>
      <c r="BA218" s="9"/>
      <c r="BB218" s="69"/>
      <c r="BC218" s="69"/>
      <c r="BD218" s="69"/>
      <c r="BE218" s="69"/>
      <c r="BF218" s="69"/>
      <c r="BG218" s="18">
        <f t="shared" si="89"/>
        <v>0</v>
      </c>
      <c r="BH218" s="30">
        <f t="shared" si="90"/>
        <v>0</v>
      </c>
      <c r="BI218" s="23"/>
      <c r="BJ218" s="5"/>
      <c r="BK218" s="24"/>
      <c r="BL218" s="5"/>
      <c r="BM218" s="24"/>
      <c r="BN218" s="24"/>
    </row>
    <row r="219" spans="4:66" ht="12" customHeight="1" x14ac:dyDescent="0.3">
      <c r="D219" s="153"/>
      <c r="E219" s="120"/>
      <c r="F219" s="89"/>
      <c r="G219" s="89"/>
      <c r="H219" s="89"/>
      <c r="I219" s="89"/>
      <c r="J219" s="88"/>
      <c r="K219" s="93"/>
      <c r="L219" s="86" t="s">
        <v>613</v>
      </c>
      <c r="M219" s="73" t="s">
        <v>347</v>
      </c>
      <c r="N219" s="9"/>
      <c r="O219" s="9"/>
      <c r="P219" s="5"/>
      <c r="Q219" s="5"/>
      <c r="R219" s="18">
        <f t="shared" si="82"/>
        <v>0</v>
      </c>
      <c r="S219" s="9"/>
      <c r="T219" s="9"/>
      <c r="U219" s="9"/>
      <c r="V219" s="9"/>
      <c r="W219" s="9"/>
      <c r="X219" s="9"/>
      <c r="Y219" s="9"/>
      <c r="Z219" s="9"/>
      <c r="AA219" s="9"/>
      <c r="AB219" s="9"/>
      <c r="AC219" s="9"/>
      <c r="AD219" s="29">
        <f t="shared" si="83"/>
        <v>0</v>
      </c>
      <c r="AE219" s="18">
        <f t="shared" si="84"/>
        <v>0</v>
      </c>
      <c r="AF219" s="9"/>
      <c r="AG219" s="9"/>
      <c r="AH219" s="9"/>
      <c r="AI219" s="9"/>
      <c r="AJ219" s="9"/>
      <c r="AK219" s="9"/>
      <c r="AL219" s="18">
        <f t="shared" si="85"/>
        <v>0</v>
      </c>
      <c r="AM219" s="9"/>
      <c r="AN219" s="9"/>
      <c r="AO219" s="9"/>
      <c r="AP219" s="9"/>
      <c r="AQ219" s="18">
        <f t="shared" si="86"/>
        <v>0</v>
      </c>
      <c r="AR219" s="18">
        <f t="shared" si="87"/>
        <v>0</v>
      </c>
      <c r="AS219" s="18">
        <f t="shared" si="88"/>
        <v>0</v>
      </c>
      <c r="AT219" s="10"/>
      <c r="AU219" s="9"/>
      <c r="AV219" s="9"/>
      <c r="AW219" s="9"/>
      <c r="AX219" s="9"/>
      <c r="AY219" s="9"/>
      <c r="AZ219" s="9"/>
      <c r="BA219" s="9"/>
      <c r="BB219" s="69"/>
      <c r="BC219" s="69"/>
      <c r="BD219" s="69"/>
      <c r="BE219" s="69"/>
      <c r="BF219" s="69"/>
      <c r="BG219" s="18">
        <f t="shared" si="89"/>
        <v>0</v>
      </c>
      <c r="BH219" s="30">
        <f t="shared" si="90"/>
        <v>0</v>
      </c>
      <c r="BI219" s="23"/>
      <c r="BJ219" s="5"/>
      <c r="BK219" s="24"/>
      <c r="BL219" s="5"/>
      <c r="BM219" s="24"/>
      <c r="BN219" s="24"/>
    </row>
    <row r="220" spans="4:66" ht="12" customHeight="1" x14ac:dyDescent="0.3">
      <c r="D220" s="153"/>
      <c r="E220" s="120"/>
      <c r="F220" s="89"/>
      <c r="G220" s="89"/>
      <c r="H220" s="89"/>
      <c r="I220" s="89"/>
      <c r="J220" s="88"/>
      <c r="K220" s="93"/>
      <c r="L220" s="86" t="s">
        <v>608</v>
      </c>
      <c r="M220" s="73" t="s">
        <v>348</v>
      </c>
      <c r="N220" s="9"/>
      <c r="O220" s="9"/>
      <c r="P220" s="5"/>
      <c r="Q220" s="5"/>
      <c r="R220" s="18">
        <f t="shared" si="82"/>
        <v>0</v>
      </c>
      <c r="S220" s="9"/>
      <c r="T220" s="9"/>
      <c r="U220" s="9"/>
      <c r="V220" s="9"/>
      <c r="W220" s="9"/>
      <c r="X220" s="9"/>
      <c r="Y220" s="9"/>
      <c r="Z220" s="9"/>
      <c r="AA220" s="9"/>
      <c r="AB220" s="9"/>
      <c r="AC220" s="9"/>
      <c r="AD220" s="29">
        <f t="shared" si="83"/>
        <v>0</v>
      </c>
      <c r="AE220" s="18">
        <f t="shared" si="84"/>
        <v>0</v>
      </c>
      <c r="AF220" s="9"/>
      <c r="AG220" s="9"/>
      <c r="AH220" s="9"/>
      <c r="AI220" s="9"/>
      <c r="AJ220" s="9"/>
      <c r="AK220" s="9"/>
      <c r="AL220" s="18">
        <f t="shared" si="85"/>
        <v>0</v>
      </c>
      <c r="AM220" s="9"/>
      <c r="AN220" s="9"/>
      <c r="AO220" s="9"/>
      <c r="AP220" s="9"/>
      <c r="AQ220" s="18">
        <f t="shared" si="86"/>
        <v>0</v>
      </c>
      <c r="AR220" s="18">
        <f t="shared" si="87"/>
        <v>0</v>
      </c>
      <c r="AS220" s="18">
        <f t="shared" si="88"/>
        <v>0</v>
      </c>
      <c r="AT220" s="10"/>
      <c r="AU220" s="9"/>
      <c r="AV220" s="9"/>
      <c r="AW220" s="9"/>
      <c r="AX220" s="9"/>
      <c r="AY220" s="9"/>
      <c r="AZ220" s="9"/>
      <c r="BA220" s="9"/>
      <c r="BB220" s="69"/>
      <c r="BC220" s="69"/>
      <c r="BD220" s="69"/>
      <c r="BE220" s="69"/>
      <c r="BF220" s="69"/>
      <c r="BG220" s="18">
        <f t="shared" si="89"/>
        <v>0</v>
      </c>
      <c r="BH220" s="30">
        <f t="shared" si="90"/>
        <v>0</v>
      </c>
      <c r="BI220" s="23"/>
      <c r="BJ220" s="5"/>
      <c r="BK220" s="24"/>
      <c r="BL220" s="5"/>
      <c r="BM220" s="24"/>
      <c r="BN220" s="24"/>
    </row>
    <row r="221" spans="4:66" ht="12" customHeight="1" x14ac:dyDescent="0.3">
      <c r="D221" s="153"/>
      <c r="E221" s="120"/>
      <c r="F221" s="89"/>
      <c r="G221" s="89"/>
      <c r="H221" s="89"/>
      <c r="I221" s="89"/>
      <c r="J221" s="88"/>
      <c r="K221" s="94"/>
      <c r="L221" s="85" t="s">
        <v>581</v>
      </c>
      <c r="M221" s="73" t="s">
        <v>240</v>
      </c>
      <c r="N221" s="18">
        <f>N216++N217+N218+N219+N220</f>
        <v>0</v>
      </c>
      <c r="O221" s="18">
        <f>O216++O217+O218+O219+O220</f>
        <v>0</v>
      </c>
      <c r="P221" s="5"/>
      <c r="Q221" s="5"/>
      <c r="R221" s="18">
        <f>R216++R217+R218+R219+R220</f>
        <v>0</v>
      </c>
      <c r="S221" s="18">
        <f t="shared" ref="S221:BH221" si="91">S216++S217+S218+S219+S220</f>
        <v>0</v>
      </c>
      <c r="T221" s="18">
        <f t="shared" si="91"/>
        <v>0</v>
      </c>
      <c r="U221" s="18">
        <f t="shared" si="91"/>
        <v>0</v>
      </c>
      <c r="V221" s="18">
        <f t="shared" si="91"/>
        <v>0</v>
      </c>
      <c r="W221" s="18">
        <f t="shared" si="91"/>
        <v>0</v>
      </c>
      <c r="X221" s="18">
        <f t="shared" si="91"/>
        <v>0</v>
      </c>
      <c r="Y221" s="18">
        <f t="shared" si="91"/>
        <v>0</v>
      </c>
      <c r="Z221" s="18">
        <f t="shared" si="91"/>
        <v>0</v>
      </c>
      <c r="AA221" s="18">
        <f t="shared" si="91"/>
        <v>0</v>
      </c>
      <c r="AB221" s="18">
        <f t="shared" si="91"/>
        <v>0</v>
      </c>
      <c r="AC221" s="18">
        <f t="shared" si="91"/>
        <v>0</v>
      </c>
      <c r="AD221" s="18">
        <f t="shared" si="91"/>
        <v>0</v>
      </c>
      <c r="AE221" s="18">
        <f t="shared" si="91"/>
        <v>0</v>
      </c>
      <c r="AF221" s="18">
        <f t="shared" si="91"/>
        <v>0</v>
      </c>
      <c r="AG221" s="18">
        <f t="shared" si="91"/>
        <v>0</v>
      </c>
      <c r="AH221" s="18">
        <f t="shared" si="91"/>
        <v>0</v>
      </c>
      <c r="AI221" s="18">
        <f t="shared" si="91"/>
        <v>0</v>
      </c>
      <c r="AJ221" s="18">
        <f t="shared" si="91"/>
        <v>0</v>
      </c>
      <c r="AK221" s="18">
        <f t="shared" si="91"/>
        <v>0</v>
      </c>
      <c r="AL221" s="18">
        <f t="shared" si="91"/>
        <v>0</v>
      </c>
      <c r="AM221" s="18">
        <f t="shared" si="91"/>
        <v>0</v>
      </c>
      <c r="AN221" s="18">
        <f t="shared" si="91"/>
        <v>0</v>
      </c>
      <c r="AO221" s="18">
        <f t="shared" si="91"/>
        <v>0</v>
      </c>
      <c r="AP221" s="18">
        <f t="shared" si="91"/>
        <v>0</v>
      </c>
      <c r="AQ221" s="18">
        <f t="shared" si="91"/>
        <v>0</v>
      </c>
      <c r="AR221" s="18">
        <f t="shared" si="91"/>
        <v>0</v>
      </c>
      <c r="AS221" s="18">
        <f t="shared" si="91"/>
        <v>0</v>
      </c>
      <c r="AT221" s="18">
        <f t="shared" si="91"/>
        <v>0</v>
      </c>
      <c r="AU221" s="18">
        <f t="shared" si="91"/>
        <v>0</v>
      </c>
      <c r="AV221" s="18">
        <f t="shared" si="91"/>
        <v>0</v>
      </c>
      <c r="AW221" s="18">
        <f t="shared" si="91"/>
        <v>0</v>
      </c>
      <c r="AX221" s="18">
        <f t="shared" si="91"/>
        <v>0</v>
      </c>
      <c r="AY221" s="18">
        <f t="shared" si="91"/>
        <v>0</v>
      </c>
      <c r="AZ221" s="18">
        <f t="shared" si="91"/>
        <v>0</v>
      </c>
      <c r="BA221" s="18">
        <f t="shared" si="91"/>
        <v>0</v>
      </c>
      <c r="BB221" s="18">
        <f t="shared" si="91"/>
        <v>0</v>
      </c>
      <c r="BC221" s="18">
        <f t="shared" si="91"/>
        <v>0</v>
      </c>
      <c r="BD221" s="18">
        <f t="shared" si="91"/>
        <v>0</v>
      </c>
      <c r="BE221" s="18">
        <f t="shared" si="91"/>
        <v>0</v>
      </c>
      <c r="BF221" s="18">
        <f t="shared" si="91"/>
        <v>0</v>
      </c>
      <c r="BG221" s="18">
        <f t="shared" si="91"/>
        <v>0</v>
      </c>
      <c r="BH221" s="18">
        <f t="shared" si="91"/>
        <v>0</v>
      </c>
      <c r="BI221" s="23"/>
      <c r="BJ221" s="5"/>
      <c r="BK221" s="24"/>
      <c r="BL221" s="5"/>
      <c r="BM221" s="24"/>
      <c r="BN221" s="24"/>
    </row>
    <row r="222" spans="4:66" ht="12" customHeight="1" x14ac:dyDescent="0.3">
      <c r="D222" s="153"/>
      <c r="E222" s="120"/>
      <c r="F222" s="89"/>
      <c r="G222" s="89"/>
      <c r="H222" s="89"/>
      <c r="I222" s="89"/>
      <c r="J222" s="88"/>
      <c r="K222" s="98" t="s">
        <v>609</v>
      </c>
      <c r="L222" s="98"/>
      <c r="M222" s="73" t="s">
        <v>241</v>
      </c>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66"/>
      <c r="BI222" s="23"/>
      <c r="BJ222" s="5"/>
      <c r="BK222" s="24"/>
      <c r="BL222" s="5"/>
      <c r="BM222" s="24"/>
      <c r="BN222" s="24"/>
    </row>
    <row r="223" spans="4:66" ht="12" customHeight="1" x14ac:dyDescent="0.3">
      <c r="D223" s="153"/>
      <c r="E223" s="120"/>
      <c r="F223" s="89"/>
      <c r="G223" s="89"/>
      <c r="H223" s="89"/>
      <c r="I223" s="89"/>
      <c r="J223" s="88"/>
      <c r="K223" s="98" t="s">
        <v>610</v>
      </c>
      <c r="L223" s="98"/>
      <c r="M223" s="73" t="s">
        <v>242</v>
      </c>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30" t="str">
        <f>IF(AND(ISNUMBER(BH221),ISNUMBER(BH222)),CONCATENATE((BH222/BH221)*100,"%"),"")</f>
        <v/>
      </c>
      <c r="BI223" s="23"/>
      <c r="BJ223" s="5"/>
      <c r="BK223" s="24"/>
      <c r="BL223" s="5"/>
      <c r="BM223" s="24"/>
      <c r="BN223" s="24"/>
    </row>
    <row r="224" spans="4:66" ht="12" customHeight="1" x14ac:dyDescent="0.3">
      <c r="D224" s="153"/>
      <c r="E224" s="120"/>
      <c r="F224" s="89"/>
      <c r="G224" s="89"/>
      <c r="H224" s="89"/>
      <c r="I224" s="89"/>
      <c r="J224" s="88" t="s">
        <v>597</v>
      </c>
      <c r="K224" s="86" t="s">
        <v>598</v>
      </c>
      <c r="L224" s="86" t="s">
        <v>582</v>
      </c>
      <c r="M224" s="73" t="s">
        <v>243</v>
      </c>
      <c r="N224" s="6"/>
      <c r="O224" s="6"/>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30">
        <f>N224+O224+P224+Q224</f>
        <v>0</v>
      </c>
      <c r="BI224" s="23"/>
      <c r="BJ224" s="5"/>
      <c r="BK224" s="24"/>
      <c r="BL224" s="5"/>
      <c r="BM224" s="24"/>
      <c r="BN224" s="24"/>
    </row>
    <row r="225" spans="4:66" ht="12" customHeight="1" x14ac:dyDescent="0.3">
      <c r="D225" s="153"/>
      <c r="E225" s="120"/>
      <c r="F225" s="89"/>
      <c r="G225" s="89"/>
      <c r="H225" s="89"/>
      <c r="I225" s="89"/>
      <c r="J225" s="88"/>
      <c r="K225" s="86" t="s">
        <v>602</v>
      </c>
      <c r="L225" s="86" t="s">
        <v>582</v>
      </c>
      <c r="M225" s="73" t="s">
        <v>244</v>
      </c>
      <c r="N225" s="9"/>
      <c r="O225" s="9"/>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30">
        <f>N225+O225+P225+Q225</f>
        <v>0</v>
      </c>
      <c r="BI225" s="23"/>
      <c r="BJ225" s="5"/>
      <c r="BK225" s="24"/>
      <c r="BL225" s="5"/>
      <c r="BM225" s="24"/>
      <c r="BN225" s="24"/>
    </row>
    <row r="226" spans="4:66" ht="12" customHeight="1" x14ac:dyDescent="0.3">
      <c r="D226" s="153"/>
      <c r="E226" s="120"/>
      <c r="F226" s="89"/>
      <c r="G226" s="89"/>
      <c r="H226" s="89"/>
      <c r="I226" s="89"/>
      <c r="J226" s="88"/>
      <c r="K226" s="92" t="s">
        <v>587</v>
      </c>
      <c r="L226" s="86" t="s">
        <v>607</v>
      </c>
      <c r="M226" s="73" t="s">
        <v>349</v>
      </c>
      <c r="N226" s="9"/>
      <c r="O226" s="9"/>
      <c r="P226" s="5"/>
      <c r="Q226" s="5"/>
      <c r="R226" s="18">
        <f>S226+U226+Z226</f>
        <v>0</v>
      </c>
      <c r="S226" s="9"/>
      <c r="T226" s="9"/>
      <c r="U226" s="9"/>
      <c r="V226" s="9"/>
      <c r="W226" s="9"/>
      <c r="X226" s="9"/>
      <c r="Y226" s="9"/>
      <c r="Z226" s="9"/>
      <c r="AA226" s="9"/>
      <c r="AB226" s="9"/>
      <c r="AC226" s="9"/>
      <c r="AD226" s="29">
        <f>O226+P226+Q226+R226+AC226</f>
        <v>0</v>
      </c>
      <c r="AE226" s="18">
        <f>AF226+AG226</f>
        <v>0</v>
      </c>
      <c r="AF226" s="9"/>
      <c r="AG226" s="9"/>
      <c r="AH226" s="9"/>
      <c r="AI226" s="9"/>
      <c r="AJ226" s="9"/>
      <c r="AK226" s="9"/>
      <c r="AL226" s="18">
        <f>AE226+AI226+AJ226+AK226</f>
        <v>0</v>
      </c>
      <c r="AM226" s="9"/>
      <c r="AN226" s="9"/>
      <c r="AO226" s="9"/>
      <c r="AP226" s="9"/>
      <c r="AQ226" s="18">
        <f>AM226+AN226+AO226+AP226</f>
        <v>0</v>
      </c>
      <c r="AR226" s="18">
        <f>AD226+AL226+AQ226</f>
        <v>0</v>
      </c>
      <c r="AS226" s="18">
        <f>AT226+AU226+AV226+AW226+AZ226+BA226</f>
        <v>0</v>
      </c>
      <c r="AT226" s="10"/>
      <c r="AU226" s="9"/>
      <c r="AV226" s="9"/>
      <c r="AW226" s="9"/>
      <c r="AX226" s="9"/>
      <c r="AY226" s="9"/>
      <c r="AZ226" s="9"/>
      <c r="BA226" s="9"/>
      <c r="BB226" s="69"/>
      <c r="BC226" s="69"/>
      <c r="BD226" s="69"/>
      <c r="BE226" s="69"/>
      <c r="BF226" s="69"/>
      <c r="BG226" s="18">
        <f>AS226+BB226+BC226+BD226+BE226+BF226</f>
        <v>0</v>
      </c>
      <c r="BH226" s="30">
        <f>N226+AR226+BG226</f>
        <v>0</v>
      </c>
      <c r="BI226" s="23"/>
      <c r="BJ226" s="5"/>
      <c r="BK226" s="24"/>
      <c r="BL226" s="5"/>
      <c r="BM226" s="24"/>
      <c r="BN226" s="24"/>
    </row>
    <row r="227" spans="4:66" ht="12" customHeight="1" x14ac:dyDescent="0.3">
      <c r="D227" s="153"/>
      <c r="E227" s="120"/>
      <c r="F227" s="89"/>
      <c r="G227" s="89"/>
      <c r="H227" s="89"/>
      <c r="I227" s="89"/>
      <c r="J227" s="88"/>
      <c r="K227" s="93"/>
      <c r="L227" s="86" t="s">
        <v>608</v>
      </c>
      <c r="M227" s="73" t="s">
        <v>350</v>
      </c>
      <c r="N227" s="9"/>
      <c r="O227" s="9"/>
      <c r="P227" s="5"/>
      <c r="Q227" s="5"/>
      <c r="R227" s="18">
        <f>S227+U227+Z227</f>
        <v>0</v>
      </c>
      <c r="S227" s="9"/>
      <c r="T227" s="9"/>
      <c r="U227" s="9"/>
      <c r="V227" s="9"/>
      <c r="W227" s="9"/>
      <c r="X227" s="9"/>
      <c r="Y227" s="9"/>
      <c r="Z227" s="9"/>
      <c r="AA227" s="9"/>
      <c r="AB227" s="9"/>
      <c r="AC227" s="9"/>
      <c r="AD227" s="29">
        <f>O227+P227+Q227+R227+AC227</f>
        <v>0</v>
      </c>
      <c r="AE227" s="18">
        <f>AF227+AG227</f>
        <v>0</v>
      </c>
      <c r="AF227" s="9"/>
      <c r="AG227" s="9"/>
      <c r="AH227" s="9"/>
      <c r="AI227" s="9"/>
      <c r="AJ227" s="9"/>
      <c r="AK227" s="9"/>
      <c r="AL227" s="18">
        <f>AE227+AI227+AJ227+AK227</f>
        <v>0</v>
      </c>
      <c r="AM227" s="9"/>
      <c r="AN227" s="9"/>
      <c r="AO227" s="9"/>
      <c r="AP227" s="9"/>
      <c r="AQ227" s="18">
        <f>AM227+AN227+AO227+AP227</f>
        <v>0</v>
      </c>
      <c r="AR227" s="18">
        <f>AD227+AL227+AQ227</f>
        <v>0</v>
      </c>
      <c r="AS227" s="18">
        <f>AT227+AU227+AV227+AW227+AZ227+BA227</f>
        <v>0</v>
      </c>
      <c r="AT227" s="10"/>
      <c r="AU227" s="9"/>
      <c r="AV227" s="9"/>
      <c r="AW227" s="9"/>
      <c r="AX227" s="9"/>
      <c r="AY227" s="9"/>
      <c r="AZ227" s="9"/>
      <c r="BA227" s="9"/>
      <c r="BB227" s="69"/>
      <c r="BC227" s="69"/>
      <c r="BD227" s="69"/>
      <c r="BE227" s="69"/>
      <c r="BF227" s="69"/>
      <c r="BG227" s="18">
        <f>AS227+BB227+BC227+BD227+BE227+BF227</f>
        <v>0</v>
      </c>
      <c r="BH227" s="30">
        <f>N227+AR227+BG227</f>
        <v>0</v>
      </c>
      <c r="BI227" s="23"/>
      <c r="BJ227" s="5"/>
      <c r="BK227" s="24"/>
      <c r="BL227" s="5"/>
      <c r="BM227" s="24"/>
      <c r="BN227" s="24"/>
    </row>
    <row r="228" spans="4:66" ht="12" customHeight="1" x14ac:dyDescent="0.3">
      <c r="D228" s="153"/>
      <c r="E228" s="120"/>
      <c r="F228" s="89"/>
      <c r="G228" s="89"/>
      <c r="H228" s="89"/>
      <c r="I228" s="89"/>
      <c r="J228" s="88"/>
      <c r="K228" s="94"/>
      <c r="L228" s="85" t="s">
        <v>581</v>
      </c>
      <c r="M228" s="73" t="s">
        <v>245</v>
      </c>
      <c r="N228" s="18">
        <f>N226+N227</f>
        <v>0</v>
      </c>
      <c r="O228" s="18">
        <f>O226+O227</f>
        <v>0</v>
      </c>
      <c r="P228" s="5"/>
      <c r="Q228" s="5"/>
      <c r="R228" s="18">
        <f>R226+R227</f>
        <v>0</v>
      </c>
      <c r="S228" s="18">
        <f t="shared" ref="S228:BH228" si="92">S226+S227</f>
        <v>0</v>
      </c>
      <c r="T228" s="18">
        <f t="shared" si="92"/>
        <v>0</v>
      </c>
      <c r="U228" s="18">
        <f t="shared" si="92"/>
        <v>0</v>
      </c>
      <c r="V228" s="18">
        <f t="shared" si="92"/>
        <v>0</v>
      </c>
      <c r="W228" s="18">
        <f t="shared" si="92"/>
        <v>0</v>
      </c>
      <c r="X228" s="18">
        <f t="shared" si="92"/>
        <v>0</v>
      </c>
      <c r="Y228" s="18">
        <f t="shared" si="92"/>
        <v>0</v>
      </c>
      <c r="Z228" s="18">
        <f t="shared" si="92"/>
        <v>0</v>
      </c>
      <c r="AA228" s="18">
        <f t="shared" si="92"/>
        <v>0</v>
      </c>
      <c r="AB228" s="18">
        <f t="shared" si="92"/>
        <v>0</v>
      </c>
      <c r="AC228" s="18">
        <f t="shared" si="92"/>
        <v>0</v>
      </c>
      <c r="AD228" s="18">
        <f t="shared" si="92"/>
        <v>0</v>
      </c>
      <c r="AE228" s="18">
        <f t="shared" si="92"/>
        <v>0</v>
      </c>
      <c r="AF228" s="18">
        <f t="shared" si="92"/>
        <v>0</v>
      </c>
      <c r="AG228" s="18">
        <f t="shared" si="92"/>
        <v>0</v>
      </c>
      <c r="AH228" s="18">
        <f t="shared" si="92"/>
        <v>0</v>
      </c>
      <c r="AI228" s="18">
        <f t="shared" si="92"/>
        <v>0</v>
      </c>
      <c r="AJ228" s="18">
        <f t="shared" si="92"/>
        <v>0</v>
      </c>
      <c r="AK228" s="18">
        <f t="shared" si="92"/>
        <v>0</v>
      </c>
      <c r="AL228" s="18">
        <f t="shared" si="92"/>
        <v>0</v>
      </c>
      <c r="AM228" s="18">
        <f t="shared" si="92"/>
        <v>0</v>
      </c>
      <c r="AN228" s="18">
        <f t="shared" si="92"/>
        <v>0</v>
      </c>
      <c r="AO228" s="18">
        <f t="shared" si="92"/>
        <v>0</v>
      </c>
      <c r="AP228" s="18">
        <f t="shared" si="92"/>
        <v>0</v>
      </c>
      <c r="AQ228" s="18">
        <f t="shared" si="92"/>
        <v>0</v>
      </c>
      <c r="AR228" s="18">
        <f t="shared" si="92"/>
        <v>0</v>
      </c>
      <c r="AS228" s="18">
        <f t="shared" si="92"/>
        <v>0</v>
      </c>
      <c r="AT228" s="18">
        <f t="shared" si="92"/>
        <v>0</v>
      </c>
      <c r="AU228" s="18">
        <f t="shared" si="92"/>
        <v>0</v>
      </c>
      <c r="AV228" s="18">
        <f t="shared" si="92"/>
        <v>0</v>
      </c>
      <c r="AW228" s="18">
        <f t="shared" si="92"/>
        <v>0</v>
      </c>
      <c r="AX228" s="18">
        <f t="shared" si="92"/>
        <v>0</v>
      </c>
      <c r="AY228" s="18">
        <f t="shared" si="92"/>
        <v>0</v>
      </c>
      <c r="AZ228" s="18">
        <f t="shared" si="92"/>
        <v>0</v>
      </c>
      <c r="BA228" s="18">
        <f t="shared" si="92"/>
        <v>0</v>
      </c>
      <c r="BB228" s="18">
        <f t="shared" si="92"/>
        <v>0</v>
      </c>
      <c r="BC228" s="18">
        <f t="shared" si="92"/>
        <v>0</v>
      </c>
      <c r="BD228" s="18">
        <f t="shared" si="92"/>
        <v>0</v>
      </c>
      <c r="BE228" s="18">
        <f t="shared" si="92"/>
        <v>0</v>
      </c>
      <c r="BF228" s="18">
        <f t="shared" si="92"/>
        <v>0</v>
      </c>
      <c r="BG228" s="18">
        <f t="shared" si="92"/>
        <v>0</v>
      </c>
      <c r="BH228" s="18">
        <f t="shared" si="92"/>
        <v>0</v>
      </c>
      <c r="BI228" s="23"/>
      <c r="BJ228" s="5"/>
      <c r="BK228" s="24"/>
      <c r="BL228" s="5"/>
      <c r="BM228" s="24"/>
      <c r="BN228" s="24"/>
    </row>
    <row r="229" spans="4:66" ht="12" customHeight="1" x14ac:dyDescent="0.3">
      <c r="D229" s="153"/>
      <c r="E229" s="120"/>
      <c r="F229" s="89" t="s">
        <v>614</v>
      </c>
      <c r="G229" s="89"/>
      <c r="H229" s="89"/>
      <c r="I229" s="89"/>
      <c r="J229" s="101" t="s">
        <v>330</v>
      </c>
      <c r="K229" s="86" t="s">
        <v>598</v>
      </c>
      <c r="L229" s="86" t="s">
        <v>582</v>
      </c>
      <c r="M229" s="73" t="s">
        <v>246</v>
      </c>
      <c r="N229" s="6"/>
      <c r="O229" s="6"/>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30">
        <f>N229+O229+P229+Q229</f>
        <v>0</v>
      </c>
      <c r="BI229" s="23"/>
      <c r="BJ229" s="5"/>
      <c r="BK229" s="24"/>
      <c r="BL229" s="5"/>
      <c r="BM229" s="24"/>
      <c r="BN229" s="24"/>
    </row>
    <row r="230" spans="4:66" ht="12" customHeight="1" x14ac:dyDescent="0.3">
      <c r="D230" s="153"/>
      <c r="E230" s="120"/>
      <c r="F230" s="89"/>
      <c r="G230" s="89"/>
      <c r="H230" s="89"/>
      <c r="I230" s="89"/>
      <c r="J230" s="101"/>
      <c r="K230" s="86" t="s">
        <v>602</v>
      </c>
      <c r="L230" s="86" t="s">
        <v>582</v>
      </c>
      <c r="M230" s="73" t="s">
        <v>247</v>
      </c>
      <c r="N230" s="9"/>
      <c r="O230" s="9"/>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30">
        <f>N230+O230+P230+Q230</f>
        <v>0</v>
      </c>
      <c r="BI230" s="23"/>
      <c r="BJ230" s="5"/>
      <c r="BK230" s="24"/>
      <c r="BL230" s="5"/>
      <c r="BM230" s="24"/>
      <c r="BN230" s="24"/>
    </row>
    <row r="231" spans="4:66" ht="12" customHeight="1" x14ac:dyDescent="0.3">
      <c r="D231" s="153"/>
      <c r="E231" s="120"/>
      <c r="F231" s="89"/>
      <c r="G231" s="89"/>
      <c r="H231" s="89"/>
      <c r="I231" s="89"/>
      <c r="J231" s="101"/>
      <c r="K231" s="92" t="s">
        <v>587</v>
      </c>
      <c r="L231" s="86" t="s">
        <v>607</v>
      </c>
      <c r="M231" s="73" t="s">
        <v>351</v>
      </c>
      <c r="N231" s="9"/>
      <c r="O231" s="9"/>
      <c r="P231" s="5"/>
      <c r="Q231" s="5"/>
      <c r="R231" s="18">
        <f t="shared" ref="R231:R235" si="93">S231+U231+Z231</f>
        <v>0</v>
      </c>
      <c r="S231" s="9"/>
      <c r="T231" s="9"/>
      <c r="U231" s="9"/>
      <c r="V231" s="9"/>
      <c r="W231" s="9"/>
      <c r="X231" s="9"/>
      <c r="Y231" s="9"/>
      <c r="Z231" s="9"/>
      <c r="AA231" s="9"/>
      <c r="AB231" s="9"/>
      <c r="AC231" s="9"/>
      <c r="AD231" s="29">
        <f t="shared" ref="AD231:AD235" si="94">O231+P231+Q231+R231+AC231</f>
        <v>0</v>
      </c>
      <c r="AE231" s="18">
        <f t="shared" ref="AE231:AE235" si="95">AF231+AG231</f>
        <v>0</v>
      </c>
      <c r="AF231" s="9"/>
      <c r="AG231" s="9"/>
      <c r="AH231" s="9"/>
      <c r="AI231" s="9"/>
      <c r="AJ231" s="9"/>
      <c r="AK231" s="9"/>
      <c r="AL231" s="18">
        <f t="shared" ref="AL231:AL235" si="96">AE231+AI231+AJ231+AK231</f>
        <v>0</v>
      </c>
      <c r="AM231" s="9"/>
      <c r="AN231" s="9"/>
      <c r="AO231" s="9"/>
      <c r="AP231" s="9"/>
      <c r="AQ231" s="18">
        <f t="shared" ref="AQ231:AQ235" si="97">AM231+AN231+AO231+AP231</f>
        <v>0</v>
      </c>
      <c r="AR231" s="18">
        <f t="shared" ref="AR231:AR235" si="98">AD231+AL231+AQ231</f>
        <v>0</v>
      </c>
      <c r="AS231" s="18">
        <f t="shared" ref="AS231:AS235" si="99">AT231+AU231+AV231+AW231+AZ231+BA231</f>
        <v>0</v>
      </c>
      <c r="AT231" s="10"/>
      <c r="AU231" s="9"/>
      <c r="AV231" s="9"/>
      <c r="AW231" s="9"/>
      <c r="AX231" s="9"/>
      <c r="AY231" s="9"/>
      <c r="AZ231" s="9"/>
      <c r="BA231" s="9"/>
      <c r="BB231" s="69"/>
      <c r="BC231" s="69"/>
      <c r="BD231" s="69"/>
      <c r="BE231" s="69"/>
      <c r="BF231" s="69"/>
      <c r="BG231" s="18">
        <f t="shared" ref="BG231:BG235" si="100">AS231+BB231+BC231+BD231+BE231+BF231</f>
        <v>0</v>
      </c>
      <c r="BH231" s="30">
        <f t="shared" ref="BH231:BH235" si="101">N231+AR231+BG231</f>
        <v>0</v>
      </c>
      <c r="BI231" s="23"/>
      <c r="BJ231" s="5"/>
      <c r="BK231" s="24"/>
      <c r="BL231" s="5"/>
      <c r="BM231" s="24"/>
      <c r="BN231" s="24"/>
    </row>
    <row r="232" spans="4:66" ht="12" customHeight="1" x14ac:dyDescent="0.3">
      <c r="D232" s="153"/>
      <c r="E232" s="120"/>
      <c r="F232" s="89"/>
      <c r="G232" s="89"/>
      <c r="H232" s="89"/>
      <c r="I232" s="89"/>
      <c r="J232" s="101"/>
      <c r="K232" s="93"/>
      <c r="L232" s="86" t="s">
        <v>611</v>
      </c>
      <c r="M232" s="73" t="s">
        <v>352</v>
      </c>
      <c r="N232" s="9"/>
      <c r="O232" s="9"/>
      <c r="P232" s="5"/>
      <c r="Q232" s="5"/>
      <c r="R232" s="18">
        <f t="shared" si="93"/>
        <v>0</v>
      </c>
      <c r="S232" s="9"/>
      <c r="T232" s="9"/>
      <c r="U232" s="9"/>
      <c r="V232" s="9"/>
      <c r="W232" s="9"/>
      <c r="X232" s="9"/>
      <c r="Y232" s="9"/>
      <c r="Z232" s="9"/>
      <c r="AA232" s="9"/>
      <c r="AB232" s="9"/>
      <c r="AC232" s="9"/>
      <c r="AD232" s="29">
        <f t="shared" si="94"/>
        <v>0</v>
      </c>
      <c r="AE232" s="18">
        <f t="shared" si="95"/>
        <v>0</v>
      </c>
      <c r="AF232" s="9"/>
      <c r="AG232" s="9"/>
      <c r="AH232" s="9"/>
      <c r="AI232" s="9"/>
      <c r="AJ232" s="9"/>
      <c r="AK232" s="9"/>
      <c r="AL232" s="18">
        <f t="shared" si="96"/>
        <v>0</v>
      </c>
      <c r="AM232" s="9"/>
      <c r="AN232" s="9"/>
      <c r="AO232" s="9"/>
      <c r="AP232" s="9"/>
      <c r="AQ232" s="18">
        <f t="shared" si="97"/>
        <v>0</v>
      </c>
      <c r="AR232" s="18">
        <f t="shared" si="98"/>
        <v>0</v>
      </c>
      <c r="AS232" s="18">
        <f t="shared" si="99"/>
        <v>0</v>
      </c>
      <c r="AT232" s="10"/>
      <c r="AU232" s="9"/>
      <c r="AV232" s="9"/>
      <c r="AW232" s="9"/>
      <c r="AX232" s="9"/>
      <c r="AY232" s="9"/>
      <c r="AZ232" s="9"/>
      <c r="BA232" s="9"/>
      <c r="BB232" s="69"/>
      <c r="BC232" s="69"/>
      <c r="BD232" s="69"/>
      <c r="BE232" s="69"/>
      <c r="BF232" s="69"/>
      <c r="BG232" s="18">
        <f t="shared" si="100"/>
        <v>0</v>
      </c>
      <c r="BH232" s="30">
        <f t="shared" si="101"/>
        <v>0</v>
      </c>
      <c r="BI232" s="23"/>
      <c r="BJ232" s="5"/>
      <c r="BK232" s="24"/>
      <c r="BL232" s="5"/>
      <c r="BM232" s="24"/>
      <c r="BN232" s="24"/>
    </row>
    <row r="233" spans="4:66" ht="12" customHeight="1" x14ac:dyDescent="0.3">
      <c r="D233" s="153"/>
      <c r="E233" s="120"/>
      <c r="F233" s="89"/>
      <c r="G233" s="89"/>
      <c r="H233" s="89"/>
      <c r="I233" s="89"/>
      <c r="J233" s="101"/>
      <c r="K233" s="93"/>
      <c r="L233" s="86" t="s">
        <v>612</v>
      </c>
      <c r="M233" s="73" t="s">
        <v>353</v>
      </c>
      <c r="N233" s="9"/>
      <c r="O233" s="9"/>
      <c r="P233" s="5"/>
      <c r="Q233" s="5"/>
      <c r="R233" s="18">
        <f t="shared" si="93"/>
        <v>0</v>
      </c>
      <c r="S233" s="9"/>
      <c r="T233" s="9"/>
      <c r="U233" s="9"/>
      <c r="V233" s="9"/>
      <c r="W233" s="9"/>
      <c r="X233" s="9"/>
      <c r="Y233" s="9"/>
      <c r="Z233" s="9"/>
      <c r="AA233" s="9"/>
      <c r="AB233" s="9"/>
      <c r="AC233" s="9"/>
      <c r="AD233" s="29">
        <f t="shared" si="94"/>
        <v>0</v>
      </c>
      <c r="AE233" s="18">
        <f t="shared" si="95"/>
        <v>0</v>
      </c>
      <c r="AF233" s="9"/>
      <c r="AG233" s="9"/>
      <c r="AH233" s="9"/>
      <c r="AI233" s="9"/>
      <c r="AJ233" s="9"/>
      <c r="AK233" s="9"/>
      <c r="AL233" s="18">
        <f t="shared" si="96"/>
        <v>0</v>
      </c>
      <c r="AM233" s="9"/>
      <c r="AN233" s="9"/>
      <c r="AO233" s="9"/>
      <c r="AP233" s="9"/>
      <c r="AQ233" s="18">
        <f t="shared" si="97"/>
        <v>0</v>
      </c>
      <c r="AR233" s="18">
        <f t="shared" si="98"/>
        <v>0</v>
      </c>
      <c r="AS233" s="18">
        <f t="shared" si="99"/>
        <v>0</v>
      </c>
      <c r="AT233" s="10"/>
      <c r="AU233" s="9"/>
      <c r="AV233" s="9"/>
      <c r="AW233" s="9"/>
      <c r="AX233" s="9"/>
      <c r="AY233" s="9"/>
      <c r="AZ233" s="9"/>
      <c r="BA233" s="9"/>
      <c r="BB233" s="69"/>
      <c r="BC233" s="69"/>
      <c r="BD233" s="69"/>
      <c r="BE233" s="69"/>
      <c r="BF233" s="69"/>
      <c r="BG233" s="18">
        <f t="shared" si="100"/>
        <v>0</v>
      </c>
      <c r="BH233" s="30">
        <f t="shared" si="101"/>
        <v>0</v>
      </c>
      <c r="BI233" s="23"/>
      <c r="BJ233" s="5"/>
      <c r="BK233" s="24"/>
      <c r="BL233" s="5"/>
      <c r="BM233" s="24"/>
      <c r="BN233" s="24"/>
    </row>
    <row r="234" spans="4:66" ht="12" customHeight="1" x14ac:dyDescent="0.3">
      <c r="D234" s="153"/>
      <c r="E234" s="120"/>
      <c r="F234" s="89"/>
      <c r="G234" s="89"/>
      <c r="H234" s="89"/>
      <c r="I234" s="89"/>
      <c r="J234" s="101"/>
      <c r="K234" s="93"/>
      <c r="L234" s="86" t="s">
        <v>613</v>
      </c>
      <c r="M234" s="73" t="s">
        <v>354</v>
      </c>
      <c r="N234" s="9"/>
      <c r="O234" s="9"/>
      <c r="P234" s="5"/>
      <c r="Q234" s="5"/>
      <c r="R234" s="18">
        <f t="shared" si="93"/>
        <v>0</v>
      </c>
      <c r="S234" s="9"/>
      <c r="T234" s="9"/>
      <c r="U234" s="9"/>
      <c r="V234" s="9"/>
      <c r="W234" s="9"/>
      <c r="X234" s="9"/>
      <c r="Y234" s="9"/>
      <c r="Z234" s="9"/>
      <c r="AA234" s="9"/>
      <c r="AB234" s="9"/>
      <c r="AC234" s="9"/>
      <c r="AD234" s="29">
        <f t="shared" si="94"/>
        <v>0</v>
      </c>
      <c r="AE234" s="18">
        <f t="shared" si="95"/>
        <v>0</v>
      </c>
      <c r="AF234" s="9"/>
      <c r="AG234" s="9"/>
      <c r="AH234" s="9"/>
      <c r="AI234" s="9"/>
      <c r="AJ234" s="9"/>
      <c r="AK234" s="9"/>
      <c r="AL234" s="18">
        <f t="shared" si="96"/>
        <v>0</v>
      </c>
      <c r="AM234" s="9"/>
      <c r="AN234" s="9"/>
      <c r="AO234" s="9"/>
      <c r="AP234" s="9"/>
      <c r="AQ234" s="18">
        <f t="shared" si="97"/>
        <v>0</v>
      </c>
      <c r="AR234" s="18">
        <f t="shared" si="98"/>
        <v>0</v>
      </c>
      <c r="AS234" s="18">
        <f t="shared" si="99"/>
        <v>0</v>
      </c>
      <c r="AT234" s="10"/>
      <c r="AU234" s="9"/>
      <c r="AV234" s="9"/>
      <c r="AW234" s="9"/>
      <c r="AX234" s="9"/>
      <c r="AY234" s="9"/>
      <c r="AZ234" s="9"/>
      <c r="BA234" s="9"/>
      <c r="BB234" s="69"/>
      <c r="BC234" s="69"/>
      <c r="BD234" s="69"/>
      <c r="BE234" s="69"/>
      <c r="BF234" s="69"/>
      <c r="BG234" s="18">
        <f t="shared" si="100"/>
        <v>0</v>
      </c>
      <c r="BH234" s="30">
        <f t="shared" si="101"/>
        <v>0</v>
      </c>
      <c r="BI234" s="23"/>
      <c r="BJ234" s="5"/>
      <c r="BK234" s="24"/>
      <c r="BL234" s="5"/>
      <c r="BM234" s="24"/>
      <c r="BN234" s="24"/>
    </row>
    <row r="235" spans="4:66" ht="12" customHeight="1" x14ac:dyDescent="0.3">
      <c r="D235" s="153"/>
      <c r="E235" s="120"/>
      <c r="F235" s="89"/>
      <c r="G235" s="89"/>
      <c r="H235" s="89"/>
      <c r="I235" s="89"/>
      <c r="J235" s="101"/>
      <c r="K235" s="93"/>
      <c r="L235" s="86" t="s">
        <v>608</v>
      </c>
      <c r="M235" s="73" t="s">
        <v>355</v>
      </c>
      <c r="N235" s="9"/>
      <c r="O235" s="9"/>
      <c r="P235" s="5"/>
      <c r="Q235" s="5"/>
      <c r="R235" s="18">
        <f t="shared" si="93"/>
        <v>0</v>
      </c>
      <c r="S235" s="9"/>
      <c r="T235" s="9"/>
      <c r="U235" s="9"/>
      <c r="V235" s="9"/>
      <c r="W235" s="9"/>
      <c r="X235" s="9"/>
      <c r="Y235" s="9"/>
      <c r="Z235" s="9"/>
      <c r="AA235" s="9"/>
      <c r="AB235" s="9"/>
      <c r="AC235" s="9"/>
      <c r="AD235" s="29">
        <f t="shared" si="94"/>
        <v>0</v>
      </c>
      <c r="AE235" s="18">
        <f t="shared" si="95"/>
        <v>0</v>
      </c>
      <c r="AF235" s="9"/>
      <c r="AG235" s="9"/>
      <c r="AH235" s="9"/>
      <c r="AI235" s="9"/>
      <c r="AJ235" s="9"/>
      <c r="AK235" s="9"/>
      <c r="AL235" s="18">
        <f t="shared" si="96"/>
        <v>0</v>
      </c>
      <c r="AM235" s="9"/>
      <c r="AN235" s="9"/>
      <c r="AO235" s="9"/>
      <c r="AP235" s="9"/>
      <c r="AQ235" s="18">
        <f t="shared" si="97"/>
        <v>0</v>
      </c>
      <c r="AR235" s="18">
        <f t="shared" si="98"/>
        <v>0</v>
      </c>
      <c r="AS235" s="18">
        <f t="shared" si="99"/>
        <v>0</v>
      </c>
      <c r="AT235" s="10"/>
      <c r="AU235" s="9"/>
      <c r="AV235" s="9"/>
      <c r="AW235" s="9"/>
      <c r="AX235" s="9"/>
      <c r="AY235" s="9"/>
      <c r="AZ235" s="9"/>
      <c r="BA235" s="9"/>
      <c r="BB235" s="69"/>
      <c r="BC235" s="69"/>
      <c r="BD235" s="69"/>
      <c r="BE235" s="69"/>
      <c r="BF235" s="69"/>
      <c r="BG235" s="18">
        <f t="shared" si="100"/>
        <v>0</v>
      </c>
      <c r="BH235" s="30">
        <f t="shared" si="101"/>
        <v>0</v>
      </c>
      <c r="BI235" s="23"/>
      <c r="BJ235" s="5"/>
      <c r="BK235" s="24"/>
      <c r="BL235" s="5"/>
      <c r="BM235" s="24"/>
      <c r="BN235" s="24"/>
    </row>
    <row r="236" spans="4:66" ht="12" customHeight="1" x14ac:dyDescent="0.3">
      <c r="D236" s="153"/>
      <c r="E236" s="120"/>
      <c r="F236" s="89"/>
      <c r="G236" s="89"/>
      <c r="H236" s="89"/>
      <c r="I236" s="89"/>
      <c r="J236" s="101"/>
      <c r="K236" s="94"/>
      <c r="L236" s="85" t="s">
        <v>581</v>
      </c>
      <c r="M236" s="73" t="s">
        <v>248</v>
      </c>
      <c r="N236" s="18">
        <f>N231++N232+N233+N234+N235</f>
        <v>0</v>
      </c>
      <c r="O236" s="18">
        <f>O231++O232+O233+O234+O235</f>
        <v>0</v>
      </c>
      <c r="P236" s="5"/>
      <c r="Q236" s="5"/>
      <c r="R236" s="18">
        <f>R231++R232+R233+R234+R235</f>
        <v>0</v>
      </c>
      <c r="S236" s="18">
        <f t="shared" ref="S236:BH236" si="102">S231++S232+S233+S234+S235</f>
        <v>0</v>
      </c>
      <c r="T236" s="18">
        <f t="shared" si="102"/>
        <v>0</v>
      </c>
      <c r="U236" s="18">
        <f t="shared" si="102"/>
        <v>0</v>
      </c>
      <c r="V236" s="18">
        <f t="shared" si="102"/>
        <v>0</v>
      </c>
      <c r="W236" s="18">
        <f t="shared" si="102"/>
        <v>0</v>
      </c>
      <c r="X236" s="18">
        <f t="shared" si="102"/>
        <v>0</v>
      </c>
      <c r="Y236" s="18">
        <f t="shared" si="102"/>
        <v>0</v>
      </c>
      <c r="Z236" s="18">
        <f t="shared" si="102"/>
        <v>0</v>
      </c>
      <c r="AA236" s="18">
        <f t="shared" si="102"/>
        <v>0</v>
      </c>
      <c r="AB236" s="18">
        <f t="shared" si="102"/>
        <v>0</v>
      </c>
      <c r="AC236" s="18">
        <f t="shared" si="102"/>
        <v>0</v>
      </c>
      <c r="AD236" s="18">
        <f t="shared" si="102"/>
        <v>0</v>
      </c>
      <c r="AE236" s="18">
        <f t="shared" si="102"/>
        <v>0</v>
      </c>
      <c r="AF236" s="18">
        <f t="shared" si="102"/>
        <v>0</v>
      </c>
      <c r="AG236" s="18">
        <f t="shared" si="102"/>
        <v>0</v>
      </c>
      <c r="AH236" s="18">
        <f t="shared" si="102"/>
        <v>0</v>
      </c>
      <c r="AI236" s="18">
        <f t="shared" si="102"/>
        <v>0</v>
      </c>
      <c r="AJ236" s="18">
        <f t="shared" si="102"/>
        <v>0</v>
      </c>
      <c r="AK236" s="18">
        <f t="shared" si="102"/>
        <v>0</v>
      </c>
      <c r="AL236" s="18">
        <f t="shared" si="102"/>
        <v>0</v>
      </c>
      <c r="AM236" s="18">
        <f t="shared" si="102"/>
        <v>0</v>
      </c>
      <c r="AN236" s="18">
        <f t="shared" si="102"/>
        <v>0</v>
      </c>
      <c r="AO236" s="18">
        <f t="shared" si="102"/>
        <v>0</v>
      </c>
      <c r="AP236" s="18">
        <f t="shared" si="102"/>
        <v>0</v>
      </c>
      <c r="AQ236" s="18">
        <f t="shared" si="102"/>
        <v>0</v>
      </c>
      <c r="AR236" s="18">
        <f t="shared" si="102"/>
        <v>0</v>
      </c>
      <c r="AS236" s="18">
        <f t="shared" si="102"/>
        <v>0</v>
      </c>
      <c r="AT236" s="18">
        <f t="shared" si="102"/>
        <v>0</v>
      </c>
      <c r="AU236" s="18">
        <f t="shared" si="102"/>
        <v>0</v>
      </c>
      <c r="AV236" s="18">
        <f t="shared" si="102"/>
        <v>0</v>
      </c>
      <c r="AW236" s="18">
        <f t="shared" si="102"/>
        <v>0</v>
      </c>
      <c r="AX236" s="18">
        <f t="shared" si="102"/>
        <v>0</v>
      </c>
      <c r="AY236" s="18">
        <f t="shared" si="102"/>
        <v>0</v>
      </c>
      <c r="AZ236" s="18">
        <f t="shared" si="102"/>
        <v>0</v>
      </c>
      <c r="BA236" s="18">
        <f t="shared" si="102"/>
        <v>0</v>
      </c>
      <c r="BB236" s="18">
        <f t="shared" si="102"/>
        <v>0</v>
      </c>
      <c r="BC236" s="18">
        <f t="shared" si="102"/>
        <v>0</v>
      </c>
      <c r="BD236" s="18">
        <f t="shared" si="102"/>
        <v>0</v>
      </c>
      <c r="BE236" s="18">
        <f t="shared" si="102"/>
        <v>0</v>
      </c>
      <c r="BF236" s="18">
        <f t="shared" si="102"/>
        <v>0</v>
      </c>
      <c r="BG236" s="18">
        <f t="shared" si="102"/>
        <v>0</v>
      </c>
      <c r="BH236" s="18">
        <f t="shared" si="102"/>
        <v>0</v>
      </c>
      <c r="BI236" s="23"/>
      <c r="BJ236" s="5"/>
      <c r="BK236" s="24"/>
      <c r="BL236" s="5"/>
      <c r="BM236" s="24"/>
      <c r="BN236" s="24"/>
    </row>
    <row r="237" spans="4:66" ht="12" customHeight="1" x14ac:dyDescent="0.3">
      <c r="D237" s="153"/>
      <c r="E237" s="120"/>
      <c r="F237" s="89"/>
      <c r="G237" s="89"/>
      <c r="H237" s="89"/>
      <c r="I237" s="89"/>
      <c r="J237" s="101"/>
      <c r="K237" s="98" t="s">
        <v>609</v>
      </c>
      <c r="L237" s="98"/>
      <c r="M237" s="73" t="s">
        <v>249</v>
      </c>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66"/>
      <c r="BI237" s="23"/>
      <c r="BJ237" s="5"/>
      <c r="BK237" s="24"/>
      <c r="BL237" s="5"/>
      <c r="BM237" s="24"/>
      <c r="BN237" s="24"/>
    </row>
    <row r="238" spans="4:66" ht="12" customHeight="1" x14ac:dyDescent="0.3">
      <c r="D238" s="153"/>
      <c r="E238" s="120"/>
      <c r="F238" s="89"/>
      <c r="G238" s="89"/>
      <c r="H238" s="89"/>
      <c r="I238" s="89"/>
      <c r="J238" s="101"/>
      <c r="K238" s="98" t="s">
        <v>610</v>
      </c>
      <c r="L238" s="98"/>
      <c r="M238" s="73" t="s">
        <v>250</v>
      </c>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30" t="str">
        <f>IF(AND(ISNUMBER(BH236),ISNUMBER(BH237)),CONCATENATE((BH237/BH236)*100,"%"),"")</f>
        <v/>
      </c>
      <c r="BI238" s="23"/>
      <c r="BJ238" s="5"/>
      <c r="BK238" s="24"/>
      <c r="BL238" s="5"/>
      <c r="BM238" s="24"/>
      <c r="BN238" s="24"/>
    </row>
    <row r="239" spans="4:66" ht="12" customHeight="1" x14ac:dyDescent="0.3">
      <c r="D239" s="153"/>
      <c r="E239" s="120"/>
      <c r="F239" s="89"/>
      <c r="G239" s="89"/>
      <c r="H239" s="89"/>
      <c r="I239" s="89"/>
      <c r="J239" s="88" t="s">
        <v>2</v>
      </c>
      <c r="K239" s="86" t="s">
        <v>598</v>
      </c>
      <c r="L239" s="86" t="s">
        <v>582</v>
      </c>
      <c r="M239" s="73" t="s">
        <v>251</v>
      </c>
      <c r="N239" s="6"/>
      <c r="O239" s="6"/>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30">
        <f>N239+O239+P239+Q239</f>
        <v>0</v>
      </c>
      <c r="BI239" s="23"/>
      <c r="BJ239" s="5"/>
      <c r="BK239" s="24"/>
      <c r="BL239" s="5"/>
      <c r="BM239" s="24"/>
      <c r="BN239" s="24"/>
    </row>
    <row r="240" spans="4:66" ht="12" customHeight="1" x14ac:dyDescent="0.3">
      <c r="D240" s="153"/>
      <c r="E240" s="120"/>
      <c r="F240" s="89"/>
      <c r="G240" s="89"/>
      <c r="H240" s="89"/>
      <c r="I240" s="89"/>
      <c r="J240" s="88"/>
      <c r="K240" s="86" t="s">
        <v>602</v>
      </c>
      <c r="L240" s="86" t="s">
        <v>582</v>
      </c>
      <c r="M240" s="73" t="s">
        <v>252</v>
      </c>
      <c r="N240" s="9"/>
      <c r="O240" s="9"/>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30">
        <f>N240+O240+P240+Q240</f>
        <v>0</v>
      </c>
      <c r="BI240" s="23"/>
      <c r="BJ240" s="5"/>
      <c r="BK240" s="24"/>
      <c r="BL240" s="5"/>
      <c r="BM240" s="24"/>
      <c r="BN240" s="24"/>
    </row>
    <row r="241" spans="4:66" ht="12" customHeight="1" x14ac:dyDescent="0.3">
      <c r="D241" s="153"/>
      <c r="E241" s="120"/>
      <c r="F241" s="89"/>
      <c r="G241" s="89"/>
      <c r="H241" s="89"/>
      <c r="I241" s="89"/>
      <c r="J241" s="88"/>
      <c r="K241" s="92" t="s">
        <v>615</v>
      </c>
      <c r="L241" s="86" t="s">
        <v>607</v>
      </c>
      <c r="M241" s="73" t="s">
        <v>356</v>
      </c>
      <c r="N241" s="9"/>
      <c r="O241" s="9"/>
      <c r="P241" s="5"/>
      <c r="Q241" s="5"/>
      <c r="R241" s="18">
        <f t="shared" ref="R241:R245" si="103">S241+U241+Z241</f>
        <v>0</v>
      </c>
      <c r="S241" s="9"/>
      <c r="T241" s="9"/>
      <c r="U241" s="9"/>
      <c r="V241" s="9"/>
      <c r="W241" s="9"/>
      <c r="X241" s="9"/>
      <c r="Y241" s="9"/>
      <c r="Z241" s="9"/>
      <c r="AA241" s="9"/>
      <c r="AB241" s="9"/>
      <c r="AC241" s="9"/>
      <c r="AD241" s="29">
        <f t="shared" ref="AD241:AD245" si="104">O241+P241+Q241+R241+AC241</f>
        <v>0</v>
      </c>
      <c r="AE241" s="18">
        <f t="shared" ref="AE241:AE245" si="105">AF241+AG241</f>
        <v>0</v>
      </c>
      <c r="AF241" s="9"/>
      <c r="AG241" s="9"/>
      <c r="AH241" s="9"/>
      <c r="AI241" s="9"/>
      <c r="AJ241" s="9"/>
      <c r="AK241" s="9"/>
      <c r="AL241" s="18">
        <f t="shared" ref="AL241:AL245" si="106">AE241+AI241+AJ241+AK241</f>
        <v>0</v>
      </c>
      <c r="AM241" s="9"/>
      <c r="AN241" s="9"/>
      <c r="AO241" s="9"/>
      <c r="AP241" s="9"/>
      <c r="AQ241" s="18">
        <f t="shared" ref="AQ241:AQ245" si="107">AM241+AN241+AO241+AP241</f>
        <v>0</v>
      </c>
      <c r="AR241" s="18">
        <f t="shared" ref="AR241:AR245" si="108">AD241+AL241+AQ241</f>
        <v>0</v>
      </c>
      <c r="AS241" s="18">
        <f t="shared" ref="AS241:AS245" si="109">AT241+AU241+AV241+AW241+AZ241+BA241</f>
        <v>0</v>
      </c>
      <c r="AT241" s="10"/>
      <c r="AU241" s="9"/>
      <c r="AV241" s="9"/>
      <c r="AW241" s="9"/>
      <c r="AX241" s="9"/>
      <c r="AY241" s="9"/>
      <c r="AZ241" s="9"/>
      <c r="BA241" s="9"/>
      <c r="BB241" s="69"/>
      <c r="BC241" s="69"/>
      <c r="BD241" s="69"/>
      <c r="BE241" s="69"/>
      <c r="BF241" s="69"/>
      <c r="BG241" s="18">
        <f t="shared" ref="BG241:BG245" si="110">AS241+BB241+BC241+BD241+BE241+BF241</f>
        <v>0</v>
      </c>
      <c r="BH241" s="30">
        <f t="shared" ref="BH241:BH245" si="111">N241+AR241+BG241</f>
        <v>0</v>
      </c>
      <c r="BI241" s="23"/>
      <c r="BJ241" s="5"/>
      <c r="BK241" s="24"/>
      <c r="BL241" s="5"/>
      <c r="BM241" s="24"/>
      <c r="BN241" s="24"/>
    </row>
    <row r="242" spans="4:66" ht="12" customHeight="1" x14ac:dyDescent="0.3">
      <c r="D242" s="153"/>
      <c r="E242" s="120"/>
      <c r="F242" s="89"/>
      <c r="G242" s="89"/>
      <c r="H242" s="89"/>
      <c r="I242" s="89"/>
      <c r="J242" s="88"/>
      <c r="K242" s="93"/>
      <c r="L242" s="86" t="s">
        <v>611</v>
      </c>
      <c r="M242" s="73" t="s">
        <v>357</v>
      </c>
      <c r="N242" s="9"/>
      <c r="O242" s="9"/>
      <c r="P242" s="5"/>
      <c r="Q242" s="5"/>
      <c r="R242" s="18">
        <f t="shared" si="103"/>
        <v>0</v>
      </c>
      <c r="S242" s="9"/>
      <c r="T242" s="9"/>
      <c r="U242" s="9"/>
      <c r="V242" s="9"/>
      <c r="W242" s="9"/>
      <c r="X242" s="9"/>
      <c r="Y242" s="9"/>
      <c r="Z242" s="9"/>
      <c r="AA242" s="9"/>
      <c r="AB242" s="9"/>
      <c r="AC242" s="9"/>
      <c r="AD242" s="29">
        <f t="shared" si="104"/>
        <v>0</v>
      </c>
      <c r="AE242" s="18">
        <f t="shared" si="105"/>
        <v>0</v>
      </c>
      <c r="AF242" s="9"/>
      <c r="AG242" s="9"/>
      <c r="AH242" s="9"/>
      <c r="AI242" s="9"/>
      <c r="AJ242" s="9"/>
      <c r="AK242" s="9"/>
      <c r="AL242" s="18">
        <f t="shared" si="106"/>
        <v>0</v>
      </c>
      <c r="AM242" s="9"/>
      <c r="AN242" s="9"/>
      <c r="AO242" s="9"/>
      <c r="AP242" s="9"/>
      <c r="AQ242" s="18">
        <f t="shared" si="107"/>
        <v>0</v>
      </c>
      <c r="AR242" s="18">
        <f t="shared" si="108"/>
        <v>0</v>
      </c>
      <c r="AS242" s="18">
        <f t="shared" si="109"/>
        <v>0</v>
      </c>
      <c r="AT242" s="10"/>
      <c r="AU242" s="9"/>
      <c r="AV242" s="9"/>
      <c r="AW242" s="9"/>
      <c r="AX242" s="9"/>
      <c r="AY242" s="9"/>
      <c r="AZ242" s="9"/>
      <c r="BA242" s="9"/>
      <c r="BB242" s="69"/>
      <c r="BC242" s="69"/>
      <c r="BD242" s="69"/>
      <c r="BE242" s="69"/>
      <c r="BF242" s="69"/>
      <c r="BG242" s="18">
        <f t="shared" si="110"/>
        <v>0</v>
      </c>
      <c r="BH242" s="30">
        <f t="shared" si="111"/>
        <v>0</v>
      </c>
      <c r="BI242" s="23"/>
      <c r="BJ242" s="5"/>
      <c r="BK242" s="24"/>
      <c r="BL242" s="5"/>
      <c r="BM242" s="24"/>
      <c r="BN242" s="24"/>
    </row>
    <row r="243" spans="4:66" ht="12" customHeight="1" x14ac:dyDescent="0.3">
      <c r="D243" s="153"/>
      <c r="E243" s="120"/>
      <c r="F243" s="89"/>
      <c r="G243" s="89"/>
      <c r="H243" s="89"/>
      <c r="I243" s="89"/>
      <c r="J243" s="88"/>
      <c r="K243" s="93"/>
      <c r="L243" s="86" t="s">
        <v>612</v>
      </c>
      <c r="M243" s="73" t="s">
        <v>358</v>
      </c>
      <c r="N243" s="9"/>
      <c r="O243" s="9"/>
      <c r="P243" s="5"/>
      <c r="Q243" s="5"/>
      <c r="R243" s="18">
        <f t="shared" si="103"/>
        <v>0</v>
      </c>
      <c r="S243" s="9"/>
      <c r="T243" s="9"/>
      <c r="U243" s="9"/>
      <c r="V243" s="9"/>
      <c r="W243" s="9"/>
      <c r="X243" s="9"/>
      <c r="Y243" s="9"/>
      <c r="Z243" s="9"/>
      <c r="AA243" s="9"/>
      <c r="AB243" s="9"/>
      <c r="AC243" s="9"/>
      <c r="AD243" s="29">
        <f t="shared" si="104"/>
        <v>0</v>
      </c>
      <c r="AE243" s="18">
        <f t="shared" si="105"/>
        <v>0</v>
      </c>
      <c r="AF243" s="9"/>
      <c r="AG243" s="9"/>
      <c r="AH243" s="9"/>
      <c r="AI243" s="9"/>
      <c r="AJ243" s="9"/>
      <c r="AK243" s="9"/>
      <c r="AL243" s="18">
        <f t="shared" si="106"/>
        <v>0</v>
      </c>
      <c r="AM243" s="9"/>
      <c r="AN243" s="9"/>
      <c r="AO243" s="9"/>
      <c r="AP243" s="9"/>
      <c r="AQ243" s="18">
        <f t="shared" si="107"/>
        <v>0</v>
      </c>
      <c r="AR243" s="18">
        <f t="shared" si="108"/>
        <v>0</v>
      </c>
      <c r="AS243" s="18">
        <f t="shared" si="109"/>
        <v>0</v>
      </c>
      <c r="AT243" s="10"/>
      <c r="AU243" s="9"/>
      <c r="AV243" s="9"/>
      <c r="AW243" s="9"/>
      <c r="AX243" s="9"/>
      <c r="AY243" s="9"/>
      <c r="AZ243" s="9"/>
      <c r="BA243" s="9"/>
      <c r="BB243" s="69"/>
      <c r="BC243" s="69"/>
      <c r="BD243" s="69"/>
      <c r="BE243" s="69"/>
      <c r="BF243" s="69"/>
      <c r="BG243" s="18">
        <f t="shared" si="110"/>
        <v>0</v>
      </c>
      <c r="BH243" s="30">
        <f t="shared" si="111"/>
        <v>0</v>
      </c>
      <c r="BI243" s="23"/>
      <c r="BJ243" s="5"/>
      <c r="BK243" s="24"/>
      <c r="BL243" s="5"/>
      <c r="BM243" s="24"/>
      <c r="BN243" s="24"/>
    </row>
    <row r="244" spans="4:66" ht="12" customHeight="1" x14ac:dyDescent="0.3">
      <c r="D244" s="153"/>
      <c r="E244" s="120"/>
      <c r="F244" s="89"/>
      <c r="G244" s="89"/>
      <c r="H244" s="89"/>
      <c r="I244" s="89"/>
      <c r="J244" s="88"/>
      <c r="K244" s="93"/>
      <c r="L244" s="86" t="s">
        <v>613</v>
      </c>
      <c r="M244" s="73" t="s">
        <v>359</v>
      </c>
      <c r="N244" s="9"/>
      <c r="O244" s="9"/>
      <c r="P244" s="5"/>
      <c r="Q244" s="5"/>
      <c r="R244" s="18">
        <f t="shared" si="103"/>
        <v>0</v>
      </c>
      <c r="S244" s="9"/>
      <c r="T244" s="9"/>
      <c r="U244" s="9"/>
      <c r="V244" s="9"/>
      <c r="W244" s="9"/>
      <c r="X244" s="9"/>
      <c r="Y244" s="9"/>
      <c r="Z244" s="9"/>
      <c r="AA244" s="9"/>
      <c r="AB244" s="9"/>
      <c r="AC244" s="9"/>
      <c r="AD244" s="29">
        <f t="shared" si="104"/>
        <v>0</v>
      </c>
      <c r="AE244" s="18">
        <f t="shared" si="105"/>
        <v>0</v>
      </c>
      <c r="AF244" s="9"/>
      <c r="AG244" s="9"/>
      <c r="AH244" s="9"/>
      <c r="AI244" s="9"/>
      <c r="AJ244" s="9"/>
      <c r="AK244" s="9"/>
      <c r="AL244" s="18">
        <f t="shared" si="106"/>
        <v>0</v>
      </c>
      <c r="AM244" s="9"/>
      <c r="AN244" s="9"/>
      <c r="AO244" s="9"/>
      <c r="AP244" s="9"/>
      <c r="AQ244" s="18">
        <f t="shared" si="107"/>
        <v>0</v>
      </c>
      <c r="AR244" s="18">
        <f t="shared" si="108"/>
        <v>0</v>
      </c>
      <c r="AS244" s="18">
        <f t="shared" si="109"/>
        <v>0</v>
      </c>
      <c r="AT244" s="10"/>
      <c r="AU244" s="9"/>
      <c r="AV244" s="9"/>
      <c r="AW244" s="9"/>
      <c r="AX244" s="9"/>
      <c r="AY244" s="9"/>
      <c r="AZ244" s="9"/>
      <c r="BA244" s="9"/>
      <c r="BB244" s="69"/>
      <c r="BC244" s="69"/>
      <c r="BD244" s="69"/>
      <c r="BE244" s="69"/>
      <c r="BF244" s="69"/>
      <c r="BG244" s="18">
        <f t="shared" si="110"/>
        <v>0</v>
      </c>
      <c r="BH244" s="30">
        <f t="shared" si="111"/>
        <v>0</v>
      </c>
      <c r="BI244" s="23"/>
      <c r="BJ244" s="5"/>
      <c r="BK244" s="24"/>
      <c r="BL244" s="5"/>
      <c r="BM244" s="24"/>
      <c r="BN244" s="24"/>
    </row>
    <row r="245" spans="4:66" ht="12" customHeight="1" x14ac:dyDescent="0.3">
      <c r="D245" s="153"/>
      <c r="E245" s="120"/>
      <c r="F245" s="89"/>
      <c r="G245" s="89"/>
      <c r="H245" s="89"/>
      <c r="I245" s="89"/>
      <c r="J245" s="88"/>
      <c r="K245" s="93"/>
      <c r="L245" s="86" t="s">
        <v>608</v>
      </c>
      <c r="M245" s="73" t="s">
        <v>360</v>
      </c>
      <c r="N245" s="9"/>
      <c r="O245" s="9"/>
      <c r="P245" s="5"/>
      <c r="Q245" s="5"/>
      <c r="R245" s="18">
        <f t="shared" si="103"/>
        <v>0</v>
      </c>
      <c r="S245" s="9"/>
      <c r="T245" s="9"/>
      <c r="U245" s="9"/>
      <c r="V245" s="9"/>
      <c r="W245" s="9"/>
      <c r="X245" s="9"/>
      <c r="Y245" s="9"/>
      <c r="Z245" s="9"/>
      <c r="AA245" s="9"/>
      <c r="AB245" s="9"/>
      <c r="AC245" s="9"/>
      <c r="AD245" s="29">
        <f t="shared" si="104"/>
        <v>0</v>
      </c>
      <c r="AE245" s="18">
        <f t="shared" si="105"/>
        <v>0</v>
      </c>
      <c r="AF245" s="9"/>
      <c r="AG245" s="9"/>
      <c r="AH245" s="9"/>
      <c r="AI245" s="9"/>
      <c r="AJ245" s="9"/>
      <c r="AK245" s="9"/>
      <c r="AL245" s="18">
        <f t="shared" si="106"/>
        <v>0</v>
      </c>
      <c r="AM245" s="9"/>
      <c r="AN245" s="9"/>
      <c r="AO245" s="9"/>
      <c r="AP245" s="9"/>
      <c r="AQ245" s="18">
        <f t="shared" si="107"/>
        <v>0</v>
      </c>
      <c r="AR245" s="18">
        <f t="shared" si="108"/>
        <v>0</v>
      </c>
      <c r="AS245" s="18">
        <f t="shared" si="109"/>
        <v>0</v>
      </c>
      <c r="AT245" s="10"/>
      <c r="AU245" s="9"/>
      <c r="AV245" s="9"/>
      <c r="AW245" s="9"/>
      <c r="AX245" s="9"/>
      <c r="AY245" s="9"/>
      <c r="AZ245" s="9"/>
      <c r="BA245" s="9"/>
      <c r="BB245" s="69"/>
      <c r="BC245" s="69"/>
      <c r="BD245" s="69"/>
      <c r="BE245" s="69"/>
      <c r="BF245" s="69"/>
      <c r="BG245" s="18">
        <f t="shared" si="110"/>
        <v>0</v>
      </c>
      <c r="BH245" s="30">
        <f t="shared" si="111"/>
        <v>0</v>
      </c>
      <c r="BI245" s="23"/>
      <c r="BJ245" s="5"/>
      <c r="BK245" s="24"/>
      <c r="BL245" s="5"/>
      <c r="BM245" s="24"/>
      <c r="BN245" s="24"/>
    </row>
    <row r="246" spans="4:66" ht="12" customHeight="1" x14ac:dyDescent="0.3">
      <c r="D246" s="153"/>
      <c r="E246" s="120"/>
      <c r="F246" s="89"/>
      <c r="G246" s="89"/>
      <c r="H246" s="89"/>
      <c r="I246" s="89"/>
      <c r="J246" s="88"/>
      <c r="K246" s="94"/>
      <c r="L246" s="86" t="s">
        <v>581</v>
      </c>
      <c r="M246" s="73" t="s">
        <v>253</v>
      </c>
      <c r="N246" s="18">
        <f>N241++N242+N243+N244+N245</f>
        <v>0</v>
      </c>
      <c r="O246" s="18">
        <f>O241++O242+O243+O244+O245</f>
        <v>0</v>
      </c>
      <c r="P246" s="5"/>
      <c r="Q246" s="5"/>
      <c r="R246" s="18">
        <f>R241++R242+R243+R244+R245</f>
        <v>0</v>
      </c>
      <c r="S246" s="18">
        <f t="shared" ref="S246:BH246" si="112">S241++S242+S243+S244+S245</f>
        <v>0</v>
      </c>
      <c r="T246" s="18">
        <f t="shared" si="112"/>
        <v>0</v>
      </c>
      <c r="U246" s="18">
        <f t="shared" si="112"/>
        <v>0</v>
      </c>
      <c r="V246" s="18">
        <f t="shared" si="112"/>
        <v>0</v>
      </c>
      <c r="W246" s="18">
        <f t="shared" si="112"/>
        <v>0</v>
      </c>
      <c r="X246" s="18">
        <f t="shared" si="112"/>
        <v>0</v>
      </c>
      <c r="Y246" s="18">
        <f t="shared" si="112"/>
        <v>0</v>
      </c>
      <c r="Z246" s="18">
        <f t="shared" si="112"/>
        <v>0</v>
      </c>
      <c r="AA246" s="18">
        <f t="shared" si="112"/>
        <v>0</v>
      </c>
      <c r="AB246" s="18">
        <f t="shared" si="112"/>
        <v>0</v>
      </c>
      <c r="AC246" s="18">
        <f t="shared" si="112"/>
        <v>0</v>
      </c>
      <c r="AD246" s="18">
        <f t="shared" si="112"/>
        <v>0</v>
      </c>
      <c r="AE246" s="18">
        <f t="shared" si="112"/>
        <v>0</v>
      </c>
      <c r="AF246" s="18">
        <f t="shared" si="112"/>
        <v>0</v>
      </c>
      <c r="AG246" s="18">
        <f t="shared" si="112"/>
        <v>0</v>
      </c>
      <c r="AH246" s="18">
        <f t="shared" si="112"/>
        <v>0</v>
      </c>
      <c r="AI246" s="18">
        <f t="shared" si="112"/>
        <v>0</v>
      </c>
      <c r="AJ246" s="18">
        <f t="shared" si="112"/>
        <v>0</v>
      </c>
      <c r="AK246" s="18">
        <f t="shared" si="112"/>
        <v>0</v>
      </c>
      <c r="AL246" s="18">
        <f t="shared" si="112"/>
        <v>0</v>
      </c>
      <c r="AM246" s="18">
        <f t="shared" si="112"/>
        <v>0</v>
      </c>
      <c r="AN246" s="18">
        <f t="shared" si="112"/>
        <v>0</v>
      </c>
      <c r="AO246" s="18">
        <f t="shared" si="112"/>
        <v>0</v>
      </c>
      <c r="AP246" s="18">
        <f t="shared" si="112"/>
        <v>0</v>
      </c>
      <c r="AQ246" s="18">
        <f t="shared" si="112"/>
        <v>0</v>
      </c>
      <c r="AR246" s="18">
        <f t="shared" si="112"/>
        <v>0</v>
      </c>
      <c r="AS246" s="18">
        <f t="shared" si="112"/>
        <v>0</v>
      </c>
      <c r="AT246" s="18">
        <f t="shared" si="112"/>
        <v>0</v>
      </c>
      <c r="AU246" s="18">
        <f t="shared" si="112"/>
        <v>0</v>
      </c>
      <c r="AV246" s="18">
        <f t="shared" si="112"/>
        <v>0</v>
      </c>
      <c r="AW246" s="18">
        <f t="shared" si="112"/>
        <v>0</v>
      </c>
      <c r="AX246" s="18">
        <f t="shared" si="112"/>
        <v>0</v>
      </c>
      <c r="AY246" s="18">
        <f t="shared" si="112"/>
        <v>0</v>
      </c>
      <c r="AZ246" s="18">
        <f t="shared" si="112"/>
        <v>0</v>
      </c>
      <c r="BA246" s="18">
        <f t="shared" si="112"/>
        <v>0</v>
      </c>
      <c r="BB246" s="18">
        <f t="shared" si="112"/>
        <v>0</v>
      </c>
      <c r="BC246" s="18">
        <f t="shared" si="112"/>
        <v>0</v>
      </c>
      <c r="BD246" s="18">
        <f t="shared" si="112"/>
        <v>0</v>
      </c>
      <c r="BE246" s="18">
        <f t="shared" si="112"/>
        <v>0</v>
      </c>
      <c r="BF246" s="18">
        <f t="shared" si="112"/>
        <v>0</v>
      </c>
      <c r="BG246" s="18">
        <f t="shared" si="112"/>
        <v>0</v>
      </c>
      <c r="BH246" s="18">
        <f t="shared" si="112"/>
        <v>0</v>
      </c>
      <c r="BI246" s="27"/>
      <c r="BJ246" s="28"/>
      <c r="BK246" s="24"/>
      <c r="BL246" s="5"/>
      <c r="BM246" s="24"/>
      <c r="BN246" s="24"/>
    </row>
    <row r="247" spans="4:66" ht="12" customHeight="1" x14ac:dyDescent="0.3">
      <c r="D247" s="153"/>
      <c r="E247" s="120"/>
      <c r="F247" s="89"/>
      <c r="G247" s="89"/>
      <c r="H247" s="89"/>
      <c r="I247" s="89"/>
      <c r="J247" s="88" t="s">
        <v>3</v>
      </c>
      <c r="K247" s="86" t="s">
        <v>598</v>
      </c>
      <c r="L247" s="85" t="s">
        <v>582</v>
      </c>
      <c r="M247" s="73" t="s">
        <v>254</v>
      </c>
      <c r="N247" s="6"/>
      <c r="O247" s="6"/>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30">
        <f>N247+O247+P247+Q247</f>
        <v>0</v>
      </c>
      <c r="BI247" s="27"/>
      <c r="BJ247" s="28"/>
      <c r="BK247" s="24"/>
      <c r="BL247" s="5"/>
      <c r="BM247" s="24"/>
      <c r="BN247" s="24"/>
    </row>
    <row r="248" spans="4:66" ht="12" customHeight="1" x14ac:dyDescent="0.3">
      <c r="D248" s="153"/>
      <c r="E248" s="120"/>
      <c r="F248" s="89"/>
      <c r="G248" s="89"/>
      <c r="H248" s="89"/>
      <c r="I248" s="89"/>
      <c r="J248" s="88"/>
      <c r="K248" s="86" t="s">
        <v>602</v>
      </c>
      <c r="L248" s="85" t="s">
        <v>582</v>
      </c>
      <c r="M248" s="73" t="s">
        <v>255</v>
      </c>
      <c r="N248" s="9"/>
      <c r="O248" s="9"/>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30">
        <f>N248+O248+P248+Q248</f>
        <v>0</v>
      </c>
      <c r="BI248" s="27"/>
      <c r="BJ248" s="28"/>
      <c r="BK248" s="24"/>
      <c r="BL248" s="5"/>
      <c r="BM248" s="24"/>
      <c r="BN248" s="24"/>
    </row>
    <row r="249" spans="4:66" ht="12" customHeight="1" x14ac:dyDescent="0.3">
      <c r="D249" s="153"/>
      <c r="E249" s="120"/>
      <c r="F249" s="89"/>
      <c r="G249" s="89"/>
      <c r="H249" s="89"/>
      <c r="I249" s="89"/>
      <c r="J249" s="88"/>
      <c r="K249" s="92" t="s">
        <v>587</v>
      </c>
      <c r="L249" s="86" t="s">
        <v>607</v>
      </c>
      <c r="M249" s="73" t="s">
        <v>361</v>
      </c>
      <c r="N249" s="9"/>
      <c r="O249" s="9"/>
      <c r="P249" s="5"/>
      <c r="Q249" s="5"/>
      <c r="R249" s="18">
        <f>S249+U249+Z249</f>
        <v>0</v>
      </c>
      <c r="S249" s="9"/>
      <c r="T249" s="9"/>
      <c r="U249" s="9"/>
      <c r="V249" s="9"/>
      <c r="W249" s="9"/>
      <c r="X249" s="9"/>
      <c r="Y249" s="9"/>
      <c r="Z249" s="9"/>
      <c r="AA249" s="9"/>
      <c r="AB249" s="9"/>
      <c r="AC249" s="9"/>
      <c r="AD249" s="29">
        <f>O249+P249+Q249+R249+AC249</f>
        <v>0</v>
      </c>
      <c r="AE249" s="18">
        <f>AF249+AG249</f>
        <v>0</v>
      </c>
      <c r="AF249" s="9"/>
      <c r="AG249" s="9"/>
      <c r="AH249" s="9"/>
      <c r="AI249" s="9"/>
      <c r="AJ249" s="9"/>
      <c r="AK249" s="9"/>
      <c r="AL249" s="18">
        <f>AE249+AI249+AJ249+AK249</f>
        <v>0</v>
      </c>
      <c r="AM249" s="9"/>
      <c r="AN249" s="9"/>
      <c r="AO249" s="9"/>
      <c r="AP249" s="9"/>
      <c r="AQ249" s="18">
        <f>AM249+AN249+AO249+AP249</f>
        <v>0</v>
      </c>
      <c r="AR249" s="18">
        <f>AD249+AL249+AQ249</f>
        <v>0</v>
      </c>
      <c r="AS249" s="18">
        <f>AT249+AU249+AV249+AW249+AZ249+BA249</f>
        <v>0</v>
      </c>
      <c r="AT249" s="10"/>
      <c r="AU249" s="9"/>
      <c r="AV249" s="9"/>
      <c r="AW249" s="9"/>
      <c r="AX249" s="9"/>
      <c r="AY249" s="9"/>
      <c r="AZ249" s="9"/>
      <c r="BA249" s="9"/>
      <c r="BB249" s="69"/>
      <c r="BC249" s="69"/>
      <c r="BD249" s="69"/>
      <c r="BE249" s="69"/>
      <c r="BF249" s="69"/>
      <c r="BG249" s="18">
        <f>AS249+BB249+BC249+BD249+BE249+BF249</f>
        <v>0</v>
      </c>
      <c r="BH249" s="30">
        <f>N249+AR249+BG249</f>
        <v>0</v>
      </c>
      <c r="BI249" s="23"/>
      <c r="BJ249" s="28"/>
      <c r="BK249" s="24"/>
      <c r="BL249" s="5"/>
      <c r="BM249" s="24"/>
      <c r="BN249" s="24"/>
    </row>
    <row r="250" spans="4:66" ht="12" customHeight="1" x14ac:dyDescent="0.3">
      <c r="D250" s="153"/>
      <c r="E250" s="120"/>
      <c r="F250" s="89"/>
      <c r="G250" s="89"/>
      <c r="H250" s="89"/>
      <c r="I250" s="89"/>
      <c r="J250" s="88"/>
      <c r="K250" s="93"/>
      <c r="L250" s="86" t="s">
        <v>608</v>
      </c>
      <c r="M250" s="73" t="s">
        <v>362</v>
      </c>
      <c r="N250" s="9"/>
      <c r="O250" s="9"/>
      <c r="P250" s="5"/>
      <c r="Q250" s="5"/>
      <c r="R250" s="18">
        <f>S250+U250+Z250</f>
        <v>0</v>
      </c>
      <c r="S250" s="9"/>
      <c r="T250" s="9"/>
      <c r="U250" s="9"/>
      <c r="V250" s="9"/>
      <c r="W250" s="9"/>
      <c r="X250" s="9"/>
      <c r="Y250" s="9"/>
      <c r="Z250" s="9"/>
      <c r="AA250" s="9"/>
      <c r="AB250" s="9"/>
      <c r="AC250" s="9"/>
      <c r="AD250" s="29">
        <f>O250+P250+Q250+R250+AC250</f>
        <v>0</v>
      </c>
      <c r="AE250" s="18">
        <f>AF250+AG250</f>
        <v>0</v>
      </c>
      <c r="AF250" s="9"/>
      <c r="AG250" s="9"/>
      <c r="AH250" s="9"/>
      <c r="AI250" s="9"/>
      <c r="AJ250" s="9"/>
      <c r="AK250" s="9"/>
      <c r="AL250" s="18">
        <f>AE250+AI250+AJ250+AK250</f>
        <v>0</v>
      </c>
      <c r="AM250" s="9"/>
      <c r="AN250" s="9"/>
      <c r="AO250" s="9"/>
      <c r="AP250" s="9"/>
      <c r="AQ250" s="18">
        <f>AM250+AN250+AO250+AP250</f>
        <v>0</v>
      </c>
      <c r="AR250" s="18">
        <f>AD250+AL250+AQ250</f>
        <v>0</v>
      </c>
      <c r="AS250" s="18">
        <f>AT250+AU250+AV250+AW250+AZ250+BA250</f>
        <v>0</v>
      </c>
      <c r="AT250" s="10"/>
      <c r="AU250" s="9"/>
      <c r="AV250" s="9"/>
      <c r="AW250" s="9"/>
      <c r="AX250" s="9"/>
      <c r="AY250" s="9"/>
      <c r="AZ250" s="9"/>
      <c r="BA250" s="9"/>
      <c r="BB250" s="69"/>
      <c r="BC250" s="69"/>
      <c r="BD250" s="69"/>
      <c r="BE250" s="69"/>
      <c r="BF250" s="69"/>
      <c r="BG250" s="18">
        <f>AS250+BB250+BC250+BD250+BE250+BF250</f>
        <v>0</v>
      </c>
      <c r="BH250" s="30">
        <f>N250+AR250+BG250</f>
        <v>0</v>
      </c>
      <c r="BI250" s="23"/>
      <c r="BJ250" s="28"/>
      <c r="BK250" s="24"/>
      <c r="BL250" s="5"/>
      <c r="BM250" s="24"/>
      <c r="BN250" s="24"/>
    </row>
    <row r="251" spans="4:66" ht="12" customHeight="1" x14ac:dyDescent="0.3">
      <c r="D251" s="153"/>
      <c r="E251" s="120"/>
      <c r="F251" s="89"/>
      <c r="G251" s="89"/>
      <c r="H251" s="89"/>
      <c r="I251" s="89"/>
      <c r="J251" s="88"/>
      <c r="K251" s="94"/>
      <c r="L251" s="85" t="s">
        <v>581</v>
      </c>
      <c r="M251" s="73" t="s">
        <v>256</v>
      </c>
      <c r="N251" s="18">
        <f>N249+N250</f>
        <v>0</v>
      </c>
      <c r="O251" s="18">
        <f>O249+O250</f>
        <v>0</v>
      </c>
      <c r="P251" s="5"/>
      <c r="Q251" s="5"/>
      <c r="R251" s="18">
        <f>R249+R250</f>
        <v>0</v>
      </c>
      <c r="S251" s="18">
        <f t="shared" ref="S251:BH251" si="113">S249+S250</f>
        <v>0</v>
      </c>
      <c r="T251" s="18">
        <f t="shared" si="113"/>
        <v>0</v>
      </c>
      <c r="U251" s="18">
        <f t="shared" si="113"/>
        <v>0</v>
      </c>
      <c r="V251" s="18">
        <f t="shared" si="113"/>
        <v>0</v>
      </c>
      <c r="W251" s="18">
        <f t="shared" si="113"/>
        <v>0</v>
      </c>
      <c r="X251" s="18">
        <f t="shared" si="113"/>
        <v>0</v>
      </c>
      <c r="Y251" s="18">
        <f t="shared" si="113"/>
        <v>0</v>
      </c>
      <c r="Z251" s="18">
        <f t="shared" si="113"/>
        <v>0</v>
      </c>
      <c r="AA251" s="18">
        <f t="shared" si="113"/>
        <v>0</v>
      </c>
      <c r="AB251" s="18">
        <f t="shared" si="113"/>
        <v>0</v>
      </c>
      <c r="AC251" s="18">
        <f t="shared" si="113"/>
        <v>0</v>
      </c>
      <c r="AD251" s="18">
        <f t="shared" si="113"/>
        <v>0</v>
      </c>
      <c r="AE251" s="18">
        <f t="shared" si="113"/>
        <v>0</v>
      </c>
      <c r="AF251" s="18">
        <f t="shared" si="113"/>
        <v>0</v>
      </c>
      <c r="AG251" s="18">
        <f t="shared" si="113"/>
        <v>0</v>
      </c>
      <c r="AH251" s="18">
        <f t="shared" si="113"/>
        <v>0</v>
      </c>
      <c r="AI251" s="18">
        <f t="shared" si="113"/>
        <v>0</v>
      </c>
      <c r="AJ251" s="18">
        <f t="shared" si="113"/>
        <v>0</v>
      </c>
      <c r="AK251" s="18">
        <f t="shared" si="113"/>
        <v>0</v>
      </c>
      <c r="AL251" s="18">
        <f t="shared" si="113"/>
        <v>0</v>
      </c>
      <c r="AM251" s="18">
        <f t="shared" si="113"/>
        <v>0</v>
      </c>
      <c r="AN251" s="18">
        <f t="shared" si="113"/>
        <v>0</v>
      </c>
      <c r="AO251" s="18">
        <f t="shared" si="113"/>
        <v>0</v>
      </c>
      <c r="AP251" s="18">
        <f t="shared" si="113"/>
        <v>0</v>
      </c>
      <c r="AQ251" s="18">
        <f t="shared" si="113"/>
        <v>0</v>
      </c>
      <c r="AR251" s="18">
        <f t="shared" si="113"/>
        <v>0</v>
      </c>
      <c r="AS251" s="18">
        <f t="shared" si="113"/>
        <v>0</v>
      </c>
      <c r="AT251" s="18">
        <f t="shared" si="113"/>
        <v>0</v>
      </c>
      <c r="AU251" s="18">
        <f t="shared" si="113"/>
        <v>0</v>
      </c>
      <c r="AV251" s="18">
        <f t="shared" si="113"/>
        <v>0</v>
      </c>
      <c r="AW251" s="18">
        <f t="shared" si="113"/>
        <v>0</v>
      </c>
      <c r="AX251" s="18">
        <f t="shared" si="113"/>
        <v>0</v>
      </c>
      <c r="AY251" s="18">
        <f t="shared" si="113"/>
        <v>0</v>
      </c>
      <c r="AZ251" s="18">
        <f t="shared" si="113"/>
        <v>0</v>
      </c>
      <c r="BA251" s="18">
        <f t="shared" si="113"/>
        <v>0</v>
      </c>
      <c r="BB251" s="18">
        <f t="shared" si="113"/>
        <v>0</v>
      </c>
      <c r="BC251" s="18">
        <f t="shared" si="113"/>
        <v>0</v>
      </c>
      <c r="BD251" s="18">
        <f t="shared" si="113"/>
        <v>0</v>
      </c>
      <c r="BE251" s="18">
        <f t="shared" si="113"/>
        <v>0</v>
      </c>
      <c r="BF251" s="18">
        <f t="shared" si="113"/>
        <v>0</v>
      </c>
      <c r="BG251" s="18">
        <f t="shared" si="113"/>
        <v>0</v>
      </c>
      <c r="BH251" s="18">
        <f t="shared" si="113"/>
        <v>0</v>
      </c>
      <c r="BI251" s="23"/>
      <c r="BJ251" s="5"/>
      <c r="BK251" s="24"/>
      <c r="BL251" s="5"/>
      <c r="BM251" s="24"/>
      <c r="BN251" s="24"/>
    </row>
    <row r="252" spans="4:66" ht="12" customHeight="1" x14ac:dyDescent="0.3">
      <c r="D252" s="153"/>
      <c r="E252" s="120"/>
      <c r="F252" s="89"/>
      <c r="G252" s="89"/>
      <c r="H252" s="89"/>
      <c r="I252" s="89"/>
      <c r="J252" s="91" t="s">
        <v>4</v>
      </c>
      <c r="K252" s="86" t="s">
        <v>598</v>
      </c>
      <c r="L252" s="85" t="s">
        <v>582</v>
      </c>
      <c r="M252" s="73" t="s">
        <v>257</v>
      </c>
      <c r="N252" s="6"/>
      <c r="O252" s="6"/>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30">
        <f>N252+O252+P252+Q252</f>
        <v>0</v>
      </c>
      <c r="BI252" s="23"/>
      <c r="BJ252" s="5"/>
      <c r="BK252" s="24"/>
      <c r="BL252" s="5"/>
      <c r="BM252" s="24"/>
      <c r="BN252" s="24"/>
    </row>
    <row r="253" spans="4:66" ht="12" customHeight="1" x14ac:dyDescent="0.3">
      <c r="D253" s="153"/>
      <c r="E253" s="120"/>
      <c r="F253" s="89"/>
      <c r="G253" s="89"/>
      <c r="H253" s="89"/>
      <c r="I253" s="89"/>
      <c r="J253" s="91"/>
      <c r="K253" s="86" t="s">
        <v>602</v>
      </c>
      <c r="L253" s="85" t="s">
        <v>582</v>
      </c>
      <c r="M253" s="73" t="s">
        <v>258</v>
      </c>
      <c r="N253" s="9"/>
      <c r="O253" s="9"/>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30">
        <f>N253+O253+P253+Q253</f>
        <v>0</v>
      </c>
      <c r="BI253" s="23"/>
      <c r="BJ253" s="5"/>
      <c r="BK253" s="24"/>
      <c r="BL253" s="5"/>
      <c r="BM253" s="24"/>
      <c r="BN253" s="24"/>
    </row>
    <row r="254" spans="4:66" ht="12" customHeight="1" x14ac:dyDescent="0.3">
      <c r="D254" s="153"/>
      <c r="E254" s="120"/>
      <c r="F254" s="89"/>
      <c r="G254" s="89"/>
      <c r="H254" s="89"/>
      <c r="I254" s="89"/>
      <c r="J254" s="91"/>
      <c r="K254" s="92" t="s">
        <v>587</v>
      </c>
      <c r="L254" s="86" t="s">
        <v>607</v>
      </c>
      <c r="M254" s="73" t="s">
        <v>363</v>
      </c>
      <c r="N254" s="9"/>
      <c r="O254" s="9"/>
      <c r="P254" s="5"/>
      <c r="Q254" s="5"/>
      <c r="R254" s="18">
        <f t="shared" ref="R254:R261" si="114">S254+U254+Z254</f>
        <v>0</v>
      </c>
      <c r="S254" s="9"/>
      <c r="T254" s="9"/>
      <c r="U254" s="9"/>
      <c r="V254" s="9"/>
      <c r="W254" s="9"/>
      <c r="X254" s="9"/>
      <c r="Y254" s="9"/>
      <c r="Z254" s="9"/>
      <c r="AA254" s="9"/>
      <c r="AB254" s="9"/>
      <c r="AC254" s="9"/>
      <c r="AD254" s="29">
        <f t="shared" ref="AD254:AD261" si="115">O254+P254+Q254+R254+AC254</f>
        <v>0</v>
      </c>
      <c r="AE254" s="18">
        <f t="shared" ref="AE254:AE261" si="116">AF254+AG254</f>
        <v>0</v>
      </c>
      <c r="AF254" s="9"/>
      <c r="AG254" s="9"/>
      <c r="AH254" s="9"/>
      <c r="AI254" s="9"/>
      <c r="AJ254" s="9"/>
      <c r="AK254" s="9"/>
      <c r="AL254" s="18">
        <f t="shared" ref="AL254:AL261" si="117">AE254+AI254+AJ254+AK254</f>
        <v>0</v>
      </c>
      <c r="AM254" s="9"/>
      <c r="AN254" s="9"/>
      <c r="AO254" s="9"/>
      <c r="AP254" s="9"/>
      <c r="AQ254" s="18">
        <f t="shared" ref="AQ254:AQ261" si="118">AM254+AN254+AO254+AP254</f>
        <v>0</v>
      </c>
      <c r="AR254" s="18">
        <f t="shared" ref="AR254:AR261" si="119">AD254+AL254+AQ254</f>
        <v>0</v>
      </c>
      <c r="AS254" s="18">
        <f t="shared" ref="AS254:AS261" si="120">AT254+AU254+AV254+AW254+AZ254+BA254</f>
        <v>0</v>
      </c>
      <c r="AT254" s="10"/>
      <c r="AU254" s="9"/>
      <c r="AV254" s="9"/>
      <c r="AW254" s="9"/>
      <c r="AX254" s="9"/>
      <c r="AY254" s="9"/>
      <c r="AZ254" s="9"/>
      <c r="BA254" s="9"/>
      <c r="BB254" s="69"/>
      <c r="BC254" s="69"/>
      <c r="BD254" s="69"/>
      <c r="BE254" s="69"/>
      <c r="BF254" s="69"/>
      <c r="BG254" s="18">
        <f t="shared" ref="BG254:BG261" si="121">AS254+BB254+BC254+BD254+BE254+BF254</f>
        <v>0</v>
      </c>
      <c r="BH254" s="30">
        <f t="shared" ref="BH254:BH261" si="122">N254+AR254+BG254</f>
        <v>0</v>
      </c>
      <c r="BI254" s="23"/>
      <c r="BJ254" s="5"/>
      <c r="BK254" s="24"/>
      <c r="BL254" s="5"/>
      <c r="BM254" s="24"/>
      <c r="BN254" s="24"/>
    </row>
    <row r="255" spans="4:66" ht="12" customHeight="1" x14ac:dyDescent="0.3">
      <c r="D255" s="153"/>
      <c r="E255" s="120"/>
      <c r="F255" s="89"/>
      <c r="G255" s="89"/>
      <c r="H255" s="89"/>
      <c r="I255" s="89"/>
      <c r="J255" s="91"/>
      <c r="K255" s="93"/>
      <c r="L255" s="86" t="s">
        <v>611</v>
      </c>
      <c r="M255" s="73" t="s">
        <v>364</v>
      </c>
      <c r="N255" s="9"/>
      <c r="O255" s="9"/>
      <c r="P255" s="5"/>
      <c r="Q255" s="5"/>
      <c r="R255" s="18">
        <f t="shared" si="114"/>
        <v>0</v>
      </c>
      <c r="S255" s="9"/>
      <c r="T255" s="9"/>
      <c r="U255" s="9"/>
      <c r="V255" s="9"/>
      <c r="W255" s="9"/>
      <c r="X255" s="9"/>
      <c r="Y255" s="9"/>
      <c r="Z255" s="9"/>
      <c r="AA255" s="9"/>
      <c r="AB255" s="9"/>
      <c r="AC255" s="9"/>
      <c r="AD255" s="29">
        <f t="shared" si="115"/>
        <v>0</v>
      </c>
      <c r="AE255" s="18">
        <f t="shared" si="116"/>
        <v>0</v>
      </c>
      <c r="AF255" s="9"/>
      <c r="AG255" s="9"/>
      <c r="AH255" s="9"/>
      <c r="AI255" s="9"/>
      <c r="AJ255" s="9"/>
      <c r="AK255" s="9"/>
      <c r="AL255" s="18">
        <f t="shared" si="117"/>
        <v>0</v>
      </c>
      <c r="AM255" s="9"/>
      <c r="AN255" s="9"/>
      <c r="AO255" s="9"/>
      <c r="AP255" s="9"/>
      <c r="AQ255" s="18">
        <f t="shared" si="118"/>
        <v>0</v>
      </c>
      <c r="AR255" s="18">
        <f t="shared" si="119"/>
        <v>0</v>
      </c>
      <c r="AS255" s="18">
        <f t="shared" si="120"/>
        <v>0</v>
      </c>
      <c r="AT255" s="10"/>
      <c r="AU255" s="9"/>
      <c r="AV255" s="9"/>
      <c r="AW255" s="9"/>
      <c r="AX255" s="9"/>
      <c r="AY255" s="9"/>
      <c r="AZ255" s="9"/>
      <c r="BA255" s="9"/>
      <c r="BB255" s="69"/>
      <c r="BC255" s="69"/>
      <c r="BD255" s="69"/>
      <c r="BE255" s="69"/>
      <c r="BF255" s="69"/>
      <c r="BG255" s="18">
        <f t="shared" si="121"/>
        <v>0</v>
      </c>
      <c r="BH255" s="30">
        <f t="shared" si="122"/>
        <v>0</v>
      </c>
      <c r="BI255" s="23"/>
      <c r="BJ255" s="5"/>
      <c r="BK255" s="24"/>
      <c r="BL255" s="5"/>
      <c r="BM255" s="24"/>
      <c r="BN255" s="24"/>
    </row>
    <row r="256" spans="4:66" ht="12" customHeight="1" x14ac:dyDescent="0.3">
      <c r="D256" s="153"/>
      <c r="E256" s="120"/>
      <c r="F256" s="89"/>
      <c r="G256" s="89"/>
      <c r="H256" s="89"/>
      <c r="I256" s="89"/>
      <c r="J256" s="91"/>
      <c r="K256" s="93"/>
      <c r="L256" s="86" t="s">
        <v>612</v>
      </c>
      <c r="M256" s="73" t="s">
        <v>365</v>
      </c>
      <c r="N256" s="9"/>
      <c r="O256" s="9"/>
      <c r="P256" s="5"/>
      <c r="Q256" s="5"/>
      <c r="R256" s="18">
        <f t="shared" si="114"/>
        <v>0</v>
      </c>
      <c r="S256" s="9"/>
      <c r="T256" s="9"/>
      <c r="U256" s="9"/>
      <c r="V256" s="9"/>
      <c r="W256" s="9"/>
      <c r="X256" s="9"/>
      <c r="Y256" s="9"/>
      <c r="Z256" s="9"/>
      <c r="AA256" s="9"/>
      <c r="AB256" s="9"/>
      <c r="AC256" s="9"/>
      <c r="AD256" s="29">
        <f t="shared" si="115"/>
        <v>0</v>
      </c>
      <c r="AE256" s="18">
        <f t="shared" si="116"/>
        <v>0</v>
      </c>
      <c r="AF256" s="9"/>
      <c r="AG256" s="9"/>
      <c r="AH256" s="9"/>
      <c r="AI256" s="9"/>
      <c r="AJ256" s="9"/>
      <c r="AK256" s="9"/>
      <c r="AL256" s="18">
        <f t="shared" si="117"/>
        <v>0</v>
      </c>
      <c r="AM256" s="9"/>
      <c r="AN256" s="9"/>
      <c r="AO256" s="9"/>
      <c r="AP256" s="9"/>
      <c r="AQ256" s="18">
        <f t="shared" si="118"/>
        <v>0</v>
      </c>
      <c r="AR256" s="18">
        <f t="shared" si="119"/>
        <v>0</v>
      </c>
      <c r="AS256" s="18">
        <f t="shared" si="120"/>
        <v>0</v>
      </c>
      <c r="AT256" s="10"/>
      <c r="AU256" s="9"/>
      <c r="AV256" s="9"/>
      <c r="AW256" s="9"/>
      <c r="AX256" s="9"/>
      <c r="AY256" s="9"/>
      <c r="AZ256" s="9"/>
      <c r="BA256" s="9"/>
      <c r="BB256" s="69"/>
      <c r="BC256" s="69"/>
      <c r="BD256" s="69"/>
      <c r="BE256" s="69"/>
      <c r="BF256" s="69"/>
      <c r="BG256" s="18">
        <f t="shared" si="121"/>
        <v>0</v>
      </c>
      <c r="BH256" s="30">
        <f t="shared" si="122"/>
        <v>0</v>
      </c>
      <c r="BI256" s="23"/>
      <c r="BJ256" s="5"/>
      <c r="BK256" s="24"/>
      <c r="BL256" s="5"/>
      <c r="BM256" s="24"/>
      <c r="BN256" s="24"/>
    </row>
    <row r="257" spans="4:66" ht="12" customHeight="1" x14ac:dyDescent="0.3">
      <c r="D257" s="153"/>
      <c r="E257" s="120"/>
      <c r="F257" s="89"/>
      <c r="G257" s="89"/>
      <c r="H257" s="89"/>
      <c r="I257" s="89"/>
      <c r="J257" s="91"/>
      <c r="K257" s="93"/>
      <c r="L257" s="86" t="s">
        <v>613</v>
      </c>
      <c r="M257" s="73" t="s">
        <v>366</v>
      </c>
      <c r="N257" s="9"/>
      <c r="O257" s="9"/>
      <c r="P257" s="5"/>
      <c r="Q257" s="5"/>
      <c r="R257" s="18">
        <f t="shared" si="114"/>
        <v>0</v>
      </c>
      <c r="S257" s="9"/>
      <c r="T257" s="9"/>
      <c r="U257" s="9"/>
      <c r="V257" s="9"/>
      <c r="W257" s="9"/>
      <c r="X257" s="9"/>
      <c r="Y257" s="9"/>
      <c r="Z257" s="9"/>
      <c r="AA257" s="9"/>
      <c r="AB257" s="9"/>
      <c r="AC257" s="9"/>
      <c r="AD257" s="29">
        <f t="shared" si="115"/>
        <v>0</v>
      </c>
      <c r="AE257" s="18">
        <f t="shared" si="116"/>
        <v>0</v>
      </c>
      <c r="AF257" s="9"/>
      <c r="AG257" s="9"/>
      <c r="AH257" s="9"/>
      <c r="AI257" s="9"/>
      <c r="AJ257" s="9"/>
      <c r="AK257" s="9"/>
      <c r="AL257" s="18">
        <f t="shared" si="117"/>
        <v>0</v>
      </c>
      <c r="AM257" s="9"/>
      <c r="AN257" s="9"/>
      <c r="AO257" s="9"/>
      <c r="AP257" s="9"/>
      <c r="AQ257" s="18">
        <f t="shared" si="118"/>
        <v>0</v>
      </c>
      <c r="AR257" s="18">
        <f t="shared" si="119"/>
        <v>0</v>
      </c>
      <c r="AS257" s="18">
        <f t="shared" si="120"/>
        <v>0</v>
      </c>
      <c r="AT257" s="10"/>
      <c r="AU257" s="9"/>
      <c r="AV257" s="9"/>
      <c r="AW257" s="9"/>
      <c r="AX257" s="9"/>
      <c r="AY257" s="9"/>
      <c r="AZ257" s="9"/>
      <c r="BA257" s="9"/>
      <c r="BB257" s="69"/>
      <c r="BC257" s="69"/>
      <c r="BD257" s="69"/>
      <c r="BE257" s="69"/>
      <c r="BF257" s="69"/>
      <c r="BG257" s="18">
        <f t="shared" si="121"/>
        <v>0</v>
      </c>
      <c r="BH257" s="30">
        <f t="shared" si="122"/>
        <v>0</v>
      </c>
      <c r="BI257" s="23"/>
      <c r="BJ257" s="5"/>
      <c r="BK257" s="24"/>
      <c r="BL257" s="5"/>
      <c r="BM257" s="24"/>
      <c r="BN257" s="24"/>
    </row>
    <row r="258" spans="4:66" ht="12" customHeight="1" x14ac:dyDescent="0.3">
      <c r="D258" s="153"/>
      <c r="E258" s="120"/>
      <c r="F258" s="89"/>
      <c r="G258" s="89"/>
      <c r="H258" s="89"/>
      <c r="I258" s="89"/>
      <c r="J258" s="91"/>
      <c r="K258" s="93"/>
      <c r="L258" s="86" t="s">
        <v>608</v>
      </c>
      <c r="M258" s="73" t="s">
        <v>367</v>
      </c>
      <c r="N258" s="9"/>
      <c r="O258" s="9"/>
      <c r="P258" s="5"/>
      <c r="Q258" s="5"/>
      <c r="R258" s="18">
        <f t="shared" si="114"/>
        <v>0</v>
      </c>
      <c r="S258" s="9"/>
      <c r="T258" s="9"/>
      <c r="U258" s="9"/>
      <c r="V258" s="9"/>
      <c r="W258" s="9"/>
      <c r="X258" s="9"/>
      <c r="Y258" s="9"/>
      <c r="Z258" s="9"/>
      <c r="AA258" s="9"/>
      <c r="AB258" s="9"/>
      <c r="AC258" s="9"/>
      <c r="AD258" s="29">
        <f t="shared" si="115"/>
        <v>0</v>
      </c>
      <c r="AE258" s="18">
        <f t="shared" si="116"/>
        <v>0</v>
      </c>
      <c r="AF258" s="9"/>
      <c r="AG258" s="9"/>
      <c r="AH258" s="9"/>
      <c r="AI258" s="9"/>
      <c r="AJ258" s="9"/>
      <c r="AK258" s="9"/>
      <c r="AL258" s="18">
        <f t="shared" si="117"/>
        <v>0</v>
      </c>
      <c r="AM258" s="9"/>
      <c r="AN258" s="9"/>
      <c r="AO258" s="9"/>
      <c r="AP258" s="9"/>
      <c r="AQ258" s="18">
        <f t="shared" si="118"/>
        <v>0</v>
      </c>
      <c r="AR258" s="18">
        <f t="shared" si="119"/>
        <v>0</v>
      </c>
      <c r="AS258" s="18">
        <f t="shared" si="120"/>
        <v>0</v>
      </c>
      <c r="AT258" s="10"/>
      <c r="AU258" s="9"/>
      <c r="AV258" s="9"/>
      <c r="AW258" s="9"/>
      <c r="AX258" s="9"/>
      <c r="AY258" s="9"/>
      <c r="AZ258" s="9"/>
      <c r="BA258" s="9"/>
      <c r="BB258" s="69"/>
      <c r="BC258" s="69"/>
      <c r="BD258" s="69"/>
      <c r="BE258" s="69"/>
      <c r="BF258" s="69"/>
      <c r="BG258" s="18">
        <f t="shared" si="121"/>
        <v>0</v>
      </c>
      <c r="BH258" s="30">
        <f t="shared" si="122"/>
        <v>0</v>
      </c>
      <c r="BI258" s="23"/>
      <c r="BJ258" s="5"/>
      <c r="BK258" s="24"/>
      <c r="BL258" s="5"/>
      <c r="BM258" s="24"/>
      <c r="BN258" s="24"/>
    </row>
    <row r="259" spans="4:66" ht="12" customHeight="1" x14ac:dyDescent="0.3">
      <c r="D259" s="153"/>
      <c r="E259" s="120"/>
      <c r="F259" s="89"/>
      <c r="G259" s="89"/>
      <c r="H259" s="89"/>
      <c r="I259" s="89"/>
      <c r="J259" s="91"/>
      <c r="K259" s="94"/>
      <c r="L259" s="86" t="s">
        <v>581</v>
      </c>
      <c r="M259" s="73" t="s">
        <v>259</v>
      </c>
      <c r="N259" s="18">
        <f>N254++N255+N256+N257+N258</f>
        <v>0</v>
      </c>
      <c r="O259" s="18">
        <f>O254++O255+O256+O257+O258</f>
        <v>0</v>
      </c>
      <c r="P259" s="5"/>
      <c r="Q259" s="5"/>
      <c r="R259" s="18">
        <f>R254++R255+R256+R257+R258</f>
        <v>0</v>
      </c>
      <c r="S259" s="18">
        <f t="shared" ref="S259:BH259" si="123">S254++S255+S256+S257+S258</f>
        <v>0</v>
      </c>
      <c r="T259" s="18">
        <f t="shared" si="123"/>
        <v>0</v>
      </c>
      <c r="U259" s="18">
        <f t="shared" si="123"/>
        <v>0</v>
      </c>
      <c r="V259" s="18">
        <f t="shared" si="123"/>
        <v>0</v>
      </c>
      <c r="W259" s="18">
        <f t="shared" si="123"/>
        <v>0</v>
      </c>
      <c r="X259" s="18">
        <f t="shared" si="123"/>
        <v>0</v>
      </c>
      <c r="Y259" s="18">
        <f t="shared" si="123"/>
        <v>0</v>
      </c>
      <c r="Z259" s="18">
        <f t="shared" si="123"/>
        <v>0</v>
      </c>
      <c r="AA259" s="18">
        <f t="shared" si="123"/>
        <v>0</v>
      </c>
      <c r="AB259" s="18">
        <f t="shared" si="123"/>
        <v>0</v>
      </c>
      <c r="AC259" s="18">
        <f t="shared" si="123"/>
        <v>0</v>
      </c>
      <c r="AD259" s="18">
        <f t="shared" si="123"/>
        <v>0</v>
      </c>
      <c r="AE259" s="18">
        <f t="shared" si="123"/>
        <v>0</v>
      </c>
      <c r="AF259" s="18">
        <f t="shared" si="123"/>
        <v>0</v>
      </c>
      <c r="AG259" s="18">
        <f t="shared" si="123"/>
        <v>0</v>
      </c>
      <c r="AH259" s="18">
        <f t="shared" si="123"/>
        <v>0</v>
      </c>
      <c r="AI259" s="18">
        <f t="shared" si="123"/>
        <v>0</v>
      </c>
      <c r="AJ259" s="18">
        <f t="shared" si="123"/>
        <v>0</v>
      </c>
      <c r="AK259" s="18">
        <f t="shared" si="123"/>
        <v>0</v>
      </c>
      <c r="AL259" s="18">
        <f t="shared" si="123"/>
        <v>0</v>
      </c>
      <c r="AM259" s="18">
        <f t="shared" si="123"/>
        <v>0</v>
      </c>
      <c r="AN259" s="18">
        <f t="shared" si="123"/>
        <v>0</v>
      </c>
      <c r="AO259" s="18">
        <f t="shared" si="123"/>
        <v>0</v>
      </c>
      <c r="AP259" s="18">
        <f t="shared" si="123"/>
        <v>0</v>
      </c>
      <c r="AQ259" s="18">
        <f t="shared" si="123"/>
        <v>0</v>
      </c>
      <c r="AR259" s="18">
        <f t="shared" si="123"/>
        <v>0</v>
      </c>
      <c r="AS259" s="18">
        <f t="shared" si="123"/>
        <v>0</v>
      </c>
      <c r="AT259" s="18">
        <f t="shared" si="123"/>
        <v>0</v>
      </c>
      <c r="AU259" s="18">
        <f t="shared" si="123"/>
        <v>0</v>
      </c>
      <c r="AV259" s="18">
        <f t="shared" si="123"/>
        <v>0</v>
      </c>
      <c r="AW259" s="18">
        <f t="shared" si="123"/>
        <v>0</v>
      </c>
      <c r="AX259" s="18">
        <f t="shared" si="123"/>
        <v>0</v>
      </c>
      <c r="AY259" s="18">
        <f t="shared" si="123"/>
        <v>0</v>
      </c>
      <c r="AZ259" s="18">
        <f t="shared" si="123"/>
        <v>0</v>
      </c>
      <c r="BA259" s="18">
        <f t="shared" si="123"/>
        <v>0</v>
      </c>
      <c r="BB259" s="18">
        <f t="shared" si="123"/>
        <v>0</v>
      </c>
      <c r="BC259" s="18">
        <f t="shared" si="123"/>
        <v>0</v>
      </c>
      <c r="BD259" s="18">
        <f t="shared" si="123"/>
        <v>0</v>
      </c>
      <c r="BE259" s="18">
        <f t="shared" si="123"/>
        <v>0</v>
      </c>
      <c r="BF259" s="18">
        <f t="shared" si="123"/>
        <v>0</v>
      </c>
      <c r="BG259" s="18">
        <f t="shared" si="123"/>
        <v>0</v>
      </c>
      <c r="BH259" s="18">
        <f t="shared" si="123"/>
        <v>0</v>
      </c>
      <c r="BI259" s="23"/>
      <c r="BJ259" s="5"/>
      <c r="BK259" s="24"/>
      <c r="BL259" s="5"/>
      <c r="BM259" s="24"/>
      <c r="BN259" s="24"/>
    </row>
    <row r="260" spans="4:66" ht="12" customHeight="1" x14ac:dyDescent="0.3">
      <c r="D260" s="153"/>
      <c r="E260" s="120"/>
      <c r="F260" s="89"/>
      <c r="G260" s="89"/>
      <c r="H260" s="89"/>
      <c r="I260" s="89"/>
      <c r="J260" s="95" t="s">
        <v>616</v>
      </c>
      <c r="K260" s="92" t="s">
        <v>615</v>
      </c>
      <c r="L260" s="86" t="s">
        <v>607</v>
      </c>
      <c r="M260" s="73" t="s">
        <v>368</v>
      </c>
      <c r="N260" s="9"/>
      <c r="O260" s="9"/>
      <c r="P260" s="5"/>
      <c r="Q260" s="5"/>
      <c r="R260" s="18">
        <f t="shared" si="114"/>
        <v>0</v>
      </c>
      <c r="S260" s="9"/>
      <c r="T260" s="9"/>
      <c r="U260" s="9"/>
      <c r="V260" s="9"/>
      <c r="W260" s="9"/>
      <c r="X260" s="9"/>
      <c r="Y260" s="9"/>
      <c r="Z260" s="9"/>
      <c r="AA260" s="9"/>
      <c r="AB260" s="9"/>
      <c r="AC260" s="9"/>
      <c r="AD260" s="29">
        <f t="shared" si="115"/>
        <v>0</v>
      </c>
      <c r="AE260" s="18">
        <f t="shared" si="116"/>
        <v>0</v>
      </c>
      <c r="AF260" s="9"/>
      <c r="AG260" s="9"/>
      <c r="AH260" s="9"/>
      <c r="AI260" s="9"/>
      <c r="AJ260" s="9"/>
      <c r="AK260" s="9"/>
      <c r="AL260" s="18">
        <f t="shared" si="117"/>
        <v>0</v>
      </c>
      <c r="AM260" s="9"/>
      <c r="AN260" s="9"/>
      <c r="AO260" s="9"/>
      <c r="AP260" s="9"/>
      <c r="AQ260" s="18">
        <f t="shared" si="118"/>
        <v>0</v>
      </c>
      <c r="AR260" s="18">
        <f t="shared" si="119"/>
        <v>0</v>
      </c>
      <c r="AS260" s="18">
        <f t="shared" si="120"/>
        <v>0</v>
      </c>
      <c r="AT260" s="10"/>
      <c r="AU260" s="9"/>
      <c r="AV260" s="9"/>
      <c r="AW260" s="9"/>
      <c r="AX260" s="9"/>
      <c r="AY260" s="9"/>
      <c r="AZ260" s="9"/>
      <c r="BA260" s="9"/>
      <c r="BB260" s="69"/>
      <c r="BC260" s="69"/>
      <c r="BD260" s="69"/>
      <c r="BE260" s="69"/>
      <c r="BF260" s="69"/>
      <c r="BG260" s="18">
        <f t="shared" si="121"/>
        <v>0</v>
      </c>
      <c r="BH260" s="30">
        <f t="shared" si="122"/>
        <v>0</v>
      </c>
      <c r="BI260" s="23"/>
      <c r="BJ260" s="5"/>
      <c r="BK260" s="24"/>
      <c r="BL260" s="5"/>
      <c r="BM260" s="24"/>
      <c r="BN260" s="24"/>
    </row>
    <row r="261" spans="4:66" ht="12" customHeight="1" x14ac:dyDescent="0.3">
      <c r="D261" s="153"/>
      <c r="E261" s="120"/>
      <c r="F261" s="89"/>
      <c r="G261" s="89"/>
      <c r="H261" s="89"/>
      <c r="I261" s="89"/>
      <c r="J261" s="96"/>
      <c r="K261" s="93"/>
      <c r="L261" s="86" t="s">
        <v>608</v>
      </c>
      <c r="M261" s="73" t="s">
        <v>369</v>
      </c>
      <c r="N261" s="9"/>
      <c r="O261" s="9"/>
      <c r="P261" s="5"/>
      <c r="Q261" s="5"/>
      <c r="R261" s="18">
        <f t="shared" si="114"/>
        <v>0</v>
      </c>
      <c r="S261" s="9"/>
      <c r="T261" s="9"/>
      <c r="U261" s="9"/>
      <c r="V261" s="9"/>
      <c r="W261" s="9"/>
      <c r="X261" s="9"/>
      <c r="Y261" s="9"/>
      <c r="Z261" s="9"/>
      <c r="AA261" s="9"/>
      <c r="AB261" s="9"/>
      <c r="AC261" s="9"/>
      <c r="AD261" s="29">
        <f t="shared" si="115"/>
        <v>0</v>
      </c>
      <c r="AE261" s="18">
        <f t="shared" si="116"/>
        <v>0</v>
      </c>
      <c r="AF261" s="9"/>
      <c r="AG261" s="9"/>
      <c r="AH261" s="9"/>
      <c r="AI261" s="9"/>
      <c r="AJ261" s="9"/>
      <c r="AK261" s="9"/>
      <c r="AL261" s="18">
        <f t="shared" si="117"/>
        <v>0</v>
      </c>
      <c r="AM261" s="9"/>
      <c r="AN261" s="9"/>
      <c r="AO261" s="9"/>
      <c r="AP261" s="9"/>
      <c r="AQ261" s="18">
        <f t="shared" si="118"/>
        <v>0</v>
      </c>
      <c r="AR261" s="18">
        <f t="shared" si="119"/>
        <v>0</v>
      </c>
      <c r="AS261" s="18">
        <f t="shared" si="120"/>
        <v>0</v>
      </c>
      <c r="AT261" s="10"/>
      <c r="AU261" s="9"/>
      <c r="AV261" s="9"/>
      <c r="AW261" s="9"/>
      <c r="AX261" s="9"/>
      <c r="AY261" s="9"/>
      <c r="AZ261" s="9"/>
      <c r="BA261" s="9"/>
      <c r="BB261" s="69"/>
      <c r="BC261" s="69"/>
      <c r="BD261" s="69"/>
      <c r="BE261" s="69"/>
      <c r="BF261" s="69"/>
      <c r="BG261" s="18">
        <f t="shared" si="121"/>
        <v>0</v>
      </c>
      <c r="BH261" s="30">
        <f t="shared" si="122"/>
        <v>0</v>
      </c>
      <c r="BI261" s="23"/>
      <c r="BJ261" s="5"/>
      <c r="BK261" s="24"/>
      <c r="BL261" s="5"/>
      <c r="BM261" s="24"/>
      <c r="BN261" s="24"/>
    </row>
    <row r="262" spans="4:66" ht="12" customHeight="1" x14ac:dyDescent="0.3">
      <c r="D262" s="153"/>
      <c r="E262" s="120"/>
      <c r="F262" s="89"/>
      <c r="G262" s="89"/>
      <c r="H262" s="89"/>
      <c r="I262" s="89"/>
      <c r="J262" s="97"/>
      <c r="K262" s="94"/>
      <c r="L262" s="85" t="s">
        <v>581</v>
      </c>
      <c r="M262" s="73" t="s">
        <v>260</v>
      </c>
      <c r="N262" s="18">
        <f>N260+N261</f>
        <v>0</v>
      </c>
      <c r="O262" s="18">
        <f>O260+O261</f>
        <v>0</v>
      </c>
      <c r="P262" s="5"/>
      <c r="Q262" s="5"/>
      <c r="R262" s="18">
        <f>R260+R261</f>
        <v>0</v>
      </c>
      <c r="S262" s="18">
        <f t="shared" ref="S262:BH262" si="124">S260+S261</f>
        <v>0</v>
      </c>
      <c r="T262" s="18">
        <f t="shared" si="124"/>
        <v>0</v>
      </c>
      <c r="U262" s="18">
        <f t="shared" si="124"/>
        <v>0</v>
      </c>
      <c r="V262" s="18">
        <f t="shared" si="124"/>
        <v>0</v>
      </c>
      <c r="W262" s="18">
        <f t="shared" si="124"/>
        <v>0</v>
      </c>
      <c r="X262" s="18">
        <f t="shared" si="124"/>
        <v>0</v>
      </c>
      <c r="Y262" s="18">
        <f t="shared" si="124"/>
        <v>0</v>
      </c>
      <c r="Z262" s="18">
        <f t="shared" si="124"/>
        <v>0</v>
      </c>
      <c r="AA262" s="18">
        <f t="shared" si="124"/>
        <v>0</v>
      </c>
      <c r="AB262" s="18">
        <f t="shared" si="124"/>
        <v>0</v>
      </c>
      <c r="AC262" s="18">
        <f t="shared" si="124"/>
        <v>0</v>
      </c>
      <c r="AD262" s="18">
        <f t="shared" si="124"/>
        <v>0</v>
      </c>
      <c r="AE262" s="18">
        <f t="shared" si="124"/>
        <v>0</v>
      </c>
      <c r="AF262" s="18">
        <f t="shared" si="124"/>
        <v>0</v>
      </c>
      <c r="AG262" s="18">
        <f t="shared" si="124"/>
        <v>0</v>
      </c>
      <c r="AH262" s="18">
        <f t="shared" si="124"/>
        <v>0</v>
      </c>
      <c r="AI262" s="18">
        <f t="shared" si="124"/>
        <v>0</v>
      </c>
      <c r="AJ262" s="18">
        <f t="shared" si="124"/>
        <v>0</v>
      </c>
      <c r="AK262" s="18">
        <f t="shared" si="124"/>
        <v>0</v>
      </c>
      <c r="AL262" s="18">
        <f t="shared" si="124"/>
        <v>0</v>
      </c>
      <c r="AM262" s="18">
        <f t="shared" si="124"/>
        <v>0</v>
      </c>
      <c r="AN262" s="18">
        <f t="shared" si="124"/>
        <v>0</v>
      </c>
      <c r="AO262" s="18">
        <f t="shared" si="124"/>
        <v>0</v>
      </c>
      <c r="AP262" s="18">
        <f t="shared" si="124"/>
        <v>0</v>
      </c>
      <c r="AQ262" s="18">
        <f t="shared" si="124"/>
        <v>0</v>
      </c>
      <c r="AR262" s="18">
        <f t="shared" si="124"/>
        <v>0</v>
      </c>
      <c r="AS262" s="18">
        <f t="shared" si="124"/>
        <v>0</v>
      </c>
      <c r="AT262" s="18">
        <f t="shared" si="124"/>
        <v>0</v>
      </c>
      <c r="AU262" s="18">
        <f t="shared" si="124"/>
        <v>0</v>
      </c>
      <c r="AV262" s="18">
        <f t="shared" si="124"/>
        <v>0</v>
      </c>
      <c r="AW262" s="18">
        <f t="shared" si="124"/>
        <v>0</v>
      </c>
      <c r="AX262" s="18">
        <f t="shared" si="124"/>
        <v>0</v>
      </c>
      <c r="AY262" s="18">
        <f t="shared" si="124"/>
        <v>0</v>
      </c>
      <c r="AZ262" s="18">
        <f t="shared" si="124"/>
        <v>0</v>
      </c>
      <c r="BA262" s="18">
        <f t="shared" si="124"/>
        <v>0</v>
      </c>
      <c r="BB262" s="18">
        <f t="shared" si="124"/>
        <v>0</v>
      </c>
      <c r="BC262" s="18">
        <f t="shared" si="124"/>
        <v>0</v>
      </c>
      <c r="BD262" s="18">
        <f t="shared" si="124"/>
        <v>0</v>
      </c>
      <c r="BE262" s="18">
        <f t="shared" si="124"/>
        <v>0</v>
      </c>
      <c r="BF262" s="18">
        <f t="shared" si="124"/>
        <v>0</v>
      </c>
      <c r="BG262" s="18">
        <f t="shared" si="124"/>
        <v>0</v>
      </c>
      <c r="BH262" s="18">
        <f t="shared" si="124"/>
        <v>0</v>
      </c>
      <c r="BI262" s="23"/>
      <c r="BJ262" s="5"/>
      <c r="BK262" s="24"/>
      <c r="BL262" s="5"/>
      <c r="BM262" s="24"/>
      <c r="BN262" s="24"/>
    </row>
    <row r="263" spans="4:66" ht="12" customHeight="1" x14ac:dyDescent="0.3">
      <c r="D263" s="153"/>
      <c r="E263" s="120"/>
      <c r="F263" s="89"/>
      <c r="G263" s="89"/>
      <c r="H263" s="89"/>
      <c r="I263" s="89"/>
      <c r="J263" s="88" t="s">
        <v>597</v>
      </c>
      <c r="K263" s="85" t="s">
        <v>598</v>
      </c>
      <c r="L263" s="85" t="s">
        <v>582</v>
      </c>
      <c r="M263" s="73" t="s">
        <v>261</v>
      </c>
      <c r="N263" s="6"/>
      <c r="O263" s="6"/>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30">
        <f>N263+O263+P263+Q263</f>
        <v>0</v>
      </c>
      <c r="BI263" s="23"/>
      <c r="BJ263" s="5"/>
      <c r="BK263" s="24"/>
      <c r="BL263" s="5"/>
      <c r="BM263" s="24"/>
      <c r="BN263" s="24"/>
    </row>
    <row r="264" spans="4:66" ht="12" customHeight="1" x14ac:dyDescent="0.3">
      <c r="D264" s="153"/>
      <c r="E264" s="120"/>
      <c r="F264" s="89"/>
      <c r="G264" s="89"/>
      <c r="H264" s="89"/>
      <c r="I264" s="89"/>
      <c r="J264" s="88"/>
      <c r="K264" s="86" t="s">
        <v>602</v>
      </c>
      <c r="L264" s="85" t="s">
        <v>582</v>
      </c>
      <c r="M264" s="73" t="s">
        <v>262</v>
      </c>
      <c r="N264" s="9"/>
      <c r="O264" s="9"/>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30">
        <f>N264+O264+P264+Q264</f>
        <v>0</v>
      </c>
      <c r="BI264" s="23"/>
      <c r="BJ264" s="5"/>
      <c r="BK264" s="24"/>
      <c r="BL264" s="5"/>
      <c r="BM264" s="24"/>
      <c r="BN264" s="24"/>
    </row>
    <row r="265" spans="4:66" ht="12" customHeight="1" x14ac:dyDescent="0.3">
      <c r="D265" s="153"/>
      <c r="E265" s="120"/>
      <c r="F265" s="89"/>
      <c r="G265" s="89"/>
      <c r="H265" s="89"/>
      <c r="I265" s="89"/>
      <c r="J265" s="88"/>
      <c r="K265" s="92" t="s">
        <v>587</v>
      </c>
      <c r="L265" s="86" t="s">
        <v>607</v>
      </c>
      <c r="M265" s="73" t="s">
        <v>370</v>
      </c>
      <c r="N265" s="9"/>
      <c r="O265" s="9"/>
      <c r="P265" s="5"/>
      <c r="Q265" s="5"/>
      <c r="R265" s="18">
        <f t="shared" ref="R265:R271" si="125">S265+U265+Z265</f>
        <v>0</v>
      </c>
      <c r="S265" s="9"/>
      <c r="T265" s="9"/>
      <c r="U265" s="9"/>
      <c r="V265" s="9"/>
      <c r="W265" s="9"/>
      <c r="X265" s="9"/>
      <c r="Y265" s="9"/>
      <c r="Z265" s="9"/>
      <c r="AA265" s="9"/>
      <c r="AB265" s="9"/>
      <c r="AC265" s="9"/>
      <c r="AD265" s="29">
        <f t="shared" ref="AD265:AD271" si="126">O265+P265+Q265+R265+AC265</f>
        <v>0</v>
      </c>
      <c r="AE265" s="18">
        <f t="shared" ref="AE265:AE271" si="127">AF265+AG265</f>
        <v>0</v>
      </c>
      <c r="AF265" s="9"/>
      <c r="AG265" s="9"/>
      <c r="AH265" s="9"/>
      <c r="AI265" s="9"/>
      <c r="AJ265" s="9"/>
      <c r="AK265" s="9"/>
      <c r="AL265" s="18">
        <f t="shared" ref="AL265:AL271" si="128">AE265+AI265+AJ265+AK265</f>
        <v>0</v>
      </c>
      <c r="AM265" s="9"/>
      <c r="AN265" s="9"/>
      <c r="AO265" s="9"/>
      <c r="AP265" s="9"/>
      <c r="AQ265" s="18">
        <f t="shared" ref="AQ265:AQ271" si="129">AM265+AN265+AO265+AP265</f>
        <v>0</v>
      </c>
      <c r="AR265" s="18">
        <f t="shared" ref="AR265:AR271" si="130">AD265+AL265+AQ265</f>
        <v>0</v>
      </c>
      <c r="AS265" s="18">
        <f t="shared" ref="AS265:AS271" si="131">AT265+AU265+AV265+AW265+AZ265+BA265</f>
        <v>0</v>
      </c>
      <c r="AT265" s="10"/>
      <c r="AU265" s="9"/>
      <c r="AV265" s="9"/>
      <c r="AW265" s="9"/>
      <c r="AX265" s="9"/>
      <c r="AY265" s="9"/>
      <c r="AZ265" s="9"/>
      <c r="BA265" s="9"/>
      <c r="BB265" s="69"/>
      <c r="BC265" s="69"/>
      <c r="BD265" s="69"/>
      <c r="BE265" s="69"/>
      <c r="BF265" s="69"/>
      <c r="BG265" s="18">
        <f t="shared" ref="BG265:BG271" si="132">AS265+BB265+BC265+BD265+BE265+BF265</f>
        <v>0</v>
      </c>
      <c r="BH265" s="30">
        <f t="shared" ref="BH265:BH271" si="133">N265+AR265+BG265</f>
        <v>0</v>
      </c>
      <c r="BI265" s="23"/>
      <c r="BJ265" s="5"/>
      <c r="BK265" s="24"/>
      <c r="BL265" s="5"/>
      <c r="BM265" s="24"/>
      <c r="BN265" s="24"/>
    </row>
    <row r="266" spans="4:66" ht="12" customHeight="1" x14ac:dyDescent="0.3">
      <c r="D266" s="153"/>
      <c r="E266" s="120"/>
      <c r="F266" s="89"/>
      <c r="G266" s="89"/>
      <c r="H266" s="89"/>
      <c r="I266" s="89"/>
      <c r="J266" s="88"/>
      <c r="K266" s="93"/>
      <c r="L266" s="86" t="s">
        <v>611</v>
      </c>
      <c r="M266" s="73" t="s">
        <v>371</v>
      </c>
      <c r="N266" s="9"/>
      <c r="O266" s="9"/>
      <c r="P266" s="5"/>
      <c r="Q266" s="5"/>
      <c r="R266" s="18">
        <f t="shared" si="125"/>
        <v>0</v>
      </c>
      <c r="S266" s="9"/>
      <c r="T266" s="9"/>
      <c r="U266" s="9"/>
      <c r="V266" s="9"/>
      <c r="W266" s="9"/>
      <c r="X266" s="9"/>
      <c r="Y266" s="9"/>
      <c r="Z266" s="9"/>
      <c r="AA266" s="9"/>
      <c r="AB266" s="9"/>
      <c r="AC266" s="9"/>
      <c r="AD266" s="29">
        <f t="shared" si="126"/>
        <v>0</v>
      </c>
      <c r="AE266" s="18">
        <f t="shared" si="127"/>
        <v>0</v>
      </c>
      <c r="AF266" s="9"/>
      <c r="AG266" s="9"/>
      <c r="AH266" s="9"/>
      <c r="AI266" s="9"/>
      <c r="AJ266" s="9"/>
      <c r="AK266" s="9"/>
      <c r="AL266" s="18">
        <f t="shared" si="128"/>
        <v>0</v>
      </c>
      <c r="AM266" s="9"/>
      <c r="AN266" s="9"/>
      <c r="AO266" s="9"/>
      <c r="AP266" s="9"/>
      <c r="AQ266" s="18">
        <f t="shared" si="129"/>
        <v>0</v>
      </c>
      <c r="AR266" s="18">
        <f t="shared" si="130"/>
        <v>0</v>
      </c>
      <c r="AS266" s="18">
        <f t="shared" si="131"/>
        <v>0</v>
      </c>
      <c r="AT266" s="10"/>
      <c r="AU266" s="9"/>
      <c r="AV266" s="9"/>
      <c r="AW266" s="9"/>
      <c r="AX266" s="9"/>
      <c r="AY266" s="9"/>
      <c r="AZ266" s="9"/>
      <c r="BA266" s="9"/>
      <c r="BB266" s="69"/>
      <c r="BC266" s="69"/>
      <c r="BD266" s="69"/>
      <c r="BE266" s="69"/>
      <c r="BF266" s="69"/>
      <c r="BG266" s="18">
        <f t="shared" si="132"/>
        <v>0</v>
      </c>
      <c r="BH266" s="30">
        <f t="shared" si="133"/>
        <v>0</v>
      </c>
      <c r="BI266" s="23"/>
      <c r="BJ266" s="5"/>
      <c r="BK266" s="24"/>
      <c r="BL266" s="5"/>
      <c r="BM266" s="24"/>
      <c r="BN266" s="24"/>
    </row>
    <row r="267" spans="4:66" ht="12" customHeight="1" x14ac:dyDescent="0.3">
      <c r="D267" s="153"/>
      <c r="E267" s="120"/>
      <c r="F267" s="89"/>
      <c r="G267" s="89"/>
      <c r="H267" s="89"/>
      <c r="I267" s="89"/>
      <c r="J267" s="88"/>
      <c r="K267" s="93"/>
      <c r="L267" s="86" t="s">
        <v>612</v>
      </c>
      <c r="M267" s="73" t="s">
        <v>372</v>
      </c>
      <c r="N267" s="9"/>
      <c r="O267" s="9"/>
      <c r="P267" s="5"/>
      <c r="Q267" s="5"/>
      <c r="R267" s="18">
        <f t="shared" si="125"/>
        <v>0</v>
      </c>
      <c r="S267" s="9"/>
      <c r="T267" s="9"/>
      <c r="U267" s="9"/>
      <c r="V267" s="9"/>
      <c r="W267" s="9"/>
      <c r="X267" s="9"/>
      <c r="Y267" s="9"/>
      <c r="Z267" s="9"/>
      <c r="AA267" s="9"/>
      <c r="AB267" s="9"/>
      <c r="AC267" s="9"/>
      <c r="AD267" s="29">
        <f t="shared" si="126"/>
        <v>0</v>
      </c>
      <c r="AE267" s="18">
        <f t="shared" si="127"/>
        <v>0</v>
      </c>
      <c r="AF267" s="9"/>
      <c r="AG267" s="9"/>
      <c r="AH267" s="9"/>
      <c r="AI267" s="9"/>
      <c r="AJ267" s="9"/>
      <c r="AK267" s="9"/>
      <c r="AL267" s="18">
        <f t="shared" si="128"/>
        <v>0</v>
      </c>
      <c r="AM267" s="9"/>
      <c r="AN267" s="9"/>
      <c r="AO267" s="9"/>
      <c r="AP267" s="9"/>
      <c r="AQ267" s="18">
        <f t="shared" si="129"/>
        <v>0</v>
      </c>
      <c r="AR267" s="18">
        <f t="shared" si="130"/>
        <v>0</v>
      </c>
      <c r="AS267" s="18">
        <f t="shared" si="131"/>
        <v>0</v>
      </c>
      <c r="AT267" s="10"/>
      <c r="AU267" s="9"/>
      <c r="AV267" s="9"/>
      <c r="AW267" s="9"/>
      <c r="AX267" s="9"/>
      <c r="AY267" s="9"/>
      <c r="AZ267" s="9"/>
      <c r="BA267" s="9"/>
      <c r="BB267" s="69"/>
      <c r="BC267" s="69"/>
      <c r="BD267" s="69"/>
      <c r="BE267" s="69"/>
      <c r="BF267" s="69"/>
      <c r="BG267" s="18">
        <f t="shared" si="132"/>
        <v>0</v>
      </c>
      <c r="BH267" s="30">
        <f t="shared" si="133"/>
        <v>0</v>
      </c>
      <c r="BI267" s="23"/>
      <c r="BJ267" s="5"/>
      <c r="BK267" s="24"/>
      <c r="BL267" s="5"/>
      <c r="BM267" s="24"/>
      <c r="BN267" s="24"/>
    </row>
    <row r="268" spans="4:66" ht="12" customHeight="1" x14ac:dyDescent="0.3">
      <c r="D268" s="153"/>
      <c r="E268" s="120"/>
      <c r="F268" s="89"/>
      <c r="G268" s="89"/>
      <c r="H268" s="89"/>
      <c r="I268" s="89"/>
      <c r="J268" s="88"/>
      <c r="K268" s="93"/>
      <c r="L268" s="86" t="s">
        <v>613</v>
      </c>
      <c r="M268" s="73" t="s">
        <v>373</v>
      </c>
      <c r="N268" s="9"/>
      <c r="O268" s="9"/>
      <c r="P268" s="5"/>
      <c r="Q268" s="5"/>
      <c r="R268" s="18">
        <f t="shared" si="125"/>
        <v>0</v>
      </c>
      <c r="S268" s="9"/>
      <c r="T268" s="9"/>
      <c r="U268" s="9"/>
      <c r="V268" s="9"/>
      <c r="W268" s="9"/>
      <c r="X268" s="9"/>
      <c r="Y268" s="9"/>
      <c r="Z268" s="9"/>
      <c r="AA268" s="9"/>
      <c r="AB268" s="9"/>
      <c r="AC268" s="9"/>
      <c r="AD268" s="29">
        <f t="shared" si="126"/>
        <v>0</v>
      </c>
      <c r="AE268" s="18">
        <f t="shared" si="127"/>
        <v>0</v>
      </c>
      <c r="AF268" s="9"/>
      <c r="AG268" s="9"/>
      <c r="AH268" s="9"/>
      <c r="AI268" s="9"/>
      <c r="AJ268" s="9"/>
      <c r="AK268" s="9"/>
      <c r="AL268" s="18">
        <f t="shared" si="128"/>
        <v>0</v>
      </c>
      <c r="AM268" s="9"/>
      <c r="AN268" s="9"/>
      <c r="AO268" s="9"/>
      <c r="AP268" s="9"/>
      <c r="AQ268" s="18">
        <f t="shared" si="129"/>
        <v>0</v>
      </c>
      <c r="AR268" s="18">
        <f t="shared" si="130"/>
        <v>0</v>
      </c>
      <c r="AS268" s="18">
        <f t="shared" si="131"/>
        <v>0</v>
      </c>
      <c r="AT268" s="10"/>
      <c r="AU268" s="9"/>
      <c r="AV268" s="9"/>
      <c r="AW268" s="9"/>
      <c r="AX268" s="9"/>
      <c r="AY268" s="9"/>
      <c r="AZ268" s="9"/>
      <c r="BA268" s="9"/>
      <c r="BB268" s="69"/>
      <c r="BC268" s="69"/>
      <c r="BD268" s="69"/>
      <c r="BE268" s="69"/>
      <c r="BF268" s="69"/>
      <c r="BG268" s="18">
        <f t="shared" si="132"/>
        <v>0</v>
      </c>
      <c r="BH268" s="30">
        <f t="shared" si="133"/>
        <v>0</v>
      </c>
      <c r="BI268" s="23"/>
      <c r="BJ268" s="5"/>
      <c r="BK268" s="24"/>
      <c r="BL268" s="5"/>
      <c r="BM268" s="24"/>
      <c r="BN268" s="24"/>
    </row>
    <row r="269" spans="4:66" ht="12" customHeight="1" x14ac:dyDescent="0.3">
      <c r="D269" s="153"/>
      <c r="E269" s="120"/>
      <c r="F269" s="89"/>
      <c r="G269" s="89"/>
      <c r="H269" s="89"/>
      <c r="I269" s="89"/>
      <c r="J269" s="88"/>
      <c r="K269" s="93"/>
      <c r="L269" s="86" t="s">
        <v>608</v>
      </c>
      <c r="M269" s="73" t="s">
        <v>374</v>
      </c>
      <c r="N269" s="9"/>
      <c r="O269" s="9"/>
      <c r="P269" s="5"/>
      <c r="Q269" s="5"/>
      <c r="R269" s="18">
        <f t="shared" si="125"/>
        <v>0</v>
      </c>
      <c r="S269" s="9"/>
      <c r="T269" s="9"/>
      <c r="U269" s="9"/>
      <c r="V269" s="9"/>
      <c r="W269" s="9"/>
      <c r="X269" s="9"/>
      <c r="Y269" s="9"/>
      <c r="Z269" s="9"/>
      <c r="AA269" s="9"/>
      <c r="AB269" s="9"/>
      <c r="AC269" s="9"/>
      <c r="AD269" s="29">
        <f t="shared" si="126"/>
        <v>0</v>
      </c>
      <c r="AE269" s="18">
        <f t="shared" si="127"/>
        <v>0</v>
      </c>
      <c r="AF269" s="9"/>
      <c r="AG269" s="9"/>
      <c r="AH269" s="9"/>
      <c r="AI269" s="9"/>
      <c r="AJ269" s="9"/>
      <c r="AK269" s="9"/>
      <c r="AL269" s="18">
        <f t="shared" si="128"/>
        <v>0</v>
      </c>
      <c r="AM269" s="9"/>
      <c r="AN269" s="9"/>
      <c r="AO269" s="9"/>
      <c r="AP269" s="9"/>
      <c r="AQ269" s="18">
        <f t="shared" si="129"/>
        <v>0</v>
      </c>
      <c r="AR269" s="18">
        <f t="shared" si="130"/>
        <v>0</v>
      </c>
      <c r="AS269" s="18">
        <f t="shared" si="131"/>
        <v>0</v>
      </c>
      <c r="AT269" s="10"/>
      <c r="AU269" s="9"/>
      <c r="AV269" s="9"/>
      <c r="AW269" s="9"/>
      <c r="AX269" s="9"/>
      <c r="AY269" s="9"/>
      <c r="AZ269" s="9"/>
      <c r="BA269" s="9"/>
      <c r="BB269" s="69"/>
      <c r="BC269" s="69"/>
      <c r="BD269" s="69"/>
      <c r="BE269" s="69"/>
      <c r="BF269" s="69"/>
      <c r="BG269" s="18">
        <f t="shared" si="132"/>
        <v>0</v>
      </c>
      <c r="BH269" s="30">
        <f t="shared" si="133"/>
        <v>0</v>
      </c>
      <c r="BI269" s="23"/>
      <c r="BJ269" s="5"/>
      <c r="BK269" s="24"/>
      <c r="BL269" s="5"/>
      <c r="BM269" s="24"/>
      <c r="BN269" s="24"/>
    </row>
    <row r="270" spans="4:66" ht="12" customHeight="1" x14ac:dyDescent="0.3">
      <c r="D270" s="153"/>
      <c r="E270" s="120"/>
      <c r="F270" s="89"/>
      <c r="G270" s="89"/>
      <c r="H270" s="89"/>
      <c r="I270" s="89"/>
      <c r="J270" s="88"/>
      <c r="K270" s="94"/>
      <c r="L270" s="85" t="s">
        <v>581</v>
      </c>
      <c r="M270" s="73" t="s">
        <v>263</v>
      </c>
      <c r="N270" s="18">
        <f>N265++N266+N267+N268+N269</f>
        <v>0</v>
      </c>
      <c r="O270" s="18">
        <f>O265++O266+O267+O268+O269</f>
        <v>0</v>
      </c>
      <c r="P270" s="5"/>
      <c r="Q270" s="5"/>
      <c r="R270" s="18">
        <f>R265++R266+R267+R268+R269</f>
        <v>0</v>
      </c>
      <c r="S270" s="18">
        <f t="shared" ref="S270:BH270" si="134">S265++S266+S267+S268+S269</f>
        <v>0</v>
      </c>
      <c r="T270" s="18">
        <f t="shared" si="134"/>
        <v>0</v>
      </c>
      <c r="U270" s="18">
        <f t="shared" si="134"/>
        <v>0</v>
      </c>
      <c r="V270" s="18">
        <f t="shared" si="134"/>
        <v>0</v>
      </c>
      <c r="W270" s="18">
        <f t="shared" si="134"/>
        <v>0</v>
      </c>
      <c r="X270" s="18">
        <f t="shared" si="134"/>
        <v>0</v>
      </c>
      <c r="Y270" s="18">
        <f t="shared" si="134"/>
        <v>0</v>
      </c>
      <c r="Z270" s="18">
        <f t="shared" si="134"/>
        <v>0</v>
      </c>
      <c r="AA270" s="18">
        <f t="shared" si="134"/>
        <v>0</v>
      </c>
      <c r="AB270" s="18">
        <f t="shared" si="134"/>
        <v>0</v>
      </c>
      <c r="AC270" s="18">
        <f t="shared" si="134"/>
        <v>0</v>
      </c>
      <c r="AD270" s="18">
        <f t="shared" si="134"/>
        <v>0</v>
      </c>
      <c r="AE270" s="18">
        <f t="shared" si="134"/>
        <v>0</v>
      </c>
      <c r="AF270" s="18">
        <f t="shared" si="134"/>
        <v>0</v>
      </c>
      <c r="AG270" s="18">
        <f t="shared" si="134"/>
        <v>0</v>
      </c>
      <c r="AH270" s="18">
        <f t="shared" si="134"/>
        <v>0</v>
      </c>
      <c r="AI270" s="18">
        <f t="shared" si="134"/>
        <v>0</v>
      </c>
      <c r="AJ270" s="18">
        <f t="shared" si="134"/>
        <v>0</v>
      </c>
      <c r="AK270" s="18">
        <f t="shared" si="134"/>
        <v>0</v>
      </c>
      <c r="AL270" s="18">
        <f t="shared" si="134"/>
        <v>0</v>
      </c>
      <c r="AM270" s="18">
        <f t="shared" si="134"/>
        <v>0</v>
      </c>
      <c r="AN270" s="18">
        <f t="shared" si="134"/>
        <v>0</v>
      </c>
      <c r="AO270" s="18">
        <f t="shared" si="134"/>
        <v>0</v>
      </c>
      <c r="AP270" s="18">
        <f t="shared" si="134"/>
        <v>0</v>
      </c>
      <c r="AQ270" s="18">
        <f t="shared" si="134"/>
        <v>0</v>
      </c>
      <c r="AR270" s="18">
        <f t="shared" si="134"/>
        <v>0</v>
      </c>
      <c r="AS270" s="18">
        <f t="shared" si="134"/>
        <v>0</v>
      </c>
      <c r="AT270" s="18">
        <f t="shared" si="134"/>
        <v>0</v>
      </c>
      <c r="AU270" s="18">
        <f t="shared" si="134"/>
        <v>0</v>
      </c>
      <c r="AV270" s="18">
        <f t="shared" si="134"/>
        <v>0</v>
      </c>
      <c r="AW270" s="18">
        <f t="shared" si="134"/>
        <v>0</v>
      </c>
      <c r="AX270" s="18">
        <f t="shared" si="134"/>
        <v>0</v>
      </c>
      <c r="AY270" s="18">
        <f t="shared" si="134"/>
        <v>0</v>
      </c>
      <c r="AZ270" s="18">
        <f t="shared" si="134"/>
        <v>0</v>
      </c>
      <c r="BA270" s="18">
        <f t="shared" si="134"/>
        <v>0</v>
      </c>
      <c r="BB270" s="18">
        <f t="shared" si="134"/>
        <v>0</v>
      </c>
      <c r="BC270" s="18">
        <f t="shared" si="134"/>
        <v>0</v>
      </c>
      <c r="BD270" s="18">
        <f t="shared" si="134"/>
        <v>0</v>
      </c>
      <c r="BE270" s="18">
        <f t="shared" si="134"/>
        <v>0</v>
      </c>
      <c r="BF270" s="18">
        <f t="shared" si="134"/>
        <v>0</v>
      </c>
      <c r="BG270" s="18">
        <f t="shared" si="134"/>
        <v>0</v>
      </c>
      <c r="BH270" s="18">
        <f t="shared" si="134"/>
        <v>0</v>
      </c>
      <c r="BI270" s="23"/>
      <c r="BJ270" s="5"/>
      <c r="BK270" s="24"/>
      <c r="BL270" s="5"/>
      <c r="BM270" s="24"/>
      <c r="BN270" s="24"/>
    </row>
    <row r="271" spans="4:66" ht="12" customHeight="1" x14ac:dyDescent="0.3">
      <c r="D271" s="153"/>
      <c r="E271" s="120"/>
      <c r="F271" s="99" t="s">
        <v>617</v>
      </c>
      <c r="G271" s="99"/>
      <c r="H271" s="99"/>
      <c r="I271" s="99"/>
      <c r="J271" s="99"/>
      <c r="K271" s="90" t="s">
        <v>618</v>
      </c>
      <c r="L271" s="85" t="s">
        <v>581</v>
      </c>
      <c r="M271" s="73" t="s">
        <v>264</v>
      </c>
      <c r="N271" s="5"/>
      <c r="O271" s="5"/>
      <c r="P271" s="5"/>
      <c r="Q271" s="5"/>
      <c r="R271" s="18">
        <f t="shared" si="125"/>
        <v>0</v>
      </c>
      <c r="S271" s="21"/>
      <c r="T271" s="21"/>
      <c r="U271" s="21"/>
      <c r="V271" s="21"/>
      <c r="W271" s="21"/>
      <c r="X271" s="21"/>
      <c r="Y271" s="21"/>
      <c r="Z271" s="21"/>
      <c r="AA271" s="21"/>
      <c r="AB271" s="21"/>
      <c r="AC271" s="21"/>
      <c r="AD271" s="29">
        <f t="shared" si="126"/>
        <v>0</v>
      </c>
      <c r="AE271" s="18">
        <f t="shared" si="127"/>
        <v>0</v>
      </c>
      <c r="AF271" s="9"/>
      <c r="AG271" s="9"/>
      <c r="AH271" s="9"/>
      <c r="AI271" s="9"/>
      <c r="AJ271" s="9"/>
      <c r="AK271" s="9"/>
      <c r="AL271" s="18">
        <f t="shared" si="128"/>
        <v>0</v>
      </c>
      <c r="AM271" s="9"/>
      <c r="AN271" s="9"/>
      <c r="AO271" s="9"/>
      <c r="AP271" s="9"/>
      <c r="AQ271" s="18">
        <f t="shared" si="129"/>
        <v>0</v>
      </c>
      <c r="AR271" s="18">
        <f t="shared" si="130"/>
        <v>0</v>
      </c>
      <c r="AS271" s="18">
        <f t="shared" si="131"/>
        <v>0</v>
      </c>
      <c r="AT271" s="10"/>
      <c r="AU271" s="9"/>
      <c r="AV271" s="9"/>
      <c r="AW271" s="9"/>
      <c r="AX271" s="9"/>
      <c r="AY271" s="9"/>
      <c r="AZ271" s="9"/>
      <c r="BA271" s="9"/>
      <c r="BB271" s="69"/>
      <c r="BC271" s="69"/>
      <c r="BD271" s="69"/>
      <c r="BE271" s="69"/>
      <c r="BF271" s="69"/>
      <c r="BG271" s="18">
        <f t="shared" si="132"/>
        <v>0</v>
      </c>
      <c r="BH271" s="30">
        <f t="shared" si="133"/>
        <v>0</v>
      </c>
      <c r="BI271" s="23"/>
      <c r="BJ271" s="5"/>
      <c r="BK271" s="24"/>
      <c r="BL271" s="5"/>
      <c r="BM271" s="24"/>
      <c r="BN271" s="24"/>
    </row>
    <row r="272" spans="4:66" ht="12" customHeight="1" x14ac:dyDescent="0.3">
      <c r="D272" s="153"/>
      <c r="E272" s="120"/>
      <c r="F272" s="99"/>
      <c r="G272" s="99"/>
      <c r="H272" s="99"/>
      <c r="I272" s="99"/>
      <c r="J272" s="99"/>
      <c r="K272" s="90"/>
      <c r="L272" s="85" t="s">
        <v>582</v>
      </c>
      <c r="M272" s="73" t="s">
        <v>265</v>
      </c>
      <c r="N272" s="9"/>
      <c r="O272" s="9"/>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30">
        <f>N272+O272+P272+Q272</f>
        <v>0</v>
      </c>
      <c r="BI272" s="23"/>
      <c r="BJ272" s="5"/>
      <c r="BK272" s="24"/>
      <c r="BL272" s="5"/>
      <c r="BM272" s="24"/>
      <c r="BN272" s="24"/>
    </row>
    <row r="273" spans="4:66" ht="12" customHeight="1" x14ac:dyDescent="0.3">
      <c r="D273" s="153"/>
      <c r="E273" s="120"/>
      <c r="F273" s="99"/>
      <c r="G273" s="99"/>
      <c r="H273" s="99"/>
      <c r="I273" s="99"/>
      <c r="J273" s="99"/>
      <c r="K273" s="90" t="s">
        <v>619</v>
      </c>
      <c r="L273" s="85" t="s">
        <v>581</v>
      </c>
      <c r="M273" s="73" t="s">
        <v>266</v>
      </c>
      <c r="N273" s="5"/>
      <c r="O273" s="5"/>
      <c r="P273" s="5"/>
      <c r="Q273" s="5"/>
      <c r="R273" s="18">
        <f>S273+U273+Z273</f>
        <v>0</v>
      </c>
      <c r="S273" s="21"/>
      <c r="T273" s="21"/>
      <c r="U273" s="21"/>
      <c r="V273" s="21"/>
      <c r="W273" s="21"/>
      <c r="X273" s="21"/>
      <c r="Y273" s="21"/>
      <c r="Z273" s="21"/>
      <c r="AA273" s="21"/>
      <c r="AB273" s="21"/>
      <c r="AC273" s="21"/>
      <c r="AD273" s="29">
        <f>O273+P273+Q273+R273+AC273</f>
        <v>0</v>
      </c>
      <c r="AE273" s="18">
        <f>AF273+AG273</f>
        <v>0</v>
      </c>
      <c r="AF273" s="9"/>
      <c r="AG273" s="9"/>
      <c r="AH273" s="9"/>
      <c r="AI273" s="9"/>
      <c r="AJ273" s="9"/>
      <c r="AK273" s="9"/>
      <c r="AL273" s="18">
        <f>AE273+AI273+AJ273+AK273</f>
        <v>0</v>
      </c>
      <c r="AM273" s="9"/>
      <c r="AN273" s="9"/>
      <c r="AO273" s="9"/>
      <c r="AP273" s="9"/>
      <c r="AQ273" s="18">
        <f>AM273+AN273+AO273+AP273</f>
        <v>0</v>
      </c>
      <c r="AR273" s="18">
        <f>AD273+AL273+AQ273</f>
        <v>0</v>
      </c>
      <c r="AS273" s="18">
        <f>AT273+AU273+AV273+AW273+AZ273+BA273</f>
        <v>0</v>
      </c>
      <c r="AT273" s="10"/>
      <c r="AU273" s="9"/>
      <c r="AV273" s="9"/>
      <c r="AW273" s="9"/>
      <c r="AX273" s="9"/>
      <c r="AY273" s="9"/>
      <c r="AZ273" s="9"/>
      <c r="BA273" s="9"/>
      <c r="BB273" s="69"/>
      <c r="BC273" s="69"/>
      <c r="BD273" s="69"/>
      <c r="BE273" s="69"/>
      <c r="BF273" s="69"/>
      <c r="BG273" s="18">
        <f>AS273+BB273+BC273+BD273+BE273+BF273</f>
        <v>0</v>
      </c>
      <c r="BH273" s="30">
        <f>N273+AR273+BG273</f>
        <v>0</v>
      </c>
      <c r="BI273" s="23"/>
      <c r="BJ273" s="5"/>
      <c r="BK273" s="24"/>
      <c r="BL273" s="5"/>
      <c r="BM273" s="24"/>
      <c r="BN273" s="24"/>
    </row>
    <row r="274" spans="4:66" ht="12" customHeight="1" x14ac:dyDescent="0.3">
      <c r="D274" s="153"/>
      <c r="E274" s="120"/>
      <c r="F274" s="99"/>
      <c r="G274" s="99"/>
      <c r="H274" s="99"/>
      <c r="I274" s="99"/>
      <c r="J274" s="99"/>
      <c r="K274" s="90"/>
      <c r="L274" s="85" t="s">
        <v>582</v>
      </c>
      <c r="M274" s="73" t="s">
        <v>267</v>
      </c>
      <c r="N274" s="9"/>
      <c r="O274" s="9"/>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30">
        <f>N274+O274+P274+Q274</f>
        <v>0</v>
      </c>
      <c r="BI274" s="23"/>
      <c r="BJ274" s="5"/>
      <c r="BK274" s="24"/>
      <c r="BL274" s="5"/>
      <c r="BM274" s="24"/>
      <c r="BN274" s="24"/>
    </row>
    <row r="275" spans="4:66" ht="12" customHeight="1" x14ac:dyDescent="0.3">
      <c r="D275" s="153"/>
      <c r="E275" s="120"/>
      <c r="F275" s="99"/>
      <c r="G275" s="99"/>
      <c r="H275" s="99"/>
      <c r="I275" s="99"/>
      <c r="J275" s="99"/>
      <c r="K275" s="90" t="s">
        <v>511</v>
      </c>
      <c r="L275" s="85" t="s">
        <v>581</v>
      </c>
      <c r="M275" s="73" t="s">
        <v>268</v>
      </c>
      <c r="N275" s="5"/>
      <c r="O275" s="5"/>
      <c r="P275" s="5"/>
      <c r="Q275" s="5"/>
      <c r="R275" s="18">
        <f>S275+U275+Z275</f>
        <v>0</v>
      </c>
      <c r="S275" s="9"/>
      <c r="T275" s="9"/>
      <c r="U275" s="9"/>
      <c r="V275" s="9"/>
      <c r="W275" s="9"/>
      <c r="X275" s="9"/>
      <c r="Y275" s="9"/>
      <c r="Z275" s="9"/>
      <c r="AA275" s="9"/>
      <c r="AB275" s="9"/>
      <c r="AC275" s="9"/>
      <c r="AD275" s="29">
        <f>O275+P275+Q275+R275+AC275</f>
        <v>0</v>
      </c>
      <c r="AE275" s="18">
        <f>AF275+AG275</f>
        <v>0</v>
      </c>
      <c r="AF275" s="9"/>
      <c r="AG275" s="9"/>
      <c r="AH275" s="9"/>
      <c r="AI275" s="9"/>
      <c r="AJ275" s="9"/>
      <c r="AK275" s="9"/>
      <c r="AL275" s="18">
        <f>AE275+AI275+AJ275+AK275</f>
        <v>0</v>
      </c>
      <c r="AM275" s="9"/>
      <c r="AN275" s="9"/>
      <c r="AO275" s="9"/>
      <c r="AP275" s="9"/>
      <c r="AQ275" s="18">
        <f>AM275+AN275+AO275+AP275</f>
        <v>0</v>
      </c>
      <c r="AR275" s="18">
        <f>AD275+AL275+AQ275</f>
        <v>0</v>
      </c>
      <c r="AS275" s="18">
        <f>AT275+AU275+AV275+AW275+AZ275+BA275</f>
        <v>0</v>
      </c>
      <c r="AT275" s="10"/>
      <c r="AU275" s="9"/>
      <c r="AV275" s="9"/>
      <c r="AW275" s="9"/>
      <c r="AX275" s="9"/>
      <c r="AY275" s="9"/>
      <c r="AZ275" s="9"/>
      <c r="BA275" s="9"/>
      <c r="BB275" s="69"/>
      <c r="BC275" s="69"/>
      <c r="BD275" s="69"/>
      <c r="BE275" s="69"/>
      <c r="BF275" s="69"/>
      <c r="BG275" s="18">
        <f>AS275+BB275+BC275+BD275+BE275+BF275</f>
        <v>0</v>
      </c>
      <c r="BH275" s="30">
        <f>N275+AR275+BG275</f>
        <v>0</v>
      </c>
      <c r="BI275" s="23"/>
      <c r="BJ275" s="5"/>
      <c r="BK275" s="24"/>
      <c r="BL275" s="5"/>
      <c r="BM275" s="24"/>
      <c r="BN275" s="24"/>
    </row>
    <row r="276" spans="4:66" ht="12" customHeight="1" x14ac:dyDescent="0.3">
      <c r="D276" s="153"/>
      <c r="E276" s="120"/>
      <c r="F276" s="99"/>
      <c r="G276" s="99"/>
      <c r="H276" s="99"/>
      <c r="I276" s="99"/>
      <c r="J276" s="99"/>
      <c r="K276" s="90"/>
      <c r="L276" s="85" t="s">
        <v>582</v>
      </c>
      <c r="M276" s="73" t="s">
        <v>269</v>
      </c>
      <c r="N276" s="5"/>
      <c r="O276" s="5"/>
      <c r="P276" s="5"/>
      <c r="Q276" s="5"/>
      <c r="R276" s="18">
        <f>S276+U276+Z276</f>
        <v>0</v>
      </c>
      <c r="S276" s="9"/>
      <c r="T276" s="9"/>
      <c r="U276" s="9"/>
      <c r="V276" s="9"/>
      <c r="W276" s="9"/>
      <c r="X276" s="9"/>
      <c r="Y276" s="9"/>
      <c r="Z276" s="9"/>
      <c r="AA276" s="9"/>
      <c r="AB276" s="9"/>
      <c r="AC276" s="9"/>
      <c r="AD276" s="29">
        <f>O276+P276+Q276+R276+AC276</f>
        <v>0</v>
      </c>
      <c r="AE276" s="18">
        <f>AF276+AG276</f>
        <v>0</v>
      </c>
      <c r="AF276" s="9"/>
      <c r="AG276" s="9"/>
      <c r="AH276" s="9"/>
      <c r="AI276" s="9"/>
      <c r="AJ276" s="9"/>
      <c r="AK276" s="9"/>
      <c r="AL276" s="18">
        <f>AE276+AI276+AJ276+AK276</f>
        <v>0</v>
      </c>
      <c r="AM276" s="9"/>
      <c r="AN276" s="9"/>
      <c r="AO276" s="9"/>
      <c r="AP276" s="9"/>
      <c r="AQ276" s="18">
        <f>AM276+AN276+AO276+AP276</f>
        <v>0</v>
      </c>
      <c r="AR276" s="18">
        <f>AD276+AL276+AQ276</f>
        <v>0</v>
      </c>
      <c r="AS276" s="18">
        <f>AT276+AU276+AV276+AW276+AZ276+BA276</f>
        <v>0</v>
      </c>
      <c r="AT276" s="10"/>
      <c r="AU276" s="9"/>
      <c r="AV276" s="9"/>
      <c r="AW276" s="9"/>
      <c r="AX276" s="9"/>
      <c r="AY276" s="9"/>
      <c r="AZ276" s="9"/>
      <c r="BA276" s="9"/>
      <c r="BB276" s="69"/>
      <c r="BC276" s="69"/>
      <c r="BD276" s="69"/>
      <c r="BE276" s="69"/>
      <c r="BF276" s="69"/>
      <c r="BG276" s="18">
        <f>AS276+BB276+BC276+BD276+BE276+BF276</f>
        <v>0</v>
      </c>
      <c r="BH276" s="30">
        <f>N276+AR276+BG276</f>
        <v>0</v>
      </c>
      <c r="BI276" s="23"/>
      <c r="BJ276" s="5"/>
      <c r="BK276" s="24"/>
      <c r="BL276" s="5"/>
      <c r="BM276" s="24"/>
      <c r="BN276" s="24"/>
    </row>
    <row r="277" spans="4:66" ht="12" customHeight="1" x14ac:dyDescent="0.3">
      <c r="D277" s="153"/>
      <c r="E277" s="120"/>
      <c r="F277" s="99"/>
      <c r="G277" s="99"/>
      <c r="H277" s="99"/>
      <c r="I277" s="99"/>
      <c r="J277" s="99"/>
      <c r="K277" s="85" t="s">
        <v>620</v>
      </c>
      <c r="L277" s="85" t="s">
        <v>581</v>
      </c>
      <c r="M277" s="73" t="s">
        <v>270</v>
      </c>
      <c r="N277" s="21"/>
      <c r="O277" s="21"/>
      <c r="P277" s="5"/>
      <c r="Q277" s="5"/>
      <c r="R277" s="18">
        <f>S277+U277+Z277</f>
        <v>0</v>
      </c>
      <c r="S277" s="9"/>
      <c r="T277" s="9"/>
      <c r="U277" s="9"/>
      <c r="V277" s="9"/>
      <c r="W277" s="9"/>
      <c r="X277" s="9"/>
      <c r="Y277" s="9"/>
      <c r="Z277" s="9"/>
      <c r="AA277" s="9"/>
      <c r="AB277" s="9"/>
      <c r="AC277" s="9"/>
      <c r="AD277" s="29">
        <f>O277+P277+Q277+R277+AC277</f>
        <v>0</v>
      </c>
      <c r="AE277" s="18">
        <f>AF277+AG277</f>
        <v>0</v>
      </c>
      <c r="AF277" s="9"/>
      <c r="AG277" s="9"/>
      <c r="AH277" s="9"/>
      <c r="AI277" s="9"/>
      <c r="AJ277" s="9"/>
      <c r="AK277" s="9"/>
      <c r="AL277" s="18">
        <f>AE277+AI277+AJ277+AK277</f>
        <v>0</v>
      </c>
      <c r="AM277" s="9"/>
      <c r="AN277" s="9"/>
      <c r="AO277" s="9"/>
      <c r="AP277" s="9"/>
      <c r="AQ277" s="18">
        <f>AM277+AN277+AO277+AP277</f>
        <v>0</v>
      </c>
      <c r="AR277" s="18">
        <f>AD277+AL277+AQ277</f>
        <v>0</v>
      </c>
      <c r="AS277" s="18">
        <f>AT277+AU277+AV277+AW277+AZ277+BA277</f>
        <v>0</v>
      </c>
      <c r="AT277" s="10"/>
      <c r="AU277" s="9"/>
      <c r="AV277" s="9"/>
      <c r="AW277" s="9"/>
      <c r="AX277" s="9"/>
      <c r="AY277" s="9"/>
      <c r="AZ277" s="9"/>
      <c r="BA277" s="9"/>
      <c r="BB277" s="69"/>
      <c r="BC277" s="69"/>
      <c r="BD277" s="69"/>
      <c r="BE277" s="69"/>
      <c r="BF277" s="69"/>
      <c r="BG277" s="18">
        <f>AS277+BB277+BC277+BD277+BE277+BF277</f>
        <v>0</v>
      </c>
      <c r="BH277" s="30">
        <f>N277+AR277+BG277</f>
        <v>0</v>
      </c>
      <c r="BI277" s="23"/>
      <c r="BJ277" s="5"/>
      <c r="BK277" s="24"/>
      <c r="BL277" s="5"/>
      <c r="BM277" s="24"/>
      <c r="BN277" s="24"/>
    </row>
    <row r="278" spans="4:66" ht="12" customHeight="1" x14ac:dyDescent="0.3">
      <c r="D278" s="153"/>
      <c r="E278" s="120"/>
      <c r="F278" s="99"/>
      <c r="G278" s="99"/>
      <c r="H278" s="99"/>
      <c r="I278" s="99"/>
      <c r="J278" s="99"/>
      <c r="K278" s="85" t="s">
        <v>621</v>
      </c>
      <c r="L278" s="85" t="s">
        <v>581</v>
      </c>
      <c r="M278" s="73" t="s">
        <v>271</v>
      </c>
      <c r="N278" s="21"/>
      <c r="O278" s="21"/>
      <c r="P278" s="5"/>
      <c r="Q278" s="5"/>
      <c r="R278" s="18">
        <f>S278+U278+Z278</f>
        <v>0</v>
      </c>
      <c r="S278" s="9"/>
      <c r="T278" s="9"/>
      <c r="U278" s="9"/>
      <c r="V278" s="9"/>
      <c r="W278" s="9"/>
      <c r="X278" s="9"/>
      <c r="Y278" s="9"/>
      <c r="Z278" s="9"/>
      <c r="AA278" s="9"/>
      <c r="AB278" s="9"/>
      <c r="AC278" s="9"/>
      <c r="AD278" s="29">
        <f>O278+P278+Q278+R278+AC278</f>
        <v>0</v>
      </c>
      <c r="AE278" s="18">
        <f>AF278+AG278</f>
        <v>0</v>
      </c>
      <c r="AF278" s="9"/>
      <c r="AG278" s="9"/>
      <c r="AH278" s="9"/>
      <c r="AI278" s="9"/>
      <c r="AJ278" s="9"/>
      <c r="AK278" s="9"/>
      <c r="AL278" s="18">
        <f>AE278+AI278+AJ278+AK278</f>
        <v>0</v>
      </c>
      <c r="AM278" s="9"/>
      <c r="AN278" s="9"/>
      <c r="AO278" s="9"/>
      <c r="AP278" s="9"/>
      <c r="AQ278" s="18">
        <f>AM278+AN278+AO278+AP278</f>
        <v>0</v>
      </c>
      <c r="AR278" s="18">
        <f>AD278+AL278+AQ278</f>
        <v>0</v>
      </c>
      <c r="AS278" s="18">
        <f>AT278+AU278+AV278+AW278+AZ278+BA278</f>
        <v>0</v>
      </c>
      <c r="AT278" s="10"/>
      <c r="AU278" s="9"/>
      <c r="AV278" s="9"/>
      <c r="AW278" s="9"/>
      <c r="AX278" s="9"/>
      <c r="AY278" s="9"/>
      <c r="AZ278" s="9"/>
      <c r="BA278" s="9"/>
      <c r="BB278" s="69"/>
      <c r="BC278" s="69"/>
      <c r="BD278" s="69"/>
      <c r="BE278" s="69"/>
      <c r="BF278" s="69"/>
      <c r="BG278" s="18">
        <f>AS278+BB278+BC278+BD278+BE278+BF278</f>
        <v>0</v>
      </c>
      <c r="BH278" s="30">
        <f>N278+AR278+BG278</f>
        <v>0</v>
      </c>
      <c r="BI278" s="23"/>
      <c r="BJ278" s="5"/>
      <c r="BK278" s="24"/>
      <c r="BL278" s="5"/>
      <c r="BM278" s="24"/>
      <c r="BN278" s="24"/>
    </row>
    <row r="279" spans="4:66" ht="12" customHeight="1" x14ac:dyDescent="0.3">
      <c r="D279" s="153"/>
      <c r="E279" s="120"/>
      <c r="F279" s="102" t="s">
        <v>622</v>
      </c>
      <c r="G279" s="102"/>
      <c r="H279" s="102"/>
      <c r="I279" s="102"/>
      <c r="J279" s="91" t="s">
        <v>623</v>
      </c>
      <c r="K279" s="90" t="s">
        <v>618</v>
      </c>
      <c r="L279" s="85" t="s">
        <v>581</v>
      </c>
      <c r="M279" s="73" t="s">
        <v>272</v>
      </c>
      <c r="N279" s="5"/>
      <c r="O279" s="5"/>
      <c r="P279" s="5"/>
      <c r="Q279" s="5"/>
      <c r="R279" s="18">
        <f>S279+U279+Z279</f>
        <v>0</v>
      </c>
      <c r="S279" s="21"/>
      <c r="T279" s="21"/>
      <c r="U279" s="21"/>
      <c r="V279" s="21"/>
      <c r="W279" s="21"/>
      <c r="X279" s="21"/>
      <c r="Y279" s="21"/>
      <c r="Z279" s="21"/>
      <c r="AA279" s="21"/>
      <c r="AB279" s="21"/>
      <c r="AC279" s="21"/>
      <c r="AD279" s="29">
        <f>O279+P279+Q279+R279+AC279</f>
        <v>0</v>
      </c>
      <c r="AE279" s="18">
        <f>AF279+AG279</f>
        <v>0</v>
      </c>
      <c r="AF279" s="9"/>
      <c r="AG279" s="9"/>
      <c r="AH279" s="9"/>
      <c r="AI279" s="9"/>
      <c r="AJ279" s="9"/>
      <c r="AK279" s="9"/>
      <c r="AL279" s="18">
        <f>AE279+AI279+AJ279+AK279</f>
        <v>0</v>
      </c>
      <c r="AM279" s="9"/>
      <c r="AN279" s="9"/>
      <c r="AO279" s="9"/>
      <c r="AP279" s="9"/>
      <c r="AQ279" s="18">
        <f>AM279+AN279+AO279+AP279</f>
        <v>0</v>
      </c>
      <c r="AR279" s="18">
        <f>AD279+AL279+AQ279</f>
        <v>0</v>
      </c>
      <c r="AS279" s="18">
        <f>AT279+AU279+AV279+AW279+AZ279+BA279</f>
        <v>0</v>
      </c>
      <c r="AT279" s="10"/>
      <c r="AU279" s="9"/>
      <c r="AV279" s="9"/>
      <c r="AW279" s="9"/>
      <c r="AX279" s="9"/>
      <c r="AY279" s="9"/>
      <c r="AZ279" s="9"/>
      <c r="BA279" s="9"/>
      <c r="BB279" s="69"/>
      <c r="BC279" s="69"/>
      <c r="BD279" s="69"/>
      <c r="BE279" s="69"/>
      <c r="BF279" s="69"/>
      <c r="BG279" s="18">
        <f>AS279+BB279+BC279+BD279+BE279+BF279</f>
        <v>0</v>
      </c>
      <c r="BH279" s="30">
        <f>N279+AR279+BG279</f>
        <v>0</v>
      </c>
      <c r="BI279" s="23"/>
      <c r="BJ279" s="5"/>
      <c r="BK279" s="24"/>
      <c r="BL279" s="5"/>
      <c r="BM279" s="24"/>
      <c r="BN279" s="24"/>
    </row>
    <row r="280" spans="4:66" ht="12" customHeight="1" x14ac:dyDescent="0.3">
      <c r="D280" s="153"/>
      <c r="E280" s="120"/>
      <c r="F280" s="102"/>
      <c r="G280" s="102"/>
      <c r="H280" s="102"/>
      <c r="I280" s="102"/>
      <c r="J280" s="91"/>
      <c r="K280" s="90"/>
      <c r="L280" s="85" t="s">
        <v>582</v>
      </c>
      <c r="M280" s="73" t="s">
        <v>273</v>
      </c>
      <c r="N280" s="9"/>
      <c r="O280" s="9"/>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30">
        <f>N280+O280+P280+Q280</f>
        <v>0</v>
      </c>
      <c r="BI280" s="23"/>
      <c r="BJ280" s="5"/>
      <c r="BK280" s="24"/>
      <c r="BL280" s="5"/>
      <c r="BM280" s="24"/>
      <c r="BN280" s="24"/>
    </row>
    <row r="281" spans="4:66" ht="12" customHeight="1" x14ac:dyDescent="0.3">
      <c r="D281" s="153"/>
      <c r="E281" s="120"/>
      <c r="F281" s="102"/>
      <c r="G281" s="102"/>
      <c r="H281" s="102"/>
      <c r="I281" s="102"/>
      <c r="J281" s="91"/>
      <c r="K281" s="90" t="s">
        <v>619</v>
      </c>
      <c r="L281" s="85" t="s">
        <v>581</v>
      </c>
      <c r="M281" s="73" t="s">
        <v>274</v>
      </c>
      <c r="N281" s="5"/>
      <c r="O281" s="5"/>
      <c r="P281" s="5"/>
      <c r="Q281" s="5"/>
      <c r="R281" s="18">
        <f>S281+U281+Z281</f>
        <v>0</v>
      </c>
      <c r="S281" s="21"/>
      <c r="T281" s="21"/>
      <c r="U281" s="21"/>
      <c r="V281" s="21"/>
      <c r="W281" s="21"/>
      <c r="X281" s="21"/>
      <c r="Y281" s="21"/>
      <c r="Z281" s="21"/>
      <c r="AA281" s="21"/>
      <c r="AB281" s="21"/>
      <c r="AC281" s="21"/>
      <c r="AD281" s="29">
        <f>O281+P281+Q281+R281+AC281</f>
        <v>0</v>
      </c>
      <c r="AE281" s="18">
        <f>AF281+AG281</f>
        <v>0</v>
      </c>
      <c r="AF281" s="9"/>
      <c r="AG281" s="9"/>
      <c r="AH281" s="9"/>
      <c r="AI281" s="9"/>
      <c r="AJ281" s="9"/>
      <c r="AK281" s="9"/>
      <c r="AL281" s="18">
        <f>AE281+AI281+AJ281+AK281</f>
        <v>0</v>
      </c>
      <c r="AM281" s="9"/>
      <c r="AN281" s="9"/>
      <c r="AO281" s="9"/>
      <c r="AP281" s="9"/>
      <c r="AQ281" s="18">
        <f>AM281+AN281+AO281+AP281</f>
        <v>0</v>
      </c>
      <c r="AR281" s="18">
        <f>AD281+AL281+AQ281</f>
        <v>0</v>
      </c>
      <c r="AS281" s="18">
        <f>AT281+AU281+AV281+AW281+AZ281+BA281</f>
        <v>0</v>
      </c>
      <c r="AT281" s="10"/>
      <c r="AU281" s="9"/>
      <c r="AV281" s="9"/>
      <c r="AW281" s="9"/>
      <c r="AX281" s="9"/>
      <c r="AY281" s="9"/>
      <c r="AZ281" s="9"/>
      <c r="BA281" s="9"/>
      <c r="BB281" s="69"/>
      <c r="BC281" s="69"/>
      <c r="BD281" s="69"/>
      <c r="BE281" s="69"/>
      <c r="BF281" s="69"/>
      <c r="BG281" s="18">
        <f>AS281+BB281+BC281+BD281+BE281+BF281</f>
        <v>0</v>
      </c>
      <c r="BH281" s="30">
        <f>N281+AR281+BG281</f>
        <v>0</v>
      </c>
      <c r="BI281" s="23"/>
      <c r="BJ281" s="5"/>
      <c r="BK281" s="24"/>
      <c r="BL281" s="5"/>
      <c r="BM281" s="24"/>
      <c r="BN281" s="24"/>
    </row>
    <row r="282" spans="4:66" ht="12" customHeight="1" x14ac:dyDescent="0.3">
      <c r="D282" s="153"/>
      <c r="E282" s="120"/>
      <c r="F282" s="102"/>
      <c r="G282" s="102"/>
      <c r="H282" s="102"/>
      <c r="I282" s="102"/>
      <c r="J282" s="91"/>
      <c r="K282" s="90"/>
      <c r="L282" s="85" t="s">
        <v>582</v>
      </c>
      <c r="M282" s="73" t="s">
        <v>275</v>
      </c>
      <c r="N282" s="9"/>
      <c r="O282" s="9"/>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30">
        <f>N282+O282+P282+Q282</f>
        <v>0</v>
      </c>
      <c r="BI282" s="23"/>
      <c r="BJ282" s="5"/>
      <c r="BK282" s="24"/>
      <c r="BL282" s="5"/>
      <c r="BM282" s="24"/>
      <c r="BN282" s="24"/>
    </row>
    <row r="283" spans="4:66" ht="12" customHeight="1" x14ac:dyDescent="0.3">
      <c r="D283" s="153"/>
      <c r="E283" s="120"/>
      <c r="F283" s="102"/>
      <c r="G283" s="102"/>
      <c r="H283" s="102"/>
      <c r="I283" s="102"/>
      <c r="J283" s="91"/>
      <c r="K283" s="90" t="s">
        <v>511</v>
      </c>
      <c r="L283" s="85" t="s">
        <v>581</v>
      </c>
      <c r="M283" s="73" t="s">
        <v>276</v>
      </c>
      <c r="N283" s="5"/>
      <c r="O283" s="5"/>
      <c r="P283" s="5"/>
      <c r="Q283" s="5"/>
      <c r="R283" s="18">
        <f>S283+U283+Z283</f>
        <v>0</v>
      </c>
      <c r="S283" s="9"/>
      <c r="T283" s="9"/>
      <c r="U283" s="9"/>
      <c r="V283" s="9"/>
      <c r="W283" s="9"/>
      <c r="X283" s="9"/>
      <c r="Y283" s="9"/>
      <c r="Z283" s="9"/>
      <c r="AA283" s="9"/>
      <c r="AB283" s="9"/>
      <c r="AC283" s="9"/>
      <c r="AD283" s="29">
        <f>O283+P283+Q283+R283+AC283</f>
        <v>0</v>
      </c>
      <c r="AE283" s="18">
        <f>AF283+AG283</f>
        <v>0</v>
      </c>
      <c r="AF283" s="9"/>
      <c r="AG283" s="9"/>
      <c r="AH283" s="9"/>
      <c r="AI283" s="9"/>
      <c r="AJ283" s="9"/>
      <c r="AK283" s="9"/>
      <c r="AL283" s="18">
        <f>AE283+AI283+AJ283+AK283</f>
        <v>0</v>
      </c>
      <c r="AM283" s="9"/>
      <c r="AN283" s="9"/>
      <c r="AO283" s="9"/>
      <c r="AP283" s="9"/>
      <c r="AQ283" s="18">
        <f>AM283+AN283+AO283+AP283</f>
        <v>0</v>
      </c>
      <c r="AR283" s="18">
        <f>AD283+AL283+AQ283</f>
        <v>0</v>
      </c>
      <c r="AS283" s="18">
        <f>AT283+AU283+AV283+AW283+AZ283+BA283</f>
        <v>0</v>
      </c>
      <c r="AT283" s="10"/>
      <c r="AU283" s="9"/>
      <c r="AV283" s="9"/>
      <c r="AW283" s="9"/>
      <c r="AX283" s="9"/>
      <c r="AY283" s="9"/>
      <c r="AZ283" s="9"/>
      <c r="BA283" s="9"/>
      <c r="BB283" s="69"/>
      <c r="BC283" s="69"/>
      <c r="BD283" s="69"/>
      <c r="BE283" s="69"/>
      <c r="BF283" s="69"/>
      <c r="BG283" s="18">
        <f>AS283+BB283+BC283+BD283+BE283+BF283</f>
        <v>0</v>
      </c>
      <c r="BH283" s="30">
        <f>N283+AR283+BG283</f>
        <v>0</v>
      </c>
      <c r="BI283" s="23"/>
      <c r="BJ283" s="5"/>
      <c r="BK283" s="24"/>
      <c r="BL283" s="5"/>
      <c r="BM283" s="24"/>
      <c r="BN283" s="24"/>
    </row>
    <row r="284" spans="4:66" ht="12" customHeight="1" x14ac:dyDescent="0.3">
      <c r="D284" s="153"/>
      <c r="E284" s="120"/>
      <c r="F284" s="102"/>
      <c r="G284" s="102"/>
      <c r="H284" s="102"/>
      <c r="I284" s="102"/>
      <c r="J284" s="91"/>
      <c r="K284" s="90"/>
      <c r="L284" s="85" t="s">
        <v>582</v>
      </c>
      <c r="M284" s="73" t="s">
        <v>277</v>
      </c>
      <c r="N284" s="5"/>
      <c r="O284" s="5"/>
      <c r="P284" s="5"/>
      <c r="Q284" s="5"/>
      <c r="R284" s="18">
        <f>S284+U284+Z284</f>
        <v>0</v>
      </c>
      <c r="S284" s="9"/>
      <c r="T284" s="9"/>
      <c r="U284" s="9"/>
      <c r="V284" s="9"/>
      <c r="W284" s="9"/>
      <c r="X284" s="9"/>
      <c r="Y284" s="9"/>
      <c r="Z284" s="9"/>
      <c r="AA284" s="9"/>
      <c r="AB284" s="9"/>
      <c r="AC284" s="9"/>
      <c r="AD284" s="29">
        <f>O284+P284+Q284+R284+AC284</f>
        <v>0</v>
      </c>
      <c r="AE284" s="18">
        <f>AF284+AG284</f>
        <v>0</v>
      </c>
      <c r="AF284" s="9"/>
      <c r="AG284" s="9"/>
      <c r="AH284" s="9"/>
      <c r="AI284" s="9"/>
      <c r="AJ284" s="9"/>
      <c r="AK284" s="9"/>
      <c r="AL284" s="18">
        <f>AE284+AI284+AJ284+AK284</f>
        <v>0</v>
      </c>
      <c r="AM284" s="9"/>
      <c r="AN284" s="9"/>
      <c r="AO284" s="9"/>
      <c r="AP284" s="9"/>
      <c r="AQ284" s="18">
        <f>AM284+AN284+AO284+AP284</f>
        <v>0</v>
      </c>
      <c r="AR284" s="18">
        <f>AD284+AL284+AQ284</f>
        <v>0</v>
      </c>
      <c r="AS284" s="18">
        <f>AT284+AU284+AV284+AW284+AZ284+BA284</f>
        <v>0</v>
      </c>
      <c r="AT284" s="10"/>
      <c r="AU284" s="9"/>
      <c r="AV284" s="9"/>
      <c r="AW284" s="9"/>
      <c r="AX284" s="9"/>
      <c r="AY284" s="9"/>
      <c r="AZ284" s="9"/>
      <c r="BA284" s="9"/>
      <c r="BB284" s="69"/>
      <c r="BC284" s="69"/>
      <c r="BD284" s="69"/>
      <c r="BE284" s="69"/>
      <c r="BF284" s="69"/>
      <c r="BG284" s="18">
        <f>AS284+BB284+BC284+BD284+BE284+BF284</f>
        <v>0</v>
      </c>
      <c r="BH284" s="30">
        <f>N284+AR284+BG284</f>
        <v>0</v>
      </c>
      <c r="BI284" s="23"/>
      <c r="BJ284" s="5"/>
      <c r="BK284" s="24"/>
      <c r="BL284" s="5"/>
      <c r="BM284" s="24"/>
      <c r="BN284" s="24"/>
    </row>
    <row r="285" spans="4:66" ht="12" customHeight="1" x14ac:dyDescent="0.3">
      <c r="D285" s="153"/>
      <c r="E285" s="120"/>
      <c r="F285" s="102"/>
      <c r="G285" s="102"/>
      <c r="H285" s="102"/>
      <c r="I285" s="102"/>
      <c r="J285" s="91"/>
      <c r="K285" s="85" t="s">
        <v>620</v>
      </c>
      <c r="L285" s="85" t="s">
        <v>581</v>
      </c>
      <c r="M285" s="73" t="s">
        <v>278</v>
      </c>
      <c r="N285" s="21"/>
      <c r="O285" s="21"/>
      <c r="P285" s="5"/>
      <c r="Q285" s="5"/>
      <c r="R285" s="18">
        <f>S285+U285+Z285</f>
        <v>0</v>
      </c>
      <c r="S285" s="9"/>
      <c r="T285" s="9"/>
      <c r="U285" s="9"/>
      <c r="V285" s="9"/>
      <c r="W285" s="9"/>
      <c r="X285" s="9"/>
      <c r="Y285" s="9"/>
      <c r="Z285" s="9"/>
      <c r="AA285" s="9"/>
      <c r="AB285" s="9"/>
      <c r="AC285" s="9"/>
      <c r="AD285" s="29">
        <f>O285+P285+Q285+R285+AC285</f>
        <v>0</v>
      </c>
      <c r="AE285" s="18">
        <f>AF285+AG285</f>
        <v>0</v>
      </c>
      <c r="AF285" s="9"/>
      <c r="AG285" s="9"/>
      <c r="AH285" s="9"/>
      <c r="AI285" s="9"/>
      <c r="AJ285" s="9"/>
      <c r="AK285" s="9"/>
      <c r="AL285" s="18">
        <f>AE285+AI285+AJ285+AK285</f>
        <v>0</v>
      </c>
      <c r="AM285" s="9"/>
      <c r="AN285" s="9"/>
      <c r="AO285" s="9"/>
      <c r="AP285" s="9"/>
      <c r="AQ285" s="18">
        <f>AM285+AN285+AO285+AP285</f>
        <v>0</v>
      </c>
      <c r="AR285" s="18">
        <f>AD285+AL285+AQ285</f>
        <v>0</v>
      </c>
      <c r="AS285" s="18">
        <f>AT285+AU285+AV285+AW285+AZ285+BA285</f>
        <v>0</v>
      </c>
      <c r="AT285" s="10"/>
      <c r="AU285" s="9"/>
      <c r="AV285" s="9"/>
      <c r="AW285" s="9"/>
      <c r="AX285" s="9"/>
      <c r="AY285" s="9"/>
      <c r="AZ285" s="9"/>
      <c r="BA285" s="9"/>
      <c r="BB285" s="69"/>
      <c r="BC285" s="69"/>
      <c r="BD285" s="69"/>
      <c r="BE285" s="69"/>
      <c r="BF285" s="69"/>
      <c r="BG285" s="18">
        <f>AS285+BB285+BC285+BD285+BE285+BF285</f>
        <v>0</v>
      </c>
      <c r="BH285" s="30">
        <f>N285+AR285+BG285</f>
        <v>0</v>
      </c>
      <c r="BI285" s="23"/>
      <c r="BJ285" s="5"/>
      <c r="BK285" s="24"/>
      <c r="BL285" s="5"/>
      <c r="BM285" s="24"/>
      <c r="BN285" s="24"/>
    </row>
    <row r="286" spans="4:66" ht="12" customHeight="1" x14ac:dyDescent="0.3">
      <c r="D286" s="153"/>
      <c r="E286" s="120"/>
      <c r="F286" s="102"/>
      <c r="G286" s="102"/>
      <c r="H286" s="102"/>
      <c r="I286" s="102"/>
      <c r="J286" s="91"/>
      <c r="K286" s="85" t="s">
        <v>621</v>
      </c>
      <c r="L286" s="85" t="s">
        <v>581</v>
      </c>
      <c r="M286" s="73" t="s">
        <v>279</v>
      </c>
      <c r="N286" s="21"/>
      <c r="O286" s="21"/>
      <c r="P286" s="5"/>
      <c r="Q286" s="5"/>
      <c r="R286" s="18">
        <f>S286+U286+Z286</f>
        <v>0</v>
      </c>
      <c r="S286" s="9"/>
      <c r="T286" s="9"/>
      <c r="U286" s="9"/>
      <c r="V286" s="9"/>
      <c r="W286" s="9"/>
      <c r="X286" s="9"/>
      <c r="Y286" s="9"/>
      <c r="Z286" s="9"/>
      <c r="AA286" s="9"/>
      <c r="AB286" s="9"/>
      <c r="AC286" s="9"/>
      <c r="AD286" s="29">
        <f>O286+P286+Q286+R286+AC286</f>
        <v>0</v>
      </c>
      <c r="AE286" s="18">
        <f>AF286+AG286</f>
        <v>0</v>
      </c>
      <c r="AF286" s="9"/>
      <c r="AG286" s="9"/>
      <c r="AH286" s="9"/>
      <c r="AI286" s="9"/>
      <c r="AJ286" s="9"/>
      <c r="AK286" s="9"/>
      <c r="AL286" s="18">
        <f>AE286+AI286+AJ286+AK286</f>
        <v>0</v>
      </c>
      <c r="AM286" s="9"/>
      <c r="AN286" s="9"/>
      <c r="AO286" s="9"/>
      <c r="AP286" s="9"/>
      <c r="AQ286" s="18">
        <f>AM286+AN286+AO286+AP286</f>
        <v>0</v>
      </c>
      <c r="AR286" s="18">
        <f>AD286+AL286+AQ286</f>
        <v>0</v>
      </c>
      <c r="AS286" s="18">
        <f>AT286+AU286+AV286+AW286+AZ286+BA286</f>
        <v>0</v>
      </c>
      <c r="AT286" s="10"/>
      <c r="AU286" s="9"/>
      <c r="AV286" s="9"/>
      <c r="AW286" s="9"/>
      <c r="AX286" s="9"/>
      <c r="AY286" s="9"/>
      <c r="AZ286" s="9"/>
      <c r="BA286" s="9"/>
      <c r="BB286" s="69"/>
      <c r="BC286" s="69"/>
      <c r="BD286" s="69"/>
      <c r="BE286" s="69"/>
      <c r="BF286" s="69"/>
      <c r="BG286" s="18">
        <f>AS286+BB286+BC286+BD286+BE286+BF286</f>
        <v>0</v>
      </c>
      <c r="BH286" s="30">
        <f>N286+AR286+BG286</f>
        <v>0</v>
      </c>
      <c r="BI286" s="23"/>
      <c r="BJ286" s="5"/>
      <c r="BK286" s="24"/>
      <c r="BL286" s="5"/>
      <c r="BM286" s="24"/>
      <c r="BN286" s="24"/>
    </row>
    <row r="287" spans="4:66" ht="12" customHeight="1" x14ac:dyDescent="0.3">
      <c r="D287" s="153"/>
      <c r="E287" s="120"/>
      <c r="F287" s="102"/>
      <c r="G287" s="102"/>
      <c r="H287" s="102"/>
      <c r="I287" s="102"/>
      <c r="J287" s="91" t="s">
        <v>624</v>
      </c>
      <c r="K287" s="90" t="s">
        <v>618</v>
      </c>
      <c r="L287" s="85" t="s">
        <v>581</v>
      </c>
      <c r="M287" s="73" t="s">
        <v>280</v>
      </c>
      <c r="N287" s="5"/>
      <c r="O287" s="5"/>
      <c r="P287" s="5"/>
      <c r="Q287" s="5"/>
      <c r="R287" s="18">
        <f>S287+U287+Z287</f>
        <v>0</v>
      </c>
      <c r="S287" s="21"/>
      <c r="T287" s="21"/>
      <c r="U287" s="21"/>
      <c r="V287" s="21"/>
      <c r="W287" s="21"/>
      <c r="X287" s="21"/>
      <c r="Y287" s="21"/>
      <c r="Z287" s="21"/>
      <c r="AA287" s="21"/>
      <c r="AB287" s="21"/>
      <c r="AC287" s="21"/>
      <c r="AD287" s="29">
        <f>O287+P287+Q287+R287+AC287</f>
        <v>0</v>
      </c>
      <c r="AE287" s="18">
        <f>AF287+AG287</f>
        <v>0</v>
      </c>
      <c r="AF287" s="9"/>
      <c r="AG287" s="9"/>
      <c r="AH287" s="9"/>
      <c r="AI287" s="9"/>
      <c r="AJ287" s="9"/>
      <c r="AK287" s="9"/>
      <c r="AL287" s="18">
        <f>AE287+AI287+AJ287+AK287</f>
        <v>0</v>
      </c>
      <c r="AM287" s="9"/>
      <c r="AN287" s="9"/>
      <c r="AO287" s="9"/>
      <c r="AP287" s="9"/>
      <c r="AQ287" s="18">
        <f>AM287+AN287+AO287+AP287</f>
        <v>0</v>
      </c>
      <c r="AR287" s="18">
        <f>AD287+AL287+AQ287</f>
        <v>0</v>
      </c>
      <c r="AS287" s="18">
        <f>AT287+AU287+AV287+AW287+AZ287+BA287</f>
        <v>0</v>
      </c>
      <c r="AT287" s="10"/>
      <c r="AU287" s="9"/>
      <c r="AV287" s="9"/>
      <c r="AW287" s="9"/>
      <c r="AX287" s="9"/>
      <c r="AY287" s="9"/>
      <c r="AZ287" s="9"/>
      <c r="BA287" s="9"/>
      <c r="BB287" s="69"/>
      <c r="BC287" s="69"/>
      <c r="BD287" s="69"/>
      <c r="BE287" s="69"/>
      <c r="BF287" s="69"/>
      <c r="BG287" s="18">
        <f>AS287+BB287+BC287+BD287+BE287+BF287</f>
        <v>0</v>
      </c>
      <c r="BH287" s="30">
        <f>N287+AR287+BG287</f>
        <v>0</v>
      </c>
      <c r="BI287" s="23"/>
      <c r="BJ287" s="5"/>
      <c r="BK287" s="24"/>
      <c r="BL287" s="5"/>
      <c r="BM287" s="24"/>
      <c r="BN287" s="24"/>
    </row>
    <row r="288" spans="4:66" ht="12" customHeight="1" x14ac:dyDescent="0.3">
      <c r="D288" s="153"/>
      <c r="E288" s="120"/>
      <c r="F288" s="102"/>
      <c r="G288" s="102"/>
      <c r="H288" s="102"/>
      <c r="I288" s="102"/>
      <c r="J288" s="91"/>
      <c r="K288" s="90"/>
      <c r="L288" s="85" t="s">
        <v>582</v>
      </c>
      <c r="M288" s="73" t="s">
        <v>281</v>
      </c>
      <c r="N288" s="9"/>
      <c r="O288" s="9"/>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30">
        <f>N288+O288+P288+Q288</f>
        <v>0</v>
      </c>
      <c r="BI288" s="23"/>
      <c r="BJ288" s="5"/>
      <c r="BK288" s="24"/>
      <c r="BL288" s="5"/>
      <c r="BM288" s="24"/>
      <c r="BN288" s="24"/>
    </row>
    <row r="289" spans="4:66" ht="12" customHeight="1" x14ac:dyDescent="0.3">
      <c r="D289" s="153"/>
      <c r="E289" s="120"/>
      <c r="F289" s="102"/>
      <c r="G289" s="102"/>
      <c r="H289" s="102"/>
      <c r="I289" s="102"/>
      <c r="J289" s="91"/>
      <c r="K289" s="90" t="s">
        <v>619</v>
      </c>
      <c r="L289" s="85" t="s">
        <v>581</v>
      </c>
      <c r="M289" s="73" t="s">
        <v>282</v>
      </c>
      <c r="N289" s="5"/>
      <c r="O289" s="5"/>
      <c r="P289" s="5"/>
      <c r="Q289" s="5"/>
      <c r="R289" s="18">
        <f>S289+U289+Z289</f>
        <v>0</v>
      </c>
      <c r="S289" s="21"/>
      <c r="T289" s="21"/>
      <c r="U289" s="21"/>
      <c r="V289" s="21"/>
      <c r="W289" s="21"/>
      <c r="X289" s="21"/>
      <c r="Y289" s="21"/>
      <c r="Z289" s="21"/>
      <c r="AA289" s="21"/>
      <c r="AB289" s="21"/>
      <c r="AC289" s="21"/>
      <c r="AD289" s="29">
        <f>O289+P289+Q289+R289+AC289</f>
        <v>0</v>
      </c>
      <c r="AE289" s="18">
        <f>AF289+AG289</f>
        <v>0</v>
      </c>
      <c r="AF289" s="9"/>
      <c r="AG289" s="9"/>
      <c r="AH289" s="9"/>
      <c r="AI289" s="9"/>
      <c r="AJ289" s="9"/>
      <c r="AK289" s="9"/>
      <c r="AL289" s="18">
        <f>AE289+AI289+AJ289+AK289</f>
        <v>0</v>
      </c>
      <c r="AM289" s="9"/>
      <c r="AN289" s="9"/>
      <c r="AO289" s="9"/>
      <c r="AP289" s="9"/>
      <c r="AQ289" s="18">
        <f>AM289+AN289+AO289+AP289</f>
        <v>0</v>
      </c>
      <c r="AR289" s="18">
        <f>AD289+AL289+AQ289</f>
        <v>0</v>
      </c>
      <c r="AS289" s="18">
        <f>AT289+AU289+AV289+AW289+AZ289+BA289</f>
        <v>0</v>
      </c>
      <c r="AT289" s="10"/>
      <c r="AU289" s="9"/>
      <c r="AV289" s="9"/>
      <c r="AW289" s="9"/>
      <c r="AX289" s="9"/>
      <c r="AY289" s="9"/>
      <c r="AZ289" s="9"/>
      <c r="BA289" s="9"/>
      <c r="BB289" s="69"/>
      <c r="BC289" s="69"/>
      <c r="BD289" s="69"/>
      <c r="BE289" s="69"/>
      <c r="BF289" s="69"/>
      <c r="BG289" s="18">
        <f>AS289+BB289+BC289+BD289+BE289+BF289</f>
        <v>0</v>
      </c>
      <c r="BH289" s="30">
        <f>N289+AR289+BG289</f>
        <v>0</v>
      </c>
      <c r="BI289" s="23"/>
      <c r="BJ289" s="5"/>
      <c r="BK289" s="24"/>
      <c r="BL289" s="5"/>
      <c r="BM289" s="24"/>
      <c r="BN289" s="24"/>
    </row>
    <row r="290" spans="4:66" ht="12" customHeight="1" x14ac:dyDescent="0.3">
      <c r="D290" s="153"/>
      <c r="E290" s="120"/>
      <c r="F290" s="102"/>
      <c r="G290" s="102"/>
      <c r="H290" s="102"/>
      <c r="I290" s="102"/>
      <c r="J290" s="91"/>
      <c r="K290" s="90"/>
      <c r="L290" s="85" t="s">
        <v>582</v>
      </c>
      <c r="M290" s="73" t="s">
        <v>283</v>
      </c>
      <c r="N290" s="9"/>
      <c r="O290" s="9"/>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30">
        <f>N290+O290+P290+Q290</f>
        <v>0</v>
      </c>
      <c r="BI290" s="23"/>
      <c r="BJ290" s="5"/>
      <c r="BK290" s="24"/>
      <c r="BL290" s="5"/>
      <c r="BM290" s="24"/>
      <c r="BN290" s="24"/>
    </row>
    <row r="291" spans="4:66" ht="12" customHeight="1" x14ac:dyDescent="0.3">
      <c r="D291" s="153"/>
      <c r="E291" s="120"/>
      <c r="F291" s="102"/>
      <c r="G291" s="102"/>
      <c r="H291" s="102"/>
      <c r="I291" s="102"/>
      <c r="J291" s="91"/>
      <c r="K291" s="90" t="s">
        <v>511</v>
      </c>
      <c r="L291" s="85" t="s">
        <v>581</v>
      </c>
      <c r="M291" s="73" t="s">
        <v>284</v>
      </c>
      <c r="N291" s="5"/>
      <c r="O291" s="5"/>
      <c r="P291" s="5"/>
      <c r="Q291" s="5"/>
      <c r="R291" s="18">
        <f>S291+U291+Z291</f>
        <v>0</v>
      </c>
      <c r="S291" s="9"/>
      <c r="T291" s="9"/>
      <c r="U291" s="9"/>
      <c r="V291" s="9"/>
      <c r="W291" s="9"/>
      <c r="X291" s="9"/>
      <c r="Y291" s="9"/>
      <c r="Z291" s="9"/>
      <c r="AA291" s="9"/>
      <c r="AB291" s="9"/>
      <c r="AC291" s="9"/>
      <c r="AD291" s="29">
        <f>O291+P291+Q291+R291+AC291</f>
        <v>0</v>
      </c>
      <c r="AE291" s="18">
        <f>AF291+AG291</f>
        <v>0</v>
      </c>
      <c r="AF291" s="9"/>
      <c r="AG291" s="9"/>
      <c r="AH291" s="9"/>
      <c r="AI291" s="9"/>
      <c r="AJ291" s="9"/>
      <c r="AK291" s="9"/>
      <c r="AL291" s="18">
        <f>AE291+AI291+AJ291+AK291</f>
        <v>0</v>
      </c>
      <c r="AM291" s="9"/>
      <c r="AN291" s="9"/>
      <c r="AO291" s="9"/>
      <c r="AP291" s="9"/>
      <c r="AQ291" s="18">
        <f>AM291+AN291+AO291+AP291</f>
        <v>0</v>
      </c>
      <c r="AR291" s="18">
        <f>AD291+AL291+AQ291</f>
        <v>0</v>
      </c>
      <c r="AS291" s="18">
        <f>AT291+AU291+AV291+AW291+AZ291+BA291</f>
        <v>0</v>
      </c>
      <c r="AT291" s="10"/>
      <c r="AU291" s="9"/>
      <c r="AV291" s="9"/>
      <c r="AW291" s="9"/>
      <c r="AX291" s="9"/>
      <c r="AY291" s="9"/>
      <c r="AZ291" s="9"/>
      <c r="BA291" s="9"/>
      <c r="BB291" s="69"/>
      <c r="BC291" s="69"/>
      <c r="BD291" s="69"/>
      <c r="BE291" s="69"/>
      <c r="BF291" s="69"/>
      <c r="BG291" s="18">
        <f>AS291+BB291+BC291+BD291+BE291+BF291</f>
        <v>0</v>
      </c>
      <c r="BH291" s="30">
        <f>N291+AR291+BG291</f>
        <v>0</v>
      </c>
      <c r="BI291" s="23"/>
      <c r="BJ291" s="5"/>
      <c r="BK291" s="24"/>
      <c r="BL291" s="5"/>
      <c r="BM291" s="24"/>
      <c r="BN291" s="24"/>
    </row>
    <row r="292" spans="4:66" ht="12" customHeight="1" x14ac:dyDescent="0.3">
      <c r="D292" s="153"/>
      <c r="E292" s="120"/>
      <c r="F292" s="102"/>
      <c r="G292" s="102"/>
      <c r="H292" s="102"/>
      <c r="I292" s="102"/>
      <c r="J292" s="91"/>
      <c r="K292" s="90"/>
      <c r="L292" s="85" t="s">
        <v>585</v>
      </c>
      <c r="M292" s="73" t="s">
        <v>285</v>
      </c>
      <c r="N292" s="5"/>
      <c r="O292" s="5"/>
      <c r="P292" s="5"/>
      <c r="Q292" s="5"/>
      <c r="R292" s="18">
        <f>S292+U292+Z292</f>
        <v>0</v>
      </c>
      <c r="S292" s="9"/>
      <c r="T292" s="9"/>
      <c r="U292" s="9"/>
      <c r="V292" s="9"/>
      <c r="W292" s="9"/>
      <c r="X292" s="9"/>
      <c r="Y292" s="9"/>
      <c r="Z292" s="9"/>
      <c r="AA292" s="9"/>
      <c r="AB292" s="9"/>
      <c r="AC292" s="9"/>
      <c r="AD292" s="29">
        <f>O292+P292+Q292+R292+AC292</f>
        <v>0</v>
      </c>
      <c r="AE292" s="18">
        <f>AF292+AG292</f>
        <v>0</v>
      </c>
      <c r="AF292" s="9"/>
      <c r="AG292" s="9"/>
      <c r="AH292" s="9"/>
      <c r="AI292" s="9"/>
      <c r="AJ292" s="9"/>
      <c r="AK292" s="9"/>
      <c r="AL292" s="18">
        <f>AE292+AI292+AJ292+AK292</f>
        <v>0</v>
      </c>
      <c r="AM292" s="9"/>
      <c r="AN292" s="9"/>
      <c r="AO292" s="9"/>
      <c r="AP292" s="9"/>
      <c r="AQ292" s="18">
        <f>AM292+AN292+AO292+AP292</f>
        <v>0</v>
      </c>
      <c r="AR292" s="18">
        <f>AD292+AL292+AQ292</f>
        <v>0</v>
      </c>
      <c r="AS292" s="18">
        <f>AT292+AU292+AV292+AW292+AZ292+BA292</f>
        <v>0</v>
      </c>
      <c r="AT292" s="10"/>
      <c r="AU292" s="9"/>
      <c r="AV292" s="9"/>
      <c r="AW292" s="9"/>
      <c r="AX292" s="9"/>
      <c r="AY292" s="9"/>
      <c r="AZ292" s="9"/>
      <c r="BA292" s="9"/>
      <c r="BB292" s="69"/>
      <c r="BC292" s="69"/>
      <c r="BD292" s="69"/>
      <c r="BE292" s="69"/>
      <c r="BF292" s="69"/>
      <c r="BG292" s="18">
        <f>AS292+BB292+BC292+BD292+BE292+BF292</f>
        <v>0</v>
      </c>
      <c r="BH292" s="30">
        <f>N292+AR292+BG292</f>
        <v>0</v>
      </c>
      <c r="BI292" s="23"/>
      <c r="BJ292" s="5"/>
      <c r="BK292" s="24"/>
      <c r="BL292" s="5"/>
      <c r="BM292" s="24"/>
      <c r="BN292" s="24"/>
    </row>
    <row r="293" spans="4:66" ht="12" customHeight="1" x14ac:dyDescent="0.3">
      <c r="D293" s="153"/>
      <c r="E293" s="120"/>
      <c r="F293" s="102"/>
      <c r="G293" s="102"/>
      <c r="H293" s="102"/>
      <c r="I293" s="102"/>
      <c r="J293" s="91"/>
      <c r="K293" s="85" t="s">
        <v>620</v>
      </c>
      <c r="L293" s="85" t="s">
        <v>581</v>
      </c>
      <c r="M293" s="73" t="s">
        <v>286</v>
      </c>
      <c r="N293" s="21"/>
      <c r="O293" s="21"/>
      <c r="P293" s="5"/>
      <c r="Q293" s="5"/>
      <c r="R293" s="18">
        <f>S293+U293+Z293</f>
        <v>0</v>
      </c>
      <c r="S293" s="9"/>
      <c r="T293" s="9"/>
      <c r="U293" s="9"/>
      <c r="V293" s="9"/>
      <c r="W293" s="9"/>
      <c r="X293" s="9"/>
      <c r="Y293" s="9"/>
      <c r="Z293" s="9"/>
      <c r="AA293" s="9"/>
      <c r="AB293" s="9"/>
      <c r="AC293" s="9"/>
      <c r="AD293" s="29">
        <f>O293+P293+Q293+R293+AC293</f>
        <v>0</v>
      </c>
      <c r="AE293" s="18">
        <f>AF293+AG293</f>
        <v>0</v>
      </c>
      <c r="AF293" s="9"/>
      <c r="AG293" s="9"/>
      <c r="AH293" s="9"/>
      <c r="AI293" s="9"/>
      <c r="AJ293" s="9"/>
      <c r="AK293" s="9"/>
      <c r="AL293" s="18">
        <f>AE293+AI293+AJ293+AK293</f>
        <v>0</v>
      </c>
      <c r="AM293" s="9"/>
      <c r="AN293" s="9"/>
      <c r="AO293" s="9"/>
      <c r="AP293" s="9"/>
      <c r="AQ293" s="18">
        <f>AM293+AN293+AO293+AP293</f>
        <v>0</v>
      </c>
      <c r="AR293" s="18">
        <f>AD293+AL293+AQ293</f>
        <v>0</v>
      </c>
      <c r="AS293" s="18">
        <f>AT293+AU293+AV293+AW293+AZ293+BA293</f>
        <v>0</v>
      </c>
      <c r="AT293" s="10"/>
      <c r="AU293" s="9"/>
      <c r="AV293" s="9"/>
      <c r="AW293" s="9"/>
      <c r="AX293" s="9"/>
      <c r="AY293" s="9"/>
      <c r="AZ293" s="9"/>
      <c r="BA293" s="9"/>
      <c r="BB293" s="69"/>
      <c r="BC293" s="69"/>
      <c r="BD293" s="69"/>
      <c r="BE293" s="69"/>
      <c r="BF293" s="69"/>
      <c r="BG293" s="18">
        <f>AS293+BB293+BC293+BD293+BE293+BF293</f>
        <v>0</v>
      </c>
      <c r="BH293" s="30">
        <f>N293+AR293+BG293</f>
        <v>0</v>
      </c>
      <c r="BI293" s="23"/>
      <c r="BJ293" s="5"/>
      <c r="BK293" s="24"/>
      <c r="BL293" s="5"/>
      <c r="BM293" s="24"/>
      <c r="BN293" s="24"/>
    </row>
    <row r="294" spans="4:66" ht="12" customHeight="1" x14ac:dyDescent="0.3">
      <c r="D294" s="153"/>
      <c r="E294" s="120"/>
      <c r="F294" s="102"/>
      <c r="G294" s="102"/>
      <c r="H294" s="102"/>
      <c r="I294" s="102"/>
      <c r="J294" s="91"/>
      <c r="K294" s="85" t="s">
        <v>621</v>
      </c>
      <c r="L294" s="85" t="s">
        <v>581</v>
      </c>
      <c r="M294" s="73" t="s">
        <v>287</v>
      </c>
      <c r="N294" s="21"/>
      <c r="O294" s="21"/>
      <c r="P294" s="5"/>
      <c r="Q294" s="5"/>
      <c r="R294" s="18">
        <f>S294+U294+Z294</f>
        <v>0</v>
      </c>
      <c r="S294" s="9"/>
      <c r="T294" s="9"/>
      <c r="U294" s="9"/>
      <c r="V294" s="9"/>
      <c r="W294" s="9"/>
      <c r="X294" s="9"/>
      <c r="Y294" s="9"/>
      <c r="Z294" s="9"/>
      <c r="AA294" s="9"/>
      <c r="AB294" s="9"/>
      <c r="AC294" s="9"/>
      <c r="AD294" s="29">
        <f>O294+P294+Q294+R294+AC294</f>
        <v>0</v>
      </c>
      <c r="AE294" s="18">
        <f>AF294+AG294</f>
        <v>0</v>
      </c>
      <c r="AF294" s="9"/>
      <c r="AG294" s="9"/>
      <c r="AH294" s="9"/>
      <c r="AI294" s="9"/>
      <c r="AJ294" s="9"/>
      <c r="AK294" s="9"/>
      <c r="AL294" s="18">
        <f>AE294+AI294+AJ294+AK294</f>
        <v>0</v>
      </c>
      <c r="AM294" s="9"/>
      <c r="AN294" s="9"/>
      <c r="AO294" s="9"/>
      <c r="AP294" s="9"/>
      <c r="AQ294" s="18">
        <f>AM294+AN294+AO294+AP294</f>
        <v>0</v>
      </c>
      <c r="AR294" s="18">
        <f>AD294+AL294+AQ294</f>
        <v>0</v>
      </c>
      <c r="AS294" s="18">
        <f>AT294+AU294+AV294+AW294+AZ294+BA294</f>
        <v>0</v>
      </c>
      <c r="AT294" s="10"/>
      <c r="AU294" s="9"/>
      <c r="AV294" s="9"/>
      <c r="AW294" s="9"/>
      <c r="AX294" s="9"/>
      <c r="AY294" s="9"/>
      <c r="AZ294" s="9"/>
      <c r="BA294" s="9"/>
      <c r="BB294" s="69"/>
      <c r="BC294" s="69"/>
      <c r="BD294" s="69"/>
      <c r="BE294" s="69"/>
      <c r="BF294" s="69"/>
      <c r="BG294" s="18">
        <f>AS294+BB294+BC294+BD294+BE294+BF294</f>
        <v>0</v>
      </c>
      <c r="BH294" s="30">
        <f>N294+AR294+BG294</f>
        <v>0</v>
      </c>
      <c r="BI294" s="23"/>
      <c r="BJ294" s="5"/>
      <c r="BK294" s="24"/>
      <c r="BL294" s="5"/>
      <c r="BM294" s="24"/>
      <c r="BN294" s="24"/>
    </row>
    <row r="295" spans="4:66" ht="12" customHeight="1" x14ac:dyDescent="0.3">
      <c r="D295" s="153"/>
      <c r="E295" s="120"/>
      <c r="F295" s="102"/>
      <c r="G295" s="102"/>
      <c r="H295" s="102"/>
      <c r="I295" s="102"/>
      <c r="J295" s="91" t="s">
        <v>625</v>
      </c>
      <c r="K295" s="90" t="s">
        <v>618</v>
      </c>
      <c r="L295" s="85" t="s">
        <v>581</v>
      </c>
      <c r="M295" s="73" t="s">
        <v>288</v>
      </c>
      <c r="N295" s="5"/>
      <c r="O295" s="5"/>
      <c r="P295" s="5"/>
      <c r="Q295" s="5"/>
      <c r="R295" s="18">
        <f>S295+U295+Z295</f>
        <v>0</v>
      </c>
      <c r="S295" s="21"/>
      <c r="T295" s="21"/>
      <c r="U295" s="21"/>
      <c r="V295" s="21"/>
      <c r="W295" s="21"/>
      <c r="X295" s="21"/>
      <c r="Y295" s="21"/>
      <c r="Z295" s="21"/>
      <c r="AA295" s="21"/>
      <c r="AB295" s="21"/>
      <c r="AC295" s="21"/>
      <c r="AD295" s="29">
        <f>O295+P295+Q295+R295+AC295</f>
        <v>0</v>
      </c>
      <c r="AE295" s="18">
        <f>AF295+AG295</f>
        <v>0</v>
      </c>
      <c r="AF295" s="9"/>
      <c r="AG295" s="9"/>
      <c r="AH295" s="9"/>
      <c r="AI295" s="9"/>
      <c r="AJ295" s="9"/>
      <c r="AK295" s="9"/>
      <c r="AL295" s="18">
        <f>AE295+AI295+AJ295+AK295</f>
        <v>0</v>
      </c>
      <c r="AM295" s="9"/>
      <c r="AN295" s="9"/>
      <c r="AO295" s="9"/>
      <c r="AP295" s="9"/>
      <c r="AQ295" s="18">
        <f>AM295+AN295+AO295+AP295</f>
        <v>0</v>
      </c>
      <c r="AR295" s="18">
        <f>AD295+AL295+AQ295</f>
        <v>0</v>
      </c>
      <c r="AS295" s="18">
        <f>AT295+AU295+AV295+AW295+AZ295+BA295</f>
        <v>0</v>
      </c>
      <c r="AT295" s="10"/>
      <c r="AU295" s="9"/>
      <c r="AV295" s="9"/>
      <c r="AW295" s="9"/>
      <c r="AX295" s="9"/>
      <c r="AY295" s="9"/>
      <c r="AZ295" s="9"/>
      <c r="BA295" s="9"/>
      <c r="BB295" s="69"/>
      <c r="BC295" s="69"/>
      <c r="BD295" s="69"/>
      <c r="BE295" s="69"/>
      <c r="BF295" s="69"/>
      <c r="BG295" s="18">
        <f>AS295+BB295+BC295+BD295+BE295+BF295</f>
        <v>0</v>
      </c>
      <c r="BH295" s="30">
        <f>N295+AR295+BG295</f>
        <v>0</v>
      </c>
      <c r="BI295" s="23"/>
      <c r="BJ295" s="5"/>
      <c r="BK295" s="24"/>
      <c r="BL295" s="5"/>
      <c r="BM295" s="24"/>
      <c r="BN295" s="24"/>
    </row>
    <row r="296" spans="4:66" ht="12" customHeight="1" x14ac:dyDescent="0.3">
      <c r="D296" s="153"/>
      <c r="E296" s="120"/>
      <c r="F296" s="102"/>
      <c r="G296" s="102"/>
      <c r="H296" s="102"/>
      <c r="I296" s="102"/>
      <c r="J296" s="91"/>
      <c r="K296" s="90"/>
      <c r="L296" s="85" t="s">
        <v>582</v>
      </c>
      <c r="M296" s="73" t="s">
        <v>289</v>
      </c>
      <c r="N296" s="9"/>
      <c r="O296" s="9"/>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30">
        <f>N296+O296+P296+Q296</f>
        <v>0</v>
      </c>
      <c r="BI296" s="23"/>
      <c r="BJ296" s="5"/>
      <c r="BK296" s="24"/>
      <c r="BL296" s="5"/>
      <c r="BM296" s="24"/>
      <c r="BN296" s="24"/>
    </row>
    <row r="297" spans="4:66" ht="12" customHeight="1" x14ac:dyDescent="0.3">
      <c r="D297" s="153"/>
      <c r="E297" s="120"/>
      <c r="F297" s="102"/>
      <c r="G297" s="102"/>
      <c r="H297" s="102"/>
      <c r="I297" s="102"/>
      <c r="J297" s="91"/>
      <c r="K297" s="90" t="s">
        <v>619</v>
      </c>
      <c r="L297" s="85" t="s">
        <v>581</v>
      </c>
      <c r="M297" s="73" t="s">
        <v>290</v>
      </c>
      <c r="N297" s="5"/>
      <c r="O297" s="5"/>
      <c r="P297" s="5"/>
      <c r="Q297" s="5"/>
      <c r="R297" s="18">
        <f>S297+U297+Z297</f>
        <v>0</v>
      </c>
      <c r="S297" s="21"/>
      <c r="T297" s="21"/>
      <c r="U297" s="21"/>
      <c r="V297" s="21"/>
      <c r="W297" s="21"/>
      <c r="X297" s="21"/>
      <c r="Y297" s="21"/>
      <c r="Z297" s="21"/>
      <c r="AA297" s="21"/>
      <c r="AB297" s="21"/>
      <c r="AC297" s="21"/>
      <c r="AD297" s="29">
        <f>O297+P297+Q297+R297+AC297</f>
        <v>0</v>
      </c>
      <c r="AE297" s="18">
        <f>AF297+AG297</f>
        <v>0</v>
      </c>
      <c r="AF297" s="9"/>
      <c r="AG297" s="9"/>
      <c r="AH297" s="9"/>
      <c r="AI297" s="9"/>
      <c r="AJ297" s="9"/>
      <c r="AK297" s="9"/>
      <c r="AL297" s="18">
        <f>AE297+AI297+AJ297+AK297</f>
        <v>0</v>
      </c>
      <c r="AM297" s="9"/>
      <c r="AN297" s="9"/>
      <c r="AO297" s="9"/>
      <c r="AP297" s="9"/>
      <c r="AQ297" s="18">
        <f>AM297+AN297+AO297+AP297</f>
        <v>0</v>
      </c>
      <c r="AR297" s="18">
        <f>AD297+AL297+AQ297</f>
        <v>0</v>
      </c>
      <c r="AS297" s="18">
        <f>AT297+AU297+AV297+AW297+AZ297+BA297</f>
        <v>0</v>
      </c>
      <c r="AT297" s="10"/>
      <c r="AU297" s="9"/>
      <c r="AV297" s="9"/>
      <c r="AW297" s="9"/>
      <c r="AX297" s="9"/>
      <c r="AY297" s="9"/>
      <c r="AZ297" s="9"/>
      <c r="BA297" s="9"/>
      <c r="BB297" s="69"/>
      <c r="BC297" s="69"/>
      <c r="BD297" s="69"/>
      <c r="BE297" s="69"/>
      <c r="BF297" s="69"/>
      <c r="BG297" s="18">
        <f>AS297+BB297+BC297+BD297+BE297+BF297</f>
        <v>0</v>
      </c>
      <c r="BH297" s="30">
        <f>N297+AR297+BG297</f>
        <v>0</v>
      </c>
      <c r="BI297" s="23"/>
      <c r="BJ297" s="5"/>
      <c r="BK297" s="24"/>
      <c r="BL297" s="5"/>
      <c r="BM297" s="24"/>
      <c r="BN297" s="24"/>
    </row>
    <row r="298" spans="4:66" ht="12" customHeight="1" x14ac:dyDescent="0.3">
      <c r="D298" s="153"/>
      <c r="E298" s="120"/>
      <c r="F298" s="102"/>
      <c r="G298" s="102"/>
      <c r="H298" s="102"/>
      <c r="I298" s="102"/>
      <c r="J298" s="91"/>
      <c r="K298" s="90"/>
      <c r="L298" s="85" t="s">
        <v>582</v>
      </c>
      <c r="M298" s="73" t="s">
        <v>291</v>
      </c>
      <c r="N298" s="9"/>
      <c r="O298" s="9"/>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30">
        <f>N298+O298+P298+Q298</f>
        <v>0</v>
      </c>
      <c r="BI298" s="23"/>
      <c r="BJ298" s="5"/>
      <c r="BK298" s="24"/>
      <c r="BL298" s="5"/>
      <c r="BM298" s="24"/>
      <c r="BN298" s="24"/>
    </row>
    <row r="299" spans="4:66" ht="12" customHeight="1" x14ac:dyDescent="0.3">
      <c r="D299" s="153"/>
      <c r="E299" s="120"/>
      <c r="F299" s="102"/>
      <c r="G299" s="102"/>
      <c r="H299" s="102"/>
      <c r="I299" s="102"/>
      <c r="J299" s="91"/>
      <c r="K299" s="90" t="s">
        <v>511</v>
      </c>
      <c r="L299" s="85" t="s">
        <v>581</v>
      </c>
      <c r="M299" s="73" t="s">
        <v>292</v>
      </c>
      <c r="N299" s="5"/>
      <c r="O299" s="5"/>
      <c r="P299" s="5"/>
      <c r="Q299" s="5"/>
      <c r="R299" s="18">
        <f>S299+U299+Z299</f>
        <v>0</v>
      </c>
      <c r="S299" s="9"/>
      <c r="T299" s="9"/>
      <c r="U299" s="9"/>
      <c r="V299" s="9"/>
      <c r="W299" s="9"/>
      <c r="X299" s="9"/>
      <c r="Y299" s="9"/>
      <c r="Z299" s="9"/>
      <c r="AA299" s="9"/>
      <c r="AB299" s="9"/>
      <c r="AC299" s="9"/>
      <c r="AD299" s="29">
        <f>O299+P299+Q299+R299+AC299</f>
        <v>0</v>
      </c>
      <c r="AE299" s="18">
        <f>AF299+AG299</f>
        <v>0</v>
      </c>
      <c r="AF299" s="9"/>
      <c r="AG299" s="9"/>
      <c r="AH299" s="9"/>
      <c r="AI299" s="9"/>
      <c r="AJ299" s="9"/>
      <c r="AK299" s="9"/>
      <c r="AL299" s="18">
        <f>AE299+AI299+AJ299+AK299</f>
        <v>0</v>
      </c>
      <c r="AM299" s="9"/>
      <c r="AN299" s="9"/>
      <c r="AO299" s="9"/>
      <c r="AP299" s="9"/>
      <c r="AQ299" s="18">
        <f>AM299+AN299+AO299+AP299</f>
        <v>0</v>
      </c>
      <c r="AR299" s="18">
        <f>AD299+AL299+AQ299</f>
        <v>0</v>
      </c>
      <c r="AS299" s="18">
        <f>AT299+AU299+AV299+AW299+AZ299+BA299</f>
        <v>0</v>
      </c>
      <c r="AT299" s="10"/>
      <c r="AU299" s="9"/>
      <c r="AV299" s="9"/>
      <c r="AW299" s="9"/>
      <c r="AX299" s="9"/>
      <c r="AY299" s="9"/>
      <c r="AZ299" s="9"/>
      <c r="BA299" s="9"/>
      <c r="BB299" s="69"/>
      <c r="BC299" s="69"/>
      <c r="BD299" s="69"/>
      <c r="BE299" s="69"/>
      <c r="BF299" s="69"/>
      <c r="BG299" s="18">
        <f>AS299+BB299+BC299+BD299+BE299+BF299</f>
        <v>0</v>
      </c>
      <c r="BH299" s="30">
        <f>N299+AR299+BG299</f>
        <v>0</v>
      </c>
      <c r="BI299" s="23"/>
      <c r="BJ299" s="5"/>
      <c r="BK299" s="24"/>
      <c r="BL299" s="5"/>
      <c r="BM299" s="24"/>
      <c r="BN299" s="24"/>
    </row>
    <row r="300" spans="4:66" ht="12" customHeight="1" x14ac:dyDescent="0.3">
      <c r="D300" s="153"/>
      <c r="E300" s="120"/>
      <c r="F300" s="102"/>
      <c r="G300" s="102"/>
      <c r="H300" s="102"/>
      <c r="I300" s="102"/>
      <c r="J300" s="91"/>
      <c r="K300" s="90"/>
      <c r="L300" s="85" t="s">
        <v>585</v>
      </c>
      <c r="M300" s="73" t="s">
        <v>293</v>
      </c>
      <c r="N300" s="5"/>
      <c r="O300" s="5"/>
      <c r="P300" s="5"/>
      <c r="Q300" s="5"/>
      <c r="R300" s="18">
        <f>S300+U300+Z300</f>
        <v>0</v>
      </c>
      <c r="S300" s="9"/>
      <c r="T300" s="9"/>
      <c r="U300" s="9"/>
      <c r="V300" s="9"/>
      <c r="W300" s="9"/>
      <c r="X300" s="9"/>
      <c r="Y300" s="9"/>
      <c r="Z300" s="9"/>
      <c r="AA300" s="9"/>
      <c r="AB300" s="9"/>
      <c r="AC300" s="9"/>
      <c r="AD300" s="29">
        <f>O300+P300+Q300+R300+AC300</f>
        <v>0</v>
      </c>
      <c r="AE300" s="18">
        <f>AF300+AG300</f>
        <v>0</v>
      </c>
      <c r="AF300" s="9"/>
      <c r="AG300" s="9"/>
      <c r="AH300" s="9"/>
      <c r="AI300" s="9"/>
      <c r="AJ300" s="9"/>
      <c r="AK300" s="9"/>
      <c r="AL300" s="18">
        <f>AE300+AI300+AJ300+AK300</f>
        <v>0</v>
      </c>
      <c r="AM300" s="9"/>
      <c r="AN300" s="9"/>
      <c r="AO300" s="9"/>
      <c r="AP300" s="9"/>
      <c r="AQ300" s="18">
        <f>AM300+AN300+AO300+AP300</f>
        <v>0</v>
      </c>
      <c r="AR300" s="18">
        <f>AD300+AL300+AQ300</f>
        <v>0</v>
      </c>
      <c r="AS300" s="18">
        <f>AT300+AU300+AV300+AW300+AZ300+BA300</f>
        <v>0</v>
      </c>
      <c r="AT300" s="10"/>
      <c r="AU300" s="9"/>
      <c r="AV300" s="9"/>
      <c r="AW300" s="9"/>
      <c r="AX300" s="9"/>
      <c r="AY300" s="9"/>
      <c r="AZ300" s="9"/>
      <c r="BA300" s="9"/>
      <c r="BB300" s="69"/>
      <c r="BC300" s="69"/>
      <c r="BD300" s="69"/>
      <c r="BE300" s="69"/>
      <c r="BF300" s="69"/>
      <c r="BG300" s="18">
        <f>AS300+BB300+BC300+BD300+BE300+BF300</f>
        <v>0</v>
      </c>
      <c r="BH300" s="30">
        <f>N300+AR300+BG300</f>
        <v>0</v>
      </c>
      <c r="BI300" s="23"/>
      <c r="BJ300" s="5"/>
      <c r="BK300" s="24"/>
      <c r="BL300" s="5"/>
      <c r="BM300" s="24"/>
      <c r="BN300" s="24"/>
    </row>
    <row r="301" spans="4:66" ht="12" customHeight="1" x14ac:dyDescent="0.3">
      <c r="D301" s="153"/>
      <c r="E301" s="120"/>
      <c r="F301" s="102"/>
      <c r="G301" s="102"/>
      <c r="H301" s="102"/>
      <c r="I301" s="102"/>
      <c r="J301" s="91"/>
      <c r="K301" s="85" t="s">
        <v>620</v>
      </c>
      <c r="L301" s="85" t="s">
        <v>581</v>
      </c>
      <c r="M301" s="73" t="s">
        <v>294</v>
      </c>
      <c r="N301" s="21"/>
      <c r="O301" s="21"/>
      <c r="P301" s="5"/>
      <c r="Q301" s="5"/>
      <c r="R301" s="18">
        <f>S301+U301+Z301</f>
        <v>0</v>
      </c>
      <c r="S301" s="9"/>
      <c r="T301" s="9"/>
      <c r="U301" s="9"/>
      <c r="V301" s="9"/>
      <c r="W301" s="9"/>
      <c r="X301" s="9"/>
      <c r="Y301" s="9"/>
      <c r="Z301" s="9"/>
      <c r="AA301" s="9"/>
      <c r="AB301" s="9"/>
      <c r="AC301" s="9"/>
      <c r="AD301" s="29">
        <f>O301+P301+Q301+R301+AC301</f>
        <v>0</v>
      </c>
      <c r="AE301" s="18">
        <f>AF301+AG301</f>
        <v>0</v>
      </c>
      <c r="AF301" s="9"/>
      <c r="AG301" s="9"/>
      <c r="AH301" s="9"/>
      <c r="AI301" s="9"/>
      <c r="AJ301" s="9"/>
      <c r="AK301" s="9"/>
      <c r="AL301" s="18">
        <f>AE301+AI301+AJ301+AK301</f>
        <v>0</v>
      </c>
      <c r="AM301" s="9"/>
      <c r="AN301" s="9"/>
      <c r="AO301" s="9"/>
      <c r="AP301" s="9"/>
      <c r="AQ301" s="18">
        <f>AM301+AN301+AO301+AP301</f>
        <v>0</v>
      </c>
      <c r="AR301" s="18">
        <f>AD301+AL301+AQ301</f>
        <v>0</v>
      </c>
      <c r="AS301" s="18">
        <f>AT301+AU301+AV301+AW301+AZ301+BA301</f>
        <v>0</v>
      </c>
      <c r="AT301" s="10"/>
      <c r="AU301" s="9"/>
      <c r="AV301" s="9"/>
      <c r="AW301" s="9"/>
      <c r="AX301" s="9"/>
      <c r="AY301" s="9"/>
      <c r="AZ301" s="9"/>
      <c r="BA301" s="9"/>
      <c r="BB301" s="69"/>
      <c r="BC301" s="69"/>
      <c r="BD301" s="69"/>
      <c r="BE301" s="69"/>
      <c r="BF301" s="69"/>
      <c r="BG301" s="18">
        <f>AS301+BB301+BC301+BD301+BE301+BF301</f>
        <v>0</v>
      </c>
      <c r="BH301" s="30">
        <f>N301+AR301+BG301</f>
        <v>0</v>
      </c>
      <c r="BI301" s="23"/>
      <c r="BJ301" s="5"/>
      <c r="BK301" s="24"/>
      <c r="BL301" s="5"/>
      <c r="BM301" s="24"/>
      <c r="BN301" s="24"/>
    </row>
    <row r="302" spans="4:66" ht="12" customHeight="1" x14ac:dyDescent="0.3">
      <c r="D302" s="153"/>
      <c r="E302" s="120"/>
      <c r="F302" s="102"/>
      <c r="G302" s="102"/>
      <c r="H302" s="102"/>
      <c r="I302" s="102"/>
      <c r="J302" s="91"/>
      <c r="K302" s="85" t="s">
        <v>621</v>
      </c>
      <c r="L302" s="85" t="s">
        <v>581</v>
      </c>
      <c r="M302" s="73" t="s">
        <v>295</v>
      </c>
      <c r="N302" s="21"/>
      <c r="O302" s="21"/>
      <c r="P302" s="5"/>
      <c r="Q302" s="5"/>
      <c r="R302" s="18">
        <f>S302+U302+Z302</f>
        <v>0</v>
      </c>
      <c r="S302" s="9"/>
      <c r="T302" s="9"/>
      <c r="U302" s="9"/>
      <c r="V302" s="9"/>
      <c r="W302" s="9"/>
      <c r="X302" s="9"/>
      <c r="Y302" s="9"/>
      <c r="Z302" s="9"/>
      <c r="AA302" s="9"/>
      <c r="AB302" s="9"/>
      <c r="AC302" s="9"/>
      <c r="AD302" s="29">
        <f>O302+P302+Q302+R302+AC302</f>
        <v>0</v>
      </c>
      <c r="AE302" s="18">
        <f>AF302+AG302</f>
        <v>0</v>
      </c>
      <c r="AF302" s="9"/>
      <c r="AG302" s="9"/>
      <c r="AH302" s="9"/>
      <c r="AI302" s="9"/>
      <c r="AJ302" s="9"/>
      <c r="AK302" s="9"/>
      <c r="AL302" s="18">
        <f>AE302+AI302+AJ302+AK302</f>
        <v>0</v>
      </c>
      <c r="AM302" s="9"/>
      <c r="AN302" s="9"/>
      <c r="AO302" s="9"/>
      <c r="AP302" s="9"/>
      <c r="AQ302" s="18">
        <f>AM302+AN302+AO302+AP302</f>
        <v>0</v>
      </c>
      <c r="AR302" s="18">
        <f>AD302+AL302+AQ302</f>
        <v>0</v>
      </c>
      <c r="AS302" s="18">
        <f>AT302+AU302+AV302+AW302+AZ302+BA302</f>
        <v>0</v>
      </c>
      <c r="AT302" s="10"/>
      <c r="AU302" s="9"/>
      <c r="AV302" s="9"/>
      <c r="AW302" s="9"/>
      <c r="AX302" s="9"/>
      <c r="AY302" s="9"/>
      <c r="AZ302" s="9"/>
      <c r="BA302" s="9"/>
      <c r="BB302" s="69"/>
      <c r="BC302" s="69"/>
      <c r="BD302" s="69"/>
      <c r="BE302" s="69"/>
      <c r="BF302" s="69"/>
      <c r="BG302" s="18">
        <f>AS302+BB302+BC302+BD302+BE302+BF302</f>
        <v>0</v>
      </c>
      <c r="BH302" s="30">
        <f>N302+AR302+BG302</f>
        <v>0</v>
      </c>
      <c r="BI302" s="23"/>
      <c r="BJ302" s="5"/>
      <c r="BK302" s="24"/>
      <c r="BL302" s="5"/>
      <c r="BM302" s="24"/>
      <c r="BN302" s="24"/>
    </row>
    <row r="303" spans="4:66" ht="12" customHeight="1" x14ac:dyDescent="0.3">
      <c r="D303" s="153"/>
      <c r="E303" s="120"/>
      <c r="F303" s="102"/>
      <c r="G303" s="102"/>
      <c r="H303" s="102"/>
      <c r="I303" s="102"/>
      <c r="J303" s="101" t="s">
        <v>626</v>
      </c>
      <c r="K303" s="90" t="s">
        <v>618</v>
      </c>
      <c r="L303" s="85" t="s">
        <v>581</v>
      </c>
      <c r="M303" s="73" t="s">
        <v>296</v>
      </c>
      <c r="N303" s="5"/>
      <c r="O303" s="5"/>
      <c r="P303" s="5"/>
      <c r="Q303" s="5"/>
      <c r="R303" s="18">
        <f>S303+U303+Z303</f>
        <v>0</v>
      </c>
      <c r="S303" s="21"/>
      <c r="T303" s="21"/>
      <c r="U303" s="21"/>
      <c r="V303" s="21"/>
      <c r="W303" s="21"/>
      <c r="X303" s="21"/>
      <c r="Y303" s="21"/>
      <c r="Z303" s="21"/>
      <c r="AA303" s="21"/>
      <c r="AB303" s="21"/>
      <c r="AC303" s="21"/>
      <c r="AD303" s="29">
        <f>O303+P303+Q303+R303+AC303</f>
        <v>0</v>
      </c>
      <c r="AE303" s="18">
        <f>AF303+AG303</f>
        <v>0</v>
      </c>
      <c r="AF303" s="9"/>
      <c r="AG303" s="9"/>
      <c r="AH303" s="9"/>
      <c r="AI303" s="9"/>
      <c r="AJ303" s="9"/>
      <c r="AK303" s="9"/>
      <c r="AL303" s="18">
        <f>AE303+AI303+AJ303+AK303</f>
        <v>0</v>
      </c>
      <c r="AM303" s="9"/>
      <c r="AN303" s="9"/>
      <c r="AO303" s="9"/>
      <c r="AP303" s="9"/>
      <c r="AQ303" s="18">
        <f>AM303+AN303+AO303+AP303</f>
        <v>0</v>
      </c>
      <c r="AR303" s="18">
        <f>AD303+AL303+AQ303</f>
        <v>0</v>
      </c>
      <c r="AS303" s="18">
        <f>AT303+AU303+AV303+AW303+AZ303+BA303</f>
        <v>0</v>
      </c>
      <c r="AT303" s="10"/>
      <c r="AU303" s="9"/>
      <c r="AV303" s="9"/>
      <c r="AW303" s="9"/>
      <c r="AX303" s="9"/>
      <c r="AY303" s="9"/>
      <c r="AZ303" s="9"/>
      <c r="BA303" s="9"/>
      <c r="BB303" s="69"/>
      <c r="BC303" s="69"/>
      <c r="BD303" s="69"/>
      <c r="BE303" s="69"/>
      <c r="BF303" s="69"/>
      <c r="BG303" s="18">
        <f>AS303+BB303+BC303+BD303+BE303+BF303</f>
        <v>0</v>
      </c>
      <c r="BH303" s="30">
        <f>N303+AR303+BG303</f>
        <v>0</v>
      </c>
      <c r="BI303" s="23"/>
      <c r="BJ303" s="5"/>
      <c r="BK303" s="24"/>
      <c r="BL303" s="5"/>
      <c r="BM303" s="24"/>
      <c r="BN303" s="24"/>
    </row>
    <row r="304" spans="4:66" ht="12" customHeight="1" x14ac:dyDescent="0.3">
      <c r="D304" s="153"/>
      <c r="E304" s="120"/>
      <c r="F304" s="102"/>
      <c r="G304" s="102"/>
      <c r="H304" s="102"/>
      <c r="I304" s="102"/>
      <c r="J304" s="101"/>
      <c r="K304" s="90"/>
      <c r="L304" s="85" t="s">
        <v>582</v>
      </c>
      <c r="M304" s="73" t="s">
        <v>297</v>
      </c>
      <c r="N304" s="9"/>
      <c r="O304" s="9"/>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30">
        <f>N304+O304+P304+Q304</f>
        <v>0</v>
      </c>
      <c r="BI304" s="23"/>
      <c r="BJ304" s="5"/>
      <c r="BK304" s="24"/>
      <c r="BL304" s="5"/>
      <c r="BM304" s="24"/>
      <c r="BN304" s="24"/>
    </row>
    <row r="305" spans="4:66" ht="12" customHeight="1" x14ac:dyDescent="0.3">
      <c r="D305" s="153"/>
      <c r="E305" s="120"/>
      <c r="F305" s="102"/>
      <c r="G305" s="102"/>
      <c r="H305" s="102"/>
      <c r="I305" s="102"/>
      <c r="J305" s="101"/>
      <c r="K305" s="90" t="s">
        <v>619</v>
      </c>
      <c r="L305" s="85" t="s">
        <v>581</v>
      </c>
      <c r="M305" s="73" t="s">
        <v>298</v>
      </c>
      <c r="N305" s="5"/>
      <c r="O305" s="5"/>
      <c r="P305" s="5"/>
      <c r="Q305" s="5"/>
      <c r="R305" s="18">
        <f>S305+U305+Z305</f>
        <v>0</v>
      </c>
      <c r="S305" s="21"/>
      <c r="T305" s="21"/>
      <c r="U305" s="21"/>
      <c r="V305" s="21"/>
      <c r="W305" s="21"/>
      <c r="X305" s="21"/>
      <c r="Y305" s="21"/>
      <c r="Z305" s="21"/>
      <c r="AA305" s="21"/>
      <c r="AB305" s="21"/>
      <c r="AC305" s="21"/>
      <c r="AD305" s="29">
        <f>O305+P305+Q305+R305+AC305</f>
        <v>0</v>
      </c>
      <c r="AE305" s="18">
        <f>AF305+AG305</f>
        <v>0</v>
      </c>
      <c r="AF305" s="9"/>
      <c r="AG305" s="9"/>
      <c r="AH305" s="9"/>
      <c r="AI305" s="9"/>
      <c r="AJ305" s="9"/>
      <c r="AK305" s="9"/>
      <c r="AL305" s="18">
        <f>AE305+AI305+AJ305+AK305</f>
        <v>0</v>
      </c>
      <c r="AM305" s="9"/>
      <c r="AN305" s="9"/>
      <c r="AO305" s="9"/>
      <c r="AP305" s="9"/>
      <c r="AQ305" s="18">
        <f>AM305+AN305+AO305+AP305</f>
        <v>0</v>
      </c>
      <c r="AR305" s="18">
        <f>AD305+AL305+AQ305</f>
        <v>0</v>
      </c>
      <c r="AS305" s="18">
        <f>AT305+AU305+AV305+AW305+AZ305+BA305</f>
        <v>0</v>
      </c>
      <c r="AT305" s="10"/>
      <c r="AU305" s="9"/>
      <c r="AV305" s="9"/>
      <c r="AW305" s="9"/>
      <c r="AX305" s="9"/>
      <c r="AY305" s="9"/>
      <c r="AZ305" s="9"/>
      <c r="BA305" s="9"/>
      <c r="BB305" s="69"/>
      <c r="BC305" s="69"/>
      <c r="BD305" s="69"/>
      <c r="BE305" s="69"/>
      <c r="BF305" s="69"/>
      <c r="BG305" s="18">
        <f>AS305+BB305+BC305+BD305+BE305+BF305</f>
        <v>0</v>
      </c>
      <c r="BH305" s="30">
        <f>N305+AR305+BG305</f>
        <v>0</v>
      </c>
      <c r="BI305" s="23"/>
      <c r="BJ305" s="5"/>
      <c r="BK305" s="24"/>
      <c r="BL305" s="5"/>
      <c r="BM305" s="24"/>
      <c r="BN305" s="24"/>
    </row>
    <row r="306" spans="4:66" ht="12" customHeight="1" x14ac:dyDescent="0.3">
      <c r="D306" s="153"/>
      <c r="E306" s="120"/>
      <c r="F306" s="102"/>
      <c r="G306" s="102"/>
      <c r="H306" s="102"/>
      <c r="I306" s="102"/>
      <c r="J306" s="101"/>
      <c r="K306" s="90"/>
      <c r="L306" s="85" t="s">
        <v>582</v>
      </c>
      <c r="M306" s="73" t="s">
        <v>299</v>
      </c>
      <c r="N306" s="9"/>
      <c r="O306" s="9"/>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30">
        <f>N306+O306+P306+Q306</f>
        <v>0</v>
      </c>
      <c r="BI306" s="23"/>
      <c r="BJ306" s="5"/>
      <c r="BK306" s="24"/>
      <c r="BL306" s="5"/>
      <c r="BM306" s="24"/>
      <c r="BN306" s="24"/>
    </row>
    <row r="307" spans="4:66" ht="12" customHeight="1" x14ac:dyDescent="0.3">
      <c r="D307" s="153"/>
      <c r="E307" s="120"/>
      <c r="F307" s="102"/>
      <c r="G307" s="102"/>
      <c r="H307" s="102"/>
      <c r="I307" s="102"/>
      <c r="J307" s="101"/>
      <c r="K307" s="90" t="s">
        <v>511</v>
      </c>
      <c r="L307" s="85" t="s">
        <v>581</v>
      </c>
      <c r="M307" s="73" t="s">
        <v>300</v>
      </c>
      <c r="N307" s="5"/>
      <c r="O307" s="5"/>
      <c r="P307" s="5"/>
      <c r="Q307" s="5"/>
      <c r="R307" s="18">
        <f>S307+U307+Z307</f>
        <v>0</v>
      </c>
      <c r="S307" s="9"/>
      <c r="T307" s="9"/>
      <c r="U307" s="9"/>
      <c r="V307" s="9"/>
      <c r="W307" s="9"/>
      <c r="X307" s="9"/>
      <c r="Y307" s="9"/>
      <c r="Z307" s="9"/>
      <c r="AA307" s="9"/>
      <c r="AB307" s="9"/>
      <c r="AC307" s="9"/>
      <c r="AD307" s="29">
        <f>O307+P307+Q307+R307+AC307</f>
        <v>0</v>
      </c>
      <c r="AE307" s="18">
        <f>AF307+AG307</f>
        <v>0</v>
      </c>
      <c r="AF307" s="9"/>
      <c r="AG307" s="9"/>
      <c r="AH307" s="9"/>
      <c r="AI307" s="9"/>
      <c r="AJ307" s="9"/>
      <c r="AK307" s="9"/>
      <c r="AL307" s="18">
        <f>AE307+AI307+AJ307+AK307</f>
        <v>0</v>
      </c>
      <c r="AM307" s="9"/>
      <c r="AN307" s="9"/>
      <c r="AO307" s="9"/>
      <c r="AP307" s="9"/>
      <c r="AQ307" s="18">
        <f>AM307+AN307+AO307+AP307</f>
        <v>0</v>
      </c>
      <c r="AR307" s="18">
        <f>AD307+AL307+AQ307</f>
        <v>0</v>
      </c>
      <c r="AS307" s="18">
        <f>AT307+AU307+AV307+AW307+AZ307+BA307</f>
        <v>0</v>
      </c>
      <c r="AT307" s="10"/>
      <c r="AU307" s="9"/>
      <c r="AV307" s="9"/>
      <c r="AW307" s="9"/>
      <c r="AX307" s="9"/>
      <c r="AY307" s="9"/>
      <c r="AZ307" s="9"/>
      <c r="BA307" s="9"/>
      <c r="BB307" s="69"/>
      <c r="BC307" s="69"/>
      <c r="BD307" s="69"/>
      <c r="BE307" s="69"/>
      <c r="BF307" s="69"/>
      <c r="BG307" s="18">
        <f>AS307+BB307+BC307+BD307+BE307+BF307</f>
        <v>0</v>
      </c>
      <c r="BH307" s="30">
        <f>N307+AR307+BG307</f>
        <v>0</v>
      </c>
      <c r="BI307" s="23"/>
      <c r="BJ307" s="5"/>
      <c r="BK307" s="24"/>
      <c r="BL307" s="5"/>
      <c r="BM307" s="24"/>
      <c r="BN307" s="24"/>
    </row>
    <row r="308" spans="4:66" ht="12" customHeight="1" x14ac:dyDescent="0.3">
      <c r="D308" s="153"/>
      <c r="E308" s="120"/>
      <c r="F308" s="102"/>
      <c r="G308" s="102"/>
      <c r="H308" s="102"/>
      <c r="I308" s="102"/>
      <c r="J308" s="101"/>
      <c r="K308" s="90"/>
      <c r="L308" s="85" t="s">
        <v>585</v>
      </c>
      <c r="M308" s="73" t="s">
        <v>301</v>
      </c>
      <c r="N308" s="5"/>
      <c r="O308" s="5"/>
      <c r="P308" s="5"/>
      <c r="Q308" s="5"/>
      <c r="R308" s="18">
        <f>S308+U308+Z308</f>
        <v>0</v>
      </c>
      <c r="S308" s="9"/>
      <c r="T308" s="9"/>
      <c r="U308" s="9"/>
      <c r="V308" s="9"/>
      <c r="W308" s="9"/>
      <c r="X308" s="9"/>
      <c r="Y308" s="9"/>
      <c r="Z308" s="9"/>
      <c r="AA308" s="9"/>
      <c r="AB308" s="9"/>
      <c r="AC308" s="9"/>
      <c r="AD308" s="29">
        <f>O308+P308+Q308+R308+AC308</f>
        <v>0</v>
      </c>
      <c r="AE308" s="18">
        <f>AF308+AG308</f>
        <v>0</v>
      </c>
      <c r="AF308" s="9"/>
      <c r="AG308" s="9"/>
      <c r="AH308" s="9"/>
      <c r="AI308" s="9"/>
      <c r="AJ308" s="9"/>
      <c r="AK308" s="9"/>
      <c r="AL308" s="18">
        <f>AE308+AI308+AJ308+AK308</f>
        <v>0</v>
      </c>
      <c r="AM308" s="9"/>
      <c r="AN308" s="9"/>
      <c r="AO308" s="9"/>
      <c r="AP308" s="9"/>
      <c r="AQ308" s="18">
        <f>AM308+AN308+AO308+AP308</f>
        <v>0</v>
      </c>
      <c r="AR308" s="18">
        <f>AD308+AL308+AQ308</f>
        <v>0</v>
      </c>
      <c r="AS308" s="18">
        <f>AT308+AU308+AV308+AW308+AZ308+BA308</f>
        <v>0</v>
      </c>
      <c r="AT308" s="10"/>
      <c r="AU308" s="9"/>
      <c r="AV308" s="9"/>
      <c r="AW308" s="9"/>
      <c r="AX308" s="9"/>
      <c r="AY308" s="9"/>
      <c r="AZ308" s="9"/>
      <c r="BA308" s="9"/>
      <c r="BB308" s="69"/>
      <c r="BC308" s="69"/>
      <c r="BD308" s="69"/>
      <c r="BE308" s="69"/>
      <c r="BF308" s="69"/>
      <c r="BG308" s="18">
        <f>AS308+BB308+BC308+BD308+BE308+BF308</f>
        <v>0</v>
      </c>
      <c r="BH308" s="30">
        <f>N308+AR308+BG308</f>
        <v>0</v>
      </c>
      <c r="BI308" s="23"/>
      <c r="BJ308" s="5"/>
      <c r="BK308" s="24"/>
      <c r="BL308" s="5"/>
      <c r="BM308" s="24"/>
      <c r="BN308" s="24"/>
    </row>
    <row r="309" spans="4:66" ht="12" customHeight="1" x14ac:dyDescent="0.3">
      <c r="D309" s="153"/>
      <c r="E309" s="120"/>
      <c r="F309" s="102"/>
      <c r="G309" s="102"/>
      <c r="H309" s="102"/>
      <c r="I309" s="102"/>
      <c r="J309" s="101"/>
      <c r="K309" s="85" t="s">
        <v>620</v>
      </c>
      <c r="L309" s="85" t="s">
        <v>581</v>
      </c>
      <c r="M309" s="73" t="s">
        <v>302</v>
      </c>
      <c r="N309" s="21"/>
      <c r="O309" s="21"/>
      <c r="P309" s="5"/>
      <c r="Q309" s="5"/>
      <c r="R309" s="18">
        <f>S309+U309+Z309</f>
        <v>0</v>
      </c>
      <c r="S309" s="9"/>
      <c r="T309" s="9"/>
      <c r="U309" s="9"/>
      <c r="V309" s="9"/>
      <c r="W309" s="9"/>
      <c r="X309" s="9"/>
      <c r="Y309" s="9"/>
      <c r="Z309" s="9"/>
      <c r="AA309" s="9"/>
      <c r="AB309" s="9"/>
      <c r="AC309" s="9"/>
      <c r="AD309" s="29">
        <f>O309+P309+Q309+R309+AC309</f>
        <v>0</v>
      </c>
      <c r="AE309" s="18">
        <f>AF309+AG309</f>
        <v>0</v>
      </c>
      <c r="AF309" s="9"/>
      <c r="AG309" s="9"/>
      <c r="AH309" s="9"/>
      <c r="AI309" s="9"/>
      <c r="AJ309" s="9"/>
      <c r="AK309" s="9"/>
      <c r="AL309" s="18">
        <f>AE309+AI309+AJ309+AK309</f>
        <v>0</v>
      </c>
      <c r="AM309" s="9"/>
      <c r="AN309" s="9"/>
      <c r="AO309" s="9"/>
      <c r="AP309" s="9"/>
      <c r="AQ309" s="18">
        <f>AM309+AN309+AO309+AP309</f>
        <v>0</v>
      </c>
      <c r="AR309" s="18">
        <f>AD309+AL309+AQ309</f>
        <v>0</v>
      </c>
      <c r="AS309" s="18">
        <f>AT309+AU309+AV309+AW309+AZ309+BA309</f>
        <v>0</v>
      </c>
      <c r="AT309" s="10"/>
      <c r="AU309" s="9"/>
      <c r="AV309" s="9"/>
      <c r="AW309" s="9"/>
      <c r="AX309" s="9"/>
      <c r="AY309" s="9"/>
      <c r="AZ309" s="9"/>
      <c r="BA309" s="9"/>
      <c r="BB309" s="69"/>
      <c r="BC309" s="69"/>
      <c r="BD309" s="69"/>
      <c r="BE309" s="69"/>
      <c r="BF309" s="69"/>
      <c r="BG309" s="18">
        <f>AS309+BB309+BC309+BD309+BE309+BF309</f>
        <v>0</v>
      </c>
      <c r="BH309" s="30">
        <f>N309+AR309+BG309</f>
        <v>0</v>
      </c>
      <c r="BI309" s="23"/>
      <c r="BJ309" s="5"/>
      <c r="BK309" s="24"/>
      <c r="BL309" s="5"/>
      <c r="BM309" s="24"/>
      <c r="BN309" s="24"/>
    </row>
    <row r="310" spans="4:66" ht="12" customHeight="1" x14ac:dyDescent="0.3">
      <c r="D310" s="153"/>
      <c r="E310" s="120"/>
      <c r="F310" s="102"/>
      <c r="G310" s="102"/>
      <c r="H310" s="102"/>
      <c r="I310" s="102"/>
      <c r="J310" s="101"/>
      <c r="K310" s="85" t="s">
        <v>621</v>
      </c>
      <c r="L310" s="85" t="s">
        <v>581</v>
      </c>
      <c r="M310" s="73" t="s">
        <v>303</v>
      </c>
      <c r="N310" s="21"/>
      <c r="O310" s="21"/>
      <c r="P310" s="5"/>
      <c r="Q310" s="5"/>
      <c r="R310" s="18">
        <f>S310+U310+Z310</f>
        <v>0</v>
      </c>
      <c r="S310" s="9"/>
      <c r="T310" s="9"/>
      <c r="U310" s="9"/>
      <c r="V310" s="9"/>
      <c r="W310" s="9"/>
      <c r="X310" s="9"/>
      <c r="Y310" s="9"/>
      <c r="Z310" s="9"/>
      <c r="AA310" s="9"/>
      <c r="AB310" s="9"/>
      <c r="AC310" s="9"/>
      <c r="AD310" s="29">
        <f>O310+P310+Q310+R310+AC310</f>
        <v>0</v>
      </c>
      <c r="AE310" s="18">
        <f>AF310+AG310</f>
        <v>0</v>
      </c>
      <c r="AF310" s="9"/>
      <c r="AG310" s="9"/>
      <c r="AH310" s="9"/>
      <c r="AI310" s="9"/>
      <c r="AJ310" s="9"/>
      <c r="AK310" s="9"/>
      <c r="AL310" s="18">
        <f>AE310+AI310+AJ310+AK310</f>
        <v>0</v>
      </c>
      <c r="AM310" s="9"/>
      <c r="AN310" s="9"/>
      <c r="AO310" s="9"/>
      <c r="AP310" s="9"/>
      <c r="AQ310" s="18">
        <f>AM310+AN310+AO310+AP310</f>
        <v>0</v>
      </c>
      <c r="AR310" s="18">
        <f>AD310+AL310+AQ310</f>
        <v>0</v>
      </c>
      <c r="AS310" s="18">
        <f>AT310+AU310+AV310+AW310+AZ310+BA310</f>
        <v>0</v>
      </c>
      <c r="AT310" s="10"/>
      <c r="AU310" s="9"/>
      <c r="AV310" s="9"/>
      <c r="AW310" s="9"/>
      <c r="AX310" s="9"/>
      <c r="AY310" s="9"/>
      <c r="AZ310" s="9"/>
      <c r="BA310" s="9"/>
      <c r="BB310" s="69"/>
      <c r="BC310" s="69"/>
      <c r="BD310" s="69"/>
      <c r="BE310" s="69"/>
      <c r="BF310" s="69"/>
      <c r="BG310" s="18">
        <f>AS310+BB310+BC310+BD310+BE310+BF310</f>
        <v>0</v>
      </c>
      <c r="BH310" s="30">
        <f>N310+AR310+BG310</f>
        <v>0</v>
      </c>
      <c r="BI310" s="23"/>
      <c r="BJ310" s="5"/>
      <c r="BK310" s="24"/>
      <c r="BL310" s="5"/>
      <c r="BM310" s="24"/>
      <c r="BN310" s="24"/>
    </row>
    <row r="311" spans="4:66" ht="12" customHeight="1" x14ac:dyDescent="0.3">
      <c r="D311" s="153"/>
      <c r="E311" s="120"/>
      <c r="F311" s="102"/>
      <c r="G311" s="102"/>
      <c r="H311" s="102"/>
      <c r="I311" s="102"/>
      <c r="J311" s="91" t="s">
        <v>627</v>
      </c>
      <c r="K311" s="90" t="s">
        <v>618</v>
      </c>
      <c r="L311" s="85" t="s">
        <v>581</v>
      </c>
      <c r="M311" s="73" t="s">
        <v>304</v>
      </c>
      <c r="N311" s="5"/>
      <c r="O311" s="5"/>
      <c r="P311" s="5"/>
      <c r="Q311" s="5"/>
      <c r="R311" s="18">
        <f>S311+U311+Z311</f>
        <v>0</v>
      </c>
      <c r="S311" s="21"/>
      <c r="T311" s="21"/>
      <c r="U311" s="21"/>
      <c r="V311" s="21"/>
      <c r="W311" s="21"/>
      <c r="X311" s="21"/>
      <c r="Y311" s="21"/>
      <c r="Z311" s="21"/>
      <c r="AA311" s="21"/>
      <c r="AB311" s="21"/>
      <c r="AC311" s="21"/>
      <c r="AD311" s="29">
        <f>O311+P311+Q311+R311+AC311</f>
        <v>0</v>
      </c>
      <c r="AE311" s="18">
        <f>AF311+AG311</f>
        <v>0</v>
      </c>
      <c r="AF311" s="9"/>
      <c r="AG311" s="9"/>
      <c r="AH311" s="9"/>
      <c r="AI311" s="9"/>
      <c r="AJ311" s="9"/>
      <c r="AK311" s="9"/>
      <c r="AL311" s="18">
        <f>AE311+AI311+AJ311+AK311</f>
        <v>0</v>
      </c>
      <c r="AM311" s="9"/>
      <c r="AN311" s="9"/>
      <c r="AO311" s="9"/>
      <c r="AP311" s="9"/>
      <c r="AQ311" s="18">
        <f>AM311+AN311+AO311+AP311</f>
        <v>0</v>
      </c>
      <c r="AR311" s="18">
        <f>AD311+AL311+AQ311</f>
        <v>0</v>
      </c>
      <c r="AS311" s="18">
        <f>AT311+AU311+AV311+AW311+AZ311+BA311</f>
        <v>0</v>
      </c>
      <c r="AT311" s="10"/>
      <c r="AU311" s="9"/>
      <c r="AV311" s="9"/>
      <c r="AW311" s="9"/>
      <c r="AX311" s="9"/>
      <c r="AY311" s="9"/>
      <c r="AZ311" s="9"/>
      <c r="BA311" s="9"/>
      <c r="BB311" s="69"/>
      <c r="BC311" s="69"/>
      <c r="BD311" s="69"/>
      <c r="BE311" s="69"/>
      <c r="BF311" s="69"/>
      <c r="BG311" s="18">
        <f>AS311+BB311+BC311+BD311+BE311+BF311</f>
        <v>0</v>
      </c>
      <c r="BH311" s="30">
        <f>N311+AR311+BG311</f>
        <v>0</v>
      </c>
      <c r="BI311" s="23"/>
      <c r="BJ311" s="5"/>
      <c r="BK311" s="24"/>
      <c r="BL311" s="5"/>
      <c r="BM311" s="24"/>
      <c r="BN311" s="24"/>
    </row>
    <row r="312" spans="4:66" ht="12" customHeight="1" x14ac:dyDescent="0.3">
      <c r="D312" s="153"/>
      <c r="E312" s="120"/>
      <c r="F312" s="102"/>
      <c r="G312" s="102"/>
      <c r="H312" s="102"/>
      <c r="I312" s="102"/>
      <c r="J312" s="91"/>
      <c r="K312" s="90"/>
      <c r="L312" s="85" t="s">
        <v>582</v>
      </c>
      <c r="M312" s="73" t="s">
        <v>305</v>
      </c>
      <c r="N312" s="9"/>
      <c r="O312" s="9"/>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30">
        <f>N312+O312+P312+Q312</f>
        <v>0</v>
      </c>
      <c r="BI312" s="23"/>
      <c r="BJ312" s="5"/>
      <c r="BK312" s="24"/>
      <c r="BL312" s="5"/>
      <c r="BM312" s="24"/>
      <c r="BN312" s="24"/>
    </row>
    <row r="313" spans="4:66" ht="12" customHeight="1" x14ac:dyDescent="0.3">
      <c r="D313" s="153"/>
      <c r="E313" s="120"/>
      <c r="F313" s="102"/>
      <c r="G313" s="102"/>
      <c r="H313" s="102"/>
      <c r="I313" s="102"/>
      <c r="J313" s="91"/>
      <c r="K313" s="90" t="s">
        <v>619</v>
      </c>
      <c r="L313" s="85" t="s">
        <v>581</v>
      </c>
      <c r="M313" s="73" t="s">
        <v>306</v>
      </c>
      <c r="N313" s="5"/>
      <c r="O313" s="5"/>
      <c r="P313" s="5"/>
      <c r="Q313" s="5"/>
      <c r="R313" s="18">
        <f>S313+U313+Z313</f>
        <v>0</v>
      </c>
      <c r="S313" s="21"/>
      <c r="T313" s="21"/>
      <c r="U313" s="21"/>
      <c r="V313" s="21"/>
      <c r="W313" s="21"/>
      <c r="X313" s="21"/>
      <c r="Y313" s="21"/>
      <c r="Z313" s="21"/>
      <c r="AA313" s="21"/>
      <c r="AB313" s="21"/>
      <c r="AC313" s="21"/>
      <c r="AD313" s="29">
        <f>O313+P313+Q313+R313+AC313</f>
        <v>0</v>
      </c>
      <c r="AE313" s="18">
        <f>AF313+AG313</f>
        <v>0</v>
      </c>
      <c r="AF313" s="9"/>
      <c r="AG313" s="9"/>
      <c r="AH313" s="9"/>
      <c r="AI313" s="9"/>
      <c r="AJ313" s="9"/>
      <c r="AK313" s="9"/>
      <c r="AL313" s="18">
        <f>AE313+AI313+AJ313+AK313</f>
        <v>0</v>
      </c>
      <c r="AM313" s="9"/>
      <c r="AN313" s="9"/>
      <c r="AO313" s="9"/>
      <c r="AP313" s="9"/>
      <c r="AQ313" s="18">
        <f>AM313+AN313+AO313+AP313</f>
        <v>0</v>
      </c>
      <c r="AR313" s="18">
        <f>AD313+AL313+AQ313</f>
        <v>0</v>
      </c>
      <c r="AS313" s="18">
        <f>AT313+AU313+AV313+AW313+AZ313+BA313</f>
        <v>0</v>
      </c>
      <c r="AT313" s="10"/>
      <c r="AU313" s="9"/>
      <c r="AV313" s="9"/>
      <c r="AW313" s="9"/>
      <c r="AX313" s="9"/>
      <c r="AY313" s="9"/>
      <c r="AZ313" s="9"/>
      <c r="BA313" s="9"/>
      <c r="BB313" s="69"/>
      <c r="BC313" s="69"/>
      <c r="BD313" s="69"/>
      <c r="BE313" s="69"/>
      <c r="BF313" s="69"/>
      <c r="BG313" s="18">
        <f>AS313+BB313+BC313+BD313+BE313+BF313</f>
        <v>0</v>
      </c>
      <c r="BH313" s="30">
        <f>N313+AR313+BG313</f>
        <v>0</v>
      </c>
      <c r="BI313" s="23"/>
      <c r="BJ313" s="5"/>
      <c r="BK313" s="24"/>
      <c r="BL313" s="5"/>
      <c r="BM313" s="24"/>
      <c r="BN313" s="24"/>
    </row>
    <row r="314" spans="4:66" ht="12" customHeight="1" x14ac:dyDescent="0.3">
      <c r="D314" s="153"/>
      <c r="E314" s="120"/>
      <c r="F314" s="102"/>
      <c r="G314" s="102"/>
      <c r="H314" s="102"/>
      <c r="I314" s="102"/>
      <c r="J314" s="91"/>
      <c r="K314" s="90"/>
      <c r="L314" s="85" t="s">
        <v>582</v>
      </c>
      <c r="M314" s="73" t="s">
        <v>307</v>
      </c>
      <c r="N314" s="9"/>
      <c r="O314" s="9"/>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30">
        <f>N314+O314+P314+Q314</f>
        <v>0</v>
      </c>
      <c r="BI314" s="23"/>
      <c r="BJ314" s="5"/>
      <c r="BK314" s="24"/>
      <c r="BL314" s="5"/>
      <c r="BM314" s="24"/>
      <c r="BN314" s="24"/>
    </row>
    <row r="315" spans="4:66" ht="12" customHeight="1" x14ac:dyDescent="0.3">
      <c r="D315" s="153"/>
      <c r="E315" s="120"/>
      <c r="F315" s="102"/>
      <c r="G315" s="102"/>
      <c r="H315" s="102"/>
      <c r="I315" s="102"/>
      <c r="J315" s="91"/>
      <c r="K315" s="90" t="s">
        <v>511</v>
      </c>
      <c r="L315" s="85" t="s">
        <v>581</v>
      </c>
      <c r="M315" s="73" t="s">
        <v>308</v>
      </c>
      <c r="N315" s="5"/>
      <c r="O315" s="5"/>
      <c r="P315" s="5"/>
      <c r="Q315" s="5"/>
      <c r="R315" s="18">
        <f>S315+U315+Z315</f>
        <v>0</v>
      </c>
      <c r="S315" s="9"/>
      <c r="T315" s="9"/>
      <c r="U315" s="9"/>
      <c r="V315" s="9"/>
      <c r="W315" s="9"/>
      <c r="X315" s="9"/>
      <c r="Y315" s="9"/>
      <c r="Z315" s="9"/>
      <c r="AA315" s="9"/>
      <c r="AB315" s="9"/>
      <c r="AC315" s="9"/>
      <c r="AD315" s="29">
        <f>O315+P315+Q315+R315+AC315</f>
        <v>0</v>
      </c>
      <c r="AE315" s="18">
        <f>AF315+AG315</f>
        <v>0</v>
      </c>
      <c r="AF315" s="9"/>
      <c r="AG315" s="9"/>
      <c r="AH315" s="9"/>
      <c r="AI315" s="9"/>
      <c r="AJ315" s="9"/>
      <c r="AK315" s="9"/>
      <c r="AL315" s="18">
        <f>AE315+AI315+AJ315+AK315</f>
        <v>0</v>
      </c>
      <c r="AM315" s="9"/>
      <c r="AN315" s="9"/>
      <c r="AO315" s="9"/>
      <c r="AP315" s="9"/>
      <c r="AQ315" s="18">
        <f>AM315+AN315+AO315+AP315</f>
        <v>0</v>
      </c>
      <c r="AR315" s="18">
        <f>AD315+AL315+AQ315</f>
        <v>0</v>
      </c>
      <c r="AS315" s="18">
        <f>AT315+AU315+AV315+AW315+AZ315+BA315</f>
        <v>0</v>
      </c>
      <c r="AT315" s="10"/>
      <c r="AU315" s="9"/>
      <c r="AV315" s="9"/>
      <c r="AW315" s="9"/>
      <c r="AX315" s="9"/>
      <c r="AY315" s="9"/>
      <c r="AZ315" s="9"/>
      <c r="BA315" s="9"/>
      <c r="BB315" s="69"/>
      <c r="BC315" s="69"/>
      <c r="BD315" s="69"/>
      <c r="BE315" s="69"/>
      <c r="BF315" s="69"/>
      <c r="BG315" s="18">
        <f>AS315+BB315+BC315+BD315+BE315+BF315</f>
        <v>0</v>
      </c>
      <c r="BH315" s="30">
        <f>N315+AR315+BG315</f>
        <v>0</v>
      </c>
      <c r="BI315" s="23"/>
      <c r="BJ315" s="5"/>
      <c r="BK315" s="24"/>
      <c r="BL315" s="5"/>
      <c r="BM315" s="24"/>
      <c r="BN315" s="24"/>
    </row>
    <row r="316" spans="4:66" ht="12" customHeight="1" x14ac:dyDescent="0.3">
      <c r="D316" s="153"/>
      <c r="E316" s="120"/>
      <c r="F316" s="102"/>
      <c r="G316" s="102"/>
      <c r="H316" s="102"/>
      <c r="I316" s="102"/>
      <c r="J316" s="91"/>
      <c r="K316" s="90"/>
      <c r="L316" s="85" t="s">
        <v>585</v>
      </c>
      <c r="M316" s="73" t="s">
        <v>309</v>
      </c>
      <c r="N316" s="5"/>
      <c r="O316" s="5"/>
      <c r="P316" s="5"/>
      <c r="Q316" s="5"/>
      <c r="R316" s="18">
        <f>S316+U316+Z316</f>
        <v>0</v>
      </c>
      <c r="S316" s="9"/>
      <c r="T316" s="9"/>
      <c r="U316" s="9"/>
      <c r="V316" s="9"/>
      <c r="W316" s="9"/>
      <c r="X316" s="9"/>
      <c r="Y316" s="9"/>
      <c r="Z316" s="9"/>
      <c r="AA316" s="9"/>
      <c r="AB316" s="9"/>
      <c r="AC316" s="9"/>
      <c r="AD316" s="29">
        <f>O316+P316+Q316+R316+AC316</f>
        <v>0</v>
      </c>
      <c r="AE316" s="18">
        <f>AF316+AG316</f>
        <v>0</v>
      </c>
      <c r="AF316" s="9"/>
      <c r="AG316" s="9"/>
      <c r="AH316" s="9"/>
      <c r="AI316" s="9"/>
      <c r="AJ316" s="9"/>
      <c r="AK316" s="9"/>
      <c r="AL316" s="18">
        <f>AE316+AI316+AJ316+AK316</f>
        <v>0</v>
      </c>
      <c r="AM316" s="9"/>
      <c r="AN316" s="9"/>
      <c r="AO316" s="9"/>
      <c r="AP316" s="9"/>
      <c r="AQ316" s="18">
        <f>AM316+AN316+AO316+AP316</f>
        <v>0</v>
      </c>
      <c r="AR316" s="18">
        <f>AD316+AL316+AQ316</f>
        <v>0</v>
      </c>
      <c r="AS316" s="18">
        <f>AT316+AU316+AV316+AW316+AZ316+BA316</f>
        <v>0</v>
      </c>
      <c r="AT316" s="10"/>
      <c r="AU316" s="9"/>
      <c r="AV316" s="9"/>
      <c r="AW316" s="9"/>
      <c r="AX316" s="9"/>
      <c r="AY316" s="9"/>
      <c r="AZ316" s="9"/>
      <c r="BA316" s="9"/>
      <c r="BB316" s="69"/>
      <c r="BC316" s="69"/>
      <c r="BD316" s="69"/>
      <c r="BE316" s="69"/>
      <c r="BF316" s="69"/>
      <c r="BG316" s="18">
        <f>AS316+BB316+BC316+BD316+BE316+BF316</f>
        <v>0</v>
      </c>
      <c r="BH316" s="30">
        <f>N316+AR316+BG316</f>
        <v>0</v>
      </c>
      <c r="BI316" s="23"/>
      <c r="BJ316" s="5"/>
      <c r="BK316" s="24"/>
      <c r="BL316" s="5"/>
      <c r="BM316" s="24"/>
      <c r="BN316" s="24"/>
    </row>
    <row r="317" spans="4:66" ht="12" customHeight="1" x14ac:dyDescent="0.3">
      <c r="D317" s="153"/>
      <c r="E317" s="120"/>
      <c r="F317" s="102"/>
      <c r="G317" s="102"/>
      <c r="H317" s="102"/>
      <c r="I317" s="102"/>
      <c r="J317" s="91"/>
      <c r="K317" s="85" t="s">
        <v>620</v>
      </c>
      <c r="L317" s="85" t="s">
        <v>581</v>
      </c>
      <c r="M317" s="36" t="s">
        <v>310</v>
      </c>
      <c r="N317" s="21"/>
      <c r="O317" s="21"/>
      <c r="P317" s="5"/>
      <c r="Q317" s="5"/>
      <c r="R317" s="18">
        <f>S317+U317+Z317</f>
        <v>0</v>
      </c>
      <c r="S317" s="9"/>
      <c r="T317" s="9"/>
      <c r="U317" s="9"/>
      <c r="V317" s="9"/>
      <c r="W317" s="9"/>
      <c r="X317" s="9"/>
      <c r="Y317" s="9"/>
      <c r="Z317" s="9"/>
      <c r="AA317" s="9"/>
      <c r="AB317" s="9"/>
      <c r="AC317" s="9"/>
      <c r="AD317" s="29">
        <f>O317+P317+Q317+R317+AC317</f>
        <v>0</v>
      </c>
      <c r="AE317" s="18">
        <f>AF317+AG317</f>
        <v>0</v>
      </c>
      <c r="AF317" s="9"/>
      <c r="AG317" s="9"/>
      <c r="AH317" s="9"/>
      <c r="AI317" s="9"/>
      <c r="AJ317" s="9"/>
      <c r="AK317" s="9"/>
      <c r="AL317" s="18">
        <f>AE317+AI317+AJ317+AK317</f>
        <v>0</v>
      </c>
      <c r="AM317" s="9"/>
      <c r="AN317" s="9"/>
      <c r="AO317" s="9"/>
      <c r="AP317" s="9"/>
      <c r="AQ317" s="18">
        <f>AM317+AN317+AO317+AP317</f>
        <v>0</v>
      </c>
      <c r="AR317" s="18">
        <f>AD317+AL317+AQ317</f>
        <v>0</v>
      </c>
      <c r="AS317" s="18">
        <f>AT317+AU317+AV317+AW317+AZ317+BA317</f>
        <v>0</v>
      </c>
      <c r="AT317" s="10"/>
      <c r="AU317" s="9"/>
      <c r="AV317" s="9"/>
      <c r="AW317" s="9"/>
      <c r="AX317" s="9"/>
      <c r="AY317" s="9"/>
      <c r="AZ317" s="9"/>
      <c r="BA317" s="9"/>
      <c r="BB317" s="69"/>
      <c r="BC317" s="69"/>
      <c r="BD317" s="69"/>
      <c r="BE317" s="69"/>
      <c r="BF317" s="69"/>
      <c r="BG317" s="18">
        <f>AS317+BB317+BC317+BD317+BE317+BF317</f>
        <v>0</v>
      </c>
      <c r="BH317" s="30">
        <f>N317+AR317+BG317</f>
        <v>0</v>
      </c>
      <c r="BI317" s="23"/>
      <c r="BJ317" s="5"/>
      <c r="BK317" s="24"/>
      <c r="BL317" s="5"/>
      <c r="BM317" s="24"/>
      <c r="BN317" s="24"/>
    </row>
    <row r="318" spans="4:66" ht="12" customHeight="1" x14ac:dyDescent="0.3">
      <c r="D318" s="153"/>
      <c r="E318" s="120"/>
      <c r="F318" s="102"/>
      <c r="G318" s="102"/>
      <c r="H318" s="102"/>
      <c r="I318" s="102"/>
      <c r="J318" s="91"/>
      <c r="K318" s="85" t="s">
        <v>621</v>
      </c>
      <c r="L318" s="85" t="s">
        <v>581</v>
      </c>
      <c r="M318" s="36" t="s">
        <v>311</v>
      </c>
      <c r="N318" s="21"/>
      <c r="O318" s="21"/>
      <c r="P318" s="5"/>
      <c r="Q318" s="5"/>
      <c r="R318" s="18">
        <f>S318+U318+Z318</f>
        <v>0</v>
      </c>
      <c r="S318" s="9"/>
      <c r="T318" s="9"/>
      <c r="U318" s="9"/>
      <c r="V318" s="9"/>
      <c r="W318" s="9"/>
      <c r="X318" s="9"/>
      <c r="Y318" s="9"/>
      <c r="Z318" s="9"/>
      <c r="AA318" s="9"/>
      <c r="AB318" s="9"/>
      <c r="AC318" s="9"/>
      <c r="AD318" s="29">
        <f>O318+P318+Q318+R318+AC318</f>
        <v>0</v>
      </c>
      <c r="AE318" s="18">
        <f>AF318+AG318</f>
        <v>0</v>
      </c>
      <c r="AF318" s="9"/>
      <c r="AG318" s="9"/>
      <c r="AH318" s="9"/>
      <c r="AI318" s="9"/>
      <c r="AJ318" s="9"/>
      <c r="AK318" s="9"/>
      <c r="AL318" s="18">
        <f>AE318+AI318+AJ318+AK318</f>
        <v>0</v>
      </c>
      <c r="AM318" s="9"/>
      <c r="AN318" s="9"/>
      <c r="AO318" s="9"/>
      <c r="AP318" s="9"/>
      <c r="AQ318" s="18">
        <f>AM318+AN318+AO318+AP318</f>
        <v>0</v>
      </c>
      <c r="AR318" s="18">
        <f>AD318+AL318+AQ318</f>
        <v>0</v>
      </c>
      <c r="AS318" s="18">
        <f>AT318+AU318+AV318+AW318+AZ318+BA318</f>
        <v>0</v>
      </c>
      <c r="AT318" s="10"/>
      <c r="AU318" s="9"/>
      <c r="AV318" s="9"/>
      <c r="AW318" s="9"/>
      <c r="AX318" s="9"/>
      <c r="AY318" s="9"/>
      <c r="AZ318" s="9"/>
      <c r="BA318" s="9"/>
      <c r="BB318" s="69"/>
      <c r="BC318" s="69"/>
      <c r="BD318" s="69"/>
      <c r="BE318" s="69"/>
      <c r="BF318" s="69"/>
      <c r="BG318" s="18">
        <f>AS318+BB318+BC318+BD318+BE318+BF318</f>
        <v>0</v>
      </c>
      <c r="BH318" s="30">
        <f>N318+AR318+BG318</f>
        <v>0</v>
      </c>
      <c r="BI318" s="23"/>
      <c r="BJ318" s="5"/>
      <c r="BK318" s="24"/>
      <c r="BL318" s="5"/>
      <c r="BM318" s="24"/>
      <c r="BN318" s="24"/>
    </row>
    <row r="319" spans="4:66" ht="12" customHeight="1" x14ac:dyDescent="0.3">
      <c r="D319" s="153"/>
      <c r="E319" s="120"/>
      <c r="F319" s="102"/>
      <c r="G319" s="102"/>
      <c r="H319" s="102"/>
      <c r="I319" s="102"/>
      <c r="J319" s="91" t="s">
        <v>628</v>
      </c>
      <c r="K319" s="90" t="s">
        <v>618</v>
      </c>
      <c r="L319" s="85" t="s">
        <v>581</v>
      </c>
      <c r="M319" s="36" t="s">
        <v>312</v>
      </c>
      <c r="N319" s="5"/>
      <c r="O319" s="5"/>
      <c r="P319" s="5"/>
      <c r="Q319" s="5"/>
      <c r="R319" s="18">
        <f>S319+U319+Z319</f>
        <v>0</v>
      </c>
      <c r="S319" s="21"/>
      <c r="T319" s="21"/>
      <c r="U319" s="21"/>
      <c r="V319" s="21"/>
      <c r="W319" s="21"/>
      <c r="X319" s="21"/>
      <c r="Y319" s="21"/>
      <c r="Z319" s="21"/>
      <c r="AA319" s="21"/>
      <c r="AB319" s="21"/>
      <c r="AC319" s="21"/>
      <c r="AD319" s="29">
        <f>O319+P319+Q319+R319+AC319</f>
        <v>0</v>
      </c>
      <c r="AE319" s="18">
        <f>AF319+AG319</f>
        <v>0</v>
      </c>
      <c r="AF319" s="9"/>
      <c r="AG319" s="9"/>
      <c r="AH319" s="9"/>
      <c r="AI319" s="9"/>
      <c r="AJ319" s="9"/>
      <c r="AK319" s="9"/>
      <c r="AL319" s="18">
        <f>AE319+AI319+AJ319+AK319</f>
        <v>0</v>
      </c>
      <c r="AM319" s="9"/>
      <c r="AN319" s="9"/>
      <c r="AO319" s="9"/>
      <c r="AP319" s="9"/>
      <c r="AQ319" s="18">
        <f>AM319+AN319+AO319+AP319</f>
        <v>0</v>
      </c>
      <c r="AR319" s="18">
        <f>AD319+AL319+AQ319</f>
        <v>0</v>
      </c>
      <c r="AS319" s="18">
        <f>AT319+AU319+AV319+AW319+AZ319+BA319</f>
        <v>0</v>
      </c>
      <c r="AT319" s="10"/>
      <c r="AU319" s="9"/>
      <c r="AV319" s="9"/>
      <c r="AW319" s="9"/>
      <c r="AX319" s="9"/>
      <c r="AY319" s="9"/>
      <c r="AZ319" s="9"/>
      <c r="BA319" s="9"/>
      <c r="BB319" s="69"/>
      <c r="BC319" s="69"/>
      <c r="BD319" s="69"/>
      <c r="BE319" s="69"/>
      <c r="BF319" s="69"/>
      <c r="BG319" s="18">
        <f>AS319+BB319+BC319+BD319+BE319+BF319</f>
        <v>0</v>
      </c>
      <c r="BH319" s="30">
        <f>N319+AR319+BG319</f>
        <v>0</v>
      </c>
      <c r="BI319" s="23"/>
      <c r="BJ319" s="5"/>
      <c r="BK319" s="24"/>
      <c r="BL319" s="5"/>
      <c r="BM319" s="24"/>
      <c r="BN319" s="24"/>
    </row>
    <row r="320" spans="4:66" ht="12" customHeight="1" x14ac:dyDescent="0.3">
      <c r="D320" s="153"/>
      <c r="E320" s="120"/>
      <c r="F320" s="102"/>
      <c r="G320" s="102"/>
      <c r="H320" s="102"/>
      <c r="I320" s="102"/>
      <c r="J320" s="91"/>
      <c r="K320" s="90"/>
      <c r="L320" s="85" t="s">
        <v>582</v>
      </c>
      <c r="M320" s="36" t="s">
        <v>313</v>
      </c>
      <c r="N320" s="9"/>
      <c r="O320" s="9"/>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30">
        <f>N320+O320+P320+Q320</f>
        <v>0</v>
      </c>
      <c r="BI320" s="23"/>
      <c r="BJ320" s="5"/>
      <c r="BK320" s="24"/>
      <c r="BL320" s="5"/>
      <c r="BM320" s="24"/>
      <c r="BN320" s="24"/>
    </row>
    <row r="321" spans="4:66" ht="12" customHeight="1" x14ac:dyDescent="0.3">
      <c r="D321" s="153"/>
      <c r="E321" s="120"/>
      <c r="F321" s="102"/>
      <c r="G321" s="102"/>
      <c r="H321" s="102"/>
      <c r="I321" s="102"/>
      <c r="J321" s="91"/>
      <c r="K321" s="90" t="s">
        <v>619</v>
      </c>
      <c r="L321" s="85" t="s">
        <v>581</v>
      </c>
      <c r="M321" s="36" t="s">
        <v>314</v>
      </c>
      <c r="N321" s="5"/>
      <c r="O321" s="5"/>
      <c r="P321" s="5"/>
      <c r="Q321" s="5"/>
      <c r="R321" s="18">
        <f>S321+U321+Z321</f>
        <v>0</v>
      </c>
      <c r="S321" s="21"/>
      <c r="T321" s="21"/>
      <c r="U321" s="21"/>
      <c r="V321" s="21"/>
      <c r="W321" s="21"/>
      <c r="X321" s="21"/>
      <c r="Y321" s="21"/>
      <c r="Z321" s="21"/>
      <c r="AA321" s="21"/>
      <c r="AB321" s="21"/>
      <c r="AC321" s="21"/>
      <c r="AD321" s="29">
        <f>O321+P321+Q321+R321+AC321</f>
        <v>0</v>
      </c>
      <c r="AE321" s="18">
        <f>AF321+AG321</f>
        <v>0</v>
      </c>
      <c r="AF321" s="9"/>
      <c r="AG321" s="9"/>
      <c r="AH321" s="9"/>
      <c r="AI321" s="9"/>
      <c r="AJ321" s="9"/>
      <c r="AK321" s="9"/>
      <c r="AL321" s="18">
        <f>AE321+AI321+AJ321+AK321</f>
        <v>0</v>
      </c>
      <c r="AM321" s="9"/>
      <c r="AN321" s="9"/>
      <c r="AO321" s="9"/>
      <c r="AP321" s="9"/>
      <c r="AQ321" s="18">
        <f>AM321+AN321+AO321+AP321</f>
        <v>0</v>
      </c>
      <c r="AR321" s="18">
        <f>AD321+AL321+AQ321</f>
        <v>0</v>
      </c>
      <c r="AS321" s="18">
        <f>AT321+AU321+AV321+AW321+AZ321+BA321</f>
        <v>0</v>
      </c>
      <c r="AT321" s="10"/>
      <c r="AU321" s="9"/>
      <c r="AV321" s="9"/>
      <c r="AW321" s="9"/>
      <c r="AX321" s="9"/>
      <c r="AY321" s="9"/>
      <c r="AZ321" s="9"/>
      <c r="BA321" s="9"/>
      <c r="BB321" s="69"/>
      <c r="BC321" s="69"/>
      <c r="BD321" s="69"/>
      <c r="BE321" s="69"/>
      <c r="BF321" s="69"/>
      <c r="BG321" s="18">
        <f>AS321+BB321+BC321+BD321+BE321+BF321</f>
        <v>0</v>
      </c>
      <c r="BH321" s="30">
        <f>N321+AR321+BG321</f>
        <v>0</v>
      </c>
      <c r="BI321" s="23"/>
      <c r="BJ321" s="5"/>
      <c r="BK321" s="24"/>
      <c r="BL321" s="5"/>
      <c r="BM321" s="24"/>
      <c r="BN321" s="24"/>
    </row>
    <row r="322" spans="4:66" ht="12" customHeight="1" x14ac:dyDescent="0.3">
      <c r="D322" s="153"/>
      <c r="E322" s="120"/>
      <c r="F322" s="102"/>
      <c r="G322" s="102"/>
      <c r="H322" s="102"/>
      <c r="I322" s="102"/>
      <c r="J322" s="91"/>
      <c r="K322" s="90"/>
      <c r="L322" s="85" t="s">
        <v>582</v>
      </c>
      <c r="M322" s="36" t="s">
        <v>315</v>
      </c>
      <c r="N322" s="9"/>
      <c r="O322" s="9"/>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30">
        <f>N322+O322+P322+Q322</f>
        <v>0</v>
      </c>
      <c r="BI322" s="23"/>
      <c r="BJ322" s="5"/>
      <c r="BK322" s="24"/>
      <c r="BL322" s="5"/>
      <c r="BM322" s="24"/>
      <c r="BN322" s="24"/>
    </row>
    <row r="323" spans="4:66" ht="12" customHeight="1" x14ac:dyDescent="0.3">
      <c r="D323" s="153"/>
      <c r="E323" s="120"/>
      <c r="F323" s="102"/>
      <c r="G323" s="102"/>
      <c r="H323" s="102"/>
      <c r="I323" s="102"/>
      <c r="J323" s="91"/>
      <c r="K323" s="90" t="s">
        <v>511</v>
      </c>
      <c r="L323" s="85" t="s">
        <v>581</v>
      </c>
      <c r="M323" s="36" t="s">
        <v>316</v>
      </c>
      <c r="N323" s="5"/>
      <c r="O323" s="5"/>
      <c r="P323" s="5"/>
      <c r="Q323" s="5"/>
      <c r="R323" s="18">
        <f>S323+U323+Z323</f>
        <v>0</v>
      </c>
      <c r="S323" s="9"/>
      <c r="T323" s="9"/>
      <c r="U323" s="9"/>
      <c r="V323" s="9"/>
      <c r="W323" s="9"/>
      <c r="X323" s="9"/>
      <c r="Y323" s="9"/>
      <c r="Z323" s="9"/>
      <c r="AA323" s="9"/>
      <c r="AB323" s="9"/>
      <c r="AC323" s="9"/>
      <c r="AD323" s="29">
        <f>O323+P323+Q323+R323+AC323</f>
        <v>0</v>
      </c>
      <c r="AE323" s="18">
        <f>AF323+AG323</f>
        <v>0</v>
      </c>
      <c r="AF323" s="9"/>
      <c r="AG323" s="9"/>
      <c r="AH323" s="9"/>
      <c r="AI323" s="9"/>
      <c r="AJ323" s="9"/>
      <c r="AK323" s="9"/>
      <c r="AL323" s="18">
        <f>AE323+AI323+AJ323+AK323</f>
        <v>0</v>
      </c>
      <c r="AM323" s="9"/>
      <c r="AN323" s="9"/>
      <c r="AO323" s="9"/>
      <c r="AP323" s="9"/>
      <c r="AQ323" s="18">
        <f>AM323+AN323+AO323+AP323</f>
        <v>0</v>
      </c>
      <c r="AR323" s="18">
        <f>AD323+AL323+AQ323</f>
        <v>0</v>
      </c>
      <c r="AS323" s="18">
        <f>AT323+AU323+AV323+AW323+AZ323+BA323</f>
        <v>0</v>
      </c>
      <c r="AT323" s="10"/>
      <c r="AU323" s="9"/>
      <c r="AV323" s="9"/>
      <c r="AW323" s="9"/>
      <c r="AX323" s="9"/>
      <c r="AY323" s="9"/>
      <c r="AZ323" s="9"/>
      <c r="BA323" s="9"/>
      <c r="BB323" s="69"/>
      <c r="BC323" s="69"/>
      <c r="BD323" s="69"/>
      <c r="BE323" s="69"/>
      <c r="BF323" s="69"/>
      <c r="BG323" s="18">
        <f>AS323+BB323+BC323+BD323+BE323+BF323</f>
        <v>0</v>
      </c>
      <c r="BH323" s="30">
        <f>N323+AR323+BG323</f>
        <v>0</v>
      </c>
      <c r="BI323" s="23"/>
      <c r="BJ323" s="5"/>
      <c r="BK323" s="24"/>
      <c r="BL323" s="5"/>
      <c r="BM323" s="24"/>
      <c r="BN323" s="24"/>
    </row>
    <row r="324" spans="4:66" ht="12" customHeight="1" x14ac:dyDescent="0.3">
      <c r="D324" s="153"/>
      <c r="E324" s="120"/>
      <c r="F324" s="102"/>
      <c r="G324" s="102"/>
      <c r="H324" s="102"/>
      <c r="I324" s="102"/>
      <c r="J324" s="91"/>
      <c r="K324" s="90"/>
      <c r="L324" s="85" t="s">
        <v>585</v>
      </c>
      <c r="M324" s="36" t="s">
        <v>317</v>
      </c>
      <c r="N324" s="5"/>
      <c r="O324" s="5"/>
      <c r="P324" s="5"/>
      <c r="Q324" s="5"/>
      <c r="R324" s="18">
        <f>S324+U324+Z324</f>
        <v>0</v>
      </c>
      <c r="S324" s="9"/>
      <c r="T324" s="9"/>
      <c r="U324" s="9"/>
      <c r="V324" s="9"/>
      <c r="W324" s="9"/>
      <c r="X324" s="9"/>
      <c r="Y324" s="9"/>
      <c r="Z324" s="9"/>
      <c r="AA324" s="9"/>
      <c r="AB324" s="9"/>
      <c r="AC324" s="9"/>
      <c r="AD324" s="29">
        <f>O324+P324+Q324+R324+AC324</f>
        <v>0</v>
      </c>
      <c r="AE324" s="18">
        <f>AF324+AG324</f>
        <v>0</v>
      </c>
      <c r="AF324" s="9"/>
      <c r="AG324" s="9"/>
      <c r="AH324" s="9"/>
      <c r="AI324" s="9"/>
      <c r="AJ324" s="9"/>
      <c r="AK324" s="9"/>
      <c r="AL324" s="18">
        <f>AE324+AI324+AJ324+AK324</f>
        <v>0</v>
      </c>
      <c r="AM324" s="9"/>
      <c r="AN324" s="9"/>
      <c r="AO324" s="9"/>
      <c r="AP324" s="9"/>
      <c r="AQ324" s="18">
        <f>AM324+AN324+AO324+AP324</f>
        <v>0</v>
      </c>
      <c r="AR324" s="18">
        <f>AD324+AL324+AQ324</f>
        <v>0</v>
      </c>
      <c r="AS324" s="18">
        <f>AT324+AU324+AV324+AW324+AZ324+BA324</f>
        <v>0</v>
      </c>
      <c r="AT324" s="10"/>
      <c r="AU324" s="9"/>
      <c r="AV324" s="9"/>
      <c r="AW324" s="9"/>
      <c r="AX324" s="9"/>
      <c r="AY324" s="9"/>
      <c r="AZ324" s="9"/>
      <c r="BA324" s="9"/>
      <c r="BB324" s="69"/>
      <c r="BC324" s="69"/>
      <c r="BD324" s="69"/>
      <c r="BE324" s="69"/>
      <c r="BF324" s="69"/>
      <c r="BG324" s="18">
        <f>AS324+BB324+BC324+BD324+BE324+BF324</f>
        <v>0</v>
      </c>
      <c r="BH324" s="30">
        <f>N324+AR324+BG324</f>
        <v>0</v>
      </c>
      <c r="BI324" s="23"/>
      <c r="BJ324" s="5"/>
      <c r="BK324" s="24"/>
      <c r="BL324" s="5"/>
      <c r="BM324" s="24"/>
      <c r="BN324" s="24"/>
    </row>
    <row r="325" spans="4:66" ht="12" customHeight="1" x14ac:dyDescent="0.3">
      <c r="D325" s="153"/>
      <c r="E325" s="120"/>
      <c r="F325" s="102"/>
      <c r="G325" s="102"/>
      <c r="H325" s="102"/>
      <c r="I325" s="102"/>
      <c r="J325" s="91"/>
      <c r="K325" s="85" t="s">
        <v>620</v>
      </c>
      <c r="L325" s="85" t="s">
        <v>581</v>
      </c>
      <c r="M325" s="36" t="s">
        <v>318</v>
      </c>
      <c r="N325" s="21"/>
      <c r="O325" s="21"/>
      <c r="P325" s="5"/>
      <c r="Q325" s="5"/>
      <c r="R325" s="18">
        <f>S325+U325+Z325</f>
        <v>0</v>
      </c>
      <c r="S325" s="9"/>
      <c r="T325" s="9"/>
      <c r="U325" s="9"/>
      <c r="V325" s="9"/>
      <c r="W325" s="9"/>
      <c r="X325" s="9"/>
      <c r="Y325" s="9"/>
      <c r="Z325" s="9"/>
      <c r="AA325" s="9"/>
      <c r="AB325" s="9"/>
      <c r="AC325" s="9"/>
      <c r="AD325" s="29">
        <f>O325+P325+Q325+R325+AC325</f>
        <v>0</v>
      </c>
      <c r="AE325" s="18">
        <f>AF325+AG325</f>
        <v>0</v>
      </c>
      <c r="AF325" s="9"/>
      <c r="AG325" s="9"/>
      <c r="AH325" s="9"/>
      <c r="AI325" s="9"/>
      <c r="AJ325" s="9"/>
      <c r="AK325" s="9"/>
      <c r="AL325" s="18">
        <f>AE325+AI325+AJ325+AK325</f>
        <v>0</v>
      </c>
      <c r="AM325" s="9"/>
      <c r="AN325" s="9"/>
      <c r="AO325" s="9"/>
      <c r="AP325" s="9"/>
      <c r="AQ325" s="18">
        <f>AM325+AN325+AO325+AP325</f>
        <v>0</v>
      </c>
      <c r="AR325" s="18">
        <f>AD325+AL325+AQ325</f>
        <v>0</v>
      </c>
      <c r="AS325" s="18">
        <f>AT325+AU325+AV325+AW325+AZ325+BA325</f>
        <v>0</v>
      </c>
      <c r="AT325" s="10"/>
      <c r="AU325" s="9"/>
      <c r="AV325" s="9"/>
      <c r="AW325" s="9"/>
      <c r="AX325" s="9"/>
      <c r="AY325" s="9"/>
      <c r="AZ325" s="9"/>
      <c r="BA325" s="9"/>
      <c r="BB325" s="69"/>
      <c r="BC325" s="69"/>
      <c r="BD325" s="69"/>
      <c r="BE325" s="69"/>
      <c r="BF325" s="69"/>
      <c r="BG325" s="18">
        <f>AS325+BB325+BC325+BD325+BE325+BF325</f>
        <v>0</v>
      </c>
      <c r="BH325" s="30">
        <f>N325+AR325+BG325</f>
        <v>0</v>
      </c>
      <c r="BI325" s="23"/>
      <c r="BJ325" s="5"/>
      <c r="BK325" s="24"/>
      <c r="BL325" s="5"/>
      <c r="BM325" s="24"/>
      <c r="BN325" s="24"/>
    </row>
    <row r="326" spans="4:66" ht="12" customHeight="1" x14ac:dyDescent="0.3">
      <c r="D326" s="153"/>
      <c r="E326" s="120"/>
      <c r="F326" s="102"/>
      <c r="G326" s="102"/>
      <c r="H326" s="102"/>
      <c r="I326" s="102"/>
      <c r="J326" s="91"/>
      <c r="K326" s="85" t="s">
        <v>621</v>
      </c>
      <c r="L326" s="85" t="s">
        <v>581</v>
      </c>
      <c r="M326" s="36" t="s">
        <v>319</v>
      </c>
      <c r="N326" s="21"/>
      <c r="O326" s="21"/>
      <c r="P326" s="5"/>
      <c r="Q326" s="5"/>
      <c r="R326" s="18">
        <f>S326+U326+Z326</f>
        <v>0</v>
      </c>
      <c r="S326" s="9"/>
      <c r="T326" s="9"/>
      <c r="U326" s="9"/>
      <c r="V326" s="9"/>
      <c r="W326" s="9"/>
      <c r="X326" s="9"/>
      <c r="Y326" s="9"/>
      <c r="Z326" s="9"/>
      <c r="AA326" s="9"/>
      <c r="AB326" s="9"/>
      <c r="AC326" s="9"/>
      <c r="AD326" s="29">
        <f>O326+P326+Q326+R326+AC326</f>
        <v>0</v>
      </c>
      <c r="AE326" s="18">
        <f>AF326+AG326</f>
        <v>0</v>
      </c>
      <c r="AF326" s="9"/>
      <c r="AG326" s="9"/>
      <c r="AH326" s="9"/>
      <c r="AI326" s="9"/>
      <c r="AJ326" s="9"/>
      <c r="AK326" s="9"/>
      <c r="AL326" s="18">
        <f>AE326+AI326+AJ326+AK326</f>
        <v>0</v>
      </c>
      <c r="AM326" s="9"/>
      <c r="AN326" s="9"/>
      <c r="AO326" s="9"/>
      <c r="AP326" s="9"/>
      <c r="AQ326" s="18">
        <f>AM326+AN326+AO326+AP326</f>
        <v>0</v>
      </c>
      <c r="AR326" s="18">
        <f>AD326+AL326+AQ326</f>
        <v>0</v>
      </c>
      <c r="AS326" s="18">
        <f>AT326+AU326+AV326+AW326+AZ326+BA326</f>
        <v>0</v>
      </c>
      <c r="AT326" s="10"/>
      <c r="AU326" s="9"/>
      <c r="AV326" s="9"/>
      <c r="AW326" s="9"/>
      <c r="AX326" s="9"/>
      <c r="AY326" s="9"/>
      <c r="AZ326" s="9"/>
      <c r="BA326" s="9"/>
      <c r="BB326" s="69"/>
      <c r="BC326" s="69"/>
      <c r="BD326" s="69"/>
      <c r="BE326" s="69"/>
      <c r="BF326" s="69"/>
      <c r="BG326" s="18">
        <f>AS326+BB326+BC326+BD326+BE326+BF326</f>
        <v>0</v>
      </c>
      <c r="BH326" s="30">
        <f>N326+AR326+BG326</f>
        <v>0</v>
      </c>
      <c r="BI326" s="23"/>
      <c r="BJ326" s="5"/>
      <c r="BK326" s="24"/>
      <c r="BL326" s="5"/>
      <c r="BM326" s="24"/>
      <c r="BN326" s="24"/>
    </row>
    <row r="327" spans="4:66" ht="12" customHeight="1" x14ac:dyDescent="0.3">
      <c r="D327" s="153"/>
      <c r="E327" s="120"/>
      <c r="F327" s="102"/>
      <c r="G327" s="102"/>
      <c r="H327" s="102"/>
      <c r="I327" s="102"/>
      <c r="J327" s="91" t="s">
        <v>629</v>
      </c>
      <c r="K327" s="90" t="s">
        <v>618</v>
      </c>
      <c r="L327" s="85" t="s">
        <v>581</v>
      </c>
      <c r="M327" s="36" t="s">
        <v>320</v>
      </c>
      <c r="N327" s="5"/>
      <c r="O327" s="5"/>
      <c r="P327" s="5"/>
      <c r="Q327" s="5"/>
      <c r="R327" s="18">
        <f>S327+U327+Z327</f>
        <v>0</v>
      </c>
      <c r="S327" s="21"/>
      <c r="T327" s="21"/>
      <c r="U327" s="21"/>
      <c r="V327" s="21"/>
      <c r="W327" s="21"/>
      <c r="X327" s="21"/>
      <c r="Y327" s="21"/>
      <c r="Z327" s="21"/>
      <c r="AA327" s="21"/>
      <c r="AB327" s="21"/>
      <c r="AC327" s="21"/>
      <c r="AD327" s="29">
        <f>O327+P327+Q327+R327+AC327</f>
        <v>0</v>
      </c>
      <c r="AE327" s="18">
        <f>AF327+AG327</f>
        <v>0</v>
      </c>
      <c r="AF327" s="9"/>
      <c r="AG327" s="9"/>
      <c r="AH327" s="9"/>
      <c r="AI327" s="9"/>
      <c r="AJ327" s="9"/>
      <c r="AK327" s="9"/>
      <c r="AL327" s="18">
        <f>AE327+AI327+AJ327+AK327</f>
        <v>0</v>
      </c>
      <c r="AM327" s="9"/>
      <c r="AN327" s="9"/>
      <c r="AO327" s="9"/>
      <c r="AP327" s="9"/>
      <c r="AQ327" s="18">
        <f>AM327+AN327+AO327+AP327</f>
        <v>0</v>
      </c>
      <c r="AR327" s="18">
        <f>AD327+AL327+AQ327</f>
        <v>0</v>
      </c>
      <c r="AS327" s="18">
        <f>AT327+AU327+AV327+AW327+AZ327+BA327</f>
        <v>0</v>
      </c>
      <c r="AT327" s="10"/>
      <c r="AU327" s="9"/>
      <c r="AV327" s="9"/>
      <c r="AW327" s="9"/>
      <c r="AX327" s="9"/>
      <c r="AY327" s="9"/>
      <c r="AZ327" s="9"/>
      <c r="BA327" s="9"/>
      <c r="BB327" s="69"/>
      <c r="BC327" s="69"/>
      <c r="BD327" s="69"/>
      <c r="BE327" s="69"/>
      <c r="BF327" s="69"/>
      <c r="BG327" s="18">
        <f>AS327+BB327+BC327+BD327+BE327+BF327</f>
        <v>0</v>
      </c>
      <c r="BH327" s="30">
        <f>N327+AR327+BG327</f>
        <v>0</v>
      </c>
      <c r="BI327" s="23"/>
      <c r="BJ327" s="5"/>
      <c r="BK327" s="24"/>
      <c r="BL327" s="5"/>
      <c r="BM327" s="24"/>
      <c r="BN327" s="24"/>
    </row>
    <row r="328" spans="4:66" ht="12" customHeight="1" x14ac:dyDescent="0.3">
      <c r="D328" s="153"/>
      <c r="E328" s="120"/>
      <c r="F328" s="102"/>
      <c r="G328" s="102"/>
      <c r="H328" s="102"/>
      <c r="I328" s="102"/>
      <c r="J328" s="91"/>
      <c r="K328" s="90"/>
      <c r="L328" s="85" t="s">
        <v>582</v>
      </c>
      <c r="M328" s="36" t="s">
        <v>321</v>
      </c>
      <c r="N328" s="9"/>
      <c r="O328" s="9"/>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30">
        <f>N328+O328+P328+Q328</f>
        <v>0</v>
      </c>
      <c r="BI328" s="23"/>
      <c r="BJ328" s="5"/>
      <c r="BK328" s="24"/>
      <c r="BL328" s="5"/>
      <c r="BM328" s="24"/>
      <c r="BN328" s="24"/>
    </row>
    <row r="329" spans="4:66" ht="12" customHeight="1" x14ac:dyDescent="0.3">
      <c r="D329" s="153"/>
      <c r="E329" s="120"/>
      <c r="F329" s="102"/>
      <c r="G329" s="102"/>
      <c r="H329" s="102"/>
      <c r="I329" s="102"/>
      <c r="J329" s="91"/>
      <c r="K329" s="90" t="s">
        <v>619</v>
      </c>
      <c r="L329" s="85" t="s">
        <v>581</v>
      </c>
      <c r="M329" s="36" t="s">
        <v>322</v>
      </c>
      <c r="N329" s="5"/>
      <c r="O329" s="5"/>
      <c r="P329" s="5"/>
      <c r="Q329" s="5"/>
      <c r="R329" s="18">
        <f>S329+U329+Z329</f>
        <v>0</v>
      </c>
      <c r="S329" s="21"/>
      <c r="T329" s="21"/>
      <c r="U329" s="21"/>
      <c r="V329" s="21"/>
      <c r="W329" s="21"/>
      <c r="X329" s="21"/>
      <c r="Y329" s="21"/>
      <c r="Z329" s="21"/>
      <c r="AA329" s="21"/>
      <c r="AB329" s="21"/>
      <c r="AC329" s="21"/>
      <c r="AD329" s="29">
        <f>O329+P329+Q329+R329+AC329</f>
        <v>0</v>
      </c>
      <c r="AE329" s="18">
        <f>AF329+AG329</f>
        <v>0</v>
      </c>
      <c r="AF329" s="9"/>
      <c r="AG329" s="9"/>
      <c r="AH329" s="9"/>
      <c r="AI329" s="9"/>
      <c r="AJ329" s="9"/>
      <c r="AK329" s="9"/>
      <c r="AL329" s="18">
        <f>AE329+AI329+AJ329+AK329</f>
        <v>0</v>
      </c>
      <c r="AM329" s="9"/>
      <c r="AN329" s="9"/>
      <c r="AO329" s="9"/>
      <c r="AP329" s="9"/>
      <c r="AQ329" s="18">
        <f>AM329+AN329+AO329+AP329</f>
        <v>0</v>
      </c>
      <c r="AR329" s="18">
        <f>AD329+AL329+AQ329</f>
        <v>0</v>
      </c>
      <c r="AS329" s="18">
        <f>AT329+AU329+AV329+AW329+AZ329+BA329</f>
        <v>0</v>
      </c>
      <c r="AT329" s="10"/>
      <c r="AU329" s="9"/>
      <c r="AV329" s="9"/>
      <c r="AW329" s="9"/>
      <c r="AX329" s="9"/>
      <c r="AY329" s="9"/>
      <c r="AZ329" s="9"/>
      <c r="BA329" s="9"/>
      <c r="BB329" s="69"/>
      <c r="BC329" s="69"/>
      <c r="BD329" s="69"/>
      <c r="BE329" s="69"/>
      <c r="BF329" s="69"/>
      <c r="BG329" s="18">
        <f>AS329+BB329+BC329+BD329+BE329+BF329</f>
        <v>0</v>
      </c>
      <c r="BH329" s="30">
        <f>N329+AR329+BG329</f>
        <v>0</v>
      </c>
      <c r="BI329" s="23"/>
      <c r="BJ329" s="5"/>
      <c r="BK329" s="24"/>
      <c r="BL329" s="5"/>
      <c r="BM329" s="24"/>
      <c r="BN329" s="24"/>
    </row>
    <row r="330" spans="4:66" ht="12" customHeight="1" x14ac:dyDescent="0.3">
      <c r="D330" s="153"/>
      <c r="E330" s="120"/>
      <c r="F330" s="102"/>
      <c r="G330" s="102"/>
      <c r="H330" s="102"/>
      <c r="I330" s="102"/>
      <c r="J330" s="91"/>
      <c r="K330" s="90"/>
      <c r="L330" s="85" t="s">
        <v>582</v>
      </c>
      <c r="M330" s="36" t="s">
        <v>323</v>
      </c>
      <c r="N330" s="9"/>
      <c r="O330" s="9"/>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30">
        <f>N330+O330+P330+Q330</f>
        <v>0</v>
      </c>
      <c r="BI330" s="23"/>
      <c r="BJ330" s="5"/>
      <c r="BK330" s="24"/>
      <c r="BL330" s="5"/>
      <c r="BM330" s="24"/>
      <c r="BN330" s="24"/>
    </row>
    <row r="331" spans="4:66" ht="12" customHeight="1" x14ac:dyDescent="0.3">
      <c r="D331" s="153"/>
      <c r="E331" s="120"/>
      <c r="F331" s="102"/>
      <c r="G331" s="102"/>
      <c r="H331" s="102"/>
      <c r="I331" s="102"/>
      <c r="J331" s="91"/>
      <c r="K331" s="90" t="s">
        <v>511</v>
      </c>
      <c r="L331" s="85" t="s">
        <v>581</v>
      </c>
      <c r="M331" s="36" t="s">
        <v>324</v>
      </c>
      <c r="N331" s="5"/>
      <c r="O331" s="5"/>
      <c r="P331" s="5"/>
      <c r="Q331" s="5"/>
      <c r="R331" s="18">
        <f>S331+U331+Z331</f>
        <v>0</v>
      </c>
      <c r="S331" s="9"/>
      <c r="T331" s="9"/>
      <c r="U331" s="9"/>
      <c r="V331" s="9"/>
      <c r="W331" s="9"/>
      <c r="X331" s="9"/>
      <c r="Y331" s="9"/>
      <c r="Z331" s="9"/>
      <c r="AA331" s="9"/>
      <c r="AB331" s="9"/>
      <c r="AC331" s="9"/>
      <c r="AD331" s="29">
        <f>O331+P331+Q331+R331+AC331</f>
        <v>0</v>
      </c>
      <c r="AE331" s="18">
        <f>AF331+AG331</f>
        <v>0</v>
      </c>
      <c r="AF331" s="9"/>
      <c r="AG331" s="9"/>
      <c r="AH331" s="9"/>
      <c r="AI331" s="9"/>
      <c r="AJ331" s="9"/>
      <c r="AK331" s="9"/>
      <c r="AL331" s="18">
        <f>AE331+AI331+AJ331+AK331</f>
        <v>0</v>
      </c>
      <c r="AM331" s="9"/>
      <c r="AN331" s="9"/>
      <c r="AO331" s="9"/>
      <c r="AP331" s="9"/>
      <c r="AQ331" s="18">
        <f>AM331+AN331+AO331+AP331</f>
        <v>0</v>
      </c>
      <c r="AR331" s="18">
        <f>AD331+AL331+AQ331</f>
        <v>0</v>
      </c>
      <c r="AS331" s="18">
        <f>AT331+AU331+AV331+AW331+AZ331+BA331</f>
        <v>0</v>
      </c>
      <c r="AT331" s="10"/>
      <c r="AU331" s="9"/>
      <c r="AV331" s="9"/>
      <c r="AW331" s="9"/>
      <c r="AX331" s="9"/>
      <c r="AY331" s="9"/>
      <c r="AZ331" s="9"/>
      <c r="BA331" s="9"/>
      <c r="BB331" s="69"/>
      <c r="BC331" s="69"/>
      <c r="BD331" s="69"/>
      <c r="BE331" s="69"/>
      <c r="BF331" s="69"/>
      <c r="BG331" s="18">
        <f>AS331+BB331+BC331+BD331+BE331+BF331</f>
        <v>0</v>
      </c>
      <c r="BH331" s="30">
        <f>N331+AR331+BG331</f>
        <v>0</v>
      </c>
      <c r="BI331" s="23"/>
      <c r="BJ331" s="5"/>
      <c r="BK331" s="24"/>
      <c r="BL331" s="5"/>
      <c r="BM331" s="24"/>
      <c r="BN331" s="24"/>
    </row>
    <row r="332" spans="4:66" ht="12" customHeight="1" x14ac:dyDescent="0.3">
      <c r="D332" s="153"/>
      <c r="E332" s="120"/>
      <c r="F332" s="102"/>
      <c r="G332" s="102"/>
      <c r="H332" s="102"/>
      <c r="I332" s="102"/>
      <c r="J332" s="91"/>
      <c r="K332" s="90"/>
      <c r="L332" s="85" t="s">
        <v>585</v>
      </c>
      <c r="M332" s="36" t="s">
        <v>325</v>
      </c>
      <c r="N332" s="5"/>
      <c r="O332" s="5"/>
      <c r="P332" s="5"/>
      <c r="Q332" s="5"/>
      <c r="R332" s="18">
        <f>S332+U332+Z332</f>
        <v>0</v>
      </c>
      <c r="S332" s="9"/>
      <c r="T332" s="9"/>
      <c r="U332" s="9"/>
      <c r="V332" s="9"/>
      <c r="W332" s="9"/>
      <c r="X332" s="9"/>
      <c r="Y332" s="9"/>
      <c r="Z332" s="9"/>
      <c r="AA332" s="9"/>
      <c r="AB332" s="9"/>
      <c r="AC332" s="9"/>
      <c r="AD332" s="29">
        <f>O332+P332+Q332+R332+AC332</f>
        <v>0</v>
      </c>
      <c r="AE332" s="18">
        <f>AF332+AG332</f>
        <v>0</v>
      </c>
      <c r="AF332" s="9"/>
      <c r="AG332" s="9"/>
      <c r="AH332" s="9"/>
      <c r="AI332" s="9"/>
      <c r="AJ332" s="9"/>
      <c r="AK332" s="9"/>
      <c r="AL332" s="18">
        <f>AE332+AI332+AJ332+AK332</f>
        <v>0</v>
      </c>
      <c r="AM332" s="9"/>
      <c r="AN332" s="9"/>
      <c r="AO332" s="9"/>
      <c r="AP332" s="9"/>
      <c r="AQ332" s="18">
        <f>AM332+AN332+AO332+AP332</f>
        <v>0</v>
      </c>
      <c r="AR332" s="18">
        <f>AD332+AL332+AQ332</f>
        <v>0</v>
      </c>
      <c r="AS332" s="18">
        <f>AT332+AU332+AV332+AW332+AZ332+BA332</f>
        <v>0</v>
      </c>
      <c r="AT332" s="10"/>
      <c r="AU332" s="9"/>
      <c r="AV332" s="9"/>
      <c r="AW332" s="9"/>
      <c r="AX332" s="9"/>
      <c r="AY332" s="9"/>
      <c r="AZ332" s="9"/>
      <c r="BA332" s="9"/>
      <c r="BB332" s="69"/>
      <c r="BC332" s="69"/>
      <c r="BD332" s="69"/>
      <c r="BE332" s="69"/>
      <c r="BF332" s="69"/>
      <c r="BG332" s="18">
        <f>AS332+BB332+BC332+BD332+BE332+BF332</f>
        <v>0</v>
      </c>
      <c r="BH332" s="30">
        <f>N332+AR332+BG332</f>
        <v>0</v>
      </c>
      <c r="BI332" s="23"/>
      <c r="BJ332" s="5"/>
      <c r="BK332" s="24"/>
      <c r="BL332" s="5"/>
      <c r="BM332" s="24"/>
      <c r="BN332" s="24"/>
    </row>
    <row r="333" spans="4:66" ht="12" customHeight="1" x14ac:dyDescent="0.3">
      <c r="D333" s="153"/>
      <c r="E333" s="120"/>
      <c r="F333" s="102"/>
      <c r="G333" s="102"/>
      <c r="H333" s="102"/>
      <c r="I333" s="102"/>
      <c r="J333" s="91"/>
      <c r="K333" s="85" t="s">
        <v>620</v>
      </c>
      <c r="L333" s="85" t="s">
        <v>581</v>
      </c>
      <c r="M333" s="36" t="s">
        <v>326</v>
      </c>
      <c r="N333" s="21"/>
      <c r="O333" s="21"/>
      <c r="P333" s="5"/>
      <c r="Q333" s="5"/>
      <c r="R333" s="18">
        <f>S333+U333+Z333</f>
        <v>0</v>
      </c>
      <c r="S333" s="9"/>
      <c r="T333" s="9"/>
      <c r="U333" s="9"/>
      <c r="V333" s="9"/>
      <c r="W333" s="9"/>
      <c r="X333" s="9"/>
      <c r="Y333" s="9"/>
      <c r="Z333" s="9"/>
      <c r="AA333" s="9"/>
      <c r="AB333" s="9"/>
      <c r="AC333" s="9"/>
      <c r="AD333" s="29">
        <f>O333+P333+Q333+R333+AC333</f>
        <v>0</v>
      </c>
      <c r="AE333" s="18">
        <f>AF333+AG333</f>
        <v>0</v>
      </c>
      <c r="AF333" s="9"/>
      <c r="AG333" s="9"/>
      <c r="AH333" s="9"/>
      <c r="AI333" s="9"/>
      <c r="AJ333" s="9"/>
      <c r="AK333" s="9"/>
      <c r="AL333" s="18">
        <f>AE333+AI333+AJ333+AK333</f>
        <v>0</v>
      </c>
      <c r="AM333" s="9"/>
      <c r="AN333" s="9"/>
      <c r="AO333" s="9"/>
      <c r="AP333" s="9"/>
      <c r="AQ333" s="18">
        <f>AM333+AN333+AO333+AP333</f>
        <v>0</v>
      </c>
      <c r="AR333" s="18">
        <f>AD333+AL333+AQ333</f>
        <v>0</v>
      </c>
      <c r="AS333" s="18">
        <f>AT333+AU333+AV333+AW333+AZ333+BA333</f>
        <v>0</v>
      </c>
      <c r="AT333" s="10"/>
      <c r="AU333" s="9"/>
      <c r="AV333" s="9"/>
      <c r="AW333" s="9"/>
      <c r="AX333" s="9"/>
      <c r="AY333" s="9"/>
      <c r="AZ333" s="9"/>
      <c r="BA333" s="9"/>
      <c r="BB333" s="69"/>
      <c r="BC333" s="69"/>
      <c r="BD333" s="69"/>
      <c r="BE333" s="69"/>
      <c r="BF333" s="69"/>
      <c r="BG333" s="18">
        <f>AS333+BB333+BC333+BD333+BE333+BF333</f>
        <v>0</v>
      </c>
      <c r="BH333" s="30">
        <f>N333+AR333+BG333</f>
        <v>0</v>
      </c>
      <c r="BI333" s="23"/>
      <c r="BJ333" s="5"/>
      <c r="BK333" s="24"/>
      <c r="BL333" s="5"/>
      <c r="BM333" s="24"/>
      <c r="BN333" s="24"/>
    </row>
    <row r="334" spans="4:66" ht="12" customHeight="1" x14ac:dyDescent="0.3">
      <c r="D334" s="153"/>
      <c r="E334" s="120"/>
      <c r="F334" s="102"/>
      <c r="G334" s="102"/>
      <c r="H334" s="102"/>
      <c r="I334" s="102"/>
      <c r="J334" s="91"/>
      <c r="K334" s="85" t="s">
        <v>621</v>
      </c>
      <c r="L334" s="85" t="s">
        <v>581</v>
      </c>
      <c r="M334" s="36" t="s">
        <v>327</v>
      </c>
      <c r="N334" s="21"/>
      <c r="O334" s="21"/>
      <c r="P334" s="5"/>
      <c r="Q334" s="5"/>
      <c r="R334" s="18">
        <f>S334+U334+Z334</f>
        <v>0</v>
      </c>
      <c r="S334" s="9"/>
      <c r="T334" s="9"/>
      <c r="U334" s="9"/>
      <c r="V334" s="9"/>
      <c r="W334" s="9"/>
      <c r="X334" s="9"/>
      <c r="Y334" s="9"/>
      <c r="Z334" s="9"/>
      <c r="AA334" s="9"/>
      <c r="AB334" s="9"/>
      <c r="AC334" s="9"/>
      <c r="AD334" s="29">
        <f>O334+P334+Q334+R334+AC334</f>
        <v>0</v>
      </c>
      <c r="AE334" s="18">
        <f>AF334+AG334</f>
        <v>0</v>
      </c>
      <c r="AF334" s="9"/>
      <c r="AG334" s="9"/>
      <c r="AH334" s="9"/>
      <c r="AI334" s="9"/>
      <c r="AJ334" s="9"/>
      <c r="AK334" s="9"/>
      <c r="AL334" s="18">
        <f>AE334+AI334+AJ334+AK334</f>
        <v>0</v>
      </c>
      <c r="AM334" s="9"/>
      <c r="AN334" s="9"/>
      <c r="AO334" s="9"/>
      <c r="AP334" s="9"/>
      <c r="AQ334" s="18">
        <f>AM334+AN334+AO334+AP334</f>
        <v>0</v>
      </c>
      <c r="AR334" s="18">
        <f>AD334+AL334+AQ334</f>
        <v>0</v>
      </c>
      <c r="AS334" s="18">
        <f>AT334+AU334+AV334+AW334+AZ334+BA334</f>
        <v>0</v>
      </c>
      <c r="AT334" s="10"/>
      <c r="AU334" s="9"/>
      <c r="AV334" s="9"/>
      <c r="AW334" s="9"/>
      <c r="AX334" s="9"/>
      <c r="AY334" s="9"/>
      <c r="AZ334" s="9"/>
      <c r="BA334" s="9"/>
      <c r="BB334" s="69"/>
      <c r="BC334" s="69"/>
      <c r="BD334" s="69"/>
      <c r="BE334" s="69"/>
      <c r="BF334" s="69"/>
      <c r="BG334" s="18">
        <f>AS334+BB334+BC334+BD334+BE334+BF334</f>
        <v>0</v>
      </c>
      <c r="BH334" s="30">
        <f>N334+AR334+BG334</f>
        <v>0</v>
      </c>
      <c r="BI334" s="23"/>
      <c r="BJ334" s="5"/>
      <c r="BK334" s="24"/>
      <c r="BL334" s="5"/>
      <c r="BM334" s="24"/>
      <c r="BN334" s="24"/>
    </row>
    <row r="335" spans="4:66" ht="12" customHeight="1" x14ac:dyDescent="0.3">
      <c r="D335" s="153"/>
      <c r="E335" s="121"/>
      <c r="F335" s="123" t="s">
        <v>630</v>
      </c>
      <c r="G335" s="123"/>
      <c r="H335" s="123"/>
      <c r="I335" s="123"/>
      <c r="J335" s="123"/>
      <c r="K335" s="123"/>
      <c r="L335" s="123"/>
      <c r="M335" s="36" t="s">
        <v>328</v>
      </c>
      <c r="N335" s="18">
        <f t="shared" ref="N335:BH335" si="135">N161+N164+N173+N174+N176+N178+N180+N192+N204+N211+N221+N228+N236+N246+N251+N259+N262+N270+N271+N273+N275+N277+N278+N279+N281+N283+N285+N286+N287+N289+N291+N293+N294+N295+N297+N299+N301+N302+N303+N305+N307+N309+N310+N311+N313+N315+N317+N318+N319+N321+N323+N325+N326+N327+N329+N331+N333+N334</f>
        <v>0</v>
      </c>
      <c r="O335" s="18">
        <f t="shared" si="135"/>
        <v>0</v>
      </c>
      <c r="P335" s="18">
        <f t="shared" si="135"/>
        <v>0</v>
      </c>
      <c r="Q335" s="18">
        <f t="shared" si="135"/>
        <v>0</v>
      </c>
      <c r="R335" s="18">
        <f t="shared" si="135"/>
        <v>-4900</v>
      </c>
      <c r="S335" s="18">
        <f t="shared" si="135"/>
        <v>-100</v>
      </c>
      <c r="T335" s="18">
        <f t="shared" si="135"/>
        <v>-100</v>
      </c>
      <c r="U335" s="18">
        <f t="shared" si="135"/>
        <v>-4800</v>
      </c>
      <c r="V335" s="18">
        <f t="shared" si="135"/>
        <v>-4800</v>
      </c>
      <c r="W335" s="18">
        <f t="shared" si="135"/>
        <v>-4800</v>
      </c>
      <c r="X335" s="18">
        <f t="shared" si="135"/>
        <v>-4800</v>
      </c>
      <c r="Y335" s="18">
        <f t="shared" si="135"/>
        <v>0</v>
      </c>
      <c r="Z335" s="18">
        <f t="shared" si="135"/>
        <v>0</v>
      </c>
      <c r="AA335" s="18">
        <f t="shared" si="135"/>
        <v>0</v>
      </c>
      <c r="AB335" s="18">
        <f t="shared" si="135"/>
        <v>0</v>
      </c>
      <c r="AC335" s="18">
        <f t="shared" si="135"/>
        <v>0</v>
      </c>
      <c r="AD335" s="18">
        <f t="shared" si="135"/>
        <v>-4900</v>
      </c>
      <c r="AE335" s="18">
        <f t="shared" si="135"/>
        <v>0</v>
      </c>
      <c r="AF335" s="18">
        <f t="shared" si="135"/>
        <v>0</v>
      </c>
      <c r="AG335" s="18">
        <f t="shared" si="135"/>
        <v>0</v>
      </c>
      <c r="AH335" s="18">
        <f t="shared" si="135"/>
        <v>0</v>
      </c>
      <c r="AI335" s="18">
        <f t="shared" si="135"/>
        <v>0</v>
      </c>
      <c r="AJ335" s="18">
        <f t="shared" si="135"/>
        <v>0</v>
      </c>
      <c r="AK335" s="18">
        <f t="shared" si="135"/>
        <v>0</v>
      </c>
      <c r="AL335" s="18">
        <f t="shared" si="135"/>
        <v>0</v>
      </c>
      <c r="AM335" s="18">
        <f t="shared" si="135"/>
        <v>0</v>
      </c>
      <c r="AN335" s="18">
        <f t="shared" si="135"/>
        <v>0</v>
      </c>
      <c r="AO335" s="18">
        <f t="shared" si="135"/>
        <v>0</v>
      </c>
      <c r="AP335" s="18">
        <f t="shared" si="135"/>
        <v>0</v>
      </c>
      <c r="AQ335" s="18">
        <f t="shared" si="135"/>
        <v>0</v>
      </c>
      <c r="AR335" s="18">
        <f t="shared" si="135"/>
        <v>-4900</v>
      </c>
      <c r="AS335" s="18">
        <f t="shared" si="135"/>
        <v>0</v>
      </c>
      <c r="AT335" s="18">
        <f t="shared" si="135"/>
        <v>0</v>
      </c>
      <c r="AU335" s="18">
        <f t="shared" si="135"/>
        <v>0</v>
      </c>
      <c r="AV335" s="18">
        <f t="shared" si="135"/>
        <v>0</v>
      </c>
      <c r="AW335" s="18">
        <f t="shared" si="135"/>
        <v>0</v>
      </c>
      <c r="AX335" s="18">
        <f t="shared" si="135"/>
        <v>0</v>
      </c>
      <c r="AY335" s="18">
        <f t="shared" si="135"/>
        <v>0</v>
      </c>
      <c r="AZ335" s="18">
        <f t="shared" si="135"/>
        <v>0</v>
      </c>
      <c r="BA335" s="18">
        <f t="shared" si="135"/>
        <v>0</v>
      </c>
      <c r="BB335" s="18">
        <f t="shared" si="135"/>
        <v>0</v>
      </c>
      <c r="BC335" s="18">
        <f t="shared" si="135"/>
        <v>0</v>
      </c>
      <c r="BD335" s="18">
        <f t="shared" si="135"/>
        <v>0</v>
      </c>
      <c r="BE335" s="18">
        <f t="shared" si="135"/>
        <v>0</v>
      </c>
      <c r="BF335" s="18">
        <f t="shared" si="135"/>
        <v>0</v>
      </c>
      <c r="BG335" s="18">
        <f t="shared" si="135"/>
        <v>0</v>
      </c>
      <c r="BH335" s="18">
        <f t="shared" si="135"/>
        <v>-4900</v>
      </c>
      <c r="BI335" s="23"/>
      <c r="BJ335" s="5"/>
      <c r="BK335" s="24"/>
      <c r="BL335" s="5"/>
      <c r="BM335" s="24"/>
      <c r="BN335" s="24"/>
    </row>
  </sheetData>
  <mergeCells count="276">
    <mergeCell ref="D14:L14"/>
    <mergeCell ref="M14:BN14"/>
    <mergeCell ref="D15:L17"/>
    <mergeCell ref="M15:M16"/>
    <mergeCell ref="N15:N16"/>
    <mergeCell ref="O15:AD15"/>
    <mergeCell ref="AE15:AL15"/>
    <mergeCell ref="AM15:AQ15"/>
    <mergeCell ref="AR15:AR16"/>
    <mergeCell ref="AS15:BG15"/>
    <mergeCell ref="BN15:BN16"/>
    <mergeCell ref="D18:D335"/>
    <mergeCell ref="E18:E146"/>
    <mergeCell ref="F18:G59"/>
    <mergeCell ref="H18:I41"/>
    <mergeCell ref="K18:L18"/>
    <mergeCell ref="J19:J21"/>
    <mergeCell ref="K19:L19"/>
    <mergeCell ref="K20:L20"/>
    <mergeCell ref="K21:L21"/>
    <mergeCell ref="BH15:BH16"/>
    <mergeCell ref="BI15:BI16"/>
    <mergeCell ref="BJ15:BJ16"/>
    <mergeCell ref="BK15:BK16"/>
    <mergeCell ref="BL15:BL16"/>
    <mergeCell ref="BM15:BM16"/>
    <mergeCell ref="K33:L33"/>
    <mergeCell ref="J27:J31"/>
    <mergeCell ref="K27:L27"/>
    <mergeCell ref="K28:L28"/>
    <mergeCell ref="K29:L29"/>
    <mergeCell ref="K30:L30"/>
    <mergeCell ref="K31:L31"/>
    <mergeCell ref="K22:L22"/>
    <mergeCell ref="J23:J26"/>
    <mergeCell ref="K23:L23"/>
    <mergeCell ref="K24:L24"/>
    <mergeCell ref="K25:L25"/>
    <mergeCell ref="K26:L26"/>
    <mergeCell ref="J32:J41"/>
    <mergeCell ref="K32:L32"/>
    <mergeCell ref="K34:L34"/>
    <mergeCell ref="K35:L35"/>
    <mergeCell ref="K36:L36"/>
    <mergeCell ref="K37:L37"/>
    <mergeCell ref="K38:K39"/>
    <mergeCell ref="K40:L40"/>
    <mergeCell ref="K41:L41"/>
    <mergeCell ref="K50:L50"/>
    <mergeCell ref="K51:L51"/>
    <mergeCell ref="J52:J55"/>
    <mergeCell ref="K52:L52"/>
    <mergeCell ref="K53:L53"/>
    <mergeCell ref="K54:L54"/>
    <mergeCell ref="K55:L55"/>
    <mergeCell ref="H42:I59"/>
    <mergeCell ref="K42:L42"/>
    <mergeCell ref="J43:J50"/>
    <mergeCell ref="K43:L43"/>
    <mergeCell ref="K44:L44"/>
    <mergeCell ref="K45:L45"/>
    <mergeCell ref="K46:L46"/>
    <mergeCell ref="K47:L47"/>
    <mergeCell ref="K48:L48"/>
    <mergeCell ref="K49:L49"/>
    <mergeCell ref="J56:J59"/>
    <mergeCell ref="K56:L56"/>
    <mergeCell ref="K57:L57"/>
    <mergeCell ref="K58:L58"/>
    <mergeCell ref="K59:L59"/>
    <mergeCell ref="F60:G99"/>
    <mergeCell ref="H60:I99"/>
    <mergeCell ref="K60:L60"/>
    <mergeCell ref="K61:L61"/>
    <mergeCell ref="J62:J68"/>
    <mergeCell ref="K68:L68"/>
    <mergeCell ref="J69:J72"/>
    <mergeCell ref="K69:L69"/>
    <mergeCell ref="K70:L70"/>
    <mergeCell ref="K71:L71"/>
    <mergeCell ref="K72:L72"/>
    <mergeCell ref="K62:L62"/>
    <mergeCell ref="K63:L63"/>
    <mergeCell ref="K64:L64"/>
    <mergeCell ref="K65:L65"/>
    <mergeCell ref="K66:L66"/>
    <mergeCell ref="K67:L67"/>
    <mergeCell ref="J73:J76"/>
    <mergeCell ref="K73:L73"/>
    <mergeCell ref="K74:L74"/>
    <mergeCell ref="K75:L75"/>
    <mergeCell ref="K76:L76"/>
    <mergeCell ref="J77:J82"/>
    <mergeCell ref="K77:L77"/>
    <mergeCell ref="K78:L78"/>
    <mergeCell ref="K79:L79"/>
    <mergeCell ref="K80:L80"/>
    <mergeCell ref="K81:L81"/>
    <mergeCell ref="K82:L82"/>
    <mergeCell ref="J83:J90"/>
    <mergeCell ref="K83:L83"/>
    <mergeCell ref="K84:L84"/>
    <mergeCell ref="K85:L85"/>
    <mergeCell ref="K86:L86"/>
    <mergeCell ref="K88:K89"/>
    <mergeCell ref="K90:L90"/>
    <mergeCell ref="J91:J93"/>
    <mergeCell ref="K91:L91"/>
    <mergeCell ref="K92:L92"/>
    <mergeCell ref="K93:L93"/>
    <mergeCell ref="J94:J99"/>
    <mergeCell ref="K94:L94"/>
    <mergeCell ref="K95:L95"/>
    <mergeCell ref="K96:L96"/>
    <mergeCell ref="K97:L97"/>
    <mergeCell ref="K98:L98"/>
    <mergeCell ref="K99:L99"/>
    <mergeCell ref="F100:G133"/>
    <mergeCell ref="H100:H133"/>
    <mergeCell ref="I100:I133"/>
    <mergeCell ref="J100:J101"/>
    <mergeCell ref="K100:L100"/>
    <mergeCell ref="K101:L101"/>
    <mergeCell ref="J102:J120"/>
    <mergeCell ref="K102:L102"/>
    <mergeCell ref="K103:L103"/>
    <mergeCell ref="K110:L110"/>
    <mergeCell ref="K111:L111"/>
    <mergeCell ref="K112:L112"/>
    <mergeCell ref="K113:L113"/>
    <mergeCell ref="K114:L114"/>
    <mergeCell ref="K115:L115"/>
    <mergeCell ref="K104:L104"/>
    <mergeCell ref="K105:L105"/>
    <mergeCell ref="K106:L106"/>
    <mergeCell ref="K107:L107"/>
    <mergeCell ref="K108:L108"/>
    <mergeCell ref="K109:L109"/>
    <mergeCell ref="K116:L116"/>
    <mergeCell ref="K117:L117"/>
    <mergeCell ref="K118:L118"/>
    <mergeCell ref="K119:L119"/>
    <mergeCell ref="K120:L120"/>
    <mergeCell ref="J121:J129"/>
    <mergeCell ref="K121:L121"/>
    <mergeCell ref="K122:L122"/>
    <mergeCell ref="K123:L123"/>
    <mergeCell ref="K124:L124"/>
    <mergeCell ref="K125:L125"/>
    <mergeCell ref="K126:L126"/>
    <mergeCell ref="K127:L127"/>
    <mergeCell ref="K128:L128"/>
    <mergeCell ref="K129:L129"/>
    <mergeCell ref="J130:J133"/>
    <mergeCell ref="K130:L130"/>
    <mergeCell ref="K131:L131"/>
    <mergeCell ref="K132:L132"/>
    <mergeCell ref="K133:L133"/>
    <mergeCell ref="J139:J142"/>
    <mergeCell ref="K139:L139"/>
    <mergeCell ref="K140:L140"/>
    <mergeCell ref="K141:L141"/>
    <mergeCell ref="K142:L142"/>
    <mergeCell ref="J143:J146"/>
    <mergeCell ref="K143:L143"/>
    <mergeCell ref="F134:I134"/>
    <mergeCell ref="K134:L134"/>
    <mergeCell ref="F135:G146"/>
    <mergeCell ref="H135:H146"/>
    <mergeCell ref="I135:I146"/>
    <mergeCell ref="J135:J138"/>
    <mergeCell ref="K135:L135"/>
    <mergeCell ref="K136:L136"/>
    <mergeCell ref="K137:L137"/>
    <mergeCell ref="K138:L138"/>
    <mergeCell ref="U143:BD144"/>
    <mergeCell ref="K144:L144"/>
    <mergeCell ref="K145:L145"/>
    <mergeCell ref="K146:L146"/>
    <mergeCell ref="E147:K147"/>
    <mergeCell ref="E148:E335"/>
    <mergeCell ref="F148:I180"/>
    <mergeCell ref="J148:J163"/>
    <mergeCell ref="K149:L149"/>
    <mergeCell ref="K150:L150"/>
    <mergeCell ref="K163:L163"/>
    <mergeCell ref="J164:K164"/>
    <mergeCell ref="J165:J173"/>
    <mergeCell ref="K168:K169"/>
    <mergeCell ref="K170:K171"/>
    <mergeCell ref="J174:K175"/>
    <mergeCell ref="K151:K152"/>
    <mergeCell ref="K153:K154"/>
    <mergeCell ref="K155:K156"/>
    <mergeCell ref="K157:K158"/>
    <mergeCell ref="K159:K160"/>
    <mergeCell ref="K162:L162"/>
    <mergeCell ref="J176:J180"/>
    <mergeCell ref="K176:K177"/>
    <mergeCell ref="K178:K179"/>
    <mergeCell ref="F181:I206"/>
    <mergeCell ref="J181:J194"/>
    <mergeCell ref="K181:K182"/>
    <mergeCell ref="K183:K184"/>
    <mergeCell ref="K185:K186"/>
    <mergeCell ref="K187:K188"/>
    <mergeCell ref="K190:K191"/>
    <mergeCell ref="K223:L223"/>
    <mergeCell ref="J224:J228"/>
    <mergeCell ref="K193:L193"/>
    <mergeCell ref="K194:L194"/>
    <mergeCell ref="J195:J206"/>
    <mergeCell ref="K195:K196"/>
    <mergeCell ref="K197:K198"/>
    <mergeCell ref="K199:K200"/>
    <mergeCell ref="K202:K203"/>
    <mergeCell ref="K205:L205"/>
    <mergeCell ref="K206:L206"/>
    <mergeCell ref="J252:J259"/>
    <mergeCell ref="K254:K259"/>
    <mergeCell ref="J260:J262"/>
    <mergeCell ref="K260:K262"/>
    <mergeCell ref="J263:J270"/>
    <mergeCell ref="K265:K270"/>
    <mergeCell ref="K226:K228"/>
    <mergeCell ref="F229:I270"/>
    <mergeCell ref="J229:J238"/>
    <mergeCell ref="K231:K236"/>
    <mergeCell ref="K237:L237"/>
    <mergeCell ref="K238:L238"/>
    <mergeCell ref="J239:J246"/>
    <mergeCell ref="K241:K246"/>
    <mergeCell ref="J247:J251"/>
    <mergeCell ref="K249:K251"/>
    <mergeCell ref="F207:I228"/>
    <mergeCell ref="J207:J213"/>
    <mergeCell ref="K209:K211"/>
    <mergeCell ref="K212:L212"/>
    <mergeCell ref="K213:L213"/>
    <mergeCell ref="J214:J223"/>
    <mergeCell ref="K216:K221"/>
    <mergeCell ref="K222:L222"/>
    <mergeCell ref="F271:J278"/>
    <mergeCell ref="K271:K272"/>
    <mergeCell ref="K273:K274"/>
    <mergeCell ref="K275:K276"/>
    <mergeCell ref="F279:I334"/>
    <mergeCell ref="J279:J286"/>
    <mergeCell ref="K279:K280"/>
    <mergeCell ref="K281:K282"/>
    <mergeCell ref="K283:K284"/>
    <mergeCell ref="J287:J294"/>
    <mergeCell ref="J303:J310"/>
    <mergeCell ref="K303:K304"/>
    <mergeCell ref="K305:K306"/>
    <mergeCell ref="K307:K308"/>
    <mergeCell ref="J311:J318"/>
    <mergeCell ref="K311:K312"/>
    <mergeCell ref="K313:K314"/>
    <mergeCell ref="K315:K316"/>
    <mergeCell ref="K287:K288"/>
    <mergeCell ref="K289:K290"/>
    <mergeCell ref="K291:K292"/>
    <mergeCell ref="J295:J302"/>
    <mergeCell ref="K295:K296"/>
    <mergeCell ref="K297:K298"/>
    <mergeCell ref="K299:K300"/>
    <mergeCell ref="F335:L335"/>
    <mergeCell ref="J319:J326"/>
    <mergeCell ref="K319:K320"/>
    <mergeCell ref="K321:K322"/>
    <mergeCell ref="K323:K324"/>
    <mergeCell ref="J327:J334"/>
    <mergeCell ref="K327:K328"/>
    <mergeCell ref="K329:K330"/>
    <mergeCell ref="K331:K332"/>
  </mergeCells>
  <conditionalFormatting sqref="BM22">
    <cfRule type="cellIs" dxfId="63" priority="8" operator="between">
      <formula>BN22*1.02</formula>
      <formula>BN22/1.02</formula>
    </cfRule>
  </conditionalFormatting>
  <conditionalFormatting sqref="BM23">
    <cfRule type="cellIs" dxfId="62" priority="7" operator="between">
      <formula>BN23*1.02</formula>
      <formula>BN23/1.02</formula>
    </cfRule>
  </conditionalFormatting>
  <conditionalFormatting sqref="BM27">
    <cfRule type="cellIs" dxfId="61" priority="6" operator="between">
      <formula>BN27*1.02</formula>
      <formula>BN27/1.02</formula>
    </cfRule>
  </conditionalFormatting>
  <conditionalFormatting sqref="BM43">
    <cfRule type="cellIs" dxfId="60" priority="5" operator="between">
      <formula>BN43*1.02</formula>
      <formula>BN43/1.02</formula>
    </cfRule>
  </conditionalFormatting>
  <conditionalFormatting sqref="BM51">
    <cfRule type="cellIs" dxfId="59" priority="4" operator="between">
      <formula>BN51*1.02</formula>
      <formula>BN51/1.02</formula>
    </cfRule>
  </conditionalFormatting>
  <conditionalFormatting sqref="AD101">
    <cfRule type="cellIs" dxfId="58" priority="3" operator="between">
      <formula>AD100*1.02</formula>
      <formula>AD100/1.02</formula>
    </cfRule>
  </conditionalFormatting>
  <conditionalFormatting sqref="AL101">
    <cfRule type="cellIs" dxfId="57" priority="2" operator="between">
      <formula>AL100*1.02</formula>
      <formula>AL100/1.02</formula>
    </cfRule>
  </conditionalFormatting>
  <conditionalFormatting sqref="AQ101">
    <cfRule type="cellIs" dxfId="56" priority="1" operator="between">
      <formula>AQ100*1.02</formula>
      <formula>AQ100/1.02</formula>
    </cfRule>
  </conditionalFormatting>
  <pageMargins left="0.7" right="0.7" top="0.75" bottom="0.75" header="0.3" footer="0.3"/>
  <pageSetup paperSize="17" scale="2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2:BN335"/>
  <sheetViews>
    <sheetView showGridLines="0" zoomScale="70" zoomScaleNormal="70" workbookViewId="0">
      <selection activeCell="D15" sqref="D15:L17"/>
    </sheetView>
  </sheetViews>
  <sheetFormatPr defaultRowHeight="14.4" x14ac:dyDescent="0.3"/>
  <cols>
    <col min="5" max="9" width="8.88671875" style="44"/>
    <col min="10" max="10" width="16.6640625" style="42" customWidth="1"/>
    <col min="11" max="11" width="39.33203125" style="43" customWidth="1"/>
    <col min="12" max="12" width="38.77734375" style="43" customWidth="1"/>
    <col min="13" max="13" width="5.88671875" style="38" customWidth="1"/>
    <col min="14" max="20" width="4.77734375" customWidth="1"/>
    <col min="21" max="21" width="5.88671875" customWidth="1"/>
    <col min="22" max="23" width="6.33203125" customWidth="1"/>
    <col min="24" max="24" width="6.88671875" customWidth="1"/>
    <col min="25" max="29" width="4.77734375" customWidth="1"/>
    <col min="30" max="30" width="5.77734375" customWidth="1"/>
    <col min="31" max="43" width="4.77734375" customWidth="1"/>
    <col min="44" max="44" width="5.21875" customWidth="1"/>
    <col min="45" max="59" width="4.77734375" customWidth="1"/>
    <col min="60" max="60" width="5.88671875" customWidth="1"/>
    <col min="61" max="66" width="4.77734375" customWidth="1"/>
  </cols>
  <sheetData>
    <row r="2" spans="4:66" x14ac:dyDescent="0.3">
      <c r="D2" t="s">
        <v>437</v>
      </c>
    </row>
    <row r="4" spans="4:66" ht="25.8" x14ac:dyDescent="0.3">
      <c r="D4" s="57" t="s">
        <v>438</v>
      </c>
      <c r="K4" s="57"/>
    </row>
    <row r="6" spans="4:66" x14ac:dyDescent="0.3">
      <c r="D6" s="64" t="s">
        <v>329</v>
      </c>
      <c r="J6" s="64" t="s">
        <v>329</v>
      </c>
    </row>
    <row r="7" spans="4:66" x14ac:dyDescent="0.3">
      <c r="D7" s="65" t="s">
        <v>439</v>
      </c>
      <c r="J7" s="65" t="s">
        <v>440</v>
      </c>
      <c r="K7" s="60"/>
      <c r="L7" s="59"/>
      <c r="M7" s="60"/>
      <c r="N7" s="58"/>
      <c r="O7" s="61"/>
      <c r="P7" s="59"/>
      <c r="Q7" s="1"/>
      <c r="R7" s="58"/>
      <c r="S7" s="61"/>
      <c r="T7" s="59"/>
      <c r="U7" s="59"/>
      <c r="V7" s="62"/>
      <c r="W7" s="62"/>
      <c r="X7" s="62"/>
      <c r="Y7" s="62"/>
    </row>
    <row r="8" spans="4:66" x14ac:dyDescent="0.3">
      <c r="K8" s="63"/>
      <c r="L8" s="59"/>
      <c r="M8" s="63"/>
      <c r="N8" s="58"/>
      <c r="O8" s="61"/>
      <c r="P8" s="59"/>
      <c r="Q8" s="1"/>
      <c r="R8" s="58"/>
      <c r="S8" s="61"/>
      <c r="T8" s="59"/>
      <c r="U8" s="59"/>
      <c r="V8" s="62"/>
      <c r="W8" s="62"/>
      <c r="X8" s="62"/>
      <c r="Y8" s="62"/>
    </row>
    <row r="9" spans="4:66" x14ac:dyDescent="0.3">
      <c r="D9" s="64" t="s">
        <v>329</v>
      </c>
    </row>
    <row r="10" spans="4:66" x14ac:dyDescent="0.3">
      <c r="D10" s="65" t="s">
        <v>441</v>
      </c>
      <c r="K10" s="60"/>
    </row>
    <row r="11" spans="4:66" x14ac:dyDescent="0.3">
      <c r="K11" s="63"/>
    </row>
    <row r="14" spans="4:66" x14ac:dyDescent="0.3">
      <c r="D14" s="155"/>
      <c r="E14" s="155"/>
      <c r="F14" s="155"/>
      <c r="G14" s="155"/>
      <c r="H14" s="155"/>
      <c r="I14" s="155"/>
      <c r="J14" s="155"/>
      <c r="K14" s="155"/>
      <c r="L14" s="155"/>
      <c r="M14" s="156" t="s">
        <v>436</v>
      </c>
      <c r="N14" s="157"/>
      <c r="O14" s="157"/>
      <c r="P14" s="157"/>
      <c r="Q14" s="157"/>
      <c r="R14" s="157"/>
      <c r="S14" s="157"/>
      <c r="T14" s="157"/>
      <c r="U14" s="157"/>
      <c r="V14" s="157"/>
      <c r="W14" s="157"/>
      <c r="X14" s="157"/>
      <c r="Y14" s="157"/>
      <c r="Z14" s="157"/>
      <c r="AA14" s="157"/>
      <c r="AB14" s="157"/>
      <c r="AC14" s="157"/>
      <c r="AD14" s="157"/>
      <c r="AE14" s="157"/>
      <c r="AF14" s="157"/>
      <c r="AG14" s="157"/>
      <c r="AH14" s="157"/>
      <c r="AI14" s="157"/>
      <c r="AJ14" s="157"/>
      <c r="AK14" s="157"/>
      <c r="AL14" s="157"/>
      <c r="AM14" s="157"/>
      <c r="AN14" s="157"/>
      <c r="AO14" s="157"/>
      <c r="AP14" s="157"/>
      <c r="AQ14" s="157"/>
      <c r="AR14" s="157"/>
      <c r="AS14" s="157"/>
      <c r="AT14" s="157"/>
      <c r="AU14" s="157"/>
      <c r="AV14" s="157"/>
      <c r="AW14" s="157"/>
      <c r="AX14" s="157"/>
      <c r="AY14" s="157"/>
      <c r="AZ14" s="157"/>
      <c r="BA14" s="157"/>
      <c r="BB14" s="157"/>
      <c r="BC14" s="157"/>
      <c r="BD14" s="157"/>
      <c r="BE14" s="157"/>
      <c r="BF14" s="157"/>
      <c r="BG14" s="157"/>
      <c r="BH14" s="157"/>
      <c r="BI14" s="157"/>
      <c r="BJ14" s="157"/>
      <c r="BK14" s="157"/>
      <c r="BL14" s="157"/>
      <c r="BM14" s="157"/>
      <c r="BN14" s="158"/>
    </row>
    <row r="15" spans="4:66" ht="14.4" customHeight="1" x14ac:dyDescent="0.3">
      <c r="D15" s="155"/>
      <c r="E15" s="155"/>
      <c r="F15" s="155"/>
      <c r="G15" s="155"/>
      <c r="H15" s="155"/>
      <c r="I15" s="155"/>
      <c r="J15" s="155"/>
      <c r="K15" s="155"/>
      <c r="L15" s="155"/>
      <c r="M15" s="159"/>
      <c r="N15" s="174" t="s">
        <v>380</v>
      </c>
      <c r="O15" s="163" t="s">
        <v>381</v>
      </c>
      <c r="P15" s="164"/>
      <c r="Q15" s="164"/>
      <c r="R15" s="164"/>
      <c r="S15" s="164"/>
      <c r="T15" s="164"/>
      <c r="U15" s="164"/>
      <c r="V15" s="164"/>
      <c r="W15" s="164"/>
      <c r="X15" s="164"/>
      <c r="Y15" s="164"/>
      <c r="Z15" s="164"/>
      <c r="AA15" s="164"/>
      <c r="AB15" s="164"/>
      <c r="AC15" s="164"/>
      <c r="AD15" s="165"/>
      <c r="AE15" s="166" t="s">
        <v>382</v>
      </c>
      <c r="AF15" s="166"/>
      <c r="AG15" s="166"/>
      <c r="AH15" s="166"/>
      <c r="AI15" s="166"/>
      <c r="AJ15" s="166"/>
      <c r="AK15" s="166"/>
      <c r="AL15" s="167"/>
      <c r="AM15" s="166" t="s">
        <v>383</v>
      </c>
      <c r="AN15" s="166"/>
      <c r="AO15" s="166"/>
      <c r="AP15" s="166"/>
      <c r="AQ15" s="167"/>
      <c r="AR15" s="161" t="s">
        <v>384</v>
      </c>
      <c r="AS15" s="163" t="s">
        <v>385</v>
      </c>
      <c r="AT15" s="164"/>
      <c r="AU15" s="164"/>
      <c r="AV15" s="164"/>
      <c r="AW15" s="164"/>
      <c r="AX15" s="164"/>
      <c r="AY15" s="164"/>
      <c r="AZ15" s="164"/>
      <c r="BA15" s="164"/>
      <c r="BB15" s="164"/>
      <c r="BC15" s="164"/>
      <c r="BD15" s="164"/>
      <c r="BE15" s="164"/>
      <c r="BF15" s="164"/>
      <c r="BG15" s="165"/>
      <c r="BH15" s="168" t="s">
        <v>386</v>
      </c>
      <c r="BI15" s="170" t="s">
        <v>387</v>
      </c>
      <c r="BJ15" s="172" t="s">
        <v>388</v>
      </c>
      <c r="BK15" s="170" t="s">
        <v>389</v>
      </c>
      <c r="BL15" s="170" t="s">
        <v>390</v>
      </c>
      <c r="BM15" s="170" t="s">
        <v>391</v>
      </c>
      <c r="BN15" s="175" t="s">
        <v>392</v>
      </c>
    </row>
    <row r="16" spans="4:66" ht="409.2" customHeight="1" x14ac:dyDescent="0.3">
      <c r="D16" s="155"/>
      <c r="E16" s="155"/>
      <c r="F16" s="155"/>
      <c r="G16" s="155"/>
      <c r="H16" s="155"/>
      <c r="I16" s="155"/>
      <c r="J16" s="155"/>
      <c r="K16" s="155"/>
      <c r="L16" s="155"/>
      <c r="M16" s="160"/>
      <c r="N16" s="176"/>
      <c r="O16" s="33" t="s">
        <v>393</v>
      </c>
      <c r="P16" s="177" t="s">
        <v>394</v>
      </c>
      <c r="Q16" s="177" t="s">
        <v>395</v>
      </c>
      <c r="R16" s="34" t="s">
        <v>396</v>
      </c>
      <c r="S16" s="34" t="s">
        <v>397</v>
      </c>
      <c r="T16" s="34" t="s">
        <v>398</v>
      </c>
      <c r="U16" s="34" t="s">
        <v>399</v>
      </c>
      <c r="V16" s="34" t="s">
        <v>400</v>
      </c>
      <c r="W16" s="34" t="s">
        <v>401</v>
      </c>
      <c r="X16" s="34" t="s">
        <v>402</v>
      </c>
      <c r="Y16" s="34" t="s">
        <v>403</v>
      </c>
      <c r="Z16" s="178" t="s">
        <v>404</v>
      </c>
      <c r="AA16" s="34" t="s">
        <v>405</v>
      </c>
      <c r="AB16" s="34" t="s">
        <v>406</v>
      </c>
      <c r="AC16" s="34" t="s">
        <v>407</v>
      </c>
      <c r="AD16" s="81" t="s">
        <v>408</v>
      </c>
      <c r="AE16" s="34" t="s">
        <v>409</v>
      </c>
      <c r="AF16" s="34" t="s">
        <v>410</v>
      </c>
      <c r="AG16" s="177" t="s">
        <v>411</v>
      </c>
      <c r="AH16" s="34" t="s">
        <v>405</v>
      </c>
      <c r="AI16" s="34" t="s">
        <v>412</v>
      </c>
      <c r="AJ16" s="34" t="s">
        <v>413</v>
      </c>
      <c r="AK16" s="34" t="s">
        <v>414</v>
      </c>
      <c r="AL16" s="81" t="s">
        <v>415</v>
      </c>
      <c r="AM16" s="34" t="s">
        <v>416</v>
      </c>
      <c r="AN16" s="34" t="s">
        <v>417</v>
      </c>
      <c r="AO16" s="34" t="s">
        <v>418</v>
      </c>
      <c r="AP16" s="177" t="s">
        <v>419</v>
      </c>
      <c r="AQ16" s="81" t="s">
        <v>420</v>
      </c>
      <c r="AR16" s="162"/>
      <c r="AS16" s="34" t="s">
        <v>421</v>
      </c>
      <c r="AT16" s="34" t="s">
        <v>422</v>
      </c>
      <c r="AU16" s="34" t="s">
        <v>423</v>
      </c>
      <c r="AV16" s="34" t="s">
        <v>424</v>
      </c>
      <c r="AW16" s="34" t="s">
        <v>425</v>
      </c>
      <c r="AX16" s="34" t="s">
        <v>426</v>
      </c>
      <c r="AY16" s="34" t="s">
        <v>427</v>
      </c>
      <c r="AZ16" s="34" t="s">
        <v>428</v>
      </c>
      <c r="BA16" s="34" t="s">
        <v>429</v>
      </c>
      <c r="BB16" s="34" t="s">
        <v>430</v>
      </c>
      <c r="BC16" s="34" t="s">
        <v>431</v>
      </c>
      <c r="BD16" s="34" t="s">
        <v>432</v>
      </c>
      <c r="BE16" s="34" t="s">
        <v>433</v>
      </c>
      <c r="BF16" s="34" t="s">
        <v>434</v>
      </c>
      <c r="BG16" s="81" t="s">
        <v>435</v>
      </c>
      <c r="BH16" s="168"/>
      <c r="BI16" s="171"/>
      <c r="BJ16" s="173"/>
      <c r="BK16" s="171"/>
      <c r="BL16" s="171"/>
      <c r="BM16" s="171"/>
      <c r="BN16" s="179"/>
    </row>
    <row r="17" spans="4:66" ht="12" customHeight="1" x14ac:dyDescent="0.3">
      <c r="D17" s="155"/>
      <c r="E17" s="155"/>
      <c r="F17" s="155"/>
      <c r="G17" s="155"/>
      <c r="H17" s="155"/>
      <c r="I17" s="155"/>
      <c r="J17" s="155"/>
      <c r="K17" s="155"/>
      <c r="L17" s="155"/>
      <c r="M17" s="35"/>
      <c r="N17" s="71" t="s">
        <v>7</v>
      </c>
      <c r="O17" s="71" t="s">
        <v>8</v>
      </c>
      <c r="P17" s="71" t="s">
        <v>9</v>
      </c>
      <c r="Q17" s="71" t="s">
        <v>10</v>
      </c>
      <c r="R17" s="71" t="s">
        <v>11</v>
      </c>
      <c r="S17" s="71" t="s">
        <v>12</v>
      </c>
      <c r="T17" s="71" t="s">
        <v>13</v>
      </c>
      <c r="U17" s="71" t="s">
        <v>14</v>
      </c>
      <c r="V17" s="74" t="s">
        <v>15</v>
      </c>
      <c r="W17" s="74" t="s">
        <v>375</v>
      </c>
      <c r="X17" s="74" t="s">
        <v>376</v>
      </c>
      <c r="Y17" s="74" t="s">
        <v>377</v>
      </c>
      <c r="Z17" s="74" t="s">
        <v>16</v>
      </c>
      <c r="AA17" s="74" t="s">
        <v>17</v>
      </c>
      <c r="AB17" s="74" t="s">
        <v>378</v>
      </c>
      <c r="AC17" s="74" t="s">
        <v>18</v>
      </c>
      <c r="AD17" s="71" t="s">
        <v>19</v>
      </c>
      <c r="AE17" s="71" t="s">
        <v>20</v>
      </c>
      <c r="AF17" s="71" t="s">
        <v>21</v>
      </c>
      <c r="AG17" s="71" t="s">
        <v>22</v>
      </c>
      <c r="AH17" s="71" t="s">
        <v>23</v>
      </c>
      <c r="AI17" s="71" t="s">
        <v>24</v>
      </c>
      <c r="AJ17" s="71" t="s">
        <v>25</v>
      </c>
      <c r="AK17" s="71" t="s">
        <v>26</v>
      </c>
      <c r="AL17" s="71" t="s">
        <v>27</v>
      </c>
      <c r="AM17" s="71" t="s">
        <v>28</v>
      </c>
      <c r="AN17" s="71" t="s">
        <v>29</v>
      </c>
      <c r="AO17" s="71" t="s">
        <v>30</v>
      </c>
      <c r="AP17" s="71" t="s">
        <v>31</v>
      </c>
      <c r="AQ17" s="71" t="s">
        <v>32</v>
      </c>
      <c r="AR17" s="71" t="s">
        <v>33</v>
      </c>
      <c r="AS17" s="71" t="s">
        <v>34</v>
      </c>
      <c r="AT17" s="71" t="s">
        <v>35</v>
      </c>
      <c r="AU17" s="71" t="s">
        <v>36</v>
      </c>
      <c r="AV17" s="71" t="s">
        <v>37</v>
      </c>
      <c r="AW17" s="71" t="s">
        <v>38</v>
      </c>
      <c r="AX17" s="71" t="s">
        <v>39</v>
      </c>
      <c r="AY17" s="71" t="s">
        <v>40</v>
      </c>
      <c r="AZ17" s="71" t="s">
        <v>41</v>
      </c>
      <c r="BA17" s="71" t="s">
        <v>42</v>
      </c>
      <c r="BB17" s="71" t="s">
        <v>43</v>
      </c>
      <c r="BC17" s="71" t="s">
        <v>44</v>
      </c>
      <c r="BD17" s="71" t="s">
        <v>45</v>
      </c>
      <c r="BE17" s="71" t="s">
        <v>46</v>
      </c>
      <c r="BF17" s="71" t="s">
        <v>47</v>
      </c>
      <c r="BG17" s="71" t="s">
        <v>48</v>
      </c>
      <c r="BH17" s="71" t="s">
        <v>49</v>
      </c>
      <c r="BI17" s="71" t="s">
        <v>50</v>
      </c>
      <c r="BJ17" s="71" t="s">
        <v>51</v>
      </c>
      <c r="BK17" s="71" t="s">
        <v>52</v>
      </c>
      <c r="BL17" s="71" t="s">
        <v>53</v>
      </c>
      <c r="BM17" s="71" t="s">
        <v>54</v>
      </c>
      <c r="BN17" s="71" t="s">
        <v>55</v>
      </c>
    </row>
    <row r="18" spans="4:66" ht="12" customHeight="1" x14ac:dyDescent="0.3">
      <c r="D18" s="153"/>
      <c r="E18" s="154" t="s">
        <v>442</v>
      </c>
      <c r="F18" s="154" t="s">
        <v>443</v>
      </c>
      <c r="G18" s="154"/>
      <c r="H18" s="150" t="s">
        <v>444</v>
      </c>
      <c r="I18" s="150"/>
      <c r="J18" s="39" t="s">
        <v>445</v>
      </c>
      <c r="K18" s="113" t="s">
        <v>445</v>
      </c>
      <c r="L18" s="113"/>
      <c r="M18" s="36" t="s">
        <v>56</v>
      </c>
      <c r="N18" s="3"/>
      <c r="O18" s="3"/>
      <c r="P18" s="3"/>
      <c r="Q18" s="3"/>
      <c r="R18" s="5"/>
      <c r="S18" s="3"/>
      <c r="T18" s="3"/>
      <c r="U18" s="3"/>
      <c r="V18" s="3"/>
      <c r="W18" s="3"/>
      <c r="X18" s="3"/>
      <c r="Y18" s="3"/>
      <c r="Z18" s="3"/>
      <c r="AA18" s="3"/>
      <c r="AB18" s="3"/>
      <c r="AC18" s="3"/>
      <c r="AD18" s="3"/>
      <c r="AE18" s="5"/>
      <c r="AF18" s="3"/>
      <c r="AG18" s="3"/>
      <c r="AH18" s="3"/>
      <c r="AI18" s="3"/>
      <c r="AJ18" s="3"/>
      <c r="AK18" s="3"/>
      <c r="AL18" s="3"/>
      <c r="AM18" s="3"/>
      <c r="AN18" s="3"/>
      <c r="AO18" s="3"/>
      <c r="AP18" s="3"/>
      <c r="AQ18" s="3"/>
      <c r="AR18" s="3"/>
      <c r="AS18" s="5"/>
      <c r="AT18" s="3"/>
      <c r="AU18" s="3"/>
      <c r="AV18" s="3"/>
      <c r="AW18" s="3"/>
      <c r="AX18" s="3"/>
      <c r="AY18" s="3"/>
      <c r="AZ18" s="3"/>
      <c r="BA18" s="3"/>
      <c r="BB18" s="3"/>
      <c r="BC18" s="3"/>
      <c r="BD18" s="3"/>
      <c r="BE18" s="3"/>
      <c r="BF18" s="3"/>
      <c r="BG18" s="3"/>
      <c r="BH18" s="3"/>
      <c r="BI18" s="13"/>
      <c r="BJ18" s="3"/>
      <c r="BK18" s="3"/>
      <c r="BL18" s="3"/>
      <c r="BM18" s="3"/>
      <c r="BN18" s="3"/>
    </row>
    <row r="19" spans="4:66" ht="12" customHeight="1" x14ac:dyDescent="0.3">
      <c r="D19" s="153"/>
      <c r="E19" s="154"/>
      <c r="F19" s="154"/>
      <c r="G19" s="154"/>
      <c r="H19" s="150"/>
      <c r="I19" s="150"/>
      <c r="J19" s="139" t="s">
        <v>446</v>
      </c>
      <c r="K19" s="113" t="s">
        <v>447</v>
      </c>
      <c r="L19" s="113"/>
      <c r="M19" s="36" t="s">
        <v>57</v>
      </c>
      <c r="N19" s="30">
        <f>N20+N21</f>
        <v>0</v>
      </c>
      <c r="O19" s="30">
        <f>O20+O21</f>
        <v>0</v>
      </c>
      <c r="P19" s="30">
        <f>P20+P21</f>
        <v>0</v>
      </c>
      <c r="Q19" s="30">
        <f>Q20+Q21</f>
        <v>0</v>
      </c>
      <c r="R19" s="5"/>
      <c r="S19" s="5"/>
      <c r="T19" s="5"/>
      <c r="U19" s="5"/>
      <c r="V19" s="5"/>
      <c r="W19" s="5"/>
      <c r="X19" s="5"/>
      <c r="Y19" s="5"/>
      <c r="Z19" s="5"/>
      <c r="AA19" s="5"/>
      <c r="AB19" s="5"/>
      <c r="AC19" s="5"/>
      <c r="AD19" s="18">
        <f>O19+P19+Q19+R19+AC19</f>
        <v>0</v>
      </c>
      <c r="AE19" s="5"/>
      <c r="AF19" s="5"/>
      <c r="AG19" s="5"/>
      <c r="AH19" s="5"/>
      <c r="AI19" s="5"/>
      <c r="AJ19" s="5"/>
      <c r="AK19" s="5"/>
      <c r="AL19" s="5"/>
      <c r="AM19" s="5"/>
      <c r="AN19" s="5"/>
      <c r="AO19" s="5"/>
      <c r="AP19" s="5"/>
      <c r="AQ19" s="5"/>
      <c r="AR19" s="18">
        <f>AD19+AL19+AQ19</f>
        <v>0</v>
      </c>
      <c r="AS19" s="5"/>
      <c r="AT19" s="11"/>
      <c r="AU19" s="5"/>
      <c r="AV19" s="5"/>
      <c r="AW19" s="5"/>
      <c r="AX19" s="5"/>
      <c r="AY19" s="5"/>
      <c r="AZ19" s="5"/>
      <c r="BA19" s="5"/>
      <c r="BB19" s="5"/>
      <c r="BC19" s="5"/>
      <c r="BD19" s="5"/>
      <c r="BE19" s="5"/>
      <c r="BF19" s="5"/>
      <c r="BG19" s="5"/>
      <c r="BH19" s="30">
        <f t="shared" ref="BH19:BH32" si="0">N19+AR19+BG19</f>
        <v>0</v>
      </c>
      <c r="BI19" s="8"/>
      <c r="BJ19" s="3"/>
      <c r="BK19" s="68"/>
      <c r="BL19" s="66"/>
      <c r="BM19" s="66"/>
      <c r="BN19" s="31">
        <f>BH19+BI19+BJ19+BK19+BL19</f>
        <v>0</v>
      </c>
    </row>
    <row r="20" spans="4:66" ht="12" customHeight="1" x14ac:dyDescent="0.3">
      <c r="D20" s="153"/>
      <c r="E20" s="154"/>
      <c r="F20" s="154"/>
      <c r="G20" s="154"/>
      <c r="H20" s="150"/>
      <c r="I20" s="150"/>
      <c r="J20" s="139"/>
      <c r="K20" s="109" t="s">
        <v>448</v>
      </c>
      <c r="L20" s="109"/>
      <c r="M20" s="36" t="s">
        <v>58</v>
      </c>
      <c r="N20" s="4"/>
      <c r="O20" s="4"/>
      <c r="P20" s="4"/>
      <c r="Q20" s="6"/>
      <c r="R20" s="5"/>
      <c r="S20" s="5"/>
      <c r="T20" s="5"/>
      <c r="U20" s="5"/>
      <c r="V20" s="5"/>
      <c r="W20" s="5"/>
      <c r="X20" s="5"/>
      <c r="Y20" s="5"/>
      <c r="Z20" s="5"/>
      <c r="AA20" s="5"/>
      <c r="AB20" s="5"/>
      <c r="AC20" s="5"/>
      <c r="AD20" s="18">
        <f>O20+P20+Q20+R20+AC20</f>
        <v>0</v>
      </c>
      <c r="AE20" s="5"/>
      <c r="AF20" s="5"/>
      <c r="AG20" s="5"/>
      <c r="AH20" s="5"/>
      <c r="AI20" s="5"/>
      <c r="AJ20" s="5"/>
      <c r="AK20" s="5"/>
      <c r="AL20" s="5"/>
      <c r="AM20" s="5"/>
      <c r="AN20" s="5"/>
      <c r="AO20" s="5"/>
      <c r="AP20" s="5"/>
      <c r="AQ20" s="5"/>
      <c r="AR20" s="18">
        <f>AD20+AL20+AQ20</f>
        <v>0</v>
      </c>
      <c r="AS20" s="5"/>
      <c r="AT20" s="11"/>
      <c r="AU20" s="5"/>
      <c r="AV20" s="5"/>
      <c r="AW20" s="5"/>
      <c r="AX20" s="5"/>
      <c r="AY20" s="5"/>
      <c r="AZ20" s="5"/>
      <c r="BA20" s="5"/>
      <c r="BB20" s="5"/>
      <c r="BC20" s="5"/>
      <c r="BD20" s="5"/>
      <c r="BE20" s="5"/>
      <c r="BF20" s="5"/>
      <c r="BG20" s="5"/>
      <c r="BH20" s="30">
        <f t="shared" si="0"/>
        <v>0</v>
      </c>
      <c r="BI20" s="8"/>
      <c r="BJ20" s="3"/>
      <c r="BK20" s="46"/>
      <c r="BL20" s="5"/>
      <c r="BM20" s="50"/>
      <c r="BN20" s="8"/>
    </row>
    <row r="21" spans="4:66" ht="12" customHeight="1" x14ac:dyDescent="0.3">
      <c r="D21" s="153"/>
      <c r="E21" s="154"/>
      <c r="F21" s="154"/>
      <c r="G21" s="154"/>
      <c r="H21" s="150"/>
      <c r="I21" s="150"/>
      <c r="J21" s="139"/>
      <c r="K21" s="109" t="s">
        <v>449</v>
      </c>
      <c r="L21" s="109"/>
      <c r="M21" s="36" t="s">
        <v>59</v>
      </c>
      <c r="N21" s="4"/>
      <c r="O21" s="4"/>
      <c r="P21" s="4"/>
      <c r="Q21" s="6"/>
      <c r="R21" s="5"/>
      <c r="S21" s="5"/>
      <c r="T21" s="5"/>
      <c r="U21" s="5"/>
      <c r="V21" s="5"/>
      <c r="W21" s="5"/>
      <c r="X21" s="5"/>
      <c r="Y21" s="5"/>
      <c r="Z21" s="5"/>
      <c r="AA21" s="5"/>
      <c r="AB21" s="5"/>
      <c r="AC21" s="5"/>
      <c r="AD21" s="30">
        <f>O21+P21+Q21+R21+AC21</f>
        <v>0</v>
      </c>
      <c r="AE21" s="5"/>
      <c r="AF21" s="5"/>
      <c r="AG21" s="5"/>
      <c r="AH21" s="5"/>
      <c r="AI21" s="5"/>
      <c r="AJ21" s="5"/>
      <c r="AK21" s="5"/>
      <c r="AL21" s="5"/>
      <c r="AM21" s="5"/>
      <c r="AN21" s="5"/>
      <c r="AO21" s="5"/>
      <c r="AP21" s="5"/>
      <c r="AQ21" s="5"/>
      <c r="AR21" s="18">
        <f>AD21+AL21+AQ21</f>
        <v>0</v>
      </c>
      <c r="AS21" s="5"/>
      <c r="AT21" s="11"/>
      <c r="AU21" s="5"/>
      <c r="AV21" s="5"/>
      <c r="AW21" s="5"/>
      <c r="AX21" s="5"/>
      <c r="AY21" s="5"/>
      <c r="AZ21" s="5"/>
      <c r="BA21" s="5"/>
      <c r="BB21" s="5"/>
      <c r="BC21" s="5"/>
      <c r="BD21" s="5"/>
      <c r="BE21" s="5"/>
      <c r="BF21" s="5"/>
      <c r="BG21" s="5"/>
      <c r="BH21" s="30">
        <f t="shared" si="0"/>
        <v>0</v>
      </c>
      <c r="BI21" s="8"/>
      <c r="BJ21" s="3"/>
      <c r="BK21" s="46"/>
      <c r="BL21" s="5"/>
      <c r="BM21" s="50"/>
      <c r="BN21" s="8"/>
    </row>
    <row r="22" spans="4:66" ht="12" customHeight="1" x14ac:dyDescent="0.3">
      <c r="D22" s="153"/>
      <c r="E22" s="154"/>
      <c r="F22" s="154"/>
      <c r="G22" s="154"/>
      <c r="H22" s="150"/>
      <c r="I22" s="150"/>
      <c r="J22" s="82" t="s">
        <v>450</v>
      </c>
      <c r="K22" s="138" t="s">
        <v>451</v>
      </c>
      <c r="L22" s="138"/>
      <c r="M22" s="36" t="s">
        <v>60</v>
      </c>
      <c r="N22" s="5"/>
      <c r="O22" s="5"/>
      <c r="P22" s="5"/>
      <c r="Q22" s="5"/>
      <c r="R22" s="18">
        <f>S22+U22+Z22</f>
        <v>100</v>
      </c>
      <c r="S22" s="76">
        <v>100</v>
      </c>
      <c r="T22" s="76">
        <v>100</v>
      </c>
      <c r="U22" s="9"/>
      <c r="V22" s="9"/>
      <c r="W22" s="9"/>
      <c r="X22" s="9"/>
      <c r="Y22" s="9"/>
      <c r="Z22" s="9"/>
      <c r="AA22" s="9"/>
      <c r="AB22" s="9"/>
      <c r="AC22" s="9"/>
      <c r="AD22" s="18">
        <f>O22+P22+Q22+R22+AC22</f>
        <v>100</v>
      </c>
      <c r="AE22" s="18">
        <f>AF22+AG22</f>
        <v>0</v>
      </c>
      <c r="AF22" s="9"/>
      <c r="AG22" s="9"/>
      <c r="AH22" s="9"/>
      <c r="AI22" s="9"/>
      <c r="AJ22" s="9"/>
      <c r="AK22" s="9"/>
      <c r="AL22" s="18">
        <f>AE22+AI22+AJ22+AK22</f>
        <v>0</v>
      </c>
      <c r="AM22" s="9"/>
      <c r="AN22" s="9"/>
      <c r="AO22" s="9"/>
      <c r="AP22" s="9"/>
      <c r="AQ22" s="18">
        <f>AM22+AN22+AO22+AP22</f>
        <v>0</v>
      </c>
      <c r="AR22" s="18">
        <f>AD22+AL22+AQ22</f>
        <v>100</v>
      </c>
      <c r="AS22" s="18">
        <f>AT22+AU22+AV22+AW22+AZ22+BA22</f>
        <v>0</v>
      </c>
      <c r="AT22" s="10"/>
      <c r="AU22" s="9"/>
      <c r="AV22" s="9"/>
      <c r="AW22" s="9"/>
      <c r="AX22" s="9"/>
      <c r="AY22" s="9"/>
      <c r="AZ22" s="9"/>
      <c r="BA22" s="9"/>
      <c r="BB22" s="5"/>
      <c r="BC22" s="5"/>
      <c r="BD22" s="5"/>
      <c r="BE22" s="5"/>
      <c r="BF22" s="5"/>
      <c r="BG22" s="18">
        <f t="shared" ref="BG22:BG31" si="1">AS22+BB22+BC22+BD22+BE22+BF22</f>
        <v>0</v>
      </c>
      <c r="BH22" s="30">
        <f t="shared" si="0"/>
        <v>100</v>
      </c>
      <c r="BI22" s="19"/>
      <c r="BJ22" s="3"/>
      <c r="BK22" s="68"/>
      <c r="BL22" s="66"/>
      <c r="BM22" s="54">
        <v>100</v>
      </c>
      <c r="BN22" s="31">
        <f>BH22+BI22+BJ22+BK22+BL22</f>
        <v>100</v>
      </c>
    </row>
    <row r="23" spans="4:66" ht="12" customHeight="1" x14ac:dyDescent="0.3">
      <c r="D23" s="153"/>
      <c r="E23" s="154"/>
      <c r="F23" s="154"/>
      <c r="G23" s="154"/>
      <c r="H23" s="150"/>
      <c r="I23" s="150"/>
      <c r="J23" s="139" t="s">
        <v>452</v>
      </c>
      <c r="K23" s="113" t="s">
        <v>453</v>
      </c>
      <c r="L23" s="113"/>
      <c r="M23" s="36" t="s">
        <v>61</v>
      </c>
      <c r="N23" s="5"/>
      <c r="O23" s="5"/>
      <c r="P23" s="5"/>
      <c r="Q23" s="5"/>
      <c r="R23" s="18">
        <f t="shared" ref="R23:BA23" si="2">R24+R25</f>
        <v>0</v>
      </c>
      <c r="S23" s="18">
        <f t="shared" si="2"/>
        <v>0</v>
      </c>
      <c r="T23" s="18">
        <f t="shared" si="2"/>
        <v>0</v>
      </c>
      <c r="U23" s="18">
        <f t="shared" si="2"/>
        <v>0</v>
      </c>
      <c r="V23" s="18">
        <f t="shared" si="2"/>
        <v>0</v>
      </c>
      <c r="W23" s="18">
        <f t="shared" si="2"/>
        <v>0</v>
      </c>
      <c r="X23" s="18">
        <f t="shared" si="2"/>
        <v>0</v>
      </c>
      <c r="Y23" s="18">
        <f t="shared" si="2"/>
        <v>0</v>
      </c>
      <c r="Z23" s="18">
        <f t="shared" si="2"/>
        <v>0</v>
      </c>
      <c r="AA23" s="18">
        <f t="shared" si="2"/>
        <v>0</v>
      </c>
      <c r="AB23" s="18">
        <f>AB24+AB25</f>
        <v>0</v>
      </c>
      <c r="AC23" s="18">
        <f t="shared" si="2"/>
        <v>0</v>
      </c>
      <c r="AD23" s="18">
        <f t="shared" si="2"/>
        <v>0</v>
      </c>
      <c r="AE23" s="18">
        <f t="shared" si="2"/>
        <v>0</v>
      </c>
      <c r="AF23" s="18">
        <f t="shared" si="2"/>
        <v>0</v>
      </c>
      <c r="AG23" s="18">
        <f t="shared" si="2"/>
        <v>0</v>
      </c>
      <c r="AH23" s="18">
        <f t="shared" si="2"/>
        <v>0</v>
      </c>
      <c r="AI23" s="18">
        <f t="shared" si="2"/>
        <v>0</v>
      </c>
      <c r="AJ23" s="18">
        <f t="shared" si="2"/>
        <v>0</v>
      </c>
      <c r="AK23" s="18">
        <f t="shared" si="2"/>
        <v>0</v>
      </c>
      <c r="AL23" s="18">
        <f t="shared" si="2"/>
        <v>0</v>
      </c>
      <c r="AM23" s="18">
        <f t="shared" si="2"/>
        <v>0</v>
      </c>
      <c r="AN23" s="18">
        <f t="shared" si="2"/>
        <v>0</v>
      </c>
      <c r="AO23" s="18">
        <f t="shared" si="2"/>
        <v>0</v>
      </c>
      <c r="AP23" s="18">
        <f t="shared" si="2"/>
        <v>0</v>
      </c>
      <c r="AQ23" s="18">
        <f t="shared" si="2"/>
        <v>0</v>
      </c>
      <c r="AR23" s="18">
        <f t="shared" si="2"/>
        <v>0</v>
      </c>
      <c r="AS23" s="18">
        <f t="shared" si="2"/>
        <v>0</v>
      </c>
      <c r="AT23" s="18">
        <f t="shared" si="2"/>
        <v>0</v>
      </c>
      <c r="AU23" s="18">
        <f t="shared" si="2"/>
        <v>0</v>
      </c>
      <c r="AV23" s="18">
        <f t="shared" si="2"/>
        <v>0</v>
      </c>
      <c r="AW23" s="18">
        <f t="shared" si="2"/>
        <v>0</v>
      </c>
      <c r="AX23" s="18">
        <f t="shared" si="2"/>
        <v>0</v>
      </c>
      <c r="AY23" s="18">
        <f t="shared" si="2"/>
        <v>0</v>
      </c>
      <c r="AZ23" s="18">
        <f t="shared" si="2"/>
        <v>0</v>
      </c>
      <c r="BA23" s="18">
        <f t="shared" si="2"/>
        <v>0</v>
      </c>
      <c r="BB23" s="5"/>
      <c r="BC23" s="5"/>
      <c r="BD23" s="5"/>
      <c r="BE23" s="5"/>
      <c r="BF23" s="5"/>
      <c r="BG23" s="18">
        <f t="shared" si="1"/>
        <v>0</v>
      </c>
      <c r="BH23" s="30">
        <f t="shared" si="0"/>
        <v>0</v>
      </c>
      <c r="BI23" s="20"/>
      <c r="BJ23" s="3"/>
      <c r="BK23" s="68"/>
      <c r="BL23" s="66"/>
      <c r="BM23" s="54"/>
      <c r="BN23" s="31">
        <f>BH23+BI23+BJ23+BK23+BL23</f>
        <v>0</v>
      </c>
    </row>
    <row r="24" spans="4:66" ht="12" customHeight="1" x14ac:dyDescent="0.3">
      <c r="D24" s="153"/>
      <c r="E24" s="154"/>
      <c r="F24" s="154"/>
      <c r="G24" s="154"/>
      <c r="H24" s="150"/>
      <c r="I24" s="150"/>
      <c r="J24" s="139"/>
      <c r="K24" s="109" t="s">
        <v>454</v>
      </c>
      <c r="L24" s="109"/>
      <c r="M24" s="36" t="s">
        <v>62</v>
      </c>
      <c r="N24" s="5"/>
      <c r="O24" s="5"/>
      <c r="P24" s="5"/>
      <c r="Q24" s="5"/>
      <c r="R24" s="18">
        <f t="shared" ref="R24:R26" si="3">S24+U24+Z24</f>
        <v>0</v>
      </c>
      <c r="S24" s="9"/>
      <c r="T24" s="9"/>
      <c r="U24" s="9"/>
      <c r="V24" s="9"/>
      <c r="W24" s="9"/>
      <c r="X24" s="9"/>
      <c r="Y24" s="9"/>
      <c r="Z24" s="9"/>
      <c r="AA24" s="9"/>
      <c r="AB24" s="9"/>
      <c r="AC24" s="9"/>
      <c r="AD24" s="18">
        <f t="shared" ref="AD24:AD32" si="4">O24+P24+Q24+R24+AC24</f>
        <v>0</v>
      </c>
      <c r="AE24" s="18">
        <f>AF24+AG24</f>
        <v>0</v>
      </c>
      <c r="AF24" s="9"/>
      <c r="AG24" s="9"/>
      <c r="AH24" s="9"/>
      <c r="AI24" s="9"/>
      <c r="AJ24" s="9"/>
      <c r="AK24" s="9"/>
      <c r="AL24" s="18">
        <f>AE24+AI24+AJ24+AK24</f>
        <v>0</v>
      </c>
      <c r="AM24" s="9"/>
      <c r="AN24" s="9"/>
      <c r="AO24" s="9"/>
      <c r="AP24" s="9"/>
      <c r="AQ24" s="18">
        <f>AM24+AN24+AO24+AP24</f>
        <v>0</v>
      </c>
      <c r="AR24" s="18">
        <f t="shared" ref="AR24:AR41" si="5">AD24+AL24+AQ24</f>
        <v>0</v>
      </c>
      <c r="AS24" s="18">
        <f>AT24+AU24+AV24+AW24+AZ24+BA24</f>
        <v>0</v>
      </c>
      <c r="AT24" s="10"/>
      <c r="AU24" s="9"/>
      <c r="AV24" s="9"/>
      <c r="AW24" s="9"/>
      <c r="AX24" s="9"/>
      <c r="AY24" s="9"/>
      <c r="AZ24" s="9"/>
      <c r="BA24" s="9"/>
      <c r="BB24" s="5"/>
      <c r="BC24" s="5"/>
      <c r="BD24" s="5"/>
      <c r="BE24" s="5"/>
      <c r="BF24" s="5"/>
      <c r="BG24" s="18">
        <f t="shared" si="1"/>
        <v>0</v>
      </c>
      <c r="BH24" s="30">
        <f t="shared" si="0"/>
        <v>0</v>
      </c>
      <c r="BI24" s="8"/>
      <c r="BJ24" s="3"/>
      <c r="BK24" s="46"/>
      <c r="BL24" s="5"/>
      <c r="BM24" s="50"/>
      <c r="BN24" s="8"/>
    </row>
    <row r="25" spans="4:66" ht="12" customHeight="1" x14ac:dyDescent="0.3">
      <c r="D25" s="153"/>
      <c r="E25" s="154"/>
      <c r="F25" s="154"/>
      <c r="G25" s="154"/>
      <c r="H25" s="150"/>
      <c r="I25" s="150"/>
      <c r="J25" s="139"/>
      <c r="K25" s="109" t="s">
        <v>455</v>
      </c>
      <c r="L25" s="109"/>
      <c r="M25" s="36" t="s">
        <v>63</v>
      </c>
      <c r="N25" s="5"/>
      <c r="O25" s="5"/>
      <c r="P25" s="5"/>
      <c r="Q25" s="5"/>
      <c r="R25" s="18">
        <f>S25+U25+Z25</f>
        <v>0</v>
      </c>
      <c r="S25" s="9"/>
      <c r="T25" s="9"/>
      <c r="U25" s="9"/>
      <c r="V25" s="9"/>
      <c r="W25" s="9"/>
      <c r="X25" s="9"/>
      <c r="Y25" s="9"/>
      <c r="Z25" s="9"/>
      <c r="AA25" s="9"/>
      <c r="AB25" s="9"/>
      <c r="AC25" s="9"/>
      <c r="AD25" s="18">
        <f t="shared" si="4"/>
        <v>0</v>
      </c>
      <c r="AE25" s="18">
        <f>AF25+AG25</f>
        <v>0</v>
      </c>
      <c r="AF25" s="9"/>
      <c r="AG25" s="9"/>
      <c r="AH25" s="9"/>
      <c r="AI25" s="9"/>
      <c r="AJ25" s="9"/>
      <c r="AK25" s="9"/>
      <c r="AL25" s="18">
        <f>AE25+AI25+AJ25+AK25</f>
        <v>0</v>
      </c>
      <c r="AM25" s="9"/>
      <c r="AN25" s="9"/>
      <c r="AO25" s="9"/>
      <c r="AP25" s="9"/>
      <c r="AQ25" s="18">
        <f>AM25+AN25+AO25+AP25</f>
        <v>0</v>
      </c>
      <c r="AR25" s="18">
        <f t="shared" si="5"/>
        <v>0</v>
      </c>
      <c r="AS25" s="18">
        <f>AT25+AU25+AV25+AW25+AZ25+BA25</f>
        <v>0</v>
      </c>
      <c r="AT25" s="10"/>
      <c r="AU25" s="9"/>
      <c r="AV25" s="9"/>
      <c r="AW25" s="9"/>
      <c r="AX25" s="9"/>
      <c r="AY25" s="9"/>
      <c r="AZ25" s="9"/>
      <c r="BA25" s="9"/>
      <c r="BB25" s="5"/>
      <c r="BC25" s="5"/>
      <c r="BD25" s="5"/>
      <c r="BE25" s="5"/>
      <c r="BF25" s="5"/>
      <c r="BG25" s="18">
        <f t="shared" si="1"/>
        <v>0</v>
      </c>
      <c r="BH25" s="30">
        <f t="shared" si="0"/>
        <v>0</v>
      </c>
      <c r="BI25" s="8"/>
      <c r="BJ25" s="3"/>
      <c r="BK25" s="46"/>
      <c r="BL25" s="5"/>
      <c r="BM25" s="50"/>
      <c r="BN25" s="8"/>
    </row>
    <row r="26" spans="4:66" ht="12" customHeight="1" x14ac:dyDescent="0.3">
      <c r="D26" s="153"/>
      <c r="E26" s="154"/>
      <c r="F26" s="154"/>
      <c r="G26" s="154"/>
      <c r="H26" s="150"/>
      <c r="I26" s="150"/>
      <c r="J26" s="139"/>
      <c r="K26" s="135" t="s">
        <v>456</v>
      </c>
      <c r="L26" s="135"/>
      <c r="M26" s="36" t="s">
        <v>64</v>
      </c>
      <c r="N26" s="5"/>
      <c r="O26" s="5"/>
      <c r="P26" s="5"/>
      <c r="Q26" s="5"/>
      <c r="R26" s="18">
        <f t="shared" si="3"/>
        <v>0</v>
      </c>
      <c r="S26" s="9"/>
      <c r="T26" s="9"/>
      <c r="U26" s="9"/>
      <c r="V26" s="9"/>
      <c r="W26" s="9"/>
      <c r="X26" s="9"/>
      <c r="Y26" s="9"/>
      <c r="Z26" s="9"/>
      <c r="AA26" s="9"/>
      <c r="AB26" s="9"/>
      <c r="AC26" s="9"/>
      <c r="AD26" s="18">
        <f t="shared" si="4"/>
        <v>0</v>
      </c>
      <c r="AE26" s="18">
        <f>AF26+AG26</f>
        <v>0</v>
      </c>
      <c r="AF26" s="9"/>
      <c r="AG26" s="9"/>
      <c r="AH26" s="9"/>
      <c r="AI26" s="9"/>
      <c r="AJ26" s="9"/>
      <c r="AK26" s="9"/>
      <c r="AL26" s="18">
        <f>AE26+AI26+AJ26+AK26</f>
        <v>0</v>
      </c>
      <c r="AM26" s="9"/>
      <c r="AN26" s="9"/>
      <c r="AO26" s="9"/>
      <c r="AP26" s="9"/>
      <c r="AQ26" s="18">
        <f>AM26+AN26+AO26+AP26</f>
        <v>0</v>
      </c>
      <c r="AR26" s="18">
        <f t="shared" si="5"/>
        <v>0</v>
      </c>
      <c r="AS26" s="18">
        <f>AT26+AU26+AV26+AW26+AZ26+BA26</f>
        <v>0</v>
      </c>
      <c r="AT26" s="10"/>
      <c r="AU26" s="9"/>
      <c r="AV26" s="9"/>
      <c r="AW26" s="9"/>
      <c r="AX26" s="9"/>
      <c r="AY26" s="9"/>
      <c r="AZ26" s="9"/>
      <c r="BA26" s="9"/>
      <c r="BB26" s="5"/>
      <c r="BC26" s="5"/>
      <c r="BD26" s="5"/>
      <c r="BE26" s="5"/>
      <c r="BF26" s="5"/>
      <c r="BG26" s="18">
        <f t="shared" si="1"/>
        <v>0</v>
      </c>
      <c r="BH26" s="30">
        <f t="shared" si="0"/>
        <v>0</v>
      </c>
      <c r="BI26" s="8"/>
      <c r="BJ26" s="3"/>
      <c r="BK26" s="46"/>
      <c r="BL26" s="5"/>
      <c r="BM26" s="50"/>
      <c r="BN26" s="8"/>
    </row>
    <row r="27" spans="4:66" ht="12" customHeight="1" x14ac:dyDescent="0.3">
      <c r="D27" s="153"/>
      <c r="E27" s="154"/>
      <c r="F27" s="154"/>
      <c r="G27" s="154"/>
      <c r="H27" s="150"/>
      <c r="I27" s="150"/>
      <c r="J27" s="139" t="s">
        <v>457</v>
      </c>
      <c r="K27" s="113" t="s">
        <v>458</v>
      </c>
      <c r="L27" s="113"/>
      <c r="M27" s="36" t="s">
        <v>65</v>
      </c>
      <c r="N27" s="5"/>
      <c r="O27" s="5"/>
      <c r="P27" s="5"/>
      <c r="Q27" s="5"/>
      <c r="R27" s="18">
        <f t="shared" ref="R27:R30" si="6">V27</f>
        <v>4950</v>
      </c>
      <c r="S27" s="5"/>
      <c r="T27" s="5"/>
      <c r="U27" s="18">
        <f>V27</f>
        <v>4950</v>
      </c>
      <c r="V27" s="18">
        <f>W27</f>
        <v>4950</v>
      </c>
      <c r="W27" s="18">
        <f>W28+W29+W30+W31</f>
        <v>4950</v>
      </c>
      <c r="X27" s="18">
        <f>X28+X29+X30+X31</f>
        <v>4950</v>
      </c>
      <c r="Y27" s="5"/>
      <c r="Z27" s="5"/>
      <c r="AA27" s="5"/>
      <c r="AB27" s="5"/>
      <c r="AC27" s="5"/>
      <c r="AD27" s="18">
        <f>O27+P27+Q27+R27+AC27</f>
        <v>4950</v>
      </c>
      <c r="AE27" s="5"/>
      <c r="AF27" s="5"/>
      <c r="AG27" s="5"/>
      <c r="AH27" s="5"/>
      <c r="AI27" s="5"/>
      <c r="AJ27" s="5"/>
      <c r="AK27" s="5"/>
      <c r="AL27" s="5"/>
      <c r="AM27" s="5"/>
      <c r="AN27" s="5"/>
      <c r="AO27" s="5"/>
      <c r="AP27" s="5"/>
      <c r="AQ27" s="5"/>
      <c r="AR27" s="18">
        <f t="shared" si="5"/>
        <v>4950</v>
      </c>
      <c r="AS27" s="5"/>
      <c r="AT27" s="11"/>
      <c r="AU27" s="5"/>
      <c r="AV27" s="11"/>
      <c r="AW27" s="5"/>
      <c r="AX27" s="11"/>
      <c r="AY27" s="5"/>
      <c r="AZ27" s="11"/>
      <c r="BA27" s="5"/>
      <c r="BB27" s="18">
        <f>BB28+BB29+BB30+BB31</f>
        <v>1050</v>
      </c>
      <c r="BC27" s="18">
        <f>BC28+BC29+BC30+BC31</f>
        <v>0</v>
      </c>
      <c r="BD27" s="18">
        <f>BD28+BD29+BD30+BD31</f>
        <v>0</v>
      </c>
      <c r="BE27" s="18">
        <f>BE28+BE29+BE30+BE31</f>
        <v>0</v>
      </c>
      <c r="BF27" s="18">
        <f>BF28+BF29+BF30+BF31</f>
        <v>0</v>
      </c>
      <c r="BG27" s="18">
        <f t="shared" si="1"/>
        <v>1050</v>
      </c>
      <c r="BH27" s="30">
        <f t="shared" si="0"/>
        <v>6000</v>
      </c>
      <c r="BI27" s="8"/>
      <c r="BJ27" s="3"/>
      <c r="BK27" s="68"/>
      <c r="BL27" s="66"/>
      <c r="BM27" s="54">
        <v>6000</v>
      </c>
      <c r="BN27" s="31">
        <f>BH27+BI27+BJ27+BK27+BL27</f>
        <v>6000</v>
      </c>
    </row>
    <row r="28" spans="4:66" ht="12" customHeight="1" x14ac:dyDescent="0.3">
      <c r="D28" s="153"/>
      <c r="E28" s="154"/>
      <c r="F28" s="154"/>
      <c r="G28" s="154"/>
      <c r="H28" s="150"/>
      <c r="I28" s="150"/>
      <c r="J28" s="139"/>
      <c r="K28" s="109" t="s">
        <v>459</v>
      </c>
      <c r="L28" s="109"/>
      <c r="M28" s="36" t="s">
        <v>66</v>
      </c>
      <c r="N28" s="5"/>
      <c r="O28" s="5"/>
      <c r="P28" s="5"/>
      <c r="Q28" s="5"/>
      <c r="R28" s="18">
        <f t="shared" si="6"/>
        <v>150</v>
      </c>
      <c r="S28" s="5"/>
      <c r="T28" s="5"/>
      <c r="U28" s="76">
        <v>150</v>
      </c>
      <c r="V28" s="18">
        <f t="shared" ref="V28:V31" si="7">W28</f>
        <v>150</v>
      </c>
      <c r="W28" s="76">
        <v>150</v>
      </c>
      <c r="X28" s="76">
        <v>150</v>
      </c>
      <c r="Y28" s="5"/>
      <c r="Z28" s="5"/>
      <c r="AA28" s="5"/>
      <c r="AB28" s="5"/>
      <c r="AC28" s="5"/>
      <c r="AD28" s="18">
        <f t="shared" si="4"/>
        <v>150</v>
      </c>
      <c r="AE28" s="5"/>
      <c r="AF28" s="5"/>
      <c r="AG28" s="5"/>
      <c r="AH28" s="5"/>
      <c r="AI28" s="5"/>
      <c r="AJ28" s="5"/>
      <c r="AK28" s="5"/>
      <c r="AL28" s="5"/>
      <c r="AM28" s="5"/>
      <c r="AN28" s="5"/>
      <c r="AO28" s="5"/>
      <c r="AP28" s="5"/>
      <c r="AQ28" s="5"/>
      <c r="AR28" s="18">
        <f t="shared" si="5"/>
        <v>150</v>
      </c>
      <c r="AS28" s="5"/>
      <c r="AT28" s="11"/>
      <c r="AU28" s="5"/>
      <c r="AV28" s="11"/>
      <c r="AW28" s="5"/>
      <c r="AX28" s="11"/>
      <c r="AY28" s="5"/>
      <c r="AZ28" s="11"/>
      <c r="BA28" s="5"/>
      <c r="BB28" s="76">
        <v>1050</v>
      </c>
      <c r="BC28" s="66"/>
      <c r="BD28" s="66"/>
      <c r="BE28" s="66"/>
      <c r="BF28" s="66"/>
      <c r="BG28" s="18">
        <f t="shared" si="1"/>
        <v>1050</v>
      </c>
      <c r="BH28" s="30">
        <f t="shared" si="0"/>
        <v>1200</v>
      </c>
      <c r="BI28" s="8"/>
      <c r="BJ28" s="3"/>
      <c r="BK28" s="46"/>
      <c r="BL28" s="5"/>
      <c r="BM28" s="50"/>
      <c r="BN28" s="8"/>
    </row>
    <row r="29" spans="4:66" ht="12" customHeight="1" x14ac:dyDescent="0.3">
      <c r="D29" s="153"/>
      <c r="E29" s="154"/>
      <c r="F29" s="154"/>
      <c r="G29" s="154"/>
      <c r="H29" s="150"/>
      <c r="I29" s="150"/>
      <c r="J29" s="139"/>
      <c r="K29" s="109" t="s">
        <v>460</v>
      </c>
      <c r="L29" s="109"/>
      <c r="M29" s="36" t="s">
        <v>67</v>
      </c>
      <c r="N29" s="5"/>
      <c r="O29" s="5"/>
      <c r="P29" s="5"/>
      <c r="Q29" s="5"/>
      <c r="R29" s="18">
        <f t="shared" si="6"/>
        <v>0</v>
      </c>
      <c r="S29" s="5"/>
      <c r="T29" s="5"/>
      <c r="U29" s="66"/>
      <c r="V29" s="18">
        <f>W29</f>
        <v>0</v>
      </c>
      <c r="W29" s="66"/>
      <c r="X29" s="66"/>
      <c r="Y29" s="5"/>
      <c r="Z29" s="5"/>
      <c r="AA29" s="5"/>
      <c r="AB29" s="5"/>
      <c r="AC29" s="5"/>
      <c r="AD29" s="18">
        <f t="shared" si="4"/>
        <v>0</v>
      </c>
      <c r="AE29" s="5"/>
      <c r="AF29" s="5"/>
      <c r="AG29" s="5"/>
      <c r="AH29" s="5"/>
      <c r="AI29" s="5"/>
      <c r="AJ29" s="5"/>
      <c r="AK29" s="5"/>
      <c r="AL29" s="5"/>
      <c r="AM29" s="5"/>
      <c r="AN29" s="5"/>
      <c r="AO29" s="5"/>
      <c r="AP29" s="5"/>
      <c r="AQ29" s="5"/>
      <c r="AR29" s="18">
        <f t="shared" si="5"/>
        <v>0</v>
      </c>
      <c r="AS29" s="5"/>
      <c r="AT29" s="11"/>
      <c r="AU29" s="5"/>
      <c r="AV29" s="11"/>
      <c r="AW29" s="5"/>
      <c r="AX29" s="11"/>
      <c r="AY29" s="5"/>
      <c r="AZ29" s="11"/>
      <c r="BA29" s="5"/>
      <c r="BB29" s="67"/>
      <c r="BC29" s="66"/>
      <c r="BD29" s="67"/>
      <c r="BE29" s="66"/>
      <c r="BF29" s="67"/>
      <c r="BG29" s="18">
        <f t="shared" si="1"/>
        <v>0</v>
      </c>
      <c r="BH29" s="30">
        <f t="shared" si="0"/>
        <v>0</v>
      </c>
      <c r="BI29" s="8"/>
      <c r="BJ29" s="3"/>
      <c r="BK29" s="46"/>
      <c r="BL29" s="5"/>
      <c r="BM29" s="50"/>
      <c r="BN29" s="8"/>
    </row>
    <row r="30" spans="4:66" ht="12" customHeight="1" x14ac:dyDescent="0.3">
      <c r="D30" s="153"/>
      <c r="E30" s="154"/>
      <c r="F30" s="154"/>
      <c r="G30" s="154"/>
      <c r="H30" s="150"/>
      <c r="I30" s="150"/>
      <c r="J30" s="139"/>
      <c r="K30" s="109" t="s">
        <v>461</v>
      </c>
      <c r="L30" s="109"/>
      <c r="M30" s="36" t="s">
        <v>68</v>
      </c>
      <c r="N30" s="5"/>
      <c r="O30" s="5"/>
      <c r="P30" s="5"/>
      <c r="Q30" s="5"/>
      <c r="R30" s="18">
        <f t="shared" si="6"/>
        <v>4600</v>
      </c>
      <c r="S30" s="5"/>
      <c r="T30" s="5"/>
      <c r="U30" s="76">
        <v>4600</v>
      </c>
      <c r="V30" s="18">
        <f t="shared" si="7"/>
        <v>4600</v>
      </c>
      <c r="W30" s="76">
        <v>4600</v>
      </c>
      <c r="X30" s="76">
        <v>4600</v>
      </c>
      <c r="Y30" s="5"/>
      <c r="Z30" s="5"/>
      <c r="AA30" s="5"/>
      <c r="AB30" s="5"/>
      <c r="AC30" s="5"/>
      <c r="AD30" s="18">
        <f t="shared" si="4"/>
        <v>4600</v>
      </c>
      <c r="AE30" s="5"/>
      <c r="AF30" s="5"/>
      <c r="AG30" s="5"/>
      <c r="AH30" s="5"/>
      <c r="AI30" s="5"/>
      <c r="AJ30" s="5"/>
      <c r="AK30" s="5"/>
      <c r="AL30" s="5"/>
      <c r="AM30" s="5"/>
      <c r="AN30" s="5"/>
      <c r="AO30" s="5"/>
      <c r="AP30" s="5"/>
      <c r="AQ30" s="5"/>
      <c r="AR30" s="18">
        <f t="shared" si="5"/>
        <v>4600</v>
      </c>
      <c r="AS30" s="5"/>
      <c r="AT30" s="11"/>
      <c r="AU30" s="5"/>
      <c r="AV30" s="11"/>
      <c r="AW30" s="5"/>
      <c r="AX30" s="11"/>
      <c r="AY30" s="5"/>
      <c r="AZ30" s="11"/>
      <c r="BA30" s="5"/>
      <c r="BB30" s="66"/>
      <c r="BC30" s="66"/>
      <c r="BD30" s="66"/>
      <c r="BE30" s="66"/>
      <c r="BF30" s="66"/>
      <c r="BG30" s="18">
        <f t="shared" si="1"/>
        <v>0</v>
      </c>
      <c r="BH30" s="30">
        <f t="shared" si="0"/>
        <v>4600</v>
      </c>
      <c r="BI30" s="8"/>
      <c r="BJ30" s="3"/>
      <c r="BK30" s="46"/>
      <c r="BL30" s="5"/>
      <c r="BM30" s="50"/>
      <c r="BN30" s="8"/>
    </row>
    <row r="31" spans="4:66" ht="12" customHeight="1" x14ac:dyDescent="0.3">
      <c r="D31" s="153"/>
      <c r="E31" s="154"/>
      <c r="F31" s="154"/>
      <c r="G31" s="154"/>
      <c r="H31" s="150"/>
      <c r="I31" s="150"/>
      <c r="J31" s="139"/>
      <c r="K31" s="180" t="s">
        <v>462</v>
      </c>
      <c r="L31" s="180"/>
      <c r="M31" s="36" t="s">
        <v>69</v>
      </c>
      <c r="N31" s="5"/>
      <c r="O31" s="5"/>
      <c r="P31" s="5"/>
      <c r="Q31" s="5"/>
      <c r="R31" s="18">
        <f>V31</f>
        <v>200</v>
      </c>
      <c r="S31" s="5"/>
      <c r="T31" s="5"/>
      <c r="U31" s="76">
        <v>200</v>
      </c>
      <c r="V31" s="18">
        <f t="shared" si="7"/>
        <v>200</v>
      </c>
      <c r="W31" s="76">
        <v>200</v>
      </c>
      <c r="X31" s="76">
        <v>200</v>
      </c>
      <c r="Y31" s="5"/>
      <c r="Z31" s="5"/>
      <c r="AA31" s="5"/>
      <c r="AB31" s="5"/>
      <c r="AC31" s="5"/>
      <c r="AD31" s="18">
        <f t="shared" si="4"/>
        <v>200</v>
      </c>
      <c r="AE31" s="5"/>
      <c r="AF31" s="5"/>
      <c r="AG31" s="5"/>
      <c r="AH31" s="5"/>
      <c r="AI31" s="5"/>
      <c r="AJ31" s="5"/>
      <c r="AK31" s="5"/>
      <c r="AL31" s="5"/>
      <c r="AM31" s="5"/>
      <c r="AN31" s="5"/>
      <c r="AO31" s="5"/>
      <c r="AP31" s="5"/>
      <c r="AQ31" s="5"/>
      <c r="AR31" s="18">
        <f t="shared" si="5"/>
        <v>200</v>
      </c>
      <c r="AS31" s="5"/>
      <c r="AT31" s="11"/>
      <c r="AU31" s="5"/>
      <c r="AV31" s="11"/>
      <c r="AW31" s="5"/>
      <c r="AX31" s="11"/>
      <c r="AY31" s="5"/>
      <c r="AZ31" s="11"/>
      <c r="BA31" s="5"/>
      <c r="BB31" s="66"/>
      <c r="BC31" s="66"/>
      <c r="BD31" s="66"/>
      <c r="BE31" s="66"/>
      <c r="BF31" s="66"/>
      <c r="BG31" s="18">
        <f t="shared" si="1"/>
        <v>0</v>
      </c>
      <c r="BH31" s="30">
        <f t="shared" si="0"/>
        <v>200</v>
      </c>
      <c r="BI31" s="8"/>
      <c r="BJ31" s="3"/>
      <c r="BK31" s="46"/>
      <c r="BL31" s="5"/>
      <c r="BM31" s="50"/>
      <c r="BN31" s="8"/>
    </row>
    <row r="32" spans="4:66" ht="12" customHeight="1" x14ac:dyDescent="0.3">
      <c r="D32" s="153"/>
      <c r="E32" s="154"/>
      <c r="F32" s="154"/>
      <c r="G32" s="154"/>
      <c r="H32" s="150"/>
      <c r="I32" s="150"/>
      <c r="J32" s="139" t="s">
        <v>463</v>
      </c>
      <c r="K32" s="113" t="s">
        <v>464</v>
      </c>
      <c r="L32" s="113"/>
      <c r="M32" s="73" t="s">
        <v>70</v>
      </c>
      <c r="N32" s="18">
        <f>N33+N36+N41</f>
        <v>0</v>
      </c>
      <c r="O32" s="18">
        <f>O33+O36+O41</f>
        <v>0</v>
      </c>
      <c r="P32" s="18">
        <f>P33+P36+P41</f>
        <v>0</v>
      </c>
      <c r="Q32" s="18">
        <f>Q33+Q36+Q41</f>
        <v>0</v>
      </c>
      <c r="R32" s="5"/>
      <c r="S32" s="5"/>
      <c r="T32" s="5"/>
      <c r="U32" s="5"/>
      <c r="V32" s="5"/>
      <c r="W32" s="5"/>
      <c r="X32" s="5"/>
      <c r="Y32" s="5"/>
      <c r="Z32" s="5"/>
      <c r="AA32" s="5"/>
      <c r="AB32" s="5"/>
      <c r="AC32" s="5"/>
      <c r="AD32" s="18">
        <f t="shared" si="4"/>
        <v>0</v>
      </c>
      <c r="AE32" s="5"/>
      <c r="AF32" s="5"/>
      <c r="AG32" s="5"/>
      <c r="AH32" s="5"/>
      <c r="AI32" s="5"/>
      <c r="AJ32" s="5"/>
      <c r="AK32" s="5"/>
      <c r="AL32" s="5"/>
      <c r="AM32" s="5"/>
      <c r="AN32" s="5"/>
      <c r="AO32" s="5"/>
      <c r="AP32" s="5"/>
      <c r="AQ32" s="5"/>
      <c r="AR32" s="18">
        <f t="shared" si="5"/>
        <v>0</v>
      </c>
      <c r="AS32" s="5"/>
      <c r="AT32" s="5"/>
      <c r="AU32" s="5"/>
      <c r="AV32" s="5"/>
      <c r="AW32" s="5"/>
      <c r="AX32" s="5"/>
      <c r="AY32" s="5"/>
      <c r="AZ32" s="5"/>
      <c r="BA32" s="5"/>
      <c r="BB32" s="5"/>
      <c r="BC32" s="5"/>
      <c r="BD32" s="5"/>
      <c r="BE32" s="5"/>
      <c r="BF32" s="5"/>
      <c r="BG32" s="5"/>
      <c r="BH32" s="30">
        <f t="shared" si="0"/>
        <v>0</v>
      </c>
      <c r="BI32" s="8"/>
      <c r="BJ32" s="3"/>
      <c r="BK32" s="46"/>
      <c r="BL32" s="5"/>
      <c r="BM32" s="50"/>
      <c r="BN32" s="5"/>
    </row>
    <row r="33" spans="4:66" ht="12" customHeight="1" x14ac:dyDescent="0.3">
      <c r="D33" s="153"/>
      <c r="E33" s="154"/>
      <c r="F33" s="154"/>
      <c r="G33" s="154"/>
      <c r="H33" s="150"/>
      <c r="I33" s="150"/>
      <c r="J33" s="139"/>
      <c r="K33" s="109" t="s">
        <v>465</v>
      </c>
      <c r="L33" s="109"/>
      <c r="M33" s="73" t="s">
        <v>71</v>
      </c>
      <c r="N33" s="18">
        <f>N34+N35</f>
        <v>0</v>
      </c>
      <c r="O33" s="18">
        <f>O34+O35</f>
        <v>0</v>
      </c>
      <c r="P33" s="5"/>
      <c r="Q33" s="5"/>
      <c r="R33" s="5"/>
      <c r="S33" s="5"/>
      <c r="T33" s="5"/>
      <c r="U33" s="5"/>
      <c r="V33" s="5"/>
      <c r="W33" s="5"/>
      <c r="X33" s="5"/>
      <c r="Y33" s="5"/>
      <c r="Z33" s="5"/>
      <c r="AA33" s="5"/>
      <c r="AB33" s="5"/>
      <c r="AC33" s="5"/>
      <c r="AD33" s="18">
        <f>O33+P33+Q33+R33+AC33</f>
        <v>0</v>
      </c>
      <c r="AE33" s="5"/>
      <c r="AF33" s="5"/>
      <c r="AG33" s="5"/>
      <c r="AH33" s="5"/>
      <c r="AI33" s="5"/>
      <c r="AJ33" s="5"/>
      <c r="AK33" s="5"/>
      <c r="AL33" s="5"/>
      <c r="AM33" s="5"/>
      <c r="AN33" s="5"/>
      <c r="AO33" s="5"/>
      <c r="AP33" s="5"/>
      <c r="AQ33" s="5"/>
      <c r="AR33" s="18">
        <f>AD33+AL33+AQ33</f>
        <v>0</v>
      </c>
      <c r="AS33" s="5"/>
      <c r="AT33" s="5"/>
      <c r="AU33" s="5"/>
      <c r="AV33" s="5"/>
      <c r="AW33" s="5"/>
      <c r="AX33" s="5"/>
      <c r="AY33" s="5"/>
      <c r="AZ33" s="5"/>
      <c r="BA33" s="5"/>
      <c r="BB33" s="5"/>
      <c r="BC33" s="5"/>
      <c r="BD33" s="5"/>
      <c r="BE33" s="5"/>
      <c r="BF33" s="5"/>
      <c r="BG33" s="5"/>
      <c r="BH33" s="30">
        <f>N33+AR33+BG33</f>
        <v>0</v>
      </c>
      <c r="BI33" s="8"/>
      <c r="BJ33" s="3"/>
      <c r="BK33" s="46"/>
      <c r="BL33" s="5"/>
      <c r="BM33" s="50"/>
      <c r="BN33" s="8"/>
    </row>
    <row r="34" spans="4:66" ht="12" customHeight="1" x14ac:dyDescent="0.3">
      <c r="D34" s="153"/>
      <c r="E34" s="154"/>
      <c r="F34" s="154"/>
      <c r="G34" s="154"/>
      <c r="H34" s="150"/>
      <c r="I34" s="150"/>
      <c r="J34" s="139"/>
      <c r="K34" s="109" t="s">
        <v>466</v>
      </c>
      <c r="L34" s="109"/>
      <c r="M34" s="73" t="s">
        <v>331</v>
      </c>
      <c r="N34" s="6"/>
      <c r="O34" s="6"/>
      <c r="P34" s="5"/>
      <c r="Q34" s="5"/>
      <c r="R34" s="5"/>
      <c r="S34" s="5"/>
      <c r="T34" s="5"/>
      <c r="U34" s="5"/>
      <c r="V34" s="5"/>
      <c r="W34" s="5"/>
      <c r="X34" s="5"/>
      <c r="Y34" s="5"/>
      <c r="Z34" s="5"/>
      <c r="AA34" s="5"/>
      <c r="AB34" s="5"/>
      <c r="AC34" s="5"/>
      <c r="AD34" s="18">
        <f t="shared" ref="AD34:AD35" si="8">O34+P34+Q34+R34+AC34</f>
        <v>0</v>
      </c>
      <c r="AE34" s="5"/>
      <c r="AF34" s="5"/>
      <c r="AG34" s="5"/>
      <c r="AH34" s="5"/>
      <c r="AI34" s="5"/>
      <c r="AJ34" s="5"/>
      <c r="AK34" s="5"/>
      <c r="AL34" s="5"/>
      <c r="AM34" s="5"/>
      <c r="AN34" s="5"/>
      <c r="AO34" s="5"/>
      <c r="AP34" s="5"/>
      <c r="AQ34" s="5"/>
      <c r="AR34" s="18">
        <f t="shared" ref="AR34" si="9">AD34+AL34+AQ34</f>
        <v>0</v>
      </c>
      <c r="AS34" s="5"/>
      <c r="AT34" s="5"/>
      <c r="AU34" s="5"/>
      <c r="AV34" s="5"/>
      <c r="AW34" s="5"/>
      <c r="AX34" s="5"/>
      <c r="AY34" s="5"/>
      <c r="AZ34" s="5"/>
      <c r="BA34" s="5"/>
      <c r="BB34" s="5"/>
      <c r="BC34" s="5"/>
      <c r="BD34" s="5"/>
      <c r="BE34" s="5"/>
      <c r="BF34" s="5"/>
      <c r="BG34" s="5"/>
      <c r="BH34" s="30">
        <f t="shared" ref="BH34:BH40" si="10">N34+AR34+BG34</f>
        <v>0</v>
      </c>
      <c r="BI34" s="8"/>
      <c r="BJ34" s="3"/>
      <c r="BK34" s="46"/>
      <c r="BL34" s="5"/>
      <c r="BM34" s="50"/>
      <c r="BN34" s="8"/>
    </row>
    <row r="35" spans="4:66" ht="12" customHeight="1" x14ac:dyDescent="0.3">
      <c r="D35" s="153"/>
      <c r="E35" s="154"/>
      <c r="F35" s="154"/>
      <c r="G35" s="154"/>
      <c r="H35" s="150"/>
      <c r="I35" s="150"/>
      <c r="J35" s="139"/>
      <c r="K35" s="109" t="s">
        <v>467</v>
      </c>
      <c r="L35" s="109"/>
      <c r="M35" s="73" t="s">
        <v>332</v>
      </c>
      <c r="N35" s="6"/>
      <c r="O35" s="6"/>
      <c r="P35" s="5"/>
      <c r="Q35" s="5"/>
      <c r="R35" s="5"/>
      <c r="S35" s="5"/>
      <c r="T35" s="5"/>
      <c r="U35" s="5"/>
      <c r="V35" s="5"/>
      <c r="W35" s="5"/>
      <c r="X35" s="5"/>
      <c r="Y35" s="5"/>
      <c r="Z35" s="5"/>
      <c r="AA35" s="5"/>
      <c r="AB35" s="5"/>
      <c r="AC35" s="5"/>
      <c r="AD35" s="18">
        <f t="shared" si="8"/>
        <v>0</v>
      </c>
      <c r="AE35" s="5"/>
      <c r="AF35" s="5"/>
      <c r="AG35" s="5"/>
      <c r="AH35" s="5"/>
      <c r="AI35" s="5"/>
      <c r="AJ35" s="5"/>
      <c r="AK35" s="5"/>
      <c r="AL35" s="5"/>
      <c r="AM35" s="5"/>
      <c r="AN35" s="5"/>
      <c r="AO35" s="5"/>
      <c r="AP35" s="5"/>
      <c r="AQ35" s="5"/>
      <c r="AR35" s="18">
        <f>AD35+AL35+AQ35</f>
        <v>0</v>
      </c>
      <c r="AS35" s="5"/>
      <c r="AT35" s="5"/>
      <c r="AU35" s="5"/>
      <c r="AV35" s="5"/>
      <c r="AW35" s="5"/>
      <c r="AX35" s="5"/>
      <c r="AY35" s="5"/>
      <c r="AZ35" s="5"/>
      <c r="BA35" s="5"/>
      <c r="BB35" s="5"/>
      <c r="BC35" s="5"/>
      <c r="BD35" s="5"/>
      <c r="BE35" s="5"/>
      <c r="BF35" s="5"/>
      <c r="BG35" s="5"/>
      <c r="BH35" s="30">
        <f t="shared" si="10"/>
        <v>0</v>
      </c>
      <c r="BI35" s="8"/>
      <c r="BJ35" s="3"/>
      <c r="BK35" s="46"/>
      <c r="BL35" s="5"/>
      <c r="BM35" s="50"/>
      <c r="BN35" s="8"/>
    </row>
    <row r="36" spans="4:66" ht="12" customHeight="1" x14ac:dyDescent="0.3">
      <c r="D36" s="153"/>
      <c r="E36" s="154"/>
      <c r="F36" s="154"/>
      <c r="G36" s="154"/>
      <c r="H36" s="150"/>
      <c r="I36" s="150"/>
      <c r="J36" s="139"/>
      <c r="K36" s="135" t="s">
        <v>468</v>
      </c>
      <c r="L36" s="135"/>
      <c r="M36" s="73" t="s">
        <v>72</v>
      </c>
      <c r="N36" s="18">
        <f>N37+N38+N39+N40</f>
        <v>0</v>
      </c>
      <c r="O36" s="18">
        <f t="shared" ref="O36:Q36" si="11">O37+O38+O39+O40</f>
        <v>0</v>
      </c>
      <c r="P36" s="18">
        <f t="shared" si="11"/>
        <v>0</v>
      </c>
      <c r="Q36" s="18">
        <f t="shared" si="11"/>
        <v>0</v>
      </c>
      <c r="R36" s="5"/>
      <c r="S36" s="5"/>
      <c r="T36" s="5"/>
      <c r="U36" s="5"/>
      <c r="V36" s="5"/>
      <c r="W36" s="5"/>
      <c r="X36" s="5"/>
      <c r="Y36" s="5"/>
      <c r="Z36" s="5"/>
      <c r="AA36" s="5"/>
      <c r="AB36" s="5"/>
      <c r="AC36" s="5"/>
      <c r="AD36" s="18">
        <f>O36+P36+Q36+R36+AC36</f>
        <v>0</v>
      </c>
      <c r="AE36" s="5"/>
      <c r="AF36" s="5"/>
      <c r="AG36" s="5"/>
      <c r="AH36" s="5"/>
      <c r="AI36" s="5"/>
      <c r="AJ36" s="5"/>
      <c r="AK36" s="5"/>
      <c r="AL36" s="5"/>
      <c r="AM36" s="5"/>
      <c r="AN36" s="5"/>
      <c r="AO36" s="5"/>
      <c r="AP36" s="5"/>
      <c r="AQ36" s="5"/>
      <c r="AR36" s="18">
        <f>AD36+AL36+AQ36</f>
        <v>0</v>
      </c>
      <c r="AS36" s="5"/>
      <c r="AT36" s="5"/>
      <c r="AU36" s="5"/>
      <c r="AV36" s="5"/>
      <c r="AW36" s="5"/>
      <c r="AX36" s="5"/>
      <c r="AY36" s="5"/>
      <c r="AZ36" s="5"/>
      <c r="BA36" s="5"/>
      <c r="BB36" s="5"/>
      <c r="BC36" s="5"/>
      <c r="BD36" s="5"/>
      <c r="BE36" s="5"/>
      <c r="BF36" s="5"/>
      <c r="BG36" s="5"/>
      <c r="BH36" s="30">
        <f t="shared" si="10"/>
        <v>0</v>
      </c>
      <c r="BI36" s="8"/>
      <c r="BJ36" s="3"/>
      <c r="BK36" s="46"/>
      <c r="BL36" s="5"/>
      <c r="BM36" s="50"/>
      <c r="BN36" s="8"/>
    </row>
    <row r="37" spans="4:66" ht="12" customHeight="1" x14ac:dyDescent="0.3">
      <c r="D37" s="153"/>
      <c r="E37" s="154"/>
      <c r="F37" s="154"/>
      <c r="G37" s="154"/>
      <c r="H37" s="150"/>
      <c r="I37" s="150"/>
      <c r="J37" s="139"/>
      <c r="K37" s="144" t="s">
        <v>469</v>
      </c>
      <c r="L37" s="145"/>
      <c r="M37" s="73" t="s">
        <v>333</v>
      </c>
      <c r="N37" s="6"/>
      <c r="O37" s="6"/>
      <c r="P37" s="6"/>
      <c r="Q37" s="6"/>
      <c r="R37" s="5"/>
      <c r="S37" s="5"/>
      <c r="T37" s="5"/>
      <c r="U37" s="5"/>
      <c r="V37" s="5"/>
      <c r="W37" s="5"/>
      <c r="X37" s="5"/>
      <c r="Y37" s="5"/>
      <c r="Z37" s="5"/>
      <c r="AA37" s="5"/>
      <c r="AB37" s="5"/>
      <c r="AC37" s="5"/>
      <c r="AD37" s="18">
        <f t="shared" ref="AD37:AD40" si="12">O37+P37+Q37+R37+AC37</f>
        <v>0</v>
      </c>
      <c r="AE37" s="5"/>
      <c r="AF37" s="5"/>
      <c r="AG37" s="5"/>
      <c r="AH37" s="5"/>
      <c r="AI37" s="5"/>
      <c r="AJ37" s="5"/>
      <c r="AK37" s="5"/>
      <c r="AL37" s="5"/>
      <c r="AM37" s="5"/>
      <c r="AN37" s="5"/>
      <c r="AO37" s="5"/>
      <c r="AP37" s="5"/>
      <c r="AQ37" s="5"/>
      <c r="AR37" s="18">
        <f t="shared" ref="AR37:AR40" si="13">AD37+AL37+AQ37</f>
        <v>0</v>
      </c>
      <c r="AS37" s="5"/>
      <c r="AT37" s="5"/>
      <c r="AU37" s="5"/>
      <c r="AV37" s="5"/>
      <c r="AW37" s="5"/>
      <c r="AX37" s="5"/>
      <c r="AY37" s="5"/>
      <c r="AZ37" s="5"/>
      <c r="BA37" s="5"/>
      <c r="BB37" s="5"/>
      <c r="BC37" s="5"/>
      <c r="BD37" s="5"/>
      <c r="BE37" s="5"/>
      <c r="BF37" s="5"/>
      <c r="BG37" s="5"/>
      <c r="BH37" s="30">
        <f t="shared" si="10"/>
        <v>0</v>
      </c>
      <c r="BI37" s="8"/>
      <c r="BJ37" s="3"/>
      <c r="BK37" s="46"/>
      <c r="BL37" s="5"/>
      <c r="BM37" s="50"/>
      <c r="BN37" s="8"/>
    </row>
    <row r="38" spans="4:66" ht="12" customHeight="1" x14ac:dyDescent="0.3">
      <c r="D38" s="153"/>
      <c r="E38" s="154"/>
      <c r="F38" s="154"/>
      <c r="G38" s="154"/>
      <c r="H38" s="150"/>
      <c r="I38" s="150"/>
      <c r="J38" s="139"/>
      <c r="K38" s="146" t="s">
        <v>470</v>
      </c>
      <c r="L38" s="83" t="s">
        <v>471</v>
      </c>
      <c r="M38" s="73" t="s">
        <v>334</v>
      </c>
      <c r="N38" s="6"/>
      <c r="O38" s="6"/>
      <c r="P38" s="6"/>
      <c r="Q38" s="6"/>
      <c r="R38" s="5"/>
      <c r="S38" s="5"/>
      <c r="T38" s="5"/>
      <c r="U38" s="5"/>
      <c r="V38" s="5"/>
      <c r="W38" s="5"/>
      <c r="X38" s="5"/>
      <c r="Y38" s="5"/>
      <c r="Z38" s="5"/>
      <c r="AA38" s="5"/>
      <c r="AB38" s="5"/>
      <c r="AC38" s="5"/>
      <c r="AD38" s="18">
        <f t="shared" si="12"/>
        <v>0</v>
      </c>
      <c r="AE38" s="5"/>
      <c r="AF38" s="5"/>
      <c r="AG38" s="5"/>
      <c r="AH38" s="5"/>
      <c r="AI38" s="5"/>
      <c r="AJ38" s="5"/>
      <c r="AK38" s="5"/>
      <c r="AL38" s="5"/>
      <c r="AM38" s="5"/>
      <c r="AN38" s="5"/>
      <c r="AO38" s="5"/>
      <c r="AP38" s="5"/>
      <c r="AQ38" s="5"/>
      <c r="AR38" s="18">
        <f t="shared" si="13"/>
        <v>0</v>
      </c>
      <c r="AS38" s="5"/>
      <c r="AT38" s="5"/>
      <c r="AU38" s="5"/>
      <c r="AV38" s="5"/>
      <c r="AW38" s="5"/>
      <c r="AX38" s="5"/>
      <c r="AY38" s="5"/>
      <c r="AZ38" s="5"/>
      <c r="BA38" s="5"/>
      <c r="BB38" s="5"/>
      <c r="BC38" s="5"/>
      <c r="BD38" s="5"/>
      <c r="BE38" s="5"/>
      <c r="BF38" s="5"/>
      <c r="BG38" s="5"/>
      <c r="BH38" s="30">
        <f t="shared" si="10"/>
        <v>0</v>
      </c>
      <c r="BI38" s="8"/>
      <c r="BJ38" s="3"/>
      <c r="BK38" s="46"/>
      <c r="BL38" s="5"/>
      <c r="BM38" s="50"/>
      <c r="BN38" s="8"/>
    </row>
    <row r="39" spans="4:66" ht="12" customHeight="1" x14ac:dyDescent="0.3">
      <c r="D39" s="153"/>
      <c r="E39" s="154"/>
      <c r="F39" s="154"/>
      <c r="G39" s="154"/>
      <c r="H39" s="150"/>
      <c r="I39" s="150"/>
      <c r="J39" s="139"/>
      <c r="K39" s="148"/>
      <c r="L39" s="83" t="s">
        <v>472</v>
      </c>
      <c r="M39" s="73" t="s">
        <v>335</v>
      </c>
      <c r="N39" s="6"/>
      <c r="O39" s="6"/>
      <c r="P39" s="6"/>
      <c r="Q39" s="6"/>
      <c r="R39" s="5"/>
      <c r="S39" s="5"/>
      <c r="T39" s="5"/>
      <c r="U39" s="5"/>
      <c r="V39" s="5"/>
      <c r="W39" s="5"/>
      <c r="X39" s="5"/>
      <c r="Y39" s="5"/>
      <c r="Z39" s="5"/>
      <c r="AA39" s="5"/>
      <c r="AB39" s="5"/>
      <c r="AC39" s="5"/>
      <c r="AD39" s="18">
        <f t="shared" si="12"/>
        <v>0</v>
      </c>
      <c r="AE39" s="5"/>
      <c r="AF39" s="5"/>
      <c r="AG39" s="5"/>
      <c r="AH39" s="5"/>
      <c r="AI39" s="5"/>
      <c r="AJ39" s="5"/>
      <c r="AK39" s="5"/>
      <c r="AL39" s="5"/>
      <c r="AM39" s="5"/>
      <c r="AN39" s="5"/>
      <c r="AO39" s="5"/>
      <c r="AP39" s="5"/>
      <c r="AQ39" s="5"/>
      <c r="AR39" s="18">
        <f t="shared" si="13"/>
        <v>0</v>
      </c>
      <c r="AS39" s="5"/>
      <c r="AT39" s="5"/>
      <c r="AU39" s="5"/>
      <c r="AV39" s="5"/>
      <c r="AW39" s="5"/>
      <c r="AX39" s="5"/>
      <c r="AY39" s="5"/>
      <c r="AZ39" s="5"/>
      <c r="BA39" s="5"/>
      <c r="BB39" s="5"/>
      <c r="BC39" s="5"/>
      <c r="BD39" s="5"/>
      <c r="BE39" s="5"/>
      <c r="BF39" s="5"/>
      <c r="BG39" s="5"/>
      <c r="BH39" s="30">
        <f t="shared" si="10"/>
        <v>0</v>
      </c>
      <c r="BI39" s="8"/>
      <c r="BJ39" s="3"/>
      <c r="BK39" s="46"/>
      <c r="BL39" s="5"/>
      <c r="BM39" s="50"/>
      <c r="BN39" s="8"/>
    </row>
    <row r="40" spans="4:66" ht="12" customHeight="1" x14ac:dyDescent="0.3">
      <c r="D40" s="153"/>
      <c r="E40" s="154"/>
      <c r="F40" s="154"/>
      <c r="G40" s="154"/>
      <c r="H40" s="150"/>
      <c r="I40" s="150"/>
      <c r="J40" s="139"/>
      <c r="K40" s="144" t="s">
        <v>473</v>
      </c>
      <c r="L40" s="145"/>
      <c r="M40" s="73" t="s">
        <v>336</v>
      </c>
      <c r="N40" s="6"/>
      <c r="O40" s="6"/>
      <c r="P40" s="6"/>
      <c r="Q40" s="6"/>
      <c r="R40" s="5"/>
      <c r="S40" s="5"/>
      <c r="T40" s="5"/>
      <c r="U40" s="5"/>
      <c r="V40" s="5"/>
      <c r="W40" s="5"/>
      <c r="X40" s="5"/>
      <c r="Y40" s="5"/>
      <c r="Z40" s="5"/>
      <c r="AA40" s="5"/>
      <c r="AB40" s="5"/>
      <c r="AC40" s="5"/>
      <c r="AD40" s="18">
        <f t="shared" si="12"/>
        <v>0</v>
      </c>
      <c r="AE40" s="5"/>
      <c r="AF40" s="5"/>
      <c r="AG40" s="5"/>
      <c r="AH40" s="5"/>
      <c r="AI40" s="5"/>
      <c r="AJ40" s="5"/>
      <c r="AK40" s="5"/>
      <c r="AL40" s="5"/>
      <c r="AM40" s="5"/>
      <c r="AN40" s="5"/>
      <c r="AO40" s="5"/>
      <c r="AP40" s="5"/>
      <c r="AQ40" s="5"/>
      <c r="AR40" s="18">
        <f t="shared" si="13"/>
        <v>0</v>
      </c>
      <c r="AS40" s="5"/>
      <c r="AT40" s="5"/>
      <c r="AU40" s="5"/>
      <c r="AV40" s="5"/>
      <c r="AW40" s="5"/>
      <c r="AX40" s="5"/>
      <c r="AY40" s="5"/>
      <c r="AZ40" s="5"/>
      <c r="BA40" s="5"/>
      <c r="BB40" s="5"/>
      <c r="BC40" s="5"/>
      <c r="BD40" s="5"/>
      <c r="BE40" s="5"/>
      <c r="BF40" s="5"/>
      <c r="BG40" s="5"/>
      <c r="BH40" s="30">
        <f t="shared" si="10"/>
        <v>0</v>
      </c>
      <c r="BI40" s="8"/>
      <c r="BJ40" s="3"/>
      <c r="BK40" s="46"/>
      <c r="BL40" s="5"/>
      <c r="BM40" s="50"/>
      <c r="BN40" s="8"/>
    </row>
    <row r="41" spans="4:66" ht="12" customHeight="1" x14ac:dyDescent="0.3">
      <c r="D41" s="153"/>
      <c r="E41" s="154"/>
      <c r="F41" s="154"/>
      <c r="G41" s="154"/>
      <c r="H41" s="150"/>
      <c r="I41" s="150"/>
      <c r="J41" s="139"/>
      <c r="K41" s="109" t="s">
        <v>474</v>
      </c>
      <c r="L41" s="109"/>
      <c r="M41" s="73" t="s">
        <v>73</v>
      </c>
      <c r="N41" s="6"/>
      <c r="O41" s="6"/>
      <c r="P41" s="6"/>
      <c r="Q41" s="6"/>
      <c r="R41" s="5"/>
      <c r="S41" s="5"/>
      <c r="T41" s="5"/>
      <c r="U41" s="5"/>
      <c r="V41" s="5"/>
      <c r="W41" s="5"/>
      <c r="X41" s="5"/>
      <c r="Y41" s="5"/>
      <c r="Z41" s="5"/>
      <c r="AA41" s="5"/>
      <c r="AB41" s="5"/>
      <c r="AC41" s="5"/>
      <c r="AD41" s="18">
        <f>O41+P41+Q41+R41+AC41</f>
        <v>0</v>
      </c>
      <c r="AE41" s="5"/>
      <c r="AF41" s="5"/>
      <c r="AG41" s="5"/>
      <c r="AH41" s="5"/>
      <c r="AI41" s="5"/>
      <c r="AJ41" s="5"/>
      <c r="AK41" s="5"/>
      <c r="AL41" s="5"/>
      <c r="AM41" s="5"/>
      <c r="AN41" s="5"/>
      <c r="AO41" s="5"/>
      <c r="AP41" s="5"/>
      <c r="AQ41" s="5"/>
      <c r="AR41" s="18">
        <f t="shared" si="5"/>
        <v>0</v>
      </c>
      <c r="AS41" s="5"/>
      <c r="AT41" s="5"/>
      <c r="AU41" s="5"/>
      <c r="AV41" s="5"/>
      <c r="AW41" s="5"/>
      <c r="AX41" s="5"/>
      <c r="AY41" s="5"/>
      <c r="AZ41" s="5"/>
      <c r="BA41" s="5"/>
      <c r="BB41" s="5"/>
      <c r="BC41" s="5"/>
      <c r="BD41" s="5"/>
      <c r="BE41" s="5"/>
      <c r="BF41" s="5"/>
      <c r="BG41" s="5"/>
      <c r="BH41" s="30">
        <f>N41+AR41+BG41</f>
        <v>0</v>
      </c>
      <c r="BI41" s="8"/>
      <c r="BJ41" s="3"/>
      <c r="BK41" s="46"/>
      <c r="BL41" s="5"/>
      <c r="BM41" s="50"/>
      <c r="BN41" s="8"/>
    </row>
    <row r="42" spans="4:66" ht="12" customHeight="1" x14ac:dyDescent="0.3">
      <c r="D42" s="153"/>
      <c r="E42" s="154"/>
      <c r="F42" s="154"/>
      <c r="G42" s="154"/>
      <c r="H42" s="150" t="s">
        <v>475</v>
      </c>
      <c r="I42" s="150"/>
      <c r="J42" s="39" t="s">
        <v>476</v>
      </c>
      <c r="K42" s="113" t="s">
        <v>476</v>
      </c>
      <c r="L42" s="113"/>
      <c r="M42" s="73" t="s">
        <v>74</v>
      </c>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11"/>
      <c r="AU42" s="5"/>
      <c r="AV42" s="5"/>
      <c r="AW42" s="5"/>
      <c r="AX42" s="5"/>
      <c r="AY42" s="5"/>
      <c r="AZ42" s="5"/>
      <c r="BA42" s="5"/>
      <c r="BB42" s="5"/>
      <c r="BC42" s="5"/>
      <c r="BD42" s="5"/>
      <c r="BE42" s="5"/>
      <c r="BF42" s="5"/>
      <c r="BG42" s="5"/>
      <c r="BH42" s="5"/>
      <c r="BI42" s="8"/>
      <c r="BJ42" s="3"/>
      <c r="BK42" s="3"/>
      <c r="BL42" s="3"/>
      <c r="BM42" s="3"/>
      <c r="BN42" s="3"/>
    </row>
    <row r="43" spans="4:66" ht="12" customHeight="1" x14ac:dyDescent="0.3">
      <c r="D43" s="153"/>
      <c r="E43" s="154"/>
      <c r="F43" s="154"/>
      <c r="G43" s="154"/>
      <c r="H43" s="150"/>
      <c r="I43" s="150"/>
      <c r="J43" s="139" t="s">
        <v>477</v>
      </c>
      <c r="K43" s="113" t="s">
        <v>478</v>
      </c>
      <c r="L43" s="113"/>
      <c r="M43" s="73" t="s">
        <v>75</v>
      </c>
      <c r="N43" s="5"/>
      <c r="O43" s="5"/>
      <c r="P43" s="5"/>
      <c r="Q43" s="5"/>
      <c r="R43" s="18">
        <f t="shared" ref="R43:BA43" si="14">R44+R48</f>
        <v>0</v>
      </c>
      <c r="S43" s="18">
        <f t="shared" si="14"/>
        <v>0</v>
      </c>
      <c r="T43" s="18">
        <f t="shared" si="14"/>
        <v>0</v>
      </c>
      <c r="U43" s="18">
        <f t="shared" si="14"/>
        <v>0</v>
      </c>
      <c r="V43" s="18">
        <f t="shared" si="14"/>
        <v>0</v>
      </c>
      <c r="W43" s="18">
        <f t="shared" si="14"/>
        <v>0</v>
      </c>
      <c r="X43" s="18">
        <f t="shared" si="14"/>
        <v>0</v>
      </c>
      <c r="Y43" s="18">
        <f t="shared" si="14"/>
        <v>0</v>
      </c>
      <c r="Z43" s="18">
        <f t="shared" si="14"/>
        <v>0</v>
      </c>
      <c r="AA43" s="18">
        <f>AA44+AA48</f>
        <v>0</v>
      </c>
      <c r="AB43" s="18">
        <f>AB44+AB48</f>
        <v>0</v>
      </c>
      <c r="AC43" s="18">
        <f t="shared" si="14"/>
        <v>0</v>
      </c>
      <c r="AD43" s="18">
        <f t="shared" si="14"/>
        <v>0</v>
      </c>
      <c r="AE43" s="18">
        <f t="shared" si="14"/>
        <v>0</v>
      </c>
      <c r="AF43" s="18">
        <f t="shared" si="14"/>
        <v>0</v>
      </c>
      <c r="AG43" s="18">
        <f t="shared" si="14"/>
        <v>0</v>
      </c>
      <c r="AH43" s="18">
        <f t="shared" si="14"/>
        <v>0</v>
      </c>
      <c r="AI43" s="18">
        <f t="shared" si="14"/>
        <v>0</v>
      </c>
      <c r="AJ43" s="18">
        <f t="shared" si="14"/>
        <v>0</v>
      </c>
      <c r="AK43" s="18">
        <f t="shared" si="14"/>
        <v>0</v>
      </c>
      <c r="AL43" s="18">
        <f t="shared" si="14"/>
        <v>0</v>
      </c>
      <c r="AM43" s="18">
        <f t="shared" si="14"/>
        <v>0</v>
      </c>
      <c r="AN43" s="18">
        <f t="shared" si="14"/>
        <v>0</v>
      </c>
      <c r="AO43" s="18">
        <f t="shared" si="14"/>
        <v>0</v>
      </c>
      <c r="AP43" s="18">
        <f t="shared" si="14"/>
        <v>0</v>
      </c>
      <c r="AQ43" s="18">
        <f t="shared" si="14"/>
        <v>0</v>
      </c>
      <c r="AR43" s="18">
        <f t="shared" si="14"/>
        <v>0</v>
      </c>
      <c r="AS43" s="18">
        <f t="shared" si="14"/>
        <v>0</v>
      </c>
      <c r="AT43" s="18">
        <f t="shared" si="14"/>
        <v>0</v>
      </c>
      <c r="AU43" s="18">
        <f t="shared" si="14"/>
        <v>0</v>
      </c>
      <c r="AV43" s="18">
        <f t="shared" si="14"/>
        <v>0</v>
      </c>
      <c r="AW43" s="18">
        <f t="shared" si="14"/>
        <v>0</v>
      </c>
      <c r="AX43" s="18">
        <f t="shared" si="14"/>
        <v>0</v>
      </c>
      <c r="AY43" s="18">
        <f t="shared" si="14"/>
        <v>0</v>
      </c>
      <c r="AZ43" s="18">
        <f t="shared" si="14"/>
        <v>0</v>
      </c>
      <c r="BA43" s="18">
        <f t="shared" si="14"/>
        <v>0</v>
      </c>
      <c r="BB43" s="5"/>
      <c r="BC43" s="5"/>
      <c r="BD43" s="5"/>
      <c r="BE43" s="5"/>
      <c r="BF43" s="5"/>
      <c r="BG43" s="18">
        <f t="shared" ref="BG43:BG55" si="15">AS43+BB43+BC43+BD43+BE43+BF43</f>
        <v>0</v>
      </c>
      <c r="BH43" s="30">
        <f t="shared" ref="BH43:BH102" si="16">N43+AR43+BG43</f>
        <v>0</v>
      </c>
      <c r="BI43" s="20"/>
      <c r="BJ43" s="3"/>
      <c r="BK43" s="68"/>
      <c r="BL43" s="66"/>
      <c r="BM43" s="54"/>
      <c r="BN43" s="31">
        <f>BH43+BI43+BJ43+BK43+BL43</f>
        <v>0</v>
      </c>
    </row>
    <row r="44" spans="4:66" ht="12" customHeight="1" x14ac:dyDescent="0.3">
      <c r="D44" s="153"/>
      <c r="E44" s="154"/>
      <c r="F44" s="154"/>
      <c r="G44" s="154"/>
      <c r="H44" s="150"/>
      <c r="I44" s="150"/>
      <c r="J44" s="139"/>
      <c r="K44" s="109" t="s">
        <v>479</v>
      </c>
      <c r="L44" s="109"/>
      <c r="M44" s="36" t="s">
        <v>76</v>
      </c>
      <c r="N44" s="5"/>
      <c r="O44" s="5"/>
      <c r="P44" s="5"/>
      <c r="Q44" s="5"/>
      <c r="R44" s="18">
        <f t="shared" ref="R44:BA44" si="17">R45+R46</f>
        <v>0</v>
      </c>
      <c r="S44" s="18">
        <f t="shared" si="17"/>
        <v>0</v>
      </c>
      <c r="T44" s="18">
        <f t="shared" si="17"/>
        <v>0</v>
      </c>
      <c r="U44" s="18">
        <f t="shared" si="17"/>
        <v>0</v>
      </c>
      <c r="V44" s="18">
        <f t="shared" si="17"/>
        <v>0</v>
      </c>
      <c r="W44" s="18">
        <f>W45+W46</f>
        <v>0</v>
      </c>
      <c r="X44" s="18">
        <f>X45+X46</f>
        <v>0</v>
      </c>
      <c r="Y44" s="18">
        <f t="shared" si="17"/>
        <v>0</v>
      </c>
      <c r="Z44" s="18">
        <f t="shared" si="17"/>
        <v>0</v>
      </c>
      <c r="AA44" s="18">
        <f>AA45+AA46</f>
        <v>0</v>
      </c>
      <c r="AB44" s="18">
        <f>AB45+AB46</f>
        <v>0</v>
      </c>
      <c r="AC44" s="18">
        <f t="shared" si="17"/>
        <v>0</v>
      </c>
      <c r="AD44" s="18">
        <f t="shared" si="17"/>
        <v>0</v>
      </c>
      <c r="AE44" s="18">
        <f t="shared" si="17"/>
        <v>0</v>
      </c>
      <c r="AF44" s="18">
        <f t="shared" si="17"/>
        <v>0</v>
      </c>
      <c r="AG44" s="18">
        <f t="shared" si="17"/>
        <v>0</v>
      </c>
      <c r="AH44" s="18">
        <f t="shared" si="17"/>
        <v>0</v>
      </c>
      <c r="AI44" s="18">
        <f t="shared" si="17"/>
        <v>0</v>
      </c>
      <c r="AJ44" s="18">
        <f t="shared" si="17"/>
        <v>0</v>
      </c>
      <c r="AK44" s="18">
        <f t="shared" si="17"/>
        <v>0</v>
      </c>
      <c r="AL44" s="18">
        <f t="shared" si="17"/>
        <v>0</v>
      </c>
      <c r="AM44" s="18">
        <f t="shared" si="17"/>
        <v>0</v>
      </c>
      <c r="AN44" s="18">
        <f t="shared" si="17"/>
        <v>0</v>
      </c>
      <c r="AO44" s="18">
        <f t="shared" si="17"/>
        <v>0</v>
      </c>
      <c r="AP44" s="18">
        <f t="shared" si="17"/>
        <v>0</v>
      </c>
      <c r="AQ44" s="18">
        <f t="shared" si="17"/>
        <v>0</v>
      </c>
      <c r="AR44" s="18">
        <f t="shared" si="17"/>
        <v>0</v>
      </c>
      <c r="AS44" s="18">
        <f t="shared" si="17"/>
        <v>0</v>
      </c>
      <c r="AT44" s="18">
        <f t="shared" si="17"/>
        <v>0</v>
      </c>
      <c r="AU44" s="18">
        <f t="shared" si="17"/>
        <v>0</v>
      </c>
      <c r="AV44" s="18">
        <f t="shared" si="17"/>
        <v>0</v>
      </c>
      <c r="AW44" s="18">
        <f t="shared" si="17"/>
        <v>0</v>
      </c>
      <c r="AX44" s="18">
        <f t="shared" si="17"/>
        <v>0</v>
      </c>
      <c r="AY44" s="18">
        <f t="shared" si="17"/>
        <v>0</v>
      </c>
      <c r="AZ44" s="18">
        <f t="shared" si="17"/>
        <v>0</v>
      </c>
      <c r="BA44" s="18">
        <f t="shared" si="17"/>
        <v>0</v>
      </c>
      <c r="BB44" s="5"/>
      <c r="BC44" s="5"/>
      <c r="BD44" s="5"/>
      <c r="BE44" s="5"/>
      <c r="BF44" s="5"/>
      <c r="BG44" s="18">
        <f t="shared" si="15"/>
        <v>0</v>
      </c>
      <c r="BH44" s="30">
        <f t="shared" si="16"/>
        <v>0</v>
      </c>
      <c r="BI44" s="8"/>
      <c r="BJ44" s="3"/>
      <c r="BK44" s="46"/>
      <c r="BL44" s="5"/>
      <c r="BM44" s="50"/>
      <c r="BN44" s="8"/>
    </row>
    <row r="45" spans="4:66" ht="12" customHeight="1" x14ac:dyDescent="0.3">
      <c r="D45" s="153"/>
      <c r="E45" s="154"/>
      <c r="F45" s="154"/>
      <c r="G45" s="154"/>
      <c r="H45" s="150"/>
      <c r="I45" s="150"/>
      <c r="J45" s="139"/>
      <c r="K45" s="109" t="s">
        <v>480</v>
      </c>
      <c r="L45" s="109"/>
      <c r="M45" s="36" t="s">
        <v>77</v>
      </c>
      <c r="N45" s="5"/>
      <c r="O45" s="5"/>
      <c r="P45" s="5"/>
      <c r="Q45" s="5"/>
      <c r="R45" s="18">
        <f>S45+U45+Z45</f>
        <v>0</v>
      </c>
      <c r="S45" s="9"/>
      <c r="T45" s="9"/>
      <c r="U45" s="9"/>
      <c r="V45" s="9"/>
      <c r="W45" s="9"/>
      <c r="X45" s="9"/>
      <c r="Y45" s="9"/>
      <c r="Z45" s="9"/>
      <c r="AA45" s="9"/>
      <c r="AB45" s="9"/>
      <c r="AC45" s="9"/>
      <c r="AD45" s="18">
        <f>O45+P45+Q45+R45+AC45</f>
        <v>0</v>
      </c>
      <c r="AE45" s="18">
        <f>AF45+AG45</f>
        <v>0</v>
      </c>
      <c r="AF45" s="9"/>
      <c r="AG45" s="9"/>
      <c r="AH45" s="9"/>
      <c r="AI45" s="9"/>
      <c r="AJ45" s="9"/>
      <c r="AK45" s="9"/>
      <c r="AL45" s="18">
        <f>AE45+AI45+AJ45+AK45</f>
        <v>0</v>
      </c>
      <c r="AM45" s="9"/>
      <c r="AN45" s="9"/>
      <c r="AO45" s="9"/>
      <c r="AP45" s="9"/>
      <c r="AQ45" s="18">
        <f>AM45+AN45+AO45+AP45</f>
        <v>0</v>
      </c>
      <c r="AR45" s="18">
        <f>AD45+AL45+AQ45</f>
        <v>0</v>
      </c>
      <c r="AS45" s="18">
        <f>AT45+AU45+AV45+AW45+AZ45+BA45</f>
        <v>0</v>
      </c>
      <c r="AT45" s="10"/>
      <c r="AU45" s="9"/>
      <c r="AV45" s="9"/>
      <c r="AW45" s="9"/>
      <c r="AX45" s="9"/>
      <c r="AY45" s="9"/>
      <c r="AZ45" s="9"/>
      <c r="BA45" s="9"/>
      <c r="BB45" s="5"/>
      <c r="BC45" s="5"/>
      <c r="BD45" s="5"/>
      <c r="BE45" s="5"/>
      <c r="BF45" s="5"/>
      <c r="BG45" s="18">
        <f t="shared" si="15"/>
        <v>0</v>
      </c>
      <c r="BH45" s="30">
        <f t="shared" si="16"/>
        <v>0</v>
      </c>
      <c r="BI45" s="8"/>
      <c r="BJ45" s="3"/>
      <c r="BK45" s="46"/>
      <c r="BL45" s="5"/>
      <c r="BM45" s="50"/>
      <c r="BN45" s="8"/>
    </row>
    <row r="46" spans="4:66" ht="12" customHeight="1" x14ac:dyDescent="0.3">
      <c r="D46" s="153"/>
      <c r="E46" s="154"/>
      <c r="F46" s="154"/>
      <c r="G46" s="154"/>
      <c r="H46" s="150"/>
      <c r="I46" s="150"/>
      <c r="J46" s="139"/>
      <c r="K46" s="109" t="s">
        <v>481</v>
      </c>
      <c r="L46" s="109"/>
      <c r="M46" s="36" t="s">
        <v>78</v>
      </c>
      <c r="N46" s="5"/>
      <c r="O46" s="5"/>
      <c r="P46" s="5"/>
      <c r="Q46" s="5"/>
      <c r="R46" s="18">
        <f>S46+U46+Z46</f>
        <v>0</v>
      </c>
      <c r="S46" s="9"/>
      <c r="T46" s="9"/>
      <c r="U46" s="9"/>
      <c r="V46" s="9"/>
      <c r="W46" s="9"/>
      <c r="X46" s="9"/>
      <c r="Y46" s="9"/>
      <c r="Z46" s="9"/>
      <c r="AA46" s="9"/>
      <c r="AB46" s="9"/>
      <c r="AC46" s="9"/>
      <c r="AD46" s="18">
        <f>O46+P46+Q46+R46+AC46</f>
        <v>0</v>
      </c>
      <c r="AE46" s="18">
        <f>AF46+AG46</f>
        <v>0</v>
      </c>
      <c r="AF46" s="9"/>
      <c r="AG46" s="9"/>
      <c r="AH46" s="9"/>
      <c r="AI46" s="9"/>
      <c r="AJ46" s="9"/>
      <c r="AK46" s="9"/>
      <c r="AL46" s="18">
        <f>AE46+AI46+AJ46+AK46</f>
        <v>0</v>
      </c>
      <c r="AM46" s="9"/>
      <c r="AN46" s="9"/>
      <c r="AO46" s="9"/>
      <c r="AP46" s="9"/>
      <c r="AQ46" s="18">
        <f>AM46+AN46+AO46+AP46</f>
        <v>0</v>
      </c>
      <c r="AR46" s="18">
        <f>AD46+AL46+AQ46</f>
        <v>0</v>
      </c>
      <c r="AS46" s="18">
        <f>AT46+AU46+AV46+AW46+AZ46+BA46</f>
        <v>0</v>
      </c>
      <c r="AT46" s="10"/>
      <c r="AU46" s="9"/>
      <c r="AV46" s="9"/>
      <c r="AW46" s="9"/>
      <c r="AX46" s="9"/>
      <c r="AY46" s="9"/>
      <c r="AZ46" s="9"/>
      <c r="BA46" s="9"/>
      <c r="BB46" s="5"/>
      <c r="BC46" s="5"/>
      <c r="BD46" s="5"/>
      <c r="BE46" s="5"/>
      <c r="BF46" s="5"/>
      <c r="BG46" s="18">
        <f t="shared" si="15"/>
        <v>0</v>
      </c>
      <c r="BH46" s="30">
        <f t="shared" si="16"/>
        <v>0</v>
      </c>
      <c r="BI46" s="8"/>
      <c r="BJ46" s="3"/>
      <c r="BK46" s="46"/>
      <c r="BL46" s="5"/>
      <c r="BM46" s="50"/>
      <c r="BN46" s="8"/>
    </row>
    <row r="47" spans="4:66" ht="12" customHeight="1" x14ac:dyDescent="0.3">
      <c r="D47" s="153"/>
      <c r="E47" s="154"/>
      <c r="F47" s="154"/>
      <c r="G47" s="154"/>
      <c r="H47" s="150"/>
      <c r="I47" s="150"/>
      <c r="J47" s="139"/>
      <c r="K47" s="135" t="s">
        <v>482</v>
      </c>
      <c r="L47" s="135"/>
      <c r="M47" s="36" t="s">
        <v>79</v>
      </c>
      <c r="N47" s="5"/>
      <c r="O47" s="5"/>
      <c r="P47" s="5"/>
      <c r="Q47" s="5"/>
      <c r="R47" s="18">
        <f>S47+U47+Z47</f>
        <v>0</v>
      </c>
      <c r="S47" s="9"/>
      <c r="T47" s="9"/>
      <c r="U47" s="9"/>
      <c r="V47" s="9"/>
      <c r="W47" s="9"/>
      <c r="X47" s="9"/>
      <c r="Y47" s="9"/>
      <c r="Z47" s="9"/>
      <c r="AA47" s="9"/>
      <c r="AB47" s="9"/>
      <c r="AC47" s="9"/>
      <c r="AD47" s="18">
        <f>O47+P47+Q47+R47+AC47</f>
        <v>0</v>
      </c>
      <c r="AE47" s="18">
        <f>AF47+AG47</f>
        <v>0</v>
      </c>
      <c r="AF47" s="9"/>
      <c r="AG47" s="9"/>
      <c r="AH47" s="9"/>
      <c r="AI47" s="9"/>
      <c r="AJ47" s="9"/>
      <c r="AK47" s="9"/>
      <c r="AL47" s="18">
        <f>AE47+AI47+AJ47+AK47</f>
        <v>0</v>
      </c>
      <c r="AM47" s="9"/>
      <c r="AN47" s="9"/>
      <c r="AO47" s="9"/>
      <c r="AP47" s="9"/>
      <c r="AQ47" s="18">
        <f>AM47+AN47+AO47+AP47</f>
        <v>0</v>
      </c>
      <c r="AR47" s="18">
        <f>AD47+AL47+AQ47</f>
        <v>0</v>
      </c>
      <c r="AS47" s="18">
        <f>AT47+AU47+AV47+AW47+AZ47+BA47</f>
        <v>0</v>
      </c>
      <c r="AT47" s="10"/>
      <c r="AU47" s="9"/>
      <c r="AV47" s="9"/>
      <c r="AW47" s="9"/>
      <c r="AX47" s="9"/>
      <c r="AY47" s="9"/>
      <c r="AZ47" s="9"/>
      <c r="BA47" s="9"/>
      <c r="BB47" s="5"/>
      <c r="BC47" s="5"/>
      <c r="BD47" s="5"/>
      <c r="BE47" s="5"/>
      <c r="BF47" s="5"/>
      <c r="BG47" s="18">
        <f t="shared" si="15"/>
        <v>0</v>
      </c>
      <c r="BH47" s="30">
        <f t="shared" si="16"/>
        <v>0</v>
      </c>
      <c r="BI47" s="8"/>
      <c r="BJ47" s="3"/>
      <c r="BK47" s="46"/>
      <c r="BL47" s="5"/>
      <c r="BM47" s="50"/>
      <c r="BN47" s="8"/>
    </row>
    <row r="48" spans="4:66" ht="12" customHeight="1" x14ac:dyDescent="0.3">
      <c r="D48" s="153"/>
      <c r="E48" s="154"/>
      <c r="F48" s="154"/>
      <c r="G48" s="154"/>
      <c r="H48" s="150"/>
      <c r="I48" s="150"/>
      <c r="J48" s="139"/>
      <c r="K48" s="109" t="s">
        <v>483</v>
      </c>
      <c r="L48" s="109"/>
      <c r="M48" s="36" t="s">
        <v>80</v>
      </c>
      <c r="N48" s="5"/>
      <c r="O48" s="5"/>
      <c r="P48" s="5"/>
      <c r="Q48" s="5"/>
      <c r="R48" s="18">
        <f t="shared" ref="R48:BA48" si="18">R49+R50</f>
        <v>0</v>
      </c>
      <c r="S48" s="18">
        <f t="shared" si="18"/>
        <v>0</v>
      </c>
      <c r="T48" s="18">
        <f t="shared" si="18"/>
        <v>0</v>
      </c>
      <c r="U48" s="18">
        <f t="shared" si="18"/>
        <v>0</v>
      </c>
      <c r="V48" s="18">
        <f t="shared" si="18"/>
        <v>0</v>
      </c>
      <c r="W48" s="18">
        <f t="shared" si="18"/>
        <v>0</v>
      </c>
      <c r="X48" s="18">
        <f t="shared" si="18"/>
        <v>0</v>
      </c>
      <c r="Y48" s="18">
        <f t="shared" si="18"/>
        <v>0</v>
      </c>
      <c r="Z48" s="18">
        <f t="shared" si="18"/>
        <v>0</v>
      </c>
      <c r="AA48" s="18">
        <f>AA49+AA50</f>
        <v>0</v>
      </c>
      <c r="AB48" s="18">
        <f>AB49+AB50</f>
        <v>0</v>
      </c>
      <c r="AC48" s="18">
        <f t="shared" si="18"/>
        <v>0</v>
      </c>
      <c r="AD48" s="18">
        <f t="shared" si="18"/>
        <v>0</v>
      </c>
      <c r="AE48" s="18">
        <f t="shared" si="18"/>
        <v>0</v>
      </c>
      <c r="AF48" s="18">
        <f t="shared" si="18"/>
        <v>0</v>
      </c>
      <c r="AG48" s="18">
        <f t="shared" si="18"/>
        <v>0</v>
      </c>
      <c r="AH48" s="18">
        <f t="shared" si="18"/>
        <v>0</v>
      </c>
      <c r="AI48" s="18">
        <f t="shared" si="18"/>
        <v>0</v>
      </c>
      <c r="AJ48" s="18">
        <f t="shared" si="18"/>
        <v>0</v>
      </c>
      <c r="AK48" s="18">
        <f t="shared" si="18"/>
        <v>0</v>
      </c>
      <c r="AL48" s="18">
        <f t="shared" si="18"/>
        <v>0</v>
      </c>
      <c r="AM48" s="18">
        <f t="shared" si="18"/>
        <v>0</v>
      </c>
      <c r="AN48" s="18">
        <f t="shared" si="18"/>
        <v>0</v>
      </c>
      <c r="AO48" s="18">
        <f t="shared" si="18"/>
        <v>0</v>
      </c>
      <c r="AP48" s="18">
        <f t="shared" si="18"/>
        <v>0</v>
      </c>
      <c r="AQ48" s="18">
        <f t="shared" si="18"/>
        <v>0</v>
      </c>
      <c r="AR48" s="18">
        <f t="shared" si="18"/>
        <v>0</v>
      </c>
      <c r="AS48" s="18">
        <f t="shared" si="18"/>
        <v>0</v>
      </c>
      <c r="AT48" s="18">
        <f t="shared" si="18"/>
        <v>0</v>
      </c>
      <c r="AU48" s="18">
        <f t="shared" si="18"/>
        <v>0</v>
      </c>
      <c r="AV48" s="18">
        <f t="shared" si="18"/>
        <v>0</v>
      </c>
      <c r="AW48" s="18">
        <f t="shared" si="18"/>
        <v>0</v>
      </c>
      <c r="AX48" s="18">
        <f t="shared" si="18"/>
        <v>0</v>
      </c>
      <c r="AY48" s="18">
        <f t="shared" si="18"/>
        <v>0</v>
      </c>
      <c r="AZ48" s="18">
        <f t="shared" si="18"/>
        <v>0</v>
      </c>
      <c r="BA48" s="18">
        <f t="shared" si="18"/>
        <v>0</v>
      </c>
      <c r="BB48" s="5"/>
      <c r="BC48" s="5"/>
      <c r="BD48" s="5"/>
      <c r="BE48" s="5"/>
      <c r="BF48" s="5"/>
      <c r="BG48" s="18">
        <f t="shared" si="15"/>
        <v>0</v>
      </c>
      <c r="BH48" s="30">
        <f t="shared" si="16"/>
        <v>0</v>
      </c>
      <c r="BI48" s="8"/>
      <c r="BJ48" s="3"/>
      <c r="BK48" s="46"/>
      <c r="BL48" s="5"/>
      <c r="BM48" s="50"/>
      <c r="BN48" s="8"/>
    </row>
    <row r="49" spans="4:66" ht="12" customHeight="1" x14ac:dyDescent="0.3">
      <c r="D49" s="153"/>
      <c r="E49" s="154"/>
      <c r="F49" s="154"/>
      <c r="G49" s="154"/>
      <c r="H49" s="150"/>
      <c r="I49" s="150"/>
      <c r="J49" s="139"/>
      <c r="K49" s="109" t="s">
        <v>480</v>
      </c>
      <c r="L49" s="109"/>
      <c r="M49" s="36" t="s">
        <v>81</v>
      </c>
      <c r="N49" s="5"/>
      <c r="O49" s="5"/>
      <c r="P49" s="5"/>
      <c r="Q49" s="5"/>
      <c r="R49" s="18">
        <f>S49+U49+Z49</f>
        <v>0</v>
      </c>
      <c r="S49" s="9"/>
      <c r="T49" s="9"/>
      <c r="U49" s="9"/>
      <c r="V49" s="9"/>
      <c r="W49" s="9"/>
      <c r="X49" s="9"/>
      <c r="Y49" s="9"/>
      <c r="Z49" s="9"/>
      <c r="AA49" s="9"/>
      <c r="AB49" s="9"/>
      <c r="AC49" s="9"/>
      <c r="AD49" s="18">
        <f>O49+P49+Q49+R49+AC49</f>
        <v>0</v>
      </c>
      <c r="AE49" s="18">
        <f>AF49+AG49</f>
        <v>0</v>
      </c>
      <c r="AF49" s="9"/>
      <c r="AG49" s="9"/>
      <c r="AH49" s="9"/>
      <c r="AI49" s="9"/>
      <c r="AJ49" s="9"/>
      <c r="AK49" s="9"/>
      <c r="AL49" s="18">
        <f>AE49+AI49+AJ49+AK49</f>
        <v>0</v>
      </c>
      <c r="AM49" s="9"/>
      <c r="AN49" s="9"/>
      <c r="AO49" s="9"/>
      <c r="AP49" s="9"/>
      <c r="AQ49" s="18">
        <f>AM49+AN49+AO49+AP49</f>
        <v>0</v>
      </c>
      <c r="AR49" s="18">
        <f>AD49+AL49+AQ49</f>
        <v>0</v>
      </c>
      <c r="AS49" s="18">
        <f>AT49+AU49+AV49+AW49+AZ49+BA49</f>
        <v>0</v>
      </c>
      <c r="AT49" s="10"/>
      <c r="AU49" s="9"/>
      <c r="AV49" s="10"/>
      <c r="AW49" s="9"/>
      <c r="AX49" s="10"/>
      <c r="AY49" s="9"/>
      <c r="AZ49" s="10"/>
      <c r="BA49" s="9"/>
      <c r="BB49" s="5"/>
      <c r="BC49" s="5"/>
      <c r="BD49" s="5"/>
      <c r="BE49" s="5"/>
      <c r="BF49" s="5"/>
      <c r="BG49" s="18">
        <f t="shared" si="15"/>
        <v>0</v>
      </c>
      <c r="BH49" s="30">
        <f t="shared" si="16"/>
        <v>0</v>
      </c>
      <c r="BI49" s="8"/>
      <c r="BJ49" s="3"/>
      <c r="BK49" s="46"/>
      <c r="BL49" s="5"/>
      <c r="BM49" s="50"/>
      <c r="BN49" s="8"/>
    </row>
    <row r="50" spans="4:66" ht="12" customHeight="1" x14ac:dyDescent="0.3">
      <c r="D50" s="153"/>
      <c r="E50" s="154"/>
      <c r="F50" s="154"/>
      <c r="G50" s="154"/>
      <c r="H50" s="150"/>
      <c r="I50" s="150"/>
      <c r="J50" s="139"/>
      <c r="K50" s="109" t="s">
        <v>484</v>
      </c>
      <c r="L50" s="109"/>
      <c r="M50" s="36" t="s">
        <v>82</v>
      </c>
      <c r="N50" s="5"/>
      <c r="O50" s="5"/>
      <c r="P50" s="5"/>
      <c r="Q50" s="5"/>
      <c r="R50" s="18">
        <f>S50+U50+Z50</f>
        <v>0</v>
      </c>
      <c r="S50" s="9"/>
      <c r="T50" s="9"/>
      <c r="U50" s="9"/>
      <c r="V50" s="9"/>
      <c r="W50" s="9"/>
      <c r="X50" s="9"/>
      <c r="Y50" s="9"/>
      <c r="Z50" s="9"/>
      <c r="AA50" s="9"/>
      <c r="AB50" s="9"/>
      <c r="AC50" s="9"/>
      <c r="AD50" s="18">
        <f>O50+P50+Q50+R50+AC50</f>
        <v>0</v>
      </c>
      <c r="AE50" s="18">
        <f>AF50+AG50</f>
        <v>0</v>
      </c>
      <c r="AF50" s="9"/>
      <c r="AG50" s="9"/>
      <c r="AH50" s="9"/>
      <c r="AI50" s="9"/>
      <c r="AJ50" s="9"/>
      <c r="AK50" s="9"/>
      <c r="AL50" s="18">
        <f>AE50+AI50+AJ50+AK50</f>
        <v>0</v>
      </c>
      <c r="AM50" s="9"/>
      <c r="AN50" s="9"/>
      <c r="AO50" s="9"/>
      <c r="AP50" s="9"/>
      <c r="AQ50" s="18">
        <f>AM50+AN50+AO50+AP50</f>
        <v>0</v>
      </c>
      <c r="AR50" s="18">
        <f>AD50+AL50+AQ50</f>
        <v>0</v>
      </c>
      <c r="AS50" s="18">
        <f>AT50+AU50+AV50+AW50+AZ50+BA50</f>
        <v>0</v>
      </c>
      <c r="AT50" s="10"/>
      <c r="AU50" s="9"/>
      <c r="AV50" s="10"/>
      <c r="AW50" s="9"/>
      <c r="AX50" s="10"/>
      <c r="AY50" s="9"/>
      <c r="AZ50" s="10"/>
      <c r="BA50" s="9"/>
      <c r="BB50" s="5"/>
      <c r="BC50" s="5"/>
      <c r="BD50" s="5"/>
      <c r="BE50" s="5"/>
      <c r="BF50" s="5"/>
      <c r="BG50" s="18">
        <f t="shared" si="15"/>
        <v>0</v>
      </c>
      <c r="BH50" s="30">
        <f t="shared" si="16"/>
        <v>0</v>
      </c>
      <c r="BI50" s="8"/>
      <c r="BJ50" s="3"/>
      <c r="BK50" s="46"/>
      <c r="BL50" s="5"/>
      <c r="BM50" s="50"/>
      <c r="BN50" s="8"/>
    </row>
    <row r="51" spans="4:66" ht="12" customHeight="1" x14ac:dyDescent="0.3">
      <c r="D51" s="153"/>
      <c r="E51" s="154"/>
      <c r="F51" s="154"/>
      <c r="G51" s="154"/>
      <c r="H51" s="150"/>
      <c r="I51" s="150"/>
      <c r="J51" s="82" t="s">
        <v>485</v>
      </c>
      <c r="K51" s="113" t="s">
        <v>486</v>
      </c>
      <c r="L51" s="113"/>
      <c r="M51" s="36" t="s">
        <v>83</v>
      </c>
      <c r="N51" s="5"/>
      <c r="O51" s="5"/>
      <c r="P51" s="5"/>
      <c r="Q51" s="5"/>
      <c r="R51" s="18">
        <f>S51+U51+Z51</f>
        <v>0</v>
      </c>
      <c r="S51" s="9"/>
      <c r="T51" s="9"/>
      <c r="U51" s="9"/>
      <c r="V51" s="9"/>
      <c r="W51" s="9"/>
      <c r="X51" s="9"/>
      <c r="Y51" s="9"/>
      <c r="Z51" s="9"/>
      <c r="AA51" s="9"/>
      <c r="AB51" s="9"/>
      <c r="AC51" s="9"/>
      <c r="AD51" s="18">
        <f>O51+P51+Q51+R51+AC51</f>
        <v>0</v>
      </c>
      <c r="AE51" s="18">
        <f>AF51+AG51</f>
        <v>0</v>
      </c>
      <c r="AF51" s="9"/>
      <c r="AG51" s="9"/>
      <c r="AH51" s="9"/>
      <c r="AI51" s="9"/>
      <c r="AJ51" s="9"/>
      <c r="AK51" s="9"/>
      <c r="AL51" s="18">
        <f>AE51+AI51+AJ51+AK51</f>
        <v>0</v>
      </c>
      <c r="AM51" s="9"/>
      <c r="AN51" s="9"/>
      <c r="AO51" s="9"/>
      <c r="AP51" s="9"/>
      <c r="AQ51" s="18">
        <f>AM51+AN51+AO51+AP51</f>
        <v>0</v>
      </c>
      <c r="AR51" s="18">
        <f>AD51+AL51+AQ51</f>
        <v>0</v>
      </c>
      <c r="AS51" s="18">
        <f>AT51+AU51+AV51+AW51+AZ51+BA51</f>
        <v>0</v>
      </c>
      <c r="AT51" s="10"/>
      <c r="AU51" s="9"/>
      <c r="AV51" s="9"/>
      <c r="AW51" s="9"/>
      <c r="AX51" s="9"/>
      <c r="AY51" s="9"/>
      <c r="AZ51" s="9"/>
      <c r="BA51" s="9"/>
      <c r="BB51" s="5"/>
      <c r="BC51" s="5"/>
      <c r="BD51" s="5"/>
      <c r="BE51" s="5"/>
      <c r="BF51" s="5"/>
      <c r="BG51" s="18">
        <f t="shared" si="15"/>
        <v>0</v>
      </c>
      <c r="BH51" s="30">
        <f t="shared" si="16"/>
        <v>0</v>
      </c>
      <c r="BI51" s="19"/>
      <c r="BJ51" s="3"/>
      <c r="BK51" s="68"/>
      <c r="BL51" s="66"/>
      <c r="BM51" s="54"/>
      <c r="BN51" s="31">
        <f>BH51+BI51+BJ51+BK51+BL51</f>
        <v>0</v>
      </c>
    </row>
    <row r="52" spans="4:66" ht="12" customHeight="1" x14ac:dyDescent="0.3">
      <c r="D52" s="153"/>
      <c r="E52" s="154"/>
      <c r="F52" s="154"/>
      <c r="G52" s="154"/>
      <c r="H52" s="150"/>
      <c r="I52" s="150"/>
      <c r="J52" s="139" t="s">
        <v>487</v>
      </c>
      <c r="K52" s="113" t="s">
        <v>488</v>
      </c>
      <c r="L52" s="113"/>
      <c r="M52" s="36" t="s">
        <v>84</v>
      </c>
      <c r="N52" s="5"/>
      <c r="O52" s="5"/>
      <c r="P52" s="5"/>
      <c r="Q52" s="5"/>
      <c r="R52" s="18">
        <f t="shared" ref="R52:BF52" si="19">R53+R54+R55</f>
        <v>4600</v>
      </c>
      <c r="S52" s="18">
        <f t="shared" si="19"/>
        <v>0</v>
      </c>
      <c r="T52" s="18">
        <f t="shared" si="19"/>
        <v>0</v>
      </c>
      <c r="U52" s="18">
        <f t="shared" si="19"/>
        <v>4600</v>
      </c>
      <c r="V52" s="18">
        <f t="shared" si="19"/>
        <v>4600</v>
      </c>
      <c r="W52" s="18">
        <f t="shared" si="19"/>
        <v>4600</v>
      </c>
      <c r="X52" s="18">
        <f t="shared" si="19"/>
        <v>4600</v>
      </c>
      <c r="Y52" s="18">
        <f t="shared" si="19"/>
        <v>0</v>
      </c>
      <c r="Z52" s="18">
        <f t="shared" si="19"/>
        <v>0</v>
      </c>
      <c r="AA52" s="18">
        <f>AA53+AA54+AA55</f>
        <v>0</v>
      </c>
      <c r="AB52" s="18">
        <f>AB53+AB54+AB55</f>
        <v>0</v>
      </c>
      <c r="AC52" s="18">
        <f t="shared" si="19"/>
        <v>0</v>
      </c>
      <c r="AD52" s="18">
        <f t="shared" si="19"/>
        <v>4600</v>
      </c>
      <c r="AE52" s="18">
        <f t="shared" si="19"/>
        <v>0</v>
      </c>
      <c r="AF52" s="18">
        <f t="shared" si="19"/>
        <v>0</v>
      </c>
      <c r="AG52" s="18">
        <f t="shared" si="19"/>
        <v>0</v>
      </c>
      <c r="AH52" s="18">
        <f t="shared" si="19"/>
        <v>0</v>
      </c>
      <c r="AI52" s="18">
        <f t="shared" si="19"/>
        <v>0</v>
      </c>
      <c r="AJ52" s="18">
        <f t="shared" si="19"/>
        <v>0</v>
      </c>
      <c r="AK52" s="18">
        <f t="shared" si="19"/>
        <v>0</v>
      </c>
      <c r="AL52" s="18">
        <f t="shared" si="19"/>
        <v>0</v>
      </c>
      <c r="AM52" s="18">
        <f t="shared" si="19"/>
        <v>0</v>
      </c>
      <c r="AN52" s="18">
        <f t="shared" si="19"/>
        <v>0</v>
      </c>
      <c r="AO52" s="18">
        <f t="shared" si="19"/>
        <v>0</v>
      </c>
      <c r="AP52" s="18">
        <f t="shared" si="19"/>
        <v>0</v>
      </c>
      <c r="AQ52" s="18">
        <f t="shared" si="19"/>
        <v>0</v>
      </c>
      <c r="AR52" s="18">
        <f t="shared" si="19"/>
        <v>4600</v>
      </c>
      <c r="AS52" s="18">
        <f t="shared" si="19"/>
        <v>0</v>
      </c>
      <c r="AT52" s="18">
        <f t="shared" si="19"/>
        <v>0</v>
      </c>
      <c r="AU52" s="18">
        <f t="shared" si="19"/>
        <v>0</v>
      </c>
      <c r="AV52" s="18">
        <f t="shared" si="19"/>
        <v>0</v>
      </c>
      <c r="AW52" s="18">
        <f t="shared" si="19"/>
        <v>0</v>
      </c>
      <c r="AX52" s="18">
        <f t="shared" si="19"/>
        <v>0</v>
      </c>
      <c r="AY52" s="18">
        <f t="shared" si="19"/>
        <v>0</v>
      </c>
      <c r="AZ52" s="18">
        <f t="shared" si="19"/>
        <v>0</v>
      </c>
      <c r="BA52" s="18">
        <f t="shared" si="19"/>
        <v>0</v>
      </c>
      <c r="BB52" s="18">
        <f t="shared" si="19"/>
        <v>0</v>
      </c>
      <c r="BC52" s="18">
        <f t="shared" si="19"/>
        <v>0</v>
      </c>
      <c r="BD52" s="18">
        <f t="shared" si="19"/>
        <v>0</v>
      </c>
      <c r="BE52" s="18">
        <f t="shared" si="19"/>
        <v>0</v>
      </c>
      <c r="BF52" s="18">
        <f t="shared" si="19"/>
        <v>0</v>
      </c>
      <c r="BG52" s="18">
        <f t="shared" si="15"/>
        <v>0</v>
      </c>
      <c r="BH52" s="30">
        <f t="shared" si="16"/>
        <v>4600</v>
      </c>
      <c r="BI52" s="8"/>
      <c r="BJ52" s="3"/>
      <c r="BK52" s="68"/>
      <c r="BL52" s="68"/>
      <c r="BM52" s="50"/>
      <c r="BN52" s="31">
        <f>BH52+BI52+BJ52+BK52+BL52</f>
        <v>4600</v>
      </c>
    </row>
    <row r="53" spans="4:66" ht="12" customHeight="1" x14ac:dyDescent="0.3">
      <c r="D53" s="153"/>
      <c r="E53" s="154"/>
      <c r="F53" s="154"/>
      <c r="G53" s="154"/>
      <c r="H53" s="150"/>
      <c r="I53" s="150"/>
      <c r="J53" s="139"/>
      <c r="K53" s="181" t="s">
        <v>489</v>
      </c>
      <c r="L53" s="182"/>
      <c r="M53" s="36" t="s">
        <v>85</v>
      </c>
      <c r="N53" s="5"/>
      <c r="O53" s="5"/>
      <c r="P53" s="5"/>
      <c r="Q53" s="5"/>
      <c r="R53" s="18">
        <f>S53+U53+Z53</f>
        <v>0</v>
      </c>
      <c r="S53" s="66"/>
      <c r="T53" s="66"/>
      <c r="U53" s="66"/>
      <c r="V53" s="66"/>
      <c r="W53" s="66"/>
      <c r="X53" s="66"/>
      <c r="Y53" s="66"/>
      <c r="Z53" s="66"/>
      <c r="AA53" s="66"/>
      <c r="AB53" s="66"/>
      <c r="AC53" s="66"/>
      <c r="AD53" s="18">
        <f t="shared" ref="AD53:AD59" si="20">O53+P53+Q53+R53+AC53</f>
        <v>0</v>
      </c>
      <c r="AE53" s="18">
        <f>AF53+AG53</f>
        <v>0</v>
      </c>
      <c r="AF53" s="66"/>
      <c r="AG53" s="66"/>
      <c r="AH53" s="66"/>
      <c r="AI53" s="66"/>
      <c r="AJ53" s="66"/>
      <c r="AK53" s="66"/>
      <c r="AL53" s="18">
        <f>AE53+AI53+AJ53+AK53</f>
        <v>0</v>
      </c>
      <c r="AM53" s="66"/>
      <c r="AN53" s="66"/>
      <c r="AO53" s="66"/>
      <c r="AP53" s="66"/>
      <c r="AQ53" s="18">
        <f>AM53+AN53+AO53+AP53</f>
        <v>0</v>
      </c>
      <c r="AR53" s="18">
        <f t="shared" ref="AR53:AR59" si="21">AD53+AL53+AQ53</f>
        <v>0</v>
      </c>
      <c r="AS53" s="18">
        <f>AT53+AU53+AV53+AW53+AZ53+BA53</f>
        <v>0</v>
      </c>
      <c r="AT53" s="67"/>
      <c r="AU53" s="66"/>
      <c r="AV53" s="66"/>
      <c r="AW53" s="66"/>
      <c r="AX53" s="66"/>
      <c r="AY53" s="66"/>
      <c r="AZ53" s="66"/>
      <c r="BA53" s="66"/>
      <c r="BB53" s="66"/>
      <c r="BC53" s="66"/>
      <c r="BD53" s="66"/>
      <c r="BE53" s="66"/>
      <c r="BF53" s="66"/>
      <c r="BG53" s="18">
        <f t="shared" si="15"/>
        <v>0</v>
      </c>
      <c r="BH53" s="30">
        <f t="shared" si="16"/>
        <v>0</v>
      </c>
      <c r="BI53" s="8"/>
      <c r="BJ53" s="3"/>
      <c r="BK53" s="46"/>
      <c r="BL53" s="5"/>
      <c r="BM53" s="50"/>
      <c r="BN53" s="8"/>
    </row>
    <row r="54" spans="4:66" ht="12" customHeight="1" x14ac:dyDescent="0.3">
      <c r="D54" s="153"/>
      <c r="E54" s="154"/>
      <c r="F54" s="154"/>
      <c r="G54" s="154"/>
      <c r="H54" s="150"/>
      <c r="I54" s="150"/>
      <c r="J54" s="139"/>
      <c r="K54" s="109" t="s">
        <v>490</v>
      </c>
      <c r="L54" s="109"/>
      <c r="M54" s="36" t="s">
        <v>86</v>
      </c>
      <c r="N54" s="5"/>
      <c r="O54" s="5"/>
      <c r="P54" s="5"/>
      <c r="Q54" s="5"/>
      <c r="R54" s="18">
        <f>S54+U54+Z54</f>
        <v>4600</v>
      </c>
      <c r="S54" s="66"/>
      <c r="T54" s="66"/>
      <c r="U54" s="76">
        <v>4600</v>
      </c>
      <c r="V54" s="76">
        <v>4600</v>
      </c>
      <c r="W54" s="76">
        <v>4600</v>
      </c>
      <c r="X54" s="76">
        <v>4600</v>
      </c>
      <c r="Y54" s="66"/>
      <c r="Z54" s="66"/>
      <c r="AA54" s="66"/>
      <c r="AB54" s="66"/>
      <c r="AC54" s="66"/>
      <c r="AD54" s="18">
        <f t="shared" si="20"/>
        <v>4600</v>
      </c>
      <c r="AE54" s="18">
        <f>AF54+AG54</f>
        <v>0</v>
      </c>
      <c r="AF54" s="66"/>
      <c r="AG54" s="66"/>
      <c r="AH54" s="66"/>
      <c r="AI54" s="5"/>
      <c r="AJ54" s="5"/>
      <c r="AK54" s="5"/>
      <c r="AL54" s="18">
        <f>AE54+AI54+AJ54+AK54</f>
        <v>0</v>
      </c>
      <c r="AM54" s="5"/>
      <c r="AN54" s="5"/>
      <c r="AO54" s="5"/>
      <c r="AP54" s="5"/>
      <c r="AQ54" s="5"/>
      <c r="AR54" s="18">
        <f t="shared" si="21"/>
        <v>4600</v>
      </c>
      <c r="AS54" s="5"/>
      <c r="AT54" s="11"/>
      <c r="AU54" s="5"/>
      <c r="AV54" s="11"/>
      <c r="AW54" s="5"/>
      <c r="AX54" s="11"/>
      <c r="AY54" s="5"/>
      <c r="AZ54" s="11"/>
      <c r="BA54" s="5"/>
      <c r="BB54" s="67"/>
      <c r="BC54" s="66"/>
      <c r="BD54" s="67"/>
      <c r="BE54" s="66"/>
      <c r="BF54" s="67"/>
      <c r="BG54" s="18">
        <f t="shared" si="15"/>
        <v>0</v>
      </c>
      <c r="BH54" s="30">
        <f t="shared" si="16"/>
        <v>4600</v>
      </c>
      <c r="BI54" s="8"/>
      <c r="BJ54" s="3"/>
      <c r="BK54" s="46"/>
      <c r="BL54" s="5"/>
      <c r="BM54" s="50"/>
      <c r="BN54" s="8"/>
    </row>
    <row r="55" spans="4:66" ht="12" customHeight="1" x14ac:dyDescent="0.3">
      <c r="D55" s="153"/>
      <c r="E55" s="154"/>
      <c r="F55" s="154"/>
      <c r="G55" s="154"/>
      <c r="H55" s="150"/>
      <c r="I55" s="150"/>
      <c r="J55" s="139"/>
      <c r="K55" s="109" t="s">
        <v>491</v>
      </c>
      <c r="L55" s="109"/>
      <c r="M55" s="36" t="s">
        <v>87</v>
      </c>
      <c r="N55" s="5"/>
      <c r="O55" s="5"/>
      <c r="P55" s="5"/>
      <c r="Q55" s="5"/>
      <c r="R55" s="18">
        <f>S55+U55+Z55</f>
        <v>0</v>
      </c>
      <c r="S55" s="66"/>
      <c r="T55" s="66"/>
      <c r="U55" s="66"/>
      <c r="V55" s="66"/>
      <c r="W55" s="66"/>
      <c r="X55" s="66"/>
      <c r="Y55" s="66"/>
      <c r="Z55" s="66"/>
      <c r="AA55" s="66"/>
      <c r="AB55" s="66"/>
      <c r="AC55" s="66"/>
      <c r="AD55" s="18">
        <f t="shared" si="20"/>
        <v>0</v>
      </c>
      <c r="AE55" s="18">
        <f>AF55+AG55</f>
        <v>0</v>
      </c>
      <c r="AF55" s="66"/>
      <c r="AG55" s="66"/>
      <c r="AH55" s="66"/>
      <c r="AI55" s="66"/>
      <c r="AJ55" s="66"/>
      <c r="AK55" s="66"/>
      <c r="AL55" s="18">
        <f>AE55+AI55+AJ55+AK55</f>
        <v>0</v>
      </c>
      <c r="AM55" s="66"/>
      <c r="AN55" s="66"/>
      <c r="AO55" s="66"/>
      <c r="AP55" s="66"/>
      <c r="AQ55" s="18">
        <f>AM55+AN55+AO55+AP55</f>
        <v>0</v>
      </c>
      <c r="AR55" s="18">
        <f t="shared" si="21"/>
        <v>0</v>
      </c>
      <c r="AS55" s="18">
        <f>AT55+AU55+AV55+AW55+AZ55+BA55</f>
        <v>0</v>
      </c>
      <c r="AT55" s="66"/>
      <c r="AU55" s="66"/>
      <c r="AV55" s="66"/>
      <c r="AW55" s="66"/>
      <c r="AX55" s="66"/>
      <c r="AY55" s="66"/>
      <c r="AZ55" s="66"/>
      <c r="BA55" s="66"/>
      <c r="BB55" s="66"/>
      <c r="BC55" s="66"/>
      <c r="BD55" s="66"/>
      <c r="BE55" s="66"/>
      <c r="BF55" s="66"/>
      <c r="BG55" s="18">
        <f t="shared" si="15"/>
        <v>0</v>
      </c>
      <c r="BH55" s="30">
        <f t="shared" si="16"/>
        <v>0</v>
      </c>
      <c r="BI55" s="8"/>
      <c r="BJ55" s="3"/>
      <c r="BK55" s="46"/>
      <c r="BL55" s="5"/>
      <c r="BM55" s="50"/>
      <c r="BN55" s="8"/>
    </row>
    <row r="56" spans="4:66" ht="12" customHeight="1" x14ac:dyDescent="0.3">
      <c r="D56" s="153"/>
      <c r="E56" s="154"/>
      <c r="F56" s="154"/>
      <c r="G56" s="154"/>
      <c r="H56" s="150"/>
      <c r="I56" s="150"/>
      <c r="J56" s="152" t="s">
        <v>492</v>
      </c>
      <c r="K56" s="109" t="s">
        <v>493</v>
      </c>
      <c r="L56" s="109"/>
      <c r="M56" s="36" t="s">
        <v>88</v>
      </c>
      <c r="N56" s="18">
        <f>N57+N58+N59</f>
        <v>0</v>
      </c>
      <c r="O56" s="18">
        <f>O57+O58+O59</f>
        <v>0</v>
      </c>
      <c r="P56" s="18">
        <f>P57+P58+P59</f>
        <v>0</v>
      </c>
      <c r="Q56" s="18">
        <f>Q57+Q58+Q59</f>
        <v>0</v>
      </c>
      <c r="R56" s="5"/>
      <c r="S56" s="5"/>
      <c r="T56" s="5"/>
      <c r="U56" s="5"/>
      <c r="V56" s="5"/>
      <c r="W56" s="5"/>
      <c r="X56" s="5"/>
      <c r="Y56" s="5"/>
      <c r="Z56" s="5"/>
      <c r="AA56" s="5"/>
      <c r="AB56" s="5"/>
      <c r="AC56" s="5"/>
      <c r="AD56" s="18">
        <f t="shared" si="20"/>
        <v>0</v>
      </c>
      <c r="AE56" s="5"/>
      <c r="AF56" s="5"/>
      <c r="AG56" s="5"/>
      <c r="AH56" s="5"/>
      <c r="AI56" s="5"/>
      <c r="AJ56" s="5"/>
      <c r="AK56" s="5"/>
      <c r="AL56" s="5"/>
      <c r="AM56" s="5"/>
      <c r="AN56" s="5"/>
      <c r="AO56" s="5"/>
      <c r="AP56" s="5"/>
      <c r="AQ56" s="5"/>
      <c r="AR56" s="18">
        <f t="shared" si="21"/>
        <v>0</v>
      </c>
      <c r="AS56" s="5"/>
      <c r="AT56" s="11"/>
      <c r="AU56" s="5"/>
      <c r="AV56" s="11"/>
      <c r="AW56" s="5"/>
      <c r="AX56" s="11"/>
      <c r="AY56" s="5"/>
      <c r="AZ56" s="11"/>
      <c r="BA56" s="5"/>
      <c r="BB56" s="5"/>
      <c r="BC56" s="5"/>
      <c r="BD56" s="5"/>
      <c r="BE56" s="5"/>
      <c r="BF56" s="5"/>
      <c r="BG56" s="5"/>
      <c r="BH56" s="30">
        <f t="shared" si="16"/>
        <v>0</v>
      </c>
      <c r="BI56" s="8"/>
      <c r="BJ56" s="3"/>
      <c r="BK56" s="47"/>
      <c r="BL56" s="3"/>
      <c r="BM56" s="51"/>
      <c r="BN56" s="3"/>
    </row>
    <row r="57" spans="4:66" ht="12" customHeight="1" x14ac:dyDescent="0.3">
      <c r="D57" s="153"/>
      <c r="E57" s="154"/>
      <c r="F57" s="154"/>
      <c r="G57" s="154"/>
      <c r="H57" s="150"/>
      <c r="I57" s="150"/>
      <c r="J57" s="152"/>
      <c r="K57" s="109" t="s">
        <v>494</v>
      </c>
      <c r="L57" s="109"/>
      <c r="M57" s="36" t="s">
        <v>89</v>
      </c>
      <c r="N57" s="6"/>
      <c r="O57" s="6"/>
      <c r="P57" s="11"/>
      <c r="Q57" s="11"/>
      <c r="R57" s="5"/>
      <c r="S57" s="5"/>
      <c r="T57" s="5"/>
      <c r="U57" s="5"/>
      <c r="V57" s="5"/>
      <c r="W57" s="5"/>
      <c r="X57" s="5"/>
      <c r="Y57" s="5"/>
      <c r="Z57" s="5"/>
      <c r="AA57" s="5"/>
      <c r="AB57" s="5"/>
      <c r="AC57" s="5"/>
      <c r="AD57" s="18">
        <f t="shared" si="20"/>
        <v>0</v>
      </c>
      <c r="AE57" s="5"/>
      <c r="AF57" s="5"/>
      <c r="AG57" s="5"/>
      <c r="AH57" s="5"/>
      <c r="AI57" s="5"/>
      <c r="AJ57" s="5"/>
      <c r="AK57" s="5"/>
      <c r="AL57" s="5"/>
      <c r="AM57" s="5"/>
      <c r="AN57" s="5"/>
      <c r="AO57" s="5"/>
      <c r="AP57" s="5"/>
      <c r="AQ57" s="5"/>
      <c r="AR57" s="18">
        <f t="shared" si="21"/>
        <v>0</v>
      </c>
      <c r="AS57" s="5"/>
      <c r="AT57" s="11"/>
      <c r="AU57" s="5"/>
      <c r="AV57" s="11"/>
      <c r="AW57" s="5"/>
      <c r="AX57" s="11"/>
      <c r="AY57" s="5"/>
      <c r="AZ57" s="11"/>
      <c r="BA57" s="5"/>
      <c r="BB57" s="5"/>
      <c r="BC57" s="5"/>
      <c r="BD57" s="5"/>
      <c r="BE57" s="5"/>
      <c r="BF57" s="5"/>
      <c r="BG57" s="5"/>
      <c r="BH57" s="30">
        <f t="shared" si="16"/>
        <v>0</v>
      </c>
      <c r="BI57" s="8"/>
      <c r="BJ57" s="3"/>
      <c r="BK57" s="46"/>
      <c r="BL57" s="5"/>
      <c r="BM57" s="50"/>
      <c r="BN57" s="8"/>
    </row>
    <row r="58" spans="4:66" ht="12" customHeight="1" x14ac:dyDescent="0.3">
      <c r="D58" s="153"/>
      <c r="E58" s="154"/>
      <c r="F58" s="154"/>
      <c r="G58" s="154"/>
      <c r="H58" s="150"/>
      <c r="I58" s="150"/>
      <c r="J58" s="152"/>
      <c r="K58" s="135" t="s">
        <v>495</v>
      </c>
      <c r="L58" s="135"/>
      <c r="M58" s="36" t="s">
        <v>90</v>
      </c>
      <c r="N58" s="7"/>
      <c r="O58" s="7"/>
      <c r="P58" s="7"/>
      <c r="Q58" s="6"/>
      <c r="R58" s="5"/>
      <c r="S58" s="5"/>
      <c r="T58" s="5"/>
      <c r="U58" s="5"/>
      <c r="V58" s="5"/>
      <c r="W58" s="5"/>
      <c r="X58" s="5"/>
      <c r="Y58" s="5"/>
      <c r="Z58" s="5"/>
      <c r="AA58" s="5"/>
      <c r="AB58" s="5"/>
      <c r="AC58" s="5"/>
      <c r="AD58" s="18">
        <f t="shared" si="20"/>
        <v>0</v>
      </c>
      <c r="AE58" s="5"/>
      <c r="AF58" s="5"/>
      <c r="AG58" s="5"/>
      <c r="AH58" s="5"/>
      <c r="AI58" s="5"/>
      <c r="AJ58" s="5"/>
      <c r="AK58" s="5"/>
      <c r="AL58" s="5"/>
      <c r="AM58" s="5"/>
      <c r="AN58" s="5"/>
      <c r="AO58" s="5"/>
      <c r="AP58" s="5"/>
      <c r="AQ58" s="5"/>
      <c r="AR58" s="18">
        <f t="shared" si="21"/>
        <v>0</v>
      </c>
      <c r="AS58" s="5"/>
      <c r="AT58" s="11"/>
      <c r="AU58" s="5"/>
      <c r="AV58" s="11"/>
      <c r="AW58" s="5"/>
      <c r="AX58" s="11"/>
      <c r="AY58" s="5"/>
      <c r="AZ58" s="11"/>
      <c r="BA58" s="5"/>
      <c r="BB58" s="5"/>
      <c r="BC58" s="5"/>
      <c r="BD58" s="5"/>
      <c r="BE58" s="5"/>
      <c r="BF58" s="5"/>
      <c r="BG58" s="5"/>
      <c r="BH58" s="30">
        <f t="shared" si="16"/>
        <v>0</v>
      </c>
      <c r="BI58" s="8"/>
      <c r="BJ58" s="3"/>
      <c r="BK58" s="46"/>
      <c r="BL58" s="5"/>
      <c r="BM58" s="50"/>
      <c r="BN58" s="8"/>
    </row>
    <row r="59" spans="4:66" ht="12" customHeight="1" x14ac:dyDescent="0.3">
      <c r="D59" s="153"/>
      <c r="E59" s="154"/>
      <c r="F59" s="154"/>
      <c r="G59" s="154"/>
      <c r="H59" s="150"/>
      <c r="I59" s="150"/>
      <c r="J59" s="152"/>
      <c r="K59" s="109" t="s">
        <v>496</v>
      </c>
      <c r="L59" s="109"/>
      <c r="M59" s="36" t="s">
        <v>91</v>
      </c>
      <c r="N59" s="14"/>
      <c r="O59" s="14"/>
      <c r="P59" s="14"/>
      <c r="Q59" s="6"/>
      <c r="R59" s="5"/>
      <c r="S59" s="5"/>
      <c r="T59" s="5"/>
      <c r="U59" s="5"/>
      <c r="V59" s="5"/>
      <c r="W59" s="5"/>
      <c r="X59" s="5"/>
      <c r="Y59" s="5"/>
      <c r="Z59" s="5"/>
      <c r="AA59" s="5"/>
      <c r="AB59" s="5"/>
      <c r="AC59" s="5"/>
      <c r="AD59" s="18">
        <f t="shared" si="20"/>
        <v>0</v>
      </c>
      <c r="AE59" s="5"/>
      <c r="AF59" s="5"/>
      <c r="AG59" s="5"/>
      <c r="AH59" s="5"/>
      <c r="AI59" s="5"/>
      <c r="AJ59" s="5"/>
      <c r="AK59" s="5"/>
      <c r="AL59" s="5"/>
      <c r="AM59" s="5"/>
      <c r="AN59" s="5"/>
      <c r="AO59" s="5"/>
      <c r="AP59" s="5"/>
      <c r="AQ59" s="5"/>
      <c r="AR59" s="18">
        <f t="shared" si="21"/>
        <v>0</v>
      </c>
      <c r="AS59" s="5"/>
      <c r="AT59" s="11"/>
      <c r="AU59" s="5"/>
      <c r="AV59" s="11"/>
      <c r="AW59" s="5"/>
      <c r="AX59" s="11"/>
      <c r="AY59" s="5"/>
      <c r="AZ59" s="11"/>
      <c r="BA59" s="5"/>
      <c r="BB59" s="5"/>
      <c r="BC59" s="5"/>
      <c r="BD59" s="5"/>
      <c r="BE59" s="5"/>
      <c r="BF59" s="5"/>
      <c r="BG59" s="5"/>
      <c r="BH59" s="30">
        <f t="shared" si="16"/>
        <v>0</v>
      </c>
      <c r="BI59" s="8"/>
      <c r="BJ59" s="5"/>
      <c r="BK59" s="46"/>
      <c r="BL59" s="5"/>
      <c r="BM59" s="50"/>
      <c r="BN59" s="8"/>
    </row>
    <row r="60" spans="4:66" ht="12" customHeight="1" x14ac:dyDescent="0.3">
      <c r="D60" s="153"/>
      <c r="E60" s="154"/>
      <c r="F60" s="149" t="s">
        <v>497</v>
      </c>
      <c r="G60" s="149"/>
      <c r="H60" s="150" t="s">
        <v>498</v>
      </c>
      <c r="I60" s="150"/>
      <c r="J60" s="40" t="s">
        <v>499</v>
      </c>
      <c r="K60" s="113" t="s">
        <v>499</v>
      </c>
      <c r="L60" s="113"/>
      <c r="M60" s="36" t="s">
        <v>92</v>
      </c>
      <c r="N60" s="8"/>
      <c r="O60" s="8"/>
      <c r="P60" s="8"/>
      <c r="Q60" s="5"/>
      <c r="R60" s="18">
        <f t="shared" ref="R60:BF60" si="22">R62+R74+R75+R78+R79+R84+R91</f>
        <v>0</v>
      </c>
      <c r="S60" s="18">
        <f t="shared" si="22"/>
        <v>0</v>
      </c>
      <c r="T60" s="18">
        <f t="shared" si="22"/>
        <v>0</v>
      </c>
      <c r="U60" s="18">
        <f t="shared" si="22"/>
        <v>0</v>
      </c>
      <c r="V60" s="18">
        <f t="shared" si="22"/>
        <v>0</v>
      </c>
      <c r="W60" s="18">
        <f t="shared" si="22"/>
        <v>0</v>
      </c>
      <c r="X60" s="18">
        <f t="shared" si="22"/>
        <v>0</v>
      </c>
      <c r="Y60" s="18">
        <f t="shared" si="22"/>
        <v>0</v>
      </c>
      <c r="Z60" s="18">
        <f t="shared" si="22"/>
        <v>0</v>
      </c>
      <c r="AA60" s="18">
        <f t="shared" si="22"/>
        <v>0</v>
      </c>
      <c r="AB60" s="18">
        <f t="shared" si="22"/>
        <v>0</v>
      </c>
      <c r="AC60" s="18">
        <f t="shared" si="22"/>
        <v>0</v>
      </c>
      <c r="AD60" s="18">
        <f t="shared" si="22"/>
        <v>0</v>
      </c>
      <c r="AE60" s="18">
        <f t="shared" si="22"/>
        <v>0</v>
      </c>
      <c r="AF60" s="18">
        <f t="shared" si="22"/>
        <v>0</v>
      </c>
      <c r="AG60" s="18">
        <f t="shared" si="22"/>
        <v>0</v>
      </c>
      <c r="AH60" s="18">
        <f t="shared" si="22"/>
        <v>0</v>
      </c>
      <c r="AI60" s="18">
        <f t="shared" si="22"/>
        <v>0</v>
      </c>
      <c r="AJ60" s="18">
        <f t="shared" si="22"/>
        <v>0</v>
      </c>
      <c r="AK60" s="18">
        <f t="shared" si="22"/>
        <v>0</v>
      </c>
      <c r="AL60" s="18">
        <f t="shared" si="22"/>
        <v>0</v>
      </c>
      <c r="AM60" s="18">
        <f t="shared" si="22"/>
        <v>0</v>
      </c>
      <c r="AN60" s="18">
        <f t="shared" si="22"/>
        <v>0</v>
      </c>
      <c r="AO60" s="18">
        <f t="shared" si="22"/>
        <v>0</v>
      </c>
      <c r="AP60" s="18">
        <f t="shared" si="22"/>
        <v>0</v>
      </c>
      <c r="AQ60" s="18">
        <f t="shared" si="22"/>
        <v>0</v>
      </c>
      <c r="AR60" s="18">
        <f t="shared" si="22"/>
        <v>0</v>
      </c>
      <c r="AS60" s="18">
        <f t="shared" si="22"/>
        <v>0</v>
      </c>
      <c r="AT60" s="18">
        <f t="shared" si="22"/>
        <v>0</v>
      </c>
      <c r="AU60" s="18">
        <f t="shared" si="22"/>
        <v>0</v>
      </c>
      <c r="AV60" s="18">
        <f t="shared" si="22"/>
        <v>0</v>
      </c>
      <c r="AW60" s="18">
        <f t="shared" si="22"/>
        <v>0</v>
      </c>
      <c r="AX60" s="18">
        <f t="shared" si="22"/>
        <v>0</v>
      </c>
      <c r="AY60" s="18">
        <f t="shared" si="22"/>
        <v>0</v>
      </c>
      <c r="AZ60" s="18">
        <f t="shared" si="22"/>
        <v>0</v>
      </c>
      <c r="BA60" s="18">
        <f t="shared" si="22"/>
        <v>0</v>
      </c>
      <c r="BB60" s="18">
        <f t="shared" si="22"/>
        <v>0</v>
      </c>
      <c r="BC60" s="18">
        <f t="shared" si="22"/>
        <v>0</v>
      </c>
      <c r="BD60" s="18">
        <f t="shared" si="22"/>
        <v>0</v>
      </c>
      <c r="BE60" s="18">
        <f t="shared" si="22"/>
        <v>0</v>
      </c>
      <c r="BF60" s="18">
        <f t="shared" si="22"/>
        <v>0</v>
      </c>
      <c r="BG60" s="18">
        <f t="shared" ref="BG60:BG99" si="23">AS60+BB60+BC60+BD60+BE60+BF60</f>
        <v>0</v>
      </c>
      <c r="BH60" s="30">
        <f t="shared" si="16"/>
        <v>0</v>
      </c>
      <c r="BI60" s="8"/>
      <c r="BJ60" s="5"/>
      <c r="BK60" s="46"/>
      <c r="BL60" s="5"/>
      <c r="BM60" s="50"/>
      <c r="BN60" s="8"/>
    </row>
    <row r="61" spans="4:66" ht="12" customHeight="1" x14ac:dyDescent="0.3">
      <c r="D61" s="153"/>
      <c r="E61" s="154"/>
      <c r="F61" s="149"/>
      <c r="G61" s="149"/>
      <c r="H61" s="150"/>
      <c r="I61" s="150"/>
      <c r="J61" s="40" t="s">
        <v>500</v>
      </c>
      <c r="K61" s="113" t="s">
        <v>500</v>
      </c>
      <c r="L61" s="113"/>
      <c r="M61" s="36" t="s">
        <v>93</v>
      </c>
      <c r="N61" s="5"/>
      <c r="O61" s="5"/>
      <c r="P61" s="5"/>
      <c r="Q61" s="5"/>
      <c r="R61" s="18">
        <f t="shared" ref="R61:BF61" si="24">R69+R76+R80+R85+R94</f>
        <v>-4900</v>
      </c>
      <c r="S61" s="18">
        <f t="shared" si="24"/>
        <v>-100</v>
      </c>
      <c r="T61" s="18">
        <f t="shared" si="24"/>
        <v>-100</v>
      </c>
      <c r="U61" s="18">
        <f t="shared" si="24"/>
        <v>-4800</v>
      </c>
      <c r="V61" s="18">
        <f t="shared" si="24"/>
        <v>-4800</v>
      </c>
      <c r="W61" s="18">
        <f t="shared" si="24"/>
        <v>-4800</v>
      </c>
      <c r="X61" s="18">
        <f t="shared" si="24"/>
        <v>-4800</v>
      </c>
      <c r="Y61" s="18">
        <f t="shared" si="24"/>
        <v>0</v>
      </c>
      <c r="Z61" s="18">
        <f t="shared" si="24"/>
        <v>0</v>
      </c>
      <c r="AA61" s="18">
        <f t="shared" si="24"/>
        <v>0</v>
      </c>
      <c r="AB61" s="18">
        <f t="shared" si="24"/>
        <v>0</v>
      </c>
      <c r="AC61" s="18">
        <f t="shared" si="24"/>
        <v>0</v>
      </c>
      <c r="AD61" s="18">
        <f t="shared" si="24"/>
        <v>-4900</v>
      </c>
      <c r="AE61" s="18">
        <f t="shared" si="24"/>
        <v>0</v>
      </c>
      <c r="AF61" s="18">
        <f t="shared" si="24"/>
        <v>0</v>
      </c>
      <c r="AG61" s="18">
        <f t="shared" si="24"/>
        <v>0</v>
      </c>
      <c r="AH61" s="18">
        <f t="shared" si="24"/>
        <v>0</v>
      </c>
      <c r="AI61" s="18">
        <f t="shared" si="24"/>
        <v>0</v>
      </c>
      <c r="AJ61" s="18">
        <f t="shared" si="24"/>
        <v>0</v>
      </c>
      <c r="AK61" s="18">
        <f t="shared" si="24"/>
        <v>0</v>
      </c>
      <c r="AL61" s="18">
        <f t="shared" si="24"/>
        <v>0</v>
      </c>
      <c r="AM61" s="18">
        <f t="shared" si="24"/>
        <v>0</v>
      </c>
      <c r="AN61" s="18">
        <f t="shared" si="24"/>
        <v>0</v>
      </c>
      <c r="AO61" s="18">
        <f t="shared" si="24"/>
        <v>0</v>
      </c>
      <c r="AP61" s="18">
        <f t="shared" si="24"/>
        <v>0</v>
      </c>
      <c r="AQ61" s="18">
        <f t="shared" si="24"/>
        <v>0</v>
      </c>
      <c r="AR61" s="18">
        <f t="shared" si="24"/>
        <v>-4900</v>
      </c>
      <c r="AS61" s="18">
        <f t="shared" si="24"/>
        <v>0</v>
      </c>
      <c r="AT61" s="18">
        <f t="shared" si="24"/>
        <v>0</v>
      </c>
      <c r="AU61" s="18">
        <f t="shared" si="24"/>
        <v>0</v>
      </c>
      <c r="AV61" s="18">
        <f t="shared" si="24"/>
        <v>0</v>
      </c>
      <c r="AW61" s="18">
        <f t="shared" si="24"/>
        <v>0</v>
      </c>
      <c r="AX61" s="18">
        <f t="shared" si="24"/>
        <v>0</v>
      </c>
      <c r="AY61" s="18">
        <f t="shared" si="24"/>
        <v>0</v>
      </c>
      <c r="AZ61" s="18">
        <f t="shared" si="24"/>
        <v>0</v>
      </c>
      <c r="BA61" s="18">
        <f t="shared" si="24"/>
        <v>0</v>
      </c>
      <c r="BB61" s="18">
        <f t="shared" si="24"/>
        <v>0</v>
      </c>
      <c r="BC61" s="18">
        <f t="shared" si="24"/>
        <v>0</v>
      </c>
      <c r="BD61" s="18">
        <f t="shared" si="24"/>
        <v>0</v>
      </c>
      <c r="BE61" s="18">
        <f t="shared" si="24"/>
        <v>0</v>
      </c>
      <c r="BF61" s="18">
        <f t="shared" si="24"/>
        <v>0</v>
      </c>
      <c r="BG61" s="18">
        <f t="shared" si="23"/>
        <v>0</v>
      </c>
      <c r="BH61" s="30">
        <f t="shared" si="16"/>
        <v>-4900</v>
      </c>
      <c r="BI61" s="8"/>
      <c r="BJ61" s="5"/>
      <c r="BK61" s="46"/>
      <c r="BL61" s="5"/>
      <c r="BM61" s="50"/>
      <c r="BN61" s="8"/>
    </row>
    <row r="62" spans="4:66" ht="12" customHeight="1" x14ac:dyDescent="0.3">
      <c r="D62" s="153"/>
      <c r="E62" s="154"/>
      <c r="F62" s="149"/>
      <c r="G62" s="149"/>
      <c r="H62" s="150"/>
      <c r="I62" s="150"/>
      <c r="J62" s="139" t="s">
        <v>501</v>
      </c>
      <c r="K62" s="113" t="s">
        <v>502</v>
      </c>
      <c r="L62" s="113"/>
      <c r="M62" s="36" t="s">
        <v>94</v>
      </c>
      <c r="N62" s="5"/>
      <c r="O62" s="5"/>
      <c r="P62" s="5"/>
      <c r="Q62" s="5"/>
      <c r="R62" s="18">
        <f t="shared" ref="R62:BA62" si="25">R63+R64+R65+R67</f>
        <v>0</v>
      </c>
      <c r="S62" s="18">
        <f t="shared" si="25"/>
        <v>0</v>
      </c>
      <c r="T62" s="18">
        <f t="shared" si="25"/>
        <v>0</v>
      </c>
      <c r="U62" s="18">
        <f t="shared" si="25"/>
        <v>0</v>
      </c>
      <c r="V62" s="18">
        <f t="shared" si="25"/>
        <v>0</v>
      </c>
      <c r="W62" s="18">
        <f t="shared" si="25"/>
        <v>0</v>
      </c>
      <c r="X62" s="18">
        <f t="shared" si="25"/>
        <v>0</v>
      </c>
      <c r="Y62" s="18">
        <f t="shared" si="25"/>
        <v>0</v>
      </c>
      <c r="Z62" s="18">
        <f t="shared" si="25"/>
        <v>0</v>
      </c>
      <c r="AA62" s="18">
        <f>AA63+AA64+AA65+AA67</f>
        <v>0</v>
      </c>
      <c r="AB62" s="18">
        <f>AB63+AB64+AB65+AB67</f>
        <v>0</v>
      </c>
      <c r="AC62" s="18">
        <f t="shared" si="25"/>
        <v>0</v>
      </c>
      <c r="AD62" s="18">
        <f t="shared" si="25"/>
        <v>0</v>
      </c>
      <c r="AE62" s="18">
        <f t="shared" si="25"/>
        <v>0</v>
      </c>
      <c r="AF62" s="18">
        <f t="shared" si="25"/>
        <v>0</v>
      </c>
      <c r="AG62" s="18">
        <f t="shared" si="25"/>
        <v>0</v>
      </c>
      <c r="AH62" s="18">
        <f t="shared" si="25"/>
        <v>0</v>
      </c>
      <c r="AI62" s="18">
        <f t="shared" si="25"/>
        <v>0</v>
      </c>
      <c r="AJ62" s="18">
        <f t="shared" si="25"/>
        <v>0</v>
      </c>
      <c r="AK62" s="18">
        <f t="shared" si="25"/>
        <v>0</v>
      </c>
      <c r="AL62" s="18">
        <f t="shared" si="25"/>
        <v>0</v>
      </c>
      <c r="AM62" s="18">
        <f t="shared" si="25"/>
        <v>0</v>
      </c>
      <c r="AN62" s="18">
        <f t="shared" si="25"/>
        <v>0</v>
      </c>
      <c r="AO62" s="18">
        <f t="shared" si="25"/>
        <v>0</v>
      </c>
      <c r="AP62" s="18">
        <f t="shared" si="25"/>
        <v>0</v>
      </c>
      <c r="AQ62" s="18">
        <f t="shared" si="25"/>
        <v>0</v>
      </c>
      <c r="AR62" s="18">
        <f t="shared" si="25"/>
        <v>0</v>
      </c>
      <c r="AS62" s="18">
        <f t="shared" si="25"/>
        <v>0</v>
      </c>
      <c r="AT62" s="18">
        <f t="shared" si="25"/>
        <v>0</v>
      </c>
      <c r="AU62" s="18">
        <f t="shared" si="25"/>
        <v>0</v>
      </c>
      <c r="AV62" s="18">
        <f t="shared" si="25"/>
        <v>0</v>
      </c>
      <c r="AW62" s="18">
        <f t="shared" si="25"/>
        <v>0</v>
      </c>
      <c r="AX62" s="18">
        <f t="shared" si="25"/>
        <v>0</v>
      </c>
      <c r="AY62" s="18">
        <f t="shared" si="25"/>
        <v>0</v>
      </c>
      <c r="AZ62" s="18">
        <f t="shared" si="25"/>
        <v>0</v>
      </c>
      <c r="BA62" s="18">
        <f t="shared" si="25"/>
        <v>0</v>
      </c>
      <c r="BB62" s="5"/>
      <c r="BC62" s="5"/>
      <c r="BD62" s="5"/>
      <c r="BE62" s="5"/>
      <c r="BF62" s="5"/>
      <c r="BG62" s="18">
        <f t="shared" si="23"/>
        <v>0</v>
      </c>
      <c r="BH62" s="30">
        <f t="shared" si="16"/>
        <v>0</v>
      </c>
      <c r="BI62" s="8"/>
      <c r="BJ62" s="5"/>
      <c r="BK62" s="46"/>
      <c r="BL62" s="5"/>
      <c r="BM62" s="50"/>
      <c r="BN62" s="8"/>
    </row>
    <row r="63" spans="4:66" ht="12" customHeight="1" x14ac:dyDescent="0.3">
      <c r="D63" s="153"/>
      <c r="E63" s="154"/>
      <c r="F63" s="149"/>
      <c r="G63" s="149"/>
      <c r="H63" s="150"/>
      <c r="I63" s="150"/>
      <c r="J63" s="139"/>
      <c r="K63" s="109" t="s">
        <v>503</v>
      </c>
      <c r="L63" s="109"/>
      <c r="M63" s="36" t="s">
        <v>95</v>
      </c>
      <c r="N63" s="5"/>
      <c r="O63" s="5"/>
      <c r="P63" s="5"/>
      <c r="Q63" s="5"/>
      <c r="R63" s="18">
        <f t="shared" ref="R63:R68" si="26">S63+U63+Z63</f>
        <v>0</v>
      </c>
      <c r="S63" s="9"/>
      <c r="T63" s="9"/>
      <c r="U63" s="9"/>
      <c r="V63" s="9"/>
      <c r="W63" s="9"/>
      <c r="X63" s="9"/>
      <c r="Y63" s="9"/>
      <c r="Z63" s="9"/>
      <c r="AA63" s="9"/>
      <c r="AB63" s="9"/>
      <c r="AC63" s="9"/>
      <c r="AD63" s="18">
        <f t="shared" ref="AD63:AD68" si="27">O63+P63+Q63+R63+AC63</f>
        <v>0</v>
      </c>
      <c r="AE63" s="18">
        <f t="shared" ref="AE63:AE68" si="28">AF63+AG63</f>
        <v>0</v>
      </c>
      <c r="AF63" s="9"/>
      <c r="AG63" s="9"/>
      <c r="AH63" s="9"/>
      <c r="AI63" s="9"/>
      <c r="AJ63" s="9"/>
      <c r="AK63" s="9"/>
      <c r="AL63" s="18">
        <f t="shared" ref="AL63:AL68" si="29">AE63+AI63+AJ63+AK63</f>
        <v>0</v>
      </c>
      <c r="AM63" s="9"/>
      <c r="AN63" s="9"/>
      <c r="AO63" s="9"/>
      <c r="AP63" s="9"/>
      <c r="AQ63" s="18">
        <f t="shared" ref="AQ63:AQ68" si="30">AM63+AN63+AO63+AP63</f>
        <v>0</v>
      </c>
      <c r="AR63" s="18">
        <f t="shared" ref="AR63:AR68" si="31">AD63+AL63+AQ63</f>
        <v>0</v>
      </c>
      <c r="AS63" s="18">
        <f t="shared" ref="AS63:AS68" si="32">AT63+AU63+AV63+AW63+AZ63+BA63</f>
        <v>0</v>
      </c>
      <c r="AT63" s="10"/>
      <c r="AU63" s="9"/>
      <c r="AV63" s="10"/>
      <c r="AW63" s="9"/>
      <c r="AX63" s="10"/>
      <c r="AY63" s="9"/>
      <c r="AZ63" s="10"/>
      <c r="BA63" s="9"/>
      <c r="BB63" s="11"/>
      <c r="BC63" s="5"/>
      <c r="BD63" s="11"/>
      <c r="BE63" s="5"/>
      <c r="BF63" s="11"/>
      <c r="BG63" s="18">
        <f t="shared" si="23"/>
        <v>0</v>
      </c>
      <c r="BH63" s="30">
        <f t="shared" si="16"/>
        <v>0</v>
      </c>
      <c r="BI63" s="8"/>
      <c r="BJ63" s="5"/>
      <c r="BK63" s="46"/>
      <c r="BL63" s="5"/>
      <c r="BM63" s="50"/>
      <c r="BN63" s="8"/>
    </row>
    <row r="64" spans="4:66" ht="12" customHeight="1" x14ac:dyDescent="0.3">
      <c r="D64" s="153"/>
      <c r="E64" s="154"/>
      <c r="F64" s="149"/>
      <c r="G64" s="149"/>
      <c r="H64" s="150"/>
      <c r="I64" s="150"/>
      <c r="J64" s="139"/>
      <c r="K64" s="109" t="s">
        <v>504</v>
      </c>
      <c r="L64" s="109"/>
      <c r="M64" s="36" t="s">
        <v>96</v>
      </c>
      <c r="N64" s="5"/>
      <c r="O64" s="5"/>
      <c r="P64" s="5"/>
      <c r="Q64" s="5"/>
      <c r="R64" s="18">
        <f t="shared" si="26"/>
        <v>0</v>
      </c>
      <c r="S64" s="9"/>
      <c r="T64" s="9"/>
      <c r="U64" s="9"/>
      <c r="V64" s="9"/>
      <c r="W64" s="9"/>
      <c r="X64" s="9"/>
      <c r="Y64" s="9"/>
      <c r="Z64" s="9"/>
      <c r="AA64" s="9"/>
      <c r="AB64" s="9"/>
      <c r="AC64" s="9"/>
      <c r="AD64" s="18">
        <f t="shared" si="27"/>
        <v>0</v>
      </c>
      <c r="AE64" s="18">
        <f t="shared" si="28"/>
        <v>0</v>
      </c>
      <c r="AF64" s="9"/>
      <c r="AG64" s="9"/>
      <c r="AH64" s="9"/>
      <c r="AI64" s="9"/>
      <c r="AJ64" s="9"/>
      <c r="AK64" s="9"/>
      <c r="AL64" s="18">
        <f t="shared" si="29"/>
        <v>0</v>
      </c>
      <c r="AM64" s="9"/>
      <c r="AN64" s="9"/>
      <c r="AO64" s="9"/>
      <c r="AP64" s="9"/>
      <c r="AQ64" s="18">
        <f t="shared" si="30"/>
        <v>0</v>
      </c>
      <c r="AR64" s="18">
        <f t="shared" si="31"/>
        <v>0</v>
      </c>
      <c r="AS64" s="18">
        <f t="shared" si="32"/>
        <v>0</v>
      </c>
      <c r="AT64" s="10"/>
      <c r="AU64" s="9"/>
      <c r="AV64" s="9"/>
      <c r="AW64" s="9"/>
      <c r="AX64" s="9"/>
      <c r="AY64" s="9"/>
      <c r="AZ64" s="9"/>
      <c r="BA64" s="9"/>
      <c r="BB64" s="5"/>
      <c r="BC64" s="5"/>
      <c r="BD64" s="5"/>
      <c r="BE64" s="5"/>
      <c r="BF64" s="5"/>
      <c r="BG64" s="18">
        <f t="shared" si="23"/>
        <v>0</v>
      </c>
      <c r="BH64" s="30">
        <f t="shared" si="16"/>
        <v>0</v>
      </c>
      <c r="BI64" s="8"/>
      <c r="BJ64" s="5"/>
      <c r="BK64" s="46"/>
      <c r="BL64" s="5"/>
      <c r="BM64" s="50"/>
      <c r="BN64" s="8"/>
    </row>
    <row r="65" spans="4:66" ht="12" customHeight="1" x14ac:dyDescent="0.3">
      <c r="D65" s="153"/>
      <c r="E65" s="154"/>
      <c r="F65" s="149"/>
      <c r="G65" s="149"/>
      <c r="H65" s="150"/>
      <c r="I65" s="150"/>
      <c r="J65" s="139"/>
      <c r="K65" s="109" t="s">
        <v>505</v>
      </c>
      <c r="L65" s="109"/>
      <c r="M65" s="36" t="s">
        <v>97</v>
      </c>
      <c r="N65" s="5"/>
      <c r="O65" s="5"/>
      <c r="P65" s="5"/>
      <c r="Q65" s="5"/>
      <c r="R65" s="18">
        <f t="shared" si="26"/>
        <v>0</v>
      </c>
      <c r="S65" s="9"/>
      <c r="T65" s="9"/>
      <c r="U65" s="9"/>
      <c r="V65" s="9"/>
      <c r="W65" s="9"/>
      <c r="X65" s="9"/>
      <c r="Y65" s="9"/>
      <c r="Z65" s="9"/>
      <c r="AA65" s="9"/>
      <c r="AB65" s="9"/>
      <c r="AC65" s="9"/>
      <c r="AD65" s="18">
        <f t="shared" si="27"/>
        <v>0</v>
      </c>
      <c r="AE65" s="18">
        <f t="shared" si="28"/>
        <v>0</v>
      </c>
      <c r="AF65" s="9"/>
      <c r="AG65" s="9"/>
      <c r="AH65" s="9"/>
      <c r="AI65" s="9"/>
      <c r="AJ65" s="9"/>
      <c r="AK65" s="9"/>
      <c r="AL65" s="18">
        <f t="shared" si="29"/>
        <v>0</v>
      </c>
      <c r="AM65" s="9"/>
      <c r="AN65" s="9"/>
      <c r="AO65" s="9"/>
      <c r="AP65" s="9"/>
      <c r="AQ65" s="18">
        <f t="shared" si="30"/>
        <v>0</v>
      </c>
      <c r="AR65" s="18">
        <f t="shared" si="31"/>
        <v>0</v>
      </c>
      <c r="AS65" s="18">
        <f t="shared" si="32"/>
        <v>0</v>
      </c>
      <c r="AT65" s="10"/>
      <c r="AU65" s="9"/>
      <c r="AV65" s="10"/>
      <c r="AW65" s="9"/>
      <c r="AX65" s="10"/>
      <c r="AY65" s="9"/>
      <c r="AZ65" s="10"/>
      <c r="BA65" s="9"/>
      <c r="BB65" s="11"/>
      <c r="BC65" s="5"/>
      <c r="BD65" s="11"/>
      <c r="BE65" s="5"/>
      <c r="BF65" s="11"/>
      <c r="BG65" s="18">
        <f t="shared" si="23"/>
        <v>0</v>
      </c>
      <c r="BH65" s="30">
        <f t="shared" si="16"/>
        <v>0</v>
      </c>
      <c r="BI65" s="8"/>
      <c r="BJ65" s="5"/>
      <c r="BK65" s="46"/>
      <c r="BL65" s="5"/>
      <c r="BM65" s="50"/>
      <c r="BN65" s="8"/>
    </row>
    <row r="66" spans="4:66" ht="12" customHeight="1" x14ac:dyDescent="0.3">
      <c r="D66" s="153"/>
      <c r="E66" s="154"/>
      <c r="F66" s="149"/>
      <c r="G66" s="149"/>
      <c r="H66" s="150"/>
      <c r="I66" s="150"/>
      <c r="J66" s="139"/>
      <c r="K66" s="135" t="s">
        <v>456</v>
      </c>
      <c r="L66" s="135"/>
      <c r="M66" s="36" t="s">
        <v>98</v>
      </c>
      <c r="N66" s="5"/>
      <c r="O66" s="5"/>
      <c r="P66" s="5"/>
      <c r="Q66" s="5"/>
      <c r="R66" s="18">
        <f t="shared" si="26"/>
        <v>0</v>
      </c>
      <c r="S66" s="9"/>
      <c r="T66" s="9"/>
      <c r="U66" s="9"/>
      <c r="V66" s="9"/>
      <c r="W66" s="9"/>
      <c r="X66" s="9"/>
      <c r="Y66" s="9"/>
      <c r="Z66" s="9"/>
      <c r="AA66" s="9"/>
      <c r="AB66" s="9"/>
      <c r="AC66" s="9"/>
      <c r="AD66" s="18">
        <f t="shared" si="27"/>
        <v>0</v>
      </c>
      <c r="AE66" s="18">
        <f t="shared" si="28"/>
        <v>0</v>
      </c>
      <c r="AF66" s="9"/>
      <c r="AG66" s="9"/>
      <c r="AH66" s="9"/>
      <c r="AI66" s="9"/>
      <c r="AJ66" s="9"/>
      <c r="AK66" s="9"/>
      <c r="AL66" s="18">
        <f t="shared" si="29"/>
        <v>0</v>
      </c>
      <c r="AM66" s="9"/>
      <c r="AN66" s="9"/>
      <c r="AO66" s="9"/>
      <c r="AP66" s="9"/>
      <c r="AQ66" s="18">
        <f t="shared" si="30"/>
        <v>0</v>
      </c>
      <c r="AR66" s="18">
        <f t="shared" si="31"/>
        <v>0</v>
      </c>
      <c r="AS66" s="18">
        <f t="shared" si="32"/>
        <v>0</v>
      </c>
      <c r="AT66" s="10"/>
      <c r="AU66" s="9"/>
      <c r="AV66" s="10"/>
      <c r="AW66" s="9"/>
      <c r="AX66" s="10"/>
      <c r="AY66" s="9"/>
      <c r="AZ66" s="10"/>
      <c r="BA66" s="9"/>
      <c r="BB66" s="11"/>
      <c r="BC66" s="5"/>
      <c r="BD66" s="11"/>
      <c r="BE66" s="5"/>
      <c r="BF66" s="11"/>
      <c r="BG66" s="18">
        <f t="shared" si="23"/>
        <v>0</v>
      </c>
      <c r="BH66" s="30">
        <f t="shared" si="16"/>
        <v>0</v>
      </c>
      <c r="BI66" s="8"/>
      <c r="BJ66" s="5"/>
      <c r="BK66" s="46"/>
      <c r="BL66" s="5"/>
      <c r="BM66" s="50"/>
      <c r="BN66" s="8"/>
    </row>
    <row r="67" spans="4:66" ht="12" customHeight="1" x14ac:dyDescent="0.3">
      <c r="D67" s="153"/>
      <c r="E67" s="154"/>
      <c r="F67" s="149"/>
      <c r="G67" s="149"/>
      <c r="H67" s="150"/>
      <c r="I67" s="150"/>
      <c r="J67" s="139"/>
      <c r="K67" s="109" t="s">
        <v>506</v>
      </c>
      <c r="L67" s="109"/>
      <c r="M67" s="36" t="s">
        <v>99</v>
      </c>
      <c r="N67" s="5"/>
      <c r="O67" s="5"/>
      <c r="P67" s="5"/>
      <c r="Q67" s="5"/>
      <c r="R67" s="18">
        <f t="shared" si="26"/>
        <v>0</v>
      </c>
      <c r="S67" s="9"/>
      <c r="T67" s="9"/>
      <c r="U67" s="9"/>
      <c r="V67" s="9"/>
      <c r="W67" s="9"/>
      <c r="X67" s="9"/>
      <c r="Y67" s="9"/>
      <c r="Z67" s="9"/>
      <c r="AA67" s="9"/>
      <c r="AB67" s="9"/>
      <c r="AC67" s="9"/>
      <c r="AD67" s="18">
        <f t="shared" si="27"/>
        <v>0</v>
      </c>
      <c r="AE67" s="18">
        <f t="shared" si="28"/>
        <v>0</v>
      </c>
      <c r="AF67" s="9"/>
      <c r="AG67" s="9"/>
      <c r="AH67" s="9"/>
      <c r="AI67" s="9"/>
      <c r="AJ67" s="9"/>
      <c r="AK67" s="9"/>
      <c r="AL67" s="18">
        <f t="shared" si="29"/>
        <v>0</v>
      </c>
      <c r="AM67" s="9"/>
      <c r="AN67" s="9"/>
      <c r="AO67" s="9"/>
      <c r="AP67" s="9"/>
      <c r="AQ67" s="18">
        <f t="shared" si="30"/>
        <v>0</v>
      </c>
      <c r="AR67" s="18">
        <f t="shared" si="31"/>
        <v>0</v>
      </c>
      <c r="AS67" s="18">
        <f t="shared" si="32"/>
        <v>0</v>
      </c>
      <c r="AT67" s="10"/>
      <c r="AU67" s="9"/>
      <c r="AV67" s="9"/>
      <c r="AW67" s="9"/>
      <c r="AX67" s="9"/>
      <c r="AY67" s="9"/>
      <c r="AZ67" s="9"/>
      <c r="BA67" s="9"/>
      <c r="BB67" s="5"/>
      <c r="BC67" s="5"/>
      <c r="BD67" s="5"/>
      <c r="BE67" s="5"/>
      <c r="BF67" s="5"/>
      <c r="BG67" s="18">
        <f t="shared" si="23"/>
        <v>0</v>
      </c>
      <c r="BH67" s="30">
        <f t="shared" si="16"/>
        <v>0</v>
      </c>
      <c r="BI67" s="8"/>
      <c r="BJ67" s="5"/>
      <c r="BK67" s="46"/>
      <c r="BL67" s="5"/>
      <c r="BM67" s="50"/>
      <c r="BN67" s="8"/>
    </row>
    <row r="68" spans="4:66" ht="12" customHeight="1" x14ac:dyDescent="0.3">
      <c r="D68" s="153"/>
      <c r="E68" s="154"/>
      <c r="F68" s="149"/>
      <c r="G68" s="149"/>
      <c r="H68" s="150"/>
      <c r="I68" s="150"/>
      <c r="J68" s="139"/>
      <c r="K68" s="135" t="s">
        <v>456</v>
      </c>
      <c r="L68" s="135"/>
      <c r="M68" s="36" t="s">
        <v>100</v>
      </c>
      <c r="N68" s="5"/>
      <c r="O68" s="5"/>
      <c r="P68" s="5"/>
      <c r="Q68" s="5"/>
      <c r="R68" s="18">
        <f t="shared" si="26"/>
        <v>0</v>
      </c>
      <c r="S68" s="9"/>
      <c r="T68" s="9"/>
      <c r="U68" s="9"/>
      <c r="V68" s="9"/>
      <c r="W68" s="9"/>
      <c r="X68" s="9"/>
      <c r="Y68" s="9"/>
      <c r="Z68" s="9"/>
      <c r="AA68" s="9"/>
      <c r="AB68" s="9"/>
      <c r="AC68" s="9"/>
      <c r="AD68" s="18">
        <f t="shared" si="27"/>
        <v>0</v>
      </c>
      <c r="AE68" s="18">
        <f t="shared" si="28"/>
        <v>0</v>
      </c>
      <c r="AF68" s="9"/>
      <c r="AG68" s="9"/>
      <c r="AH68" s="9"/>
      <c r="AI68" s="9"/>
      <c r="AJ68" s="9"/>
      <c r="AK68" s="9"/>
      <c r="AL68" s="18">
        <f t="shared" si="29"/>
        <v>0</v>
      </c>
      <c r="AM68" s="9"/>
      <c r="AN68" s="9"/>
      <c r="AO68" s="9"/>
      <c r="AP68" s="9"/>
      <c r="AQ68" s="18">
        <f t="shared" si="30"/>
        <v>0</v>
      </c>
      <c r="AR68" s="18">
        <f t="shared" si="31"/>
        <v>0</v>
      </c>
      <c r="AS68" s="18">
        <f t="shared" si="32"/>
        <v>0</v>
      </c>
      <c r="AT68" s="10"/>
      <c r="AU68" s="9"/>
      <c r="AV68" s="9"/>
      <c r="AW68" s="9"/>
      <c r="AX68" s="9"/>
      <c r="AY68" s="9"/>
      <c r="AZ68" s="9"/>
      <c r="BA68" s="9"/>
      <c r="BB68" s="5"/>
      <c r="BC68" s="5"/>
      <c r="BD68" s="5"/>
      <c r="BE68" s="5"/>
      <c r="BF68" s="5"/>
      <c r="BG68" s="18">
        <f t="shared" si="23"/>
        <v>0</v>
      </c>
      <c r="BH68" s="30">
        <f t="shared" si="16"/>
        <v>0</v>
      </c>
      <c r="BI68" s="8"/>
      <c r="BJ68" s="5"/>
      <c r="BK68" s="46"/>
      <c r="BL68" s="5"/>
      <c r="BM68" s="50"/>
      <c r="BN68" s="8"/>
    </row>
    <row r="69" spans="4:66" ht="12" customHeight="1" x14ac:dyDescent="0.3">
      <c r="D69" s="153"/>
      <c r="E69" s="154"/>
      <c r="F69" s="149"/>
      <c r="G69" s="149"/>
      <c r="H69" s="150"/>
      <c r="I69" s="150"/>
      <c r="J69" s="139" t="s">
        <v>507</v>
      </c>
      <c r="K69" s="113" t="s">
        <v>508</v>
      </c>
      <c r="L69" s="113"/>
      <c r="M69" s="36" t="s">
        <v>101</v>
      </c>
      <c r="N69" s="3"/>
      <c r="O69" s="3"/>
      <c r="P69" s="3"/>
      <c r="Q69" s="3"/>
      <c r="R69" s="18">
        <f t="shared" ref="R69:BA69" si="33">R70+R72</f>
        <v>0</v>
      </c>
      <c r="S69" s="18">
        <f t="shared" si="33"/>
        <v>0</v>
      </c>
      <c r="T69" s="18">
        <f t="shared" si="33"/>
        <v>0</v>
      </c>
      <c r="U69" s="18">
        <f t="shared" si="33"/>
        <v>0</v>
      </c>
      <c r="V69" s="18">
        <f>V70+V72</f>
        <v>0</v>
      </c>
      <c r="W69" s="18">
        <f t="shared" ref="W69:Y69" si="34">W70+W72</f>
        <v>0</v>
      </c>
      <c r="X69" s="18">
        <f t="shared" si="34"/>
        <v>0</v>
      </c>
      <c r="Y69" s="18">
        <f t="shared" si="34"/>
        <v>0</v>
      </c>
      <c r="Z69" s="18">
        <f t="shared" si="33"/>
        <v>0</v>
      </c>
      <c r="AA69" s="18">
        <f>AA70+AA72</f>
        <v>0</v>
      </c>
      <c r="AB69" s="18">
        <f>AB70+AB72</f>
        <v>0</v>
      </c>
      <c r="AC69" s="18">
        <f t="shared" si="33"/>
        <v>0</v>
      </c>
      <c r="AD69" s="18">
        <f t="shared" si="33"/>
        <v>0</v>
      </c>
      <c r="AE69" s="18">
        <f t="shared" si="33"/>
        <v>0</v>
      </c>
      <c r="AF69" s="18">
        <f t="shared" si="33"/>
        <v>0</v>
      </c>
      <c r="AG69" s="18">
        <f t="shared" si="33"/>
        <v>0</v>
      </c>
      <c r="AH69" s="18">
        <f t="shared" si="33"/>
        <v>0</v>
      </c>
      <c r="AI69" s="18">
        <f t="shared" si="33"/>
        <v>0</v>
      </c>
      <c r="AJ69" s="18">
        <f t="shared" si="33"/>
        <v>0</v>
      </c>
      <c r="AK69" s="18">
        <f t="shared" si="33"/>
        <v>0</v>
      </c>
      <c r="AL69" s="18">
        <f t="shared" si="33"/>
        <v>0</v>
      </c>
      <c r="AM69" s="18">
        <f t="shared" si="33"/>
        <v>0</v>
      </c>
      <c r="AN69" s="18">
        <f t="shared" si="33"/>
        <v>0</v>
      </c>
      <c r="AO69" s="18">
        <f t="shared" si="33"/>
        <v>0</v>
      </c>
      <c r="AP69" s="18">
        <f t="shared" si="33"/>
        <v>0</v>
      </c>
      <c r="AQ69" s="18">
        <f t="shared" si="33"/>
        <v>0</v>
      </c>
      <c r="AR69" s="18">
        <f t="shared" si="33"/>
        <v>0</v>
      </c>
      <c r="AS69" s="18">
        <f t="shared" si="33"/>
        <v>0</v>
      </c>
      <c r="AT69" s="18">
        <f t="shared" si="33"/>
        <v>0</v>
      </c>
      <c r="AU69" s="18">
        <f t="shared" si="33"/>
        <v>0</v>
      </c>
      <c r="AV69" s="18">
        <f t="shared" si="33"/>
        <v>0</v>
      </c>
      <c r="AW69" s="18">
        <f t="shared" si="33"/>
        <v>0</v>
      </c>
      <c r="AX69" s="18">
        <f t="shared" si="33"/>
        <v>0</v>
      </c>
      <c r="AY69" s="18">
        <f t="shared" si="33"/>
        <v>0</v>
      </c>
      <c r="AZ69" s="18">
        <f t="shared" si="33"/>
        <v>0</v>
      </c>
      <c r="BA69" s="18">
        <f t="shared" si="33"/>
        <v>0</v>
      </c>
      <c r="BB69" s="3"/>
      <c r="BC69" s="3"/>
      <c r="BD69" s="3"/>
      <c r="BE69" s="3"/>
      <c r="BF69" s="3"/>
      <c r="BG69" s="18">
        <f t="shared" si="23"/>
        <v>0</v>
      </c>
      <c r="BH69" s="30">
        <f t="shared" si="16"/>
        <v>0</v>
      </c>
      <c r="BI69" s="13"/>
      <c r="BJ69" s="5"/>
      <c r="BK69" s="46"/>
      <c r="BL69" s="5"/>
      <c r="BM69" s="50"/>
      <c r="BN69" s="8"/>
    </row>
    <row r="70" spans="4:66" ht="12" customHeight="1" x14ac:dyDescent="0.3">
      <c r="D70" s="153"/>
      <c r="E70" s="154"/>
      <c r="F70" s="149"/>
      <c r="G70" s="149"/>
      <c r="H70" s="150"/>
      <c r="I70" s="150"/>
      <c r="J70" s="139"/>
      <c r="K70" s="181" t="s">
        <v>509</v>
      </c>
      <c r="L70" s="182"/>
      <c r="M70" s="36" t="s">
        <v>102</v>
      </c>
      <c r="N70" s="5"/>
      <c r="O70" s="5"/>
      <c r="P70" s="5"/>
      <c r="Q70" s="5"/>
      <c r="R70" s="18">
        <f>S70+U70+Z70</f>
        <v>0</v>
      </c>
      <c r="S70" s="9"/>
      <c r="T70" s="9"/>
      <c r="U70" s="9"/>
      <c r="V70" s="9"/>
      <c r="W70" s="9"/>
      <c r="X70" s="9"/>
      <c r="Y70" s="9"/>
      <c r="Z70" s="9"/>
      <c r="AA70" s="9"/>
      <c r="AB70" s="9"/>
      <c r="AC70" s="9"/>
      <c r="AD70" s="18">
        <f>O70+P70+Q70+R70+AC70</f>
        <v>0</v>
      </c>
      <c r="AE70" s="18">
        <f>AF70+AG70</f>
        <v>0</v>
      </c>
      <c r="AF70" s="9"/>
      <c r="AG70" s="9"/>
      <c r="AH70" s="9"/>
      <c r="AI70" s="9"/>
      <c r="AJ70" s="9"/>
      <c r="AK70" s="9"/>
      <c r="AL70" s="18">
        <f>AE70+AI70+AJ70+AK70</f>
        <v>0</v>
      </c>
      <c r="AM70" s="9"/>
      <c r="AN70" s="9"/>
      <c r="AO70" s="9"/>
      <c r="AP70" s="9"/>
      <c r="AQ70" s="18">
        <f>AM70+AN70+AO70+AP70</f>
        <v>0</v>
      </c>
      <c r="AR70" s="18">
        <f>AD70+AL70+AQ70</f>
        <v>0</v>
      </c>
      <c r="AS70" s="18">
        <f>AT70+AU70+AV70+AW70+AZ70+BA70</f>
        <v>0</v>
      </c>
      <c r="AT70" s="10"/>
      <c r="AU70" s="9"/>
      <c r="AV70" s="9"/>
      <c r="AW70" s="9"/>
      <c r="AX70" s="9"/>
      <c r="AY70" s="9"/>
      <c r="AZ70" s="9"/>
      <c r="BA70" s="9"/>
      <c r="BB70" s="5"/>
      <c r="BC70" s="5"/>
      <c r="BD70" s="5"/>
      <c r="BE70" s="5"/>
      <c r="BF70" s="5"/>
      <c r="BG70" s="18">
        <f t="shared" si="23"/>
        <v>0</v>
      </c>
      <c r="BH70" s="30">
        <f t="shared" si="16"/>
        <v>0</v>
      </c>
      <c r="BI70" s="8"/>
      <c r="BJ70" s="5"/>
      <c r="BK70" s="68"/>
      <c r="BL70" s="68"/>
      <c r="BM70" s="50"/>
      <c r="BN70" s="31">
        <f>BH70+BI70+BJ70+BK70+BL70</f>
        <v>0</v>
      </c>
    </row>
    <row r="71" spans="4:66" ht="12" customHeight="1" x14ac:dyDescent="0.3">
      <c r="D71" s="153"/>
      <c r="E71" s="154"/>
      <c r="F71" s="149"/>
      <c r="G71" s="149"/>
      <c r="H71" s="150"/>
      <c r="I71" s="150"/>
      <c r="J71" s="139"/>
      <c r="K71" s="135" t="s">
        <v>456</v>
      </c>
      <c r="L71" s="135"/>
      <c r="M71" s="36" t="s">
        <v>103</v>
      </c>
      <c r="N71" s="5"/>
      <c r="O71" s="5"/>
      <c r="P71" s="5"/>
      <c r="Q71" s="5"/>
      <c r="R71" s="18">
        <f>S71+U71+Z71</f>
        <v>0</v>
      </c>
      <c r="S71" s="9"/>
      <c r="T71" s="9"/>
      <c r="U71" s="9"/>
      <c r="V71" s="9"/>
      <c r="W71" s="9"/>
      <c r="X71" s="9"/>
      <c r="Y71" s="9"/>
      <c r="Z71" s="9"/>
      <c r="AA71" s="9"/>
      <c r="AB71" s="9"/>
      <c r="AC71" s="9"/>
      <c r="AD71" s="18">
        <f>O71+P71+Q71+R71+AC71</f>
        <v>0</v>
      </c>
      <c r="AE71" s="18">
        <f>AF71+AG71</f>
        <v>0</v>
      </c>
      <c r="AF71" s="9"/>
      <c r="AG71" s="9"/>
      <c r="AH71" s="9"/>
      <c r="AI71" s="9"/>
      <c r="AJ71" s="9"/>
      <c r="AK71" s="9"/>
      <c r="AL71" s="18">
        <f>AE71+AI71+AJ71+AK71</f>
        <v>0</v>
      </c>
      <c r="AM71" s="9"/>
      <c r="AN71" s="9"/>
      <c r="AO71" s="9"/>
      <c r="AP71" s="9"/>
      <c r="AQ71" s="18">
        <f>AM71+AN71+AO71+AP71</f>
        <v>0</v>
      </c>
      <c r="AR71" s="18">
        <f>AD71+AL71+AQ71</f>
        <v>0</v>
      </c>
      <c r="AS71" s="18">
        <f>AT71+AU71+AV71+AW71+AZ71+BA71</f>
        <v>0</v>
      </c>
      <c r="AT71" s="10"/>
      <c r="AU71" s="9"/>
      <c r="AV71" s="9"/>
      <c r="AW71" s="9"/>
      <c r="AX71" s="9"/>
      <c r="AY71" s="9"/>
      <c r="AZ71" s="9"/>
      <c r="BA71" s="9"/>
      <c r="BB71" s="5"/>
      <c r="BC71" s="5"/>
      <c r="BD71" s="5"/>
      <c r="BE71" s="5"/>
      <c r="BF71" s="5"/>
      <c r="BG71" s="18">
        <f t="shared" si="23"/>
        <v>0</v>
      </c>
      <c r="BH71" s="30">
        <f t="shared" si="16"/>
        <v>0</v>
      </c>
      <c r="BI71" s="8"/>
      <c r="BJ71" s="5"/>
      <c r="BK71" s="46"/>
      <c r="BL71" s="5"/>
      <c r="BM71" s="50"/>
      <c r="BN71" s="8"/>
    </row>
    <row r="72" spans="4:66" ht="12" customHeight="1" x14ac:dyDescent="0.3">
      <c r="D72" s="153"/>
      <c r="E72" s="154"/>
      <c r="F72" s="149"/>
      <c r="G72" s="149"/>
      <c r="H72" s="150"/>
      <c r="I72" s="150"/>
      <c r="J72" s="139"/>
      <c r="K72" s="109" t="s">
        <v>510</v>
      </c>
      <c r="L72" s="109"/>
      <c r="M72" s="36" t="s">
        <v>104</v>
      </c>
      <c r="N72" s="3"/>
      <c r="O72" s="3"/>
      <c r="P72" s="3"/>
      <c r="Q72" s="5"/>
      <c r="R72" s="18">
        <f>S72+U72+Z72</f>
        <v>0</v>
      </c>
      <c r="S72" s="9"/>
      <c r="T72" s="9"/>
      <c r="U72" s="9"/>
      <c r="V72" s="9"/>
      <c r="W72" s="9"/>
      <c r="X72" s="9"/>
      <c r="Y72" s="9"/>
      <c r="Z72" s="9"/>
      <c r="AA72" s="9"/>
      <c r="AB72" s="9"/>
      <c r="AC72" s="9"/>
      <c r="AD72" s="18">
        <f>O72+P72+Q72+R72+AC72</f>
        <v>0</v>
      </c>
      <c r="AE72" s="18">
        <f>AF72+AG72</f>
        <v>0</v>
      </c>
      <c r="AF72" s="9"/>
      <c r="AG72" s="9"/>
      <c r="AH72" s="9"/>
      <c r="AI72" s="9"/>
      <c r="AJ72" s="9"/>
      <c r="AK72" s="9"/>
      <c r="AL72" s="18">
        <f>AE72+AI72+AJ72+AK72</f>
        <v>0</v>
      </c>
      <c r="AM72" s="9"/>
      <c r="AN72" s="9"/>
      <c r="AO72" s="9"/>
      <c r="AP72" s="9"/>
      <c r="AQ72" s="18">
        <f>AM72+AN72+AO72+AP72</f>
        <v>0</v>
      </c>
      <c r="AR72" s="18">
        <f>AD72+AL72+AQ72</f>
        <v>0</v>
      </c>
      <c r="AS72" s="18">
        <f>AT72+AU72+AV72+AW72+AZ72+BA72</f>
        <v>0</v>
      </c>
      <c r="AT72" s="9"/>
      <c r="AU72" s="9"/>
      <c r="AV72" s="9"/>
      <c r="AW72" s="9"/>
      <c r="AX72" s="9"/>
      <c r="AY72" s="9"/>
      <c r="AZ72" s="9"/>
      <c r="BA72" s="9"/>
      <c r="BB72" s="5"/>
      <c r="BC72" s="5"/>
      <c r="BD72" s="5"/>
      <c r="BE72" s="5"/>
      <c r="BF72" s="5"/>
      <c r="BG72" s="18">
        <f t="shared" si="23"/>
        <v>0</v>
      </c>
      <c r="BH72" s="30">
        <f t="shared" si="16"/>
        <v>0</v>
      </c>
      <c r="BI72" s="8"/>
      <c r="BJ72" s="5"/>
      <c r="BK72" s="46"/>
      <c r="BL72" s="5"/>
      <c r="BM72" s="50"/>
      <c r="BN72" s="13"/>
    </row>
    <row r="73" spans="4:66" ht="12" customHeight="1" x14ac:dyDescent="0.3">
      <c r="D73" s="153"/>
      <c r="E73" s="154"/>
      <c r="F73" s="149"/>
      <c r="G73" s="149"/>
      <c r="H73" s="150"/>
      <c r="I73" s="150"/>
      <c r="J73" s="139" t="s">
        <v>511</v>
      </c>
      <c r="K73" s="113" t="s">
        <v>512</v>
      </c>
      <c r="L73" s="113"/>
      <c r="M73" s="36" t="s">
        <v>105</v>
      </c>
      <c r="N73" s="5"/>
      <c r="O73" s="5"/>
      <c r="P73" s="5"/>
      <c r="Q73" s="5"/>
      <c r="R73" s="18">
        <f t="shared" ref="R73:BA73" si="35">R74+R75+R76</f>
        <v>0</v>
      </c>
      <c r="S73" s="18">
        <f t="shared" si="35"/>
        <v>0</v>
      </c>
      <c r="T73" s="18">
        <f t="shared" si="35"/>
        <v>0</v>
      </c>
      <c r="U73" s="18">
        <f t="shared" si="35"/>
        <v>0</v>
      </c>
      <c r="V73" s="18">
        <f t="shared" si="35"/>
        <v>0</v>
      </c>
      <c r="W73" s="18">
        <f t="shared" si="35"/>
        <v>0</v>
      </c>
      <c r="X73" s="18">
        <f t="shared" si="35"/>
        <v>0</v>
      </c>
      <c r="Y73" s="18">
        <f t="shared" si="35"/>
        <v>0</v>
      </c>
      <c r="Z73" s="18">
        <f t="shared" si="35"/>
        <v>0</v>
      </c>
      <c r="AA73" s="18">
        <f>AA74+AA75+AA76</f>
        <v>0</v>
      </c>
      <c r="AB73" s="18">
        <f>AB74+AB75+AB76</f>
        <v>0</v>
      </c>
      <c r="AC73" s="18">
        <f t="shared" si="35"/>
        <v>0</v>
      </c>
      <c r="AD73" s="18">
        <f t="shared" si="35"/>
        <v>0</v>
      </c>
      <c r="AE73" s="18">
        <f t="shared" si="35"/>
        <v>0</v>
      </c>
      <c r="AF73" s="18">
        <f t="shared" si="35"/>
        <v>0</v>
      </c>
      <c r="AG73" s="18">
        <f t="shared" si="35"/>
        <v>0</v>
      </c>
      <c r="AH73" s="18">
        <f t="shared" si="35"/>
        <v>0</v>
      </c>
      <c r="AI73" s="18">
        <f t="shared" si="35"/>
        <v>0</v>
      </c>
      <c r="AJ73" s="18">
        <f t="shared" si="35"/>
        <v>0</v>
      </c>
      <c r="AK73" s="18">
        <f t="shared" si="35"/>
        <v>0</v>
      </c>
      <c r="AL73" s="18">
        <f t="shared" si="35"/>
        <v>0</v>
      </c>
      <c r="AM73" s="18">
        <f t="shared" si="35"/>
        <v>0</v>
      </c>
      <c r="AN73" s="18">
        <f t="shared" si="35"/>
        <v>0</v>
      </c>
      <c r="AO73" s="18">
        <f t="shared" si="35"/>
        <v>0</v>
      </c>
      <c r="AP73" s="18">
        <f t="shared" si="35"/>
        <v>0</v>
      </c>
      <c r="AQ73" s="18">
        <f t="shared" si="35"/>
        <v>0</v>
      </c>
      <c r="AR73" s="18">
        <f t="shared" si="35"/>
        <v>0</v>
      </c>
      <c r="AS73" s="18">
        <f t="shared" si="35"/>
        <v>0</v>
      </c>
      <c r="AT73" s="18">
        <f t="shared" si="35"/>
        <v>0</v>
      </c>
      <c r="AU73" s="18">
        <f t="shared" si="35"/>
        <v>0</v>
      </c>
      <c r="AV73" s="18">
        <f t="shared" si="35"/>
        <v>0</v>
      </c>
      <c r="AW73" s="18">
        <f t="shared" si="35"/>
        <v>0</v>
      </c>
      <c r="AX73" s="18">
        <f t="shared" si="35"/>
        <v>0</v>
      </c>
      <c r="AY73" s="18">
        <f t="shared" si="35"/>
        <v>0</v>
      </c>
      <c r="AZ73" s="18">
        <f t="shared" si="35"/>
        <v>0</v>
      </c>
      <c r="BA73" s="18">
        <f t="shared" si="35"/>
        <v>0</v>
      </c>
      <c r="BB73" s="5"/>
      <c r="BC73" s="5"/>
      <c r="BD73" s="5"/>
      <c r="BE73" s="5"/>
      <c r="BF73" s="5"/>
      <c r="BG73" s="18">
        <f t="shared" si="23"/>
        <v>0</v>
      </c>
      <c r="BH73" s="30">
        <f t="shared" si="16"/>
        <v>0</v>
      </c>
      <c r="BI73" s="8"/>
      <c r="BJ73" s="5"/>
      <c r="BK73" s="46"/>
      <c r="BL73" s="5"/>
      <c r="BM73" s="50"/>
      <c r="BN73" s="13"/>
    </row>
    <row r="74" spans="4:66" ht="12" customHeight="1" x14ac:dyDescent="0.3">
      <c r="D74" s="153"/>
      <c r="E74" s="154"/>
      <c r="F74" s="149"/>
      <c r="G74" s="149"/>
      <c r="H74" s="150"/>
      <c r="I74" s="150"/>
      <c r="J74" s="139"/>
      <c r="K74" s="109" t="s">
        <v>513</v>
      </c>
      <c r="L74" s="109"/>
      <c r="M74" s="36" t="s">
        <v>106</v>
      </c>
      <c r="N74" s="5"/>
      <c r="O74" s="5"/>
      <c r="P74" s="5"/>
      <c r="Q74" s="5"/>
      <c r="R74" s="18">
        <f>S74+U74+Z74</f>
        <v>0</v>
      </c>
      <c r="S74" s="9"/>
      <c r="T74" s="9"/>
      <c r="U74" s="9"/>
      <c r="V74" s="9"/>
      <c r="W74" s="9"/>
      <c r="X74" s="9"/>
      <c r="Y74" s="9"/>
      <c r="Z74" s="9"/>
      <c r="AA74" s="9"/>
      <c r="AB74" s="9"/>
      <c r="AC74" s="9"/>
      <c r="AD74" s="18">
        <f>O74+P74+Q74+R74+AC74</f>
        <v>0</v>
      </c>
      <c r="AE74" s="18">
        <f>AF74+AG74</f>
        <v>0</v>
      </c>
      <c r="AF74" s="9"/>
      <c r="AG74" s="9"/>
      <c r="AH74" s="9"/>
      <c r="AI74" s="9"/>
      <c r="AJ74" s="9"/>
      <c r="AK74" s="9"/>
      <c r="AL74" s="18">
        <f>AE74+AI74+AJ74+AK74</f>
        <v>0</v>
      </c>
      <c r="AM74" s="9"/>
      <c r="AN74" s="9"/>
      <c r="AO74" s="9"/>
      <c r="AP74" s="9"/>
      <c r="AQ74" s="18">
        <f>AM74+AN74+AO74+AP74</f>
        <v>0</v>
      </c>
      <c r="AR74" s="18">
        <f>AD74+AL74+AQ74</f>
        <v>0</v>
      </c>
      <c r="AS74" s="18">
        <f>AT74+AU74+AV74+AW74+AZ74+BA74</f>
        <v>0</v>
      </c>
      <c r="AT74" s="10"/>
      <c r="AU74" s="9"/>
      <c r="AV74" s="9"/>
      <c r="AW74" s="9"/>
      <c r="AX74" s="9"/>
      <c r="AY74" s="9"/>
      <c r="AZ74" s="9"/>
      <c r="BA74" s="9"/>
      <c r="BB74" s="5"/>
      <c r="BC74" s="5"/>
      <c r="BD74" s="5"/>
      <c r="BE74" s="5"/>
      <c r="BF74" s="5"/>
      <c r="BG74" s="18">
        <f t="shared" si="23"/>
        <v>0</v>
      </c>
      <c r="BH74" s="30">
        <f t="shared" si="16"/>
        <v>0</v>
      </c>
      <c r="BI74" s="8"/>
      <c r="BJ74" s="5"/>
      <c r="BK74" s="46"/>
      <c r="BL74" s="5"/>
      <c r="BM74" s="50"/>
      <c r="BN74" s="8"/>
    </row>
    <row r="75" spans="4:66" ht="12" customHeight="1" x14ac:dyDescent="0.3">
      <c r="D75" s="153"/>
      <c r="E75" s="154"/>
      <c r="F75" s="149"/>
      <c r="G75" s="149"/>
      <c r="H75" s="150"/>
      <c r="I75" s="150"/>
      <c r="J75" s="139"/>
      <c r="K75" s="109" t="s">
        <v>514</v>
      </c>
      <c r="L75" s="109"/>
      <c r="M75" s="36" t="s">
        <v>107</v>
      </c>
      <c r="N75" s="5"/>
      <c r="O75" s="5"/>
      <c r="P75" s="5"/>
      <c r="Q75" s="5"/>
      <c r="R75" s="18">
        <f>S75+U75+Z75</f>
        <v>0</v>
      </c>
      <c r="S75" s="9"/>
      <c r="T75" s="9"/>
      <c r="U75" s="9"/>
      <c r="V75" s="9"/>
      <c r="W75" s="9"/>
      <c r="X75" s="9"/>
      <c r="Y75" s="9"/>
      <c r="Z75" s="9"/>
      <c r="AA75" s="9"/>
      <c r="AB75" s="9"/>
      <c r="AC75" s="9"/>
      <c r="AD75" s="18">
        <f>O75+P75+Q75+R75+AC75</f>
        <v>0</v>
      </c>
      <c r="AE75" s="18">
        <f>AF75+AG75</f>
        <v>0</v>
      </c>
      <c r="AF75" s="9"/>
      <c r="AG75" s="9"/>
      <c r="AH75" s="9"/>
      <c r="AI75" s="9"/>
      <c r="AJ75" s="9"/>
      <c r="AK75" s="9"/>
      <c r="AL75" s="18">
        <f>AE75+AI75+AJ75+AK75</f>
        <v>0</v>
      </c>
      <c r="AM75" s="9"/>
      <c r="AN75" s="9"/>
      <c r="AO75" s="9"/>
      <c r="AP75" s="9"/>
      <c r="AQ75" s="18">
        <f>AM75+AN75+AO75+AP75</f>
        <v>0</v>
      </c>
      <c r="AR75" s="18">
        <f>AD75+AL75+AQ75</f>
        <v>0</v>
      </c>
      <c r="AS75" s="18">
        <f>AT75+AU75+AV75+AW75+AZ75+BA75</f>
        <v>0</v>
      </c>
      <c r="AT75" s="10"/>
      <c r="AU75" s="9"/>
      <c r="AV75" s="9"/>
      <c r="AW75" s="9"/>
      <c r="AX75" s="9"/>
      <c r="AY75" s="9"/>
      <c r="AZ75" s="9"/>
      <c r="BA75" s="9"/>
      <c r="BB75" s="5"/>
      <c r="BC75" s="5"/>
      <c r="BD75" s="5"/>
      <c r="BE75" s="5"/>
      <c r="BF75" s="5"/>
      <c r="BG75" s="18">
        <f t="shared" si="23"/>
        <v>0</v>
      </c>
      <c r="BH75" s="30">
        <f t="shared" si="16"/>
        <v>0</v>
      </c>
      <c r="BI75" s="8"/>
      <c r="BJ75" s="5"/>
      <c r="BK75" s="46"/>
      <c r="BL75" s="5"/>
      <c r="BM75" s="50"/>
      <c r="BN75" s="8"/>
    </row>
    <row r="76" spans="4:66" ht="12" customHeight="1" x14ac:dyDescent="0.3">
      <c r="D76" s="153"/>
      <c r="E76" s="154"/>
      <c r="F76" s="149"/>
      <c r="G76" s="149"/>
      <c r="H76" s="150"/>
      <c r="I76" s="150"/>
      <c r="J76" s="139"/>
      <c r="K76" s="109" t="s">
        <v>515</v>
      </c>
      <c r="L76" s="109"/>
      <c r="M76" s="36" t="s">
        <v>108</v>
      </c>
      <c r="N76" s="5"/>
      <c r="O76" s="5"/>
      <c r="P76" s="5"/>
      <c r="Q76" s="5"/>
      <c r="R76" s="18">
        <f>S76+U76+Z76</f>
        <v>0</v>
      </c>
      <c r="S76" s="9"/>
      <c r="T76" s="9"/>
      <c r="U76" s="9"/>
      <c r="V76" s="9"/>
      <c r="W76" s="9"/>
      <c r="X76" s="9"/>
      <c r="Y76" s="9"/>
      <c r="Z76" s="9"/>
      <c r="AA76" s="9"/>
      <c r="AB76" s="9"/>
      <c r="AC76" s="9"/>
      <c r="AD76" s="18">
        <f>O76+P76+Q76+R76+AC76</f>
        <v>0</v>
      </c>
      <c r="AE76" s="18">
        <f>AF76+AG76</f>
        <v>0</v>
      </c>
      <c r="AF76" s="9"/>
      <c r="AG76" s="9"/>
      <c r="AH76" s="9"/>
      <c r="AI76" s="9"/>
      <c r="AJ76" s="9"/>
      <c r="AK76" s="9"/>
      <c r="AL76" s="18">
        <f>AE76+AI76+AJ76+AK76</f>
        <v>0</v>
      </c>
      <c r="AM76" s="9"/>
      <c r="AN76" s="9"/>
      <c r="AO76" s="9"/>
      <c r="AP76" s="9"/>
      <c r="AQ76" s="18">
        <f>AM76+AN76+AO76+AP76</f>
        <v>0</v>
      </c>
      <c r="AR76" s="18">
        <f>AD76+AL76+AQ76</f>
        <v>0</v>
      </c>
      <c r="AS76" s="18">
        <f>AT76+AU76+AV76+AW76+AZ76+BA76</f>
        <v>0</v>
      </c>
      <c r="AT76" s="10"/>
      <c r="AU76" s="9"/>
      <c r="AV76" s="9"/>
      <c r="AW76" s="9"/>
      <c r="AX76" s="9"/>
      <c r="AY76" s="9"/>
      <c r="AZ76" s="9"/>
      <c r="BA76" s="9"/>
      <c r="BB76" s="5"/>
      <c r="BC76" s="5"/>
      <c r="BD76" s="5"/>
      <c r="BE76" s="5"/>
      <c r="BF76" s="5"/>
      <c r="BG76" s="18">
        <f t="shared" si="23"/>
        <v>0</v>
      </c>
      <c r="BH76" s="30">
        <f t="shared" si="16"/>
        <v>0</v>
      </c>
      <c r="BI76" s="8"/>
      <c r="BJ76" s="5"/>
      <c r="BK76" s="46"/>
      <c r="BL76" s="5"/>
      <c r="BM76" s="50"/>
      <c r="BN76" s="8"/>
    </row>
    <row r="77" spans="4:66" ht="12" customHeight="1" x14ac:dyDescent="0.3">
      <c r="D77" s="153"/>
      <c r="E77" s="154"/>
      <c r="F77" s="149"/>
      <c r="G77" s="149"/>
      <c r="H77" s="150"/>
      <c r="I77" s="150"/>
      <c r="J77" s="139" t="s">
        <v>516</v>
      </c>
      <c r="K77" s="138" t="s">
        <v>517</v>
      </c>
      <c r="L77" s="138"/>
      <c r="M77" s="36" t="s">
        <v>109</v>
      </c>
      <c r="N77" s="5"/>
      <c r="O77" s="5"/>
      <c r="P77" s="5"/>
      <c r="Q77" s="5"/>
      <c r="R77" s="18">
        <f t="shared" ref="R77:BA77" si="36">R78+R79+R80</f>
        <v>-200</v>
      </c>
      <c r="S77" s="18">
        <f t="shared" si="36"/>
        <v>0</v>
      </c>
      <c r="T77" s="18">
        <f t="shared" si="36"/>
        <v>0</v>
      </c>
      <c r="U77" s="18">
        <f t="shared" si="36"/>
        <v>-200</v>
      </c>
      <c r="V77" s="18">
        <f t="shared" si="36"/>
        <v>-200</v>
      </c>
      <c r="W77" s="18">
        <f t="shared" si="36"/>
        <v>-200</v>
      </c>
      <c r="X77" s="18">
        <f t="shared" si="36"/>
        <v>-200</v>
      </c>
      <c r="Y77" s="18">
        <f t="shared" si="36"/>
        <v>0</v>
      </c>
      <c r="Z77" s="18">
        <f t="shared" si="36"/>
        <v>0</v>
      </c>
      <c r="AA77" s="18">
        <f>AA78+AA79+AA80</f>
        <v>0</v>
      </c>
      <c r="AB77" s="18">
        <f>AB78+AB79+AB80</f>
        <v>0</v>
      </c>
      <c r="AC77" s="18">
        <f t="shared" si="36"/>
        <v>0</v>
      </c>
      <c r="AD77" s="18">
        <f t="shared" si="36"/>
        <v>-200</v>
      </c>
      <c r="AE77" s="18">
        <f t="shared" si="36"/>
        <v>0</v>
      </c>
      <c r="AF77" s="18">
        <f t="shared" si="36"/>
        <v>0</v>
      </c>
      <c r="AG77" s="18">
        <f t="shared" si="36"/>
        <v>0</v>
      </c>
      <c r="AH77" s="18">
        <f t="shared" si="36"/>
        <v>0</v>
      </c>
      <c r="AI77" s="18">
        <f t="shared" si="36"/>
        <v>0</v>
      </c>
      <c r="AJ77" s="18">
        <f t="shared" si="36"/>
        <v>0</v>
      </c>
      <c r="AK77" s="18">
        <f t="shared" si="36"/>
        <v>0</v>
      </c>
      <c r="AL77" s="18">
        <f>AL78+AL79+AL80</f>
        <v>0</v>
      </c>
      <c r="AM77" s="18">
        <f t="shared" si="36"/>
        <v>0</v>
      </c>
      <c r="AN77" s="18">
        <f t="shared" si="36"/>
        <v>0</v>
      </c>
      <c r="AO77" s="18">
        <f t="shared" si="36"/>
        <v>0</v>
      </c>
      <c r="AP77" s="18">
        <f t="shared" si="36"/>
        <v>0</v>
      </c>
      <c r="AQ77" s="18">
        <f t="shared" si="36"/>
        <v>0</v>
      </c>
      <c r="AR77" s="18">
        <f t="shared" si="36"/>
        <v>-200</v>
      </c>
      <c r="AS77" s="18">
        <f t="shared" si="36"/>
        <v>0</v>
      </c>
      <c r="AT77" s="18">
        <f t="shared" si="36"/>
        <v>0</v>
      </c>
      <c r="AU77" s="18">
        <f t="shared" si="36"/>
        <v>0</v>
      </c>
      <c r="AV77" s="18">
        <f t="shared" si="36"/>
        <v>0</v>
      </c>
      <c r="AW77" s="18">
        <f t="shared" si="36"/>
        <v>0</v>
      </c>
      <c r="AX77" s="18">
        <f t="shared" si="36"/>
        <v>0</v>
      </c>
      <c r="AY77" s="18">
        <f t="shared" si="36"/>
        <v>0</v>
      </c>
      <c r="AZ77" s="18">
        <f t="shared" si="36"/>
        <v>0</v>
      </c>
      <c r="BA77" s="18">
        <f t="shared" si="36"/>
        <v>0</v>
      </c>
      <c r="BB77" s="5"/>
      <c r="BC77" s="5"/>
      <c r="BD77" s="5"/>
      <c r="BE77" s="5"/>
      <c r="BF77" s="5"/>
      <c r="BG77" s="18">
        <f t="shared" si="23"/>
        <v>0</v>
      </c>
      <c r="BH77" s="30">
        <f t="shared" si="16"/>
        <v>-200</v>
      </c>
      <c r="BI77" s="8"/>
      <c r="BJ77" s="5"/>
      <c r="BK77" s="46"/>
      <c r="BL77" s="5"/>
      <c r="BM77" s="50"/>
      <c r="BN77" s="13"/>
    </row>
    <row r="78" spans="4:66" ht="12" customHeight="1" x14ac:dyDescent="0.3">
      <c r="D78" s="153"/>
      <c r="E78" s="154"/>
      <c r="F78" s="149"/>
      <c r="G78" s="149"/>
      <c r="H78" s="150"/>
      <c r="I78" s="150"/>
      <c r="J78" s="139"/>
      <c r="K78" s="135" t="s">
        <v>518</v>
      </c>
      <c r="L78" s="135"/>
      <c r="M78" s="36" t="s">
        <v>110</v>
      </c>
      <c r="N78" s="5"/>
      <c r="O78" s="5"/>
      <c r="P78" s="5"/>
      <c r="Q78" s="5"/>
      <c r="R78" s="18">
        <f>S78+U78+Z78</f>
        <v>0</v>
      </c>
      <c r="S78" s="9"/>
      <c r="T78" s="9"/>
      <c r="U78" s="9"/>
      <c r="V78" s="9"/>
      <c r="W78" s="9"/>
      <c r="X78" s="9"/>
      <c r="Y78" s="9"/>
      <c r="Z78" s="9"/>
      <c r="AA78" s="9"/>
      <c r="AB78" s="9"/>
      <c r="AC78" s="9"/>
      <c r="AD78" s="18">
        <f>O78+P78+Q78+R78+AC78</f>
        <v>0</v>
      </c>
      <c r="AE78" s="18">
        <f>AF78+AG78</f>
        <v>0</v>
      </c>
      <c r="AF78" s="9"/>
      <c r="AG78" s="9"/>
      <c r="AH78" s="9"/>
      <c r="AI78" s="9"/>
      <c r="AJ78" s="9"/>
      <c r="AK78" s="9"/>
      <c r="AL78" s="18">
        <f>AE78+AI78+AJ78+AK78</f>
        <v>0</v>
      </c>
      <c r="AM78" s="9"/>
      <c r="AN78" s="9"/>
      <c r="AO78" s="9"/>
      <c r="AP78" s="9"/>
      <c r="AQ78" s="18">
        <f>AM78+AN78+AO78+AP78</f>
        <v>0</v>
      </c>
      <c r="AR78" s="18">
        <f>AD78+AL78+AQ78</f>
        <v>0</v>
      </c>
      <c r="AS78" s="18">
        <f>AT78+AU78+AV78+AW78+AZ78+BA78</f>
        <v>0</v>
      </c>
      <c r="AT78" s="10"/>
      <c r="AU78" s="9"/>
      <c r="AV78" s="9"/>
      <c r="AW78" s="9"/>
      <c r="AX78" s="9"/>
      <c r="AY78" s="9"/>
      <c r="AZ78" s="9"/>
      <c r="BA78" s="9"/>
      <c r="BB78" s="5"/>
      <c r="BC78" s="5"/>
      <c r="BD78" s="5"/>
      <c r="BE78" s="5"/>
      <c r="BF78" s="5"/>
      <c r="BG78" s="18">
        <f t="shared" si="23"/>
        <v>0</v>
      </c>
      <c r="BH78" s="30">
        <f t="shared" si="16"/>
        <v>0</v>
      </c>
      <c r="BI78" s="8"/>
      <c r="BJ78" s="5"/>
      <c r="BK78" s="46"/>
      <c r="BL78" s="5"/>
      <c r="BM78" s="50"/>
      <c r="BN78" s="8"/>
    </row>
    <row r="79" spans="4:66" ht="12" customHeight="1" x14ac:dyDescent="0.3">
      <c r="D79" s="153"/>
      <c r="E79" s="154"/>
      <c r="F79" s="149"/>
      <c r="G79" s="149"/>
      <c r="H79" s="150"/>
      <c r="I79" s="150"/>
      <c r="J79" s="139"/>
      <c r="K79" s="135" t="s">
        <v>519</v>
      </c>
      <c r="L79" s="135"/>
      <c r="M79" s="36" t="s">
        <v>111</v>
      </c>
      <c r="N79" s="5"/>
      <c r="O79" s="5"/>
      <c r="P79" s="5"/>
      <c r="Q79" s="5"/>
      <c r="R79" s="18">
        <f>S79+U79+Z79</f>
        <v>0</v>
      </c>
      <c r="S79" s="9"/>
      <c r="T79" s="9"/>
      <c r="U79" s="9"/>
      <c r="V79" s="9"/>
      <c r="W79" s="9"/>
      <c r="X79" s="9"/>
      <c r="Y79" s="9"/>
      <c r="Z79" s="9"/>
      <c r="AA79" s="9"/>
      <c r="AB79" s="9"/>
      <c r="AC79" s="9"/>
      <c r="AD79" s="18">
        <f>O79+P79+Q79+R79+AC79</f>
        <v>0</v>
      </c>
      <c r="AE79" s="18">
        <f>AF79+AG79</f>
        <v>0</v>
      </c>
      <c r="AF79" s="9"/>
      <c r="AG79" s="9"/>
      <c r="AH79" s="9"/>
      <c r="AI79" s="9"/>
      <c r="AJ79" s="9"/>
      <c r="AK79" s="9"/>
      <c r="AL79" s="18">
        <f>AE79+AI79+AJ79+AK79</f>
        <v>0</v>
      </c>
      <c r="AM79" s="9"/>
      <c r="AN79" s="9"/>
      <c r="AO79" s="9"/>
      <c r="AP79" s="9"/>
      <c r="AQ79" s="18">
        <f>AM79+AN79+AO79+AP79</f>
        <v>0</v>
      </c>
      <c r="AR79" s="18">
        <f>AD79+AL79+AQ79</f>
        <v>0</v>
      </c>
      <c r="AS79" s="18">
        <f>AT79+AU79+AV79+AW79+AZ79+BA79</f>
        <v>0</v>
      </c>
      <c r="AT79" s="10"/>
      <c r="AU79" s="9"/>
      <c r="AV79" s="9"/>
      <c r="AW79" s="9"/>
      <c r="AX79" s="9"/>
      <c r="AY79" s="9"/>
      <c r="AZ79" s="9"/>
      <c r="BA79" s="9"/>
      <c r="BB79" s="5"/>
      <c r="BC79" s="5"/>
      <c r="BD79" s="5"/>
      <c r="BE79" s="5"/>
      <c r="BF79" s="5"/>
      <c r="BG79" s="18">
        <f t="shared" si="23"/>
        <v>0</v>
      </c>
      <c r="BH79" s="30">
        <f t="shared" si="16"/>
        <v>0</v>
      </c>
      <c r="BI79" s="8"/>
      <c r="BJ79" s="5"/>
      <c r="BK79" s="46"/>
      <c r="BL79" s="5"/>
      <c r="BM79" s="50"/>
      <c r="BN79" s="8"/>
    </row>
    <row r="80" spans="4:66" ht="12" customHeight="1" x14ac:dyDescent="0.3">
      <c r="D80" s="153"/>
      <c r="E80" s="154"/>
      <c r="F80" s="149"/>
      <c r="G80" s="149"/>
      <c r="H80" s="150"/>
      <c r="I80" s="150"/>
      <c r="J80" s="139"/>
      <c r="K80" s="135" t="s">
        <v>520</v>
      </c>
      <c r="L80" s="135"/>
      <c r="M80" s="36" t="s">
        <v>112</v>
      </c>
      <c r="N80" s="5"/>
      <c r="O80" s="5"/>
      <c r="P80" s="5"/>
      <c r="Q80" s="5"/>
      <c r="R80" s="18">
        <f t="shared" ref="R80:BA80" si="37">R81+R82</f>
        <v>-200</v>
      </c>
      <c r="S80" s="18">
        <f t="shared" si="37"/>
        <v>0</v>
      </c>
      <c r="T80" s="18">
        <f t="shared" si="37"/>
        <v>0</v>
      </c>
      <c r="U80" s="18">
        <f t="shared" si="37"/>
        <v>-200</v>
      </c>
      <c r="V80" s="18">
        <f t="shared" si="37"/>
        <v>-200</v>
      </c>
      <c r="W80" s="18">
        <f t="shared" si="37"/>
        <v>-200</v>
      </c>
      <c r="X80" s="18">
        <f t="shared" si="37"/>
        <v>-200</v>
      </c>
      <c r="Y80" s="18">
        <f t="shared" si="37"/>
        <v>0</v>
      </c>
      <c r="Z80" s="18">
        <f t="shared" si="37"/>
        <v>0</v>
      </c>
      <c r="AA80" s="18">
        <f>AA81+AA82</f>
        <v>0</v>
      </c>
      <c r="AB80" s="18">
        <f>AB81+AB82</f>
        <v>0</v>
      </c>
      <c r="AC80" s="18">
        <f t="shared" si="37"/>
        <v>0</v>
      </c>
      <c r="AD80" s="18">
        <f t="shared" si="37"/>
        <v>-200</v>
      </c>
      <c r="AE80" s="18">
        <f t="shared" si="37"/>
        <v>0</v>
      </c>
      <c r="AF80" s="18">
        <f t="shared" si="37"/>
        <v>0</v>
      </c>
      <c r="AG80" s="18">
        <f t="shared" si="37"/>
        <v>0</v>
      </c>
      <c r="AH80" s="18">
        <f t="shared" si="37"/>
        <v>0</v>
      </c>
      <c r="AI80" s="18">
        <f t="shared" si="37"/>
        <v>0</v>
      </c>
      <c r="AJ80" s="18">
        <f t="shared" si="37"/>
        <v>0</v>
      </c>
      <c r="AK80" s="18">
        <f t="shared" si="37"/>
        <v>0</v>
      </c>
      <c r="AL80" s="18">
        <f t="shared" si="37"/>
        <v>0</v>
      </c>
      <c r="AM80" s="18">
        <f t="shared" si="37"/>
        <v>0</v>
      </c>
      <c r="AN80" s="18">
        <f t="shared" si="37"/>
        <v>0</v>
      </c>
      <c r="AO80" s="18">
        <f t="shared" si="37"/>
        <v>0</v>
      </c>
      <c r="AP80" s="18">
        <f t="shared" si="37"/>
        <v>0</v>
      </c>
      <c r="AQ80" s="18">
        <f t="shared" si="37"/>
        <v>0</v>
      </c>
      <c r="AR80" s="18">
        <f t="shared" si="37"/>
        <v>-200</v>
      </c>
      <c r="AS80" s="18">
        <f t="shared" si="37"/>
        <v>0</v>
      </c>
      <c r="AT80" s="18">
        <f t="shared" si="37"/>
        <v>0</v>
      </c>
      <c r="AU80" s="18">
        <f t="shared" si="37"/>
        <v>0</v>
      </c>
      <c r="AV80" s="18">
        <f t="shared" si="37"/>
        <v>0</v>
      </c>
      <c r="AW80" s="18">
        <f t="shared" si="37"/>
        <v>0</v>
      </c>
      <c r="AX80" s="18">
        <f t="shared" si="37"/>
        <v>0</v>
      </c>
      <c r="AY80" s="18">
        <f t="shared" si="37"/>
        <v>0</v>
      </c>
      <c r="AZ80" s="18">
        <f t="shared" si="37"/>
        <v>0</v>
      </c>
      <c r="BA80" s="18">
        <f t="shared" si="37"/>
        <v>0</v>
      </c>
      <c r="BB80" s="11"/>
      <c r="BC80" s="5"/>
      <c r="BD80" s="11"/>
      <c r="BE80" s="5"/>
      <c r="BF80" s="11"/>
      <c r="BG80" s="18">
        <f t="shared" si="23"/>
        <v>0</v>
      </c>
      <c r="BH80" s="30">
        <f t="shared" si="16"/>
        <v>-200</v>
      </c>
      <c r="BI80" s="8"/>
      <c r="BJ80" s="5"/>
      <c r="BK80" s="46"/>
      <c r="BL80" s="5"/>
      <c r="BM80" s="50"/>
      <c r="BN80" s="8"/>
    </row>
    <row r="81" spans="4:66" ht="12" customHeight="1" x14ac:dyDescent="0.3">
      <c r="D81" s="153"/>
      <c r="E81" s="154"/>
      <c r="F81" s="149"/>
      <c r="G81" s="149"/>
      <c r="H81" s="150"/>
      <c r="I81" s="150"/>
      <c r="J81" s="139"/>
      <c r="K81" s="137" t="s">
        <v>466</v>
      </c>
      <c r="L81" s="137"/>
      <c r="M81" s="36" t="s">
        <v>113</v>
      </c>
      <c r="N81" s="5"/>
      <c r="O81" s="5"/>
      <c r="P81" s="5"/>
      <c r="Q81" s="5"/>
      <c r="R81" s="18">
        <f>S81+U81+Z81</f>
        <v>0</v>
      </c>
      <c r="S81" s="9"/>
      <c r="T81" s="9"/>
      <c r="U81" s="9"/>
      <c r="V81" s="9"/>
      <c r="W81" s="9"/>
      <c r="X81" s="9"/>
      <c r="Y81" s="9"/>
      <c r="Z81" s="9"/>
      <c r="AA81" s="9"/>
      <c r="AB81" s="9"/>
      <c r="AC81" s="9"/>
      <c r="AD81" s="18">
        <f>O81+P81+Q81+R81+AC81</f>
        <v>0</v>
      </c>
      <c r="AE81" s="18">
        <f>AF81+AG81</f>
        <v>0</v>
      </c>
      <c r="AF81" s="9"/>
      <c r="AG81" s="9"/>
      <c r="AH81" s="9"/>
      <c r="AI81" s="9"/>
      <c r="AJ81" s="9"/>
      <c r="AK81" s="9"/>
      <c r="AL81" s="18">
        <f>AE81+AI81+AJ81+AK81</f>
        <v>0</v>
      </c>
      <c r="AM81" s="9"/>
      <c r="AN81" s="9"/>
      <c r="AO81" s="9"/>
      <c r="AP81" s="9"/>
      <c r="AQ81" s="18">
        <f>AM81+AN81+AO81+AP81</f>
        <v>0</v>
      </c>
      <c r="AR81" s="18">
        <f>AD81+AL81+AQ81</f>
        <v>0</v>
      </c>
      <c r="AS81" s="18">
        <f>AT81+AU81+AV81+AW81+AZ81+BA81</f>
        <v>0</v>
      </c>
      <c r="AT81" s="10"/>
      <c r="AU81" s="9"/>
      <c r="AV81" s="9"/>
      <c r="AW81" s="9"/>
      <c r="AX81" s="9"/>
      <c r="AY81" s="9"/>
      <c r="AZ81" s="9"/>
      <c r="BA81" s="9"/>
      <c r="BB81" s="11"/>
      <c r="BC81" s="5"/>
      <c r="BD81" s="11"/>
      <c r="BE81" s="5"/>
      <c r="BF81" s="11"/>
      <c r="BG81" s="18">
        <f t="shared" si="23"/>
        <v>0</v>
      </c>
      <c r="BH81" s="30">
        <f t="shared" si="16"/>
        <v>0</v>
      </c>
      <c r="BI81" s="8"/>
      <c r="BJ81" s="5"/>
      <c r="BK81" s="46"/>
      <c r="BL81" s="5"/>
      <c r="BM81" s="50"/>
      <c r="BN81" s="8"/>
    </row>
    <row r="82" spans="4:66" ht="12" customHeight="1" x14ac:dyDescent="0.3">
      <c r="D82" s="153"/>
      <c r="E82" s="154"/>
      <c r="F82" s="149"/>
      <c r="G82" s="149"/>
      <c r="H82" s="150"/>
      <c r="I82" s="150"/>
      <c r="J82" s="139"/>
      <c r="K82" s="137" t="s">
        <v>467</v>
      </c>
      <c r="L82" s="137"/>
      <c r="M82" s="36" t="s">
        <v>114</v>
      </c>
      <c r="N82" s="5"/>
      <c r="O82" s="5"/>
      <c r="P82" s="5"/>
      <c r="Q82" s="5"/>
      <c r="R82" s="18">
        <f>S82+U82+Z82</f>
        <v>-200</v>
      </c>
      <c r="S82" s="9"/>
      <c r="T82" s="9"/>
      <c r="U82" s="76">
        <v>-200</v>
      </c>
      <c r="V82" s="76">
        <v>-200</v>
      </c>
      <c r="W82" s="76">
        <v>-200</v>
      </c>
      <c r="X82" s="76">
        <v>-200</v>
      </c>
      <c r="Y82" s="9"/>
      <c r="Z82" s="9"/>
      <c r="AA82" s="9"/>
      <c r="AB82" s="9"/>
      <c r="AC82" s="9"/>
      <c r="AD82" s="18">
        <f>O82+P82+Q82+R82+AC82</f>
        <v>-200</v>
      </c>
      <c r="AE82" s="18">
        <f>AF82+AG82</f>
        <v>0</v>
      </c>
      <c r="AF82" s="9"/>
      <c r="AG82" s="9"/>
      <c r="AH82" s="9"/>
      <c r="AI82" s="9"/>
      <c r="AJ82" s="9"/>
      <c r="AK82" s="9"/>
      <c r="AL82" s="18">
        <f>AE82+AI82+AJ82+AK82</f>
        <v>0</v>
      </c>
      <c r="AM82" s="9"/>
      <c r="AN82" s="9"/>
      <c r="AO82" s="9"/>
      <c r="AP82" s="9"/>
      <c r="AQ82" s="18">
        <f>AM82+AN82+AO82+AP82</f>
        <v>0</v>
      </c>
      <c r="AR82" s="18">
        <f>AD82+AL82+AQ82</f>
        <v>-200</v>
      </c>
      <c r="AS82" s="18">
        <f>AT82+AU82+AV82+AW82+AZ82+BA82</f>
        <v>0</v>
      </c>
      <c r="AT82" s="10"/>
      <c r="AU82" s="9"/>
      <c r="AV82" s="9"/>
      <c r="AW82" s="9"/>
      <c r="AX82" s="9"/>
      <c r="AY82" s="9"/>
      <c r="AZ82" s="9"/>
      <c r="BA82" s="9"/>
      <c r="BB82" s="11"/>
      <c r="BC82" s="5"/>
      <c r="BD82" s="11"/>
      <c r="BE82" s="5"/>
      <c r="BF82" s="11"/>
      <c r="BG82" s="18">
        <f t="shared" si="23"/>
        <v>0</v>
      </c>
      <c r="BH82" s="30">
        <f t="shared" si="16"/>
        <v>-200</v>
      </c>
      <c r="BI82" s="8"/>
      <c r="BJ82" s="5"/>
      <c r="BK82" s="46"/>
      <c r="BL82" s="5"/>
      <c r="BM82" s="50"/>
      <c r="BN82" s="8"/>
    </row>
    <row r="83" spans="4:66" ht="12" customHeight="1" x14ac:dyDescent="0.3">
      <c r="D83" s="153"/>
      <c r="E83" s="154"/>
      <c r="F83" s="149"/>
      <c r="G83" s="149"/>
      <c r="H83" s="150"/>
      <c r="I83" s="150"/>
      <c r="J83" s="146" t="s">
        <v>521</v>
      </c>
      <c r="K83" s="183" t="s">
        <v>522</v>
      </c>
      <c r="L83" s="184"/>
      <c r="M83" s="36" t="s">
        <v>115</v>
      </c>
      <c r="N83" s="5"/>
      <c r="O83" s="5"/>
      <c r="P83" s="5"/>
      <c r="Q83" s="5"/>
      <c r="R83" s="18">
        <f t="shared" ref="R83:BF83" si="38">R84+R85</f>
        <v>0</v>
      </c>
      <c r="S83" s="18">
        <f t="shared" si="38"/>
        <v>0</v>
      </c>
      <c r="T83" s="18">
        <f t="shared" si="38"/>
        <v>0</v>
      </c>
      <c r="U83" s="18">
        <f t="shared" si="38"/>
        <v>0</v>
      </c>
      <c r="V83" s="18">
        <f>V84+V85</f>
        <v>0</v>
      </c>
      <c r="W83" s="18">
        <f t="shared" ref="W83:Y83" si="39">W84+W85</f>
        <v>0</v>
      </c>
      <c r="X83" s="18">
        <f t="shared" si="39"/>
        <v>0</v>
      </c>
      <c r="Y83" s="18">
        <f t="shared" si="39"/>
        <v>0</v>
      </c>
      <c r="Z83" s="18">
        <f t="shared" si="38"/>
        <v>0</v>
      </c>
      <c r="AA83" s="18">
        <f t="shared" si="38"/>
        <v>0</v>
      </c>
      <c r="AB83" s="18">
        <f t="shared" si="38"/>
        <v>0</v>
      </c>
      <c r="AC83" s="18">
        <f t="shared" si="38"/>
        <v>0</v>
      </c>
      <c r="AD83" s="18">
        <f t="shared" si="38"/>
        <v>0</v>
      </c>
      <c r="AE83" s="18">
        <f t="shared" si="38"/>
        <v>0</v>
      </c>
      <c r="AF83" s="18">
        <f t="shared" si="38"/>
        <v>0</v>
      </c>
      <c r="AG83" s="18">
        <f t="shared" si="38"/>
        <v>0</v>
      </c>
      <c r="AH83" s="18">
        <f t="shared" si="38"/>
        <v>0</v>
      </c>
      <c r="AI83" s="18">
        <f t="shared" si="38"/>
        <v>0</v>
      </c>
      <c r="AJ83" s="18">
        <f t="shared" si="38"/>
        <v>0</v>
      </c>
      <c r="AK83" s="18">
        <f t="shared" si="38"/>
        <v>0</v>
      </c>
      <c r="AL83" s="18">
        <f t="shared" si="38"/>
        <v>0</v>
      </c>
      <c r="AM83" s="18">
        <f t="shared" si="38"/>
        <v>0</v>
      </c>
      <c r="AN83" s="18">
        <f t="shared" si="38"/>
        <v>0</v>
      </c>
      <c r="AO83" s="18">
        <f t="shared" si="38"/>
        <v>0</v>
      </c>
      <c r="AP83" s="18">
        <f t="shared" si="38"/>
        <v>0</v>
      </c>
      <c r="AQ83" s="18">
        <f t="shared" si="38"/>
        <v>0</v>
      </c>
      <c r="AR83" s="18">
        <f t="shared" si="38"/>
        <v>0</v>
      </c>
      <c r="AS83" s="18">
        <f t="shared" si="38"/>
        <v>0</v>
      </c>
      <c r="AT83" s="18">
        <f t="shared" si="38"/>
        <v>0</v>
      </c>
      <c r="AU83" s="18">
        <f t="shared" si="38"/>
        <v>0</v>
      </c>
      <c r="AV83" s="18">
        <f t="shared" si="38"/>
        <v>0</v>
      </c>
      <c r="AW83" s="18">
        <f t="shared" si="38"/>
        <v>0</v>
      </c>
      <c r="AX83" s="18">
        <f t="shared" si="38"/>
        <v>0</v>
      </c>
      <c r="AY83" s="18">
        <f t="shared" si="38"/>
        <v>0</v>
      </c>
      <c r="AZ83" s="18">
        <f t="shared" si="38"/>
        <v>0</v>
      </c>
      <c r="BA83" s="18">
        <f t="shared" si="38"/>
        <v>0</v>
      </c>
      <c r="BB83" s="18">
        <f t="shared" si="38"/>
        <v>0</v>
      </c>
      <c r="BC83" s="18">
        <f t="shared" si="38"/>
        <v>0</v>
      </c>
      <c r="BD83" s="18">
        <f t="shared" si="38"/>
        <v>0</v>
      </c>
      <c r="BE83" s="18">
        <f t="shared" si="38"/>
        <v>0</v>
      </c>
      <c r="BF83" s="18">
        <f t="shared" si="38"/>
        <v>0</v>
      </c>
      <c r="BG83" s="18">
        <f t="shared" si="23"/>
        <v>0</v>
      </c>
      <c r="BH83" s="30">
        <f t="shared" si="16"/>
        <v>0</v>
      </c>
      <c r="BI83" s="8"/>
      <c r="BJ83" s="5"/>
      <c r="BK83" s="46"/>
      <c r="BL83" s="5"/>
      <c r="BM83" s="50"/>
      <c r="BN83" s="13"/>
    </row>
    <row r="84" spans="4:66" ht="12" customHeight="1" x14ac:dyDescent="0.3">
      <c r="D84" s="153"/>
      <c r="E84" s="154"/>
      <c r="F84" s="149"/>
      <c r="G84" s="149"/>
      <c r="H84" s="150"/>
      <c r="I84" s="150"/>
      <c r="J84" s="147"/>
      <c r="K84" s="137" t="s">
        <v>523</v>
      </c>
      <c r="L84" s="137"/>
      <c r="M84" s="36" t="s">
        <v>116</v>
      </c>
      <c r="N84" s="5"/>
      <c r="O84" s="5"/>
      <c r="P84" s="5"/>
      <c r="Q84" s="5"/>
      <c r="R84" s="18">
        <f t="shared" ref="R84:R90" si="40">S84+U84+Z84</f>
        <v>0</v>
      </c>
      <c r="S84" s="9"/>
      <c r="T84" s="9"/>
      <c r="U84" s="9"/>
      <c r="V84" s="9"/>
      <c r="W84" s="9"/>
      <c r="X84" s="9"/>
      <c r="Y84" s="9"/>
      <c r="Z84" s="9"/>
      <c r="AA84" s="9"/>
      <c r="AB84" s="9"/>
      <c r="AC84" s="9"/>
      <c r="AD84" s="18">
        <f t="shared" ref="AD84:AD90" si="41">O84+P84+Q84+R84+AC84</f>
        <v>0</v>
      </c>
      <c r="AE84" s="18">
        <f>AF84+AG84</f>
        <v>0</v>
      </c>
      <c r="AF84" s="9"/>
      <c r="AG84" s="9"/>
      <c r="AH84" s="9"/>
      <c r="AI84" s="9"/>
      <c r="AJ84" s="9"/>
      <c r="AK84" s="9"/>
      <c r="AL84" s="18">
        <f>AE84+AI84+AJ84+AK84</f>
        <v>0</v>
      </c>
      <c r="AM84" s="9"/>
      <c r="AN84" s="9"/>
      <c r="AO84" s="9"/>
      <c r="AP84" s="9"/>
      <c r="AQ84" s="18">
        <f>AM84+AN84+AO84+AP84</f>
        <v>0</v>
      </c>
      <c r="AR84" s="18">
        <f>AD84+AL84+AQ84</f>
        <v>0</v>
      </c>
      <c r="AS84" s="18">
        <f>AT84+AU84+AV84+AW84+AZ84+BA84</f>
        <v>0</v>
      </c>
      <c r="AT84" s="10"/>
      <c r="AU84" s="9"/>
      <c r="AV84" s="10"/>
      <c r="AW84" s="9"/>
      <c r="AX84" s="10"/>
      <c r="AY84" s="9"/>
      <c r="AZ84" s="10"/>
      <c r="BA84" s="9"/>
      <c r="BB84" s="67"/>
      <c r="BC84" s="66"/>
      <c r="BD84" s="67"/>
      <c r="BE84" s="66"/>
      <c r="BF84" s="67"/>
      <c r="BG84" s="18">
        <f t="shared" si="23"/>
        <v>0</v>
      </c>
      <c r="BH84" s="30">
        <f t="shared" si="16"/>
        <v>0</v>
      </c>
      <c r="BI84" s="8"/>
      <c r="BJ84" s="5"/>
      <c r="BK84" s="46"/>
      <c r="BL84" s="5"/>
      <c r="BM84" s="50"/>
      <c r="BN84" s="8"/>
    </row>
    <row r="85" spans="4:66" ht="12" customHeight="1" x14ac:dyDescent="0.3">
      <c r="D85" s="153"/>
      <c r="E85" s="154"/>
      <c r="F85" s="149"/>
      <c r="G85" s="149"/>
      <c r="H85" s="150"/>
      <c r="I85" s="150"/>
      <c r="J85" s="147"/>
      <c r="K85" s="137" t="s">
        <v>524</v>
      </c>
      <c r="L85" s="137"/>
      <c r="M85" s="73" t="s">
        <v>117</v>
      </c>
      <c r="N85" s="5"/>
      <c r="O85" s="5"/>
      <c r="P85" s="5"/>
      <c r="Q85" s="5"/>
      <c r="R85" s="18">
        <f>R86+R87+R88+R89+R90</f>
        <v>0</v>
      </c>
      <c r="S85" s="18">
        <f t="shared" ref="S85:BH85" si="42">S86+S87+S88+S89+S90</f>
        <v>0</v>
      </c>
      <c r="T85" s="18">
        <f t="shared" si="42"/>
        <v>0</v>
      </c>
      <c r="U85" s="18">
        <f t="shared" si="42"/>
        <v>0</v>
      </c>
      <c r="V85" s="18">
        <f t="shared" si="42"/>
        <v>0</v>
      </c>
      <c r="W85" s="18">
        <f t="shared" si="42"/>
        <v>0</v>
      </c>
      <c r="X85" s="18">
        <f t="shared" si="42"/>
        <v>0</v>
      </c>
      <c r="Y85" s="18">
        <f t="shared" si="42"/>
        <v>0</v>
      </c>
      <c r="Z85" s="18">
        <f t="shared" si="42"/>
        <v>0</v>
      </c>
      <c r="AA85" s="18">
        <f t="shared" si="42"/>
        <v>0</v>
      </c>
      <c r="AB85" s="18">
        <f t="shared" si="42"/>
        <v>0</v>
      </c>
      <c r="AC85" s="18">
        <f t="shared" si="42"/>
        <v>0</v>
      </c>
      <c r="AD85" s="18">
        <f t="shared" si="42"/>
        <v>0</v>
      </c>
      <c r="AE85" s="18">
        <f t="shared" si="42"/>
        <v>0</v>
      </c>
      <c r="AF85" s="18">
        <f t="shared" si="42"/>
        <v>0</v>
      </c>
      <c r="AG85" s="18">
        <f t="shared" si="42"/>
        <v>0</v>
      </c>
      <c r="AH85" s="18">
        <f t="shared" si="42"/>
        <v>0</v>
      </c>
      <c r="AI85" s="18">
        <f t="shared" si="42"/>
        <v>0</v>
      </c>
      <c r="AJ85" s="18">
        <f t="shared" si="42"/>
        <v>0</v>
      </c>
      <c r="AK85" s="18">
        <f t="shared" si="42"/>
        <v>0</v>
      </c>
      <c r="AL85" s="18">
        <f t="shared" si="42"/>
        <v>0</v>
      </c>
      <c r="AM85" s="18">
        <f t="shared" si="42"/>
        <v>0</v>
      </c>
      <c r="AN85" s="18">
        <f t="shared" si="42"/>
        <v>0</v>
      </c>
      <c r="AO85" s="18">
        <f t="shared" si="42"/>
        <v>0</v>
      </c>
      <c r="AP85" s="18">
        <f t="shared" si="42"/>
        <v>0</v>
      </c>
      <c r="AQ85" s="18">
        <f t="shared" si="42"/>
        <v>0</v>
      </c>
      <c r="AR85" s="18">
        <f t="shared" si="42"/>
        <v>0</v>
      </c>
      <c r="AS85" s="18">
        <f t="shared" si="42"/>
        <v>0</v>
      </c>
      <c r="AT85" s="18">
        <f t="shared" si="42"/>
        <v>0</v>
      </c>
      <c r="AU85" s="18">
        <f t="shared" si="42"/>
        <v>0</v>
      </c>
      <c r="AV85" s="18">
        <f t="shared" si="42"/>
        <v>0</v>
      </c>
      <c r="AW85" s="18">
        <f t="shared" si="42"/>
        <v>0</v>
      </c>
      <c r="AX85" s="18">
        <f t="shared" si="42"/>
        <v>0</v>
      </c>
      <c r="AY85" s="18">
        <f t="shared" si="42"/>
        <v>0</v>
      </c>
      <c r="AZ85" s="18">
        <f t="shared" si="42"/>
        <v>0</v>
      </c>
      <c r="BA85" s="18">
        <f t="shared" si="42"/>
        <v>0</v>
      </c>
      <c r="BB85" s="18">
        <f t="shared" si="42"/>
        <v>0</v>
      </c>
      <c r="BC85" s="18">
        <f t="shared" si="42"/>
        <v>0</v>
      </c>
      <c r="BD85" s="18">
        <f t="shared" si="42"/>
        <v>0</v>
      </c>
      <c r="BE85" s="18">
        <f t="shared" si="42"/>
        <v>0</v>
      </c>
      <c r="BF85" s="18">
        <f t="shared" si="42"/>
        <v>0</v>
      </c>
      <c r="BG85" s="18">
        <f t="shared" si="42"/>
        <v>0</v>
      </c>
      <c r="BH85" s="18">
        <f t="shared" si="42"/>
        <v>0</v>
      </c>
      <c r="BI85" s="8"/>
      <c r="BJ85" s="5"/>
      <c r="BK85" s="46"/>
      <c r="BL85" s="5"/>
      <c r="BM85" s="50"/>
      <c r="BN85" s="8"/>
    </row>
    <row r="86" spans="4:66" ht="12" customHeight="1" x14ac:dyDescent="0.3">
      <c r="D86" s="153"/>
      <c r="E86" s="154"/>
      <c r="F86" s="149"/>
      <c r="G86" s="149"/>
      <c r="H86" s="150"/>
      <c r="I86" s="150"/>
      <c r="J86" s="147"/>
      <c r="K86" s="185" t="s">
        <v>525</v>
      </c>
      <c r="L86" s="186"/>
      <c r="M86" s="73" t="s">
        <v>337</v>
      </c>
      <c r="N86" s="5"/>
      <c r="O86" s="5"/>
      <c r="P86" s="5"/>
      <c r="Q86" s="5"/>
      <c r="R86" s="18">
        <f t="shared" si="40"/>
        <v>0</v>
      </c>
      <c r="S86" s="9"/>
      <c r="T86" s="9"/>
      <c r="U86" s="9"/>
      <c r="V86" s="9"/>
      <c r="W86" s="9"/>
      <c r="X86" s="9"/>
      <c r="Y86" s="9"/>
      <c r="Z86" s="9"/>
      <c r="AA86" s="9"/>
      <c r="AB86" s="9"/>
      <c r="AC86" s="9"/>
      <c r="AD86" s="18">
        <f t="shared" si="41"/>
        <v>0</v>
      </c>
      <c r="AE86" s="18">
        <f t="shared" ref="AE86:AE90" si="43">AF86+AG86</f>
        <v>0</v>
      </c>
      <c r="AF86" s="9"/>
      <c r="AG86" s="9"/>
      <c r="AH86" s="9"/>
      <c r="AI86" s="9"/>
      <c r="AJ86" s="9"/>
      <c r="AK86" s="9"/>
      <c r="AL86" s="18">
        <f t="shared" ref="AL86:AL90" si="44">AE86+AI86+AJ86+AK86</f>
        <v>0</v>
      </c>
      <c r="AM86" s="9"/>
      <c r="AN86" s="9"/>
      <c r="AO86" s="9"/>
      <c r="AP86" s="9"/>
      <c r="AQ86" s="18">
        <f t="shared" ref="AQ86:AQ90" si="45">AM86+AN86+AO86+AP86</f>
        <v>0</v>
      </c>
      <c r="AR86" s="18">
        <f t="shared" ref="AR86:AR90" si="46">AD86+AL86+AQ86</f>
        <v>0</v>
      </c>
      <c r="AS86" s="18">
        <f t="shared" ref="AS86:AS90" si="47">AT86+AU86+AV86+AW86+AZ86+BA86</f>
        <v>0</v>
      </c>
      <c r="AT86" s="10"/>
      <c r="AU86" s="9"/>
      <c r="AV86" s="9"/>
      <c r="AW86" s="9"/>
      <c r="AX86" s="9"/>
      <c r="AY86" s="9"/>
      <c r="AZ86" s="9"/>
      <c r="BA86" s="9"/>
      <c r="BB86" s="66"/>
      <c r="BC86" s="66"/>
      <c r="BD86" s="66"/>
      <c r="BE86" s="66"/>
      <c r="BF86" s="66"/>
      <c r="BG86" s="18">
        <f t="shared" si="23"/>
        <v>0</v>
      </c>
      <c r="BH86" s="30">
        <f t="shared" si="16"/>
        <v>0</v>
      </c>
      <c r="BI86" s="8"/>
      <c r="BJ86" s="5"/>
      <c r="BK86" s="46"/>
      <c r="BL86" s="5"/>
      <c r="BM86" s="50"/>
      <c r="BN86" s="8"/>
    </row>
    <row r="87" spans="4:66" ht="12" customHeight="1" x14ac:dyDescent="0.3">
      <c r="D87" s="153"/>
      <c r="E87" s="154"/>
      <c r="F87" s="149"/>
      <c r="G87" s="149"/>
      <c r="H87" s="150"/>
      <c r="I87" s="150"/>
      <c r="J87" s="147"/>
      <c r="K87" s="187" t="s">
        <v>526</v>
      </c>
      <c r="L87" s="188"/>
      <c r="M87" s="73" t="s">
        <v>338</v>
      </c>
      <c r="N87" s="5"/>
      <c r="O87" s="5"/>
      <c r="P87" s="5"/>
      <c r="Q87" s="5"/>
      <c r="R87" s="18">
        <f t="shared" si="40"/>
        <v>0</v>
      </c>
      <c r="S87" s="9"/>
      <c r="T87" s="9"/>
      <c r="U87" s="9"/>
      <c r="V87" s="9"/>
      <c r="W87" s="9"/>
      <c r="X87" s="9"/>
      <c r="Y87" s="9"/>
      <c r="Z87" s="9"/>
      <c r="AA87" s="9"/>
      <c r="AB87" s="9"/>
      <c r="AC87" s="9"/>
      <c r="AD87" s="18">
        <f t="shared" si="41"/>
        <v>0</v>
      </c>
      <c r="AE87" s="18">
        <f t="shared" si="43"/>
        <v>0</v>
      </c>
      <c r="AF87" s="9"/>
      <c r="AG87" s="9"/>
      <c r="AH87" s="9"/>
      <c r="AI87" s="9"/>
      <c r="AJ87" s="9"/>
      <c r="AK87" s="9"/>
      <c r="AL87" s="18">
        <f t="shared" si="44"/>
        <v>0</v>
      </c>
      <c r="AM87" s="9"/>
      <c r="AN87" s="9"/>
      <c r="AO87" s="9"/>
      <c r="AP87" s="9"/>
      <c r="AQ87" s="18">
        <f t="shared" si="45"/>
        <v>0</v>
      </c>
      <c r="AR87" s="18">
        <f t="shared" si="46"/>
        <v>0</v>
      </c>
      <c r="AS87" s="18">
        <f t="shared" si="47"/>
        <v>0</v>
      </c>
      <c r="AT87" s="10"/>
      <c r="AU87" s="9"/>
      <c r="AV87" s="9"/>
      <c r="AW87" s="9"/>
      <c r="AX87" s="9"/>
      <c r="AY87" s="9"/>
      <c r="AZ87" s="9"/>
      <c r="BA87" s="9"/>
      <c r="BB87" s="66"/>
      <c r="BC87" s="66"/>
      <c r="BD87" s="66"/>
      <c r="BE87" s="66"/>
      <c r="BF87" s="66"/>
      <c r="BG87" s="18">
        <f t="shared" si="23"/>
        <v>0</v>
      </c>
      <c r="BH87" s="30">
        <f t="shared" si="16"/>
        <v>0</v>
      </c>
      <c r="BI87" s="8"/>
      <c r="BJ87" s="5"/>
      <c r="BK87" s="46"/>
      <c r="BL87" s="5"/>
      <c r="BM87" s="50"/>
      <c r="BN87" s="8"/>
    </row>
    <row r="88" spans="4:66" ht="12" customHeight="1" x14ac:dyDescent="0.3">
      <c r="D88" s="153"/>
      <c r="E88" s="154"/>
      <c r="F88" s="149"/>
      <c r="G88" s="149"/>
      <c r="H88" s="150"/>
      <c r="I88" s="150"/>
      <c r="J88" s="147"/>
      <c r="K88" s="189" t="s">
        <v>470</v>
      </c>
      <c r="L88" s="188" t="s">
        <v>471</v>
      </c>
      <c r="M88" s="73" t="s">
        <v>339</v>
      </c>
      <c r="N88" s="5"/>
      <c r="O88" s="5"/>
      <c r="P88" s="5"/>
      <c r="Q88" s="5"/>
      <c r="R88" s="18">
        <f t="shared" si="40"/>
        <v>0</v>
      </c>
      <c r="S88" s="9"/>
      <c r="T88" s="9"/>
      <c r="U88" s="9"/>
      <c r="V88" s="9"/>
      <c r="W88" s="9"/>
      <c r="X88" s="9"/>
      <c r="Y88" s="9"/>
      <c r="Z88" s="9"/>
      <c r="AA88" s="9"/>
      <c r="AB88" s="9"/>
      <c r="AC88" s="9"/>
      <c r="AD88" s="18">
        <f t="shared" si="41"/>
        <v>0</v>
      </c>
      <c r="AE88" s="18">
        <f t="shared" si="43"/>
        <v>0</v>
      </c>
      <c r="AF88" s="9"/>
      <c r="AG88" s="9"/>
      <c r="AH88" s="9"/>
      <c r="AI88" s="9"/>
      <c r="AJ88" s="9"/>
      <c r="AK88" s="9"/>
      <c r="AL88" s="18">
        <f t="shared" si="44"/>
        <v>0</v>
      </c>
      <c r="AM88" s="9"/>
      <c r="AN88" s="9"/>
      <c r="AO88" s="9"/>
      <c r="AP88" s="9"/>
      <c r="AQ88" s="18">
        <f t="shared" si="45"/>
        <v>0</v>
      </c>
      <c r="AR88" s="18">
        <f t="shared" si="46"/>
        <v>0</v>
      </c>
      <c r="AS88" s="18">
        <f t="shared" si="47"/>
        <v>0</v>
      </c>
      <c r="AT88" s="10"/>
      <c r="AU88" s="9"/>
      <c r="AV88" s="9"/>
      <c r="AW88" s="9"/>
      <c r="AX88" s="9"/>
      <c r="AY88" s="9"/>
      <c r="AZ88" s="9"/>
      <c r="BA88" s="9"/>
      <c r="BB88" s="66"/>
      <c r="BC88" s="66"/>
      <c r="BD88" s="66"/>
      <c r="BE88" s="66"/>
      <c r="BF88" s="66"/>
      <c r="BG88" s="18">
        <f t="shared" si="23"/>
        <v>0</v>
      </c>
      <c r="BH88" s="30">
        <f t="shared" si="16"/>
        <v>0</v>
      </c>
      <c r="BI88" s="8"/>
      <c r="BJ88" s="5"/>
      <c r="BK88" s="46"/>
      <c r="BL88" s="5"/>
      <c r="BM88" s="50"/>
      <c r="BN88" s="8"/>
    </row>
    <row r="89" spans="4:66" ht="12" customHeight="1" x14ac:dyDescent="0.3">
      <c r="D89" s="153"/>
      <c r="E89" s="154"/>
      <c r="F89" s="149"/>
      <c r="G89" s="149"/>
      <c r="H89" s="150"/>
      <c r="I89" s="150"/>
      <c r="J89" s="147"/>
      <c r="K89" s="190"/>
      <c r="L89" s="188" t="s">
        <v>472</v>
      </c>
      <c r="M89" s="73" t="s">
        <v>340</v>
      </c>
      <c r="N89" s="5"/>
      <c r="O89" s="5"/>
      <c r="P89" s="5"/>
      <c r="Q89" s="5"/>
      <c r="R89" s="18">
        <f t="shared" si="40"/>
        <v>0</v>
      </c>
      <c r="S89" s="9"/>
      <c r="T89" s="9"/>
      <c r="U89" s="9"/>
      <c r="V89" s="9"/>
      <c r="W89" s="9"/>
      <c r="X89" s="9"/>
      <c r="Y89" s="9"/>
      <c r="Z89" s="9"/>
      <c r="AA89" s="9"/>
      <c r="AB89" s="9"/>
      <c r="AC89" s="9"/>
      <c r="AD89" s="18">
        <f t="shared" si="41"/>
        <v>0</v>
      </c>
      <c r="AE89" s="18">
        <f t="shared" si="43"/>
        <v>0</v>
      </c>
      <c r="AF89" s="9"/>
      <c r="AG89" s="9"/>
      <c r="AH89" s="9"/>
      <c r="AI89" s="9"/>
      <c r="AJ89" s="9"/>
      <c r="AK89" s="9"/>
      <c r="AL89" s="18">
        <f t="shared" si="44"/>
        <v>0</v>
      </c>
      <c r="AM89" s="9"/>
      <c r="AN89" s="9"/>
      <c r="AO89" s="9"/>
      <c r="AP89" s="9"/>
      <c r="AQ89" s="18">
        <f t="shared" si="45"/>
        <v>0</v>
      </c>
      <c r="AR89" s="18">
        <f t="shared" si="46"/>
        <v>0</v>
      </c>
      <c r="AS89" s="18">
        <f t="shared" si="47"/>
        <v>0</v>
      </c>
      <c r="AT89" s="10"/>
      <c r="AU89" s="9"/>
      <c r="AV89" s="9"/>
      <c r="AW89" s="9"/>
      <c r="AX89" s="9"/>
      <c r="AY89" s="9"/>
      <c r="AZ89" s="9"/>
      <c r="BA89" s="9"/>
      <c r="BB89" s="66"/>
      <c r="BC89" s="66"/>
      <c r="BD89" s="66"/>
      <c r="BE89" s="66"/>
      <c r="BF89" s="66"/>
      <c r="BG89" s="18">
        <f t="shared" si="23"/>
        <v>0</v>
      </c>
      <c r="BH89" s="30">
        <f t="shared" si="16"/>
        <v>0</v>
      </c>
      <c r="BI89" s="8"/>
      <c r="BJ89" s="5"/>
      <c r="BK89" s="46"/>
      <c r="BL89" s="5"/>
      <c r="BM89" s="50"/>
      <c r="BN89" s="8"/>
    </row>
    <row r="90" spans="4:66" ht="12" customHeight="1" x14ac:dyDescent="0.3">
      <c r="D90" s="153"/>
      <c r="E90" s="154"/>
      <c r="F90" s="149"/>
      <c r="G90" s="149"/>
      <c r="H90" s="150"/>
      <c r="I90" s="150"/>
      <c r="J90" s="148"/>
      <c r="K90" s="185" t="s">
        <v>473</v>
      </c>
      <c r="L90" s="186"/>
      <c r="M90" s="73" t="s">
        <v>341</v>
      </c>
      <c r="N90" s="5"/>
      <c r="O90" s="5"/>
      <c r="P90" s="5"/>
      <c r="Q90" s="5"/>
      <c r="R90" s="18">
        <f t="shared" si="40"/>
        <v>0</v>
      </c>
      <c r="S90" s="9"/>
      <c r="T90" s="9"/>
      <c r="U90" s="9"/>
      <c r="V90" s="9"/>
      <c r="W90" s="9"/>
      <c r="X90" s="9"/>
      <c r="Y90" s="9"/>
      <c r="Z90" s="9"/>
      <c r="AA90" s="9"/>
      <c r="AB90" s="9"/>
      <c r="AC90" s="9"/>
      <c r="AD90" s="18">
        <f t="shared" si="41"/>
        <v>0</v>
      </c>
      <c r="AE90" s="18">
        <f t="shared" si="43"/>
        <v>0</v>
      </c>
      <c r="AF90" s="9"/>
      <c r="AG90" s="9"/>
      <c r="AH90" s="9"/>
      <c r="AI90" s="9"/>
      <c r="AJ90" s="9"/>
      <c r="AK90" s="9"/>
      <c r="AL90" s="18">
        <f t="shared" si="44"/>
        <v>0</v>
      </c>
      <c r="AM90" s="9"/>
      <c r="AN90" s="9"/>
      <c r="AO90" s="9"/>
      <c r="AP90" s="9"/>
      <c r="AQ90" s="18">
        <f t="shared" si="45"/>
        <v>0</v>
      </c>
      <c r="AR90" s="18">
        <f t="shared" si="46"/>
        <v>0</v>
      </c>
      <c r="AS90" s="18">
        <f t="shared" si="47"/>
        <v>0</v>
      </c>
      <c r="AT90" s="10"/>
      <c r="AU90" s="9"/>
      <c r="AV90" s="9"/>
      <c r="AW90" s="9"/>
      <c r="AX90" s="9"/>
      <c r="AY90" s="9"/>
      <c r="AZ90" s="9"/>
      <c r="BA90" s="9"/>
      <c r="BB90" s="66"/>
      <c r="BC90" s="66"/>
      <c r="BD90" s="66"/>
      <c r="BE90" s="66"/>
      <c r="BF90" s="66"/>
      <c r="BG90" s="18">
        <f t="shared" si="23"/>
        <v>0</v>
      </c>
      <c r="BH90" s="30">
        <f t="shared" si="16"/>
        <v>0</v>
      </c>
      <c r="BI90" s="8"/>
      <c r="BJ90" s="5"/>
      <c r="BK90" s="46"/>
      <c r="BL90" s="5"/>
      <c r="BM90" s="50"/>
      <c r="BN90" s="8"/>
    </row>
    <row r="91" spans="4:66" ht="12" customHeight="1" x14ac:dyDescent="0.3">
      <c r="D91" s="153"/>
      <c r="E91" s="154"/>
      <c r="F91" s="149"/>
      <c r="G91" s="149"/>
      <c r="H91" s="150"/>
      <c r="I91" s="150"/>
      <c r="J91" s="143" t="s">
        <v>527</v>
      </c>
      <c r="K91" s="138" t="s">
        <v>528</v>
      </c>
      <c r="L91" s="113"/>
      <c r="M91" s="36" t="s">
        <v>118</v>
      </c>
      <c r="N91" s="5"/>
      <c r="O91" s="5"/>
      <c r="P91" s="5"/>
      <c r="Q91" s="5"/>
      <c r="R91" s="18">
        <f t="shared" ref="R91:BF91" si="48">R92+R93</f>
        <v>0</v>
      </c>
      <c r="S91" s="18">
        <f t="shared" si="48"/>
        <v>0</v>
      </c>
      <c r="T91" s="18">
        <f t="shared" si="48"/>
        <v>0</v>
      </c>
      <c r="U91" s="18">
        <f t="shared" si="48"/>
        <v>0</v>
      </c>
      <c r="V91" s="18">
        <f t="shared" si="48"/>
        <v>0</v>
      </c>
      <c r="W91" s="18">
        <f t="shared" si="48"/>
        <v>0</v>
      </c>
      <c r="X91" s="18">
        <f t="shared" si="48"/>
        <v>0</v>
      </c>
      <c r="Y91" s="18">
        <f t="shared" si="48"/>
        <v>0</v>
      </c>
      <c r="Z91" s="18">
        <f t="shared" si="48"/>
        <v>0</v>
      </c>
      <c r="AA91" s="18">
        <f>AA92+AA93</f>
        <v>0</v>
      </c>
      <c r="AB91" s="18">
        <f>AB92+AB93</f>
        <v>0</v>
      </c>
      <c r="AC91" s="18">
        <f t="shared" si="48"/>
        <v>0</v>
      </c>
      <c r="AD91" s="18">
        <f t="shared" si="48"/>
        <v>0</v>
      </c>
      <c r="AE91" s="18">
        <f t="shared" si="48"/>
        <v>0</v>
      </c>
      <c r="AF91" s="18">
        <f t="shared" si="48"/>
        <v>0</v>
      </c>
      <c r="AG91" s="18">
        <f t="shared" si="48"/>
        <v>0</v>
      </c>
      <c r="AH91" s="18">
        <f t="shared" si="48"/>
        <v>0</v>
      </c>
      <c r="AI91" s="18">
        <f t="shared" si="48"/>
        <v>0</v>
      </c>
      <c r="AJ91" s="18">
        <f t="shared" si="48"/>
        <v>0</v>
      </c>
      <c r="AK91" s="18">
        <f t="shared" si="48"/>
        <v>0</v>
      </c>
      <c r="AL91" s="18">
        <f t="shared" si="48"/>
        <v>0</v>
      </c>
      <c r="AM91" s="18">
        <f t="shared" si="48"/>
        <v>0</v>
      </c>
      <c r="AN91" s="18">
        <f t="shared" si="48"/>
        <v>0</v>
      </c>
      <c r="AO91" s="18">
        <f t="shared" si="48"/>
        <v>0</v>
      </c>
      <c r="AP91" s="18">
        <f t="shared" si="48"/>
        <v>0</v>
      </c>
      <c r="AQ91" s="18">
        <f t="shared" si="48"/>
        <v>0</v>
      </c>
      <c r="AR91" s="18">
        <f t="shared" si="48"/>
        <v>0</v>
      </c>
      <c r="AS91" s="18">
        <f t="shared" si="48"/>
        <v>0</v>
      </c>
      <c r="AT91" s="18">
        <f t="shared" si="48"/>
        <v>0</v>
      </c>
      <c r="AU91" s="18">
        <f t="shared" si="48"/>
        <v>0</v>
      </c>
      <c r="AV91" s="18">
        <f t="shared" si="48"/>
        <v>0</v>
      </c>
      <c r="AW91" s="18">
        <f t="shared" si="48"/>
        <v>0</v>
      </c>
      <c r="AX91" s="18">
        <f t="shared" si="48"/>
        <v>0</v>
      </c>
      <c r="AY91" s="18">
        <f t="shared" si="48"/>
        <v>0</v>
      </c>
      <c r="AZ91" s="18">
        <f t="shared" si="48"/>
        <v>0</v>
      </c>
      <c r="BA91" s="18">
        <f t="shared" si="48"/>
        <v>0</v>
      </c>
      <c r="BB91" s="18">
        <f t="shared" si="48"/>
        <v>0</v>
      </c>
      <c r="BC91" s="18">
        <f t="shared" si="48"/>
        <v>0</v>
      </c>
      <c r="BD91" s="18">
        <f t="shared" si="48"/>
        <v>0</v>
      </c>
      <c r="BE91" s="18">
        <f t="shared" si="48"/>
        <v>0</v>
      </c>
      <c r="BF91" s="18">
        <f t="shared" si="48"/>
        <v>0</v>
      </c>
      <c r="BG91" s="18">
        <f t="shared" si="23"/>
        <v>0</v>
      </c>
      <c r="BH91" s="30">
        <f t="shared" si="16"/>
        <v>0</v>
      </c>
      <c r="BI91" s="8"/>
      <c r="BJ91" s="5"/>
      <c r="BK91" s="46"/>
      <c r="BL91" s="5"/>
      <c r="BM91" s="50"/>
      <c r="BN91" s="13"/>
    </row>
    <row r="92" spans="4:66" ht="12" customHeight="1" x14ac:dyDescent="0.3">
      <c r="D92" s="153"/>
      <c r="E92" s="154"/>
      <c r="F92" s="149"/>
      <c r="G92" s="149"/>
      <c r="H92" s="150"/>
      <c r="I92" s="150"/>
      <c r="J92" s="143"/>
      <c r="K92" s="137" t="s">
        <v>529</v>
      </c>
      <c r="L92" s="137"/>
      <c r="M92" s="36" t="s">
        <v>119</v>
      </c>
      <c r="N92" s="5"/>
      <c r="O92" s="5"/>
      <c r="P92" s="5"/>
      <c r="Q92" s="5"/>
      <c r="R92" s="18">
        <f>S92+U92+Z92</f>
        <v>0</v>
      </c>
      <c r="S92" s="6"/>
      <c r="T92" s="6"/>
      <c r="U92" s="6"/>
      <c r="V92" s="6"/>
      <c r="W92" s="6"/>
      <c r="X92" s="6"/>
      <c r="Y92" s="6"/>
      <c r="Z92" s="6"/>
      <c r="AA92" s="6"/>
      <c r="AB92" s="6"/>
      <c r="AC92" s="6"/>
      <c r="AD92" s="18">
        <f>O92+P92+Q92+R92+AC92</f>
        <v>0</v>
      </c>
      <c r="AE92" s="18">
        <f>AF92+AG92</f>
        <v>0</v>
      </c>
      <c r="AF92" s="9"/>
      <c r="AG92" s="9"/>
      <c r="AH92" s="9"/>
      <c r="AI92" s="9"/>
      <c r="AJ92" s="9"/>
      <c r="AK92" s="9"/>
      <c r="AL92" s="18">
        <f>AE92+AI92+AJ92+AK92</f>
        <v>0</v>
      </c>
      <c r="AM92" s="9"/>
      <c r="AN92" s="9"/>
      <c r="AO92" s="9"/>
      <c r="AP92" s="9"/>
      <c r="AQ92" s="18">
        <f>AM92+AN92+AO92+AP92</f>
        <v>0</v>
      </c>
      <c r="AR92" s="18">
        <f>AD92+AL92+AQ92</f>
        <v>0</v>
      </c>
      <c r="AS92" s="18">
        <f>AT92+AU92+AV92+AW92+AZ92+BA92</f>
        <v>0</v>
      </c>
      <c r="AT92" s="12"/>
      <c r="AU92" s="6"/>
      <c r="AV92" s="6"/>
      <c r="AW92" s="6"/>
      <c r="AX92" s="6"/>
      <c r="AY92" s="6"/>
      <c r="AZ92" s="6"/>
      <c r="BA92" s="6"/>
      <c r="BB92" s="66"/>
      <c r="BC92" s="66"/>
      <c r="BD92" s="66"/>
      <c r="BE92" s="66"/>
      <c r="BF92" s="66"/>
      <c r="BG92" s="18">
        <f t="shared" si="23"/>
        <v>0</v>
      </c>
      <c r="BH92" s="30">
        <f t="shared" si="16"/>
        <v>0</v>
      </c>
      <c r="BI92" s="8"/>
      <c r="BJ92" s="5"/>
      <c r="BK92" s="46"/>
      <c r="BL92" s="5"/>
      <c r="BM92" s="50"/>
      <c r="BN92" s="8"/>
    </row>
    <row r="93" spans="4:66" ht="12" customHeight="1" x14ac:dyDescent="0.3">
      <c r="D93" s="153"/>
      <c r="E93" s="154"/>
      <c r="F93" s="149"/>
      <c r="G93" s="149"/>
      <c r="H93" s="150"/>
      <c r="I93" s="150"/>
      <c r="J93" s="143"/>
      <c r="K93" s="137" t="s">
        <v>530</v>
      </c>
      <c r="L93" s="137"/>
      <c r="M93" s="36" t="s">
        <v>120</v>
      </c>
      <c r="N93" s="5"/>
      <c r="O93" s="5"/>
      <c r="P93" s="5"/>
      <c r="Q93" s="5"/>
      <c r="R93" s="18">
        <f>S93+U93+Z93</f>
        <v>0</v>
      </c>
      <c r="S93" s="6"/>
      <c r="T93" s="6"/>
      <c r="U93" s="6"/>
      <c r="V93" s="6"/>
      <c r="W93" s="6"/>
      <c r="X93" s="6"/>
      <c r="Y93" s="6"/>
      <c r="Z93" s="6"/>
      <c r="AA93" s="6"/>
      <c r="AB93" s="6"/>
      <c r="AC93" s="6"/>
      <c r="AD93" s="18">
        <f>O93+P93+Q93+R93+AC93</f>
        <v>0</v>
      </c>
      <c r="AE93" s="18">
        <f>AF93+AG93</f>
        <v>0</v>
      </c>
      <c r="AF93" s="9"/>
      <c r="AG93" s="9"/>
      <c r="AH93" s="9"/>
      <c r="AI93" s="9"/>
      <c r="AJ93" s="9"/>
      <c r="AK93" s="9"/>
      <c r="AL93" s="18">
        <f>AE93+AI93+AJ93+AK93</f>
        <v>0</v>
      </c>
      <c r="AM93" s="9"/>
      <c r="AN93" s="9"/>
      <c r="AO93" s="9"/>
      <c r="AP93" s="9"/>
      <c r="AQ93" s="18">
        <f>AM93+AN93+AO93+AP93</f>
        <v>0</v>
      </c>
      <c r="AR93" s="18">
        <f>AD93+AL93+AQ93</f>
        <v>0</v>
      </c>
      <c r="AS93" s="18">
        <f>AT93+AU93+AV93+AW93+AZ93+BA93</f>
        <v>0</v>
      </c>
      <c r="AT93" s="12"/>
      <c r="AU93" s="6"/>
      <c r="AV93" s="6"/>
      <c r="AW93" s="6"/>
      <c r="AX93" s="6"/>
      <c r="AY93" s="6"/>
      <c r="AZ93" s="6"/>
      <c r="BA93" s="6"/>
      <c r="BB93" s="66"/>
      <c r="BC93" s="66"/>
      <c r="BD93" s="66"/>
      <c r="BE93" s="66"/>
      <c r="BF93" s="66"/>
      <c r="BG93" s="18">
        <f t="shared" si="23"/>
        <v>0</v>
      </c>
      <c r="BH93" s="30">
        <f t="shared" si="16"/>
        <v>0</v>
      </c>
      <c r="BI93" s="8"/>
      <c r="BJ93" s="5"/>
      <c r="BK93" s="46"/>
      <c r="BL93" s="5"/>
      <c r="BM93" s="50"/>
      <c r="BN93" s="8"/>
    </row>
    <row r="94" spans="4:66" ht="12" customHeight="1" x14ac:dyDescent="0.3">
      <c r="D94" s="153"/>
      <c r="E94" s="154"/>
      <c r="F94" s="149"/>
      <c r="G94" s="149"/>
      <c r="H94" s="150"/>
      <c r="I94" s="150"/>
      <c r="J94" s="139" t="s">
        <v>531</v>
      </c>
      <c r="K94" s="138" t="s">
        <v>532</v>
      </c>
      <c r="L94" s="113"/>
      <c r="M94" s="36" t="s">
        <v>121</v>
      </c>
      <c r="N94" s="5"/>
      <c r="O94" s="5"/>
      <c r="P94" s="5"/>
      <c r="Q94" s="5"/>
      <c r="R94" s="18">
        <f t="shared" ref="R94:BF94" si="49">R95+R96+R97+R98+R99</f>
        <v>-4700</v>
      </c>
      <c r="S94" s="18">
        <f t="shared" si="49"/>
        <v>-100</v>
      </c>
      <c r="T94" s="18">
        <f t="shared" si="49"/>
        <v>-100</v>
      </c>
      <c r="U94" s="18">
        <f t="shared" si="49"/>
        <v>-4600</v>
      </c>
      <c r="V94" s="18">
        <f t="shared" si="49"/>
        <v>-4600</v>
      </c>
      <c r="W94" s="18">
        <f t="shared" si="49"/>
        <v>-4600</v>
      </c>
      <c r="X94" s="18">
        <f t="shared" si="49"/>
        <v>-4600</v>
      </c>
      <c r="Y94" s="18">
        <f t="shared" si="49"/>
        <v>0</v>
      </c>
      <c r="Z94" s="18">
        <f t="shared" si="49"/>
        <v>0</v>
      </c>
      <c r="AA94" s="18">
        <f>AA95+AA96+AA97+AA98+AA99</f>
        <v>0</v>
      </c>
      <c r="AB94" s="18">
        <f>AB95+AB96+AB97+AB98+AB99</f>
        <v>0</v>
      </c>
      <c r="AC94" s="18">
        <f t="shared" si="49"/>
        <v>0</v>
      </c>
      <c r="AD94" s="18">
        <f t="shared" si="49"/>
        <v>-4700</v>
      </c>
      <c r="AE94" s="18">
        <f t="shared" si="49"/>
        <v>0</v>
      </c>
      <c r="AF94" s="18">
        <f t="shared" si="49"/>
        <v>0</v>
      </c>
      <c r="AG94" s="18">
        <f t="shared" si="49"/>
        <v>0</v>
      </c>
      <c r="AH94" s="18">
        <f t="shared" si="49"/>
        <v>0</v>
      </c>
      <c r="AI94" s="18">
        <f t="shared" si="49"/>
        <v>0</v>
      </c>
      <c r="AJ94" s="18">
        <f t="shared" si="49"/>
        <v>0</v>
      </c>
      <c r="AK94" s="18">
        <f t="shared" si="49"/>
        <v>0</v>
      </c>
      <c r="AL94" s="18">
        <f t="shared" si="49"/>
        <v>0</v>
      </c>
      <c r="AM94" s="18">
        <f t="shared" si="49"/>
        <v>0</v>
      </c>
      <c r="AN94" s="18">
        <f t="shared" si="49"/>
        <v>0</v>
      </c>
      <c r="AO94" s="18">
        <f t="shared" si="49"/>
        <v>0</v>
      </c>
      <c r="AP94" s="18">
        <f t="shared" si="49"/>
        <v>0</v>
      </c>
      <c r="AQ94" s="18">
        <f t="shared" si="49"/>
        <v>0</v>
      </c>
      <c r="AR94" s="18">
        <f t="shared" si="49"/>
        <v>-4700</v>
      </c>
      <c r="AS94" s="18">
        <f t="shared" si="49"/>
        <v>0</v>
      </c>
      <c r="AT94" s="18">
        <f t="shared" si="49"/>
        <v>0</v>
      </c>
      <c r="AU94" s="18">
        <f t="shared" si="49"/>
        <v>0</v>
      </c>
      <c r="AV94" s="18">
        <f t="shared" si="49"/>
        <v>0</v>
      </c>
      <c r="AW94" s="18">
        <f t="shared" si="49"/>
        <v>0</v>
      </c>
      <c r="AX94" s="18">
        <f t="shared" si="49"/>
        <v>0</v>
      </c>
      <c r="AY94" s="18">
        <f t="shared" si="49"/>
        <v>0</v>
      </c>
      <c r="AZ94" s="18">
        <f t="shared" si="49"/>
        <v>0</v>
      </c>
      <c r="BA94" s="18">
        <f t="shared" si="49"/>
        <v>0</v>
      </c>
      <c r="BB94" s="18">
        <f t="shared" si="49"/>
        <v>0</v>
      </c>
      <c r="BC94" s="18">
        <f t="shared" si="49"/>
        <v>0</v>
      </c>
      <c r="BD94" s="18">
        <f t="shared" si="49"/>
        <v>0</v>
      </c>
      <c r="BE94" s="18">
        <f t="shared" si="49"/>
        <v>0</v>
      </c>
      <c r="BF94" s="18">
        <f t="shared" si="49"/>
        <v>0</v>
      </c>
      <c r="BG94" s="18">
        <f t="shared" si="23"/>
        <v>0</v>
      </c>
      <c r="BH94" s="30">
        <f t="shared" si="16"/>
        <v>-4700</v>
      </c>
      <c r="BI94" s="8"/>
      <c r="BJ94" s="5"/>
      <c r="BK94" s="46"/>
      <c r="BL94" s="5"/>
      <c r="BM94" s="50"/>
      <c r="BN94" s="13"/>
    </row>
    <row r="95" spans="4:66" ht="12" customHeight="1" x14ac:dyDescent="0.3">
      <c r="D95" s="153"/>
      <c r="E95" s="154"/>
      <c r="F95" s="149"/>
      <c r="G95" s="149"/>
      <c r="H95" s="150"/>
      <c r="I95" s="150"/>
      <c r="J95" s="139"/>
      <c r="K95" s="181" t="s">
        <v>533</v>
      </c>
      <c r="L95" s="182"/>
      <c r="M95" s="36" t="s">
        <v>122</v>
      </c>
      <c r="N95" s="5"/>
      <c r="O95" s="5"/>
      <c r="P95" s="5"/>
      <c r="Q95" s="5"/>
      <c r="R95" s="18">
        <f>S95+U95+Z95</f>
        <v>0</v>
      </c>
      <c r="S95" s="66"/>
      <c r="T95" s="66"/>
      <c r="U95" s="66"/>
      <c r="V95" s="66"/>
      <c r="W95" s="66"/>
      <c r="X95" s="66"/>
      <c r="Y95" s="66"/>
      <c r="Z95" s="66"/>
      <c r="AA95" s="66"/>
      <c r="AB95" s="66"/>
      <c r="AC95" s="66"/>
      <c r="AD95" s="18">
        <f>O95+P95+Q95+R95+AC95</f>
        <v>0</v>
      </c>
      <c r="AE95" s="18">
        <f>AF95+AG95</f>
        <v>0</v>
      </c>
      <c r="AF95" s="66"/>
      <c r="AG95" s="66"/>
      <c r="AH95" s="66"/>
      <c r="AI95" s="66"/>
      <c r="AJ95" s="66"/>
      <c r="AK95" s="66"/>
      <c r="AL95" s="18">
        <f>AE95+AI95+AJ95+AK95</f>
        <v>0</v>
      </c>
      <c r="AM95" s="66"/>
      <c r="AN95" s="66"/>
      <c r="AO95" s="66"/>
      <c r="AP95" s="66"/>
      <c r="AQ95" s="18">
        <f>AM95+AN95+AO95+AP95</f>
        <v>0</v>
      </c>
      <c r="AR95" s="18">
        <f>AD95+AL95+AQ95</f>
        <v>0</v>
      </c>
      <c r="AS95" s="18">
        <f>AT95+AU95+AV95+AW95+AZ95+BA95</f>
        <v>0</v>
      </c>
      <c r="AT95" s="67"/>
      <c r="AU95" s="66"/>
      <c r="AV95" s="66"/>
      <c r="AW95" s="66"/>
      <c r="AX95" s="66"/>
      <c r="AY95" s="66"/>
      <c r="AZ95" s="66"/>
      <c r="BA95" s="66"/>
      <c r="BB95" s="66"/>
      <c r="BC95" s="66"/>
      <c r="BD95" s="66"/>
      <c r="BE95" s="66"/>
      <c r="BF95" s="66"/>
      <c r="BG95" s="18">
        <f t="shared" si="23"/>
        <v>0</v>
      </c>
      <c r="BH95" s="30">
        <f t="shared" si="16"/>
        <v>0</v>
      </c>
      <c r="BI95" s="8"/>
      <c r="BJ95" s="5"/>
      <c r="BK95" s="46"/>
      <c r="BL95" s="5"/>
      <c r="BM95" s="50"/>
      <c r="BN95" s="8"/>
    </row>
    <row r="96" spans="4:66" ht="12" customHeight="1" x14ac:dyDescent="0.3">
      <c r="D96" s="153"/>
      <c r="E96" s="154"/>
      <c r="F96" s="149"/>
      <c r="G96" s="149"/>
      <c r="H96" s="150"/>
      <c r="I96" s="150"/>
      <c r="J96" s="139"/>
      <c r="K96" s="135" t="s">
        <v>534</v>
      </c>
      <c r="L96" s="135"/>
      <c r="M96" s="36" t="s">
        <v>123</v>
      </c>
      <c r="N96" s="5"/>
      <c r="O96" s="5"/>
      <c r="P96" s="5"/>
      <c r="Q96" s="5"/>
      <c r="R96" s="18">
        <f>S96+U96+Z96</f>
        <v>0</v>
      </c>
      <c r="S96" s="66"/>
      <c r="T96" s="66"/>
      <c r="U96" s="66"/>
      <c r="V96" s="66"/>
      <c r="W96" s="66"/>
      <c r="X96" s="66"/>
      <c r="Y96" s="66"/>
      <c r="Z96" s="66"/>
      <c r="AA96" s="66"/>
      <c r="AB96" s="66"/>
      <c r="AC96" s="66"/>
      <c r="AD96" s="18">
        <f>O96+P96+Q96+R96+AC96</f>
        <v>0</v>
      </c>
      <c r="AE96" s="18">
        <f>AF96+AG96</f>
        <v>0</v>
      </c>
      <c r="AF96" s="66"/>
      <c r="AG96" s="66"/>
      <c r="AH96" s="66"/>
      <c r="AI96" s="5"/>
      <c r="AJ96" s="5"/>
      <c r="AK96" s="5"/>
      <c r="AL96" s="18">
        <f>AE96+AI96+AJ96+AK96</f>
        <v>0</v>
      </c>
      <c r="AM96" s="5"/>
      <c r="AN96" s="5"/>
      <c r="AO96" s="5"/>
      <c r="AP96" s="5"/>
      <c r="AQ96" s="5"/>
      <c r="AR96" s="18">
        <f>AD96+AL96+AQ96</f>
        <v>0</v>
      </c>
      <c r="AS96" s="5"/>
      <c r="AT96" s="11"/>
      <c r="AU96" s="5"/>
      <c r="AV96" s="11"/>
      <c r="AW96" s="5"/>
      <c r="AX96" s="11"/>
      <c r="AY96" s="5"/>
      <c r="AZ96" s="11"/>
      <c r="BA96" s="5"/>
      <c r="BB96" s="67"/>
      <c r="BC96" s="66"/>
      <c r="BD96" s="67"/>
      <c r="BE96" s="66"/>
      <c r="BF96" s="67"/>
      <c r="BG96" s="18">
        <f t="shared" si="23"/>
        <v>0</v>
      </c>
      <c r="BH96" s="30">
        <f t="shared" si="16"/>
        <v>0</v>
      </c>
      <c r="BI96" s="8"/>
      <c r="BJ96" s="5"/>
      <c r="BK96" s="46"/>
      <c r="BL96" s="5"/>
      <c r="BM96" s="50"/>
      <c r="BN96" s="8"/>
    </row>
    <row r="97" spans="4:66" ht="12" customHeight="1" x14ac:dyDescent="0.3">
      <c r="D97" s="153"/>
      <c r="E97" s="154"/>
      <c r="F97" s="149"/>
      <c r="G97" s="149"/>
      <c r="H97" s="150"/>
      <c r="I97" s="150"/>
      <c r="J97" s="139"/>
      <c r="K97" s="109" t="s">
        <v>535</v>
      </c>
      <c r="L97" s="109"/>
      <c r="M97" s="36" t="s">
        <v>124</v>
      </c>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11"/>
      <c r="AU97" s="5"/>
      <c r="AV97" s="5"/>
      <c r="AW97" s="5"/>
      <c r="AX97" s="5"/>
      <c r="AY97" s="5"/>
      <c r="AZ97" s="5"/>
      <c r="BA97" s="5"/>
      <c r="BB97" s="66"/>
      <c r="BC97" s="66"/>
      <c r="BD97" s="66"/>
      <c r="BE97" s="66"/>
      <c r="BF97" s="66"/>
      <c r="BG97" s="18">
        <f t="shared" si="23"/>
        <v>0</v>
      </c>
      <c r="BH97" s="30">
        <f t="shared" si="16"/>
        <v>0</v>
      </c>
      <c r="BI97" s="8"/>
      <c r="BJ97" s="5"/>
      <c r="BK97" s="46"/>
      <c r="BL97" s="5"/>
      <c r="BM97" s="50"/>
      <c r="BN97" s="8"/>
    </row>
    <row r="98" spans="4:66" ht="12" customHeight="1" x14ac:dyDescent="0.3">
      <c r="D98" s="153"/>
      <c r="E98" s="154"/>
      <c r="F98" s="149"/>
      <c r="G98" s="149"/>
      <c r="H98" s="150"/>
      <c r="I98" s="150"/>
      <c r="J98" s="139"/>
      <c r="K98" s="109" t="s">
        <v>536</v>
      </c>
      <c r="L98" s="109"/>
      <c r="M98" s="36" t="s">
        <v>125</v>
      </c>
      <c r="N98" s="5"/>
      <c r="O98" s="5"/>
      <c r="P98" s="5"/>
      <c r="Q98" s="5"/>
      <c r="R98" s="18">
        <f>S98+U98+Z98</f>
        <v>0</v>
      </c>
      <c r="S98" s="66"/>
      <c r="T98" s="66"/>
      <c r="U98" s="66"/>
      <c r="V98" s="66"/>
      <c r="W98" s="66"/>
      <c r="X98" s="66"/>
      <c r="Y98" s="66"/>
      <c r="Z98" s="66"/>
      <c r="AA98" s="66"/>
      <c r="AB98" s="66"/>
      <c r="AC98" s="66"/>
      <c r="AD98" s="18">
        <f>O98+P98+Q98+R98+AC98</f>
        <v>0</v>
      </c>
      <c r="AE98" s="18">
        <f>AF98+AG98</f>
        <v>0</v>
      </c>
      <c r="AF98" s="66"/>
      <c r="AG98" s="66"/>
      <c r="AH98" s="66"/>
      <c r="AI98" s="66"/>
      <c r="AJ98" s="66"/>
      <c r="AK98" s="66"/>
      <c r="AL98" s="18">
        <f>AE98+AI98+AJ98+AK98</f>
        <v>0</v>
      </c>
      <c r="AM98" s="66"/>
      <c r="AN98" s="66"/>
      <c r="AO98" s="66"/>
      <c r="AP98" s="66"/>
      <c r="AQ98" s="18">
        <f>AM98+AN98+AO98+AP98</f>
        <v>0</v>
      </c>
      <c r="AR98" s="18">
        <f>AD98+AL98+AQ98</f>
        <v>0</v>
      </c>
      <c r="AS98" s="18">
        <f>AT98+AU98+AV98+AW98+AZ98+BA98</f>
        <v>0</v>
      </c>
      <c r="AT98" s="67"/>
      <c r="AU98" s="66"/>
      <c r="AV98" s="67"/>
      <c r="AW98" s="66"/>
      <c r="AX98" s="67"/>
      <c r="AY98" s="66"/>
      <c r="AZ98" s="67"/>
      <c r="BA98" s="66"/>
      <c r="BB98" s="11"/>
      <c r="BC98" s="5"/>
      <c r="BD98" s="11"/>
      <c r="BE98" s="5"/>
      <c r="BF98" s="11"/>
      <c r="BG98" s="18">
        <f t="shared" si="23"/>
        <v>0</v>
      </c>
      <c r="BH98" s="30">
        <f t="shared" si="16"/>
        <v>0</v>
      </c>
      <c r="BI98" s="8"/>
      <c r="BJ98" s="5"/>
      <c r="BK98" s="46"/>
      <c r="BL98" s="5"/>
      <c r="BM98" s="50"/>
      <c r="BN98" s="8"/>
    </row>
    <row r="99" spans="4:66" ht="12" customHeight="1" x14ac:dyDescent="0.3">
      <c r="D99" s="153"/>
      <c r="E99" s="154"/>
      <c r="F99" s="149"/>
      <c r="G99" s="149"/>
      <c r="H99" s="151"/>
      <c r="I99" s="151"/>
      <c r="J99" s="139"/>
      <c r="K99" s="109" t="s">
        <v>537</v>
      </c>
      <c r="L99" s="109"/>
      <c r="M99" s="36" t="s">
        <v>126</v>
      </c>
      <c r="N99" s="5"/>
      <c r="O99" s="5"/>
      <c r="P99" s="5"/>
      <c r="Q99" s="5"/>
      <c r="R99" s="18">
        <f>S99+U99+Z99</f>
        <v>-4700</v>
      </c>
      <c r="S99" s="76">
        <v>-100</v>
      </c>
      <c r="T99" s="76">
        <v>-100</v>
      </c>
      <c r="U99" s="76">
        <v>-4600</v>
      </c>
      <c r="V99" s="76">
        <v>-4600</v>
      </c>
      <c r="W99" s="76">
        <v>-4600</v>
      </c>
      <c r="X99" s="76">
        <v>-4600</v>
      </c>
      <c r="Y99" s="6"/>
      <c r="Z99" s="6"/>
      <c r="AA99" s="6"/>
      <c r="AB99" s="6"/>
      <c r="AC99" s="6"/>
      <c r="AD99" s="18">
        <f>O99+P99+Q99+R99+AC99</f>
        <v>-4700</v>
      </c>
      <c r="AE99" s="18">
        <f>AF99+AG99</f>
        <v>0</v>
      </c>
      <c r="AF99" s="9"/>
      <c r="AG99" s="9"/>
      <c r="AH99" s="9"/>
      <c r="AI99" s="9"/>
      <c r="AJ99" s="9"/>
      <c r="AK99" s="9"/>
      <c r="AL99" s="18">
        <f>AE99+AI99+AJ99+AK99</f>
        <v>0</v>
      </c>
      <c r="AM99" s="9"/>
      <c r="AN99" s="9"/>
      <c r="AO99" s="9"/>
      <c r="AP99" s="9"/>
      <c r="AQ99" s="18">
        <f>AM99+AN99+AO99+AP99</f>
        <v>0</v>
      </c>
      <c r="AR99" s="18">
        <f>AD99+AL99+AQ99</f>
        <v>-4700</v>
      </c>
      <c r="AS99" s="18">
        <f>AT99+AU99+AV99+AW99+AZ99+BA99</f>
        <v>0</v>
      </c>
      <c r="AT99" s="12"/>
      <c r="AU99" s="6"/>
      <c r="AV99" s="12"/>
      <c r="AW99" s="6"/>
      <c r="AX99" s="12"/>
      <c r="AY99" s="6"/>
      <c r="AZ99" s="12"/>
      <c r="BA99" s="6"/>
      <c r="BB99" s="66"/>
      <c r="BC99" s="66"/>
      <c r="BD99" s="66"/>
      <c r="BE99" s="66"/>
      <c r="BF99" s="66"/>
      <c r="BG99" s="18">
        <f t="shared" si="23"/>
        <v>0</v>
      </c>
      <c r="BH99" s="30">
        <f t="shared" si="16"/>
        <v>-4700</v>
      </c>
      <c r="BI99" s="8"/>
      <c r="BJ99" s="5"/>
      <c r="BK99" s="46"/>
      <c r="BL99" s="5"/>
      <c r="BM99" s="50"/>
      <c r="BN99" s="8"/>
    </row>
    <row r="100" spans="4:66" ht="12" customHeight="1" x14ac:dyDescent="0.3">
      <c r="D100" s="153"/>
      <c r="E100" s="154"/>
      <c r="F100" s="102" t="s">
        <v>538</v>
      </c>
      <c r="G100" s="128"/>
      <c r="H100" s="129" t="s">
        <v>539</v>
      </c>
      <c r="I100" s="132" t="s">
        <v>540</v>
      </c>
      <c r="J100" s="140" t="s">
        <v>541</v>
      </c>
      <c r="K100" s="141" t="s">
        <v>542</v>
      </c>
      <c r="L100" s="141"/>
      <c r="M100" s="36" t="s">
        <v>127</v>
      </c>
      <c r="N100" s="15">
        <f t="shared" ref="N100:BG100" si="50">N102+N121</f>
        <v>0</v>
      </c>
      <c r="O100" s="15">
        <f t="shared" si="50"/>
        <v>0</v>
      </c>
      <c r="P100" s="15">
        <f>P102+P121</f>
        <v>0</v>
      </c>
      <c r="Q100" s="15">
        <f t="shared" si="50"/>
        <v>0</v>
      </c>
      <c r="R100" s="15">
        <f t="shared" si="50"/>
        <v>150</v>
      </c>
      <c r="S100" s="15">
        <f t="shared" si="50"/>
        <v>0</v>
      </c>
      <c r="T100" s="15">
        <f t="shared" si="50"/>
        <v>0</v>
      </c>
      <c r="U100" s="15">
        <f>U102+U121</f>
        <v>150</v>
      </c>
      <c r="V100" s="15">
        <f t="shared" si="50"/>
        <v>150</v>
      </c>
      <c r="W100" s="15">
        <f t="shared" si="50"/>
        <v>150</v>
      </c>
      <c r="X100" s="15">
        <f t="shared" si="50"/>
        <v>150</v>
      </c>
      <c r="Y100" s="15">
        <f t="shared" si="50"/>
        <v>0</v>
      </c>
      <c r="Z100" s="15">
        <f t="shared" si="50"/>
        <v>0</v>
      </c>
      <c r="AA100" s="15">
        <f>AA102+AA121</f>
        <v>0</v>
      </c>
      <c r="AB100" s="15">
        <f>AB102+AB121</f>
        <v>0</v>
      </c>
      <c r="AC100" s="15">
        <f t="shared" si="50"/>
        <v>0</v>
      </c>
      <c r="AD100" s="15">
        <f>AD102+AD121</f>
        <v>150</v>
      </c>
      <c r="AE100" s="15">
        <f t="shared" si="50"/>
        <v>0</v>
      </c>
      <c r="AF100" s="15">
        <f t="shared" si="50"/>
        <v>0</v>
      </c>
      <c r="AG100" s="15">
        <f t="shared" si="50"/>
        <v>0</v>
      </c>
      <c r="AH100" s="15">
        <f t="shared" si="50"/>
        <v>0</v>
      </c>
      <c r="AI100" s="15">
        <f t="shared" si="50"/>
        <v>0</v>
      </c>
      <c r="AJ100" s="15">
        <f t="shared" si="50"/>
        <v>0</v>
      </c>
      <c r="AK100" s="15">
        <f t="shared" si="50"/>
        <v>0</v>
      </c>
      <c r="AL100" s="15">
        <f>AL102+AL121</f>
        <v>0</v>
      </c>
      <c r="AM100" s="15">
        <f t="shared" si="50"/>
        <v>0</v>
      </c>
      <c r="AN100" s="15">
        <f t="shared" si="50"/>
        <v>0</v>
      </c>
      <c r="AO100" s="15">
        <f t="shared" si="50"/>
        <v>0</v>
      </c>
      <c r="AP100" s="15">
        <f t="shared" si="50"/>
        <v>0</v>
      </c>
      <c r="AQ100" s="15">
        <f t="shared" si="50"/>
        <v>0</v>
      </c>
      <c r="AR100" s="15">
        <f t="shared" si="50"/>
        <v>150</v>
      </c>
      <c r="AS100" s="15">
        <f t="shared" si="50"/>
        <v>0</v>
      </c>
      <c r="AT100" s="15">
        <f t="shared" si="50"/>
        <v>0</v>
      </c>
      <c r="AU100" s="15">
        <f t="shared" si="50"/>
        <v>0</v>
      </c>
      <c r="AV100" s="15">
        <f t="shared" si="50"/>
        <v>0</v>
      </c>
      <c r="AW100" s="15">
        <f t="shared" si="50"/>
        <v>0</v>
      </c>
      <c r="AX100" s="15">
        <f t="shared" si="50"/>
        <v>0</v>
      </c>
      <c r="AY100" s="15">
        <f t="shared" si="50"/>
        <v>0</v>
      </c>
      <c r="AZ100" s="15">
        <f t="shared" si="50"/>
        <v>0</v>
      </c>
      <c r="BA100" s="15">
        <f t="shared" si="50"/>
        <v>0</v>
      </c>
      <c r="BB100" s="15">
        <f t="shared" si="50"/>
        <v>1050</v>
      </c>
      <c r="BC100" s="15">
        <f t="shared" si="50"/>
        <v>0</v>
      </c>
      <c r="BD100" s="15">
        <f t="shared" si="50"/>
        <v>0</v>
      </c>
      <c r="BE100" s="15">
        <f t="shared" si="50"/>
        <v>0</v>
      </c>
      <c r="BF100" s="15">
        <f t="shared" si="50"/>
        <v>0</v>
      </c>
      <c r="BG100" s="15">
        <f t="shared" si="50"/>
        <v>1050</v>
      </c>
      <c r="BH100" s="30">
        <f t="shared" si="16"/>
        <v>1200</v>
      </c>
      <c r="BI100" s="8"/>
      <c r="BJ100" s="16"/>
      <c r="BK100" s="48"/>
      <c r="BL100" s="16"/>
      <c r="BM100" s="50"/>
      <c r="BN100" s="13"/>
    </row>
    <row r="101" spans="4:66" ht="12" customHeight="1" x14ac:dyDescent="0.3">
      <c r="D101" s="153"/>
      <c r="E101" s="154"/>
      <c r="F101" s="102"/>
      <c r="G101" s="128"/>
      <c r="H101" s="130"/>
      <c r="I101" s="133"/>
      <c r="J101" s="140"/>
      <c r="K101" s="141" t="s">
        <v>543</v>
      </c>
      <c r="L101" s="141"/>
      <c r="M101" s="36" t="s">
        <v>128</v>
      </c>
      <c r="N101" s="16"/>
      <c r="O101" s="15"/>
      <c r="P101" s="15"/>
      <c r="Q101" s="15"/>
      <c r="R101" s="29">
        <v>150</v>
      </c>
      <c r="S101" s="15"/>
      <c r="T101" s="17"/>
      <c r="U101" s="15">
        <v>150</v>
      </c>
      <c r="V101" s="17"/>
      <c r="W101" s="17">
        <v>150</v>
      </c>
      <c r="X101" s="17">
        <v>150</v>
      </c>
      <c r="Y101" s="17"/>
      <c r="Z101" s="15"/>
      <c r="AA101" s="17"/>
      <c r="AB101" s="17"/>
      <c r="AC101" s="15"/>
      <c r="AD101" s="55">
        <v>150</v>
      </c>
      <c r="AE101" s="29"/>
      <c r="AF101" s="15"/>
      <c r="AG101" s="15"/>
      <c r="AH101" s="17"/>
      <c r="AI101" s="15"/>
      <c r="AJ101" s="15"/>
      <c r="AK101" s="17"/>
      <c r="AL101" s="55"/>
      <c r="AM101" s="72"/>
      <c r="AN101" s="18"/>
      <c r="AO101" s="18"/>
      <c r="AP101" s="18"/>
      <c r="AQ101" s="55"/>
      <c r="AR101" s="29">
        <f>AD101+AL101+AQ101</f>
        <v>150</v>
      </c>
      <c r="AS101" s="16"/>
      <c r="AT101" s="16"/>
      <c r="AU101" s="16"/>
      <c r="AV101" s="16"/>
      <c r="AW101" s="16"/>
      <c r="AX101" s="16"/>
      <c r="AY101" s="16"/>
      <c r="AZ101" s="16"/>
      <c r="BA101" s="16"/>
      <c r="BB101" s="16"/>
      <c r="BC101" s="16"/>
      <c r="BD101" s="16"/>
      <c r="BE101" s="16"/>
      <c r="BF101" s="16"/>
      <c r="BG101" s="16"/>
      <c r="BH101" s="30">
        <f t="shared" si="16"/>
        <v>150</v>
      </c>
      <c r="BI101" s="8"/>
      <c r="BJ101" s="16"/>
      <c r="BK101" s="48"/>
      <c r="BL101" s="5"/>
      <c r="BM101" s="50"/>
      <c r="BN101" s="13"/>
    </row>
    <row r="102" spans="4:66" ht="12" customHeight="1" x14ac:dyDescent="0.3">
      <c r="D102" s="153"/>
      <c r="E102" s="154"/>
      <c r="F102" s="102"/>
      <c r="G102" s="128"/>
      <c r="H102" s="130"/>
      <c r="I102" s="133"/>
      <c r="J102" s="136" t="s">
        <v>544</v>
      </c>
      <c r="K102" s="141" t="s">
        <v>544</v>
      </c>
      <c r="L102" s="141"/>
      <c r="M102" s="36" t="s">
        <v>129</v>
      </c>
      <c r="N102" s="15">
        <f t="shared" ref="N102:BA102" si="51">SUM(N103:N120)</f>
        <v>0</v>
      </c>
      <c r="O102" s="15">
        <f t="shared" si="51"/>
        <v>0</v>
      </c>
      <c r="P102" s="15">
        <f t="shared" si="51"/>
        <v>0</v>
      </c>
      <c r="Q102" s="15">
        <f t="shared" si="51"/>
        <v>0</v>
      </c>
      <c r="R102" s="15">
        <f>SUM(R103:R120)</f>
        <v>150</v>
      </c>
      <c r="S102" s="15">
        <f t="shared" si="51"/>
        <v>0</v>
      </c>
      <c r="T102" s="15">
        <f>SUM(T103:T120)</f>
        <v>0</v>
      </c>
      <c r="U102" s="15">
        <f>SUM(U103:U120)</f>
        <v>150</v>
      </c>
      <c r="V102" s="15">
        <f t="shared" si="51"/>
        <v>150</v>
      </c>
      <c r="W102" s="15">
        <f t="shared" si="51"/>
        <v>150</v>
      </c>
      <c r="X102" s="15">
        <f t="shared" si="51"/>
        <v>150</v>
      </c>
      <c r="Y102" s="15">
        <f t="shared" si="51"/>
        <v>0</v>
      </c>
      <c r="Z102" s="15">
        <f t="shared" si="51"/>
        <v>0</v>
      </c>
      <c r="AA102" s="15">
        <f>SUM(AA103:AA120)</f>
        <v>0</v>
      </c>
      <c r="AB102" s="15">
        <f>SUM(AB103:AB120)</f>
        <v>0</v>
      </c>
      <c r="AC102" s="15">
        <f t="shared" si="51"/>
        <v>0</v>
      </c>
      <c r="AD102" s="15">
        <f>SUM(AD103:AD120)+O102+P102+Q102-O120-P120-Q120</f>
        <v>150</v>
      </c>
      <c r="AE102" s="15">
        <f t="shared" si="51"/>
        <v>0</v>
      </c>
      <c r="AF102" s="15">
        <f t="shared" si="51"/>
        <v>0</v>
      </c>
      <c r="AG102" s="15">
        <f t="shared" si="51"/>
        <v>0</v>
      </c>
      <c r="AH102" s="15">
        <f t="shared" si="51"/>
        <v>0</v>
      </c>
      <c r="AI102" s="15">
        <f t="shared" si="51"/>
        <v>0</v>
      </c>
      <c r="AJ102" s="15">
        <f t="shared" si="51"/>
        <v>0</v>
      </c>
      <c r="AK102" s="15">
        <f t="shared" si="51"/>
        <v>0</v>
      </c>
      <c r="AL102" s="15">
        <f t="shared" si="51"/>
        <v>0</v>
      </c>
      <c r="AM102" s="15">
        <f t="shared" si="51"/>
        <v>0</v>
      </c>
      <c r="AN102" s="15">
        <f t="shared" si="51"/>
        <v>0</v>
      </c>
      <c r="AO102" s="15">
        <f t="shared" si="51"/>
        <v>0</v>
      </c>
      <c r="AP102" s="15">
        <f t="shared" si="51"/>
        <v>0</v>
      </c>
      <c r="AQ102" s="15">
        <f t="shared" si="51"/>
        <v>0</v>
      </c>
      <c r="AR102" s="15">
        <f>SUM(AR103:AR120)+O102+P102+Q102-O120-P120-Q120</f>
        <v>150</v>
      </c>
      <c r="AS102" s="15">
        <f t="shared" si="51"/>
        <v>0</v>
      </c>
      <c r="AT102" s="15">
        <f t="shared" si="51"/>
        <v>0</v>
      </c>
      <c r="AU102" s="15">
        <f t="shared" si="51"/>
        <v>0</v>
      </c>
      <c r="AV102" s="15">
        <f t="shared" si="51"/>
        <v>0</v>
      </c>
      <c r="AW102" s="15">
        <f t="shared" si="51"/>
        <v>0</v>
      </c>
      <c r="AX102" s="15">
        <f t="shared" si="51"/>
        <v>0</v>
      </c>
      <c r="AY102" s="15">
        <f t="shared" si="51"/>
        <v>0</v>
      </c>
      <c r="AZ102" s="15">
        <f t="shared" si="51"/>
        <v>0</v>
      </c>
      <c r="BA102" s="15">
        <f t="shared" si="51"/>
        <v>0</v>
      </c>
      <c r="BB102" s="16"/>
      <c r="BC102" s="16"/>
      <c r="BD102" s="16"/>
      <c r="BE102" s="16"/>
      <c r="BF102" s="16"/>
      <c r="BG102" s="15">
        <f>SUM(BG103:BG120)</f>
        <v>0</v>
      </c>
      <c r="BH102" s="30">
        <f t="shared" si="16"/>
        <v>150</v>
      </c>
      <c r="BI102" s="8"/>
      <c r="BJ102" s="16"/>
      <c r="BK102" s="48"/>
      <c r="BL102" s="16"/>
      <c r="BM102" s="50"/>
      <c r="BN102" s="13"/>
    </row>
    <row r="103" spans="4:66" ht="12" customHeight="1" x14ac:dyDescent="0.3">
      <c r="D103" s="153"/>
      <c r="E103" s="154"/>
      <c r="F103" s="102"/>
      <c r="G103" s="128"/>
      <c r="H103" s="130"/>
      <c r="I103" s="133"/>
      <c r="J103" s="136"/>
      <c r="K103" s="142" t="s">
        <v>545</v>
      </c>
      <c r="L103" s="142"/>
      <c r="M103" s="36" t="s">
        <v>130</v>
      </c>
      <c r="N103" s="15">
        <f>N20</f>
        <v>0</v>
      </c>
      <c r="O103" s="15">
        <f>O20</f>
        <v>0</v>
      </c>
      <c r="P103" s="15">
        <f>P20</f>
        <v>0</v>
      </c>
      <c r="Q103" s="15">
        <f>Q20</f>
        <v>0</v>
      </c>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30">
        <f>N103+O103+P103+Q103</f>
        <v>0</v>
      </c>
      <c r="BI103" s="8"/>
      <c r="BJ103" s="5"/>
      <c r="BK103" s="46"/>
      <c r="BL103" s="5"/>
      <c r="BM103" s="52"/>
      <c r="BN103" s="5"/>
    </row>
    <row r="104" spans="4:66" ht="12" customHeight="1" x14ac:dyDescent="0.3">
      <c r="D104" s="153"/>
      <c r="E104" s="154"/>
      <c r="F104" s="102"/>
      <c r="G104" s="128"/>
      <c r="H104" s="130"/>
      <c r="I104" s="133"/>
      <c r="J104" s="136"/>
      <c r="K104" s="109" t="s">
        <v>546</v>
      </c>
      <c r="L104" s="109"/>
      <c r="M104" s="36" t="s">
        <v>131</v>
      </c>
      <c r="N104" s="16"/>
      <c r="O104" s="16"/>
      <c r="P104" s="16"/>
      <c r="Q104" s="16"/>
      <c r="R104" s="15">
        <f t="shared" ref="R104:BA104" si="52">R22</f>
        <v>100</v>
      </c>
      <c r="S104" s="15">
        <f t="shared" si="52"/>
        <v>100</v>
      </c>
      <c r="T104" s="15">
        <f t="shared" si="52"/>
        <v>100</v>
      </c>
      <c r="U104" s="15">
        <f t="shared" si="52"/>
        <v>0</v>
      </c>
      <c r="V104" s="15">
        <f t="shared" si="52"/>
        <v>0</v>
      </c>
      <c r="W104" s="15">
        <f t="shared" si="52"/>
        <v>0</v>
      </c>
      <c r="X104" s="15">
        <f t="shared" si="52"/>
        <v>0</v>
      </c>
      <c r="Y104" s="15">
        <f t="shared" si="52"/>
        <v>0</v>
      </c>
      <c r="Z104" s="15">
        <f t="shared" si="52"/>
        <v>0</v>
      </c>
      <c r="AA104" s="15">
        <f t="shared" si="52"/>
        <v>0</v>
      </c>
      <c r="AB104" s="15">
        <f t="shared" si="52"/>
        <v>0</v>
      </c>
      <c r="AC104" s="15">
        <f t="shared" si="52"/>
        <v>0</v>
      </c>
      <c r="AD104" s="15">
        <f t="shared" si="52"/>
        <v>100</v>
      </c>
      <c r="AE104" s="15">
        <f t="shared" si="52"/>
        <v>0</v>
      </c>
      <c r="AF104" s="15">
        <f t="shared" si="52"/>
        <v>0</v>
      </c>
      <c r="AG104" s="15">
        <f t="shared" si="52"/>
        <v>0</v>
      </c>
      <c r="AH104" s="15">
        <f t="shared" si="52"/>
        <v>0</v>
      </c>
      <c r="AI104" s="15">
        <f t="shared" si="52"/>
        <v>0</v>
      </c>
      <c r="AJ104" s="15">
        <f t="shared" si="52"/>
        <v>0</v>
      </c>
      <c r="AK104" s="15">
        <f t="shared" si="52"/>
        <v>0</v>
      </c>
      <c r="AL104" s="15">
        <f t="shared" si="52"/>
        <v>0</v>
      </c>
      <c r="AM104" s="15">
        <f t="shared" si="52"/>
        <v>0</v>
      </c>
      <c r="AN104" s="15">
        <f t="shared" si="52"/>
        <v>0</v>
      </c>
      <c r="AO104" s="15">
        <f t="shared" si="52"/>
        <v>0</v>
      </c>
      <c r="AP104" s="15">
        <f t="shared" si="52"/>
        <v>0</v>
      </c>
      <c r="AQ104" s="15">
        <f t="shared" si="52"/>
        <v>0</v>
      </c>
      <c r="AR104" s="15">
        <f t="shared" si="52"/>
        <v>100</v>
      </c>
      <c r="AS104" s="15">
        <f t="shared" si="52"/>
        <v>0</v>
      </c>
      <c r="AT104" s="15">
        <f t="shared" si="52"/>
        <v>0</v>
      </c>
      <c r="AU104" s="15">
        <f t="shared" si="52"/>
        <v>0</v>
      </c>
      <c r="AV104" s="15">
        <f t="shared" si="52"/>
        <v>0</v>
      </c>
      <c r="AW104" s="15">
        <f t="shared" si="52"/>
        <v>0</v>
      </c>
      <c r="AX104" s="15">
        <f t="shared" si="52"/>
        <v>0</v>
      </c>
      <c r="AY104" s="15">
        <f t="shared" si="52"/>
        <v>0</v>
      </c>
      <c r="AZ104" s="15">
        <f t="shared" si="52"/>
        <v>0</v>
      </c>
      <c r="BA104" s="15">
        <f t="shared" si="52"/>
        <v>0</v>
      </c>
      <c r="BB104" s="16"/>
      <c r="BC104" s="16"/>
      <c r="BD104" s="16"/>
      <c r="BE104" s="16"/>
      <c r="BF104" s="16"/>
      <c r="BG104" s="15">
        <f>BG22</f>
        <v>0</v>
      </c>
      <c r="BH104" s="30">
        <f t="shared" ref="BH104:BH134" si="53">N104+AR104+BG104</f>
        <v>100</v>
      </c>
      <c r="BI104" s="8"/>
      <c r="BJ104" s="5"/>
      <c r="BK104" s="46"/>
      <c r="BL104" s="5"/>
      <c r="BM104" s="50"/>
      <c r="BN104" s="8"/>
    </row>
    <row r="105" spans="4:66" ht="12" customHeight="1" x14ac:dyDescent="0.3">
      <c r="D105" s="153"/>
      <c r="E105" s="154"/>
      <c r="F105" s="102"/>
      <c r="G105" s="128"/>
      <c r="H105" s="130"/>
      <c r="I105" s="133"/>
      <c r="J105" s="136"/>
      <c r="K105" s="109" t="s">
        <v>547</v>
      </c>
      <c r="L105" s="109"/>
      <c r="M105" s="36" t="s">
        <v>132</v>
      </c>
      <c r="N105" s="16"/>
      <c r="O105" s="16"/>
      <c r="P105" s="16"/>
      <c r="Q105" s="16"/>
      <c r="R105" s="15">
        <f>R27</f>
        <v>4950</v>
      </c>
      <c r="S105" s="16"/>
      <c r="T105" s="16"/>
      <c r="U105" s="15">
        <f>U27</f>
        <v>4950</v>
      </c>
      <c r="V105" s="15">
        <f>V27</f>
        <v>4950</v>
      </c>
      <c r="W105" s="15">
        <f>W27</f>
        <v>4950</v>
      </c>
      <c r="X105" s="15">
        <f>X27</f>
        <v>4950</v>
      </c>
      <c r="Y105" s="16"/>
      <c r="Z105" s="16"/>
      <c r="AA105" s="16"/>
      <c r="AB105" s="16"/>
      <c r="AC105" s="16"/>
      <c r="AD105" s="15">
        <f>AD27</f>
        <v>4950</v>
      </c>
      <c r="AE105" s="16"/>
      <c r="AF105" s="16"/>
      <c r="AG105" s="16"/>
      <c r="AH105" s="16"/>
      <c r="AI105" s="16"/>
      <c r="AJ105" s="16"/>
      <c r="AK105" s="16"/>
      <c r="AL105" s="16"/>
      <c r="AM105" s="16"/>
      <c r="AN105" s="16"/>
      <c r="AO105" s="16"/>
      <c r="AP105" s="16"/>
      <c r="AQ105" s="16"/>
      <c r="AR105" s="15">
        <f>AR27</f>
        <v>4950</v>
      </c>
      <c r="AS105" s="16"/>
      <c r="AT105" s="16"/>
      <c r="AU105" s="16"/>
      <c r="AV105" s="16"/>
      <c r="AW105" s="16"/>
      <c r="AX105" s="16"/>
      <c r="AY105" s="16"/>
      <c r="AZ105" s="16"/>
      <c r="BA105" s="16"/>
      <c r="BB105" s="16"/>
      <c r="BC105" s="16"/>
      <c r="BD105" s="16"/>
      <c r="BE105" s="16"/>
      <c r="BF105" s="16"/>
      <c r="BG105" s="16"/>
      <c r="BH105" s="30">
        <f t="shared" si="53"/>
        <v>4950</v>
      </c>
      <c r="BI105" s="8"/>
      <c r="BJ105" s="5"/>
      <c r="BK105" s="46"/>
      <c r="BL105" s="5"/>
      <c r="BM105" s="50"/>
      <c r="BN105" s="8"/>
    </row>
    <row r="106" spans="4:66" ht="12" customHeight="1" x14ac:dyDescent="0.3">
      <c r="D106" s="153"/>
      <c r="E106" s="154"/>
      <c r="F106" s="102"/>
      <c r="G106" s="128"/>
      <c r="H106" s="130"/>
      <c r="I106" s="133"/>
      <c r="J106" s="136"/>
      <c r="K106" s="109" t="s">
        <v>548</v>
      </c>
      <c r="L106" s="109"/>
      <c r="M106" s="36" t="s">
        <v>133</v>
      </c>
      <c r="N106" s="16"/>
      <c r="O106" s="16"/>
      <c r="P106" s="16"/>
      <c r="Q106" s="16"/>
      <c r="R106" s="15">
        <f t="shared" ref="R106:BA106" si="54">R63+R65</f>
        <v>0</v>
      </c>
      <c r="S106" s="15">
        <f t="shared" si="54"/>
        <v>0</v>
      </c>
      <c r="T106" s="15">
        <f t="shared" si="54"/>
        <v>0</v>
      </c>
      <c r="U106" s="15">
        <f t="shared" si="54"/>
        <v>0</v>
      </c>
      <c r="V106" s="15">
        <f t="shared" si="54"/>
        <v>0</v>
      </c>
      <c r="W106" s="15">
        <f t="shared" si="54"/>
        <v>0</v>
      </c>
      <c r="X106" s="15">
        <f t="shared" si="54"/>
        <v>0</v>
      </c>
      <c r="Y106" s="15">
        <f t="shared" si="54"/>
        <v>0</v>
      </c>
      <c r="Z106" s="15">
        <f t="shared" si="54"/>
        <v>0</v>
      </c>
      <c r="AA106" s="15">
        <f t="shared" si="54"/>
        <v>0</v>
      </c>
      <c r="AB106" s="15">
        <f t="shared" si="54"/>
        <v>0</v>
      </c>
      <c r="AC106" s="15">
        <f t="shared" si="54"/>
        <v>0</v>
      </c>
      <c r="AD106" s="15">
        <f t="shared" si="54"/>
        <v>0</v>
      </c>
      <c r="AE106" s="15">
        <f t="shared" si="54"/>
        <v>0</v>
      </c>
      <c r="AF106" s="15">
        <f t="shared" si="54"/>
        <v>0</v>
      </c>
      <c r="AG106" s="15">
        <f t="shared" si="54"/>
        <v>0</v>
      </c>
      <c r="AH106" s="15">
        <f t="shared" si="54"/>
        <v>0</v>
      </c>
      <c r="AI106" s="15">
        <f t="shared" si="54"/>
        <v>0</v>
      </c>
      <c r="AJ106" s="15">
        <f t="shared" si="54"/>
        <v>0</v>
      </c>
      <c r="AK106" s="15">
        <f t="shared" si="54"/>
        <v>0</v>
      </c>
      <c r="AL106" s="15">
        <f t="shared" si="54"/>
        <v>0</v>
      </c>
      <c r="AM106" s="15">
        <f t="shared" si="54"/>
        <v>0</v>
      </c>
      <c r="AN106" s="15">
        <f t="shared" si="54"/>
        <v>0</v>
      </c>
      <c r="AO106" s="15">
        <f t="shared" si="54"/>
        <v>0</v>
      </c>
      <c r="AP106" s="15">
        <f t="shared" si="54"/>
        <v>0</v>
      </c>
      <c r="AQ106" s="15">
        <f t="shared" si="54"/>
        <v>0</v>
      </c>
      <c r="AR106" s="15">
        <f t="shared" si="54"/>
        <v>0</v>
      </c>
      <c r="AS106" s="15">
        <f t="shared" si="54"/>
        <v>0</v>
      </c>
      <c r="AT106" s="15">
        <f t="shared" si="54"/>
        <v>0</v>
      </c>
      <c r="AU106" s="15">
        <f t="shared" si="54"/>
        <v>0</v>
      </c>
      <c r="AV106" s="15">
        <f t="shared" si="54"/>
        <v>0</v>
      </c>
      <c r="AW106" s="15">
        <f t="shared" si="54"/>
        <v>0</v>
      </c>
      <c r="AX106" s="15">
        <f t="shared" si="54"/>
        <v>0</v>
      </c>
      <c r="AY106" s="15">
        <f t="shared" si="54"/>
        <v>0</v>
      </c>
      <c r="AZ106" s="15">
        <f t="shared" si="54"/>
        <v>0</v>
      </c>
      <c r="BA106" s="15">
        <f t="shared" si="54"/>
        <v>0</v>
      </c>
      <c r="BB106" s="16"/>
      <c r="BC106" s="16"/>
      <c r="BD106" s="16"/>
      <c r="BE106" s="16"/>
      <c r="BF106" s="16"/>
      <c r="BG106" s="15">
        <f>BG63+BG65</f>
        <v>0</v>
      </c>
      <c r="BH106" s="30">
        <f t="shared" si="53"/>
        <v>0</v>
      </c>
      <c r="BI106" s="8"/>
      <c r="BJ106" s="5"/>
      <c r="BK106" s="46"/>
      <c r="BL106" s="5"/>
      <c r="BM106" s="50"/>
      <c r="BN106" s="8"/>
    </row>
    <row r="107" spans="4:66" ht="12" customHeight="1" x14ac:dyDescent="0.3">
      <c r="D107" s="153"/>
      <c r="E107" s="154"/>
      <c r="F107" s="102"/>
      <c r="G107" s="128"/>
      <c r="H107" s="130"/>
      <c r="I107" s="133"/>
      <c r="J107" s="136"/>
      <c r="K107" s="135" t="s">
        <v>549</v>
      </c>
      <c r="L107" s="135"/>
      <c r="M107" s="36" t="s">
        <v>134</v>
      </c>
      <c r="N107" s="16"/>
      <c r="O107" s="16"/>
      <c r="P107" s="16"/>
      <c r="Q107" s="16"/>
      <c r="R107" s="15">
        <f t="shared" ref="R107:BA107" si="55">R69</f>
        <v>0</v>
      </c>
      <c r="S107" s="15">
        <f t="shared" si="55"/>
        <v>0</v>
      </c>
      <c r="T107" s="15">
        <f t="shared" si="55"/>
        <v>0</v>
      </c>
      <c r="U107" s="15">
        <f t="shared" si="55"/>
        <v>0</v>
      </c>
      <c r="V107" s="15">
        <f t="shared" si="55"/>
        <v>0</v>
      </c>
      <c r="W107" s="15">
        <f t="shared" si="55"/>
        <v>0</v>
      </c>
      <c r="X107" s="15">
        <f t="shared" si="55"/>
        <v>0</v>
      </c>
      <c r="Y107" s="15">
        <f t="shared" si="55"/>
        <v>0</v>
      </c>
      <c r="Z107" s="15">
        <f t="shared" si="55"/>
        <v>0</v>
      </c>
      <c r="AA107" s="15">
        <f t="shared" si="55"/>
        <v>0</v>
      </c>
      <c r="AB107" s="15">
        <f t="shared" si="55"/>
        <v>0</v>
      </c>
      <c r="AC107" s="15">
        <f t="shared" si="55"/>
        <v>0</v>
      </c>
      <c r="AD107" s="15">
        <f t="shared" si="55"/>
        <v>0</v>
      </c>
      <c r="AE107" s="15">
        <f t="shared" si="55"/>
        <v>0</v>
      </c>
      <c r="AF107" s="15">
        <f t="shared" si="55"/>
        <v>0</v>
      </c>
      <c r="AG107" s="15">
        <f t="shared" si="55"/>
        <v>0</v>
      </c>
      <c r="AH107" s="15">
        <f t="shared" si="55"/>
        <v>0</v>
      </c>
      <c r="AI107" s="15">
        <f t="shared" si="55"/>
        <v>0</v>
      </c>
      <c r="AJ107" s="15">
        <f t="shared" si="55"/>
        <v>0</v>
      </c>
      <c r="AK107" s="15">
        <f t="shared" si="55"/>
        <v>0</v>
      </c>
      <c r="AL107" s="15">
        <f t="shared" si="55"/>
        <v>0</v>
      </c>
      <c r="AM107" s="15">
        <f t="shared" si="55"/>
        <v>0</v>
      </c>
      <c r="AN107" s="15">
        <f t="shared" si="55"/>
        <v>0</v>
      </c>
      <c r="AO107" s="15">
        <f t="shared" si="55"/>
        <v>0</v>
      </c>
      <c r="AP107" s="15">
        <f t="shared" si="55"/>
        <v>0</v>
      </c>
      <c r="AQ107" s="15">
        <f t="shared" si="55"/>
        <v>0</v>
      </c>
      <c r="AR107" s="15">
        <f t="shared" si="55"/>
        <v>0</v>
      </c>
      <c r="AS107" s="15">
        <f t="shared" si="55"/>
        <v>0</v>
      </c>
      <c r="AT107" s="15">
        <f t="shared" si="55"/>
        <v>0</v>
      </c>
      <c r="AU107" s="15">
        <f t="shared" si="55"/>
        <v>0</v>
      </c>
      <c r="AV107" s="15">
        <f t="shared" si="55"/>
        <v>0</v>
      </c>
      <c r="AW107" s="15">
        <f t="shared" si="55"/>
        <v>0</v>
      </c>
      <c r="AX107" s="15">
        <f t="shared" si="55"/>
        <v>0</v>
      </c>
      <c r="AY107" s="15">
        <f t="shared" si="55"/>
        <v>0</v>
      </c>
      <c r="AZ107" s="15">
        <f t="shared" si="55"/>
        <v>0</v>
      </c>
      <c r="BA107" s="15">
        <f t="shared" si="55"/>
        <v>0</v>
      </c>
      <c r="BB107" s="16"/>
      <c r="BC107" s="16"/>
      <c r="BD107" s="16"/>
      <c r="BE107" s="16"/>
      <c r="BF107" s="16"/>
      <c r="BG107" s="15">
        <f>BG69</f>
        <v>0</v>
      </c>
      <c r="BH107" s="30">
        <f t="shared" si="53"/>
        <v>0</v>
      </c>
      <c r="BI107" s="8"/>
      <c r="BJ107" s="5"/>
      <c r="BK107" s="46"/>
      <c r="BL107" s="5"/>
      <c r="BM107" s="50"/>
      <c r="BN107" s="8"/>
    </row>
    <row r="108" spans="4:66" ht="12" customHeight="1" x14ac:dyDescent="0.3">
      <c r="D108" s="153"/>
      <c r="E108" s="154"/>
      <c r="F108" s="102"/>
      <c r="G108" s="128"/>
      <c r="H108" s="130"/>
      <c r="I108" s="133"/>
      <c r="J108" s="136"/>
      <c r="K108" s="109" t="s">
        <v>550</v>
      </c>
      <c r="L108" s="109"/>
      <c r="M108" s="36" t="s">
        <v>135</v>
      </c>
      <c r="N108" s="16"/>
      <c r="O108" s="16"/>
      <c r="P108" s="16"/>
      <c r="Q108" s="16"/>
      <c r="R108" s="15">
        <f t="shared" ref="R108:BA108" si="56">(-1)*R51</f>
        <v>0</v>
      </c>
      <c r="S108" s="15">
        <f t="shared" si="56"/>
        <v>0</v>
      </c>
      <c r="T108" s="15">
        <f t="shared" si="56"/>
        <v>0</v>
      </c>
      <c r="U108" s="15">
        <f t="shared" si="56"/>
        <v>0</v>
      </c>
      <c r="V108" s="15">
        <f t="shared" si="56"/>
        <v>0</v>
      </c>
      <c r="W108" s="15">
        <f t="shared" si="56"/>
        <v>0</v>
      </c>
      <c r="X108" s="15">
        <f t="shared" si="56"/>
        <v>0</v>
      </c>
      <c r="Y108" s="15">
        <f t="shared" si="56"/>
        <v>0</v>
      </c>
      <c r="Z108" s="15">
        <f t="shared" si="56"/>
        <v>0</v>
      </c>
      <c r="AA108" s="15">
        <f t="shared" si="56"/>
        <v>0</v>
      </c>
      <c r="AB108" s="15">
        <f t="shared" si="56"/>
        <v>0</v>
      </c>
      <c r="AC108" s="15">
        <f t="shared" si="56"/>
        <v>0</v>
      </c>
      <c r="AD108" s="15">
        <f t="shared" si="56"/>
        <v>0</v>
      </c>
      <c r="AE108" s="15">
        <f t="shared" si="56"/>
        <v>0</v>
      </c>
      <c r="AF108" s="15">
        <f t="shared" si="56"/>
        <v>0</v>
      </c>
      <c r="AG108" s="15">
        <f t="shared" si="56"/>
        <v>0</v>
      </c>
      <c r="AH108" s="15">
        <f t="shared" si="56"/>
        <v>0</v>
      </c>
      <c r="AI108" s="15">
        <f t="shared" si="56"/>
        <v>0</v>
      </c>
      <c r="AJ108" s="15">
        <f t="shared" si="56"/>
        <v>0</v>
      </c>
      <c r="AK108" s="15">
        <f t="shared" si="56"/>
        <v>0</v>
      </c>
      <c r="AL108" s="15">
        <f t="shared" si="56"/>
        <v>0</v>
      </c>
      <c r="AM108" s="15">
        <f t="shared" si="56"/>
        <v>0</v>
      </c>
      <c r="AN108" s="15">
        <f t="shared" si="56"/>
        <v>0</v>
      </c>
      <c r="AO108" s="15">
        <f t="shared" si="56"/>
        <v>0</v>
      </c>
      <c r="AP108" s="15">
        <f t="shared" si="56"/>
        <v>0</v>
      </c>
      <c r="AQ108" s="15">
        <f t="shared" si="56"/>
        <v>0</v>
      </c>
      <c r="AR108" s="15">
        <f t="shared" si="56"/>
        <v>0</v>
      </c>
      <c r="AS108" s="15">
        <f t="shared" si="56"/>
        <v>0</v>
      </c>
      <c r="AT108" s="15">
        <f t="shared" si="56"/>
        <v>0</v>
      </c>
      <c r="AU108" s="15">
        <f t="shared" si="56"/>
        <v>0</v>
      </c>
      <c r="AV108" s="15">
        <f t="shared" si="56"/>
        <v>0</v>
      </c>
      <c r="AW108" s="15">
        <f t="shared" si="56"/>
        <v>0</v>
      </c>
      <c r="AX108" s="15">
        <f t="shared" si="56"/>
        <v>0</v>
      </c>
      <c r="AY108" s="15">
        <f t="shared" si="56"/>
        <v>0</v>
      </c>
      <c r="AZ108" s="15">
        <f t="shared" si="56"/>
        <v>0</v>
      </c>
      <c r="BA108" s="15">
        <f t="shared" si="56"/>
        <v>0</v>
      </c>
      <c r="BB108" s="16"/>
      <c r="BC108" s="16"/>
      <c r="BD108" s="16"/>
      <c r="BE108" s="16"/>
      <c r="BF108" s="16"/>
      <c r="BG108" s="15">
        <f>(-1)*BG51</f>
        <v>0</v>
      </c>
      <c r="BH108" s="30">
        <f t="shared" si="53"/>
        <v>0</v>
      </c>
      <c r="BI108" s="8"/>
      <c r="BJ108" s="5"/>
      <c r="BK108" s="46"/>
      <c r="BL108" s="5"/>
      <c r="BM108" s="50"/>
      <c r="BN108" s="8"/>
    </row>
    <row r="109" spans="4:66" ht="12" customHeight="1" x14ac:dyDescent="0.3">
      <c r="D109" s="153"/>
      <c r="E109" s="154"/>
      <c r="F109" s="102"/>
      <c r="G109" s="128"/>
      <c r="H109" s="130"/>
      <c r="I109" s="133"/>
      <c r="J109" s="136"/>
      <c r="K109" s="109" t="s">
        <v>513</v>
      </c>
      <c r="L109" s="109"/>
      <c r="M109" s="36" t="s">
        <v>136</v>
      </c>
      <c r="N109" s="16"/>
      <c r="O109" s="16"/>
      <c r="P109" s="16"/>
      <c r="Q109" s="16"/>
      <c r="R109" s="15">
        <f t="shared" ref="R109:BA109" si="57">R74</f>
        <v>0</v>
      </c>
      <c r="S109" s="15">
        <f t="shared" si="57"/>
        <v>0</v>
      </c>
      <c r="T109" s="15">
        <f t="shared" si="57"/>
        <v>0</v>
      </c>
      <c r="U109" s="15">
        <f t="shared" si="57"/>
        <v>0</v>
      </c>
      <c r="V109" s="15">
        <f t="shared" si="57"/>
        <v>0</v>
      </c>
      <c r="W109" s="15">
        <f t="shared" si="57"/>
        <v>0</v>
      </c>
      <c r="X109" s="15">
        <f t="shared" si="57"/>
        <v>0</v>
      </c>
      <c r="Y109" s="15">
        <f t="shared" si="57"/>
        <v>0</v>
      </c>
      <c r="Z109" s="15">
        <f t="shared" si="57"/>
        <v>0</v>
      </c>
      <c r="AA109" s="15">
        <f t="shared" si="57"/>
        <v>0</v>
      </c>
      <c r="AB109" s="15">
        <f t="shared" si="57"/>
        <v>0</v>
      </c>
      <c r="AC109" s="15">
        <f t="shared" si="57"/>
        <v>0</v>
      </c>
      <c r="AD109" s="15">
        <f t="shared" si="57"/>
        <v>0</v>
      </c>
      <c r="AE109" s="15">
        <f t="shared" si="57"/>
        <v>0</v>
      </c>
      <c r="AF109" s="15">
        <f t="shared" si="57"/>
        <v>0</v>
      </c>
      <c r="AG109" s="15">
        <f t="shared" si="57"/>
        <v>0</v>
      </c>
      <c r="AH109" s="15">
        <f t="shared" si="57"/>
        <v>0</v>
      </c>
      <c r="AI109" s="15">
        <f t="shared" si="57"/>
        <v>0</v>
      </c>
      <c r="AJ109" s="15">
        <f t="shared" si="57"/>
        <v>0</v>
      </c>
      <c r="AK109" s="15">
        <f t="shared" si="57"/>
        <v>0</v>
      </c>
      <c r="AL109" s="15">
        <f t="shared" si="57"/>
        <v>0</v>
      </c>
      <c r="AM109" s="15">
        <f t="shared" si="57"/>
        <v>0</v>
      </c>
      <c r="AN109" s="15">
        <f t="shared" si="57"/>
        <v>0</v>
      </c>
      <c r="AO109" s="15">
        <f t="shared" si="57"/>
        <v>0</v>
      </c>
      <c r="AP109" s="15">
        <f t="shared" si="57"/>
        <v>0</v>
      </c>
      <c r="AQ109" s="15">
        <f t="shared" si="57"/>
        <v>0</v>
      </c>
      <c r="AR109" s="15">
        <f t="shared" si="57"/>
        <v>0</v>
      </c>
      <c r="AS109" s="15">
        <f t="shared" si="57"/>
        <v>0</v>
      </c>
      <c r="AT109" s="15">
        <f t="shared" si="57"/>
        <v>0</v>
      </c>
      <c r="AU109" s="15">
        <f t="shared" si="57"/>
        <v>0</v>
      </c>
      <c r="AV109" s="15">
        <f t="shared" si="57"/>
        <v>0</v>
      </c>
      <c r="AW109" s="15">
        <f t="shared" si="57"/>
        <v>0</v>
      </c>
      <c r="AX109" s="15">
        <f t="shared" si="57"/>
        <v>0</v>
      </c>
      <c r="AY109" s="15">
        <f t="shared" si="57"/>
        <v>0</v>
      </c>
      <c r="AZ109" s="15">
        <f t="shared" si="57"/>
        <v>0</v>
      </c>
      <c r="BA109" s="15">
        <f t="shared" si="57"/>
        <v>0</v>
      </c>
      <c r="BB109" s="16"/>
      <c r="BC109" s="16"/>
      <c r="BD109" s="16"/>
      <c r="BE109" s="16"/>
      <c r="BF109" s="16"/>
      <c r="BG109" s="15">
        <f>BG74</f>
        <v>0</v>
      </c>
      <c r="BH109" s="30">
        <f t="shared" si="53"/>
        <v>0</v>
      </c>
      <c r="BI109" s="8"/>
      <c r="BJ109" s="5"/>
      <c r="BK109" s="46"/>
      <c r="BL109" s="5"/>
      <c r="BM109" s="50"/>
      <c r="BN109" s="8"/>
    </row>
    <row r="110" spans="4:66" ht="12" customHeight="1" x14ac:dyDescent="0.3">
      <c r="D110" s="153"/>
      <c r="E110" s="154"/>
      <c r="F110" s="102"/>
      <c r="G110" s="128"/>
      <c r="H110" s="130"/>
      <c r="I110" s="133"/>
      <c r="J110" s="136"/>
      <c r="K110" s="109" t="s">
        <v>515</v>
      </c>
      <c r="L110" s="109"/>
      <c r="M110" s="36" t="s">
        <v>137</v>
      </c>
      <c r="N110" s="16"/>
      <c r="O110" s="16"/>
      <c r="P110" s="16"/>
      <c r="Q110" s="16"/>
      <c r="R110" s="15">
        <f t="shared" ref="R110:BA110" si="58">R76</f>
        <v>0</v>
      </c>
      <c r="S110" s="15">
        <f t="shared" si="58"/>
        <v>0</v>
      </c>
      <c r="T110" s="15">
        <f t="shared" si="58"/>
        <v>0</v>
      </c>
      <c r="U110" s="15">
        <f t="shared" si="58"/>
        <v>0</v>
      </c>
      <c r="V110" s="15">
        <f t="shared" si="58"/>
        <v>0</v>
      </c>
      <c r="W110" s="15">
        <f t="shared" si="58"/>
        <v>0</v>
      </c>
      <c r="X110" s="15">
        <f t="shared" si="58"/>
        <v>0</v>
      </c>
      <c r="Y110" s="15">
        <f t="shared" si="58"/>
        <v>0</v>
      </c>
      <c r="Z110" s="15">
        <f t="shared" si="58"/>
        <v>0</v>
      </c>
      <c r="AA110" s="15">
        <f t="shared" si="58"/>
        <v>0</v>
      </c>
      <c r="AB110" s="15">
        <f t="shared" si="58"/>
        <v>0</v>
      </c>
      <c r="AC110" s="15">
        <f t="shared" si="58"/>
        <v>0</v>
      </c>
      <c r="AD110" s="15">
        <f t="shared" si="58"/>
        <v>0</v>
      </c>
      <c r="AE110" s="15">
        <f t="shared" si="58"/>
        <v>0</v>
      </c>
      <c r="AF110" s="15">
        <f t="shared" si="58"/>
        <v>0</v>
      </c>
      <c r="AG110" s="15">
        <f t="shared" si="58"/>
        <v>0</v>
      </c>
      <c r="AH110" s="15">
        <f t="shared" si="58"/>
        <v>0</v>
      </c>
      <c r="AI110" s="15">
        <f t="shared" si="58"/>
        <v>0</v>
      </c>
      <c r="AJ110" s="15">
        <f t="shared" si="58"/>
        <v>0</v>
      </c>
      <c r="AK110" s="15">
        <f t="shared" si="58"/>
        <v>0</v>
      </c>
      <c r="AL110" s="15">
        <f t="shared" si="58"/>
        <v>0</v>
      </c>
      <c r="AM110" s="15">
        <f t="shared" si="58"/>
        <v>0</v>
      </c>
      <c r="AN110" s="15">
        <f t="shared" si="58"/>
        <v>0</v>
      </c>
      <c r="AO110" s="15">
        <f t="shared" si="58"/>
        <v>0</v>
      </c>
      <c r="AP110" s="15">
        <f t="shared" si="58"/>
        <v>0</v>
      </c>
      <c r="AQ110" s="15">
        <f t="shared" si="58"/>
        <v>0</v>
      </c>
      <c r="AR110" s="15">
        <f t="shared" si="58"/>
        <v>0</v>
      </c>
      <c r="AS110" s="15">
        <f t="shared" si="58"/>
        <v>0</v>
      </c>
      <c r="AT110" s="15">
        <f t="shared" si="58"/>
        <v>0</v>
      </c>
      <c r="AU110" s="15">
        <f t="shared" si="58"/>
        <v>0</v>
      </c>
      <c r="AV110" s="15">
        <f t="shared" si="58"/>
        <v>0</v>
      </c>
      <c r="AW110" s="15">
        <f t="shared" si="58"/>
        <v>0</v>
      </c>
      <c r="AX110" s="15">
        <f t="shared" si="58"/>
        <v>0</v>
      </c>
      <c r="AY110" s="15">
        <f t="shared" si="58"/>
        <v>0</v>
      </c>
      <c r="AZ110" s="15">
        <f t="shared" si="58"/>
        <v>0</v>
      </c>
      <c r="BA110" s="15">
        <f t="shared" si="58"/>
        <v>0</v>
      </c>
      <c r="BB110" s="16"/>
      <c r="BC110" s="16"/>
      <c r="BD110" s="16"/>
      <c r="BE110" s="16"/>
      <c r="BF110" s="16"/>
      <c r="BG110" s="15">
        <f>BG76</f>
        <v>0</v>
      </c>
      <c r="BH110" s="30">
        <f t="shared" si="53"/>
        <v>0</v>
      </c>
      <c r="BI110" s="8"/>
      <c r="BJ110" s="5"/>
      <c r="BK110" s="46"/>
      <c r="BL110" s="5"/>
      <c r="BM110" s="50"/>
      <c r="BN110" s="8"/>
    </row>
    <row r="111" spans="4:66" ht="12" customHeight="1" x14ac:dyDescent="0.3">
      <c r="D111" s="153"/>
      <c r="E111" s="154"/>
      <c r="F111" s="102"/>
      <c r="G111" s="128"/>
      <c r="H111" s="130"/>
      <c r="I111" s="133"/>
      <c r="J111" s="136"/>
      <c r="K111" s="135" t="s">
        <v>518</v>
      </c>
      <c r="L111" s="135"/>
      <c r="M111" s="36" t="s">
        <v>138</v>
      </c>
      <c r="N111" s="16"/>
      <c r="O111" s="16"/>
      <c r="P111" s="16"/>
      <c r="Q111" s="16"/>
      <c r="R111" s="15">
        <f t="shared" ref="R111:BA111" si="59">R78</f>
        <v>0</v>
      </c>
      <c r="S111" s="15">
        <f t="shared" si="59"/>
        <v>0</v>
      </c>
      <c r="T111" s="15">
        <f t="shared" si="59"/>
        <v>0</v>
      </c>
      <c r="U111" s="15">
        <f t="shared" si="59"/>
        <v>0</v>
      </c>
      <c r="V111" s="15">
        <f t="shared" si="59"/>
        <v>0</v>
      </c>
      <c r="W111" s="15">
        <f t="shared" si="59"/>
        <v>0</v>
      </c>
      <c r="X111" s="15">
        <f t="shared" si="59"/>
        <v>0</v>
      </c>
      <c r="Y111" s="15">
        <f t="shared" si="59"/>
        <v>0</v>
      </c>
      <c r="Z111" s="15">
        <f t="shared" si="59"/>
        <v>0</v>
      </c>
      <c r="AA111" s="15">
        <f t="shared" si="59"/>
        <v>0</v>
      </c>
      <c r="AB111" s="15">
        <f t="shared" si="59"/>
        <v>0</v>
      </c>
      <c r="AC111" s="15">
        <f t="shared" si="59"/>
        <v>0</v>
      </c>
      <c r="AD111" s="15">
        <f t="shared" si="59"/>
        <v>0</v>
      </c>
      <c r="AE111" s="15">
        <f t="shared" si="59"/>
        <v>0</v>
      </c>
      <c r="AF111" s="15">
        <f t="shared" si="59"/>
        <v>0</v>
      </c>
      <c r="AG111" s="15">
        <f t="shared" si="59"/>
        <v>0</v>
      </c>
      <c r="AH111" s="15">
        <f t="shared" si="59"/>
        <v>0</v>
      </c>
      <c r="AI111" s="15">
        <f t="shared" si="59"/>
        <v>0</v>
      </c>
      <c r="AJ111" s="15">
        <f t="shared" si="59"/>
        <v>0</v>
      </c>
      <c r="AK111" s="15">
        <f t="shared" si="59"/>
        <v>0</v>
      </c>
      <c r="AL111" s="15">
        <f t="shared" si="59"/>
        <v>0</v>
      </c>
      <c r="AM111" s="15">
        <f t="shared" si="59"/>
        <v>0</v>
      </c>
      <c r="AN111" s="15">
        <f t="shared" si="59"/>
        <v>0</v>
      </c>
      <c r="AO111" s="15">
        <f t="shared" si="59"/>
        <v>0</v>
      </c>
      <c r="AP111" s="15">
        <f t="shared" si="59"/>
        <v>0</v>
      </c>
      <c r="AQ111" s="15">
        <f t="shared" si="59"/>
        <v>0</v>
      </c>
      <c r="AR111" s="15">
        <f t="shared" si="59"/>
        <v>0</v>
      </c>
      <c r="AS111" s="15">
        <f t="shared" si="59"/>
        <v>0</v>
      </c>
      <c r="AT111" s="15">
        <f t="shared" si="59"/>
        <v>0</v>
      </c>
      <c r="AU111" s="15">
        <f t="shared" si="59"/>
        <v>0</v>
      </c>
      <c r="AV111" s="15">
        <f t="shared" si="59"/>
        <v>0</v>
      </c>
      <c r="AW111" s="15">
        <f t="shared" si="59"/>
        <v>0</v>
      </c>
      <c r="AX111" s="15">
        <f t="shared" si="59"/>
        <v>0</v>
      </c>
      <c r="AY111" s="15">
        <f t="shared" si="59"/>
        <v>0</v>
      </c>
      <c r="AZ111" s="15">
        <f t="shared" si="59"/>
        <v>0</v>
      </c>
      <c r="BA111" s="15">
        <f t="shared" si="59"/>
        <v>0</v>
      </c>
      <c r="BB111" s="16"/>
      <c r="BC111" s="16"/>
      <c r="BD111" s="16"/>
      <c r="BE111" s="16"/>
      <c r="BF111" s="16"/>
      <c r="BG111" s="15">
        <f>BG78</f>
        <v>0</v>
      </c>
      <c r="BH111" s="30">
        <f t="shared" si="53"/>
        <v>0</v>
      </c>
      <c r="BI111" s="8"/>
      <c r="BJ111" s="5"/>
      <c r="BK111" s="46"/>
      <c r="BL111" s="5"/>
      <c r="BM111" s="50"/>
      <c r="BN111" s="8"/>
    </row>
    <row r="112" spans="4:66" ht="12" customHeight="1" x14ac:dyDescent="0.3">
      <c r="D112" s="153"/>
      <c r="E112" s="154"/>
      <c r="F112" s="102"/>
      <c r="G112" s="128"/>
      <c r="H112" s="130"/>
      <c r="I112" s="133"/>
      <c r="J112" s="136"/>
      <c r="K112" s="137" t="s">
        <v>551</v>
      </c>
      <c r="L112" s="137"/>
      <c r="M112" s="36" t="s">
        <v>139</v>
      </c>
      <c r="N112" s="16"/>
      <c r="O112" s="16"/>
      <c r="P112" s="16"/>
      <c r="Q112" s="16"/>
      <c r="R112" s="15">
        <f t="shared" ref="R112:BA112" si="60">R80</f>
        <v>-200</v>
      </c>
      <c r="S112" s="15">
        <f t="shared" si="60"/>
        <v>0</v>
      </c>
      <c r="T112" s="15">
        <f t="shared" si="60"/>
        <v>0</v>
      </c>
      <c r="U112" s="15">
        <f t="shared" si="60"/>
        <v>-200</v>
      </c>
      <c r="V112" s="15">
        <f t="shared" si="60"/>
        <v>-200</v>
      </c>
      <c r="W112" s="15">
        <f t="shared" si="60"/>
        <v>-200</v>
      </c>
      <c r="X112" s="15">
        <f t="shared" si="60"/>
        <v>-200</v>
      </c>
      <c r="Y112" s="15">
        <f t="shared" si="60"/>
        <v>0</v>
      </c>
      <c r="Z112" s="15">
        <f t="shared" si="60"/>
        <v>0</v>
      </c>
      <c r="AA112" s="15">
        <f t="shared" si="60"/>
        <v>0</v>
      </c>
      <c r="AB112" s="15">
        <f t="shared" si="60"/>
        <v>0</v>
      </c>
      <c r="AC112" s="15">
        <f t="shared" si="60"/>
        <v>0</v>
      </c>
      <c r="AD112" s="15">
        <f t="shared" si="60"/>
        <v>-200</v>
      </c>
      <c r="AE112" s="15">
        <f t="shared" si="60"/>
        <v>0</v>
      </c>
      <c r="AF112" s="15">
        <f t="shared" si="60"/>
        <v>0</v>
      </c>
      <c r="AG112" s="15">
        <f t="shared" si="60"/>
        <v>0</v>
      </c>
      <c r="AH112" s="15">
        <f t="shared" si="60"/>
        <v>0</v>
      </c>
      <c r="AI112" s="15">
        <f t="shared" si="60"/>
        <v>0</v>
      </c>
      <c r="AJ112" s="15">
        <f t="shared" si="60"/>
        <v>0</v>
      </c>
      <c r="AK112" s="15">
        <f t="shared" si="60"/>
        <v>0</v>
      </c>
      <c r="AL112" s="15">
        <f t="shared" si="60"/>
        <v>0</v>
      </c>
      <c r="AM112" s="15">
        <f t="shared" si="60"/>
        <v>0</v>
      </c>
      <c r="AN112" s="15">
        <f t="shared" si="60"/>
        <v>0</v>
      </c>
      <c r="AO112" s="15">
        <f t="shared" si="60"/>
        <v>0</v>
      </c>
      <c r="AP112" s="15">
        <f t="shared" si="60"/>
        <v>0</v>
      </c>
      <c r="AQ112" s="15">
        <f t="shared" si="60"/>
        <v>0</v>
      </c>
      <c r="AR112" s="15">
        <f t="shared" si="60"/>
        <v>-200</v>
      </c>
      <c r="AS112" s="15">
        <f t="shared" si="60"/>
        <v>0</v>
      </c>
      <c r="AT112" s="15">
        <f t="shared" si="60"/>
        <v>0</v>
      </c>
      <c r="AU112" s="15">
        <f t="shared" si="60"/>
        <v>0</v>
      </c>
      <c r="AV112" s="15">
        <f t="shared" si="60"/>
        <v>0</v>
      </c>
      <c r="AW112" s="15">
        <f t="shared" si="60"/>
        <v>0</v>
      </c>
      <c r="AX112" s="15">
        <f t="shared" si="60"/>
        <v>0</v>
      </c>
      <c r="AY112" s="15">
        <f t="shared" si="60"/>
        <v>0</v>
      </c>
      <c r="AZ112" s="15">
        <f t="shared" si="60"/>
        <v>0</v>
      </c>
      <c r="BA112" s="15">
        <f t="shared" si="60"/>
        <v>0</v>
      </c>
      <c r="BB112" s="16"/>
      <c r="BC112" s="16"/>
      <c r="BD112" s="16"/>
      <c r="BE112" s="16"/>
      <c r="BF112" s="16"/>
      <c r="BG112" s="15">
        <f>BG80</f>
        <v>0</v>
      </c>
      <c r="BH112" s="30">
        <f t="shared" si="53"/>
        <v>-200</v>
      </c>
      <c r="BI112" s="8"/>
      <c r="BJ112" s="5"/>
      <c r="BK112" s="46"/>
      <c r="BL112" s="5"/>
      <c r="BM112" s="50"/>
      <c r="BN112" s="8"/>
    </row>
    <row r="113" spans="4:66" ht="12" customHeight="1" x14ac:dyDescent="0.3">
      <c r="D113" s="153"/>
      <c r="E113" s="154"/>
      <c r="F113" s="102"/>
      <c r="G113" s="128"/>
      <c r="H113" s="130"/>
      <c r="I113" s="133"/>
      <c r="J113" s="136"/>
      <c r="K113" s="191" t="s">
        <v>523</v>
      </c>
      <c r="L113" s="192"/>
      <c r="M113" s="36" t="s">
        <v>140</v>
      </c>
      <c r="N113" s="16"/>
      <c r="O113" s="16"/>
      <c r="P113" s="16"/>
      <c r="Q113" s="16"/>
      <c r="R113" s="15">
        <f t="shared" ref="R113:BA114" si="61">R84</f>
        <v>0</v>
      </c>
      <c r="S113" s="15">
        <f t="shared" si="61"/>
        <v>0</v>
      </c>
      <c r="T113" s="15">
        <f t="shared" si="61"/>
        <v>0</v>
      </c>
      <c r="U113" s="15">
        <f t="shared" si="61"/>
        <v>0</v>
      </c>
      <c r="V113" s="15">
        <f t="shared" si="61"/>
        <v>0</v>
      </c>
      <c r="W113" s="15">
        <f t="shared" si="61"/>
        <v>0</v>
      </c>
      <c r="X113" s="15">
        <f t="shared" si="61"/>
        <v>0</v>
      </c>
      <c r="Y113" s="15">
        <f t="shared" si="61"/>
        <v>0</v>
      </c>
      <c r="Z113" s="15">
        <f t="shared" si="61"/>
        <v>0</v>
      </c>
      <c r="AA113" s="15">
        <f t="shared" si="61"/>
        <v>0</v>
      </c>
      <c r="AB113" s="15">
        <f t="shared" si="61"/>
        <v>0</v>
      </c>
      <c r="AC113" s="15">
        <f t="shared" si="61"/>
        <v>0</v>
      </c>
      <c r="AD113" s="15">
        <f t="shared" si="61"/>
        <v>0</v>
      </c>
      <c r="AE113" s="15">
        <f t="shared" si="61"/>
        <v>0</v>
      </c>
      <c r="AF113" s="15">
        <f t="shared" si="61"/>
        <v>0</v>
      </c>
      <c r="AG113" s="15">
        <f t="shared" si="61"/>
        <v>0</v>
      </c>
      <c r="AH113" s="15">
        <f t="shared" si="61"/>
        <v>0</v>
      </c>
      <c r="AI113" s="15">
        <f t="shared" si="61"/>
        <v>0</v>
      </c>
      <c r="AJ113" s="15">
        <f t="shared" si="61"/>
        <v>0</v>
      </c>
      <c r="AK113" s="15">
        <f t="shared" si="61"/>
        <v>0</v>
      </c>
      <c r="AL113" s="15">
        <f t="shared" si="61"/>
        <v>0</v>
      </c>
      <c r="AM113" s="15">
        <f t="shared" si="61"/>
        <v>0</v>
      </c>
      <c r="AN113" s="15">
        <f t="shared" si="61"/>
        <v>0</v>
      </c>
      <c r="AO113" s="15">
        <f t="shared" si="61"/>
        <v>0</v>
      </c>
      <c r="AP113" s="15">
        <f t="shared" si="61"/>
        <v>0</v>
      </c>
      <c r="AQ113" s="15">
        <f t="shared" si="61"/>
        <v>0</v>
      </c>
      <c r="AR113" s="15">
        <f t="shared" si="61"/>
        <v>0</v>
      </c>
      <c r="AS113" s="15">
        <f t="shared" si="61"/>
        <v>0</v>
      </c>
      <c r="AT113" s="15">
        <f t="shared" si="61"/>
        <v>0</v>
      </c>
      <c r="AU113" s="15">
        <f t="shared" si="61"/>
        <v>0</v>
      </c>
      <c r="AV113" s="15">
        <f t="shared" si="61"/>
        <v>0</v>
      </c>
      <c r="AW113" s="15">
        <f t="shared" si="61"/>
        <v>0</v>
      </c>
      <c r="AX113" s="15">
        <f t="shared" si="61"/>
        <v>0</v>
      </c>
      <c r="AY113" s="15">
        <f t="shared" si="61"/>
        <v>0</v>
      </c>
      <c r="AZ113" s="15">
        <f t="shared" si="61"/>
        <v>0</v>
      </c>
      <c r="BA113" s="15">
        <f t="shared" si="61"/>
        <v>0</v>
      </c>
      <c r="BB113" s="16"/>
      <c r="BC113" s="16"/>
      <c r="BD113" s="16"/>
      <c r="BE113" s="16"/>
      <c r="BF113" s="16"/>
      <c r="BG113" s="15">
        <f>BG84</f>
        <v>0</v>
      </c>
      <c r="BH113" s="30">
        <f t="shared" si="53"/>
        <v>0</v>
      </c>
      <c r="BI113" s="8"/>
      <c r="BJ113" s="5"/>
      <c r="BK113" s="46"/>
      <c r="BL113" s="5"/>
      <c r="BM113" s="50"/>
      <c r="BN113" s="8"/>
    </row>
    <row r="114" spans="4:66" ht="12" customHeight="1" x14ac:dyDescent="0.3">
      <c r="D114" s="153"/>
      <c r="E114" s="154"/>
      <c r="F114" s="102"/>
      <c r="G114" s="128"/>
      <c r="H114" s="130"/>
      <c r="I114" s="133"/>
      <c r="J114" s="136"/>
      <c r="K114" s="191" t="s">
        <v>524</v>
      </c>
      <c r="L114" s="192"/>
      <c r="M114" s="36" t="s">
        <v>141</v>
      </c>
      <c r="N114" s="16"/>
      <c r="O114" s="16"/>
      <c r="P114" s="16"/>
      <c r="Q114" s="16"/>
      <c r="R114" s="15">
        <f t="shared" si="61"/>
        <v>0</v>
      </c>
      <c r="S114" s="15">
        <f t="shared" si="61"/>
        <v>0</v>
      </c>
      <c r="T114" s="15">
        <f t="shared" si="61"/>
        <v>0</v>
      </c>
      <c r="U114" s="15">
        <f t="shared" si="61"/>
        <v>0</v>
      </c>
      <c r="V114" s="15">
        <f t="shared" si="61"/>
        <v>0</v>
      </c>
      <c r="W114" s="15">
        <f t="shared" si="61"/>
        <v>0</v>
      </c>
      <c r="X114" s="15">
        <f t="shared" si="61"/>
        <v>0</v>
      </c>
      <c r="Y114" s="15">
        <f t="shared" si="61"/>
        <v>0</v>
      </c>
      <c r="Z114" s="15">
        <f t="shared" si="61"/>
        <v>0</v>
      </c>
      <c r="AA114" s="15">
        <f t="shared" si="61"/>
        <v>0</v>
      </c>
      <c r="AB114" s="15">
        <f t="shared" si="61"/>
        <v>0</v>
      </c>
      <c r="AC114" s="15">
        <f t="shared" si="61"/>
        <v>0</v>
      </c>
      <c r="AD114" s="15">
        <f t="shared" si="61"/>
        <v>0</v>
      </c>
      <c r="AE114" s="15">
        <f t="shared" si="61"/>
        <v>0</v>
      </c>
      <c r="AF114" s="15">
        <f t="shared" si="61"/>
        <v>0</v>
      </c>
      <c r="AG114" s="15">
        <f t="shared" si="61"/>
        <v>0</v>
      </c>
      <c r="AH114" s="15">
        <f t="shared" si="61"/>
        <v>0</v>
      </c>
      <c r="AI114" s="15">
        <f t="shared" si="61"/>
        <v>0</v>
      </c>
      <c r="AJ114" s="15">
        <f t="shared" si="61"/>
        <v>0</v>
      </c>
      <c r="AK114" s="15">
        <f t="shared" si="61"/>
        <v>0</v>
      </c>
      <c r="AL114" s="15">
        <f t="shared" si="61"/>
        <v>0</v>
      </c>
      <c r="AM114" s="15">
        <f t="shared" si="61"/>
        <v>0</v>
      </c>
      <c r="AN114" s="15">
        <f t="shared" si="61"/>
        <v>0</v>
      </c>
      <c r="AO114" s="15">
        <f t="shared" si="61"/>
        <v>0</v>
      </c>
      <c r="AP114" s="15">
        <f t="shared" si="61"/>
        <v>0</v>
      </c>
      <c r="AQ114" s="15">
        <f t="shared" si="61"/>
        <v>0</v>
      </c>
      <c r="AR114" s="15">
        <f t="shared" si="61"/>
        <v>0</v>
      </c>
      <c r="AS114" s="15">
        <f t="shared" si="61"/>
        <v>0</v>
      </c>
      <c r="AT114" s="15">
        <f t="shared" si="61"/>
        <v>0</v>
      </c>
      <c r="AU114" s="15">
        <f t="shared" si="61"/>
        <v>0</v>
      </c>
      <c r="AV114" s="15">
        <f t="shared" si="61"/>
        <v>0</v>
      </c>
      <c r="AW114" s="15">
        <f t="shared" si="61"/>
        <v>0</v>
      </c>
      <c r="AX114" s="15">
        <f t="shared" si="61"/>
        <v>0</v>
      </c>
      <c r="AY114" s="15">
        <f t="shared" si="61"/>
        <v>0</v>
      </c>
      <c r="AZ114" s="15">
        <f t="shared" si="61"/>
        <v>0</v>
      </c>
      <c r="BA114" s="15">
        <f t="shared" si="61"/>
        <v>0</v>
      </c>
      <c r="BB114" s="16"/>
      <c r="BC114" s="16"/>
      <c r="BD114" s="16"/>
      <c r="BE114" s="16"/>
      <c r="BF114" s="16"/>
      <c r="BG114" s="15">
        <f>SUM(BB114:BF114)+AS114</f>
        <v>0</v>
      </c>
      <c r="BH114" s="30">
        <f t="shared" si="53"/>
        <v>0</v>
      </c>
      <c r="BI114" s="8"/>
      <c r="BJ114" s="5"/>
      <c r="BK114" s="46"/>
      <c r="BL114" s="5"/>
      <c r="BM114" s="50"/>
      <c r="BN114" s="8"/>
    </row>
    <row r="115" spans="4:66" ht="12" customHeight="1" x14ac:dyDescent="0.3">
      <c r="D115" s="153"/>
      <c r="E115" s="154"/>
      <c r="F115" s="102"/>
      <c r="G115" s="128"/>
      <c r="H115" s="130"/>
      <c r="I115" s="133"/>
      <c r="J115" s="136"/>
      <c r="K115" s="137" t="s">
        <v>552</v>
      </c>
      <c r="L115" s="137"/>
      <c r="M115" s="36" t="s">
        <v>142</v>
      </c>
      <c r="N115" s="16"/>
      <c r="O115" s="16"/>
      <c r="P115" s="16"/>
      <c r="Q115" s="16"/>
      <c r="R115" s="15">
        <f t="shared" ref="R115:BA115" si="62">R92</f>
        <v>0</v>
      </c>
      <c r="S115" s="15">
        <f t="shared" si="62"/>
        <v>0</v>
      </c>
      <c r="T115" s="15">
        <f t="shared" si="62"/>
        <v>0</v>
      </c>
      <c r="U115" s="15">
        <f t="shared" si="62"/>
        <v>0</v>
      </c>
      <c r="V115" s="15">
        <f t="shared" si="62"/>
        <v>0</v>
      </c>
      <c r="W115" s="15">
        <f t="shared" si="62"/>
        <v>0</v>
      </c>
      <c r="X115" s="15">
        <f t="shared" si="62"/>
        <v>0</v>
      </c>
      <c r="Y115" s="15">
        <f t="shared" si="62"/>
        <v>0</v>
      </c>
      <c r="Z115" s="15">
        <f t="shared" si="62"/>
        <v>0</v>
      </c>
      <c r="AA115" s="15">
        <f t="shared" si="62"/>
        <v>0</v>
      </c>
      <c r="AB115" s="15">
        <f t="shared" si="62"/>
        <v>0</v>
      </c>
      <c r="AC115" s="15">
        <f t="shared" si="62"/>
        <v>0</v>
      </c>
      <c r="AD115" s="15">
        <f t="shared" si="62"/>
        <v>0</v>
      </c>
      <c r="AE115" s="15">
        <f t="shared" si="62"/>
        <v>0</v>
      </c>
      <c r="AF115" s="15">
        <f t="shared" si="62"/>
        <v>0</v>
      </c>
      <c r="AG115" s="15">
        <f t="shared" si="62"/>
        <v>0</v>
      </c>
      <c r="AH115" s="15">
        <f t="shared" si="62"/>
        <v>0</v>
      </c>
      <c r="AI115" s="15">
        <f t="shared" si="62"/>
        <v>0</v>
      </c>
      <c r="AJ115" s="15">
        <f t="shared" si="62"/>
        <v>0</v>
      </c>
      <c r="AK115" s="15">
        <f t="shared" si="62"/>
        <v>0</v>
      </c>
      <c r="AL115" s="15">
        <f t="shared" si="62"/>
        <v>0</v>
      </c>
      <c r="AM115" s="15">
        <f t="shared" si="62"/>
        <v>0</v>
      </c>
      <c r="AN115" s="15">
        <f t="shared" si="62"/>
        <v>0</v>
      </c>
      <c r="AO115" s="15">
        <f t="shared" si="62"/>
        <v>0</v>
      </c>
      <c r="AP115" s="15">
        <f t="shared" si="62"/>
        <v>0</v>
      </c>
      <c r="AQ115" s="15">
        <f t="shared" si="62"/>
        <v>0</v>
      </c>
      <c r="AR115" s="15">
        <f t="shared" si="62"/>
        <v>0</v>
      </c>
      <c r="AS115" s="15">
        <f t="shared" si="62"/>
        <v>0</v>
      </c>
      <c r="AT115" s="15">
        <f t="shared" si="62"/>
        <v>0</v>
      </c>
      <c r="AU115" s="15">
        <f t="shared" si="62"/>
        <v>0</v>
      </c>
      <c r="AV115" s="15">
        <f t="shared" si="62"/>
        <v>0</v>
      </c>
      <c r="AW115" s="15">
        <f t="shared" si="62"/>
        <v>0</v>
      </c>
      <c r="AX115" s="15">
        <f t="shared" si="62"/>
        <v>0</v>
      </c>
      <c r="AY115" s="15">
        <f t="shared" si="62"/>
        <v>0</v>
      </c>
      <c r="AZ115" s="15">
        <f t="shared" si="62"/>
        <v>0</v>
      </c>
      <c r="BA115" s="15">
        <f t="shared" si="62"/>
        <v>0</v>
      </c>
      <c r="BB115" s="16"/>
      <c r="BC115" s="16"/>
      <c r="BD115" s="16"/>
      <c r="BE115" s="16"/>
      <c r="BF115" s="16"/>
      <c r="BG115" s="15">
        <f>SUM(BB115:BF115)+AS115</f>
        <v>0</v>
      </c>
      <c r="BH115" s="30">
        <f t="shared" si="53"/>
        <v>0</v>
      </c>
      <c r="BI115" s="8"/>
      <c r="BJ115" s="5"/>
      <c r="BK115" s="46"/>
      <c r="BL115" s="5"/>
      <c r="BM115" s="50"/>
      <c r="BN115" s="8"/>
    </row>
    <row r="116" spans="4:66" ht="12" customHeight="1" x14ac:dyDescent="0.3">
      <c r="D116" s="153"/>
      <c r="E116" s="154"/>
      <c r="F116" s="102"/>
      <c r="G116" s="128"/>
      <c r="H116" s="130"/>
      <c r="I116" s="133"/>
      <c r="J116" s="136"/>
      <c r="K116" s="181" t="s">
        <v>553</v>
      </c>
      <c r="L116" s="182"/>
      <c r="M116" s="36" t="s">
        <v>143</v>
      </c>
      <c r="N116" s="16"/>
      <c r="O116" s="16"/>
      <c r="P116" s="16"/>
      <c r="Q116" s="16"/>
      <c r="R116" s="15">
        <f t="shared" ref="R116:BA117" si="63">R95</f>
        <v>0</v>
      </c>
      <c r="S116" s="15">
        <f t="shared" si="63"/>
        <v>0</v>
      </c>
      <c r="T116" s="15">
        <f t="shared" si="63"/>
        <v>0</v>
      </c>
      <c r="U116" s="15">
        <f t="shared" si="63"/>
        <v>0</v>
      </c>
      <c r="V116" s="15">
        <f t="shared" si="63"/>
        <v>0</v>
      </c>
      <c r="W116" s="15">
        <f t="shared" si="63"/>
        <v>0</v>
      </c>
      <c r="X116" s="15">
        <f t="shared" si="63"/>
        <v>0</v>
      </c>
      <c r="Y116" s="15">
        <f t="shared" si="63"/>
        <v>0</v>
      </c>
      <c r="Z116" s="15">
        <f t="shared" si="63"/>
        <v>0</v>
      </c>
      <c r="AA116" s="15">
        <f t="shared" si="63"/>
        <v>0</v>
      </c>
      <c r="AB116" s="15">
        <f t="shared" si="63"/>
        <v>0</v>
      </c>
      <c r="AC116" s="15">
        <f t="shared" si="63"/>
        <v>0</v>
      </c>
      <c r="AD116" s="15">
        <f t="shared" si="63"/>
        <v>0</v>
      </c>
      <c r="AE116" s="15">
        <f t="shared" si="63"/>
        <v>0</v>
      </c>
      <c r="AF116" s="15">
        <f t="shared" si="63"/>
        <v>0</v>
      </c>
      <c r="AG116" s="15">
        <f t="shared" si="63"/>
        <v>0</v>
      </c>
      <c r="AH116" s="15">
        <f t="shared" si="63"/>
        <v>0</v>
      </c>
      <c r="AI116" s="15">
        <f t="shared" si="63"/>
        <v>0</v>
      </c>
      <c r="AJ116" s="15">
        <f t="shared" si="63"/>
        <v>0</v>
      </c>
      <c r="AK116" s="15">
        <f t="shared" si="63"/>
        <v>0</v>
      </c>
      <c r="AL116" s="15">
        <f t="shared" si="63"/>
        <v>0</v>
      </c>
      <c r="AM116" s="15">
        <f t="shared" si="63"/>
        <v>0</v>
      </c>
      <c r="AN116" s="15">
        <f t="shared" si="63"/>
        <v>0</v>
      </c>
      <c r="AO116" s="15">
        <f t="shared" si="63"/>
        <v>0</v>
      </c>
      <c r="AP116" s="15">
        <f t="shared" si="63"/>
        <v>0</v>
      </c>
      <c r="AQ116" s="15">
        <f t="shared" si="63"/>
        <v>0</v>
      </c>
      <c r="AR116" s="15">
        <f t="shared" si="63"/>
        <v>0</v>
      </c>
      <c r="AS116" s="15">
        <f t="shared" si="63"/>
        <v>0</v>
      </c>
      <c r="AT116" s="15">
        <f t="shared" si="63"/>
        <v>0</v>
      </c>
      <c r="AU116" s="15">
        <f t="shared" si="63"/>
        <v>0</v>
      </c>
      <c r="AV116" s="15">
        <f t="shared" si="63"/>
        <v>0</v>
      </c>
      <c r="AW116" s="15">
        <f t="shared" si="63"/>
        <v>0</v>
      </c>
      <c r="AX116" s="15">
        <f t="shared" si="63"/>
        <v>0</v>
      </c>
      <c r="AY116" s="15">
        <f t="shared" si="63"/>
        <v>0</v>
      </c>
      <c r="AZ116" s="15">
        <f t="shared" si="63"/>
        <v>0</v>
      </c>
      <c r="BA116" s="15">
        <f t="shared" si="63"/>
        <v>0</v>
      </c>
      <c r="BB116" s="16"/>
      <c r="BC116" s="16"/>
      <c r="BD116" s="16"/>
      <c r="BE116" s="16"/>
      <c r="BF116" s="16"/>
      <c r="BG116" s="15">
        <f>SUM(BB116:BF116)+AS116</f>
        <v>0</v>
      </c>
      <c r="BH116" s="30">
        <f t="shared" si="53"/>
        <v>0</v>
      </c>
      <c r="BI116" s="8"/>
      <c r="BJ116" s="5"/>
      <c r="BK116" s="46"/>
      <c r="BL116" s="5"/>
      <c r="BM116" s="50"/>
      <c r="BN116" s="8"/>
    </row>
    <row r="117" spans="4:66" ht="12" customHeight="1" x14ac:dyDescent="0.3">
      <c r="D117" s="153"/>
      <c r="E117" s="154"/>
      <c r="F117" s="102"/>
      <c r="G117" s="128"/>
      <c r="H117" s="130"/>
      <c r="I117" s="133"/>
      <c r="J117" s="136"/>
      <c r="K117" s="135" t="s">
        <v>554</v>
      </c>
      <c r="L117" s="135"/>
      <c r="M117" s="36" t="s">
        <v>144</v>
      </c>
      <c r="N117" s="16"/>
      <c r="O117" s="16"/>
      <c r="P117" s="16"/>
      <c r="Q117" s="16"/>
      <c r="R117" s="15">
        <f t="shared" si="63"/>
        <v>0</v>
      </c>
      <c r="S117" s="15">
        <f t="shared" si="63"/>
        <v>0</v>
      </c>
      <c r="T117" s="15">
        <f t="shared" si="63"/>
        <v>0</v>
      </c>
      <c r="U117" s="15">
        <f t="shared" si="63"/>
        <v>0</v>
      </c>
      <c r="V117" s="15">
        <f t="shared" si="63"/>
        <v>0</v>
      </c>
      <c r="W117" s="15">
        <f t="shared" si="63"/>
        <v>0</v>
      </c>
      <c r="X117" s="15">
        <f t="shared" si="63"/>
        <v>0</v>
      </c>
      <c r="Y117" s="15">
        <f t="shared" si="63"/>
        <v>0</v>
      </c>
      <c r="Z117" s="15">
        <f t="shared" si="63"/>
        <v>0</v>
      </c>
      <c r="AA117" s="15">
        <f t="shared" si="63"/>
        <v>0</v>
      </c>
      <c r="AB117" s="15">
        <f t="shared" si="63"/>
        <v>0</v>
      </c>
      <c r="AC117" s="15">
        <f t="shared" si="63"/>
        <v>0</v>
      </c>
      <c r="AD117" s="15">
        <f t="shared" si="63"/>
        <v>0</v>
      </c>
      <c r="AE117" s="15">
        <f t="shared" si="63"/>
        <v>0</v>
      </c>
      <c r="AF117" s="15">
        <f t="shared" si="63"/>
        <v>0</v>
      </c>
      <c r="AG117" s="15">
        <f t="shared" si="63"/>
        <v>0</v>
      </c>
      <c r="AH117" s="15">
        <f t="shared" si="63"/>
        <v>0</v>
      </c>
      <c r="AI117" s="16"/>
      <c r="AJ117" s="16"/>
      <c r="AK117" s="16"/>
      <c r="AL117" s="15">
        <f>AL96</f>
        <v>0</v>
      </c>
      <c r="AM117" s="16"/>
      <c r="AN117" s="16"/>
      <c r="AO117" s="16"/>
      <c r="AP117" s="16"/>
      <c r="AQ117" s="16"/>
      <c r="AR117" s="15">
        <f>AR96</f>
        <v>0</v>
      </c>
      <c r="AS117" s="16"/>
      <c r="AT117" s="16"/>
      <c r="AU117" s="16"/>
      <c r="AV117" s="16"/>
      <c r="AW117" s="16"/>
      <c r="AX117" s="16"/>
      <c r="AY117" s="16"/>
      <c r="AZ117" s="16"/>
      <c r="BA117" s="16"/>
      <c r="BB117" s="16"/>
      <c r="BC117" s="16"/>
      <c r="BD117" s="16"/>
      <c r="BE117" s="16"/>
      <c r="BF117" s="16"/>
      <c r="BG117" s="16"/>
      <c r="BH117" s="30">
        <f t="shared" si="53"/>
        <v>0</v>
      </c>
      <c r="BI117" s="8"/>
      <c r="BJ117" s="5"/>
      <c r="BK117" s="46"/>
      <c r="BL117" s="5"/>
      <c r="BM117" s="50"/>
      <c r="BN117" s="8"/>
    </row>
    <row r="118" spans="4:66" ht="12" customHeight="1" x14ac:dyDescent="0.3">
      <c r="D118" s="153"/>
      <c r="E118" s="154"/>
      <c r="F118" s="102"/>
      <c r="G118" s="128"/>
      <c r="H118" s="130"/>
      <c r="I118" s="133"/>
      <c r="J118" s="136"/>
      <c r="K118" s="109" t="s">
        <v>555</v>
      </c>
      <c r="L118" s="109"/>
      <c r="M118" s="36" t="s">
        <v>145</v>
      </c>
      <c r="N118" s="16"/>
      <c r="O118" s="16"/>
      <c r="P118" s="16"/>
      <c r="Q118" s="16"/>
      <c r="R118" s="15">
        <f t="shared" ref="R118:BA119" si="64">R98</f>
        <v>0</v>
      </c>
      <c r="S118" s="15">
        <f t="shared" si="64"/>
        <v>0</v>
      </c>
      <c r="T118" s="15">
        <f t="shared" si="64"/>
        <v>0</v>
      </c>
      <c r="U118" s="15">
        <f t="shared" si="64"/>
        <v>0</v>
      </c>
      <c r="V118" s="15">
        <f t="shared" si="64"/>
        <v>0</v>
      </c>
      <c r="W118" s="15">
        <f t="shared" si="64"/>
        <v>0</v>
      </c>
      <c r="X118" s="15">
        <f t="shared" si="64"/>
        <v>0</v>
      </c>
      <c r="Y118" s="15">
        <f t="shared" si="64"/>
        <v>0</v>
      </c>
      <c r="Z118" s="15">
        <f t="shared" si="64"/>
        <v>0</v>
      </c>
      <c r="AA118" s="15">
        <f t="shared" si="64"/>
        <v>0</v>
      </c>
      <c r="AB118" s="15">
        <f t="shared" si="64"/>
        <v>0</v>
      </c>
      <c r="AC118" s="15">
        <f t="shared" si="64"/>
        <v>0</v>
      </c>
      <c r="AD118" s="15">
        <f t="shared" si="64"/>
        <v>0</v>
      </c>
      <c r="AE118" s="15">
        <f t="shared" si="64"/>
        <v>0</v>
      </c>
      <c r="AF118" s="15">
        <f t="shared" si="64"/>
        <v>0</v>
      </c>
      <c r="AG118" s="15">
        <f t="shared" si="64"/>
        <v>0</v>
      </c>
      <c r="AH118" s="15">
        <f t="shared" si="64"/>
        <v>0</v>
      </c>
      <c r="AI118" s="15">
        <f t="shared" si="64"/>
        <v>0</v>
      </c>
      <c r="AJ118" s="15">
        <f t="shared" si="64"/>
        <v>0</v>
      </c>
      <c r="AK118" s="15">
        <f t="shared" si="64"/>
        <v>0</v>
      </c>
      <c r="AL118" s="15">
        <f t="shared" si="64"/>
        <v>0</v>
      </c>
      <c r="AM118" s="15">
        <f t="shared" si="64"/>
        <v>0</v>
      </c>
      <c r="AN118" s="15">
        <f t="shared" si="64"/>
        <v>0</v>
      </c>
      <c r="AO118" s="15">
        <f t="shared" si="64"/>
        <v>0</v>
      </c>
      <c r="AP118" s="15">
        <f t="shared" si="64"/>
        <v>0</v>
      </c>
      <c r="AQ118" s="15">
        <f t="shared" si="64"/>
        <v>0</v>
      </c>
      <c r="AR118" s="15">
        <f t="shared" si="64"/>
        <v>0</v>
      </c>
      <c r="AS118" s="15">
        <f t="shared" si="64"/>
        <v>0</v>
      </c>
      <c r="AT118" s="15">
        <f t="shared" si="64"/>
        <v>0</v>
      </c>
      <c r="AU118" s="15">
        <f t="shared" si="64"/>
        <v>0</v>
      </c>
      <c r="AV118" s="15">
        <f t="shared" si="64"/>
        <v>0</v>
      </c>
      <c r="AW118" s="15">
        <f t="shared" si="64"/>
        <v>0</v>
      </c>
      <c r="AX118" s="15">
        <f t="shared" si="64"/>
        <v>0</v>
      </c>
      <c r="AY118" s="15">
        <f t="shared" si="64"/>
        <v>0</v>
      </c>
      <c r="AZ118" s="15">
        <f t="shared" si="64"/>
        <v>0</v>
      </c>
      <c r="BA118" s="15">
        <f t="shared" si="64"/>
        <v>0</v>
      </c>
      <c r="BB118" s="16"/>
      <c r="BC118" s="16"/>
      <c r="BD118" s="16"/>
      <c r="BE118" s="16"/>
      <c r="BF118" s="16"/>
      <c r="BG118" s="15">
        <f>BG98</f>
        <v>0</v>
      </c>
      <c r="BH118" s="30">
        <f t="shared" si="53"/>
        <v>0</v>
      </c>
      <c r="BI118" s="8"/>
      <c r="BJ118" s="5"/>
      <c r="BK118" s="46"/>
      <c r="BL118" s="5"/>
      <c r="BM118" s="50"/>
      <c r="BN118" s="8"/>
    </row>
    <row r="119" spans="4:66" ht="12" customHeight="1" x14ac:dyDescent="0.3">
      <c r="D119" s="153"/>
      <c r="E119" s="154"/>
      <c r="F119" s="102"/>
      <c r="G119" s="128"/>
      <c r="H119" s="130"/>
      <c r="I119" s="133"/>
      <c r="J119" s="136"/>
      <c r="K119" s="137" t="s">
        <v>537</v>
      </c>
      <c r="L119" s="137"/>
      <c r="M119" s="36" t="s">
        <v>146</v>
      </c>
      <c r="N119" s="16"/>
      <c r="O119" s="16"/>
      <c r="P119" s="16"/>
      <c r="Q119" s="16"/>
      <c r="R119" s="15">
        <f t="shared" si="64"/>
        <v>-4700</v>
      </c>
      <c r="S119" s="15">
        <f t="shared" si="64"/>
        <v>-100</v>
      </c>
      <c r="T119" s="15">
        <f t="shared" si="64"/>
        <v>-100</v>
      </c>
      <c r="U119" s="15">
        <f t="shared" si="64"/>
        <v>-4600</v>
      </c>
      <c r="V119" s="15">
        <f t="shared" si="64"/>
        <v>-4600</v>
      </c>
      <c r="W119" s="15">
        <f t="shared" si="64"/>
        <v>-4600</v>
      </c>
      <c r="X119" s="15">
        <f t="shared" si="64"/>
        <v>-4600</v>
      </c>
      <c r="Y119" s="15">
        <f t="shared" si="64"/>
        <v>0</v>
      </c>
      <c r="Z119" s="15">
        <f t="shared" si="64"/>
        <v>0</v>
      </c>
      <c r="AA119" s="15">
        <f t="shared" si="64"/>
        <v>0</v>
      </c>
      <c r="AB119" s="15">
        <f t="shared" si="64"/>
        <v>0</v>
      </c>
      <c r="AC119" s="15">
        <f t="shared" si="64"/>
        <v>0</v>
      </c>
      <c r="AD119" s="15">
        <f t="shared" si="64"/>
        <v>-4700</v>
      </c>
      <c r="AE119" s="15">
        <f t="shared" si="64"/>
        <v>0</v>
      </c>
      <c r="AF119" s="15">
        <f t="shared" si="64"/>
        <v>0</v>
      </c>
      <c r="AG119" s="15">
        <f t="shared" si="64"/>
        <v>0</v>
      </c>
      <c r="AH119" s="15">
        <f t="shared" si="64"/>
        <v>0</v>
      </c>
      <c r="AI119" s="15">
        <f t="shared" si="64"/>
        <v>0</v>
      </c>
      <c r="AJ119" s="15">
        <f t="shared" si="64"/>
        <v>0</v>
      </c>
      <c r="AK119" s="15">
        <f t="shared" si="64"/>
        <v>0</v>
      </c>
      <c r="AL119" s="15">
        <f t="shared" si="64"/>
        <v>0</v>
      </c>
      <c r="AM119" s="15">
        <f t="shared" si="64"/>
        <v>0</v>
      </c>
      <c r="AN119" s="15">
        <f t="shared" si="64"/>
        <v>0</v>
      </c>
      <c r="AO119" s="15">
        <f t="shared" si="64"/>
        <v>0</v>
      </c>
      <c r="AP119" s="15">
        <f t="shared" si="64"/>
        <v>0</v>
      </c>
      <c r="AQ119" s="15">
        <f t="shared" si="64"/>
        <v>0</v>
      </c>
      <c r="AR119" s="15">
        <f t="shared" si="64"/>
        <v>-4700</v>
      </c>
      <c r="AS119" s="15">
        <f t="shared" si="64"/>
        <v>0</v>
      </c>
      <c r="AT119" s="15">
        <f t="shared" si="64"/>
        <v>0</v>
      </c>
      <c r="AU119" s="15">
        <f t="shared" si="64"/>
        <v>0</v>
      </c>
      <c r="AV119" s="15">
        <f t="shared" si="64"/>
        <v>0</v>
      </c>
      <c r="AW119" s="15">
        <f t="shared" si="64"/>
        <v>0</v>
      </c>
      <c r="AX119" s="15">
        <f t="shared" si="64"/>
        <v>0</v>
      </c>
      <c r="AY119" s="15">
        <f t="shared" si="64"/>
        <v>0</v>
      </c>
      <c r="AZ119" s="15">
        <f t="shared" si="64"/>
        <v>0</v>
      </c>
      <c r="BA119" s="15">
        <f t="shared" si="64"/>
        <v>0</v>
      </c>
      <c r="BB119" s="16"/>
      <c r="BC119" s="16"/>
      <c r="BD119" s="16"/>
      <c r="BE119" s="16"/>
      <c r="BF119" s="16"/>
      <c r="BG119" s="15">
        <f>SUM(BB119:BF119)+AS119</f>
        <v>0</v>
      </c>
      <c r="BH119" s="30">
        <f t="shared" si="53"/>
        <v>-4700</v>
      </c>
      <c r="BI119" s="8"/>
      <c r="BJ119" s="5"/>
      <c r="BK119" s="46"/>
      <c r="BL119" s="5"/>
      <c r="BM119" s="50"/>
      <c r="BN119" s="8"/>
    </row>
    <row r="120" spans="4:66" ht="12" customHeight="1" x14ac:dyDescent="0.3">
      <c r="D120" s="153"/>
      <c r="E120" s="154"/>
      <c r="F120" s="102"/>
      <c r="G120" s="128"/>
      <c r="H120" s="130"/>
      <c r="I120" s="133"/>
      <c r="J120" s="136"/>
      <c r="K120" s="137" t="s">
        <v>556</v>
      </c>
      <c r="L120" s="137"/>
      <c r="M120" s="36" t="s">
        <v>147</v>
      </c>
      <c r="N120" s="15">
        <f t="shared" ref="N120:BA120" si="65">N130</f>
        <v>0</v>
      </c>
      <c r="O120" s="15">
        <f t="shared" si="65"/>
        <v>0</v>
      </c>
      <c r="P120" s="15">
        <f t="shared" si="65"/>
        <v>0</v>
      </c>
      <c r="Q120" s="15">
        <f t="shared" si="65"/>
        <v>0</v>
      </c>
      <c r="R120" s="15">
        <f t="shared" si="65"/>
        <v>0</v>
      </c>
      <c r="S120" s="15">
        <f t="shared" si="65"/>
        <v>0</v>
      </c>
      <c r="T120" s="15">
        <f>T130</f>
        <v>0</v>
      </c>
      <c r="U120" s="15">
        <f t="shared" si="65"/>
        <v>0</v>
      </c>
      <c r="V120" s="15">
        <f t="shared" si="65"/>
        <v>0</v>
      </c>
      <c r="W120" s="15">
        <f t="shared" si="65"/>
        <v>0</v>
      </c>
      <c r="X120" s="15">
        <f t="shared" si="65"/>
        <v>0</v>
      </c>
      <c r="Y120" s="15">
        <f t="shared" si="65"/>
        <v>0</v>
      </c>
      <c r="Z120" s="15">
        <f t="shared" si="65"/>
        <v>0</v>
      </c>
      <c r="AA120" s="15">
        <f t="shared" si="65"/>
        <v>0</v>
      </c>
      <c r="AB120" s="15">
        <f t="shared" si="65"/>
        <v>0</v>
      </c>
      <c r="AC120" s="15">
        <f t="shared" si="65"/>
        <v>0</v>
      </c>
      <c r="AD120" s="15">
        <f>AD130</f>
        <v>0</v>
      </c>
      <c r="AE120" s="15">
        <f t="shared" si="65"/>
        <v>0</v>
      </c>
      <c r="AF120" s="15">
        <f t="shared" si="65"/>
        <v>0</v>
      </c>
      <c r="AG120" s="15">
        <f t="shared" si="65"/>
        <v>0</v>
      </c>
      <c r="AH120" s="15">
        <f t="shared" si="65"/>
        <v>0</v>
      </c>
      <c r="AI120" s="15">
        <f t="shared" si="65"/>
        <v>0</v>
      </c>
      <c r="AJ120" s="15">
        <f t="shared" si="65"/>
        <v>0</v>
      </c>
      <c r="AK120" s="15">
        <f t="shared" si="65"/>
        <v>0</v>
      </c>
      <c r="AL120" s="15">
        <f t="shared" si="65"/>
        <v>0</v>
      </c>
      <c r="AM120" s="15">
        <f t="shared" si="65"/>
        <v>0</v>
      </c>
      <c r="AN120" s="15">
        <f t="shared" si="65"/>
        <v>0</v>
      </c>
      <c r="AO120" s="15">
        <f t="shared" si="65"/>
        <v>0</v>
      </c>
      <c r="AP120" s="15">
        <f t="shared" si="65"/>
        <v>0</v>
      </c>
      <c r="AQ120" s="15">
        <f t="shared" si="65"/>
        <v>0</v>
      </c>
      <c r="AR120" s="15">
        <f t="shared" si="65"/>
        <v>0</v>
      </c>
      <c r="AS120" s="15">
        <f t="shared" si="65"/>
        <v>0</v>
      </c>
      <c r="AT120" s="15">
        <f t="shared" si="65"/>
        <v>0</v>
      </c>
      <c r="AU120" s="15">
        <f t="shared" si="65"/>
        <v>0</v>
      </c>
      <c r="AV120" s="15">
        <f t="shared" si="65"/>
        <v>0</v>
      </c>
      <c r="AW120" s="15">
        <f t="shared" si="65"/>
        <v>0</v>
      </c>
      <c r="AX120" s="15">
        <f t="shared" si="65"/>
        <v>0</v>
      </c>
      <c r="AY120" s="15">
        <f t="shared" si="65"/>
        <v>0</v>
      </c>
      <c r="AZ120" s="15">
        <f t="shared" si="65"/>
        <v>0</v>
      </c>
      <c r="BA120" s="15">
        <f t="shared" si="65"/>
        <v>0</v>
      </c>
      <c r="BB120" s="16"/>
      <c r="BC120" s="16"/>
      <c r="BD120" s="16"/>
      <c r="BE120" s="16"/>
      <c r="BF120" s="16"/>
      <c r="BG120" s="15">
        <f>SUM(BB120:BF120)+AS120</f>
        <v>0</v>
      </c>
      <c r="BH120" s="30">
        <f t="shared" si="53"/>
        <v>0</v>
      </c>
      <c r="BI120" s="8"/>
      <c r="BJ120" s="5"/>
      <c r="BK120" s="46"/>
      <c r="BL120" s="5"/>
      <c r="BM120" s="50"/>
      <c r="BN120" s="8"/>
    </row>
    <row r="121" spans="4:66" ht="12" customHeight="1" x14ac:dyDescent="0.3">
      <c r="D121" s="153"/>
      <c r="E121" s="154"/>
      <c r="F121" s="102"/>
      <c r="G121" s="128"/>
      <c r="H121" s="130"/>
      <c r="I121" s="133"/>
      <c r="J121" s="136" t="s">
        <v>557</v>
      </c>
      <c r="K121" s="113" t="s">
        <v>557</v>
      </c>
      <c r="L121" s="113"/>
      <c r="M121" s="36" t="s">
        <v>148</v>
      </c>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11"/>
      <c r="AU121" s="5"/>
      <c r="AV121" s="5"/>
      <c r="AW121" s="5"/>
      <c r="AX121" s="5"/>
      <c r="AY121" s="5"/>
      <c r="AZ121" s="5"/>
      <c r="BA121" s="5"/>
      <c r="BB121" s="15">
        <f t="shared" ref="BB121:BG121" si="66">SUM(BB122:BB129)</f>
        <v>1050</v>
      </c>
      <c r="BC121" s="15">
        <f t="shared" si="66"/>
        <v>0</v>
      </c>
      <c r="BD121" s="15">
        <f t="shared" si="66"/>
        <v>0</v>
      </c>
      <c r="BE121" s="15">
        <f t="shared" si="66"/>
        <v>0</v>
      </c>
      <c r="BF121" s="15">
        <f t="shared" si="66"/>
        <v>0</v>
      </c>
      <c r="BG121" s="15">
        <f t="shared" si="66"/>
        <v>1050</v>
      </c>
      <c r="BH121" s="30">
        <f t="shared" si="53"/>
        <v>1050</v>
      </c>
      <c r="BI121" s="8"/>
      <c r="BJ121" s="5"/>
      <c r="BK121" s="46"/>
      <c r="BL121" s="5"/>
      <c r="BM121" s="50"/>
      <c r="BN121" s="8"/>
    </row>
    <row r="122" spans="4:66" ht="12" customHeight="1" x14ac:dyDescent="0.3">
      <c r="D122" s="153"/>
      <c r="E122" s="154"/>
      <c r="F122" s="102"/>
      <c r="G122" s="128"/>
      <c r="H122" s="130"/>
      <c r="I122" s="133"/>
      <c r="J122" s="136"/>
      <c r="K122" s="109" t="s">
        <v>547</v>
      </c>
      <c r="L122" s="109"/>
      <c r="M122" s="36" t="s">
        <v>149</v>
      </c>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11"/>
      <c r="AU122" s="5"/>
      <c r="AV122" s="5"/>
      <c r="AW122" s="5"/>
      <c r="AX122" s="5"/>
      <c r="AY122" s="5"/>
      <c r="AZ122" s="5"/>
      <c r="BA122" s="5"/>
      <c r="BB122" s="15">
        <f t="shared" ref="BB122:BG122" si="67">BB27</f>
        <v>1050</v>
      </c>
      <c r="BC122" s="15">
        <f t="shared" si="67"/>
        <v>0</v>
      </c>
      <c r="BD122" s="15">
        <f t="shared" si="67"/>
        <v>0</v>
      </c>
      <c r="BE122" s="15">
        <f t="shared" si="67"/>
        <v>0</v>
      </c>
      <c r="BF122" s="15">
        <f t="shared" si="67"/>
        <v>0</v>
      </c>
      <c r="BG122" s="15">
        <f t="shared" si="67"/>
        <v>1050</v>
      </c>
      <c r="BH122" s="30">
        <f t="shared" si="53"/>
        <v>1050</v>
      </c>
      <c r="BI122" s="8"/>
      <c r="BJ122" s="5"/>
      <c r="BK122" s="46"/>
      <c r="BL122" s="5"/>
      <c r="BM122" s="50"/>
      <c r="BN122" s="8"/>
    </row>
    <row r="123" spans="4:66" ht="12" customHeight="1" x14ac:dyDescent="0.3">
      <c r="D123" s="153"/>
      <c r="E123" s="154"/>
      <c r="F123" s="102"/>
      <c r="G123" s="128"/>
      <c r="H123" s="130"/>
      <c r="I123" s="133"/>
      <c r="J123" s="136"/>
      <c r="K123" s="181" t="s">
        <v>553</v>
      </c>
      <c r="L123" s="182"/>
      <c r="M123" s="36" t="s">
        <v>150</v>
      </c>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11"/>
      <c r="AU123" s="5"/>
      <c r="AV123" s="5"/>
      <c r="AW123" s="5"/>
      <c r="AX123" s="5"/>
      <c r="AY123" s="5"/>
      <c r="AZ123" s="5"/>
      <c r="BA123" s="5"/>
      <c r="BB123" s="15">
        <f t="shared" ref="BB123:BF125" si="68">BB95</f>
        <v>0</v>
      </c>
      <c r="BC123" s="15">
        <f t="shared" si="68"/>
        <v>0</v>
      </c>
      <c r="BD123" s="15">
        <f t="shared" si="68"/>
        <v>0</v>
      </c>
      <c r="BE123" s="15">
        <f t="shared" si="68"/>
        <v>0</v>
      </c>
      <c r="BF123" s="15">
        <f t="shared" si="68"/>
        <v>0</v>
      </c>
      <c r="BG123" s="15">
        <f>SUM(BB123:BF123)+AS123</f>
        <v>0</v>
      </c>
      <c r="BH123" s="30">
        <f t="shared" si="53"/>
        <v>0</v>
      </c>
      <c r="BI123" s="8"/>
      <c r="BJ123" s="5"/>
      <c r="BK123" s="46"/>
      <c r="BL123" s="5"/>
      <c r="BM123" s="50"/>
      <c r="BN123" s="8"/>
    </row>
    <row r="124" spans="4:66" ht="12" customHeight="1" x14ac:dyDescent="0.3">
      <c r="D124" s="153"/>
      <c r="E124" s="154"/>
      <c r="F124" s="102"/>
      <c r="G124" s="128"/>
      <c r="H124" s="130"/>
      <c r="I124" s="133"/>
      <c r="J124" s="136"/>
      <c r="K124" s="135" t="s">
        <v>554</v>
      </c>
      <c r="L124" s="135"/>
      <c r="M124" s="36" t="s">
        <v>151</v>
      </c>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11"/>
      <c r="AU124" s="5"/>
      <c r="AV124" s="5"/>
      <c r="AW124" s="5"/>
      <c r="AX124" s="5"/>
      <c r="AY124" s="5"/>
      <c r="AZ124" s="5"/>
      <c r="BA124" s="5"/>
      <c r="BB124" s="15">
        <f t="shared" si="68"/>
        <v>0</v>
      </c>
      <c r="BC124" s="15">
        <f t="shared" si="68"/>
        <v>0</v>
      </c>
      <c r="BD124" s="15">
        <f t="shared" si="68"/>
        <v>0</v>
      </c>
      <c r="BE124" s="15">
        <f t="shared" si="68"/>
        <v>0</v>
      </c>
      <c r="BF124" s="15">
        <f t="shared" si="68"/>
        <v>0</v>
      </c>
      <c r="BG124" s="15">
        <f>BG96</f>
        <v>0</v>
      </c>
      <c r="BH124" s="30">
        <f t="shared" si="53"/>
        <v>0</v>
      </c>
      <c r="BI124" s="8"/>
      <c r="BJ124" s="5"/>
      <c r="BK124" s="46"/>
      <c r="BL124" s="5"/>
      <c r="BM124" s="50"/>
      <c r="BN124" s="8"/>
    </row>
    <row r="125" spans="4:66" ht="12" customHeight="1" x14ac:dyDescent="0.3">
      <c r="D125" s="153"/>
      <c r="E125" s="154"/>
      <c r="F125" s="102"/>
      <c r="G125" s="128"/>
      <c r="H125" s="130"/>
      <c r="I125" s="133"/>
      <c r="J125" s="136"/>
      <c r="K125" s="109" t="s">
        <v>536</v>
      </c>
      <c r="L125" s="109"/>
      <c r="M125" s="36" t="s">
        <v>152</v>
      </c>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11"/>
      <c r="AU125" s="5"/>
      <c r="AV125" s="5"/>
      <c r="AW125" s="5"/>
      <c r="AX125" s="5"/>
      <c r="AY125" s="5"/>
      <c r="AZ125" s="5"/>
      <c r="BA125" s="5"/>
      <c r="BB125" s="15">
        <f t="shared" si="68"/>
        <v>0</v>
      </c>
      <c r="BC125" s="15">
        <f t="shared" si="68"/>
        <v>0</v>
      </c>
      <c r="BD125" s="15">
        <f t="shared" si="68"/>
        <v>0</v>
      </c>
      <c r="BE125" s="15">
        <f t="shared" si="68"/>
        <v>0</v>
      </c>
      <c r="BF125" s="15">
        <f t="shared" si="68"/>
        <v>0</v>
      </c>
      <c r="BG125" s="15">
        <f>BG97</f>
        <v>0</v>
      </c>
      <c r="BH125" s="30">
        <f t="shared" si="53"/>
        <v>0</v>
      </c>
      <c r="BI125" s="8"/>
      <c r="BJ125" s="5"/>
      <c r="BK125" s="46"/>
      <c r="BL125" s="5"/>
      <c r="BM125" s="50"/>
      <c r="BN125" s="8"/>
    </row>
    <row r="126" spans="4:66" ht="12" customHeight="1" x14ac:dyDescent="0.3">
      <c r="D126" s="153"/>
      <c r="E126" s="154"/>
      <c r="F126" s="102"/>
      <c r="G126" s="128"/>
      <c r="H126" s="130"/>
      <c r="I126" s="133"/>
      <c r="J126" s="136"/>
      <c r="K126" s="137" t="s">
        <v>524</v>
      </c>
      <c r="L126" s="137"/>
      <c r="M126" s="36" t="s">
        <v>153</v>
      </c>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11"/>
      <c r="AU126" s="5"/>
      <c r="AV126" s="5"/>
      <c r="AW126" s="5"/>
      <c r="AX126" s="5"/>
      <c r="AY126" s="5"/>
      <c r="AZ126" s="5"/>
      <c r="BA126" s="5"/>
      <c r="BB126" s="15">
        <f>BB85</f>
        <v>0</v>
      </c>
      <c r="BC126" s="15">
        <f>BC85</f>
        <v>0</v>
      </c>
      <c r="BD126" s="15">
        <f>BD85</f>
        <v>0</v>
      </c>
      <c r="BE126" s="15">
        <f>BE85</f>
        <v>0</v>
      </c>
      <c r="BF126" s="15">
        <f>BF85</f>
        <v>0</v>
      </c>
      <c r="BG126" s="15">
        <f>SUM(BB126:BF126)+AS126</f>
        <v>0</v>
      </c>
      <c r="BH126" s="30">
        <f t="shared" si="53"/>
        <v>0</v>
      </c>
      <c r="BI126" s="8"/>
      <c r="BJ126" s="5"/>
      <c r="BK126" s="46"/>
      <c r="BL126" s="5"/>
      <c r="BM126" s="50"/>
      <c r="BN126" s="8"/>
    </row>
    <row r="127" spans="4:66" ht="12" customHeight="1" x14ac:dyDescent="0.3">
      <c r="D127" s="153"/>
      <c r="E127" s="154"/>
      <c r="F127" s="102"/>
      <c r="G127" s="128"/>
      <c r="H127" s="130"/>
      <c r="I127" s="133"/>
      <c r="J127" s="136"/>
      <c r="K127" s="137" t="s">
        <v>529</v>
      </c>
      <c r="L127" s="137"/>
      <c r="M127" s="36" t="s">
        <v>154</v>
      </c>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11"/>
      <c r="AU127" s="5"/>
      <c r="AV127" s="5"/>
      <c r="AW127" s="5"/>
      <c r="AX127" s="5"/>
      <c r="AY127" s="5"/>
      <c r="AZ127" s="5"/>
      <c r="BA127" s="5"/>
      <c r="BB127" s="15">
        <f>BB92</f>
        <v>0</v>
      </c>
      <c r="BC127" s="15">
        <f>BC92</f>
        <v>0</v>
      </c>
      <c r="BD127" s="15">
        <f>BD92</f>
        <v>0</v>
      </c>
      <c r="BE127" s="15">
        <f>BE92</f>
        <v>0</v>
      </c>
      <c r="BF127" s="15">
        <f>BF92</f>
        <v>0</v>
      </c>
      <c r="BG127" s="15">
        <f>SUM(BB127:BF127)+AS127</f>
        <v>0</v>
      </c>
      <c r="BH127" s="30">
        <f t="shared" si="53"/>
        <v>0</v>
      </c>
      <c r="BI127" s="8"/>
      <c r="BJ127" s="5"/>
      <c r="BK127" s="46"/>
      <c r="BL127" s="5"/>
      <c r="BM127" s="50"/>
      <c r="BN127" s="8"/>
    </row>
    <row r="128" spans="4:66" ht="12" customHeight="1" x14ac:dyDescent="0.3">
      <c r="D128" s="153"/>
      <c r="E128" s="154"/>
      <c r="F128" s="102"/>
      <c r="G128" s="128"/>
      <c r="H128" s="130"/>
      <c r="I128" s="133"/>
      <c r="J128" s="136"/>
      <c r="K128" s="137" t="s">
        <v>558</v>
      </c>
      <c r="L128" s="137"/>
      <c r="M128" s="36" t="s">
        <v>155</v>
      </c>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11"/>
      <c r="AU128" s="5"/>
      <c r="AV128" s="5"/>
      <c r="AW128" s="5"/>
      <c r="AX128" s="5"/>
      <c r="AY128" s="5"/>
      <c r="AZ128" s="5"/>
      <c r="BA128" s="5"/>
      <c r="BB128" s="15">
        <f>BB99</f>
        <v>0</v>
      </c>
      <c r="BC128" s="15">
        <f>BC99</f>
        <v>0</v>
      </c>
      <c r="BD128" s="15">
        <f>BD99</f>
        <v>0</v>
      </c>
      <c r="BE128" s="15">
        <f>BE99</f>
        <v>0</v>
      </c>
      <c r="BF128" s="15">
        <f>BF99</f>
        <v>0</v>
      </c>
      <c r="BG128" s="15">
        <f>SUM(BB128:BF128)+AS128</f>
        <v>0</v>
      </c>
      <c r="BH128" s="30">
        <f t="shared" si="53"/>
        <v>0</v>
      </c>
      <c r="BI128" s="8"/>
      <c r="BJ128" s="5"/>
      <c r="BK128" s="46"/>
      <c r="BL128" s="5"/>
      <c r="BM128" s="50"/>
      <c r="BN128" s="8"/>
    </row>
    <row r="129" spans="4:66" ht="12" customHeight="1" x14ac:dyDescent="0.3">
      <c r="D129" s="153"/>
      <c r="E129" s="154"/>
      <c r="F129" s="102"/>
      <c r="G129" s="128"/>
      <c r="H129" s="130"/>
      <c r="I129" s="133"/>
      <c r="J129" s="136"/>
      <c r="K129" s="137" t="s">
        <v>556</v>
      </c>
      <c r="L129" s="137"/>
      <c r="M129" s="36" t="s">
        <v>156</v>
      </c>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11"/>
      <c r="AU129" s="5"/>
      <c r="AV129" s="5"/>
      <c r="AW129" s="5"/>
      <c r="AX129" s="5"/>
      <c r="AY129" s="5"/>
      <c r="AZ129" s="5"/>
      <c r="BA129" s="5"/>
      <c r="BB129" s="15">
        <f>BB130</f>
        <v>0</v>
      </c>
      <c r="BC129" s="15">
        <f>BC130</f>
        <v>0</v>
      </c>
      <c r="BD129" s="15">
        <f>BD130</f>
        <v>0</v>
      </c>
      <c r="BE129" s="15">
        <f>BE130</f>
        <v>0</v>
      </c>
      <c r="BF129" s="15">
        <f>BF130</f>
        <v>0</v>
      </c>
      <c r="BG129" s="15">
        <f>SUM(BB129:BF129)+AS129</f>
        <v>0</v>
      </c>
      <c r="BH129" s="30">
        <f t="shared" si="53"/>
        <v>0</v>
      </c>
      <c r="BI129" s="8"/>
      <c r="BJ129" s="5"/>
      <c r="BK129" s="46"/>
      <c r="BL129" s="5"/>
      <c r="BM129" s="50"/>
      <c r="BN129" s="8"/>
    </row>
    <row r="130" spans="4:66" ht="12" customHeight="1" x14ac:dyDescent="0.3">
      <c r="D130" s="153"/>
      <c r="E130" s="154"/>
      <c r="F130" s="102"/>
      <c r="G130" s="128"/>
      <c r="H130" s="130"/>
      <c r="I130" s="133"/>
      <c r="J130" s="136" t="s">
        <v>556</v>
      </c>
      <c r="K130" s="113" t="s">
        <v>556</v>
      </c>
      <c r="L130" s="113"/>
      <c r="M130" s="36" t="s">
        <v>157</v>
      </c>
      <c r="N130" s="18">
        <f t="shared" ref="N130:BF130" si="69">N131+N132+N133</f>
        <v>0</v>
      </c>
      <c r="O130" s="18">
        <f t="shared" si="69"/>
        <v>0</v>
      </c>
      <c r="P130" s="18">
        <f t="shared" si="69"/>
        <v>0</v>
      </c>
      <c r="Q130" s="18">
        <f t="shared" si="69"/>
        <v>0</v>
      </c>
      <c r="R130" s="18">
        <f t="shared" si="69"/>
        <v>0</v>
      </c>
      <c r="S130" s="18">
        <f t="shared" si="69"/>
        <v>0</v>
      </c>
      <c r="T130" s="18">
        <f t="shared" si="69"/>
        <v>0</v>
      </c>
      <c r="U130" s="18">
        <f t="shared" si="69"/>
        <v>0</v>
      </c>
      <c r="V130" s="18">
        <f>V131+V132+V133</f>
        <v>0</v>
      </c>
      <c r="W130" s="18">
        <f t="shared" ref="W130:Y130" si="70">W131+W132+W133</f>
        <v>0</v>
      </c>
      <c r="X130" s="18">
        <f t="shared" si="70"/>
        <v>0</v>
      </c>
      <c r="Y130" s="18">
        <f t="shared" si="70"/>
        <v>0</v>
      </c>
      <c r="Z130" s="18">
        <f t="shared" si="69"/>
        <v>0</v>
      </c>
      <c r="AA130" s="18">
        <f t="shared" si="69"/>
        <v>0</v>
      </c>
      <c r="AB130" s="18">
        <f t="shared" si="69"/>
        <v>0</v>
      </c>
      <c r="AC130" s="18">
        <f t="shared" si="69"/>
        <v>0</v>
      </c>
      <c r="AD130" s="29">
        <f>AD131+AD132+AD133</f>
        <v>0</v>
      </c>
      <c r="AE130" s="18">
        <f t="shared" si="69"/>
        <v>0</v>
      </c>
      <c r="AF130" s="18">
        <f t="shared" si="69"/>
        <v>0</v>
      </c>
      <c r="AG130" s="18">
        <f t="shared" si="69"/>
        <v>0</v>
      </c>
      <c r="AH130" s="18">
        <f t="shared" si="69"/>
        <v>0</v>
      </c>
      <c r="AI130" s="18">
        <f t="shared" si="69"/>
        <v>0</v>
      </c>
      <c r="AJ130" s="18">
        <f t="shared" si="69"/>
        <v>0</v>
      </c>
      <c r="AK130" s="18">
        <f t="shared" si="69"/>
        <v>0</v>
      </c>
      <c r="AL130" s="18">
        <f t="shared" si="69"/>
        <v>0</v>
      </c>
      <c r="AM130" s="18">
        <f t="shared" si="69"/>
        <v>0</v>
      </c>
      <c r="AN130" s="18">
        <f t="shared" si="69"/>
        <v>0</v>
      </c>
      <c r="AO130" s="18">
        <f t="shared" si="69"/>
        <v>0</v>
      </c>
      <c r="AP130" s="18">
        <f t="shared" si="69"/>
        <v>0</v>
      </c>
      <c r="AQ130" s="18">
        <f t="shared" si="69"/>
        <v>0</v>
      </c>
      <c r="AR130" s="18">
        <f t="shared" si="69"/>
        <v>0</v>
      </c>
      <c r="AS130" s="18">
        <f t="shared" si="69"/>
        <v>0</v>
      </c>
      <c r="AT130" s="18">
        <f t="shared" si="69"/>
        <v>0</v>
      </c>
      <c r="AU130" s="18">
        <f t="shared" si="69"/>
        <v>0</v>
      </c>
      <c r="AV130" s="18">
        <f t="shared" si="69"/>
        <v>0</v>
      </c>
      <c r="AW130" s="18">
        <f t="shared" si="69"/>
        <v>0</v>
      </c>
      <c r="AX130" s="18">
        <f t="shared" si="69"/>
        <v>0</v>
      </c>
      <c r="AY130" s="18">
        <f t="shared" si="69"/>
        <v>0</v>
      </c>
      <c r="AZ130" s="18">
        <f t="shared" si="69"/>
        <v>0</v>
      </c>
      <c r="BA130" s="18">
        <f t="shared" si="69"/>
        <v>0</v>
      </c>
      <c r="BB130" s="18">
        <f t="shared" si="69"/>
        <v>0</v>
      </c>
      <c r="BC130" s="18">
        <f t="shared" si="69"/>
        <v>0</v>
      </c>
      <c r="BD130" s="18">
        <f t="shared" si="69"/>
        <v>0</v>
      </c>
      <c r="BE130" s="18">
        <f t="shared" si="69"/>
        <v>0</v>
      </c>
      <c r="BF130" s="18">
        <f t="shared" si="69"/>
        <v>0</v>
      </c>
      <c r="BG130" s="18">
        <f>AS130+BB130+BC130+BD130+BE130+BF130</f>
        <v>0</v>
      </c>
      <c r="BH130" s="30">
        <f t="shared" si="53"/>
        <v>0</v>
      </c>
      <c r="BI130" s="8"/>
      <c r="BJ130" s="5"/>
      <c r="BK130" s="46"/>
      <c r="BL130" s="5"/>
      <c r="BM130" s="50"/>
      <c r="BN130" s="13"/>
    </row>
    <row r="131" spans="4:66" ht="12" customHeight="1" x14ac:dyDescent="0.3">
      <c r="D131" s="153"/>
      <c r="E131" s="154"/>
      <c r="F131" s="102"/>
      <c r="G131" s="128"/>
      <c r="H131" s="130"/>
      <c r="I131" s="133"/>
      <c r="J131" s="136"/>
      <c r="K131" s="137" t="s">
        <v>559</v>
      </c>
      <c r="L131" s="137"/>
      <c r="M131" s="36" t="s">
        <v>158</v>
      </c>
      <c r="N131" s="66"/>
      <c r="O131" s="66"/>
      <c r="P131" s="66"/>
      <c r="Q131" s="66"/>
      <c r="R131" s="18">
        <f>S131+U131+Z131</f>
        <v>0</v>
      </c>
      <c r="S131" s="66"/>
      <c r="T131" s="66"/>
      <c r="U131" s="66"/>
      <c r="V131" s="66"/>
      <c r="W131" s="66"/>
      <c r="X131" s="66"/>
      <c r="Y131" s="66"/>
      <c r="Z131" s="66"/>
      <c r="AA131" s="66"/>
      <c r="AB131" s="66"/>
      <c r="AC131" s="66"/>
      <c r="AD131" s="29">
        <f>O131+P131+Q131+R131+AC131</f>
        <v>0</v>
      </c>
      <c r="AE131" s="18">
        <f>AF131+AG131</f>
        <v>0</v>
      </c>
      <c r="AF131" s="66"/>
      <c r="AG131" s="66"/>
      <c r="AH131" s="66"/>
      <c r="AI131" s="66"/>
      <c r="AJ131" s="66"/>
      <c r="AK131" s="66"/>
      <c r="AL131" s="18">
        <f>AE131+AI131+AJ131+AK131</f>
        <v>0</v>
      </c>
      <c r="AM131" s="66"/>
      <c r="AN131" s="66"/>
      <c r="AO131" s="66"/>
      <c r="AP131" s="66"/>
      <c r="AQ131" s="18">
        <f>AM131+AN131+AO131+AP131</f>
        <v>0</v>
      </c>
      <c r="AR131" s="18">
        <f>AD131+AL131+AQ131</f>
        <v>0</v>
      </c>
      <c r="AS131" s="18">
        <f>AT131+AU131+AV131+AW131+AZ131+BA131</f>
        <v>0</v>
      </c>
      <c r="AT131" s="67"/>
      <c r="AU131" s="66"/>
      <c r="AV131" s="66"/>
      <c r="AW131" s="66"/>
      <c r="AX131" s="66"/>
      <c r="AY131" s="66"/>
      <c r="AZ131" s="66"/>
      <c r="BA131" s="66"/>
      <c r="BB131" s="69"/>
      <c r="BC131" s="69"/>
      <c r="BD131" s="69"/>
      <c r="BE131" s="69"/>
      <c r="BF131" s="69"/>
      <c r="BG131" s="18">
        <f>AS131+BB131+BC131+BD131+BE131+BF131</f>
        <v>0</v>
      </c>
      <c r="BH131" s="30">
        <f t="shared" si="53"/>
        <v>0</v>
      </c>
      <c r="BI131" s="8"/>
      <c r="BJ131" s="5"/>
      <c r="BK131" s="46"/>
      <c r="BL131" s="5"/>
      <c r="BM131" s="50"/>
      <c r="BN131" s="13"/>
    </row>
    <row r="132" spans="4:66" ht="12" customHeight="1" x14ac:dyDescent="0.3">
      <c r="D132" s="153"/>
      <c r="E132" s="154"/>
      <c r="F132" s="102"/>
      <c r="G132" s="128"/>
      <c r="H132" s="130"/>
      <c r="I132" s="133"/>
      <c r="J132" s="136"/>
      <c r="K132" s="137" t="s">
        <v>560</v>
      </c>
      <c r="L132" s="137"/>
      <c r="M132" s="36" t="s">
        <v>159</v>
      </c>
      <c r="N132" s="66"/>
      <c r="O132" s="66"/>
      <c r="P132" s="66"/>
      <c r="Q132" s="66"/>
      <c r="R132" s="18">
        <f>S132+U132+Z132</f>
        <v>0</v>
      </c>
      <c r="S132" s="66"/>
      <c r="T132" s="66"/>
      <c r="U132" s="66"/>
      <c r="V132" s="66"/>
      <c r="W132" s="66"/>
      <c r="X132" s="66"/>
      <c r="Y132" s="66"/>
      <c r="Z132" s="66"/>
      <c r="AA132" s="66"/>
      <c r="AB132" s="66"/>
      <c r="AC132" s="66"/>
      <c r="AD132" s="29">
        <f>O132+P132+Q132+R132+AC132</f>
        <v>0</v>
      </c>
      <c r="AE132" s="18">
        <f>AF132+AG132</f>
        <v>0</v>
      </c>
      <c r="AF132" s="66"/>
      <c r="AG132" s="66"/>
      <c r="AH132" s="66"/>
      <c r="AI132" s="66"/>
      <c r="AJ132" s="66"/>
      <c r="AK132" s="66"/>
      <c r="AL132" s="18">
        <f>AE132+AI132+AJ132+AK132</f>
        <v>0</v>
      </c>
      <c r="AM132" s="66"/>
      <c r="AN132" s="66"/>
      <c r="AO132" s="66"/>
      <c r="AP132" s="66"/>
      <c r="AQ132" s="18">
        <f>AM132+AN132+AO132+AP132</f>
        <v>0</v>
      </c>
      <c r="AR132" s="18">
        <f>AD132+AL132+AQ132</f>
        <v>0</v>
      </c>
      <c r="AS132" s="18">
        <f>AT132+AU132+AV132+AW132+AZ132+BA132</f>
        <v>0</v>
      </c>
      <c r="AT132" s="67"/>
      <c r="AU132" s="66"/>
      <c r="AV132" s="66"/>
      <c r="AW132" s="66"/>
      <c r="AX132" s="66"/>
      <c r="AY132" s="66"/>
      <c r="AZ132" s="66"/>
      <c r="BA132" s="66"/>
      <c r="BB132" s="69"/>
      <c r="BC132" s="69"/>
      <c r="BD132" s="69"/>
      <c r="BE132" s="69"/>
      <c r="BF132" s="69"/>
      <c r="BG132" s="18">
        <f>AS132+BB132+BC132+BD132+BE132+BF132</f>
        <v>0</v>
      </c>
      <c r="BH132" s="30">
        <f t="shared" si="53"/>
        <v>0</v>
      </c>
      <c r="BI132" s="8"/>
      <c r="BJ132" s="5"/>
      <c r="BK132" s="46"/>
      <c r="BL132" s="5"/>
      <c r="BM132" s="50"/>
      <c r="BN132" s="13"/>
    </row>
    <row r="133" spans="4:66" ht="12" customHeight="1" x14ac:dyDescent="0.3">
      <c r="D133" s="153"/>
      <c r="E133" s="154"/>
      <c r="F133" s="102"/>
      <c r="G133" s="128"/>
      <c r="H133" s="131"/>
      <c r="I133" s="134"/>
      <c r="J133" s="136"/>
      <c r="K133" s="137" t="s">
        <v>561</v>
      </c>
      <c r="L133" s="137"/>
      <c r="M133" s="36" t="s">
        <v>160</v>
      </c>
      <c r="N133" s="9"/>
      <c r="O133" s="9"/>
      <c r="P133" s="9"/>
      <c r="Q133" s="9"/>
      <c r="R133" s="18">
        <f>S133+U133+Z133</f>
        <v>0</v>
      </c>
      <c r="S133" s="9"/>
      <c r="T133" s="9"/>
      <c r="U133" s="9"/>
      <c r="V133" s="9"/>
      <c r="W133" s="9"/>
      <c r="X133" s="9"/>
      <c r="Y133" s="9"/>
      <c r="Z133" s="9"/>
      <c r="AA133" s="9"/>
      <c r="AB133" s="9"/>
      <c r="AC133" s="9"/>
      <c r="AD133" s="29">
        <f>O133+P133+Q133+R133+AC133</f>
        <v>0</v>
      </c>
      <c r="AE133" s="18">
        <f>AF133+AG133</f>
        <v>0</v>
      </c>
      <c r="AF133" s="9"/>
      <c r="AG133" s="9"/>
      <c r="AH133" s="9"/>
      <c r="AI133" s="9"/>
      <c r="AJ133" s="9"/>
      <c r="AK133" s="9"/>
      <c r="AL133" s="18">
        <f>AE133+AI133+AJ133+AK133</f>
        <v>0</v>
      </c>
      <c r="AM133" s="9"/>
      <c r="AN133" s="9"/>
      <c r="AO133" s="9"/>
      <c r="AP133" s="9"/>
      <c r="AQ133" s="18">
        <f>AM133+AN133+AO133+AP133</f>
        <v>0</v>
      </c>
      <c r="AR133" s="18">
        <f>AD133+AL133+AQ133</f>
        <v>0</v>
      </c>
      <c r="AS133" s="18">
        <f>AT133+AU133+AV133+AW133+AZ133+BA133</f>
        <v>0</v>
      </c>
      <c r="AT133" s="10"/>
      <c r="AU133" s="9"/>
      <c r="AV133" s="9"/>
      <c r="AW133" s="9"/>
      <c r="AX133" s="9"/>
      <c r="AY133" s="9"/>
      <c r="AZ133" s="9"/>
      <c r="BA133" s="9"/>
      <c r="BB133" s="69"/>
      <c r="BC133" s="69"/>
      <c r="BD133" s="69"/>
      <c r="BE133" s="69"/>
      <c r="BF133" s="69"/>
      <c r="BG133" s="18">
        <f>AS133+BB133+BC133+BD133+BE133+BF133</f>
        <v>0</v>
      </c>
      <c r="BH133" s="30">
        <f t="shared" si="53"/>
        <v>0</v>
      </c>
      <c r="BI133" s="8"/>
      <c r="BJ133" s="5"/>
      <c r="BK133" s="46"/>
      <c r="BL133" s="5"/>
      <c r="BM133" s="50"/>
      <c r="BN133" s="13"/>
    </row>
    <row r="134" spans="4:66" ht="24" customHeight="1" x14ac:dyDescent="0.3">
      <c r="D134" s="153"/>
      <c r="E134" s="154"/>
      <c r="F134" s="124" t="s">
        <v>562</v>
      </c>
      <c r="G134" s="125"/>
      <c r="H134" s="126"/>
      <c r="I134" s="127"/>
      <c r="J134" s="40" t="s">
        <v>563</v>
      </c>
      <c r="K134" s="113" t="s">
        <v>563</v>
      </c>
      <c r="L134" s="113"/>
      <c r="M134" s="36" t="s">
        <v>161</v>
      </c>
      <c r="N134" s="15">
        <f>(-1)*N21+(-1)*N32+N130</f>
        <v>0</v>
      </c>
      <c r="O134" s="15">
        <f>(-1)*O21+(-1)*O32+O130</f>
        <v>0</v>
      </c>
      <c r="P134" s="15">
        <f>(-1)*P21+(-1)*P32+P130</f>
        <v>0</v>
      </c>
      <c r="Q134" s="15">
        <f>(-1)*Q21+(-1)*Q32+Q130</f>
        <v>0</v>
      </c>
      <c r="R134" s="18">
        <f>S134+U134+Z134</f>
        <v>-4900</v>
      </c>
      <c r="S134" s="15">
        <f t="shared" ref="S134:AC134" si="71">S61+(-1)*(S64+S67+S75+S79+S93)+S130</f>
        <v>-100</v>
      </c>
      <c r="T134" s="15">
        <f>T61+(-1)*(T64+T67+T75+T79+T93)+T130</f>
        <v>-100</v>
      </c>
      <c r="U134" s="15">
        <f t="shared" si="71"/>
        <v>-4800</v>
      </c>
      <c r="V134" s="15">
        <f t="shared" si="71"/>
        <v>-4800</v>
      </c>
      <c r="W134" s="15">
        <f t="shared" si="71"/>
        <v>-4800</v>
      </c>
      <c r="X134" s="15">
        <f t="shared" si="71"/>
        <v>-4800</v>
      </c>
      <c r="Y134" s="15">
        <f t="shared" si="71"/>
        <v>0</v>
      </c>
      <c r="Z134" s="15">
        <f t="shared" si="71"/>
        <v>0</v>
      </c>
      <c r="AA134" s="15">
        <f t="shared" si="71"/>
        <v>0</v>
      </c>
      <c r="AB134" s="15">
        <f t="shared" si="71"/>
        <v>0</v>
      </c>
      <c r="AC134" s="15">
        <f t="shared" si="71"/>
        <v>0</v>
      </c>
      <c r="AD134" s="29">
        <f>O134+P134+Q134+R134+AC134</f>
        <v>-4900</v>
      </c>
      <c r="AE134" s="18">
        <f>AF134+AG134</f>
        <v>0</v>
      </c>
      <c r="AF134" s="15">
        <f t="shared" ref="AF134:AK134" si="72">AF61+(-1)*(AF64+AF67+AF75+AF79+AF93)+AF130</f>
        <v>0</v>
      </c>
      <c r="AG134" s="15">
        <f t="shared" si="72"/>
        <v>0</v>
      </c>
      <c r="AH134" s="15">
        <f t="shared" si="72"/>
        <v>0</v>
      </c>
      <c r="AI134" s="15">
        <f t="shared" si="72"/>
        <v>0</v>
      </c>
      <c r="AJ134" s="15">
        <f t="shared" si="72"/>
        <v>0</v>
      </c>
      <c r="AK134" s="15">
        <f t="shared" si="72"/>
        <v>0</v>
      </c>
      <c r="AL134" s="18">
        <f>AE134+AI134+AJ134+AK134</f>
        <v>0</v>
      </c>
      <c r="AM134" s="15">
        <f>AM61+(-1)*(AM64+AM67+AM75+AM79+AM93)+AM130</f>
        <v>0</v>
      </c>
      <c r="AN134" s="15">
        <f>AN61+(-1)*(AN64+AN67+AN75+AN79+AN93)+AN130</f>
        <v>0</v>
      </c>
      <c r="AO134" s="15">
        <f>AO61+(-1)*(AO64+AO67+AO75+AO79+AO93)+AO130</f>
        <v>0</v>
      </c>
      <c r="AP134" s="15">
        <f>AP61+(-1)*(AP64+AP67+AP75+AP79+AP93)+AP130</f>
        <v>0</v>
      </c>
      <c r="AQ134" s="18">
        <f>AM134+AN134+AO134+AP134</f>
        <v>0</v>
      </c>
      <c r="AR134" s="18">
        <f>AD134+AL134+AQ134</f>
        <v>-4900</v>
      </c>
      <c r="AS134" s="18">
        <f>AT134+AU134+AV134+AW134+AZ134+BA134</f>
        <v>0</v>
      </c>
      <c r="AT134" s="15">
        <f t="shared" ref="AT134:BF134" si="73">AT61+(-1)*(AT64+AT67+AT75+AT79+AT93)+AT130</f>
        <v>0</v>
      </c>
      <c r="AU134" s="15">
        <f t="shared" si="73"/>
        <v>0</v>
      </c>
      <c r="AV134" s="15">
        <f t="shared" si="73"/>
        <v>0</v>
      </c>
      <c r="AW134" s="15">
        <f t="shared" si="73"/>
        <v>0</v>
      </c>
      <c r="AX134" s="15">
        <f t="shared" si="73"/>
        <v>0</v>
      </c>
      <c r="AY134" s="15">
        <f t="shared" si="73"/>
        <v>0</v>
      </c>
      <c r="AZ134" s="15">
        <f t="shared" si="73"/>
        <v>0</v>
      </c>
      <c r="BA134" s="15">
        <f t="shared" si="73"/>
        <v>0</v>
      </c>
      <c r="BB134" s="15">
        <f t="shared" si="73"/>
        <v>0</v>
      </c>
      <c r="BC134" s="15">
        <f t="shared" si="73"/>
        <v>0</v>
      </c>
      <c r="BD134" s="15">
        <f t="shared" si="73"/>
        <v>0</v>
      </c>
      <c r="BE134" s="15">
        <f t="shared" si="73"/>
        <v>0</v>
      </c>
      <c r="BF134" s="15">
        <f t="shared" si="73"/>
        <v>0</v>
      </c>
      <c r="BG134" s="18">
        <f>AS134+BB134+BC134+BD134+BE134+BF134</f>
        <v>0</v>
      </c>
      <c r="BH134" s="30">
        <f t="shared" si="53"/>
        <v>-4900</v>
      </c>
      <c r="BI134" s="8"/>
      <c r="BJ134" s="69"/>
      <c r="BK134" s="69"/>
      <c r="BL134" s="70"/>
      <c r="BM134" s="50"/>
      <c r="BN134" s="31">
        <f>BH134+BI134+BJ134+BK134+BL134</f>
        <v>-4900</v>
      </c>
    </row>
    <row r="135" spans="4:66" ht="12" customHeight="1" x14ac:dyDescent="0.3">
      <c r="D135" s="153"/>
      <c r="E135" s="154"/>
      <c r="F135" s="102" t="s">
        <v>564</v>
      </c>
      <c r="G135" s="128"/>
      <c r="H135" s="129" t="s">
        <v>565</v>
      </c>
      <c r="I135" s="132" t="s">
        <v>540</v>
      </c>
      <c r="J135" s="112" t="s">
        <v>566</v>
      </c>
      <c r="K135" s="113" t="s">
        <v>567</v>
      </c>
      <c r="L135" s="113"/>
      <c r="M135" s="36" t="s">
        <v>162</v>
      </c>
      <c r="N135" s="22"/>
      <c r="O135" s="22"/>
      <c r="P135" s="22"/>
      <c r="Q135" s="22"/>
      <c r="R135" s="25"/>
      <c r="S135" s="25"/>
      <c r="T135" s="25"/>
      <c r="U135" s="25"/>
      <c r="V135" s="25"/>
      <c r="W135" s="25"/>
      <c r="X135" s="25"/>
      <c r="Y135" s="25"/>
      <c r="Z135" s="25"/>
      <c r="AA135" s="25"/>
      <c r="AB135" s="25"/>
      <c r="AC135" s="25"/>
      <c r="AD135" s="25"/>
      <c r="AE135" s="25"/>
      <c r="AF135" s="25"/>
      <c r="AG135" s="25"/>
      <c r="AH135" s="25"/>
      <c r="AI135" s="25"/>
      <c r="AJ135" s="25"/>
      <c r="AK135" s="25"/>
      <c r="AL135" s="25"/>
      <c r="AM135" s="25"/>
      <c r="AN135" s="25"/>
      <c r="AO135" s="25"/>
      <c r="AP135" s="25"/>
      <c r="AQ135" s="25"/>
      <c r="AR135" s="25"/>
      <c r="AS135" s="25"/>
      <c r="AT135" s="25"/>
      <c r="AU135" s="25"/>
      <c r="AV135" s="25"/>
      <c r="AW135" s="25"/>
      <c r="AX135" s="25"/>
      <c r="AY135" s="25"/>
      <c r="AZ135" s="25"/>
      <c r="BA135" s="25"/>
      <c r="BB135" s="25"/>
      <c r="BC135" s="25"/>
      <c r="BD135" s="25"/>
      <c r="BE135" s="25"/>
      <c r="BF135" s="25"/>
      <c r="BG135" s="25"/>
      <c r="BH135" s="25"/>
      <c r="BI135" s="8"/>
      <c r="BJ135" s="5"/>
      <c r="BK135" s="46"/>
      <c r="BL135" s="5"/>
      <c r="BM135" s="50"/>
      <c r="BN135" s="8"/>
    </row>
    <row r="136" spans="4:66" ht="12" customHeight="1" x14ac:dyDescent="0.3">
      <c r="D136" s="153"/>
      <c r="E136" s="154"/>
      <c r="F136" s="102"/>
      <c r="G136" s="128"/>
      <c r="H136" s="130"/>
      <c r="I136" s="133"/>
      <c r="J136" s="112"/>
      <c r="K136" s="109" t="s">
        <v>568</v>
      </c>
      <c r="L136" s="109"/>
      <c r="M136" s="36" t="s">
        <v>163</v>
      </c>
      <c r="N136" s="22"/>
      <c r="O136" s="22"/>
      <c r="P136" s="22"/>
      <c r="Q136" s="22"/>
      <c r="R136" s="25"/>
      <c r="S136" s="25"/>
      <c r="T136" s="25"/>
      <c r="U136" s="25"/>
      <c r="V136" s="25"/>
      <c r="W136" s="25"/>
      <c r="X136" s="25"/>
      <c r="Y136" s="25"/>
      <c r="Z136" s="25"/>
      <c r="AA136" s="25"/>
      <c r="AB136" s="25"/>
      <c r="AC136" s="25"/>
      <c r="AD136" s="25"/>
      <c r="AE136" s="25"/>
      <c r="AF136" s="25"/>
      <c r="AG136" s="25"/>
      <c r="AH136" s="25"/>
      <c r="AI136" s="25"/>
      <c r="AJ136" s="25"/>
      <c r="AK136" s="25"/>
      <c r="AL136" s="25"/>
      <c r="AM136" s="25"/>
      <c r="AN136" s="25"/>
      <c r="AO136" s="25"/>
      <c r="AP136" s="25"/>
      <c r="AQ136" s="25"/>
      <c r="AR136" s="25"/>
      <c r="AS136" s="25"/>
      <c r="AT136" s="25"/>
      <c r="AU136" s="25"/>
      <c r="AV136" s="25"/>
      <c r="AW136" s="25"/>
      <c r="AX136" s="25"/>
      <c r="AY136" s="25"/>
      <c r="AZ136" s="25"/>
      <c r="BA136" s="25"/>
      <c r="BB136" s="25"/>
      <c r="BC136" s="25"/>
      <c r="BD136" s="25"/>
      <c r="BE136" s="25"/>
      <c r="BF136" s="25"/>
      <c r="BG136" s="25"/>
      <c r="BH136" s="25"/>
      <c r="BI136" s="8"/>
      <c r="BJ136" s="5"/>
      <c r="BK136" s="46"/>
      <c r="BL136" s="5"/>
      <c r="BM136" s="50"/>
      <c r="BN136" s="8"/>
    </row>
    <row r="137" spans="4:66" ht="12" customHeight="1" x14ac:dyDescent="0.3">
      <c r="D137" s="153"/>
      <c r="E137" s="154"/>
      <c r="F137" s="102"/>
      <c r="G137" s="128"/>
      <c r="H137" s="130"/>
      <c r="I137" s="133"/>
      <c r="J137" s="112"/>
      <c r="K137" s="135" t="s">
        <v>455</v>
      </c>
      <c r="L137" s="135"/>
      <c r="M137" s="36" t="s">
        <v>164</v>
      </c>
      <c r="N137" s="22"/>
      <c r="O137" s="22"/>
      <c r="P137" s="22"/>
      <c r="Q137" s="22"/>
      <c r="R137" s="25"/>
      <c r="S137" s="25"/>
      <c r="T137" s="25"/>
      <c r="U137" s="25"/>
      <c r="V137" s="25"/>
      <c r="W137" s="25"/>
      <c r="X137" s="25"/>
      <c r="Y137" s="25"/>
      <c r="Z137" s="25"/>
      <c r="AA137" s="25"/>
      <c r="AB137" s="25"/>
      <c r="AC137" s="25"/>
      <c r="AD137" s="25"/>
      <c r="AE137" s="25"/>
      <c r="AF137" s="25"/>
      <c r="AG137" s="25"/>
      <c r="AH137" s="25"/>
      <c r="AI137" s="25"/>
      <c r="AJ137" s="25"/>
      <c r="AK137" s="25"/>
      <c r="AL137" s="25"/>
      <c r="AM137" s="25"/>
      <c r="AN137" s="25"/>
      <c r="AO137" s="25"/>
      <c r="AP137" s="25"/>
      <c r="AQ137" s="25"/>
      <c r="AR137" s="25"/>
      <c r="AS137" s="25"/>
      <c r="AT137" s="25"/>
      <c r="AU137" s="25"/>
      <c r="AV137" s="25"/>
      <c r="AW137" s="25"/>
      <c r="AX137" s="25"/>
      <c r="AY137" s="25"/>
      <c r="AZ137" s="25"/>
      <c r="BA137" s="25"/>
      <c r="BB137" s="25"/>
      <c r="BC137" s="25"/>
      <c r="BD137" s="25"/>
      <c r="BE137" s="25"/>
      <c r="BF137" s="25"/>
      <c r="BG137" s="25"/>
      <c r="BH137" s="25"/>
      <c r="BI137" s="8"/>
      <c r="BJ137" s="5"/>
      <c r="BK137" s="46"/>
      <c r="BL137" s="5"/>
      <c r="BM137" s="50"/>
      <c r="BN137" s="8"/>
    </row>
    <row r="138" spans="4:66" ht="12" customHeight="1" x14ac:dyDescent="0.3">
      <c r="D138" s="153"/>
      <c r="E138" s="154"/>
      <c r="F138" s="102"/>
      <c r="G138" s="128"/>
      <c r="H138" s="130"/>
      <c r="I138" s="133"/>
      <c r="J138" s="112"/>
      <c r="K138" s="135" t="s">
        <v>456</v>
      </c>
      <c r="L138" s="135"/>
      <c r="M138" s="36" t="s">
        <v>165</v>
      </c>
      <c r="N138" s="22"/>
      <c r="O138" s="22"/>
      <c r="P138" s="22"/>
      <c r="Q138" s="22"/>
      <c r="R138" s="32" t="str">
        <f>IF(AND(ISNUMBER(R26), R26&gt;0), CONCATENATE((1-R26/(R66+R68))*100,"%")," ")</f>
        <v xml:space="preserve"> </v>
      </c>
      <c r="S138" s="32" t="str">
        <f>IF(AND(ISNUMBER(S26), S26&gt;0), CONCATENATE((1-S26/(S66+S68))*100,"%")," ")</f>
        <v xml:space="preserve"> </v>
      </c>
      <c r="T138" s="32" t="str">
        <f>IF(AND(ISNUMBER(T26), T26&gt;0), CONCATENATE((1-T26/(T66+T68))*100,"%")," ")</f>
        <v xml:space="preserve"> </v>
      </c>
      <c r="U138" s="32" t="str">
        <f>IF(AND(ISNUMBER(U26), U26&gt;0), CONCATENATE((1-U26/(U66+U68))*100,"%")," ")</f>
        <v xml:space="preserve"> </v>
      </c>
      <c r="V138" s="32" t="str">
        <f>IF(AND(ISNUMBER(V26), V26&gt;0), CONCATENATE((1-V26/(V66+V68))*100,"%")," ")</f>
        <v xml:space="preserve"> </v>
      </c>
      <c r="W138" s="32"/>
      <c r="X138" s="32"/>
      <c r="Y138" s="32"/>
      <c r="Z138" s="32" t="str">
        <f>IF(AND(ISNUMBER(Z26), Z26&gt;0), CONCATENATE((1-Z26/(Z66+Z68))*100,"%")," ")</f>
        <v xml:space="preserve"> </v>
      </c>
      <c r="AA138" s="32" t="str">
        <f>IF(AND(ISNUMBER(AA26), AA26&gt;0), CONCATENATE((1-AA26/(AA66+AA68))*100,"%")," ")</f>
        <v xml:space="preserve"> </v>
      </c>
      <c r="AB138" s="32"/>
      <c r="AC138" s="32" t="str">
        <f t="shared" ref="AC138:BH138" si="74">IF(AND(ISNUMBER(AC26), AC26&gt;0), CONCATENATE((1-AC26/(AC66+AC68))*100,"%")," ")</f>
        <v xml:space="preserve"> </v>
      </c>
      <c r="AD138" s="32" t="str">
        <f t="shared" si="74"/>
        <v xml:space="preserve"> </v>
      </c>
      <c r="AE138" s="32" t="str">
        <f t="shared" si="74"/>
        <v xml:space="preserve"> </v>
      </c>
      <c r="AF138" s="32" t="str">
        <f t="shared" si="74"/>
        <v xml:space="preserve"> </v>
      </c>
      <c r="AG138" s="32" t="str">
        <f t="shared" si="74"/>
        <v xml:space="preserve"> </v>
      </c>
      <c r="AH138" s="32" t="str">
        <f t="shared" si="74"/>
        <v xml:space="preserve"> </v>
      </c>
      <c r="AI138" s="32" t="str">
        <f t="shared" si="74"/>
        <v xml:space="preserve"> </v>
      </c>
      <c r="AJ138" s="32" t="str">
        <f t="shared" si="74"/>
        <v xml:space="preserve"> </v>
      </c>
      <c r="AK138" s="32" t="str">
        <f t="shared" si="74"/>
        <v xml:space="preserve"> </v>
      </c>
      <c r="AL138" s="32" t="str">
        <f t="shared" si="74"/>
        <v xml:space="preserve"> </v>
      </c>
      <c r="AM138" s="32" t="str">
        <f t="shared" si="74"/>
        <v xml:space="preserve"> </v>
      </c>
      <c r="AN138" s="32" t="str">
        <f t="shared" si="74"/>
        <v xml:space="preserve"> </v>
      </c>
      <c r="AO138" s="32" t="str">
        <f t="shared" si="74"/>
        <v xml:space="preserve"> </v>
      </c>
      <c r="AP138" s="32" t="str">
        <f t="shared" si="74"/>
        <v xml:space="preserve"> </v>
      </c>
      <c r="AQ138" s="32" t="str">
        <f t="shared" si="74"/>
        <v xml:space="preserve"> </v>
      </c>
      <c r="AR138" s="32" t="str">
        <f t="shared" si="74"/>
        <v xml:space="preserve"> </v>
      </c>
      <c r="AS138" s="32" t="str">
        <f t="shared" si="74"/>
        <v xml:space="preserve"> </v>
      </c>
      <c r="AT138" s="32" t="str">
        <f t="shared" si="74"/>
        <v xml:space="preserve"> </v>
      </c>
      <c r="AU138" s="32" t="str">
        <f t="shared" si="74"/>
        <v xml:space="preserve"> </v>
      </c>
      <c r="AV138" s="32" t="str">
        <f t="shared" si="74"/>
        <v xml:space="preserve"> </v>
      </c>
      <c r="AW138" s="32" t="str">
        <f t="shared" si="74"/>
        <v xml:space="preserve"> </v>
      </c>
      <c r="AX138" s="32" t="str">
        <f t="shared" si="74"/>
        <v xml:space="preserve"> </v>
      </c>
      <c r="AY138" s="32" t="str">
        <f t="shared" si="74"/>
        <v xml:space="preserve"> </v>
      </c>
      <c r="AZ138" s="32" t="str">
        <f t="shared" si="74"/>
        <v xml:space="preserve"> </v>
      </c>
      <c r="BA138" s="32" t="str">
        <f t="shared" si="74"/>
        <v xml:space="preserve"> </v>
      </c>
      <c r="BB138" s="32" t="str">
        <f t="shared" si="74"/>
        <v xml:space="preserve"> </v>
      </c>
      <c r="BC138" s="32" t="str">
        <f t="shared" si="74"/>
        <v xml:space="preserve"> </v>
      </c>
      <c r="BD138" s="32" t="str">
        <f t="shared" si="74"/>
        <v xml:space="preserve"> </v>
      </c>
      <c r="BE138" s="32" t="str">
        <f t="shared" si="74"/>
        <v xml:space="preserve"> </v>
      </c>
      <c r="BF138" s="32" t="str">
        <f t="shared" si="74"/>
        <v xml:space="preserve"> </v>
      </c>
      <c r="BG138" s="32" t="str">
        <f t="shared" si="74"/>
        <v xml:space="preserve"> </v>
      </c>
      <c r="BH138" s="32" t="str">
        <f t="shared" si="74"/>
        <v xml:space="preserve"> </v>
      </c>
      <c r="BI138" s="8"/>
      <c r="BJ138" s="5"/>
      <c r="BK138" s="46"/>
      <c r="BL138" s="5"/>
      <c r="BM138" s="50"/>
      <c r="BN138" s="8"/>
    </row>
    <row r="139" spans="4:66" ht="12" customHeight="1" x14ac:dyDescent="0.3">
      <c r="D139" s="153"/>
      <c r="E139" s="154"/>
      <c r="F139" s="102"/>
      <c r="G139" s="128"/>
      <c r="H139" s="130"/>
      <c r="I139" s="133"/>
      <c r="J139" s="112" t="s">
        <v>569</v>
      </c>
      <c r="K139" s="138" t="s">
        <v>570</v>
      </c>
      <c r="L139" s="138"/>
      <c r="M139" s="36" t="s">
        <v>166</v>
      </c>
      <c r="N139" s="22"/>
      <c r="O139" s="22"/>
      <c r="P139" s="22"/>
      <c r="Q139" s="22"/>
      <c r="R139" s="25"/>
      <c r="S139" s="25"/>
      <c r="T139" s="25"/>
      <c r="U139" s="25"/>
      <c r="V139" s="25"/>
      <c r="W139" s="25"/>
      <c r="X139" s="25"/>
      <c r="Y139" s="25"/>
      <c r="Z139" s="25"/>
      <c r="AA139" s="25"/>
      <c r="AB139" s="25"/>
      <c r="AC139" s="25"/>
      <c r="AD139" s="25"/>
      <c r="AE139" s="25"/>
      <c r="AF139" s="25"/>
      <c r="AG139" s="25"/>
      <c r="AH139" s="25"/>
      <c r="AI139" s="25"/>
      <c r="AJ139" s="25"/>
      <c r="AK139" s="25"/>
      <c r="AL139" s="25"/>
      <c r="AM139" s="25"/>
      <c r="AN139" s="25"/>
      <c r="AO139" s="25"/>
      <c r="AP139" s="25"/>
      <c r="AQ139" s="25"/>
      <c r="AR139" s="25"/>
      <c r="AS139" s="25"/>
      <c r="AT139" s="25"/>
      <c r="AU139" s="25"/>
      <c r="AV139" s="25"/>
      <c r="AW139" s="25"/>
      <c r="AX139" s="25"/>
      <c r="AY139" s="25"/>
      <c r="AZ139" s="25"/>
      <c r="BA139" s="25"/>
      <c r="BB139" s="25"/>
      <c r="BC139" s="25"/>
      <c r="BD139" s="25"/>
      <c r="BE139" s="25"/>
      <c r="BF139" s="25"/>
      <c r="BG139" s="25"/>
      <c r="BH139" s="25"/>
      <c r="BI139" s="8"/>
      <c r="BJ139" s="5"/>
      <c r="BK139" s="46"/>
      <c r="BL139" s="5"/>
      <c r="BM139" s="50"/>
      <c r="BN139" s="8"/>
    </row>
    <row r="140" spans="4:66" ht="12" customHeight="1" x14ac:dyDescent="0.3">
      <c r="D140" s="153"/>
      <c r="E140" s="154"/>
      <c r="F140" s="102"/>
      <c r="G140" s="128"/>
      <c r="H140" s="130"/>
      <c r="I140" s="133"/>
      <c r="J140" s="112"/>
      <c r="K140" s="135" t="s">
        <v>571</v>
      </c>
      <c r="L140" s="135"/>
      <c r="M140" s="36" t="s">
        <v>167</v>
      </c>
      <c r="N140" s="22"/>
      <c r="O140" s="22"/>
      <c r="P140" s="22"/>
      <c r="Q140" s="22"/>
      <c r="R140" s="25"/>
      <c r="S140" s="25"/>
      <c r="T140" s="25"/>
      <c r="U140" s="25"/>
      <c r="V140" s="25"/>
      <c r="W140" s="25"/>
      <c r="X140" s="25"/>
      <c r="Y140" s="25"/>
      <c r="Z140" s="25"/>
      <c r="AA140" s="25"/>
      <c r="AB140" s="25"/>
      <c r="AC140" s="25"/>
      <c r="AD140" s="25"/>
      <c r="AE140" s="25"/>
      <c r="AF140" s="25"/>
      <c r="AG140" s="25"/>
      <c r="AH140" s="25"/>
      <c r="AI140" s="25"/>
      <c r="AJ140" s="25"/>
      <c r="AK140" s="25"/>
      <c r="AL140" s="25"/>
      <c r="AM140" s="25"/>
      <c r="AN140" s="25"/>
      <c r="AO140" s="25"/>
      <c r="AP140" s="25"/>
      <c r="AQ140" s="25"/>
      <c r="AR140" s="25"/>
      <c r="AS140" s="25"/>
      <c r="AT140" s="25"/>
      <c r="AU140" s="25"/>
      <c r="AV140" s="25"/>
      <c r="AW140" s="25"/>
      <c r="AX140" s="25"/>
      <c r="AY140" s="25"/>
      <c r="AZ140" s="25"/>
      <c r="BA140" s="25"/>
      <c r="BB140" s="25"/>
      <c r="BC140" s="25"/>
      <c r="BD140" s="25"/>
      <c r="BE140" s="25"/>
      <c r="BF140" s="25"/>
      <c r="BG140" s="25"/>
      <c r="BH140" s="25"/>
      <c r="BI140" s="13"/>
      <c r="BJ140" s="3"/>
      <c r="BK140" s="47"/>
      <c r="BL140" s="3"/>
      <c r="BM140" s="51"/>
      <c r="BN140" s="13"/>
    </row>
    <row r="141" spans="4:66" ht="12" customHeight="1" x14ac:dyDescent="0.3">
      <c r="D141" s="153"/>
      <c r="E141" s="154"/>
      <c r="F141" s="102"/>
      <c r="G141" s="128"/>
      <c r="H141" s="130"/>
      <c r="I141" s="133"/>
      <c r="J141" s="112"/>
      <c r="K141" s="135" t="s">
        <v>456</v>
      </c>
      <c r="L141" s="135"/>
      <c r="M141" s="36" t="s">
        <v>168</v>
      </c>
      <c r="N141" s="22"/>
      <c r="O141" s="22"/>
      <c r="P141" s="22"/>
      <c r="Q141" s="22"/>
      <c r="R141" s="32" t="str">
        <f t="shared" ref="R141:V141" si="75">IF(AND(ISNUMBER(R47), R47&gt;0), CONCATENATE((1-R47/R71)*100, "%"), " ")</f>
        <v xml:space="preserve"> </v>
      </c>
      <c r="S141" s="32" t="str">
        <f t="shared" si="75"/>
        <v xml:space="preserve"> </v>
      </c>
      <c r="T141" s="32" t="str">
        <f t="shared" si="75"/>
        <v xml:space="preserve"> </v>
      </c>
      <c r="U141" s="32" t="str">
        <f t="shared" si="75"/>
        <v xml:space="preserve"> </v>
      </c>
      <c r="V141" s="32" t="str">
        <f t="shared" si="75"/>
        <v xml:space="preserve"> </v>
      </c>
      <c r="W141" s="32"/>
      <c r="X141" s="32"/>
      <c r="Y141" s="32"/>
      <c r="Z141" s="32" t="str">
        <f>IF(AND(ISNUMBER(Z47), Z47&gt;0), CONCATENATE((1-Z47/Z71)*100, "%"), " ")</f>
        <v xml:space="preserve"> </v>
      </c>
      <c r="AA141" s="32" t="str">
        <f>IF(AND(ISNUMBER(AA47), AA47&gt;0), CONCATENATE((1-AA47/AA71)*100, "%"), " ")</f>
        <v xml:space="preserve"> </v>
      </c>
      <c r="AB141" s="32"/>
      <c r="AC141" s="32" t="str">
        <f t="shared" ref="AC141:BH141" si="76">IF(AND(ISNUMBER(AC47), AC47&gt;0), CONCATENATE((1-AC47/AC71)*100, "%"), " ")</f>
        <v xml:space="preserve"> </v>
      </c>
      <c r="AD141" s="32" t="str">
        <f t="shared" si="76"/>
        <v xml:space="preserve"> </v>
      </c>
      <c r="AE141" s="32" t="str">
        <f t="shared" si="76"/>
        <v xml:space="preserve"> </v>
      </c>
      <c r="AF141" s="32" t="str">
        <f t="shared" si="76"/>
        <v xml:space="preserve"> </v>
      </c>
      <c r="AG141" s="32" t="str">
        <f t="shared" si="76"/>
        <v xml:space="preserve"> </v>
      </c>
      <c r="AH141" s="32" t="str">
        <f t="shared" si="76"/>
        <v xml:space="preserve"> </v>
      </c>
      <c r="AI141" s="32" t="str">
        <f t="shared" si="76"/>
        <v xml:space="preserve"> </v>
      </c>
      <c r="AJ141" s="32" t="str">
        <f t="shared" si="76"/>
        <v xml:space="preserve"> </v>
      </c>
      <c r="AK141" s="32" t="str">
        <f t="shared" si="76"/>
        <v xml:space="preserve"> </v>
      </c>
      <c r="AL141" s="32" t="str">
        <f t="shared" si="76"/>
        <v xml:space="preserve"> </v>
      </c>
      <c r="AM141" s="32" t="str">
        <f t="shared" si="76"/>
        <v xml:space="preserve"> </v>
      </c>
      <c r="AN141" s="32" t="str">
        <f t="shared" si="76"/>
        <v xml:space="preserve"> </v>
      </c>
      <c r="AO141" s="32" t="str">
        <f t="shared" si="76"/>
        <v xml:space="preserve"> </v>
      </c>
      <c r="AP141" s="32" t="str">
        <f t="shared" si="76"/>
        <v xml:space="preserve"> </v>
      </c>
      <c r="AQ141" s="32" t="str">
        <f t="shared" si="76"/>
        <v xml:space="preserve"> </v>
      </c>
      <c r="AR141" s="32" t="str">
        <f t="shared" si="76"/>
        <v xml:space="preserve"> </v>
      </c>
      <c r="AS141" s="32" t="str">
        <f t="shared" si="76"/>
        <v xml:space="preserve"> </v>
      </c>
      <c r="AT141" s="32" t="str">
        <f t="shared" si="76"/>
        <v xml:space="preserve"> </v>
      </c>
      <c r="AU141" s="32" t="str">
        <f t="shared" si="76"/>
        <v xml:space="preserve"> </v>
      </c>
      <c r="AV141" s="32" t="str">
        <f t="shared" si="76"/>
        <v xml:space="preserve"> </v>
      </c>
      <c r="AW141" s="32" t="str">
        <f t="shared" si="76"/>
        <v xml:space="preserve"> </v>
      </c>
      <c r="AX141" s="32" t="str">
        <f t="shared" si="76"/>
        <v xml:space="preserve"> </v>
      </c>
      <c r="AY141" s="32" t="str">
        <f t="shared" si="76"/>
        <v xml:space="preserve"> </v>
      </c>
      <c r="AZ141" s="32" t="str">
        <f t="shared" si="76"/>
        <v xml:space="preserve"> </v>
      </c>
      <c r="BA141" s="32" t="str">
        <f t="shared" si="76"/>
        <v xml:space="preserve"> </v>
      </c>
      <c r="BB141" s="32" t="str">
        <f t="shared" si="76"/>
        <v xml:space="preserve"> </v>
      </c>
      <c r="BC141" s="32" t="str">
        <f t="shared" si="76"/>
        <v xml:space="preserve"> </v>
      </c>
      <c r="BD141" s="32" t="str">
        <f t="shared" si="76"/>
        <v xml:space="preserve"> </v>
      </c>
      <c r="BE141" s="32" t="str">
        <f t="shared" si="76"/>
        <v xml:space="preserve"> </v>
      </c>
      <c r="BF141" s="32" t="str">
        <f t="shared" si="76"/>
        <v xml:space="preserve"> </v>
      </c>
      <c r="BG141" s="32" t="str">
        <f t="shared" si="76"/>
        <v xml:space="preserve"> </v>
      </c>
      <c r="BH141" s="32" t="str">
        <f t="shared" si="76"/>
        <v xml:space="preserve"> </v>
      </c>
      <c r="BI141" s="13"/>
      <c r="BJ141" s="3"/>
      <c r="BK141" s="47"/>
      <c r="BL141" s="3"/>
      <c r="BM141" s="51"/>
      <c r="BN141" s="13"/>
    </row>
    <row r="142" spans="4:66" ht="12" customHeight="1" x14ac:dyDescent="0.3">
      <c r="D142" s="153"/>
      <c r="E142" s="154"/>
      <c r="F142" s="102"/>
      <c r="G142" s="128"/>
      <c r="H142" s="130"/>
      <c r="I142" s="133"/>
      <c r="J142" s="112"/>
      <c r="K142" s="109" t="s">
        <v>483</v>
      </c>
      <c r="L142" s="109"/>
      <c r="M142" s="36" t="s">
        <v>169</v>
      </c>
      <c r="N142" s="22"/>
      <c r="O142" s="22"/>
      <c r="P142" s="22"/>
      <c r="Q142" s="22"/>
      <c r="R142" s="25"/>
      <c r="S142" s="25"/>
      <c r="T142" s="25"/>
      <c r="U142" s="25"/>
      <c r="V142" s="25"/>
      <c r="W142" s="25"/>
      <c r="X142" s="25"/>
      <c r="Y142" s="25"/>
      <c r="Z142" s="25"/>
      <c r="AA142" s="25"/>
      <c r="AB142" s="25"/>
      <c r="AC142" s="25"/>
      <c r="AD142" s="25"/>
      <c r="AE142" s="25"/>
      <c r="AF142" s="25"/>
      <c r="AG142" s="25"/>
      <c r="AH142" s="25"/>
      <c r="AI142" s="25"/>
      <c r="AJ142" s="25"/>
      <c r="AK142" s="25"/>
      <c r="AL142" s="25"/>
      <c r="AM142" s="25"/>
      <c r="AN142" s="25"/>
      <c r="AO142" s="25"/>
      <c r="AP142" s="25"/>
      <c r="AQ142" s="25"/>
      <c r="AR142" s="25"/>
      <c r="AS142" s="25"/>
      <c r="AT142" s="25"/>
      <c r="AU142" s="25"/>
      <c r="AV142" s="25"/>
      <c r="AW142" s="25"/>
      <c r="AX142" s="25"/>
      <c r="AY142" s="25"/>
      <c r="AZ142" s="25"/>
      <c r="BA142" s="25"/>
      <c r="BB142" s="25"/>
      <c r="BC142" s="25"/>
      <c r="BD142" s="25"/>
      <c r="BE142" s="25"/>
      <c r="BF142" s="25"/>
      <c r="BG142" s="25"/>
      <c r="BH142" s="25"/>
      <c r="BI142" s="8"/>
      <c r="BJ142" s="5"/>
      <c r="BK142" s="46"/>
      <c r="BL142" s="5"/>
      <c r="BM142" s="50"/>
      <c r="BN142" s="8"/>
    </row>
    <row r="143" spans="4:66" ht="12" customHeight="1" x14ac:dyDescent="0.3">
      <c r="D143" s="153"/>
      <c r="E143" s="154"/>
      <c r="F143" s="102"/>
      <c r="G143" s="128"/>
      <c r="H143" s="130"/>
      <c r="I143" s="133"/>
      <c r="J143" s="112" t="s">
        <v>572</v>
      </c>
      <c r="K143" s="113" t="s">
        <v>573</v>
      </c>
      <c r="L143" s="113"/>
      <c r="M143" s="36" t="s">
        <v>170</v>
      </c>
      <c r="N143" s="22"/>
      <c r="O143" s="22"/>
      <c r="P143" s="22"/>
      <c r="Q143" s="22"/>
      <c r="R143" s="25"/>
      <c r="S143" s="25"/>
      <c r="T143" s="25"/>
      <c r="U143" s="103" t="s">
        <v>6</v>
      </c>
      <c r="V143" s="104"/>
      <c r="W143" s="104"/>
      <c r="X143" s="104"/>
      <c r="Y143" s="104"/>
      <c r="Z143" s="104"/>
      <c r="AA143" s="104"/>
      <c r="AB143" s="104"/>
      <c r="AC143" s="104"/>
      <c r="AD143" s="104"/>
      <c r="AE143" s="104"/>
      <c r="AF143" s="104"/>
      <c r="AG143" s="104"/>
      <c r="AH143" s="104"/>
      <c r="AI143" s="104"/>
      <c r="AJ143" s="104"/>
      <c r="AK143" s="104"/>
      <c r="AL143" s="104"/>
      <c r="AM143" s="104"/>
      <c r="AN143" s="104"/>
      <c r="AO143" s="104"/>
      <c r="AP143" s="104"/>
      <c r="AQ143" s="104"/>
      <c r="AR143" s="104"/>
      <c r="AS143" s="104"/>
      <c r="AT143" s="104"/>
      <c r="AU143" s="104"/>
      <c r="AV143" s="104"/>
      <c r="AW143" s="104"/>
      <c r="AX143" s="104"/>
      <c r="AY143" s="104"/>
      <c r="AZ143" s="104"/>
      <c r="BA143" s="104"/>
      <c r="BB143" s="104"/>
      <c r="BC143" s="104"/>
      <c r="BD143" s="105"/>
      <c r="BE143" s="25"/>
      <c r="BF143" s="25"/>
      <c r="BG143" s="25"/>
      <c r="BH143" s="25"/>
      <c r="BI143" s="8"/>
      <c r="BJ143" s="5"/>
      <c r="BK143" s="49"/>
      <c r="BL143" s="5"/>
      <c r="BM143" s="50"/>
      <c r="BN143" s="8"/>
    </row>
    <row r="144" spans="4:66" ht="12" customHeight="1" x14ac:dyDescent="0.3">
      <c r="D144" s="153"/>
      <c r="E144" s="154"/>
      <c r="F144" s="102"/>
      <c r="G144" s="128"/>
      <c r="H144" s="130"/>
      <c r="I144" s="133"/>
      <c r="J144" s="112"/>
      <c r="K144" s="181" t="s">
        <v>489</v>
      </c>
      <c r="L144" s="182"/>
      <c r="M144" s="36" t="s">
        <v>171</v>
      </c>
      <c r="N144" s="22"/>
      <c r="O144" s="22"/>
      <c r="P144" s="22"/>
      <c r="Q144" s="22"/>
      <c r="R144" s="25"/>
      <c r="S144" s="25"/>
      <c r="T144" s="26"/>
      <c r="U144" s="106"/>
      <c r="V144" s="107"/>
      <c r="W144" s="107"/>
      <c r="X144" s="107"/>
      <c r="Y144" s="107"/>
      <c r="Z144" s="107"/>
      <c r="AA144" s="107"/>
      <c r="AB144" s="107"/>
      <c r="AC144" s="107"/>
      <c r="AD144" s="107"/>
      <c r="AE144" s="107"/>
      <c r="AF144" s="107"/>
      <c r="AG144" s="107"/>
      <c r="AH144" s="107"/>
      <c r="AI144" s="107"/>
      <c r="AJ144" s="107"/>
      <c r="AK144" s="107"/>
      <c r="AL144" s="107"/>
      <c r="AM144" s="107"/>
      <c r="AN144" s="107"/>
      <c r="AO144" s="107"/>
      <c r="AP144" s="107"/>
      <c r="AQ144" s="107"/>
      <c r="AR144" s="107"/>
      <c r="AS144" s="107"/>
      <c r="AT144" s="107"/>
      <c r="AU144" s="107"/>
      <c r="AV144" s="107"/>
      <c r="AW144" s="107"/>
      <c r="AX144" s="107"/>
      <c r="AY144" s="107"/>
      <c r="AZ144" s="107"/>
      <c r="BA144" s="107"/>
      <c r="BB144" s="107"/>
      <c r="BC144" s="107"/>
      <c r="BD144" s="108"/>
      <c r="BE144" s="25"/>
      <c r="BF144" s="25"/>
      <c r="BG144" s="25"/>
      <c r="BH144" s="25"/>
      <c r="BI144" s="8"/>
      <c r="BJ144" s="5"/>
      <c r="BK144" s="49"/>
      <c r="BL144" s="5"/>
      <c r="BM144" s="50"/>
      <c r="BN144" s="8"/>
    </row>
    <row r="145" spans="4:66" ht="12" customHeight="1" x14ac:dyDescent="0.3">
      <c r="D145" s="153"/>
      <c r="E145" s="154"/>
      <c r="F145" s="102"/>
      <c r="G145" s="128"/>
      <c r="H145" s="130"/>
      <c r="I145" s="133"/>
      <c r="J145" s="112"/>
      <c r="K145" s="135" t="s">
        <v>490</v>
      </c>
      <c r="L145" s="135"/>
      <c r="M145" s="36" t="s">
        <v>172</v>
      </c>
      <c r="N145" s="22"/>
      <c r="O145" s="22"/>
      <c r="P145" s="22"/>
      <c r="Q145" s="22"/>
      <c r="R145" s="25"/>
      <c r="S145" s="25"/>
      <c r="T145" s="25"/>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5"/>
      <c r="BA145" s="25"/>
      <c r="BB145" s="25"/>
      <c r="BC145" s="25"/>
      <c r="BD145" s="25"/>
      <c r="BE145" s="25"/>
      <c r="BF145" s="25"/>
      <c r="BG145" s="25"/>
      <c r="BH145" s="25"/>
      <c r="BI145" s="8"/>
      <c r="BJ145" s="5"/>
      <c r="BK145" s="49"/>
      <c r="BL145" s="5"/>
      <c r="BM145" s="50"/>
      <c r="BN145" s="8"/>
    </row>
    <row r="146" spans="4:66" ht="12" customHeight="1" x14ac:dyDescent="0.3">
      <c r="D146" s="153"/>
      <c r="E146" s="154"/>
      <c r="F146" s="102"/>
      <c r="G146" s="128"/>
      <c r="H146" s="131"/>
      <c r="I146" s="134"/>
      <c r="J146" s="112"/>
      <c r="K146" s="109" t="s">
        <v>491</v>
      </c>
      <c r="L146" s="109"/>
      <c r="M146" s="36" t="s">
        <v>173</v>
      </c>
      <c r="N146" s="22"/>
      <c r="O146" s="22"/>
      <c r="P146" s="22"/>
      <c r="Q146" s="22"/>
      <c r="R146" s="25"/>
      <c r="S146" s="25"/>
      <c r="T146" s="25"/>
      <c r="U146" s="25"/>
      <c r="V146" s="25"/>
      <c r="W146" s="25"/>
      <c r="X146" s="25"/>
      <c r="Y146" s="25"/>
      <c r="Z146" s="25"/>
      <c r="AA146" s="25"/>
      <c r="AB146" s="25"/>
      <c r="AC146" s="25"/>
      <c r="AD146" s="25"/>
      <c r="AE146" s="25"/>
      <c r="AF146" s="25"/>
      <c r="AG146" s="25"/>
      <c r="AH146" s="25"/>
      <c r="AI146" s="25"/>
      <c r="AJ146" s="25"/>
      <c r="AK146" s="25"/>
      <c r="AL146" s="25"/>
      <c r="AM146" s="25"/>
      <c r="AN146" s="25"/>
      <c r="AO146" s="25"/>
      <c r="AP146" s="25"/>
      <c r="AQ146" s="25"/>
      <c r="AR146" s="25"/>
      <c r="AS146" s="25"/>
      <c r="AT146" s="25"/>
      <c r="AU146" s="25"/>
      <c r="AV146" s="25"/>
      <c r="AW146" s="25"/>
      <c r="AX146" s="25"/>
      <c r="AY146" s="25"/>
      <c r="AZ146" s="25"/>
      <c r="BA146" s="25"/>
      <c r="BB146" s="25"/>
      <c r="BC146" s="25"/>
      <c r="BD146" s="25"/>
      <c r="BE146" s="25"/>
      <c r="BF146" s="25"/>
      <c r="BG146" s="25"/>
      <c r="BH146" s="25"/>
      <c r="BI146" s="8"/>
      <c r="BJ146" s="5"/>
      <c r="BK146" s="49"/>
      <c r="BL146" s="5"/>
      <c r="BM146" s="50"/>
      <c r="BN146" s="8"/>
    </row>
    <row r="147" spans="4:66" ht="12" customHeight="1" x14ac:dyDescent="0.3">
      <c r="D147" s="153"/>
      <c r="E147" s="110"/>
      <c r="F147" s="110"/>
      <c r="G147" s="110"/>
      <c r="H147" s="111"/>
      <c r="I147" s="111"/>
      <c r="J147" s="110"/>
      <c r="K147" s="110"/>
      <c r="L147" s="41"/>
      <c r="M147" s="37"/>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23"/>
      <c r="BJ147" s="5"/>
      <c r="BK147" s="24"/>
      <c r="BL147" s="5"/>
      <c r="BM147" s="24"/>
      <c r="BN147" s="24"/>
    </row>
    <row r="148" spans="4:66" ht="12" customHeight="1" x14ac:dyDescent="0.3">
      <c r="D148" s="153"/>
      <c r="E148" s="120" t="s">
        <v>574</v>
      </c>
      <c r="F148" s="114" t="s">
        <v>575</v>
      </c>
      <c r="G148" s="115"/>
      <c r="H148" s="115"/>
      <c r="I148" s="116"/>
      <c r="J148" s="96" t="s">
        <v>437</v>
      </c>
      <c r="K148" s="193" t="s">
        <v>576</v>
      </c>
      <c r="L148" s="86" t="s">
        <v>577</v>
      </c>
      <c r="M148" s="36" t="s">
        <v>174</v>
      </c>
      <c r="N148" s="9"/>
      <c r="O148" s="9"/>
      <c r="P148" s="9"/>
      <c r="Q148" s="9"/>
      <c r="R148" s="18">
        <f>S148+U148+Z148</f>
        <v>0</v>
      </c>
      <c r="S148" s="9"/>
      <c r="T148" s="9"/>
      <c r="U148" s="9"/>
      <c r="V148" s="9"/>
      <c r="W148" s="9"/>
      <c r="X148" s="9"/>
      <c r="Y148" s="9"/>
      <c r="Z148" s="9"/>
      <c r="AA148" s="9"/>
      <c r="AB148" s="9"/>
      <c r="AC148" s="9"/>
      <c r="AD148" s="29">
        <f>O148+P148+Q148+R148+AC148</f>
        <v>0</v>
      </c>
      <c r="AE148" s="18">
        <f>AF148+AG148</f>
        <v>0</v>
      </c>
      <c r="AF148" s="9"/>
      <c r="AG148" s="9"/>
      <c r="AH148" s="9"/>
      <c r="AI148" s="9"/>
      <c r="AJ148" s="9"/>
      <c r="AK148" s="9"/>
      <c r="AL148" s="18">
        <f>AE148+AI148+AJ148+AK148</f>
        <v>0</v>
      </c>
      <c r="AM148" s="9"/>
      <c r="AN148" s="9"/>
      <c r="AO148" s="9"/>
      <c r="AP148" s="9"/>
      <c r="AQ148" s="18">
        <f>AM148+AN148+AO148+AP148</f>
        <v>0</v>
      </c>
      <c r="AR148" s="18">
        <f>AD148+AL148+AQ148</f>
        <v>0</v>
      </c>
      <c r="AS148" s="18">
        <f>AT148+AU148+AV148+AW148+AZ148+BA148</f>
        <v>0</v>
      </c>
      <c r="AT148" s="10"/>
      <c r="AU148" s="9"/>
      <c r="AV148" s="9"/>
      <c r="AW148" s="9"/>
      <c r="AX148" s="9"/>
      <c r="AY148" s="9"/>
      <c r="AZ148" s="9"/>
      <c r="BA148" s="9"/>
      <c r="BB148" s="69"/>
      <c r="BC148" s="69"/>
      <c r="BD148" s="69"/>
      <c r="BE148" s="69"/>
      <c r="BF148" s="69"/>
      <c r="BG148" s="18">
        <f>AS148+BB148+BC148+BD148+BE148+BF148</f>
        <v>0</v>
      </c>
      <c r="BH148" s="30">
        <f>N148+AR148+BG148</f>
        <v>0</v>
      </c>
      <c r="BI148" s="23"/>
      <c r="BJ148" s="5"/>
      <c r="BK148" s="24"/>
      <c r="BL148" s="5"/>
      <c r="BM148" s="24"/>
      <c r="BN148" s="24"/>
    </row>
    <row r="149" spans="4:66" ht="12" customHeight="1" x14ac:dyDescent="0.3">
      <c r="D149" s="153"/>
      <c r="E149" s="120"/>
      <c r="F149" s="114"/>
      <c r="G149" s="115"/>
      <c r="H149" s="115"/>
      <c r="I149" s="116"/>
      <c r="J149" s="96"/>
      <c r="K149" s="122" t="s">
        <v>578</v>
      </c>
      <c r="L149" s="122"/>
      <c r="M149" s="36" t="s">
        <v>175</v>
      </c>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45"/>
      <c r="BI149" s="23"/>
      <c r="BJ149" s="5"/>
      <c r="BK149" s="24"/>
      <c r="BL149" s="5"/>
      <c r="BM149" s="24"/>
      <c r="BN149" s="24"/>
    </row>
    <row r="150" spans="4:66" ht="12" customHeight="1" x14ac:dyDescent="0.3">
      <c r="D150" s="153"/>
      <c r="E150" s="120"/>
      <c r="F150" s="114"/>
      <c r="G150" s="115"/>
      <c r="H150" s="115"/>
      <c r="I150" s="116"/>
      <c r="J150" s="96"/>
      <c r="K150" s="122" t="s">
        <v>579</v>
      </c>
      <c r="L150" s="122"/>
      <c r="M150" s="36" t="s">
        <v>176</v>
      </c>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45"/>
      <c r="BI150" s="23"/>
      <c r="BJ150" s="5"/>
      <c r="BK150" s="24"/>
      <c r="BL150" s="5"/>
      <c r="BM150" s="24"/>
      <c r="BN150" s="24"/>
    </row>
    <row r="151" spans="4:66" ht="12" customHeight="1" x14ac:dyDescent="0.3">
      <c r="D151" s="153"/>
      <c r="E151" s="120"/>
      <c r="F151" s="114"/>
      <c r="G151" s="115"/>
      <c r="H151" s="115"/>
      <c r="I151" s="116"/>
      <c r="J151" s="96"/>
      <c r="K151" s="122" t="s">
        <v>580</v>
      </c>
      <c r="L151" s="84" t="s">
        <v>581</v>
      </c>
      <c r="M151" s="36" t="s">
        <v>177</v>
      </c>
      <c r="N151" s="6"/>
      <c r="O151" s="6"/>
      <c r="P151" s="6"/>
      <c r="Q151" s="6"/>
      <c r="R151" s="18">
        <f>S151+U151+Z151</f>
        <v>0</v>
      </c>
      <c r="S151" s="6"/>
      <c r="T151" s="6"/>
      <c r="U151" s="6"/>
      <c r="V151" s="6"/>
      <c r="W151" s="6"/>
      <c r="X151" s="6"/>
      <c r="Y151" s="6"/>
      <c r="Z151" s="6"/>
      <c r="AA151" s="6"/>
      <c r="AB151" s="6"/>
      <c r="AC151" s="6"/>
      <c r="AD151" s="29">
        <f>O151+P151+Q151+R151+AC151</f>
        <v>0</v>
      </c>
      <c r="AE151" s="18">
        <f>AF151+AG151</f>
        <v>0</v>
      </c>
      <c r="AF151" s="9"/>
      <c r="AG151" s="9"/>
      <c r="AH151" s="9"/>
      <c r="AI151" s="9"/>
      <c r="AJ151" s="9"/>
      <c r="AK151" s="9"/>
      <c r="AL151" s="18">
        <f>AE151+AI151+AJ151+AK151</f>
        <v>0</v>
      </c>
      <c r="AM151" s="9"/>
      <c r="AN151" s="9"/>
      <c r="AO151" s="9"/>
      <c r="AP151" s="9"/>
      <c r="AQ151" s="18">
        <f>AM151+AN151+AO151+AP151</f>
        <v>0</v>
      </c>
      <c r="AR151" s="18">
        <f>AD151+AL151+AQ151</f>
        <v>0</v>
      </c>
      <c r="AS151" s="18">
        <f>AT151+AU151+AV151+AW151+AZ151+BA151</f>
        <v>0</v>
      </c>
      <c r="AT151" s="10"/>
      <c r="AU151" s="9"/>
      <c r="AV151" s="9"/>
      <c r="AW151" s="9"/>
      <c r="AX151" s="9"/>
      <c r="AY151" s="9"/>
      <c r="AZ151" s="9"/>
      <c r="BA151" s="9"/>
      <c r="BB151" s="69"/>
      <c r="BC151" s="69"/>
      <c r="BD151" s="69"/>
      <c r="BE151" s="69"/>
      <c r="BF151" s="69"/>
      <c r="BG151" s="18">
        <f>AS151+BB151+BC151+BD151+BE151+BF151</f>
        <v>0</v>
      </c>
      <c r="BH151" s="30">
        <f>N151+AR151+BG151</f>
        <v>0</v>
      </c>
      <c r="BI151" s="23"/>
      <c r="BJ151" s="5"/>
      <c r="BK151" s="24"/>
      <c r="BL151" s="5"/>
      <c r="BM151" s="24"/>
      <c r="BN151" s="24"/>
    </row>
    <row r="152" spans="4:66" ht="12" customHeight="1" x14ac:dyDescent="0.3">
      <c r="D152" s="153"/>
      <c r="E152" s="120"/>
      <c r="F152" s="114"/>
      <c r="G152" s="115"/>
      <c r="H152" s="115"/>
      <c r="I152" s="116"/>
      <c r="J152" s="96"/>
      <c r="K152" s="122"/>
      <c r="L152" s="84" t="s">
        <v>582</v>
      </c>
      <c r="M152" s="36" t="s">
        <v>178</v>
      </c>
      <c r="N152" s="21"/>
      <c r="O152" s="21"/>
      <c r="P152" s="21"/>
      <c r="Q152" s="21"/>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30">
        <f>N152+O152+P152+Q152</f>
        <v>0</v>
      </c>
      <c r="BI152" s="23"/>
      <c r="BJ152" s="5"/>
      <c r="BK152" s="24"/>
      <c r="BL152" s="5"/>
      <c r="BM152" s="24"/>
      <c r="BN152" s="24"/>
    </row>
    <row r="153" spans="4:66" ht="12" customHeight="1" x14ac:dyDescent="0.3">
      <c r="D153" s="153"/>
      <c r="E153" s="120"/>
      <c r="F153" s="114"/>
      <c r="G153" s="115"/>
      <c r="H153" s="115"/>
      <c r="I153" s="116"/>
      <c r="J153" s="96"/>
      <c r="K153" s="122" t="s">
        <v>583</v>
      </c>
      <c r="L153" s="84" t="s">
        <v>581</v>
      </c>
      <c r="M153" s="36" t="s">
        <v>179</v>
      </c>
      <c r="N153" s="5"/>
      <c r="O153" s="5"/>
      <c r="P153" s="5"/>
      <c r="Q153" s="5"/>
      <c r="R153" s="18">
        <f>S153+U153+Z153</f>
        <v>0</v>
      </c>
      <c r="S153" s="21"/>
      <c r="T153" s="21"/>
      <c r="U153" s="21"/>
      <c r="V153" s="21"/>
      <c r="W153" s="21"/>
      <c r="X153" s="21"/>
      <c r="Y153" s="21"/>
      <c r="Z153" s="21"/>
      <c r="AA153" s="21"/>
      <c r="AB153" s="21"/>
      <c r="AC153" s="21"/>
      <c r="AD153" s="29">
        <f>O153+P153+Q153+R153+AC153</f>
        <v>0</v>
      </c>
      <c r="AE153" s="18">
        <f>AF153+AG153</f>
        <v>0</v>
      </c>
      <c r="AF153" s="9"/>
      <c r="AG153" s="9"/>
      <c r="AH153" s="9"/>
      <c r="AI153" s="9"/>
      <c r="AJ153" s="9"/>
      <c r="AK153" s="9"/>
      <c r="AL153" s="18">
        <f>AE153+AI153+AJ153+AK153</f>
        <v>0</v>
      </c>
      <c r="AM153" s="9"/>
      <c r="AN153" s="9"/>
      <c r="AO153" s="9"/>
      <c r="AP153" s="9"/>
      <c r="AQ153" s="18">
        <f>AM153+AN153+AO153+AP153</f>
        <v>0</v>
      </c>
      <c r="AR153" s="18">
        <f>AD153+AL153+AQ153</f>
        <v>0</v>
      </c>
      <c r="AS153" s="18">
        <f>AT153+AU153+AV153+AW153+AZ153+BA153</f>
        <v>0</v>
      </c>
      <c r="AT153" s="10"/>
      <c r="AU153" s="9"/>
      <c r="AV153" s="9"/>
      <c r="AW153" s="9"/>
      <c r="AX153" s="9"/>
      <c r="AY153" s="9"/>
      <c r="AZ153" s="9"/>
      <c r="BA153" s="9"/>
      <c r="BB153" s="69"/>
      <c r="BC153" s="69"/>
      <c r="BD153" s="69"/>
      <c r="BE153" s="69"/>
      <c r="BF153" s="69"/>
      <c r="BG153" s="18">
        <f>AS153+BB153+BC153+BD153+BE153+BF153</f>
        <v>0</v>
      </c>
      <c r="BH153" s="30">
        <f>N153+AR153+BG153</f>
        <v>0</v>
      </c>
      <c r="BI153" s="23"/>
      <c r="BJ153" s="5"/>
      <c r="BK153" s="24"/>
      <c r="BL153" s="5"/>
      <c r="BM153" s="24"/>
      <c r="BN153" s="24"/>
    </row>
    <row r="154" spans="4:66" ht="12" customHeight="1" x14ac:dyDescent="0.3">
      <c r="D154" s="153"/>
      <c r="E154" s="120"/>
      <c r="F154" s="114"/>
      <c r="G154" s="115"/>
      <c r="H154" s="115"/>
      <c r="I154" s="116"/>
      <c r="J154" s="96"/>
      <c r="K154" s="122"/>
      <c r="L154" s="84" t="s">
        <v>582</v>
      </c>
      <c r="M154" s="36" t="s">
        <v>180</v>
      </c>
      <c r="N154" s="9"/>
      <c r="O154" s="9"/>
      <c r="P154" s="9"/>
      <c r="Q154" s="9"/>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30">
        <f>N154+O154+P154+Q154</f>
        <v>0</v>
      </c>
      <c r="BI154" s="23"/>
      <c r="BJ154" s="5"/>
      <c r="BK154" s="24"/>
      <c r="BL154" s="5"/>
      <c r="BM154" s="24"/>
      <c r="BN154" s="24"/>
    </row>
    <row r="155" spans="4:66" ht="12" customHeight="1" x14ac:dyDescent="0.3">
      <c r="D155" s="153"/>
      <c r="E155" s="120"/>
      <c r="F155" s="114"/>
      <c r="G155" s="115"/>
      <c r="H155" s="115"/>
      <c r="I155" s="116"/>
      <c r="J155" s="96"/>
      <c r="K155" s="90" t="s">
        <v>584</v>
      </c>
      <c r="L155" s="84" t="s">
        <v>581</v>
      </c>
      <c r="M155" s="36" t="s">
        <v>181</v>
      </c>
      <c r="N155" s="5"/>
      <c r="O155" s="5"/>
      <c r="P155" s="5"/>
      <c r="Q155" s="5"/>
      <c r="R155" s="18">
        <f>S155+U155+Z155</f>
        <v>0</v>
      </c>
      <c r="S155" s="21"/>
      <c r="T155" s="21"/>
      <c r="U155" s="21"/>
      <c r="V155" s="21"/>
      <c r="W155" s="21"/>
      <c r="X155" s="21"/>
      <c r="Y155" s="21"/>
      <c r="Z155" s="21"/>
      <c r="AA155" s="21"/>
      <c r="AB155" s="21"/>
      <c r="AC155" s="21"/>
      <c r="AD155" s="29">
        <f>O155+P155+Q155+R155+AC155</f>
        <v>0</v>
      </c>
      <c r="AE155" s="18">
        <f>AF155+AG155</f>
        <v>0</v>
      </c>
      <c r="AF155" s="9"/>
      <c r="AG155" s="9"/>
      <c r="AH155" s="9"/>
      <c r="AI155" s="9"/>
      <c r="AJ155" s="9"/>
      <c r="AK155" s="9"/>
      <c r="AL155" s="18">
        <f>AE155+AI155+AJ155+AK155</f>
        <v>0</v>
      </c>
      <c r="AM155" s="9"/>
      <c r="AN155" s="9"/>
      <c r="AO155" s="9"/>
      <c r="AP155" s="9"/>
      <c r="AQ155" s="18">
        <f>AM155+AN155+AO155+AP155</f>
        <v>0</v>
      </c>
      <c r="AR155" s="18">
        <f>AD155+AL155+AQ155</f>
        <v>0</v>
      </c>
      <c r="AS155" s="18">
        <f>AT155+AU155+AV155+AW155+AZ155+BA155</f>
        <v>0</v>
      </c>
      <c r="AT155" s="10"/>
      <c r="AU155" s="9"/>
      <c r="AV155" s="9"/>
      <c r="AW155" s="9"/>
      <c r="AX155" s="9"/>
      <c r="AY155" s="9"/>
      <c r="AZ155" s="9"/>
      <c r="BA155" s="9"/>
      <c r="BB155" s="69"/>
      <c r="BC155" s="69"/>
      <c r="BD155" s="69"/>
      <c r="BE155" s="69"/>
      <c r="BF155" s="69"/>
      <c r="BG155" s="18">
        <f>AS155+BB155+BC155+BD155+BE155+BF155</f>
        <v>0</v>
      </c>
      <c r="BH155" s="30">
        <f>N155+AR155+BG155</f>
        <v>0</v>
      </c>
      <c r="BI155" s="23"/>
      <c r="BJ155" s="5"/>
      <c r="BK155" s="24"/>
      <c r="BL155" s="5"/>
      <c r="BM155" s="24"/>
      <c r="BN155" s="24"/>
    </row>
    <row r="156" spans="4:66" ht="12" customHeight="1" x14ac:dyDescent="0.3">
      <c r="D156" s="153"/>
      <c r="E156" s="120"/>
      <c r="F156" s="114"/>
      <c r="G156" s="115"/>
      <c r="H156" s="115"/>
      <c r="I156" s="116"/>
      <c r="J156" s="96"/>
      <c r="K156" s="90"/>
      <c r="L156" s="84" t="s">
        <v>582</v>
      </c>
      <c r="M156" s="36" t="s">
        <v>182</v>
      </c>
      <c r="N156" s="9"/>
      <c r="O156" s="9"/>
      <c r="P156" s="9"/>
      <c r="Q156" s="9"/>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30">
        <f>N156+O156+P156+Q156</f>
        <v>0</v>
      </c>
      <c r="BI156" s="23"/>
      <c r="BJ156" s="5"/>
      <c r="BK156" s="24"/>
      <c r="BL156" s="5"/>
      <c r="BM156" s="24"/>
      <c r="BN156" s="24"/>
    </row>
    <row r="157" spans="4:66" ht="12" customHeight="1" x14ac:dyDescent="0.3">
      <c r="D157" s="153"/>
      <c r="E157" s="120"/>
      <c r="F157" s="114"/>
      <c r="G157" s="115"/>
      <c r="H157" s="115"/>
      <c r="I157" s="116"/>
      <c r="J157" s="96"/>
      <c r="K157" s="90" t="s">
        <v>511</v>
      </c>
      <c r="L157" s="84" t="s">
        <v>581</v>
      </c>
      <c r="M157" s="36" t="s">
        <v>183</v>
      </c>
      <c r="N157" s="5"/>
      <c r="O157" s="5"/>
      <c r="P157" s="5"/>
      <c r="Q157" s="5"/>
      <c r="R157" s="18">
        <f>S157+U157+Z157</f>
        <v>0</v>
      </c>
      <c r="S157" s="21"/>
      <c r="T157" s="21"/>
      <c r="U157" s="21"/>
      <c r="V157" s="21"/>
      <c r="W157" s="21"/>
      <c r="X157" s="21"/>
      <c r="Y157" s="21"/>
      <c r="Z157" s="21"/>
      <c r="AA157" s="21"/>
      <c r="AB157" s="21"/>
      <c r="AC157" s="21"/>
      <c r="AD157" s="29">
        <f>O157+P157+Q157+R157+AC157</f>
        <v>0</v>
      </c>
      <c r="AE157" s="18">
        <f>AF157+AG157</f>
        <v>0</v>
      </c>
      <c r="AF157" s="9"/>
      <c r="AG157" s="9"/>
      <c r="AH157" s="9"/>
      <c r="AI157" s="9"/>
      <c r="AJ157" s="9"/>
      <c r="AK157" s="9"/>
      <c r="AL157" s="18">
        <f>AE157+AI157+AJ157+AK157</f>
        <v>0</v>
      </c>
      <c r="AM157" s="9"/>
      <c r="AN157" s="9"/>
      <c r="AO157" s="9"/>
      <c r="AP157" s="9"/>
      <c r="AQ157" s="18">
        <f>AM157+AN157+AO157+AP157</f>
        <v>0</v>
      </c>
      <c r="AR157" s="18">
        <f>AD157+AL157+AQ157</f>
        <v>0</v>
      </c>
      <c r="AS157" s="18">
        <f>AT157+AU157+AV157+AW157+AZ157+BA157</f>
        <v>0</v>
      </c>
      <c r="AT157" s="10"/>
      <c r="AU157" s="9"/>
      <c r="AV157" s="9"/>
      <c r="AW157" s="9"/>
      <c r="AX157" s="9"/>
      <c r="AY157" s="9"/>
      <c r="AZ157" s="9"/>
      <c r="BA157" s="9"/>
      <c r="BB157" s="69"/>
      <c r="BC157" s="69"/>
      <c r="BD157" s="69"/>
      <c r="BE157" s="69"/>
      <c r="BF157" s="69"/>
      <c r="BG157" s="18">
        <f>AS157+BB157+BC157+BD157+BE157+BF157</f>
        <v>0</v>
      </c>
      <c r="BH157" s="30">
        <f>N157+AR157+BG157</f>
        <v>0</v>
      </c>
      <c r="BI157" s="23"/>
      <c r="BJ157" s="5"/>
      <c r="BK157" s="24"/>
      <c r="BL157" s="5"/>
      <c r="BM157" s="24"/>
      <c r="BN157" s="24"/>
    </row>
    <row r="158" spans="4:66" ht="12" customHeight="1" x14ac:dyDescent="0.3">
      <c r="D158" s="153"/>
      <c r="E158" s="120"/>
      <c r="F158" s="114"/>
      <c r="G158" s="115"/>
      <c r="H158" s="115"/>
      <c r="I158" s="116"/>
      <c r="J158" s="96"/>
      <c r="K158" s="90"/>
      <c r="L158" s="84" t="s">
        <v>585</v>
      </c>
      <c r="M158" s="36" t="s">
        <v>184</v>
      </c>
      <c r="N158" s="5"/>
      <c r="O158" s="5"/>
      <c r="P158" s="5"/>
      <c r="Q158" s="5"/>
      <c r="R158" s="18">
        <f>S158+U158+Z158</f>
        <v>0</v>
      </c>
      <c r="S158" s="21"/>
      <c r="T158" s="21"/>
      <c r="U158" s="21"/>
      <c r="V158" s="21"/>
      <c r="W158" s="21"/>
      <c r="X158" s="21"/>
      <c r="Y158" s="21"/>
      <c r="Z158" s="21"/>
      <c r="AA158" s="21"/>
      <c r="AB158" s="21"/>
      <c r="AC158" s="21"/>
      <c r="AD158" s="29">
        <f>O158+P158+Q158+R158+AC158</f>
        <v>0</v>
      </c>
      <c r="AE158" s="18">
        <f>AF158+AG158</f>
        <v>0</v>
      </c>
      <c r="AF158" s="9"/>
      <c r="AG158" s="9"/>
      <c r="AH158" s="9"/>
      <c r="AI158" s="9"/>
      <c r="AJ158" s="9"/>
      <c r="AK158" s="9"/>
      <c r="AL158" s="18">
        <f>AE158+AI158+AJ158+AK158</f>
        <v>0</v>
      </c>
      <c r="AM158" s="9"/>
      <c r="AN158" s="9"/>
      <c r="AO158" s="9"/>
      <c r="AP158" s="9"/>
      <c r="AQ158" s="18">
        <f>AM158+AN158+AO158+AP158</f>
        <v>0</v>
      </c>
      <c r="AR158" s="18">
        <f>AD158+AL158+AQ158</f>
        <v>0</v>
      </c>
      <c r="AS158" s="18">
        <f>AT158+AU158+AV158+AW158+AZ158+BA158</f>
        <v>0</v>
      </c>
      <c r="AT158" s="10"/>
      <c r="AU158" s="9"/>
      <c r="AV158" s="9"/>
      <c r="AW158" s="9"/>
      <c r="AX158" s="9"/>
      <c r="AY158" s="9"/>
      <c r="AZ158" s="9"/>
      <c r="BA158" s="9"/>
      <c r="BB158" s="69"/>
      <c r="BC158" s="69"/>
      <c r="BD158" s="69"/>
      <c r="BE158" s="69"/>
      <c r="BF158" s="69"/>
      <c r="BG158" s="18">
        <f>AS158+BB158+BC158+BD158+BE158+BF158</f>
        <v>0</v>
      </c>
      <c r="BH158" s="30">
        <f>N158+AR158+BG158</f>
        <v>0</v>
      </c>
      <c r="BI158" s="23"/>
      <c r="BJ158" s="5"/>
      <c r="BK158" s="24"/>
      <c r="BL158" s="5"/>
      <c r="BM158" s="24"/>
      <c r="BN158" s="24"/>
    </row>
    <row r="159" spans="4:66" ht="12" customHeight="1" x14ac:dyDescent="0.3">
      <c r="D159" s="153"/>
      <c r="E159" s="120"/>
      <c r="F159" s="114"/>
      <c r="G159" s="115"/>
      <c r="H159" s="115"/>
      <c r="I159" s="116"/>
      <c r="J159" s="96"/>
      <c r="K159" s="98" t="s">
        <v>586</v>
      </c>
      <c r="L159" s="84" t="s">
        <v>581</v>
      </c>
      <c r="M159" s="36" t="s">
        <v>185</v>
      </c>
      <c r="N159" s="6"/>
      <c r="O159" s="6"/>
      <c r="P159" s="6"/>
      <c r="Q159" s="6"/>
      <c r="R159" s="18">
        <f>S159+U159+Z159</f>
        <v>0</v>
      </c>
      <c r="S159" s="21"/>
      <c r="T159" s="21"/>
      <c r="U159" s="21"/>
      <c r="V159" s="21"/>
      <c r="W159" s="21"/>
      <c r="X159" s="21"/>
      <c r="Y159" s="21"/>
      <c r="Z159" s="21"/>
      <c r="AA159" s="21"/>
      <c r="AB159" s="21"/>
      <c r="AC159" s="21"/>
      <c r="AD159" s="29">
        <f>O159+P159+Q159+R159+AC159</f>
        <v>0</v>
      </c>
      <c r="AE159" s="18">
        <f>AF159+AG159</f>
        <v>0</v>
      </c>
      <c r="AF159" s="9"/>
      <c r="AG159" s="9"/>
      <c r="AH159" s="9"/>
      <c r="AI159" s="9"/>
      <c r="AJ159" s="9"/>
      <c r="AK159" s="9"/>
      <c r="AL159" s="18">
        <f>AE159+AI159+AJ159+AK159</f>
        <v>0</v>
      </c>
      <c r="AM159" s="9"/>
      <c r="AN159" s="9"/>
      <c r="AO159" s="9"/>
      <c r="AP159" s="9"/>
      <c r="AQ159" s="18">
        <f>AM159+AN159+AO159+AP159</f>
        <v>0</v>
      </c>
      <c r="AR159" s="18">
        <f>AD159+AL159+AQ159</f>
        <v>0</v>
      </c>
      <c r="AS159" s="18">
        <f>AT159+AU159+AV159+AW159+AZ159+BA159</f>
        <v>0</v>
      </c>
      <c r="AT159" s="10"/>
      <c r="AU159" s="9"/>
      <c r="AV159" s="9"/>
      <c r="AW159" s="9"/>
      <c r="AX159" s="9"/>
      <c r="AY159" s="9"/>
      <c r="AZ159" s="9"/>
      <c r="BA159" s="9"/>
      <c r="BB159" s="69"/>
      <c r="BC159" s="69"/>
      <c r="BD159" s="69"/>
      <c r="BE159" s="69"/>
      <c r="BF159" s="69"/>
      <c r="BG159" s="18">
        <f>AS159+BB159+BC159+BD159+BE159+BF159</f>
        <v>0</v>
      </c>
      <c r="BH159" s="30">
        <f>N159+AR159+BG159</f>
        <v>0</v>
      </c>
      <c r="BI159" s="23"/>
      <c r="BJ159" s="5"/>
      <c r="BK159" s="24"/>
      <c r="BL159" s="5"/>
      <c r="BM159" s="24"/>
      <c r="BN159" s="24"/>
    </row>
    <row r="160" spans="4:66" ht="12" customHeight="1" x14ac:dyDescent="0.3">
      <c r="D160" s="153"/>
      <c r="E160" s="120"/>
      <c r="F160" s="114"/>
      <c r="G160" s="115"/>
      <c r="H160" s="115"/>
      <c r="I160" s="116"/>
      <c r="J160" s="96"/>
      <c r="K160" s="98"/>
      <c r="L160" s="84" t="s">
        <v>582</v>
      </c>
      <c r="M160" s="36" t="s">
        <v>186</v>
      </c>
      <c r="N160" s="9"/>
      <c r="O160" s="9"/>
      <c r="P160" s="9"/>
      <c r="Q160" s="9"/>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30">
        <f>N160+O160+P160+Q160</f>
        <v>0</v>
      </c>
      <c r="BI160" s="23"/>
      <c r="BJ160" s="5"/>
      <c r="BK160" s="24"/>
      <c r="BL160" s="5"/>
      <c r="BM160" s="24"/>
      <c r="BN160" s="24"/>
    </row>
    <row r="161" spans="4:66" ht="12" customHeight="1" x14ac:dyDescent="0.3">
      <c r="D161" s="153"/>
      <c r="E161" s="120"/>
      <c r="F161" s="114"/>
      <c r="G161" s="115"/>
      <c r="H161" s="115"/>
      <c r="I161" s="116"/>
      <c r="J161" s="96"/>
      <c r="K161" s="84" t="s">
        <v>587</v>
      </c>
      <c r="L161" s="86" t="s">
        <v>577</v>
      </c>
      <c r="M161" s="36" t="s">
        <v>187</v>
      </c>
      <c r="N161" s="18">
        <f>N148+N151+N153+N155+N157+N159</f>
        <v>0</v>
      </c>
      <c r="O161" s="18">
        <f t="shared" ref="O161:BH161" si="77">O148+O151+O153+O155+O157+O159</f>
        <v>0</v>
      </c>
      <c r="P161" s="18">
        <f t="shared" si="77"/>
        <v>0</v>
      </c>
      <c r="Q161" s="18">
        <f t="shared" si="77"/>
        <v>0</v>
      </c>
      <c r="R161" s="18">
        <f t="shared" si="77"/>
        <v>0</v>
      </c>
      <c r="S161" s="18">
        <f t="shared" si="77"/>
        <v>0</v>
      </c>
      <c r="T161" s="18">
        <f t="shared" si="77"/>
        <v>0</v>
      </c>
      <c r="U161" s="18">
        <f t="shared" si="77"/>
        <v>0</v>
      </c>
      <c r="V161" s="18">
        <f t="shared" si="77"/>
        <v>0</v>
      </c>
      <c r="W161" s="18">
        <f t="shared" si="77"/>
        <v>0</v>
      </c>
      <c r="X161" s="18">
        <f t="shared" si="77"/>
        <v>0</v>
      </c>
      <c r="Y161" s="18">
        <f t="shared" si="77"/>
        <v>0</v>
      </c>
      <c r="Z161" s="18">
        <f t="shared" si="77"/>
        <v>0</v>
      </c>
      <c r="AA161" s="18">
        <f t="shared" si="77"/>
        <v>0</v>
      </c>
      <c r="AB161" s="18">
        <f t="shared" si="77"/>
        <v>0</v>
      </c>
      <c r="AC161" s="18">
        <f t="shared" si="77"/>
        <v>0</v>
      </c>
      <c r="AD161" s="18">
        <f t="shared" si="77"/>
        <v>0</v>
      </c>
      <c r="AE161" s="18">
        <f t="shared" si="77"/>
        <v>0</v>
      </c>
      <c r="AF161" s="18">
        <f t="shared" si="77"/>
        <v>0</v>
      </c>
      <c r="AG161" s="18">
        <f t="shared" si="77"/>
        <v>0</v>
      </c>
      <c r="AH161" s="18">
        <f t="shared" si="77"/>
        <v>0</v>
      </c>
      <c r="AI161" s="18">
        <f t="shared" si="77"/>
        <v>0</v>
      </c>
      <c r="AJ161" s="18">
        <f t="shared" si="77"/>
        <v>0</v>
      </c>
      <c r="AK161" s="18">
        <f t="shared" si="77"/>
        <v>0</v>
      </c>
      <c r="AL161" s="18">
        <f t="shared" si="77"/>
        <v>0</v>
      </c>
      <c r="AM161" s="18">
        <f t="shared" si="77"/>
        <v>0</v>
      </c>
      <c r="AN161" s="18">
        <f t="shared" si="77"/>
        <v>0</v>
      </c>
      <c r="AO161" s="18">
        <f t="shared" si="77"/>
        <v>0</v>
      </c>
      <c r="AP161" s="18">
        <f t="shared" si="77"/>
        <v>0</v>
      </c>
      <c r="AQ161" s="18">
        <f t="shared" si="77"/>
        <v>0</v>
      </c>
      <c r="AR161" s="18">
        <f t="shared" si="77"/>
        <v>0</v>
      </c>
      <c r="AS161" s="18">
        <f t="shared" si="77"/>
        <v>0</v>
      </c>
      <c r="AT161" s="18">
        <f t="shared" si="77"/>
        <v>0</v>
      </c>
      <c r="AU161" s="18">
        <f t="shared" si="77"/>
        <v>0</v>
      </c>
      <c r="AV161" s="18">
        <f t="shared" si="77"/>
        <v>0</v>
      </c>
      <c r="AW161" s="18">
        <f t="shared" si="77"/>
        <v>0</v>
      </c>
      <c r="AX161" s="18">
        <f t="shared" si="77"/>
        <v>0</v>
      </c>
      <c r="AY161" s="18">
        <f t="shared" si="77"/>
        <v>0</v>
      </c>
      <c r="AZ161" s="18">
        <f t="shared" si="77"/>
        <v>0</v>
      </c>
      <c r="BA161" s="18">
        <f t="shared" si="77"/>
        <v>0</v>
      </c>
      <c r="BB161" s="18">
        <f t="shared" si="77"/>
        <v>0</v>
      </c>
      <c r="BC161" s="18">
        <f t="shared" si="77"/>
        <v>0</v>
      </c>
      <c r="BD161" s="18">
        <f t="shared" si="77"/>
        <v>0</v>
      </c>
      <c r="BE161" s="18">
        <f t="shared" si="77"/>
        <v>0</v>
      </c>
      <c r="BF161" s="18">
        <f t="shared" si="77"/>
        <v>0</v>
      </c>
      <c r="BG161" s="18">
        <f t="shared" si="77"/>
        <v>0</v>
      </c>
      <c r="BH161" s="18">
        <f t="shared" si="77"/>
        <v>0</v>
      </c>
      <c r="BI161" s="23"/>
      <c r="BJ161" s="5"/>
      <c r="BK161" s="24"/>
      <c r="BL161" s="5"/>
      <c r="BM161" s="24"/>
      <c r="BN161" s="24"/>
    </row>
    <row r="162" spans="4:66" ht="12" customHeight="1" x14ac:dyDescent="0.3">
      <c r="D162" s="153"/>
      <c r="E162" s="120"/>
      <c r="F162" s="114"/>
      <c r="G162" s="115"/>
      <c r="H162" s="115"/>
      <c r="I162" s="116"/>
      <c r="J162" s="96"/>
      <c r="K162" s="122" t="s">
        <v>578</v>
      </c>
      <c r="L162" s="122"/>
      <c r="M162" s="36" t="s">
        <v>188</v>
      </c>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3"/>
      <c r="BI162" s="23"/>
      <c r="BJ162" s="5"/>
      <c r="BK162" s="24"/>
      <c r="BL162" s="5"/>
      <c r="BM162" s="24"/>
      <c r="BN162" s="24"/>
    </row>
    <row r="163" spans="4:66" ht="12" customHeight="1" x14ac:dyDescent="0.3">
      <c r="D163" s="153"/>
      <c r="E163" s="120"/>
      <c r="F163" s="114"/>
      <c r="G163" s="115"/>
      <c r="H163" s="115"/>
      <c r="I163" s="116"/>
      <c r="J163" s="97"/>
      <c r="K163" s="122" t="s">
        <v>588</v>
      </c>
      <c r="L163" s="122"/>
      <c r="M163" s="36" t="s">
        <v>189</v>
      </c>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45"/>
      <c r="BI163" s="23"/>
      <c r="BJ163" s="5"/>
      <c r="BK163" s="24"/>
      <c r="BL163" s="5"/>
      <c r="BM163" s="24"/>
      <c r="BN163" s="24"/>
    </row>
    <row r="164" spans="4:66" ht="12" customHeight="1" x14ac:dyDescent="0.3">
      <c r="D164" s="153"/>
      <c r="E164" s="120"/>
      <c r="F164" s="114"/>
      <c r="G164" s="115"/>
      <c r="H164" s="115"/>
      <c r="I164" s="116"/>
      <c r="J164" s="91" t="s">
        <v>589</v>
      </c>
      <c r="K164" s="91"/>
      <c r="L164" s="84" t="s">
        <v>581</v>
      </c>
      <c r="M164" s="36" t="s">
        <v>190</v>
      </c>
      <c r="N164" s="9"/>
      <c r="O164" s="9"/>
      <c r="P164" s="5"/>
      <c r="Q164" s="5"/>
      <c r="R164" s="18">
        <f>S164+U164+Z164</f>
        <v>0</v>
      </c>
      <c r="S164" s="9"/>
      <c r="T164" s="9"/>
      <c r="U164" s="9"/>
      <c r="V164" s="9"/>
      <c r="W164" s="9"/>
      <c r="X164" s="9"/>
      <c r="Y164" s="9"/>
      <c r="Z164" s="9"/>
      <c r="AA164" s="9"/>
      <c r="AB164" s="9"/>
      <c r="AC164" s="9"/>
      <c r="AD164" s="29">
        <f>O164+P164+Q164+R164+AC164</f>
        <v>0</v>
      </c>
      <c r="AE164" s="18">
        <f>AF164+AG164</f>
        <v>0</v>
      </c>
      <c r="AF164" s="9"/>
      <c r="AG164" s="9"/>
      <c r="AH164" s="9"/>
      <c r="AI164" s="9"/>
      <c r="AJ164" s="9"/>
      <c r="AK164" s="9"/>
      <c r="AL164" s="18">
        <f>AE164+AI164+AJ164+AK164</f>
        <v>0</v>
      </c>
      <c r="AM164" s="9"/>
      <c r="AN164" s="9"/>
      <c r="AO164" s="9"/>
      <c r="AP164" s="9"/>
      <c r="AQ164" s="18">
        <f>AM164+AN164+AO164+AP164</f>
        <v>0</v>
      </c>
      <c r="AR164" s="18">
        <f>AD164+AL164+AQ164</f>
        <v>0</v>
      </c>
      <c r="AS164" s="18">
        <f>AT164+AU164+AV164+AW164+AZ164+BA164</f>
        <v>0</v>
      </c>
      <c r="AT164" s="10"/>
      <c r="AU164" s="9"/>
      <c r="AV164" s="9"/>
      <c r="AW164" s="9"/>
      <c r="AX164" s="9"/>
      <c r="AY164" s="9"/>
      <c r="AZ164" s="9"/>
      <c r="BA164" s="9"/>
      <c r="BB164" s="69"/>
      <c r="BC164" s="69"/>
      <c r="BD164" s="69"/>
      <c r="BE164" s="69"/>
      <c r="BF164" s="69"/>
      <c r="BG164" s="18">
        <f>AS164+BB164+BC164+BD164+BE164+BF164</f>
        <v>0</v>
      </c>
      <c r="BH164" s="30">
        <f>N164+AR164+BG164</f>
        <v>0</v>
      </c>
      <c r="BI164" s="23"/>
      <c r="BJ164" s="5"/>
      <c r="BK164" s="24"/>
      <c r="BL164" s="5"/>
      <c r="BM164" s="24"/>
      <c r="BN164" s="24"/>
    </row>
    <row r="165" spans="4:66" ht="12" customHeight="1" x14ac:dyDescent="0.3">
      <c r="D165" s="153"/>
      <c r="E165" s="120"/>
      <c r="F165" s="114"/>
      <c r="G165" s="115"/>
      <c r="H165" s="115"/>
      <c r="I165" s="116"/>
      <c r="J165" s="100" t="s">
        <v>590</v>
      </c>
      <c r="K165" s="84" t="s">
        <v>591</v>
      </c>
      <c r="L165" s="84" t="s">
        <v>581</v>
      </c>
      <c r="M165" s="36" t="s">
        <v>191</v>
      </c>
      <c r="N165" s="5"/>
      <c r="O165" s="5"/>
      <c r="P165" s="5"/>
      <c r="Q165" s="5"/>
      <c r="R165" s="18">
        <f>V165</f>
        <v>-4600</v>
      </c>
      <c r="S165" s="5"/>
      <c r="T165" s="5"/>
      <c r="U165" s="18">
        <f>V165</f>
        <v>-4600</v>
      </c>
      <c r="V165" s="18">
        <f>W165</f>
        <v>-4600</v>
      </c>
      <c r="W165" s="76">
        <v>-4600</v>
      </c>
      <c r="X165" s="76">
        <v>-4600</v>
      </c>
      <c r="Y165" s="5"/>
      <c r="Z165" s="5"/>
      <c r="AA165" s="5"/>
      <c r="AB165" s="5"/>
      <c r="AC165" s="5"/>
      <c r="AD165" s="29">
        <f>O165+P165+Q165+R165+AC165</f>
        <v>-4600</v>
      </c>
      <c r="AE165" s="5"/>
      <c r="AF165" s="5"/>
      <c r="AG165" s="5"/>
      <c r="AH165" s="5"/>
      <c r="AI165" s="5"/>
      <c r="AJ165" s="5"/>
      <c r="AK165" s="5"/>
      <c r="AL165" s="5"/>
      <c r="AM165" s="5"/>
      <c r="AN165" s="5"/>
      <c r="AO165" s="5"/>
      <c r="AP165" s="5"/>
      <c r="AQ165" s="5"/>
      <c r="AR165" s="29">
        <f>AD165+AL165+AQ165</f>
        <v>-4600</v>
      </c>
      <c r="AS165" s="5"/>
      <c r="AT165" s="5"/>
      <c r="AU165" s="5"/>
      <c r="AV165" s="5"/>
      <c r="AW165" s="5"/>
      <c r="AX165" s="5"/>
      <c r="AY165" s="5"/>
      <c r="AZ165" s="5"/>
      <c r="BA165" s="5"/>
      <c r="BB165" s="5"/>
      <c r="BC165" s="5"/>
      <c r="BD165" s="5"/>
      <c r="BE165" s="5"/>
      <c r="BF165" s="5"/>
      <c r="BG165" s="5"/>
      <c r="BH165" s="30">
        <f>N165+AR165+BG165</f>
        <v>-4600</v>
      </c>
      <c r="BI165" s="23"/>
      <c r="BJ165" s="5"/>
      <c r="BK165" s="24"/>
      <c r="BL165" s="5"/>
      <c r="BM165" s="24"/>
      <c r="BN165" s="24"/>
    </row>
    <row r="166" spans="4:66" ht="12" customHeight="1" x14ac:dyDescent="0.3">
      <c r="D166" s="153"/>
      <c r="E166" s="120"/>
      <c r="F166" s="114"/>
      <c r="G166" s="115"/>
      <c r="H166" s="115"/>
      <c r="I166" s="116"/>
      <c r="J166" s="100"/>
      <c r="K166" s="84" t="s">
        <v>592</v>
      </c>
      <c r="L166" s="84" t="s">
        <v>581</v>
      </c>
      <c r="M166" s="36" t="s">
        <v>192</v>
      </c>
      <c r="N166" s="5"/>
      <c r="O166" s="5"/>
      <c r="P166" s="5"/>
      <c r="Q166" s="5"/>
      <c r="R166" s="18">
        <f>S166+U166+Z166</f>
        <v>-100</v>
      </c>
      <c r="S166" s="76">
        <v>-100</v>
      </c>
      <c r="T166" s="76">
        <v>-100</v>
      </c>
      <c r="U166" s="9"/>
      <c r="V166" s="9"/>
      <c r="W166" s="9"/>
      <c r="X166" s="9"/>
      <c r="Y166" s="9"/>
      <c r="Z166" s="9"/>
      <c r="AA166" s="9"/>
      <c r="AB166" s="9"/>
      <c r="AC166" s="9"/>
      <c r="AD166" s="29">
        <f>O166+P166+Q166+R166+AC166</f>
        <v>-100</v>
      </c>
      <c r="AE166" s="18">
        <f>AF166+AG166</f>
        <v>0</v>
      </c>
      <c r="AF166" s="9"/>
      <c r="AG166" s="9"/>
      <c r="AH166" s="9"/>
      <c r="AI166" s="5"/>
      <c r="AJ166" s="5"/>
      <c r="AK166" s="5"/>
      <c r="AL166" s="18">
        <f>AE166+AI166+AJ166+AK166</f>
        <v>0</v>
      </c>
      <c r="AM166" s="5"/>
      <c r="AN166" s="5"/>
      <c r="AO166" s="5"/>
      <c r="AP166" s="5"/>
      <c r="AQ166" s="5"/>
      <c r="AR166" s="29">
        <f>AD166+AL166+AQ166</f>
        <v>-100</v>
      </c>
      <c r="AS166" s="5"/>
      <c r="AT166" s="5"/>
      <c r="AU166" s="5"/>
      <c r="AV166" s="5"/>
      <c r="AW166" s="5"/>
      <c r="AX166" s="5"/>
      <c r="AY166" s="5"/>
      <c r="AZ166" s="5"/>
      <c r="BA166" s="5"/>
      <c r="BB166" s="5"/>
      <c r="BC166" s="5"/>
      <c r="BD166" s="5"/>
      <c r="BE166" s="5"/>
      <c r="BF166" s="5"/>
      <c r="BG166" s="5"/>
      <c r="BH166" s="30">
        <f>N166+AR166+BG166</f>
        <v>-100</v>
      </c>
      <c r="BI166" s="23"/>
      <c r="BJ166" s="5"/>
      <c r="BK166" s="24"/>
      <c r="BL166" s="5"/>
      <c r="BM166" s="24"/>
      <c r="BN166" s="24"/>
    </row>
    <row r="167" spans="4:66" ht="12" customHeight="1" x14ac:dyDescent="0.3">
      <c r="D167" s="153"/>
      <c r="E167" s="120"/>
      <c r="F167" s="114"/>
      <c r="G167" s="115"/>
      <c r="H167" s="115"/>
      <c r="I167" s="116"/>
      <c r="J167" s="100"/>
      <c r="K167" s="84" t="s">
        <v>593</v>
      </c>
      <c r="L167" s="84" t="s">
        <v>581</v>
      </c>
      <c r="M167" s="36" t="s">
        <v>193</v>
      </c>
      <c r="N167" s="5"/>
      <c r="O167" s="5"/>
      <c r="P167" s="5"/>
      <c r="Q167" s="5"/>
      <c r="R167" s="18">
        <f>S167+U167+Z167</f>
        <v>-200</v>
      </c>
      <c r="S167" s="21"/>
      <c r="T167" s="21"/>
      <c r="U167" s="76">
        <v>-200</v>
      </c>
      <c r="V167" s="76">
        <v>-200</v>
      </c>
      <c r="W167" s="76">
        <v>-200</v>
      </c>
      <c r="X167" s="76">
        <v>-200</v>
      </c>
      <c r="Y167" s="21"/>
      <c r="Z167" s="21"/>
      <c r="AA167" s="21"/>
      <c r="AB167" s="21"/>
      <c r="AC167" s="21"/>
      <c r="AD167" s="29">
        <f>O167+P167+Q167+R167+AC167</f>
        <v>-200</v>
      </c>
      <c r="AE167" s="18">
        <f>AF167+AG167</f>
        <v>0</v>
      </c>
      <c r="AF167" s="9"/>
      <c r="AG167" s="9"/>
      <c r="AH167" s="9"/>
      <c r="AI167" s="9"/>
      <c r="AJ167" s="9"/>
      <c r="AK167" s="9"/>
      <c r="AL167" s="18">
        <f>AE167+AI167+AJ167+AK167</f>
        <v>0</v>
      </c>
      <c r="AM167" s="9"/>
      <c r="AN167" s="9"/>
      <c r="AO167" s="9"/>
      <c r="AP167" s="9"/>
      <c r="AQ167" s="18">
        <f>AM167+AN167+AO167+AP167</f>
        <v>0</v>
      </c>
      <c r="AR167" s="18">
        <f>AD167+AL167+AQ167</f>
        <v>-200</v>
      </c>
      <c r="AS167" s="18">
        <f>AT167+AU167+AV167+AW167+AZ167+BA167</f>
        <v>0</v>
      </c>
      <c r="AT167" s="10"/>
      <c r="AU167" s="9"/>
      <c r="AV167" s="9"/>
      <c r="AW167" s="9"/>
      <c r="AX167" s="9"/>
      <c r="AY167" s="9"/>
      <c r="AZ167" s="9"/>
      <c r="BA167" s="9"/>
      <c r="BB167" s="69"/>
      <c r="BC167" s="69"/>
      <c r="BD167" s="69"/>
      <c r="BE167" s="69"/>
      <c r="BF167" s="69"/>
      <c r="BG167" s="18">
        <f>AS167+BB167+BC167+BD167+BE167+BF167</f>
        <v>0</v>
      </c>
      <c r="BH167" s="30">
        <f>N167+AR167+BG167</f>
        <v>-200</v>
      </c>
      <c r="BI167" s="23"/>
      <c r="BJ167" s="5"/>
      <c r="BK167" s="24"/>
      <c r="BL167" s="5"/>
      <c r="BM167" s="24"/>
      <c r="BN167" s="24"/>
    </row>
    <row r="168" spans="4:66" ht="12" customHeight="1" x14ac:dyDescent="0.3">
      <c r="D168" s="153"/>
      <c r="E168" s="120"/>
      <c r="F168" s="114"/>
      <c r="G168" s="115"/>
      <c r="H168" s="115"/>
      <c r="I168" s="116"/>
      <c r="J168" s="100"/>
      <c r="K168" s="122" t="s">
        <v>594</v>
      </c>
      <c r="L168" s="84" t="s">
        <v>581</v>
      </c>
      <c r="M168" s="36" t="s">
        <v>194</v>
      </c>
      <c r="N168" s="5"/>
      <c r="O168" s="5"/>
      <c r="P168" s="5"/>
      <c r="Q168" s="5"/>
      <c r="R168" s="18">
        <f>S168+U168+Z168</f>
        <v>0</v>
      </c>
      <c r="S168" s="21"/>
      <c r="T168" s="21"/>
      <c r="U168" s="21"/>
      <c r="V168" s="21"/>
      <c r="W168" s="21"/>
      <c r="X168" s="21"/>
      <c r="Y168" s="21"/>
      <c r="Z168" s="21"/>
      <c r="AA168" s="21"/>
      <c r="AB168" s="21"/>
      <c r="AC168" s="21"/>
      <c r="AD168" s="29">
        <f>O168+P168+Q168+R168+AC168</f>
        <v>0</v>
      </c>
      <c r="AE168" s="18">
        <f>AF168+AG168</f>
        <v>0</v>
      </c>
      <c r="AF168" s="9"/>
      <c r="AG168" s="9"/>
      <c r="AH168" s="9"/>
      <c r="AI168" s="9"/>
      <c r="AJ168" s="9"/>
      <c r="AK168" s="9"/>
      <c r="AL168" s="18">
        <f>AE168+AI168+AJ168+AK168</f>
        <v>0</v>
      </c>
      <c r="AM168" s="9"/>
      <c r="AN168" s="9"/>
      <c r="AO168" s="9"/>
      <c r="AP168" s="9"/>
      <c r="AQ168" s="18">
        <f>AM168+AN168+AO168+AP168</f>
        <v>0</v>
      </c>
      <c r="AR168" s="18">
        <f>AD168+AL168+AQ168</f>
        <v>0</v>
      </c>
      <c r="AS168" s="18">
        <f>AT168+AU168+AV168+AW168+AZ168+BA168</f>
        <v>0</v>
      </c>
      <c r="AT168" s="10"/>
      <c r="AU168" s="9"/>
      <c r="AV168" s="9"/>
      <c r="AW168" s="9"/>
      <c r="AX168" s="9"/>
      <c r="AY168" s="9"/>
      <c r="AZ168" s="9"/>
      <c r="BA168" s="9"/>
      <c r="BB168" s="69"/>
      <c r="BC168" s="69"/>
      <c r="BD168" s="69"/>
      <c r="BE168" s="69"/>
      <c r="BF168" s="69"/>
      <c r="BG168" s="18">
        <f>AS168+BB168+BC168+BD168+BE168+BF168</f>
        <v>0</v>
      </c>
      <c r="BH168" s="30">
        <f>N168+AR168+BG168</f>
        <v>0</v>
      </c>
      <c r="BI168" s="23"/>
      <c r="BJ168" s="5"/>
      <c r="BK168" s="24"/>
      <c r="BL168" s="5"/>
      <c r="BM168" s="24"/>
      <c r="BN168" s="24"/>
    </row>
    <row r="169" spans="4:66" ht="12" customHeight="1" x14ac:dyDescent="0.3">
      <c r="D169" s="153"/>
      <c r="E169" s="120"/>
      <c r="F169" s="114"/>
      <c r="G169" s="115"/>
      <c r="H169" s="115"/>
      <c r="I169" s="116"/>
      <c r="J169" s="100"/>
      <c r="K169" s="122"/>
      <c r="L169" s="84" t="s">
        <v>582</v>
      </c>
      <c r="M169" s="36" t="s">
        <v>195</v>
      </c>
      <c r="N169" s="9"/>
      <c r="O169" s="9"/>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30">
        <f>N169+O169+P169+Q169</f>
        <v>0</v>
      </c>
      <c r="BI169" s="23"/>
      <c r="BJ169" s="5"/>
      <c r="BK169" s="24"/>
      <c r="BL169" s="5"/>
      <c r="BM169" s="24"/>
      <c r="BN169" s="24"/>
    </row>
    <row r="170" spans="4:66" ht="12" customHeight="1" x14ac:dyDescent="0.3">
      <c r="D170" s="153"/>
      <c r="E170" s="120"/>
      <c r="F170" s="114"/>
      <c r="G170" s="115"/>
      <c r="H170" s="115"/>
      <c r="I170" s="116"/>
      <c r="J170" s="100"/>
      <c r="K170" s="122" t="s">
        <v>511</v>
      </c>
      <c r="L170" s="84" t="s">
        <v>581</v>
      </c>
      <c r="M170" s="36" t="s">
        <v>196</v>
      </c>
      <c r="N170" s="11"/>
      <c r="O170" s="11"/>
      <c r="P170" s="11"/>
      <c r="Q170" s="11"/>
      <c r="R170" s="18">
        <f>S170+U170+Z170</f>
        <v>0</v>
      </c>
      <c r="S170" s="21"/>
      <c r="T170" s="21"/>
      <c r="U170" s="21"/>
      <c r="V170" s="21"/>
      <c r="W170" s="21"/>
      <c r="X170" s="21"/>
      <c r="Y170" s="21"/>
      <c r="Z170" s="21"/>
      <c r="AA170" s="21"/>
      <c r="AB170" s="21"/>
      <c r="AC170" s="21"/>
      <c r="AD170" s="29">
        <f>O170+P170+Q170+R170+AC170</f>
        <v>0</v>
      </c>
      <c r="AE170" s="18">
        <f>AF170+AG170</f>
        <v>0</v>
      </c>
      <c r="AF170" s="9"/>
      <c r="AG170" s="9"/>
      <c r="AH170" s="9"/>
      <c r="AI170" s="9"/>
      <c r="AJ170" s="9"/>
      <c r="AK170" s="9"/>
      <c r="AL170" s="18">
        <f>AE170+AI170+AJ170+AK170</f>
        <v>0</v>
      </c>
      <c r="AM170" s="9"/>
      <c r="AN170" s="9"/>
      <c r="AO170" s="9"/>
      <c r="AP170" s="9"/>
      <c r="AQ170" s="18">
        <f>AM170+AN170+AO170+AP170</f>
        <v>0</v>
      </c>
      <c r="AR170" s="18">
        <f>AD170+AL170+AQ170</f>
        <v>0</v>
      </c>
      <c r="AS170" s="18">
        <f>AT170+AU170+AV170+AW170+AZ170+BA170</f>
        <v>0</v>
      </c>
      <c r="AT170" s="10"/>
      <c r="AU170" s="9"/>
      <c r="AV170" s="9"/>
      <c r="AW170" s="9"/>
      <c r="AX170" s="9"/>
      <c r="AY170" s="9"/>
      <c r="AZ170" s="9"/>
      <c r="BA170" s="9"/>
      <c r="BB170" s="69"/>
      <c r="BC170" s="69"/>
      <c r="BD170" s="69"/>
      <c r="BE170" s="69"/>
      <c r="BF170" s="69"/>
      <c r="BG170" s="18">
        <f>AS170+BB170+BC170+BD170+BE170+BF170</f>
        <v>0</v>
      </c>
      <c r="BH170" s="30">
        <f>N170+AR170+BG170</f>
        <v>0</v>
      </c>
      <c r="BI170" s="23"/>
      <c r="BJ170" s="5"/>
      <c r="BK170" s="24"/>
      <c r="BL170" s="5"/>
      <c r="BM170" s="24"/>
      <c r="BN170" s="24"/>
    </row>
    <row r="171" spans="4:66" ht="12" customHeight="1" x14ac:dyDescent="0.3">
      <c r="D171" s="153"/>
      <c r="E171" s="120"/>
      <c r="F171" s="114"/>
      <c r="G171" s="115"/>
      <c r="H171" s="115"/>
      <c r="I171" s="116"/>
      <c r="J171" s="100"/>
      <c r="K171" s="122"/>
      <c r="L171" s="84" t="s">
        <v>585</v>
      </c>
      <c r="M171" s="36" t="s">
        <v>197</v>
      </c>
      <c r="N171" s="11"/>
      <c r="O171" s="11"/>
      <c r="P171" s="11"/>
      <c r="Q171" s="11"/>
      <c r="R171" s="18">
        <f>S171+U171+Z171</f>
        <v>0</v>
      </c>
      <c r="S171" s="21"/>
      <c r="T171" s="21"/>
      <c r="U171" s="21"/>
      <c r="V171" s="21"/>
      <c r="W171" s="21"/>
      <c r="X171" s="21"/>
      <c r="Y171" s="21"/>
      <c r="Z171" s="21"/>
      <c r="AA171" s="21"/>
      <c r="AB171" s="21"/>
      <c r="AC171" s="21"/>
      <c r="AD171" s="29">
        <f>O171+P171+Q171+R171+AC171</f>
        <v>0</v>
      </c>
      <c r="AE171" s="18">
        <f>AF171+AG171</f>
        <v>0</v>
      </c>
      <c r="AF171" s="9"/>
      <c r="AG171" s="9"/>
      <c r="AH171" s="9"/>
      <c r="AI171" s="9"/>
      <c r="AJ171" s="9"/>
      <c r="AK171" s="9"/>
      <c r="AL171" s="18">
        <f>AE171+AI171+AJ171+AK171</f>
        <v>0</v>
      </c>
      <c r="AM171" s="9"/>
      <c r="AN171" s="9"/>
      <c r="AO171" s="9"/>
      <c r="AP171" s="9"/>
      <c r="AQ171" s="18">
        <f>AM171+AN171+AO171+AP171</f>
        <v>0</v>
      </c>
      <c r="AR171" s="18">
        <f>AD171+AL171+AQ171</f>
        <v>0</v>
      </c>
      <c r="AS171" s="18">
        <f>AT171+AU171+AV171+AW171+AZ171+BA171</f>
        <v>0</v>
      </c>
      <c r="AT171" s="10"/>
      <c r="AU171" s="9"/>
      <c r="AV171" s="9"/>
      <c r="AW171" s="9"/>
      <c r="AX171" s="9"/>
      <c r="AY171" s="9"/>
      <c r="AZ171" s="9"/>
      <c r="BA171" s="9"/>
      <c r="BB171" s="69"/>
      <c r="BC171" s="69"/>
      <c r="BD171" s="69"/>
      <c r="BE171" s="69"/>
      <c r="BF171" s="69"/>
      <c r="BG171" s="18">
        <f>AS171+BB171+BC171+BD171+BE171+BF171</f>
        <v>0</v>
      </c>
      <c r="BH171" s="30">
        <f>N171+AR171+BG171</f>
        <v>0</v>
      </c>
      <c r="BI171" s="23"/>
      <c r="BJ171" s="5"/>
      <c r="BK171" s="24"/>
      <c r="BL171" s="5"/>
      <c r="BM171" s="24"/>
      <c r="BN171" s="24"/>
    </row>
    <row r="172" spans="4:66" ht="12" customHeight="1" x14ac:dyDescent="0.3">
      <c r="D172" s="153"/>
      <c r="E172" s="120"/>
      <c r="F172" s="114"/>
      <c r="G172" s="115"/>
      <c r="H172" s="115"/>
      <c r="I172" s="116"/>
      <c r="J172" s="100"/>
      <c r="K172" s="84" t="s">
        <v>595</v>
      </c>
      <c r="L172" s="84" t="s">
        <v>581</v>
      </c>
      <c r="M172" s="36" t="s">
        <v>198</v>
      </c>
      <c r="N172" s="9"/>
      <c r="O172" s="9"/>
      <c r="P172" s="5"/>
      <c r="Q172" s="5"/>
      <c r="R172" s="18">
        <f>S172+U172+Z172</f>
        <v>0</v>
      </c>
      <c r="S172" s="9"/>
      <c r="T172" s="9"/>
      <c r="U172" s="9"/>
      <c r="V172" s="9"/>
      <c r="W172" s="9"/>
      <c r="X172" s="9"/>
      <c r="Y172" s="9"/>
      <c r="Z172" s="9"/>
      <c r="AA172" s="9"/>
      <c r="AB172" s="9"/>
      <c r="AC172" s="9"/>
      <c r="AD172" s="29">
        <f>O172+P172+Q172+R172+AC172</f>
        <v>0</v>
      </c>
      <c r="AE172" s="18">
        <f>AF172+AG172</f>
        <v>0</v>
      </c>
      <c r="AF172" s="9"/>
      <c r="AG172" s="9"/>
      <c r="AH172" s="9"/>
      <c r="AI172" s="9"/>
      <c r="AJ172" s="9"/>
      <c r="AK172" s="9"/>
      <c r="AL172" s="18">
        <f>AE172+AI172+AJ172+AK172</f>
        <v>0</v>
      </c>
      <c r="AM172" s="9"/>
      <c r="AN172" s="9"/>
      <c r="AO172" s="9"/>
      <c r="AP172" s="9"/>
      <c r="AQ172" s="18">
        <f>AM172+AN172+AO172+AP172</f>
        <v>0</v>
      </c>
      <c r="AR172" s="18">
        <f>AD172+AL172+AQ172</f>
        <v>0</v>
      </c>
      <c r="AS172" s="18">
        <f>AT172+AU172+AV172+AW172+AZ172+BA172</f>
        <v>0</v>
      </c>
      <c r="AT172" s="10"/>
      <c r="AU172" s="9"/>
      <c r="AV172" s="9"/>
      <c r="AW172" s="9"/>
      <c r="AX172" s="9"/>
      <c r="AY172" s="9"/>
      <c r="AZ172" s="9"/>
      <c r="BA172" s="9"/>
      <c r="BB172" s="69"/>
      <c r="BC172" s="69"/>
      <c r="BD172" s="69"/>
      <c r="BE172" s="69"/>
      <c r="BF172" s="69"/>
      <c r="BG172" s="18">
        <f>AS172+BB172+BC172+BD172+BE172+BF172</f>
        <v>0</v>
      </c>
      <c r="BH172" s="30">
        <f>N172+AR172+BG172</f>
        <v>0</v>
      </c>
      <c r="BI172" s="23"/>
      <c r="BJ172" s="5"/>
      <c r="BK172" s="24"/>
      <c r="BL172" s="5"/>
      <c r="BM172" s="24"/>
      <c r="BN172" s="24"/>
    </row>
    <row r="173" spans="4:66" ht="12" customHeight="1" x14ac:dyDescent="0.3">
      <c r="D173" s="153"/>
      <c r="E173" s="120"/>
      <c r="F173" s="114"/>
      <c r="G173" s="115"/>
      <c r="H173" s="115"/>
      <c r="I173" s="116"/>
      <c r="J173" s="100"/>
      <c r="K173" s="84" t="s">
        <v>587</v>
      </c>
      <c r="L173" s="84" t="s">
        <v>581</v>
      </c>
      <c r="M173" s="36" t="s">
        <v>199</v>
      </c>
      <c r="N173" s="18">
        <f>N164+N165+N166+N167+N168+N170+N172</f>
        <v>0</v>
      </c>
      <c r="O173" s="18">
        <f>O164+O165+O166+O167+O168+O170+O172</f>
        <v>0</v>
      </c>
      <c r="P173" s="5"/>
      <c r="Q173" s="5"/>
      <c r="R173" s="18">
        <f t="shared" ref="R173:BH173" si="78">R164+R165+R166+R167+R168+R170+R172</f>
        <v>-4900</v>
      </c>
      <c r="S173" s="18">
        <f t="shared" si="78"/>
        <v>-100</v>
      </c>
      <c r="T173" s="18">
        <f t="shared" si="78"/>
        <v>-100</v>
      </c>
      <c r="U173" s="18">
        <f t="shared" si="78"/>
        <v>-4800</v>
      </c>
      <c r="V173" s="18">
        <f t="shared" si="78"/>
        <v>-4800</v>
      </c>
      <c r="W173" s="18">
        <f t="shared" si="78"/>
        <v>-4800</v>
      </c>
      <c r="X173" s="18">
        <f t="shared" si="78"/>
        <v>-4800</v>
      </c>
      <c r="Y173" s="18">
        <f t="shared" si="78"/>
        <v>0</v>
      </c>
      <c r="Z173" s="18">
        <f t="shared" si="78"/>
        <v>0</v>
      </c>
      <c r="AA173" s="18">
        <f t="shared" si="78"/>
        <v>0</v>
      </c>
      <c r="AB173" s="18">
        <f t="shared" si="78"/>
        <v>0</v>
      </c>
      <c r="AC173" s="18">
        <f t="shared" si="78"/>
        <v>0</v>
      </c>
      <c r="AD173" s="18">
        <f t="shared" si="78"/>
        <v>-4900</v>
      </c>
      <c r="AE173" s="18">
        <f t="shared" si="78"/>
        <v>0</v>
      </c>
      <c r="AF173" s="18">
        <f t="shared" si="78"/>
        <v>0</v>
      </c>
      <c r="AG173" s="18">
        <f t="shared" si="78"/>
        <v>0</v>
      </c>
      <c r="AH173" s="18">
        <f t="shared" si="78"/>
        <v>0</v>
      </c>
      <c r="AI173" s="18">
        <f t="shared" si="78"/>
        <v>0</v>
      </c>
      <c r="AJ173" s="18">
        <f t="shared" si="78"/>
        <v>0</v>
      </c>
      <c r="AK173" s="18">
        <f t="shared" si="78"/>
        <v>0</v>
      </c>
      <c r="AL173" s="18">
        <f t="shared" si="78"/>
        <v>0</v>
      </c>
      <c r="AM173" s="18">
        <f t="shared" si="78"/>
        <v>0</v>
      </c>
      <c r="AN173" s="18">
        <f t="shared" si="78"/>
        <v>0</v>
      </c>
      <c r="AO173" s="18">
        <f t="shared" si="78"/>
        <v>0</v>
      </c>
      <c r="AP173" s="18">
        <f t="shared" si="78"/>
        <v>0</v>
      </c>
      <c r="AQ173" s="18">
        <f t="shared" si="78"/>
        <v>0</v>
      </c>
      <c r="AR173" s="18">
        <f t="shared" si="78"/>
        <v>-4900</v>
      </c>
      <c r="AS173" s="18">
        <f t="shared" si="78"/>
        <v>0</v>
      </c>
      <c r="AT173" s="18">
        <f t="shared" si="78"/>
        <v>0</v>
      </c>
      <c r="AU173" s="18">
        <f t="shared" si="78"/>
        <v>0</v>
      </c>
      <c r="AV173" s="18">
        <f t="shared" si="78"/>
        <v>0</v>
      </c>
      <c r="AW173" s="18">
        <f t="shared" si="78"/>
        <v>0</v>
      </c>
      <c r="AX173" s="18">
        <f t="shared" si="78"/>
        <v>0</v>
      </c>
      <c r="AY173" s="18">
        <f t="shared" si="78"/>
        <v>0</v>
      </c>
      <c r="AZ173" s="18">
        <f t="shared" si="78"/>
        <v>0</v>
      </c>
      <c r="BA173" s="18">
        <f t="shared" si="78"/>
        <v>0</v>
      </c>
      <c r="BB173" s="18">
        <f t="shared" si="78"/>
        <v>0</v>
      </c>
      <c r="BC173" s="18">
        <f t="shared" si="78"/>
        <v>0</v>
      </c>
      <c r="BD173" s="18">
        <f t="shared" si="78"/>
        <v>0</v>
      </c>
      <c r="BE173" s="18">
        <f t="shared" si="78"/>
        <v>0</v>
      </c>
      <c r="BF173" s="18">
        <f t="shared" si="78"/>
        <v>0</v>
      </c>
      <c r="BG173" s="18">
        <f t="shared" si="78"/>
        <v>0</v>
      </c>
      <c r="BH173" s="18">
        <f t="shared" si="78"/>
        <v>-4900</v>
      </c>
      <c r="BI173" s="23"/>
      <c r="BJ173" s="5"/>
      <c r="BK173" s="24"/>
      <c r="BL173" s="5"/>
      <c r="BM173" s="24"/>
      <c r="BN173" s="24"/>
    </row>
    <row r="174" spans="4:66" ht="12" customHeight="1" x14ac:dyDescent="0.3">
      <c r="D174" s="153"/>
      <c r="E174" s="120"/>
      <c r="F174" s="114"/>
      <c r="G174" s="115"/>
      <c r="H174" s="115"/>
      <c r="I174" s="116"/>
      <c r="J174" s="100" t="s">
        <v>596</v>
      </c>
      <c r="K174" s="100"/>
      <c r="L174" s="84" t="s">
        <v>581</v>
      </c>
      <c r="M174" s="36" t="s">
        <v>200</v>
      </c>
      <c r="N174" s="5"/>
      <c r="O174" s="5"/>
      <c r="P174" s="5"/>
      <c r="Q174" s="5"/>
      <c r="R174" s="18">
        <f>S174+U174+Z174</f>
        <v>0</v>
      </c>
      <c r="S174" s="21"/>
      <c r="T174" s="21"/>
      <c r="U174" s="21"/>
      <c r="V174" s="21"/>
      <c r="W174" s="21"/>
      <c r="X174" s="21"/>
      <c r="Y174" s="21"/>
      <c r="Z174" s="21"/>
      <c r="AA174" s="21"/>
      <c r="AB174" s="21"/>
      <c r="AC174" s="21"/>
      <c r="AD174" s="29">
        <f>O174+P174+Q174+R174+AC174</f>
        <v>0</v>
      </c>
      <c r="AE174" s="18">
        <f>AF174+AG174</f>
        <v>0</v>
      </c>
      <c r="AF174" s="9"/>
      <c r="AG174" s="9"/>
      <c r="AH174" s="9"/>
      <c r="AI174" s="9"/>
      <c r="AJ174" s="9"/>
      <c r="AK174" s="9"/>
      <c r="AL174" s="18">
        <f>AE174+AI174+AJ174+AK174</f>
        <v>0</v>
      </c>
      <c r="AM174" s="9"/>
      <c r="AN174" s="9"/>
      <c r="AO174" s="9"/>
      <c r="AP174" s="9"/>
      <c r="AQ174" s="18">
        <f>AM174+AN174+AO174+AP174</f>
        <v>0</v>
      </c>
      <c r="AR174" s="18">
        <f>AD174+AL174+AQ174</f>
        <v>0</v>
      </c>
      <c r="AS174" s="18">
        <f>AT174+AU174+AV174+AW174+AZ174+BA174</f>
        <v>0</v>
      </c>
      <c r="AT174" s="10"/>
      <c r="AU174" s="9"/>
      <c r="AV174" s="9"/>
      <c r="AW174" s="9"/>
      <c r="AX174" s="9"/>
      <c r="AY174" s="9"/>
      <c r="AZ174" s="9"/>
      <c r="BA174" s="9"/>
      <c r="BB174" s="69"/>
      <c r="BC174" s="69"/>
      <c r="BD174" s="69"/>
      <c r="BE174" s="69"/>
      <c r="BF174" s="69"/>
      <c r="BG174" s="18">
        <f>AS174+BB174+BC174+BD174+BE174+BF174</f>
        <v>0</v>
      </c>
      <c r="BH174" s="30">
        <f>N174+AR174+BG174</f>
        <v>0</v>
      </c>
      <c r="BI174" s="23"/>
      <c r="BJ174" s="5"/>
      <c r="BK174" s="24"/>
      <c r="BL174" s="5"/>
      <c r="BM174" s="24"/>
      <c r="BN174" s="24"/>
    </row>
    <row r="175" spans="4:66" ht="12" customHeight="1" x14ac:dyDescent="0.3">
      <c r="D175" s="153"/>
      <c r="E175" s="120"/>
      <c r="F175" s="114"/>
      <c r="G175" s="115"/>
      <c r="H175" s="115"/>
      <c r="I175" s="116"/>
      <c r="J175" s="100"/>
      <c r="K175" s="100"/>
      <c r="L175" s="84" t="s">
        <v>582</v>
      </c>
      <c r="M175" s="36" t="s">
        <v>201</v>
      </c>
      <c r="N175" s="9"/>
      <c r="O175" s="9"/>
      <c r="P175" s="9"/>
      <c r="Q175" s="9"/>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30">
        <f>N175+O175+P175+Q175</f>
        <v>0</v>
      </c>
      <c r="BI175" s="23"/>
      <c r="BJ175" s="5"/>
      <c r="BK175" s="24"/>
      <c r="BL175" s="5"/>
      <c r="BM175" s="24"/>
      <c r="BN175" s="24"/>
    </row>
    <row r="176" spans="4:66" ht="12" customHeight="1" x14ac:dyDescent="0.3">
      <c r="D176" s="153"/>
      <c r="E176" s="120"/>
      <c r="F176" s="114"/>
      <c r="G176" s="115"/>
      <c r="H176" s="115"/>
      <c r="I176" s="116"/>
      <c r="J176" s="91" t="s">
        <v>597</v>
      </c>
      <c r="K176" s="90" t="s">
        <v>598</v>
      </c>
      <c r="L176" s="85" t="s">
        <v>581</v>
      </c>
      <c r="M176" s="36" t="s">
        <v>202</v>
      </c>
      <c r="N176" s="5"/>
      <c r="O176" s="5"/>
      <c r="P176" s="5"/>
      <c r="Q176" s="5"/>
      <c r="R176" s="18">
        <f>S176+U176+Z176</f>
        <v>0</v>
      </c>
      <c r="S176" s="21"/>
      <c r="T176" s="21"/>
      <c r="U176" s="21"/>
      <c r="V176" s="21"/>
      <c r="W176" s="21"/>
      <c r="X176" s="21"/>
      <c r="Y176" s="21"/>
      <c r="Z176" s="21"/>
      <c r="AA176" s="21"/>
      <c r="AB176" s="21"/>
      <c r="AC176" s="21"/>
      <c r="AD176" s="29">
        <f>O176+P176+Q176+R176+AC176</f>
        <v>0</v>
      </c>
      <c r="AE176" s="18">
        <f>AF176+AG176</f>
        <v>0</v>
      </c>
      <c r="AF176" s="9"/>
      <c r="AG176" s="9"/>
      <c r="AH176" s="9"/>
      <c r="AI176" s="9"/>
      <c r="AJ176" s="9"/>
      <c r="AK176" s="9"/>
      <c r="AL176" s="18">
        <f>AE176+AI176+AJ176+AK176</f>
        <v>0</v>
      </c>
      <c r="AM176" s="9"/>
      <c r="AN176" s="9"/>
      <c r="AO176" s="9"/>
      <c r="AP176" s="9"/>
      <c r="AQ176" s="18">
        <f>AM176+AN176+AO176+AP176</f>
        <v>0</v>
      </c>
      <c r="AR176" s="18">
        <f>AD176+AL176+AQ176</f>
        <v>0</v>
      </c>
      <c r="AS176" s="18">
        <f>AT176+AU176+AV176+AW176+AZ176+BA176</f>
        <v>0</v>
      </c>
      <c r="AT176" s="10"/>
      <c r="AU176" s="9"/>
      <c r="AV176" s="9"/>
      <c r="AW176" s="9"/>
      <c r="AX176" s="9"/>
      <c r="AY176" s="9"/>
      <c r="AZ176" s="9"/>
      <c r="BA176" s="9"/>
      <c r="BB176" s="69"/>
      <c r="BC176" s="69"/>
      <c r="BD176" s="69"/>
      <c r="BE176" s="69"/>
      <c r="BF176" s="69"/>
      <c r="BG176" s="18">
        <f>AS176+BB176+BC176+BD176+BE176+BF176</f>
        <v>0</v>
      </c>
      <c r="BH176" s="30">
        <f>N176+AR176+BG176</f>
        <v>0</v>
      </c>
      <c r="BI176" s="23"/>
      <c r="BJ176" s="5"/>
      <c r="BK176" s="24"/>
      <c r="BL176" s="5"/>
      <c r="BM176" s="24"/>
      <c r="BN176" s="24"/>
    </row>
    <row r="177" spans="4:66" ht="12" customHeight="1" x14ac:dyDescent="0.3">
      <c r="D177" s="153"/>
      <c r="E177" s="120"/>
      <c r="F177" s="114"/>
      <c r="G177" s="115"/>
      <c r="H177" s="115"/>
      <c r="I177" s="116"/>
      <c r="J177" s="91"/>
      <c r="K177" s="90"/>
      <c r="L177" s="85" t="s">
        <v>582</v>
      </c>
      <c r="M177" s="36" t="s">
        <v>203</v>
      </c>
      <c r="N177" s="9"/>
      <c r="O177" s="9"/>
      <c r="P177" s="9"/>
      <c r="Q177" s="9"/>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30">
        <f>N177+O177+P177+Q177</f>
        <v>0</v>
      </c>
      <c r="BI177" s="23"/>
      <c r="BJ177" s="5"/>
      <c r="BK177" s="24"/>
      <c r="BL177" s="5"/>
      <c r="BM177" s="24"/>
      <c r="BN177" s="24"/>
    </row>
    <row r="178" spans="4:66" ht="12" customHeight="1" x14ac:dyDescent="0.3">
      <c r="D178" s="153"/>
      <c r="E178" s="120"/>
      <c r="F178" s="114"/>
      <c r="G178" s="115"/>
      <c r="H178" s="115"/>
      <c r="I178" s="116"/>
      <c r="J178" s="91"/>
      <c r="K178" s="98" t="s">
        <v>511</v>
      </c>
      <c r="L178" s="86" t="s">
        <v>581</v>
      </c>
      <c r="M178" s="36" t="s">
        <v>204</v>
      </c>
      <c r="N178" s="11"/>
      <c r="O178" s="11"/>
      <c r="P178" s="11"/>
      <c r="Q178" s="11"/>
      <c r="R178" s="18">
        <f>S178+U178+Z178</f>
        <v>0</v>
      </c>
      <c r="S178" s="21"/>
      <c r="T178" s="21"/>
      <c r="U178" s="21"/>
      <c r="V178" s="21"/>
      <c r="W178" s="21"/>
      <c r="X178" s="21"/>
      <c r="Y178" s="21"/>
      <c r="Z178" s="21"/>
      <c r="AA178" s="21"/>
      <c r="AB178" s="21"/>
      <c r="AC178" s="21"/>
      <c r="AD178" s="29">
        <f>O178+P178+Q178+R178+AC178</f>
        <v>0</v>
      </c>
      <c r="AE178" s="18">
        <f>AF178+AG178</f>
        <v>0</v>
      </c>
      <c r="AF178" s="9"/>
      <c r="AG178" s="9"/>
      <c r="AH178" s="9"/>
      <c r="AI178" s="9"/>
      <c r="AJ178" s="9"/>
      <c r="AK178" s="9"/>
      <c r="AL178" s="18">
        <f>AE178+AI178+AJ178+AK178</f>
        <v>0</v>
      </c>
      <c r="AM178" s="9"/>
      <c r="AN178" s="9"/>
      <c r="AO178" s="9"/>
      <c r="AP178" s="9"/>
      <c r="AQ178" s="18">
        <f>AM178+AN178+AO178+AP178</f>
        <v>0</v>
      </c>
      <c r="AR178" s="18">
        <f>AD178+AL178+AQ178</f>
        <v>0</v>
      </c>
      <c r="AS178" s="18">
        <f>AT178+AU178+AV178+AW178+AZ178+BA178</f>
        <v>0</v>
      </c>
      <c r="AT178" s="10"/>
      <c r="AU178" s="9"/>
      <c r="AV178" s="9"/>
      <c r="AW178" s="9"/>
      <c r="AX178" s="9"/>
      <c r="AY178" s="9"/>
      <c r="AZ178" s="9"/>
      <c r="BA178" s="9"/>
      <c r="BB178" s="69"/>
      <c r="BC178" s="69"/>
      <c r="BD178" s="69"/>
      <c r="BE178" s="69"/>
      <c r="BF178" s="69"/>
      <c r="BG178" s="18">
        <f>AS178+BB178+BC178+BD178+BE178+BF178</f>
        <v>0</v>
      </c>
      <c r="BH178" s="30">
        <f>N178+AR178+BG178</f>
        <v>0</v>
      </c>
      <c r="BI178" s="23"/>
      <c r="BJ178" s="5"/>
      <c r="BK178" s="24"/>
      <c r="BL178" s="5"/>
      <c r="BM178" s="24"/>
      <c r="BN178" s="24"/>
    </row>
    <row r="179" spans="4:66" ht="12" customHeight="1" x14ac:dyDescent="0.3">
      <c r="D179" s="153"/>
      <c r="E179" s="120"/>
      <c r="F179" s="114"/>
      <c r="G179" s="115"/>
      <c r="H179" s="115"/>
      <c r="I179" s="116"/>
      <c r="J179" s="91"/>
      <c r="K179" s="98"/>
      <c r="L179" s="86" t="s">
        <v>585</v>
      </c>
      <c r="M179" s="36" t="s">
        <v>205</v>
      </c>
      <c r="N179" s="11"/>
      <c r="O179" s="11"/>
      <c r="P179" s="11"/>
      <c r="Q179" s="11"/>
      <c r="R179" s="18">
        <f>S179+U179+Z179</f>
        <v>0</v>
      </c>
      <c r="S179" s="21"/>
      <c r="T179" s="21"/>
      <c r="U179" s="21"/>
      <c r="V179" s="21"/>
      <c r="W179" s="21"/>
      <c r="X179" s="21"/>
      <c r="Y179" s="21"/>
      <c r="Z179" s="21"/>
      <c r="AA179" s="21"/>
      <c r="AB179" s="21"/>
      <c r="AC179" s="21"/>
      <c r="AD179" s="29">
        <f>O179+P179+Q179+R179+AC179</f>
        <v>0</v>
      </c>
      <c r="AE179" s="18">
        <f>AF179+AG179</f>
        <v>0</v>
      </c>
      <c r="AF179" s="9"/>
      <c r="AG179" s="9"/>
      <c r="AH179" s="9"/>
      <c r="AI179" s="9"/>
      <c r="AJ179" s="9"/>
      <c r="AK179" s="9"/>
      <c r="AL179" s="18">
        <f>AE179+AI179+AJ179+AK179</f>
        <v>0</v>
      </c>
      <c r="AM179" s="9"/>
      <c r="AN179" s="9"/>
      <c r="AO179" s="9"/>
      <c r="AP179" s="9"/>
      <c r="AQ179" s="18">
        <f>AM179+AN179+AO179+AP179</f>
        <v>0</v>
      </c>
      <c r="AR179" s="18">
        <f>AD179+AL179+AQ179</f>
        <v>0</v>
      </c>
      <c r="AS179" s="18">
        <f>AT179+AU179+AV179+AW179+AZ179+BA179</f>
        <v>0</v>
      </c>
      <c r="AT179" s="10"/>
      <c r="AU179" s="9"/>
      <c r="AV179" s="9"/>
      <c r="AW179" s="9"/>
      <c r="AX179" s="9"/>
      <c r="AY179" s="9"/>
      <c r="AZ179" s="9"/>
      <c r="BA179" s="9"/>
      <c r="BB179" s="69"/>
      <c r="BC179" s="69"/>
      <c r="BD179" s="69"/>
      <c r="BE179" s="69"/>
      <c r="BF179" s="69"/>
      <c r="BG179" s="18">
        <f>AS179+BB179+BC179+BD179+BE179+BF179</f>
        <v>0</v>
      </c>
      <c r="BH179" s="30">
        <f>N179+AR179+BG179</f>
        <v>0</v>
      </c>
      <c r="BI179" s="23"/>
      <c r="BJ179" s="5"/>
      <c r="BK179" s="24"/>
      <c r="BL179" s="5"/>
      <c r="BM179" s="24"/>
      <c r="BN179" s="24"/>
    </row>
    <row r="180" spans="4:66" ht="12" customHeight="1" x14ac:dyDescent="0.3">
      <c r="D180" s="153"/>
      <c r="E180" s="120"/>
      <c r="F180" s="117"/>
      <c r="G180" s="118"/>
      <c r="H180" s="118"/>
      <c r="I180" s="119"/>
      <c r="J180" s="91"/>
      <c r="K180" s="86" t="s">
        <v>595</v>
      </c>
      <c r="L180" s="86" t="s">
        <v>581</v>
      </c>
      <c r="M180" s="36" t="s">
        <v>206</v>
      </c>
      <c r="N180" s="21"/>
      <c r="O180" s="21"/>
      <c r="P180" s="21"/>
      <c r="Q180" s="21"/>
      <c r="R180" s="18">
        <f>S180+U180+Z180</f>
        <v>0</v>
      </c>
      <c r="S180" s="21"/>
      <c r="T180" s="21"/>
      <c r="U180" s="21"/>
      <c r="V180" s="21"/>
      <c r="W180" s="21"/>
      <c r="X180" s="21"/>
      <c r="Y180" s="21"/>
      <c r="Z180" s="21"/>
      <c r="AA180" s="21"/>
      <c r="AB180" s="21"/>
      <c r="AC180" s="21"/>
      <c r="AD180" s="29">
        <f>O180+P180+Q180+R180+AC180</f>
        <v>0</v>
      </c>
      <c r="AE180" s="18">
        <f>AF180+AG180</f>
        <v>0</v>
      </c>
      <c r="AF180" s="9"/>
      <c r="AG180" s="9"/>
      <c r="AH180" s="9"/>
      <c r="AI180" s="9"/>
      <c r="AJ180" s="9"/>
      <c r="AK180" s="9"/>
      <c r="AL180" s="18">
        <f>AE180+AI180+AJ180+AK180</f>
        <v>0</v>
      </c>
      <c r="AM180" s="9"/>
      <c r="AN180" s="9"/>
      <c r="AO180" s="9"/>
      <c r="AP180" s="9"/>
      <c r="AQ180" s="18">
        <f>AM180+AN180+AO180+AP180</f>
        <v>0</v>
      </c>
      <c r="AR180" s="18">
        <f>AD180+AL180+AQ180</f>
        <v>0</v>
      </c>
      <c r="AS180" s="18">
        <f>AT180+AU180+AV180+AW180+AZ180+BA180</f>
        <v>0</v>
      </c>
      <c r="AT180" s="10"/>
      <c r="AU180" s="9"/>
      <c r="AV180" s="9"/>
      <c r="AW180" s="9"/>
      <c r="AX180" s="9"/>
      <c r="AY180" s="9"/>
      <c r="AZ180" s="9"/>
      <c r="BA180" s="9"/>
      <c r="BB180" s="69"/>
      <c r="BC180" s="69"/>
      <c r="BD180" s="69"/>
      <c r="BE180" s="69"/>
      <c r="BF180" s="69"/>
      <c r="BG180" s="18">
        <f>AS180+BB180+BC180+BD180+BE180+BF180</f>
        <v>0</v>
      </c>
      <c r="BH180" s="30">
        <f>N180+AR180+BG180</f>
        <v>0</v>
      </c>
      <c r="BI180" s="23"/>
      <c r="BJ180" s="5"/>
      <c r="BK180" s="24"/>
      <c r="BL180" s="5"/>
      <c r="BM180" s="24"/>
      <c r="BN180" s="24"/>
    </row>
    <row r="181" spans="4:66" ht="12" customHeight="1" x14ac:dyDescent="0.3">
      <c r="D181" s="153"/>
      <c r="E181" s="120"/>
      <c r="F181" s="87" t="s">
        <v>599</v>
      </c>
      <c r="G181" s="87"/>
      <c r="H181" s="87"/>
      <c r="I181" s="87"/>
      <c r="J181" s="88" t="s">
        <v>600</v>
      </c>
      <c r="K181" s="98" t="s">
        <v>601</v>
      </c>
      <c r="L181" s="86" t="s">
        <v>581</v>
      </c>
      <c r="M181" s="36" t="s">
        <v>207</v>
      </c>
      <c r="N181" s="5"/>
      <c r="O181" s="5"/>
      <c r="P181" s="5"/>
      <c r="Q181" s="5"/>
      <c r="R181" s="18">
        <f>S181+U181+Z181</f>
        <v>0</v>
      </c>
      <c r="S181" s="21"/>
      <c r="T181" s="21"/>
      <c r="U181" s="21"/>
      <c r="V181" s="21"/>
      <c r="W181" s="21"/>
      <c r="X181" s="21"/>
      <c r="Y181" s="21"/>
      <c r="Z181" s="21"/>
      <c r="AA181" s="21"/>
      <c r="AB181" s="21"/>
      <c r="AC181" s="21"/>
      <c r="AD181" s="29">
        <f>O181+P181+Q181+R181+AC181</f>
        <v>0</v>
      </c>
      <c r="AE181" s="18">
        <f>AF181+AG181</f>
        <v>0</v>
      </c>
      <c r="AF181" s="9"/>
      <c r="AG181" s="9"/>
      <c r="AH181" s="9"/>
      <c r="AI181" s="9"/>
      <c r="AJ181" s="9"/>
      <c r="AK181" s="9"/>
      <c r="AL181" s="18">
        <f>AE181+AI181+AJ181+AK181</f>
        <v>0</v>
      </c>
      <c r="AM181" s="9"/>
      <c r="AN181" s="9"/>
      <c r="AO181" s="9"/>
      <c r="AP181" s="9"/>
      <c r="AQ181" s="18">
        <f>AM181+AN181+AO181+AP181</f>
        <v>0</v>
      </c>
      <c r="AR181" s="18">
        <f>AD181+AL181+AQ181</f>
        <v>0</v>
      </c>
      <c r="AS181" s="18">
        <f>AT181+AU181+AV181+AW181+AZ181+BA181</f>
        <v>0</v>
      </c>
      <c r="AT181" s="10"/>
      <c r="AU181" s="9"/>
      <c r="AV181" s="9"/>
      <c r="AW181" s="9"/>
      <c r="AX181" s="9"/>
      <c r="AY181" s="9"/>
      <c r="AZ181" s="9"/>
      <c r="BA181" s="9"/>
      <c r="BB181" s="69"/>
      <c r="BC181" s="69"/>
      <c r="BD181" s="69"/>
      <c r="BE181" s="69"/>
      <c r="BF181" s="69"/>
      <c r="BG181" s="18">
        <f>AS181+BB181+BC181+BD181+BE181+BF181</f>
        <v>0</v>
      </c>
      <c r="BH181" s="30">
        <f>N181+AR181+BG181</f>
        <v>0</v>
      </c>
      <c r="BI181" s="23"/>
      <c r="BJ181" s="5"/>
      <c r="BK181" s="24"/>
      <c r="BL181" s="5"/>
      <c r="BM181" s="24"/>
      <c r="BN181" s="24"/>
    </row>
    <row r="182" spans="4:66" ht="12" customHeight="1" x14ac:dyDescent="0.3">
      <c r="D182" s="153"/>
      <c r="E182" s="120"/>
      <c r="F182" s="87"/>
      <c r="G182" s="87"/>
      <c r="H182" s="87"/>
      <c r="I182" s="87"/>
      <c r="J182" s="88"/>
      <c r="K182" s="98"/>
      <c r="L182" s="86" t="s">
        <v>582</v>
      </c>
      <c r="M182" s="36" t="s">
        <v>208</v>
      </c>
      <c r="N182" s="9"/>
      <c r="O182" s="9"/>
      <c r="P182" s="9"/>
      <c r="Q182" s="9"/>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30">
        <f>N182+O182+P182+Q182</f>
        <v>0</v>
      </c>
      <c r="BI182" s="23"/>
      <c r="BJ182" s="5"/>
      <c r="BK182" s="24"/>
      <c r="BL182" s="5"/>
      <c r="BM182" s="24"/>
      <c r="BN182" s="24"/>
    </row>
    <row r="183" spans="4:66" ht="12" customHeight="1" x14ac:dyDescent="0.3">
      <c r="D183" s="153"/>
      <c r="E183" s="120"/>
      <c r="F183" s="87"/>
      <c r="G183" s="87"/>
      <c r="H183" s="87"/>
      <c r="I183" s="87"/>
      <c r="J183" s="88"/>
      <c r="K183" s="98" t="s">
        <v>598</v>
      </c>
      <c r="L183" s="86" t="s">
        <v>581</v>
      </c>
      <c r="M183" s="36" t="s">
        <v>209</v>
      </c>
      <c r="N183" s="5"/>
      <c r="O183" s="5"/>
      <c r="P183" s="5"/>
      <c r="Q183" s="5"/>
      <c r="R183" s="18">
        <f>S183+U183+Z183</f>
        <v>0</v>
      </c>
      <c r="S183" s="21"/>
      <c r="T183" s="21"/>
      <c r="U183" s="21"/>
      <c r="V183" s="21"/>
      <c r="W183" s="21"/>
      <c r="X183" s="21"/>
      <c r="Y183" s="21"/>
      <c r="Z183" s="21"/>
      <c r="AA183" s="21"/>
      <c r="AB183" s="21"/>
      <c r="AC183" s="21"/>
      <c r="AD183" s="29">
        <f>O183+P183+Q183+R183+AC183</f>
        <v>0</v>
      </c>
      <c r="AE183" s="18">
        <f>AF183+AG183</f>
        <v>0</v>
      </c>
      <c r="AF183" s="9"/>
      <c r="AG183" s="9"/>
      <c r="AH183" s="9"/>
      <c r="AI183" s="9"/>
      <c r="AJ183" s="9"/>
      <c r="AK183" s="9"/>
      <c r="AL183" s="18">
        <f>AE183+AI183+AJ183+AK183</f>
        <v>0</v>
      </c>
      <c r="AM183" s="9"/>
      <c r="AN183" s="9"/>
      <c r="AO183" s="9"/>
      <c r="AP183" s="9"/>
      <c r="AQ183" s="18">
        <f>AM183+AN183+AO183+AP183</f>
        <v>0</v>
      </c>
      <c r="AR183" s="18">
        <f>AD183+AL183+AQ183</f>
        <v>0</v>
      </c>
      <c r="AS183" s="18">
        <f>AT183+AU183+AV183+AW183+AZ183+BA183</f>
        <v>0</v>
      </c>
      <c r="AT183" s="10"/>
      <c r="AU183" s="9"/>
      <c r="AV183" s="9"/>
      <c r="AW183" s="9"/>
      <c r="AX183" s="9"/>
      <c r="AY183" s="9"/>
      <c r="AZ183" s="9"/>
      <c r="BA183" s="9"/>
      <c r="BB183" s="69"/>
      <c r="BC183" s="69"/>
      <c r="BD183" s="69"/>
      <c r="BE183" s="69"/>
      <c r="BF183" s="69"/>
      <c r="BG183" s="18">
        <f>AS183+BB183+BC183+BD183+BE183+BF183</f>
        <v>0</v>
      </c>
      <c r="BH183" s="30">
        <f>N183+AR183+BG183</f>
        <v>0</v>
      </c>
      <c r="BI183" s="23"/>
      <c r="BJ183" s="5"/>
      <c r="BK183" s="24"/>
      <c r="BL183" s="5"/>
      <c r="BM183" s="24"/>
      <c r="BN183" s="24"/>
    </row>
    <row r="184" spans="4:66" ht="12" customHeight="1" x14ac:dyDescent="0.3">
      <c r="D184" s="153"/>
      <c r="E184" s="120"/>
      <c r="F184" s="87"/>
      <c r="G184" s="87"/>
      <c r="H184" s="87"/>
      <c r="I184" s="87"/>
      <c r="J184" s="88"/>
      <c r="K184" s="98"/>
      <c r="L184" s="86" t="s">
        <v>582</v>
      </c>
      <c r="M184" s="36" t="s">
        <v>210</v>
      </c>
      <c r="N184" s="9"/>
      <c r="O184" s="9"/>
      <c r="P184" s="9"/>
      <c r="Q184" s="9"/>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30">
        <f>N184+O184+P184+Q184</f>
        <v>0</v>
      </c>
      <c r="BI184" s="23"/>
      <c r="BJ184" s="5"/>
      <c r="BK184" s="24"/>
      <c r="BL184" s="5"/>
      <c r="BM184" s="24"/>
      <c r="BN184" s="24"/>
    </row>
    <row r="185" spans="4:66" ht="12" customHeight="1" x14ac:dyDescent="0.3">
      <c r="D185" s="153"/>
      <c r="E185" s="120"/>
      <c r="F185" s="87"/>
      <c r="G185" s="87"/>
      <c r="H185" s="87"/>
      <c r="I185" s="87"/>
      <c r="J185" s="88"/>
      <c r="K185" s="98" t="s">
        <v>602</v>
      </c>
      <c r="L185" s="86" t="s">
        <v>581</v>
      </c>
      <c r="M185" s="36" t="s">
        <v>211</v>
      </c>
      <c r="N185" s="5"/>
      <c r="O185" s="5"/>
      <c r="P185" s="5"/>
      <c r="Q185" s="5"/>
      <c r="R185" s="18">
        <f>S185+U185+Z185</f>
        <v>0</v>
      </c>
      <c r="S185" s="21"/>
      <c r="T185" s="21"/>
      <c r="U185" s="21"/>
      <c r="V185" s="21"/>
      <c r="W185" s="21"/>
      <c r="X185" s="21"/>
      <c r="Y185" s="21"/>
      <c r="Z185" s="21"/>
      <c r="AA185" s="21"/>
      <c r="AB185" s="21"/>
      <c r="AC185" s="21"/>
      <c r="AD185" s="29">
        <f>O185+P185+Q185+R185+AC185</f>
        <v>0</v>
      </c>
      <c r="AE185" s="18">
        <f>AF185+AG185</f>
        <v>0</v>
      </c>
      <c r="AF185" s="9"/>
      <c r="AG185" s="9"/>
      <c r="AH185" s="9"/>
      <c r="AI185" s="9"/>
      <c r="AJ185" s="9"/>
      <c r="AK185" s="9"/>
      <c r="AL185" s="18">
        <f>AE185+AI185+AJ185+AK185</f>
        <v>0</v>
      </c>
      <c r="AM185" s="9"/>
      <c r="AN185" s="9"/>
      <c r="AO185" s="9"/>
      <c r="AP185" s="9"/>
      <c r="AQ185" s="18">
        <f>AM185+AN185+AO185+AP185</f>
        <v>0</v>
      </c>
      <c r="AR185" s="18">
        <f>AD185+AL185+AQ185</f>
        <v>0</v>
      </c>
      <c r="AS185" s="18">
        <f>AT185+AU185+AV185+AW185+AZ185+BA185</f>
        <v>0</v>
      </c>
      <c r="AT185" s="10"/>
      <c r="AU185" s="9"/>
      <c r="AV185" s="9"/>
      <c r="AW185" s="9"/>
      <c r="AX185" s="9"/>
      <c r="AY185" s="9"/>
      <c r="AZ185" s="9"/>
      <c r="BA185" s="9"/>
      <c r="BB185" s="69"/>
      <c r="BC185" s="69"/>
      <c r="BD185" s="69"/>
      <c r="BE185" s="69"/>
      <c r="BF185" s="69"/>
      <c r="BG185" s="18">
        <f>AS185+BB185+BC185+BD185+BE185+BF185</f>
        <v>0</v>
      </c>
      <c r="BH185" s="30">
        <f>N185+AR185+BG185</f>
        <v>0</v>
      </c>
      <c r="BI185" s="23"/>
      <c r="BJ185" s="5"/>
      <c r="BK185" s="24"/>
      <c r="BL185" s="5"/>
      <c r="BM185" s="24"/>
      <c r="BN185" s="24"/>
    </row>
    <row r="186" spans="4:66" ht="12" customHeight="1" x14ac:dyDescent="0.3">
      <c r="D186" s="153"/>
      <c r="E186" s="120"/>
      <c r="F186" s="87"/>
      <c r="G186" s="87"/>
      <c r="H186" s="87"/>
      <c r="I186" s="87"/>
      <c r="J186" s="88"/>
      <c r="K186" s="98"/>
      <c r="L186" s="86" t="s">
        <v>582</v>
      </c>
      <c r="M186" s="36" t="s">
        <v>212</v>
      </c>
      <c r="N186" s="9"/>
      <c r="O186" s="9"/>
      <c r="P186" s="9"/>
      <c r="Q186" s="9"/>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30">
        <f>N186+O186+P186+Q186</f>
        <v>0</v>
      </c>
      <c r="BI186" s="23"/>
      <c r="BJ186" s="5"/>
      <c r="BK186" s="24"/>
      <c r="BL186" s="5"/>
      <c r="BM186" s="24"/>
      <c r="BN186" s="24"/>
    </row>
    <row r="187" spans="4:66" ht="12" customHeight="1" x14ac:dyDescent="0.3">
      <c r="D187" s="153"/>
      <c r="E187" s="120"/>
      <c r="F187" s="87"/>
      <c r="G187" s="87"/>
      <c r="H187" s="87"/>
      <c r="I187" s="87"/>
      <c r="J187" s="88"/>
      <c r="K187" s="98" t="s">
        <v>511</v>
      </c>
      <c r="L187" s="86" t="s">
        <v>581</v>
      </c>
      <c r="M187" s="36" t="s">
        <v>213</v>
      </c>
      <c r="N187" s="11"/>
      <c r="O187" s="11"/>
      <c r="P187" s="11"/>
      <c r="Q187" s="11"/>
      <c r="R187" s="18">
        <f>S187+U187+Z187</f>
        <v>0</v>
      </c>
      <c r="S187" s="21"/>
      <c r="T187" s="21"/>
      <c r="U187" s="21"/>
      <c r="V187" s="21"/>
      <c r="W187" s="21"/>
      <c r="X187" s="21"/>
      <c r="Y187" s="21"/>
      <c r="Z187" s="21"/>
      <c r="AA187" s="21"/>
      <c r="AB187" s="21"/>
      <c r="AC187" s="21"/>
      <c r="AD187" s="29">
        <f>O187+P187+Q187+R187+AC187</f>
        <v>0</v>
      </c>
      <c r="AE187" s="18">
        <f>AF187+AG187</f>
        <v>0</v>
      </c>
      <c r="AF187" s="9"/>
      <c r="AG187" s="9"/>
      <c r="AH187" s="9"/>
      <c r="AI187" s="9"/>
      <c r="AJ187" s="9"/>
      <c r="AK187" s="9"/>
      <c r="AL187" s="18">
        <f>AE187+AI187+AJ187+AK187</f>
        <v>0</v>
      </c>
      <c r="AM187" s="9"/>
      <c r="AN187" s="9"/>
      <c r="AO187" s="9"/>
      <c r="AP187" s="9"/>
      <c r="AQ187" s="18">
        <f>AM187+AN187+AO187+AP187</f>
        <v>0</v>
      </c>
      <c r="AR187" s="18">
        <f>AD187+AL187+AQ187</f>
        <v>0</v>
      </c>
      <c r="AS187" s="18">
        <f>AT187+AU187+AV187+AW187+AZ187+BA187</f>
        <v>0</v>
      </c>
      <c r="AT187" s="10"/>
      <c r="AU187" s="9"/>
      <c r="AV187" s="9"/>
      <c r="AW187" s="9"/>
      <c r="AX187" s="9"/>
      <c r="AY187" s="9"/>
      <c r="AZ187" s="9"/>
      <c r="BA187" s="9"/>
      <c r="BB187" s="69"/>
      <c r="BC187" s="69"/>
      <c r="BD187" s="69"/>
      <c r="BE187" s="69"/>
      <c r="BF187" s="69"/>
      <c r="BG187" s="18">
        <f>AS187+BB187+BC187+BD187+BE187+BF187</f>
        <v>0</v>
      </c>
      <c r="BH187" s="30">
        <f>N187+AR187+BG187</f>
        <v>0</v>
      </c>
      <c r="BI187" s="23"/>
      <c r="BJ187" s="5"/>
      <c r="BK187" s="24"/>
      <c r="BL187" s="5"/>
      <c r="BM187" s="24"/>
      <c r="BN187" s="24"/>
    </row>
    <row r="188" spans="4:66" ht="12" customHeight="1" x14ac:dyDescent="0.3">
      <c r="D188" s="153"/>
      <c r="E188" s="120"/>
      <c r="F188" s="87"/>
      <c r="G188" s="87"/>
      <c r="H188" s="87"/>
      <c r="I188" s="87"/>
      <c r="J188" s="88"/>
      <c r="K188" s="98"/>
      <c r="L188" s="86" t="s">
        <v>585</v>
      </c>
      <c r="M188" s="36" t="s">
        <v>214</v>
      </c>
      <c r="N188" s="11"/>
      <c r="O188" s="11"/>
      <c r="P188" s="11"/>
      <c r="Q188" s="11"/>
      <c r="R188" s="18">
        <f>S188+U188+Z188</f>
        <v>0</v>
      </c>
      <c r="S188" s="21"/>
      <c r="T188" s="21"/>
      <c r="U188" s="21"/>
      <c r="V188" s="21"/>
      <c r="W188" s="21"/>
      <c r="X188" s="21"/>
      <c r="Y188" s="21"/>
      <c r="Z188" s="21"/>
      <c r="AA188" s="21"/>
      <c r="AB188" s="21"/>
      <c r="AC188" s="21"/>
      <c r="AD188" s="29">
        <f>O188+P188+Q188+R188+AC188</f>
        <v>0</v>
      </c>
      <c r="AE188" s="18">
        <f>AF188+AG188</f>
        <v>0</v>
      </c>
      <c r="AF188" s="9"/>
      <c r="AG188" s="9"/>
      <c r="AH188" s="9"/>
      <c r="AI188" s="9"/>
      <c r="AJ188" s="9"/>
      <c r="AK188" s="9"/>
      <c r="AL188" s="18">
        <f>AE188+AI188+AJ188+AK188</f>
        <v>0</v>
      </c>
      <c r="AM188" s="9"/>
      <c r="AN188" s="9"/>
      <c r="AO188" s="9"/>
      <c r="AP188" s="9"/>
      <c r="AQ188" s="18">
        <f>AM188+AN188+AO188+AP188</f>
        <v>0</v>
      </c>
      <c r="AR188" s="18">
        <f>AD188+AL188+AQ188</f>
        <v>0</v>
      </c>
      <c r="AS188" s="18">
        <f>AT188+AU188+AV188+AW188+AZ188+BA188</f>
        <v>0</v>
      </c>
      <c r="AT188" s="10"/>
      <c r="AU188" s="9"/>
      <c r="AV188" s="9"/>
      <c r="AW188" s="9"/>
      <c r="AX188" s="9"/>
      <c r="AY188" s="9"/>
      <c r="AZ188" s="9"/>
      <c r="BA188" s="9"/>
      <c r="BB188" s="69"/>
      <c r="BC188" s="69"/>
      <c r="BD188" s="69"/>
      <c r="BE188" s="69"/>
      <c r="BF188" s="69"/>
      <c r="BG188" s="18">
        <f>AS188+BB188+BC188+BD188+BE188+BF188</f>
        <v>0</v>
      </c>
      <c r="BH188" s="30">
        <f>N188+AR188+BG188</f>
        <v>0</v>
      </c>
      <c r="BI188" s="23"/>
      <c r="BJ188" s="5"/>
      <c r="BK188" s="24"/>
      <c r="BL188" s="5"/>
      <c r="BM188" s="24"/>
      <c r="BN188" s="24"/>
    </row>
    <row r="189" spans="4:66" ht="12" customHeight="1" x14ac:dyDescent="0.3">
      <c r="D189" s="153"/>
      <c r="E189" s="120"/>
      <c r="F189" s="87"/>
      <c r="G189" s="87"/>
      <c r="H189" s="87"/>
      <c r="I189" s="87"/>
      <c r="J189" s="88"/>
      <c r="K189" s="86" t="s">
        <v>603</v>
      </c>
      <c r="L189" s="86" t="s">
        <v>577</v>
      </c>
      <c r="M189" s="36" t="s">
        <v>215</v>
      </c>
      <c r="N189" s="10"/>
      <c r="O189" s="10"/>
      <c r="P189" s="10"/>
      <c r="Q189" s="10"/>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30">
        <f>N189+O189+P189+Q189</f>
        <v>0</v>
      </c>
      <c r="BI189" s="23"/>
      <c r="BJ189" s="5"/>
      <c r="BK189" s="24"/>
      <c r="BL189" s="5"/>
      <c r="BM189" s="24"/>
      <c r="BN189" s="24"/>
    </row>
    <row r="190" spans="4:66" ht="12" customHeight="1" x14ac:dyDescent="0.3">
      <c r="D190" s="153"/>
      <c r="E190" s="120"/>
      <c r="F190" s="87"/>
      <c r="G190" s="87"/>
      <c r="H190" s="87"/>
      <c r="I190" s="87"/>
      <c r="J190" s="88"/>
      <c r="K190" s="98" t="s">
        <v>434</v>
      </c>
      <c r="L190" s="86" t="s">
        <v>577</v>
      </c>
      <c r="M190" s="36" t="s">
        <v>216</v>
      </c>
      <c r="N190" s="6"/>
      <c r="O190" s="6"/>
      <c r="P190" s="6"/>
      <c r="Q190" s="6"/>
      <c r="R190" s="18">
        <f>S190+U190+Z190</f>
        <v>0</v>
      </c>
      <c r="S190" s="21"/>
      <c r="T190" s="21"/>
      <c r="U190" s="21"/>
      <c r="V190" s="21"/>
      <c r="W190" s="21"/>
      <c r="X190" s="21"/>
      <c r="Y190" s="21"/>
      <c r="Z190" s="21"/>
      <c r="AA190" s="21"/>
      <c r="AB190" s="21"/>
      <c r="AC190" s="21"/>
      <c r="AD190" s="29">
        <f>O190+P190+Q190+R190+AC190</f>
        <v>0</v>
      </c>
      <c r="AE190" s="18">
        <f>AF190+AG190</f>
        <v>0</v>
      </c>
      <c r="AF190" s="9"/>
      <c r="AG190" s="9"/>
      <c r="AH190" s="9"/>
      <c r="AI190" s="9"/>
      <c r="AJ190" s="9"/>
      <c r="AK190" s="9"/>
      <c r="AL190" s="18">
        <f>AE190+AI190+AJ190+AK190</f>
        <v>0</v>
      </c>
      <c r="AM190" s="9"/>
      <c r="AN190" s="9"/>
      <c r="AO190" s="9"/>
      <c r="AP190" s="9"/>
      <c r="AQ190" s="18">
        <f>AM190+AN190+AO190+AP190</f>
        <v>0</v>
      </c>
      <c r="AR190" s="18">
        <f>AD190+AL190+AQ190</f>
        <v>0</v>
      </c>
      <c r="AS190" s="18">
        <f>AT190+AU190+AV190+AW190+AZ190+BA190</f>
        <v>0</v>
      </c>
      <c r="AT190" s="10"/>
      <c r="AU190" s="9"/>
      <c r="AV190" s="9"/>
      <c r="AW190" s="9"/>
      <c r="AX190" s="9"/>
      <c r="AY190" s="9"/>
      <c r="AZ190" s="9"/>
      <c r="BA190" s="9"/>
      <c r="BB190" s="69"/>
      <c r="BC190" s="69"/>
      <c r="BD190" s="69"/>
      <c r="BE190" s="69"/>
      <c r="BF190" s="69"/>
      <c r="BG190" s="18">
        <f>AS190+BB190+BC190+BD190+BE190+BF190</f>
        <v>0</v>
      </c>
      <c r="BH190" s="30">
        <f>N190+AR190+BG190</f>
        <v>0</v>
      </c>
      <c r="BI190" s="23"/>
      <c r="BJ190" s="5"/>
      <c r="BK190" s="24"/>
      <c r="BL190" s="5"/>
      <c r="BM190" s="24"/>
      <c r="BN190" s="24"/>
    </row>
    <row r="191" spans="4:66" ht="12" customHeight="1" x14ac:dyDescent="0.3">
      <c r="D191" s="153"/>
      <c r="E191" s="120"/>
      <c r="F191" s="87"/>
      <c r="G191" s="87"/>
      <c r="H191" s="87"/>
      <c r="I191" s="87"/>
      <c r="J191" s="88"/>
      <c r="K191" s="98"/>
      <c r="L191" s="86" t="s">
        <v>582</v>
      </c>
      <c r="M191" s="36" t="s">
        <v>217</v>
      </c>
      <c r="N191" s="9"/>
      <c r="O191" s="9"/>
      <c r="P191" s="9"/>
      <c r="Q191" s="9"/>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30">
        <f>N191+O191+P191+Q191</f>
        <v>0</v>
      </c>
      <c r="BI191" s="23"/>
      <c r="BJ191" s="5"/>
      <c r="BK191" s="24"/>
      <c r="BL191" s="5"/>
      <c r="BM191" s="24"/>
      <c r="BN191" s="24"/>
    </row>
    <row r="192" spans="4:66" ht="12" customHeight="1" x14ac:dyDescent="0.3">
      <c r="D192" s="153"/>
      <c r="E192" s="120"/>
      <c r="F192" s="87"/>
      <c r="G192" s="87"/>
      <c r="H192" s="87"/>
      <c r="I192" s="87"/>
      <c r="J192" s="88"/>
      <c r="K192" s="84" t="s">
        <v>587</v>
      </c>
      <c r="L192" s="86" t="s">
        <v>577</v>
      </c>
      <c r="M192" s="36" t="s">
        <v>218</v>
      </c>
      <c r="N192" s="18">
        <f>N181+N183+N185+N187+N189+N190</f>
        <v>0</v>
      </c>
      <c r="O192" s="18">
        <f t="shared" ref="O192:BH192" si="79">O181+O183+O185+O187+O189+O190</f>
        <v>0</v>
      </c>
      <c r="P192" s="18">
        <f t="shared" si="79"/>
        <v>0</v>
      </c>
      <c r="Q192" s="18">
        <f t="shared" si="79"/>
        <v>0</v>
      </c>
      <c r="R192" s="18">
        <f t="shared" si="79"/>
        <v>0</v>
      </c>
      <c r="S192" s="18">
        <f t="shared" si="79"/>
        <v>0</v>
      </c>
      <c r="T192" s="18">
        <f t="shared" si="79"/>
        <v>0</v>
      </c>
      <c r="U192" s="18">
        <f t="shared" si="79"/>
        <v>0</v>
      </c>
      <c r="V192" s="18">
        <f t="shared" si="79"/>
        <v>0</v>
      </c>
      <c r="W192" s="18">
        <f t="shared" si="79"/>
        <v>0</v>
      </c>
      <c r="X192" s="18">
        <f t="shared" si="79"/>
        <v>0</v>
      </c>
      <c r="Y192" s="18">
        <f t="shared" si="79"/>
        <v>0</v>
      </c>
      <c r="Z192" s="18">
        <f t="shared" si="79"/>
        <v>0</v>
      </c>
      <c r="AA192" s="18">
        <f t="shared" si="79"/>
        <v>0</v>
      </c>
      <c r="AB192" s="18">
        <f t="shared" si="79"/>
        <v>0</v>
      </c>
      <c r="AC192" s="18">
        <f t="shared" si="79"/>
        <v>0</v>
      </c>
      <c r="AD192" s="18">
        <f t="shared" si="79"/>
        <v>0</v>
      </c>
      <c r="AE192" s="18">
        <f t="shared" si="79"/>
        <v>0</v>
      </c>
      <c r="AF192" s="18">
        <f t="shared" si="79"/>
        <v>0</v>
      </c>
      <c r="AG192" s="18">
        <f t="shared" si="79"/>
        <v>0</v>
      </c>
      <c r="AH192" s="18">
        <f t="shared" si="79"/>
        <v>0</v>
      </c>
      <c r="AI192" s="18">
        <f t="shared" si="79"/>
        <v>0</v>
      </c>
      <c r="AJ192" s="18">
        <f t="shared" si="79"/>
        <v>0</v>
      </c>
      <c r="AK192" s="18">
        <f t="shared" si="79"/>
        <v>0</v>
      </c>
      <c r="AL192" s="18">
        <f t="shared" si="79"/>
        <v>0</v>
      </c>
      <c r="AM192" s="18">
        <f t="shared" si="79"/>
        <v>0</v>
      </c>
      <c r="AN192" s="18">
        <f t="shared" si="79"/>
        <v>0</v>
      </c>
      <c r="AO192" s="18">
        <f t="shared" si="79"/>
        <v>0</v>
      </c>
      <c r="AP192" s="18">
        <f t="shared" si="79"/>
        <v>0</v>
      </c>
      <c r="AQ192" s="18">
        <f t="shared" si="79"/>
        <v>0</v>
      </c>
      <c r="AR192" s="18">
        <f t="shared" si="79"/>
        <v>0</v>
      </c>
      <c r="AS192" s="18">
        <f t="shared" si="79"/>
        <v>0</v>
      </c>
      <c r="AT192" s="18">
        <f t="shared" si="79"/>
        <v>0</v>
      </c>
      <c r="AU192" s="18">
        <f t="shared" si="79"/>
        <v>0</v>
      </c>
      <c r="AV192" s="18">
        <f t="shared" si="79"/>
        <v>0</v>
      </c>
      <c r="AW192" s="18">
        <f t="shared" si="79"/>
        <v>0</v>
      </c>
      <c r="AX192" s="18">
        <f t="shared" si="79"/>
        <v>0</v>
      </c>
      <c r="AY192" s="18">
        <f t="shared" si="79"/>
        <v>0</v>
      </c>
      <c r="AZ192" s="18">
        <f t="shared" si="79"/>
        <v>0</v>
      </c>
      <c r="BA192" s="18">
        <f t="shared" si="79"/>
        <v>0</v>
      </c>
      <c r="BB192" s="18">
        <f t="shared" si="79"/>
        <v>0</v>
      </c>
      <c r="BC192" s="18">
        <f t="shared" si="79"/>
        <v>0</v>
      </c>
      <c r="BD192" s="29">
        <f>BD181+BD183+BD185+BD187+BD189+BD190</f>
        <v>0</v>
      </c>
      <c r="BE192" s="29">
        <f>BE181+BE183+BE185+BE187+BE189+BE190</f>
        <v>0</v>
      </c>
      <c r="BF192" s="18">
        <f t="shared" si="79"/>
        <v>0</v>
      </c>
      <c r="BG192" s="18">
        <f t="shared" si="79"/>
        <v>0</v>
      </c>
      <c r="BH192" s="18">
        <f t="shared" si="79"/>
        <v>0</v>
      </c>
      <c r="BI192" s="23"/>
      <c r="BJ192" s="5"/>
      <c r="BK192" s="24"/>
      <c r="BL192" s="5"/>
      <c r="BM192" s="24"/>
      <c r="BN192" s="24"/>
    </row>
    <row r="193" spans="4:66" ht="12" customHeight="1" x14ac:dyDescent="0.3">
      <c r="D193" s="153"/>
      <c r="E193" s="120"/>
      <c r="F193" s="87"/>
      <c r="G193" s="87"/>
      <c r="H193" s="87"/>
      <c r="I193" s="87"/>
      <c r="J193" s="88"/>
      <c r="K193" s="122" t="s">
        <v>578</v>
      </c>
      <c r="L193" s="122"/>
      <c r="M193" s="36" t="s">
        <v>219</v>
      </c>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66"/>
      <c r="BI193" s="23"/>
      <c r="BJ193" s="5"/>
      <c r="BK193" s="24"/>
      <c r="BL193" s="5"/>
      <c r="BM193" s="24"/>
      <c r="BN193" s="24"/>
    </row>
    <row r="194" spans="4:66" ht="12" customHeight="1" x14ac:dyDescent="0.3">
      <c r="D194" s="153"/>
      <c r="E194" s="120"/>
      <c r="F194" s="87"/>
      <c r="G194" s="87"/>
      <c r="H194" s="87"/>
      <c r="I194" s="87"/>
      <c r="J194" s="88"/>
      <c r="K194" s="122" t="s">
        <v>588</v>
      </c>
      <c r="L194" s="122"/>
      <c r="M194" s="36" t="s">
        <v>220</v>
      </c>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30" t="str">
        <f>IF(AND(ISNUMBER(BH192),ISNUMBER(BH193)),CONCATENATE((BH193/BH192)*100,"%"),"")</f>
        <v/>
      </c>
      <c r="BI194" s="23"/>
      <c r="BJ194" s="5"/>
      <c r="BK194" s="24"/>
      <c r="BL194" s="5"/>
      <c r="BM194" s="24"/>
      <c r="BN194" s="24"/>
    </row>
    <row r="195" spans="4:66" ht="12" customHeight="1" x14ac:dyDescent="0.3">
      <c r="D195" s="153"/>
      <c r="E195" s="120"/>
      <c r="F195" s="87"/>
      <c r="G195" s="87"/>
      <c r="H195" s="87"/>
      <c r="I195" s="87"/>
      <c r="J195" s="88" t="s">
        <v>604</v>
      </c>
      <c r="K195" s="98" t="s">
        <v>598</v>
      </c>
      <c r="L195" s="86" t="s">
        <v>581</v>
      </c>
      <c r="M195" s="36" t="s">
        <v>221</v>
      </c>
      <c r="N195" s="5"/>
      <c r="O195" s="5"/>
      <c r="P195" s="5"/>
      <c r="Q195" s="5"/>
      <c r="R195" s="18">
        <f>S195+U195+Z195</f>
        <v>0</v>
      </c>
      <c r="S195" s="21"/>
      <c r="T195" s="21"/>
      <c r="U195" s="21"/>
      <c r="V195" s="21"/>
      <c r="W195" s="21"/>
      <c r="X195" s="21"/>
      <c r="Y195" s="21"/>
      <c r="Z195" s="21"/>
      <c r="AA195" s="21"/>
      <c r="AB195" s="21"/>
      <c r="AC195" s="21"/>
      <c r="AD195" s="29">
        <f>O195+P195+Q195+R195+AC195</f>
        <v>0</v>
      </c>
      <c r="AE195" s="18">
        <f>AF195+AG195</f>
        <v>0</v>
      </c>
      <c r="AF195" s="9"/>
      <c r="AG195" s="9"/>
      <c r="AH195" s="9"/>
      <c r="AI195" s="9"/>
      <c r="AJ195" s="9"/>
      <c r="AK195" s="9"/>
      <c r="AL195" s="18">
        <f>AE195+AI195+AJ195+AK195</f>
        <v>0</v>
      </c>
      <c r="AM195" s="9"/>
      <c r="AN195" s="9"/>
      <c r="AO195" s="9"/>
      <c r="AP195" s="9"/>
      <c r="AQ195" s="18">
        <f>AM195+AN195+AO195+AP195</f>
        <v>0</v>
      </c>
      <c r="AR195" s="18">
        <f>AD195+AL195+AQ195</f>
        <v>0</v>
      </c>
      <c r="AS195" s="18">
        <f>AT195+AU195+AV195+AW195+AZ195+BA195</f>
        <v>0</v>
      </c>
      <c r="AT195" s="10"/>
      <c r="AU195" s="9"/>
      <c r="AV195" s="9"/>
      <c r="AW195" s="9"/>
      <c r="AX195" s="9"/>
      <c r="AY195" s="9"/>
      <c r="AZ195" s="9"/>
      <c r="BA195" s="9"/>
      <c r="BB195" s="69"/>
      <c r="BC195" s="69"/>
      <c r="BD195" s="69"/>
      <c r="BE195" s="69"/>
      <c r="BF195" s="69"/>
      <c r="BG195" s="18">
        <f>AS195+BB195+BC195+BD195+BE195+BF195</f>
        <v>0</v>
      </c>
      <c r="BH195" s="30">
        <f>N195+AR195+BG195</f>
        <v>0</v>
      </c>
      <c r="BI195" s="23"/>
      <c r="BJ195" s="5"/>
      <c r="BK195" s="24"/>
      <c r="BL195" s="5"/>
      <c r="BM195" s="24"/>
      <c r="BN195" s="24"/>
    </row>
    <row r="196" spans="4:66" ht="12" customHeight="1" x14ac:dyDescent="0.3">
      <c r="D196" s="153"/>
      <c r="E196" s="120"/>
      <c r="F196" s="87"/>
      <c r="G196" s="87"/>
      <c r="H196" s="87"/>
      <c r="I196" s="87"/>
      <c r="J196" s="88"/>
      <c r="K196" s="98"/>
      <c r="L196" s="86" t="s">
        <v>582</v>
      </c>
      <c r="M196" s="36" t="s">
        <v>222</v>
      </c>
      <c r="N196" s="9"/>
      <c r="O196" s="9"/>
      <c r="P196" s="9"/>
      <c r="Q196" s="9"/>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30">
        <f>N196+O196+P196+Q196</f>
        <v>0</v>
      </c>
      <c r="BI196" s="23"/>
      <c r="BJ196" s="5"/>
      <c r="BK196" s="24"/>
      <c r="BL196" s="5"/>
      <c r="BM196" s="24"/>
      <c r="BN196" s="24"/>
    </row>
    <row r="197" spans="4:66" ht="12" customHeight="1" x14ac:dyDescent="0.3">
      <c r="D197" s="153"/>
      <c r="E197" s="120"/>
      <c r="F197" s="87"/>
      <c r="G197" s="87"/>
      <c r="H197" s="87"/>
      <c r="I197" s="87"/>
      <c r="J197" s="88"/>
      <c r="K197" s="98" t="s">
        <v>602</v>
      </c>
      <c r="L197" s="86" t="s">
        <v>581</v>
      </c>
      <c r="M197" s="36" t="s">
        <v>223</v>
      </c>
      <c r="N197" s="5"/>
      <c r="O197" s="5"/>
      <c r="P197" s="5"/>
      <c r="Q197" s="5"/>
      <c r="R197" s="18">
        <f>S197+U197+Z197</f>
        <v>0</v>
      </c>
      <c r="S197" s="21"/>
      <c r="T197" s="21"/>
      <c r="U197" s="21"/>
      <c r="V197" s="21"/>
      <c r="W197" s="21"/>
      <c r="X197" s="21"/>
      <c r="Y197" s="21"/>
      <c r="Z197" s="21"/>
      <c r="AA197" s="21"/>
      <c r="AB197" s="21"/>
      <c r="AC197" s="21"/>
      <c r="AD197" s="29">
        <f>O197+P197+Q197+R197+AC197</f>
        <v>0</v>
      </c>
      <c r="AE197" s="18">
        <f>AF197+AG197</f>
        <v>0</v>
      </c>
      <c r="AF197" s="9"/>
      <c r="AG197" s="9"/>
      <c r="AH197" s="9"/>
      <c r="AI197" s="9"/>
      <c r="AJ197" s="9"/>
      <c r="AK197" s="9"/>
      <c r="AL197" s="18">
        <f>AE197+AI197+AJ197+AK197</f>
        <v>0</v>
      </c>
      <c r="AM197" s="9"/>
      <c r="AN197" s="9"/>
      <c r="AO197" s="9"/>
      <c r="AP197" s="9"/>
      <c r="AQ197" s="18">
        <f>AM197+AN197+AO197+AP197</f>
        <v>0</v>
      </c>
      <c r="AR197" s="18">
        <f>AD197+AL197+AQ197</f>
        <v>0</v>
      </c>
      <c r="AS197" s="18">
        <f>AT197+AU197+AV197+AW197+AZ197+BA197</f>
        <v>0</v>
      </c>
      <c r="AT197" s="10"/>
      <c r="AU197" s="9"/>
      <c r="AV197" s="9"/>
      <c r="AW197" s="9"/>
      <c r="AX197" s="9"/>
      <c r="AY197" s="9"/>
      <c r="AZ197" s="9"/>
      <c r="BA197" s="9"/>
      <c r="BB197" s="69"/>
      <c r="BC197" s="69"/>
      <c r="BD197" s="69"/>
      <c r="BE197" s="69"/>
      <c r="BF197" s="69"/>
      <c r="BG197" s="18">
        <f>AS197+BB197+BC197+BD197+BE197+BF197</f>
        <v>0</v>
      </c>
      <c r="BH197" s="30">
        <f>N197+AR197+BG197</f>
        <v>0</v>
      </c>
      <c r="BI197" s="23"/>
      <c r="BJ197" s="5"/>
      <c r="BK197" s="24"/>
      <c r="BL197" s="5"/>
      <c r="BM197" s="24"/>
      <c r="BN197" s="24"/>
    </row>
    <row r="198" spans="4:66" ht="12" customHeight="1" x14ac:dyDescent="0.3">
      <c r="D198" s="153"/>
      <c r="E198" s="120"/>
      <c r="F198" s="87"/>
      <c r="G198" s="87"/>
      <c r="H198" s="87"/>
      <c r="I198" s="87"/>
      <c r="J198" s="88"/>
      <c r="K198" s="98"/>
      <c r="L198" s="86" t="s">
        <v>582</v>
      </c>
      <c r="M198" s="36" t="s">
        <v>224</v>
      </c>
      <c r="N198" s="9"/>
      <c r="O198" s="9"/>
      <c r="P198" s="9"/>
      <c r="Q198" s="9"/>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30">
        <f>N198+O198+P198+Q198</f>
        <v>0</v>
      </c>
      <c r="BI198" s="23"/>
      <c r="BJ198" s="5"/>
      <c r="BK198" s="24"/>
      <c r="BL198" s="5"/>
      <c r="BM198" s="24"/>
      <c r="BN198" s="24"/>
    </row>
    <row r="199" spans="4:66" ht="12" customHeight="1" x14ac:dyDescent="0.3">
      <c r="D199" s="153"/>
      <c r="E199" s="120"/>
      <c r="F199" s="87"/>
      <c r="G199" s="87"/>
      <c r="H199" s="87"/>
      <c r="I199" s="87"/>
      <c r="J199" s="88"/>
      <c r="K199" s="98" t="s">
        <v>511</v>
      </c>
      <c r="L199" s="86" t="s">
        <v>581</v>
      </c>
      <c r="M199" s="36" t="s">
        <v>225</v>
      </c>
      <c r="N199" s="5"/>
      <c r="O199" s="5"/>
      <c r="P199" s="5"/>
      <c r="Q199" s="5"/>
      <c r="R199" s="18">
        <f>S199+U199+Z199</f>
        <v>0</v>
      </c>
      <c r="S199" s="9"/>
      <c r="T199" s="9"/>
      <c r="U199" s="9"/>
      <c r="V199" s="9"/>
      <c r="W199" s="9"/>
      <c r="X199" s="9"/>
      <c r="Y199" s="9"/>
      <c r="Z199" s="9"/>
      <c r="AA199" s="9"/>
      <c r="AB199" s="9"/>
      <c r="AC199" s="9"/>
      <c r="AD199" s="29">
        <f>O199+P199+Q199+R199+AC199</f>
        <v>0</v>
      </c>
      <c r="AE199" s="18">
        <f>AF199+AG199</f>
        <v>0</v>
      </c>
      <c r="AF199" s="9"/>
      <c r="AG199" s="9"/>
      <c r="AH199" s="9"/>
      <c r="AI199" s="9"/>
      <c r="AJ199" s="9"/>
      <c r="AK199" s="9"/>
      <c r="AL199" s="18">
        <f>AE199+AI199+AJ199+AK199</f>
        <v>0</v>
      </c>
      <c r="AM199" s="9"/>
      <c r="AN199" s="9"/>
      <c r="AO199" s="9"/>
      <c r="AP199" s="9"/>
      <c r="AQ199" s="18">
        <f>AM199+AN199+AO199+AP199</f>
        <v>0</v>
      </c>
      <c r="AR199" s="18">
        <f>AD199+AL199+AQ199</f>
        <v>0</v>
      </c>
      <c r="AS199" s="18">
        <f>AT199+AU199+AV199+AW199+AZ199+BA199</f>
        <v>0</v>
      </c>
      <c r="AT199" s="10"/>
      <c r="AU199" s="9"/>
      <c r="AV199" s="9"/>
      <c r="AW199" s="9"/>
      <c r="AX199" s="9"/>
      <c r="AY199" s="9"/>
      <c r="AZ199" s="9"/>
      <c r="BA199" s="9"/>
      <c r="BB199" s="69"/>
      <c r="BC199" s="69"/>
      <c r="BD199" s="69"/>
      <c r="BE199" s="69"/>
      <c r="BF199" s="69"/>
      <c r="BG199" s="18">
        <f>AS199+BB199+BC199+BD199+BE199+BF199</f>
        <v>0</v>
      </c>
      <c r="BH199" s="30">
        <f>N199+AR199+BG199</f>
        <v>0</v>
      </c>
      <c r="BI199" s="23"/>
      <c r="BJ199" s="5"/>
      <c r="BK199" s="24"/>
      <c r="BL199" s="5"/>
      <c r="BM199" s="24"/>
      <c r="BN199" s="24"/>
    </row>
    <row r="200" spans="4:66" ht="12" customHeight="1" x14ac:dyDescent="0.3">
      <c r="D200" s="153"/>
      <c r="E200" s="120"/>
      <c r="F200" s="87"/>
      <c r="G200" s="87"/>
      <c r="H200" s="87"/>
      <c r="I200" s="87"/>
      <c r="J200" s="88"/>
      <c r="K200" s="98"/>
      <c r="L200" s="85" t="s">
        <v>585</v>
      </c>
      <c r="M200" s="36" t="s">
        <v>226</v>
      </c>
      <c r="N200" s="5"/>
      <c r="O200" s="5"/>
      <c r="P200" s="5"/>
      <c r="Q200" s="5"/>
      <c r="R200" s="18">
        <f>S200+U200+Z200</f>
        <v>0</v>
      </c>
      <c r="S200" s="9"/>
      <c r="T200" s="9"/>
      <c r="U200" s="9"/>
      <c r="V200" s="9"/>
      <c r="W200" s="9"/>
      <c r="X200" s="9"/>
      <c r="Y200" s="9"/>
      <c r="Z200" s="9"/>
      <c r="AA200" s="9"/>
      <c r="AB200" s="9"/>
      <c r="AC200" s="9"/>
      <c r="AD200" s="29">
        <f>O200+P200+Q200+R200+AC200</f>
        <v>0</v>
      </c>
      <c r="AE200" s="18">
        <f>AF200+AG200</f>
        <v>0</v>
      </c>
      <c r="AF200" s="9"/>
      <c r="AG200" s="9"/>
      <c r="AH200" s="9"/>
      <c r="AI200" s="9"/>
      <c r="AJ200" s="9"/>
      <c r="AK200" s="9"/>
      <c r="AL200" s="18">
        <f>AE200+AI200+AJ200+AK200</f>
        <v>0</v>
      </c>
      <c r="AM200" s="9"/>
      <c r="AN200" s="9"/>
      <c r="AO200" s="9"/>
      <c r="AP200" s="9"/>
      <c r="AQ200" s="18">
        <f>AM200+AN200+AO200+AP200</f>
        <v>0</v>
      </c>
      <c r="AR200" s="18">
        <f>AD200+AL200+AQ200</f>
        <v>0</v>
      </c>
      <c r="AS200" s="18">
        <f>AT200+AU200+AV200+AW200+AZ200+BA200</f>
        <v>0</v>
      </c>
      <c r="AT200" s="10"/>
      <c r="AU200" s="9"/>
      <c r="AV200" s="9"/>
      <c r="AW200" s="9"/>
      <c r="AX200" s="9"/>
      <c r="AY200" s="9"/>
      <c r="AZ200" s="9"/>
      <c r="BA200" s="9"/>
      <c r="BB200" s="69"/>
      <c r="BC200" s="69"/>
      <c r="BD200" s="69"/>
      <c r="BE200" s="69"/>
      <c r="BF200" s="69"/>
      <c r="BG200" s="18">
        <f>AS200+BB200+BC200+BD200+BE200+BF200</f>
        <v>0</v>
      </c>
      <c r="BH200" s="30">
        <f>N200+AR200+BG200</f>
        <v>0</v>
      </c>
      <c r="BI200" s="23"/>
      <c r="BJ200" s="5"/>
      <c r="BK200" s="24"/>
      <c r="BL200" s="5"/>
      <c r="BM200" s="24"/>
      <c r="BN200" s="24"/>
    </row>
    <row r="201" spans="4:66" ht="12" customHeight="1" x14ac:dyDescent="0.3">
      <c r="D201" s="153"/>
      <c r="E201" s="120"/>
      <c r="F201" s="87"/>
      <c r="G201" s="87"/>
      <c r="H201" s="87"/>
      <c r="I201" s="87"/>
      <c r="J201" s="88"/>
      <c r="K201" s="86" t="s">
        <v>603</v>
      </c>
      <c r="L201" s="86" t="s">
        <v>577</v>
      </c>
      <c r="M201" s="36" t="s">
        <v>227</v>
      </c>
      <c r="N201" s="9"/>
      <c r="O201" s="9"/>
      <c r="P201" s="9"/>
      <c r="Q201" s="9"/>
      <c r="R201" s="5"/>
      <c r="S201" s="5"/>
      <c r="T201" s="5"/>
      <c r="U201" s="5"/>
      <c r="V201" s="5"/>
      <c r="W201" s="5"/>
      <c r="X201" s="5"/>
      <c r="Y201" s="5"/>
      <c r="Z201" s="5"/>
      <c r="AA201" s="5"/>
      <c r="AB201" s="5"/>
      <c r="AC201" s="5"/>
      <c r="AD201" s="56"/>
      <c r="AE201" s="5"/>
      <c r="AF201" s="5"/>
      <c r="AG201" s="5"/>
      <c r="AH201" s="5"/>
      <c r="AI201" s="5"/>
      <c r="AJ201" s="5"/>
      <c r="AK201" s="5"/>
      <c r="AL201" s="5"/>
      <c r="AM201" s="5"/>
      <c r="AN201" s="5"/>
      <c r="AO201" s="5"/>
      <c r="AP201" s="5"/>
      <c r="AQ201" s="5"/>
      <c r="AR201" s="5"/>
      <c r="AS201" s="5"/>
      <c r="AT201" s="11"/>
      <c r="AU201" s="5"/>
      <c r="AV201" s="5"/>
      <c r="AW201" s="5"/>
      <c r="AX201" s="5"/>
      <c r="AY201" s="5"/>
      <c r="AZ201" s="5"/>
      <c r="BA201" s="5"/>
      <c r="BB201" s="16"/>
      <c r="BC201" s="16"/>
      <c r="BD201" s="16"/>
      <c r="BE201" s="16"/>
      <c r="BF201" s="16"/>
      <c r="BG201" s="5"/>
      <c r="BH201" s="30">
        <f>N201+AR201+BG201</f>
        <v>0</v>
      </c>
      <c r="BI201" s="23"/>
      <c r="BJ201" s="5"/>
      <c r="BK201" s="24"/>
      <c r="BL201" s="5"/>
      <c r="BM201" s="24"/>
      <c r="BN201" s="24"/>
    </row>
    <row r="202" spans="4:66" ht="12" customHeight="1" x14ac:dyDescent="0.3">
      <c r="D202" s="153"/>
      <c r="E202" s="120"/>
      <c r="F202" s="87"/>
      <c r="G202" s="87"/>
      <c r="H202" s="87"/>
      <c r="I202" s="87"/>
      <c r="J202" s="88"/>
      <c r="K202" s="98" t="s">
        <v>434</v>
      </c>
      <c r="L202" s="86" t="s">
        <v>577</v>
      </c>
      <c r="M202" s="36" t="s">
        <v>228</v>
      </c>
      <c r="N202" s="9"/>
      <c r="O202" s="9"/>
      <c r="P202" s="9"/>
      <c r="Q202" s="9"/>
      <c r="R202" s="18">
        <f>S202+U202+Z202</f>
        <v>0</v>
      </c>
      <c r="S202" s="21"/>
      <c r="T202" s="21"/>
      <c r="U202" s="21"/>
      <c r="V202" s="21"/>
      <c r="W202" s="21"/>
      <c r="X202" s="21"/>
      <c r="Y202" s="21"/>
      <c r="Z202" s="21"/>
      <c r="AA202" s="21"/>
      <c r="AB202" s="21"/>
      <c r="AC202" s="21"/>
      <c r="AD202" s="29">
        <f>O202+P202+Q202+R202+AC202</f>
        <v>0</v>
      </c>
      <c r="AE202" s="18">
        <f>AF202+AG202</f>
        <v>0</v>
      </c>
      <c r="AF202" s="9"/>
      <c r="AG202" s="9"/>
      <c r="AH202" s="9"/>
      <c r="AI202" s="9"/>
      <c r="AJ202" s="9"/>
      <c r="AK202" s="9"/>
      <c r="AL202" s="18">
        <f>AE202+AI202+AJ202+AK202</f>
        <v>0</v>
      </c>
      <c r="AM202" s="9"/>
      <c r="AN202" s="9"/>
      <c r="AO202" s="9"/>
      <c r="AP202" s="9"/>
      <c r="AQ202" s="18">
        <f>AM202+AN202+AO202+AP202</f>
        <v>0</v>
      </c>
      <c r="AR202" s="18">
        <f>AD202+AL202+AQ202</f>
        <v>0</v>
      </c>
      <c r="AS202" s="18">
        <f>AT202+AU202+AV202+AW202+AZ202+BA202</f>
        <v>0</v>
      </c>
      <c r="AT202" s="10"/>
      <c r="AU202" s="9"/>
      <c r="AV202" s="9"/>
      <c r="AW202" s="9"/>
      <c r="AX202" s="9"/>
      <c r="AY202" s="9"/>
      <c r="AZ202" s="9"/>
      <c r="BA202" s="9"/>
      <c r="BB202" s="69"/>
      <c r="BC202" s="69"/>
      <c r="BD202" s="69"/>
      <c r="BE202" s="69"/>
      <c r="BF202" s="69"/>
      <c r="BG202" s="18">
        <f>AS202+BB202+BC202+BD202+BE202+BF202</f>
        <v>0</v>
      </c>
      <c r="BH202" s="30">
        <f>N202+AR202+BG202</f>
        <v>0</v>
      </c>
      <c r="BI202" s="23"/>
      <c r="BJ202" s="5"/>
      <c r="BK202" s="24"/>
      <c r="BL202" s="5"/>
      <c r="BM202" s="24"/>
      <c r="BN202" s="24"/>
    </row>
    <row r="203" spans="4:66" ht="12" customHeight="1" x14ac:dyDescent="0.3">
      <c r="D203" s="153"/>
      <c r="E203" s="120"/>
      <c r="F203" s="87"/>
      <c r="G203" s="87"/>
      <c r="H203" s="87"/>
      <c r="I203" s="87"/>
      <c r="J203" s="88"/>
      <c r="K203" s="98"/>
      <c r="L203" s="86" t="s">
        <v>582</v>
      </c>
      <c r="M203" s="36" t="s">
        <v>229</v>
      </c>
      <c r="N203" s="9"/>
      <c r="O203" s="9"/>
      <c r="P203" s="9"/>
      <c r="Q203" s="9"/>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30">
        <f>N203+O203+P203+Q203</f>
        <v>0</v>
      </c>
      <c r="BI203" s="23"/>
      <c r="BJ203" s="5"/>
      <c r="BK203" s="24"/>
      <c r="BL203" s="5"/>
      <c r="BM203" s="24"/>
      <c r="BN203" s="24"/>
    </row>
    <row r="204" spans="4:66" ht="12" customHeight="1" x14ac:dyDescent="0.3">
      <c r="D204" s="153"/>
      <c r="E204" s="120"/>
      <c r="F204" s="87"/>
      <c r="G204" s="87"/>
      <c r="H204" s="87"/>
      <c r="I204" s="87"/>
      <c r="J204" s="88"/>
      <c r="K204" s="84" t="s">
        <v>587</v>
      </c>
      <c r="L204" s="86" t="s">
        <v>577</v>
      </c>
      <c r="M204" s="36" t="s">
        <v>230</v>
      </c>
      <c r="N204" s="18">
        <f>N195+N197+N199+N201+N202</f>
        <v>0</v>
      </c>
      <c r="O204" s="18">
        <f t="shared" ref="O204:BG204" si="80">O195+O197+O199+O201+O202</f>
        <v>0</v>
      </c>
      <c r="P204" s="18">
        <f t="shared" si="80"/>
        <v>0</v>
      </c>
      <c r="Q204" s="18">
        <f t="shared" si="80"/>
        <v>0</v>
      </c>
      <c r="R204" s="18">
        <f t="shared" si="80"/>
        <v>0</v>
      </c>
      <c r="S204" s="18">
        <f t="shared" si="80"/>
        <v>0</v>
      </c>
      <c r="T204" s="18">
        <f t="shared" si="80"/>
        <v>0</v>
      </c>
      <c r="U204" s="18">
        <f t="shared" si="80"/>
        <v>0</v>
      </c>
      <c r="V204" s="18">
        <f t="shared" si="80"/>
        <v>0</v>
      </c>
      <c r="W204" s="18">
        <f t="shared" si="80"/>
        <v>0</v>
      </c>
      <c r="X204" s="18">
        <f t="shared" si="80"/>
        <v>0</v>
      </c>
      <c r="Y204" s="18">
        <f t="shared" si="80"/>
        <v>0</v>
      </c>
      <c r="Z204" s="18">
        <f t="shared" si="80"/>
        <v>0</v>
      </c>
      <c r="AA204" s="18">
        <f t="shared" si="80"/>
        <v>0</v>
      </c>
      <c r="AB204" s="18">
        <f t="shared" si="80"/>
        <v>0</v>
      </c>
      <c r="AC204" s="18">
        <f t="shared" si="80"/>
        <v>0</v>
      </c>
      <c r="AD204" s="18">
        <f t="shared" si="80"/>
        <v>0</v>
      </c>
      <c r="AE204" s="18">
        <f t="shared" si="80"/>
        <v>0</v>
      </c>
      <c r="AF204" s="18">
        <f t="shared" si="80"/>
        <v>0</v>
      </c>
      <c r="AG204" s="18">
        <f t="shared" si="80"/>
        <v>0</v>
      </c>
      <c r="AH204" s="18">
        <f t="shared" si="80"/>
        <v>0</v>
      </c>
      <c r="AI204" s="18">
        <f t="shared" si="80"/>
        <v>0</v>
      </c>
      <c r="AJ204" s="18">
        <f t="shared" si="80"/>
        <v>0</v>
      </c>
      <c r="AK204" s="18">
        <f t="shared" si="80"/>
        <v>0</v>
      </c>
      <c r="AL204" s="18">
        <f t="shared" si="80"/>
        <v>0</v>
      </c>
      <c r="AM204" s="18">
        <f t="shared" si="80"/>
        <v>0</v>
      </c>
      <c r="AN204" s="18">
        <f t="shared" si="80"/>
        <v>0</v>
      </c>
      <c r="AO204" s="18">
        <f t="shared" si="80"/>
        <v>0</v>
      </c>
      <c r="AP204" s="18">
        <f t="shared" si="80"/>
        <v>0</v>
      </c>
      <c r="AQ204" s="18">
        <f t="shared" si="80"/>
        <v>0</v>
      </c>
      <c r="AR204" s="18">
        <f t="shared" si="80"/>
        <v>0</v>
      </c>
      <c r="AS204" s="18">
        <f t="shared" si="80"/>
        <v>0</v>
      </c>
      <c r="AT204" s="18">
        <f t="shared" si="80"/>
        <v>0</v>
      </c>
      <c r="AU204" s="18">
        <f t="shared" si="80"/>
        <v>0</v>
      </c>
      <c r="AV204" s="18">
        <f t="shared" si="80"/>
        <v>0</v>
      </c>
      <c r="AW204" s="18">
        <f t="shared" si="80"/>
        <v>0</v>
      </c>
      <c r="AX204" s="18">
        <f t="shared" si="80"/>
        <v>0</v>
      </c>
      <c r="AY204" s="18">
        <f t="shared" si="80"/>
        <v>0</v>
      </c>
      <c r="AZ204" s="18">
        <f t="shared" si="80"/>
        <v>0</v>
      </c>
      <c r="BA204" s="18">
        <f t="shared" si="80"/>
        <v>0</v>
      </c>
      <c r="BB204" s="18">
        <f t="shared" si="80"/>
        <v>0</v>
      </c>
      <c r="BC204" s="18">
        <f t="shared" si="80"/>
        <v>0</v>
      </c>
      <c r="BD204" s="18">
        <f t="shared" si="80"/>
        <v>0</v>
      </c>
      <c r="BE204" s="29">
        <f>BE195+BE197+BE199+BE201+BE202</f>
        <v>0</v>
      </c>
      <c r="BF204" s="18">
        <f t="shared" si="80"/>
        <v>0</v>
      </c>
      <c r="BG204" s="18">
        <f t="shared" si="80"/>
        <v>0</v>
      </c>
      <c r="BH204" s="30">
        <f>BH195+BH197+BH199+BH201+BH202</f>
        <v>0</v>
      </c>
      <c r="BI204" s="23"/>
      <c r="BJ204" s="5"/>
      <c r="BK204" s="24"/>
      <c r="BL204" s="5"/>
      <c r="BM204" s="24"/>
      <c r="BN204" s="24"/>
    </row>
    <row r="205" spans="4:66" ht="12" customHeight="1" x14ac:dyDescent="0.3">
      <c r="D205" s="153"/>
      <c r="E205" s="120"/>
      <c r="F205" s="87"/>
      <c r="G205" s="87"/>
      <c r="H205" s="87"/>
      <c r="I205" s="87"/>
      <c r="J205" s="88"/>
      <c r="K205" s="122" t="s">
        <v>578</v>
      </c>
      <c r="L205" s="122"/>
      <c r="M205" s="36" t="s">
        <v>231</v>
      </c>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66"/>
      <c r="BI205" s="23"/>
      <c r="BJ205" s="5"/>
      <c r="BK205" s="24"/>
      <c r="BL205" s="5"/>
      <c r="BM205" s="24"/>
      <c r="BN205" s="24"/>
    </row>
    <row r="206" spans="4:66" ht="12" customHeight="1" x14ac:dyDescent="0.3">
      <c r="D206" s="153"/>
      <c r="E206" s="120"/>
      <c r="F206" s="87"/>
      <c r="G206" s="87"/>
      <c r="H206" s="87"/>
      <c r="I206" s="87"/>
      <c r="J206" s="88"/>
      <c r="K206" s="122" t="s">
        <v>588</v>
      </c>
      <c r="L206" s="122"/>
      <c r="M206" s="73" t="s">
        <v>232</v>
      </c>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30" t="str">
        <f>IF(AND(ISNUMBER(BH204),ISNUMBER(BH205)),CONCATENATE((BH205/BH204)*100,"%"),"")</f>
        <v/>
      </c>
      <c r="BI206" s="23"/>
      <c r="BJ206" s="5"/>
      <c r="BK206" s="24"/>
      <c r="BL206" s="5"/>
      <c r="BM206" s="24"/>
      <c r="BN206" s="24"/>
    </row>
    <row r="207" spans="4:66" ht="12" customHeight="1" x14ac:dyDescent="0.3">
      <c r="D207" s="153"/>
      <c r="E207" s="120"/>
      <c r="F207" s="89" t="s">
        <v>605</v>
      </c>
      <c r="G207" s="89"/>
      <c r="H207" s="89"/>
      <c r="I207" s="89"/>
      <c r="J207" s="88" t="s">
        <v>0</v>
      </c>
      <c r="K207" s="86" t="s">
        <v>606</v>
      </c>
      <c r="L207" s="86" t="s">
        <v>582</v>
      </c>
      <c r="M207" s="73" t="s">
        <v>233</v>
      </c>
      <c r="N207" s="6"/>
      <c r="O207" s="6"/>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30">
        <f>N207+O207+P207+Q207</f>
        <v>0</v>
      </c>
      <c r="BI207" s="23"/>
      <c r="BJ207" s="5"/>
      <c r="BK207" s="24"/>
      <c r="BL207" s="5"/>
      <c r="BM207" s="24"/>
      <c r="BN207" s="24"/>
    </row>
    <row r="208" spans="4:66" ht="12" customHeight="1" x14ac:dyDescent="0.3">
      <c r="D208" s="153"/>
      <c r="E208" s="120"/>
      <c r="F208" s="89"/>
      <c r="G208" s="89"/>
      <c r="H208" s="89"/>
      <c r="I208" s="89"/>
      <c r="J208" s="88"/>
      <c r="K208" s="86" t="s">
        <v>602</v>
      </c>
      <c r="L208" s="86" t="s">
        <v>582</v>
      </c>
      <c r="M208" s="73" t="s">
        <v>234</v>
      </c>
      <c r="N208" s="9"/>
      <c r="O208" s="9"/>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30">
        <f>N208+O208+P208+Q208</f>
        <v>0</v>
      </c>
      <c r="BI208" s="23"/>
      <c r="BJ208" s="5"/>
      <c r="BK208" s="24"/>
      <c r="BL208" s="5"/>
      <c r="BM208" s="24"/>
      <c r="BN208" s="24"/>
    </row>
    <row r="209" spans="4:66" ht="12" customHeight="1" x14ac:dyDescent="0.3">
      <c r="D209" s="153"/>
      <c r="E209" s="120"/>
      <c r="F209" s="89"/>
      <c r="G209" s="89"/>
      <c r="H209" s="89"/>
      <c r="I209" s="89"/>
      <c r="J209" s="88"/>
      <c r="K209" s="92" t="s">
        <v>587</v>
      </c>
      <c r="L209" s="86" t="s">
        <v>607</v>
      </c>
      <c r="M209" s="73" t="s">
        <v>342</v>
      </c>
      <c r="N209" s="9"/>
      <c r="O209" s="9"/>
      <c r="P209" s="5"/>
      <c r="Q209" s="5"/>
      <c r="R209" s="18">
        <f>S209+U209+Z209</f>
        <v>0</v>
      </c>
      <c r="S209" s="9"/>
      <c r="T209" s="9"/>
      <c r="U209" s="9"/>
      <c r="V209" s="9"/>
      <c r="W209" s="9"/>
      <c r="X209" s="9"/>
      <c r="Y209" s="9"/>
      <c r="Z209" s="9"/>
      <c r="AA209" s="9"/>
      <c r="AB209" s="9"/>
      <c r="AC209" s="9"/>
      <c r="AD209" s="29">
        <f>O209+P209+Q209+R209+AC209</f>
        <v>0</v>
      </c>
      <c r="AE209" s="18">
        <f>AF209+AG209</f>
        <v>0</v>
      </c>
      <c r="AF209" s="9"/>
      <c r="AG209" s="9"/>
      <c r="AH209" s="9"/>
      <c r="AI209" s="9"/>
      <c r="AJ209" s="9"/>
      <c r="AK209" s="9"/>
      <c r="AL209" s="18">
        <f>AE209+AI209+AJ209+AK209</f>
        <v>0</v>
      </c>
      <c r="AM209" s="9"/>
      <c r="AN209" s="9"/>
      <c r="AO209" s="9"/>
      <c r="AP209" s="9"/>
      <c r="AQ209" s="18">
        <f>AM209+AN209+AO209+AP209</f>
        <v>0</v>
      </c>
      <c r="AR209" s="18">
        <f>AD209+AL209+AQ209</f>
        <v>0</v>
      </c>
      <c r="AS209" s="18">
        <f>AT209+AU209+AV209+AW209+AZ209+BA209</f>
        <v>0</v>
      </c>
      <c r="AT209" s="10"/>
      <c r="AU209" s="9"/>
      <c r="AV209" s="9"/>
      <c r="AW209" s="9"/>
      <c r="AX209" s="9"/>
      <c r="AY209" s="9"/>
      <c r="AZ209" s="9"/>
      <c r="BA209" s="9"/>
      <c r="BB209" s="69"/>
      <c r="BC209" s="69"/>
      <c r="BD209" s="69"/>
      <c r="BE209" s="69"/>
      <c r="BF209" s="69"/>
      <c r="BG209" s="29">
        <f>AS209+BB209+BC209+BD209+BE209+BF209</f>
        <v>0</v>
      </c>
      <c r="BH209" s="30">
        <f>N209+AR209+BG209</f>
        <v>0</v>
      </c>
      <c r="BI209" s="23"/>
      <c r="BJ209" s="5"/>
      <c r="BK209" s="24"/>
      <c r="BL209" s="5"/>
      <c r="BM209" s="24"/>
      <c r="BN209" s="24"/>
    </row>
    <row r="210" spans="4:66" ht="12" customHeight="1" x14ac:dyDescent="0.3">
      <c r="D210" s="153"/>
      <c r="E210" s="120"/>
      <c r="F210" s="89"/>
      <c r="G210" s="89"/>
      <c r="H210" s="89"/>
      <c r="I210" s="89"/>
      <c r="J210" s="88"/>
      <c r="K210" s="93"/>
      <c r="L210" s="86" t="s">
        <v>608</v>
      </c>
      <c r="M210" s="73" t="s">
        <v>343</v>
      </c>
      <c r="N210" s="9"/>
      <c r="O210" s="9"/>
      <c r="P210" s="5"/>
      <c r="Q210" s="5"/>
      <c r="R210" s="18">
        <f>S210+U210+Z210</f>
        <v>0</v>
      </c>
      <c r="S210" s="9"/>
      <c r="T210" s="9"/>
      <c r="U210" s="9"/>
      <c r="V210" s="9"/>
      <c r="W210" s="9"/>
      <c r="X210" s="9"/>
      <c r="Y210" s="9"/>
      <c r="Z210" s="9"/>
      <c r="AA210" s="9"/>
      <c r="AB210" s="9"/>
      <c r="AC210" s="9"/>
      <c r="AD210" s="29">
        <f>O210+P210+Q210+R210+AC210</f>
        <v>0</v>
      </c>
      <c r="AE210" s="18">
        <f>AF210+AG210</f>
        <v>0</v>
      </c>
      <c r="AF210" s="9"/>
      <c r="AG210" s="9"/>
      <c r="AH210" s="9"/>
      <c r="AI210" s="9"/>
      <c r="AJ210" s="9"/>
      <c r="AK210" s="9"/>
      <c r="AL210" s="18">
        <f>AE210+AI210+AJ210+AK210</f>
        <v>0</v>
      </c>
      <c r="AM210" s="9"/>
      <c r="AN210" s="9"/>
      <c r="AO210" s="9"/>
      <c r="AP210" s="9"/>
      <c r="AQ210" s="18">
        <f>AM210+AN210+AO210+AP210</f>
        <v>0</v>
      </c>
      <c r="AR210" s="18">
        <f>AD210+AL210+AQ210</f>
        <v>0</v>
      </c>
      <c r="AS210" s="18">
        <f>AT210+AU210+AV210+AW210+AZ210+BA210</f>
        <v>0</v>
      </c>
      <c r="AT210" s="10"/>
      <c r="AU210" s="9"/>
      <c r="AV210" s="9"/>
      <c r="AW210" s="9"/>
      <c r="AX210" s="9"/>
      <c r="AY210" s="9"/>
      <c r="AZ210" s="9"/>
      <c r="BA210" s="9"/>
      <c r="BB210" s="69"/>
      <c r="BC210" s="69"/>
      <c r="BD210" s="69"/>
      <c r="BE210" s="69"/>
      <c r="BF210" s="69"/>
      <c r="BG210" s="29">
        <f>AS210+BB210+BC210+BD210+BE210+BF210</f>
        <v>0</v>
      </c>
      <c r="BH210" s="30">
        <f>N210+AR210+BG210</f>
        <v>0</v>
      </c>
      <c r="BI210" s="23"/>
      <c r="BJ210" s="5"/>
      <c r="BK210" s="24"/>
      <c r="BL210" s="5"/>
      <c r="BM210" s="24"/>
      <c r="BN210" s="24"/>
    </row>
    <row r="211" spans="4:66" ht="12" customHeight="1" x14ac:dyDescent="0.3">
      <c r="D211" s="153"/>
      <c r="E211" s="120"/>
      <c r="F211" s="89"/>
      <c r="G211" s="89"/>
      <c r="H211" s="89"/>
      <c r="I211" s="89"/>
      <c r="J211" s="88"/>
      <c r="K211" s="94"/>
      <c r="L211" s="85" t="s">
        <v>581</v>
      </c>
      <c r="M211" s="73" t="s">
        <v>235</v>
      </c>
      <c r="N211" s="18">
        <f>N209+N210</f>
        <v>0</v>
      </c>
      <c r="O211" s="18">
        <f>O209+O210</f>
        <v>0</v>
      </c>
      <c r="P211" s="5"/>
      <c r="Q211" s="5"/>
      <c r="R211" s="18">
        <f>R209+R210</f>
        <v>0</v>
      </c>
      <c r="S211" s="18">
        <f t="shared" ref="S211:BH211" si="81">S209+S210</f>
        <v>0</v>
      </c>
      <c r="T211" s="18">
        <f t="shared" si="81"/>
        <v>0</v>
      </c>
      <c r="U211" s="18">
        <f t="shared" si="81"/>
        <v>0</v>
      </c>
      <c r="V211" s="18">
        <f t="shared" si="81"/>
        <v>0</v>
      </c>
      <c r="W211" s="18">
        <f t="shared" si="81"/>
        <v>0</v>
      </c>
      <c r="X211" s="18">
        <f t="shared" si="81"/>
        <v>0</v>
      </c>
      <c r="Y211" s="18">
        <f t="shared" si="81"/>
        <v>0</v>
      </c>
      <c r="Z211" s="18">
        <f t="shared" si="81"/>
        <v>0</v>
      </c>
      <c r="AA211" s="18">
        <f t="shared" si="81"/>
        <v>0</v>
      </c>
      <c r="AB211" s="18">
        <f t="shared" si="81"/>
        <v>0</v>
      </c>
      <c r="AC211" s="18">
        <f t="shared" si="81"/>
        <v>0</v>
      </c>
      <c r="AD211" s="18">
        <f t="shared" si="81"/>
        <v>0</v>
      </c>
      <c r="AE211" s="18">
        <f t="shared" si="81"/>
        <v>0</v>
      </c>
      <c r="AF211" s="18">
        <f t="shared" si="81"/>
        <v>0</v>
      </c>
      <c r="AG211" s="18">
        <f t="shared" si="81"/>
        <v>0</v>
      </c>
      <c r="AH211" s="18">
        <f t="shared" si="81"/>
        <v>0</v>
      </c>
      <c r="AI211" s="18">
        <f t="shared" si="81"/>
        <v>0</v>
      </c>
      <c r="AJ211" s="18">
        <f t="shared" si="81"/>
        <v>0</v>
      </c>
      <c r="AK211" s="18">
        <f t="shared" si="81"/>
        <v>0</v>
      </c>
      <c r="AL211" s="18">
        <f t="shared" si="81"/>
        <v>0</v>
      </c>
      <c r="AM211" s="18">
        <f t="shared" si="81"/>
        <v>0</v>
      </c>
      <c r="AN211" s="18">
        <f t="shared" si="81"/>
        <v>0</v>
      </c>
      <c r="AO211" s="18">
        <f t="shared" si="81"/>
        <v>0</v>
      </c>
      <c r="AP211" s="18">
        <f t="shared" si="81"/>
        <v>0</v>
      </c>
      <c r="AQ211" s="18">
        <f t="shared" si="81"/>
        <v>0</v>
      </c>
      <c r="AR211" s="18">
        <f t="shared" si="81"/>
        <v>0</v>
      </c>
      <c r="AS211" s="18">
        <f t="shared" si="81"/>
        <v>0</v>
      </c>
      <c r="AT211" s="18">
        <f t="shared" si="81"/>
        <v>0</v>
      </c>
      <c r="AU211" s="18">
        <f t="shared" si="81"/>
        <v>0</v>
      </c>
      <c r="AV211" s="18">
        <f t="shared" si="81"/>
        <v>0</v>
      </c>
      <c r="AW211" s="18">
        <f t="shared" si="81"/>
        <v>0</v>
      </c>
      <c r="AX211" s="18">
        <f t="shared" si="81"/>
        <v>0</v>
      </c>
      <c r="AY211" s="18">
        <f t="shared" si="81"/>
        <v>0</v>
      </c>
      <c r="AZ211" s="18">
        <f t="shared" si="81"/>
        <v>0</v>
      </c>
      <c r="BA211" s="18">
        <f t="shared" si="81"/>
        <v>0</v>
      </c>
      <c r="BB211" s="18">
        <f t="shared" si="81"/>
        <v>0</v>
      </c>
      <c r="BC211" s="18">
        <f t="shared" si="81"/>
        <v>0</v>
      </c>
      <c r="BD211" s="18">
        <f t="shared" si="81"/>
        <v>0</v>
      </c>
      <c r="BE211" s="18">
        <f t="shared" si="81"/>
        <v>0</v>
      </c>
      <c r="BF211" s="18">
        <f t="shared" si="81"/>
        <v>0</v>
      </c>
      <c r="BG211" s="18">
        <f t="shared" si="81"/>
        <v>0</v>
      </c>
      <c r="BH211" s="18">
        <f t="shared" si="81"/>
        <v>0</v>
      </c>
      <c r="BI211" s="23"/>
      <c r="BJ211" s="5"/>
      <c r="BK211" s="24"/>
      <c r="BL211" s="5"/>
      <c r="BM211" s="24"/>
      <c r="BN211" s="24"/>
    </row>
    <row r="212" spans="4:66" ht="12" customHeight="1" x14ac:dyDescent="0.3">
      <c r="D212" s="153"/>
      <c r="E212" s="120"/>
      <c r="F212" s="89"/>
      <c r="G212" s="89"/>
      <c r="H212" s="89"/>
      <c r="I212" s="89"/>
      <c r="J212" s="88"/>
      <c r="K212" s="98" t="s">
        <v>609</v>
      </c>
      <c r="L212" s="98"/>
      <c r="M212" s="73" t="s">
        <v>236</v>
      </c>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66"/>
      <c r="BI212" s="23"/>
      <c r="BJ212" s="5"/>
      <c r="BK212" s="24"/>
      <c r="BL212" s="5"/>
      <c r="BM212" s="24"/>
      <c r="BN212" s="24"/>
    </row>
    <row r="213" spans="4:66" ht="12" customHeight="1" x14ac:dyDescent="0.3">
      <c r="D213" s="153"/>
      <c r="E213" s="120"/>
      <c r="F213" s="89"/>
      <c r="G213" s="89"/>
      <c r="H213" s="89"/>
      <c r="I213" s="89"/>
      <c r="J213" s="88"/>
      <c r="K213" s="98" t="s">
        <v>610</v>
      </c>
      <c r="L213" s="98"/>
      <c r="M213" s="73" t="s">
        <v>237</v>
      </c>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30" t="str">
        <f>IF(AND(ISNUMBER(BH211),ISNUMBER(BH212)),CONCATENATE((BH212/BH211)*100,"%"),"")</f>
        <v/>
      </c>
      <c r="BI213" s="23"/>
      <c r="BJ213" s="5"/>
      <c r="BK213" s="24"/>
      <c r="BL213" s="5"/>
      <c r="BM213" s="24"/>
      <c r="BN213" s="24"/>
    </row>
    <row r="214" spans="4:66" ht="12" customHeight="1" x14ac:dyDescent="0.3">
      <c r="D214" s="153"/>
      <c r="E214" s="120"/>
      <c r="F214" s="89"/>
      <c r="G214" s="89"/>
      <c r="H214" s="89"/>
      <c r="I214" s="89"/>
      <c r="J214" s="88" t="s">
        <v>1</v>
      </c>
      <c r="K214" s="86" t="s">
        <v>598</v>
      </c>
      <c r="L214" s="86" t="s">
        <v>582</v>
      </c>
      <c r="M214" s="73" t="s">
        <v>238</v>
      </c>
      <c r="N214" s="6"/>
      <c r="O214" s="6"/>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30">
        <f>N214+O214+P214+Q214</f>
        <v>0</v>
      </c>
      <c r="BI214" s="23"/>
      <c r="BJ214" s="5"/>
      <c r="BK214" s="24"/>
      <c r="BL214" s="5"/>
      <c r="BM214" s="24"/>
      <c r="BN214" s="24"/>
    </row>
    <row r="215" spans="4:66" ht="12" customHeight="1" x14ac:dyDescent="0.3">
      <c r="D215" s="153"/>
      <c r="E215" s="120"/>
      <c r="F215" s="89"/>
      <c r="G215" s="89"/>
      <c r="H215" s="89"/>
      <c r="I215" s="89"/>
      <c r="J215" s="88"/>
      <c r="K215" s="86" t="s">
        <v>602</v>
      </c>
      <c r="L215" s="86" t="s">
        <v>582</v>
      </c>
      <c r="M215" s="73" t="s">
        <v>239</v>
      </c>
      <c r="N215" s="9"/>
      <c r="O215" s="9"/>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30">
        <f>N215+O215+P215+Q215</f>
        <v>0</v>
      </c>
      <c r="BI215" s="23"/>
      <c r="BJ215" s="5"/>
      <c r="BK215" s="24"/>
      <c r="BL215" s="5"/>
      <c r="BM215" s="24"/>
      <c r="BN215" s="24"/>
    </row>
    <row r="216" spans="4:66" ht="12" customHeight="1" x14ac:dyDescent="0.3">
      <c r="D216" s="153"/>
      <c r="E216" s="120"/>
      <c r="F216" s="89"/>
      <c r="G216" s="89"/>
      <c r="H216" s="89"/>
      <c r="I216" s="89"/>
      <c r="J216" s="88"/>
      <c r="K216" s="92" t="s">
        <v>587</v>
      </c>
      <c r="L216" s="86" t="s">
        <v>608</v>
      </c>
      <c r="M216" s="73" t="s">
        <v>344</v>
      </c>
      <c r="N216" s="9"/>
      <c r="O216" s="9"/>
      <c r="P216" s="5"/>
      <c r="Q216" s="5"/>
      <c r="R216" s="18">
        <f t="shared" ref="R216:R220" si="82">S216+U216+Z216</f>
        <v>0</v>
      </c>
      <c r="S216" s="9"/>
      <c r="T216" s="9"/>
      <c r="U216" s="9"/>
      <c r="V216" s="9"/>
      <c r="W216" s="9"/>
      <c r="X216" s="9"/>
      <c r="Y216" s="9"/>
      <c r="Z216" s="9"/>
      <c r="AA216" s="9"/>
      <c r="AB216" s="9"/>
      <c r="AC216" s="9"/>
      <c r="AD216" s="29">
        <f t="shared" ref="AD216:AD220" si="83">O216+P216+Q216+R216+AC216</f>
        <v>0</v>
      </c>
      <c r="AE216" s="18">
        <f t="shared" ref="AE216:AE220" si="84">AF216+AG216</f>
        <v>0</v>
      </c>
      <c r="AF216" s="9"/>
      <c r="AG216" s="9"/>
      <c r="AH216" s="9"/>
      <c r="AI216" s="9"/>
      <c r="AJ216" s="9"/>
      <c r="AK216" s="9"/>
      <c r="AL216" s="18">
        <f t="shared" ref="AL216:AL220" si="85">AE216+AI216+AJ216+AK216</f>
        <v>0</v>
      </c>
      <c r="AM216" s="9"/>
      <c r="AN216" s="9"/>
      <c r="AO216" s="9"/>
      <c r="AP216" s="9"/>
      <c r="AQ216" s="18">
        <f t="shared" ref="AQ216:AQ220" si="86">AM216+AN216+AO216+AP216</f>
        <v>0</v>
      </c>
      <c r="AR216" s="18">
        <f t="shared" ref="AR216:AR220" si="87">AD216+AL216+AQ216</f>
        <v>0</v>
      </c>
      <c r="AS216" s="18">
        <f t="shared" ref="AS216:AS220" si="88">AT216+AU216+AV216+AW216+AZ216+BA216</f>
        <v>0</v>
      </c>
      <c r="AT216" s="10"/>
      <c r="AU216" s="9"/>
      <c r="AV216" s="9"/>
      <c r="AW216" s="9"/>
      <c r="AX216" s="9"/>
      <c r="AY216" s="9"/>
      <c r="AZ216" s="9"/>
      <c r="BA216" s="9"/>
      <c r="BB216" s="69"/>
      <c r="BC216" s="69"/>
      <c r="BD216" s="69"/>
      <c r="BE216" s="69"/>
      <c r="BF216" s="69"/>
      <c r="BG216" s="18">
        <f t="shared" ref="BG216:BG220" si="89">AS216+BB216+BC216+BD216+BE216+BF216</f>
        <v>0</v>
      </c>
      <c r="BH216" s="30">
        <f t="shared" ref="BH216:BH220" si="90">N216+AR216+BG216</f>
        <v>0</v>
      </c>
      <c r="BI216" s="23"/>
      <c r="BJ216" s="5"/>
      <c r="BK216" s="24"/>
      <c r="BL216" s="5"/>
      <c r="BM216" s="24"/>
      <c r="BN216" s="24"/>
    </row>
    <row r="217" spans="4:66" ht="12" customHeight="1" x14ac:dyDescent="0.3">
      <c r="D217" s="153"/>
      <c r="E217" s="120"/>
      <c r="F217" s="89"/>
      <c r="G217" s="89"/>
      <c r="H217" s="89"/>
      <c r="I217" s="89"/>
      <c r="J217" s="88"/>
      <c r="K217" s="93"/>
      <c r="L217" s="86" t="s">
        <v>611</v>
      </c>
      <c r="M217" s="73" t="s">
        <v>345</v>
      </c>
      <c r="N217" s="9"/>
      <c r="O217" s="9"/>
      <c r="P217" s="5"/>
      <c r="Q217" s="5"/>
      <c r="R217" s="18">
        <f t="shared" si="82"/>
        <v>0</v>
      </c>
      <c r="S217" s="9"/>
      <c r="T217" s="9"/>
      <c r="U217" s="9"/>
      <c r="V217" s="9"/>
      <c r="W217" s="9"/>
      <c r="X217" s="9"/>
      <c r="Y217" s="9"/>
      <c r="Z217" s="9"/>
      <c r="AA217" s="9"/>
      <c r="AB217" s="9"/>
      <c r="AC217" s="9"/>
      <c r="AD217" s="29">
        <f t="shared" si="83"/>
        <v>0</v>
      </c>
      <c r="AE217" s="18">
        <f t="shared" si="84"/>
        <v>0</v>
      </c>
      <c r="AF217" s="9"/>
      <c r="AG217" s="9"/>
      <c r="AH217" s="9"/>
      <c r="AI217" s="9"/>
      <c r="AJ217" s="9"/>
      <c r="AK217" s="9"/>
      <c r="AL217" s="18">
        <f t="shared" si="85"/>
        <v>0</v>
      </c>
      <c r="AM217" s="9"/>
      <c r="AN217" s="9"/>
      <c r="AO217" s="9"/>
      <c r="AP217" s="9"/>
      <c r="AQ217" s="18">
        <f t="shared" si="86"/>
        <v>0</v>
      </c>
      <c r="AR217" s="18">
        <f t="shared" si="87"/>
        <v>0</v>
      </c>
      <c r="AS217" s="18">
        <f t="shared" si="88"/>
        <v>0</v>
      </c>
      <c r="AT217" s="10"/>
      <c r="AU217" s="9"/>
      <c r="AV217" s="9"/>
      <c r="AW217" s="9"/>
      <c r="AX217" s="9"/>
      <c r="AY217" s="9"/>
      <c r="AZ217" s="9"/>
      <c r="BA217" s="9"/>
      <c r="BB217" s="69"/>
      <c r="BC217" s="69"/>
      <c r="BD217" s="69"/>
      <c r="BE217" s="69"/>
      <c r="BF217" s="69"/>
      <c r="BG217" s="18">
        <f t="shared" si="89"/>
        <v>0</v>
      </c>
      <c r="BH217" s="30">
        <f t="shared" si="90"/>
        <v>0</v>
      </c>
      <c r="BI217" s="23"/>
      <c r="BJ217" s="5"/>
      <c r="BK217" s="24"/>
      <c r="BL217" s="5"/>
      <c r="BM217" s="24"/>
      <c r="BN217" s="24"/>
    </row>
    <row r="218" spans="4:66" ht="12" customHeight="1" x14ac:dyDescent="0.3">
      <c r="D218" s="153"/>
      <c r="E218" s="120"/>
      <c r="F218" s="89"/>
      <c r="G218" s="89"/>
      <c r="H218" s="89"/>
      <c r="I218" s="89"/>
      <c r="J218" s="88"/>
      <c r="K218" s="93"/>
      <c r="L218" s="86" t="s">
        <v>612</v>
      </c>
      <c r="M218" s="73" t="s">
        <v>346</v>
      </c>
      <c r="N218" s="9"/>
      <c r="O218" s="9"/>
      <c r="P218" s="5"/>
      <c r="Q218" s="5"/>
      <c r="R218" s="18">
        <f t="shared" si="82"/>
        <v>0</v>
      </c>
      <c r="S218" s="9"/>
      <c r="T218" s="9"/>
      <c r="U218" s="9"/>
      <c r="V218" s="9"/>
      <c r="W218" s="9"/>
      <c r="X218" s="9"/>
      <c r="Y218" s="9"/>
      <c r="Z218" s="9"/>
      <c r="AA218" s="9"/>
      <c r="AB218" s="9"/>
      <c r="AC218" s="9"/>
      <c r="AD218" s="29">
        <f t="shared" si="83"/>
        <v>0</v>
      </c>
      <c r="AE218" s="18">
        <f t="shared" si="84"/>
        <v>0</v>
      </c>
      <c r="AF218" s="9"/>
      <c r="AG218" s="9"/>
      <c r="AH218" s="9"/>
      <c r="AI218" s="9"/>
      <c r="AJ218" s="9"/>
      <c r="AK218" s="9"/>
      <c r="AL218" s="18">
        <f t="shared" si="85"/>
        <v>0</v>
      </c>
      <c r="AM218" s="9"/>
      <c r="AN218" s="9"/>
      <c r="AO218" s="9"/>
      <c r="AP218" s="9"/>
      <c r="AQ218" s="18">
        <f t="shared" si="86"/>
        <v>0</v>
      </c>
      <c r="AR218" s="18">
        <f t="shared" si="87"/>
        <v>0</v>
      </c>
      <c r="AS218" s="18">
        <f t="shared" si="88"/>
        <v>0</v>
      </c>
      <c r="AT218" s="10"/>
      <c r="AU218" s="9"/>
      <c r="AV218" s="9"/>
      <c r="AW218" s="9"/>
      <c r="AX218" s="9"/>
      <c r="AY218" s="9"/>
      <c r="AZ218" s="9"/>
      <c r="BA218" s="9"/>
      <c r="BB218" s="69"/>
      <c r="BC218" s="69"/>
      <c r="BD218" s="69"/>
      <c r="BE218" s="69"/>
      <c r="BF218" s="69"/>
      <c r="BG218" s="18">
        <f t="shared" si="89"/>
        <v>0</v>
      </c>
      <c r="BH218" s="30">
        <f t="shared" si="90"/>
        <v>0</v>
      </c>
      <c r="BI218" s="23"/>
      <c r="BJ218" s="5"/>
      <c r="BK218" s="24"/>
      <c r="BL218" s="5"/>
      <c r="BM218" s="24"/>
      <c r="BN218" s="24"/>
    </row>
    <row r="219" spans="4:66" ht="12" customHeight="1" x14ac:dyDescent="0.3">
      <c r="D219" s="153"/>
      <c r="E219" s="120"/>
      <c r="F219" s="89"/>
      <c r="G219" s="89"/>
      <c r="H219" s="89"/>
      <c r="I219" s="89"/>
      <c r="J219" s="88"/>
      <c r="K219" s="93"/>
      <c r="L219" s="86" t="s">
        <v>613</v>
      </c>
      <c r="M219" s="73" t="s">
        <v>347</v>
      </c>
      <c r="N219" s="9"/>
      <c r="O219" s="9"/>
      <c r="P219" s="5"/>
      <c r="Q219" s="5"/>
      <c r="R219" s="18">
        <f t="shared" si="82"/>
        <v>0</v>
      </c>
      <c r="S219" s="9"/>
      <c r="T219" s="9"/>
      <c r="U219" s="9"/>
      <c r="V219" s="9"/>
      <c r="W219" s="9"/>
      <c r="X219" s="9"/>
      <c r="Y219" s="9"/>
      <c r="Z219" s="9"/>
      <c r="AA219" s="9"/>
      <c r="AB219" s="9"/>
      <c r="AC219" s="9"/>
      <c r="AD219" s="29">
        <f t="shared" si="83"/>
        <v>0</v>
      </c>
      <c r="AE219" s="18">
        <f t="shared" si="84"/>
        <v>0</v>
      </c>
      <c r="AF219" s="9"/>
      <c r="AG219" s="9"/>
      <c r="AH219" s="9"/>
      <c r="AI219" s="9"/>
      <c r="AJ219" s="9"/>
      <c r="AK219" s="9"/>
      <c r="AL219" s="18">
        <f t="shared" si="85"/>
        <v>0</v>
      </c>
      <c r="AM219" s="9"/>
      <c r="AN219" s="9"/>
      <c r="AO219" s="9"/>
      <c r="AP219" s="9"/>
      <c r="AQ219" s="18">
        <f t="shared" si="86"/>
        <v>0</v>
      </c>
      <c r="AR219" s="18">
        <f t="shared" si="87"/>
        <v>0</v>
      </c>
      <c r="AS219" s="18">
        <f t="shared" si="88"/>
        <v>0</v>
      </c>
      <c r="AT219" s="10"/>
      <c r="AU219" s="9"/>
      <c r="AV219" s="9"/>
      <c r="AW219" s="9"/>
      <c r="AX219" s="9"/>
      <c r="AY219" s="9"/>
      <c r="AZ219" s="9"/>
      <c r="BA219" s="9"/>
      <c r="BB219" s="69"/>
      <c r="BC219" s="69"/>
      <c r="BD219" s="69"/>
      <c r="BE219" s="69"/>
      <c r="BF219" s="69"/>
      <c r="BG219" s="18">
        <f t="shared" si="89"/>
        <v>0</v>
      </c>
      <c r="BH219" s="30">
        <f t="shared" si="90"/>
        <v>0</v>
      </c>
      <c r="BI219" s="23"/>
      <c r="BJ219" s="5"/>
      <c r="BK219" s="24"/>
      <c r="BL219" s="5"/>
      <c r="BM219" s="24"/>
      <c r="BN219" s="24"/>
    </row>
    <row r="220" spans="4:66" ht="12" customHeight="1" x14ac:dyDescent="0.3">
      <c r="D220" s="153"/>
      <c r="E220" s="120"/>
      <c r="F220" s="89"/>
      <c r="G220" s="89"/>
      <c r="H220" s="89"/>
      <c r="I220" s="89"/>
      <c r="J220" s="88"/>
      <c r="K220" s="93"/>
      <c r="L220" s="86" t="s">
        <v>608</v>
      </c>
      <c r="M220" s="73" t="s">
        <v>348</v>
      </c>
      <c r="N220" s="9"/>
      <c r="O220" s="9"/>
      <c r="P220" s="5"/>
      <c r="Q220" s="5"/>
      <c r="R220" s="18">
        <f t="shared" si="82"/>
        <v>0</v>
      </c>
      <c r="S220" s="9"/>
      <c r="T220" s="9"/>
      <c r="U220" s="9"/>
      <c r="V220" s="9"/>
      <c r="W220" s="9"/>
      <c r="X220" s="9"/>
      <c r="Y220" s="9"/>
      <c r="Z220" s="9"/>
      <c r="AA220" s="9"/>
      <c r="AB220" s="9"/>
      <c r="AC220" s="9"/>
      <c r="AD220" s="29">
        <f t="shared" si="83"/>
        <v>0</v>
      </c>
      <c r="AE220" s="18">
        <f t="shared" si="84"/>
        <v>0</v>
      </c>
      <c r="AF220" s="9"/>
      <c r="AG220" s="9"/>
      <c r="AH220" s="9"/>
      <c r="AI220" s="9"/>
      <c r="AJ220" s="9"/>
      <c r="AK220" s="9"/>
      <c r="AL220" s="18">
        <f t="shared" si="85"/>
        <v>0</v>
      </c>
      <c r="AM220" s="9"/>
      <c r="AN220" s="9"/>
      <c r="AO220" s="9"/>
      <c r="AP220" s="9"/>
      <c r="AQ220" s="18">
        <f t="shared" si="86"/>
        <v>0</v>
      </c>
      <c r="AR220" s="18">
        <f t="shared" si="87"/>
        <v>0</v>
      </c>
      <c r="AS220" s="18">
        <f t="shared" si="88"/>
        <v>0</v>
      </c>
      <c r="AT220" s="10"/>
      <c r="AU220" s="9"/>
      <c r="AV220" s="9"/>
      <c r="AW220" s="9"/>
      <c r="AX220" s="9"/>
      <c r="AY220" s="9"/>
      <c r="AZ220" s="9"/>
      <c r="BA220" s="9"/>
      <c r="BB220" s="69"/>
      <c r="BC220" s="69"/>
      <c r="BD220" s="69"/>
      <c r="BE220" s="69"/>
      <c r="BF220" s="69"/>
      <c r="BG220" s="18">
        <f t="shared" si="89"/>
        <v>0</v>
      </c>
      <c r="BH220" s="30">
        <f t="shared" si="90"/>
        <v>0</v>
      </c>
      <c r="BI220" s="23"/>
      <c r="BJ220" s="5"/>
      <c r="BK220" s="24"/>
      <c r="BL220" s="5"/>
      <c r="BM220" s="24"/>
      <c r="BN220" s="24"/>
    </row>
    <row r="221" spans="4:66" ht="12" customHeight="1" x14ac:dyDescent="0.3">
      <c r="D221" s="153"/>
      <c r="E221" s="120"/>
      <c r="F221" s="89"/>
      <c r="G221" s="89"/>
      <c r="H221" s="89"/>
      <c r="I221" s="89"/>
      <c r="J221" s="88"/>
      <c r="K221" s="94"/>
      <c r="L221" s="85" t="s">
        <v>581</v>
      </c>
      <c r="M221" s="73" t="s">
        <v>240</v>
      </c>
      <c r="N221" s="18">
        <f>N216++N217+N218+N219+N220</f>
        <v>0</v>
      </c>
      <c r="O221" s="18">
        <f>O216++O217+O218+O219+O220</f>
        <v>0</v>
      </c>
      <c r="P221" s="5"/>
      <c r="Q221" s="5"/>
      <c r="R221" s="18">
        <f>R216++R217+R218+R219+R220</f>
        <v>0</v>
      </c>
      <c r="S221" s="18">
        <f t="shared" ref="S221:BH221" si="91">S216++S217+S218+S219+S220</f>
        <v>0</v>
      </c>
      <c r="T221" s="18">
        <f t="shared" si="91"/>
        <v>0</v>
      </c>
      <c r="U221" s="18">
        <f t="shared" si="91"/>
        <v>0</v>
      </c>
      <c r="V221" s="18">
        <f t="shared" si="91"/>
        <v>0</v>
      </c>
      <c r="W221" s="18">
        <f t="shared" si="91"/>
        <v>0</v>
      </c>
      <c r="X221" s="18">
        <f t="shared" si="91"/>
        <v>0</v>
      </c>
      <c r="Y221" s="18">
        <f t="shared" si="91"/>
        <v>0</v>
      </c>
      <c r="Z221" s="18">
        <f t="shared" si="91"/>
        <v>0</v>
      </c>
      <c r="AA221" s="18">
        <f t="shared" si="91"/>
        <v>0</v>
      </c>
      <c r="AB221" s="18">
        <f t="shared" si="91"/>
        <v>0</v>
      </c>
      <c r="AC221" s="18">
        <f t="shared" si="91"/>
        <v>0</v>
      </c>
      <c r="AD221" s="18">
        <f t="shared" si="91"/>
        <v>0</v>
      </c>
      <c r="AE221" s="18">
        <f t="shared" si="91"/>
        <v>0</v>
      </c>
      <c r="AF221" s="18">
        <f t="shared" si="91"/>
        <v>0</v>
      </c>
      <c r="AG221" s="18">
        <f t="shared" si="91"/>
        <v>0</v>
      </c>
      <c r="AH221" s="18">
        <f t="shared" si="91"/>
        <v>0</v>
      </c>
      <c r="AI221" s="18">
        <f t="shared" si="91"/>
        <v>0</v>
      </c>
      <c r="AJ221" s="18">
        <f t="shared" si="91"/>
        <v>0</v>
      </c>
      <c r="AK221" s="18">
        <f t="shared" si="91"/>
        <v>0</v>
      </c>
      <c r="AL221" s="18">
        <f t="shared" si="91"/>
        <v>0</v>
      </c>
      <c r="AM221" s="18">
        <f t="shared" si="91"/>
        <v>0</v>
      </c>
      <c r="AN221" s="18">
        <f t="shared" si="91"/>
        <v>0</v>
      </c>
      <c r="AO221" s="18">
        <f t="shared" si="91"/>
        <v>0</v>
      </c>
      <c r="AP221" s="18">
        <f t="shared" si="91"/>
        <v>0</v>
      </c>
      <c r="AQ221" s="18">
        <f t="shared" si="91"/>
        <v>0</v>
      </c>
      <c r="AR221" s="18">
        <f t="shared" si="91"/>
        <v>0</v>
      </c>
      <c r="AS221" s="18">
        <f t="shared" si="91"/>
        <v>0</v>
      </c>
      <c r="AT221" s="18">
        <f t="shared" si="91"/>
        <v>0</v>
      </c>
      <c r="AU221" s="18">
        <f t="shared" si="91"/>
        <v>0</v>
      </c>
      <c r="AV221" s="18">
        <f t="shared" si="91"/>
        <v>0</v>
      </c>
      <c r="AW221" s="18">
        <f t="shared" si="91"/>
        <v>0</v>
      </c>
      <c r="AX221" s="18">
        <f t="shared" si="91"/>
        <v>0</v>
      </c>
      <c r="AY221" s="18">
        <f t="shared" si="91"/>
        <v>0</v>
      </c>
      <c r="AZ221" s="18">
        <f t="shared" si="91"/>
        <v>0</v>
      </c>
      <c r="BA221" s="18">
        <f t="shared" si="91"/>
        <v>0</v>
      </c>
      <c r="BB221" s="18">
        <f t="shared" si="91"/>
        <v>0</v>
      </c>
      <c r="BC221" s="18">
        <f t="shared" si="91"/>
        <v>0</v>
      </c>
      <c r="BD221" s="18">
        <f t="shared" si="91"/>
        <v>0</v>
      </c>
      <c r="BE221" s="18">
        <f t="shared" si="91"/>
        <v>0</v>
      </c>
      <c r="BF221" s="18">
        <f t="shared" si="91"/>
        <v>0</v>
      </c>
      <c r="BG221" s="18">
        <f t="shared" si="91"/>
        <v>0</v>
      </c>
      <c r="BH221" s="18">
        <f t="shared" si="91"/>
        <v>0</v>
      </c>
      <c r="BI221" s="23"/>
      <c r="BJ221" s="5"/>
      <c r="BK221" s="24"/>
      <c r="BL221" s="5"/>
      <c r="BM221" s="24"/>
      <c r="BN221" s="24"/>
    </row>
    <row r="222" spans="4:66" ht="12" customHeight="1" x14ac:dyDescent="0.3">
      <c r="D222" s="153"/>
      <c r="E222" s="120"/>
      <c r="F222" s="89"/>
      <c r="G222" s="89"/>
      <c r="H222" s="89"/>
      <c r="I222" s="89"/>
      <c r="J222" s="88"/>
      <c r="K222" s="98" t="s">
        <v>609</v>
      </c>
      <c r="L222" s="98"/>
      <c r="M222" s="73" t="s">
        <v>241</v>
      </c>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66"/>
      <c r="BI222" s="23"/>
      <c r="BJ222" s="5"/>
      <c r="BK222" s="24"/>
      <c r="BL222" s="5"/>
      <c r="BM222" s="24"/>
      <c r="BN222" s="24"/>
    </row>
    <row r="223" spans="4:66" ht="12" customHeight="1" x14ac:dyDescent="0.3">
      <c r="D223" s="153"/>
      <c r="E223" s="120"/>
      <c r="F223" s="89"/>
      <c r="G223" s="89"/>
      <c r="H223" s="89"/>
      <c r="I223" s="89"/>
      <c r="J223" s="88"/>
      <c r="K223" s="98" t="s">
        <v>610</v>
      </c>
      <c r="L223" s="98"/>
      <c r="M223" s="73" t="s">
        <v>242</v>
      </c>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30" t="str">
        <f>IF(AND(ISNUMBER(BH221),ISNUMBER(BH222)),CONCATENATE((BH222/BH221)*100,"%"),"")</f>
        <v/>
      </c>
      <c r="BI223" s="23"/>
      <c r="BJ223" s="5"/>
      <c r="BK223" s="24"/>
      <c r="BL223" s="5"/>
      <c r="BM223" s="24"/>
      <c r="BN223" s="24"/>
    </row>
    <row r="224" spans="4:66" ht="12" customHeight="1" x14ac:dyDescent="0.3">
      <c r="D224" s="153"/>
      <c r="E224" s="120"/>
      <c r="F224" s="89"/>
      <c r="G224" s="89"/>
      <c r="H224" s="89"/>
      <c r="I224" s="89"/>
      <c r="J224" s="88" t="s">
        <v>597</v>
      </c>
      <c r="K224" s="86" t="s">
        <v>598</v>
      </c>
      <c r="L224" s="86" t="s">
        <v>582</v>
      </c>
      <c r="M224" s="73" t="s">
        <v>243</v>
      </c>
      <c r="N224" s="6"/>
      <c r="O224" s="6"/>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30">
        <f>N224+O224+P224+Q224</f>
        <v>0</v>
      </c>
      <c r="BI224" s="23"/>
      <c r="BJ224" s="5"/>
      <c r="BK224" s="24"/>
      <c r="BL224" s="5"/>
      <c r="BM224" s="24"/>
      <c r="BN224" s="24"/>
    </row>
    <row r="225" spans="4:66" ht="12" customHeight="1" x14ac:dyDescent="0.3">
      <c r="D225" s="153"/>
      <c r="E225" s="120"/>
      <c r="F225" s="89"/>
      <c r="G225" s="89"/>
      <c r="H225" s="89"/>
      <c r="I225" s="89"/>
      <c r="J225" s="88"/>
      <c r="K225" s="86" t="s">
        <v>602</v>
      </c>
      <c r="L225" s="86" t="s">
        <v>582</v>
      </c>
      <c r="M225" s="73" t="s">
        <v>244</v>
      </c>
      <c r="N225" s="9"/>
      <c r="O225" s="9"/>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30">
        <f>N225+O225+P225+Q225</f>
        <v>0</v>
      </c>
      <c r="BI225" s="23"/>
      <c r="BJ225" s="5"/>
      <c r="BK225" s="24"/>
      <c r="BL225" s="5"/>
      <c r="BM225" s="24"/>
      <c r="BN225" s="24"/>
    </row>
    <row r="226" spans="4:66" ht="12" customHeight="1" x14ac:dyDescent="0.3">
      <c r="D226" s="153"/>
      <c r="E226" s="120"/>
      <c r="F226" s="89"/>
      <c r="G226" s="89"/>
      <c r="H226" s="89"/>
      <c r="I226" s="89"/>
      <c r="J226" s="88"/>
      <c r="K226" s="92" t="s">
        <v>587</v>
      </c>
      <c r="L226" s="86" t="s">
        <v>607</v>
      </c>
      <c r="M226" s="73" t="s">
        <v>349</v>
      </c>
      <c r="N226" s="9"/>
      <c r="O226" s="9"/>
      <c r="P226" s="5"/>
      <c r="Q226" s="5"/>
      <c r="R226" s="18">
        <f>S226+U226+Z226</f>
        <v>0</v>
      </c>
      <c r="S226" s="9"/>
      <c r="T226" s="9"/>
      <c r="U226" s="9"/>
      <c r="V226" s="9"/>
      <c r="W226" s="9"/>
      <c r="X226" s="9"/>
      <c r="Y226" s="9"/>
      <c r="Z226" s="9"/>
      <c r="AA226" s="9"/>
      <c r="AB226" s="9"/>
      <c r="AC226" s="9"/>
      <c r="AD226" s="29">
        <f>O226+P226+Q226+R226+AC226</f>
        <v>0</v>
      </c>
      <c r="AE226" s="18">
        <f>AF226+AG226</f>
        <v>0</v>
      </c>
      <c r="AF226" s="9"/>
      <c r="AG226" s="9"/>
      <c r="AH226" s="9"/>
      <c r="AI226" s="9"/>
      <c r="AJ226" s="9"/>
      <c r="AK226" s="9"/>
      <c r="AL226" s="18">
        <f>AE226+AI226+AJ226+AK226</f>
        <v>0</v>
      </c>
      <c r="AM226" s="9"/>
      <c r="AN226" s="9"/>
      <c r="AO226" s="9"/>
      <c r="AP226" s="9"/>
      <c r="AQ226" s="18">
        <f>AM226+AN226+AO226+AP226</f>
        <v>0</v>
      </c>
      <c r="AR226" s="18">
        <f>AD226+AL226+AQ226</f>
        <v>0</v>
      </c>
      <c r="AS226" s="18">
        <f>AT226+AU226+AV226+AW226+AZ226+BA226</f>
        <v>0</v>
      </c>
      <c r="AT226" s="10"/>
      <c r="AU226" s="9"/>
      <c r="AV226" s="9"/>
      <c r="AW226" s="9"/>
      <c r="AX226" s="9"/>
      <c r="AY226" s="9"/>
      <c r="AZ226" s="9"/>
      <c r="BA226" s="9"/>
      <c r="BB226" s="69"/>
      <c r="BC226" s="69"/>
      <c r="BD226" s="69"/>
      <c r="BE226" s="69"/>
      <c r="BF226" s="69"/>
      <c r="BG226" s="18">
        <f>AS226+BB226+BC226+BD226+BE226+BF226</f>
        <v>0</v>
      </c>
      <c r="BH226" s="30">
        <f>N226+AR226+BG226</f>
        <v>0</v>
      </c>
      <c r="BI226" s="23"/>
      <c r="BJ226" s="5"/>
      <c r="BK226" s="24"/>
      <c r="BL226" s="5"/>
      <c r="BM226" s="24"/>
      <c r="BN226" s="24"/>
    </row>
    <row r="227" spans="4:66" ht="12" customHeight="1" x14ac:dyDescent="0.3">
      <c r="D227" s="153"/>
      <c r="E227" s="120"/>
      <c r="F227" s="89"/>
      <c r="G227" s="89"/>
      <c r="H227" s="89"/>
      <c r="I227" s="89"/>
      <c r="J227" s="88"/>
      <c r="K227" s="93"/>
      <c r="L227" s="86" t="s">
        <v>608</v>
      </c>
      <c r="M227" s="73" t="s">
        <v>350</v>
      </c>
      <c r="N227" s="9"/>
      <c r="O227" s="9"/>
      <c r="P227" s="5"/>
      <c r="Q227" s="5"/>
      <c r="R227" s="18">
        <f>S227+U227+Z227</f>
        <v>0</v>
      </c>
      <c r="S227" s="9"/>
      <c r="T227" s="9"/>
      <c r="U227" s="9"/>
      <c r="V227" s="9"/>
      <c r="W227" s="9"/>
      <c r="X227" s="9"/>
      <c r="Y227" s="9"/>
      <c r="Z227" s="9"/>
      <c r="AA227" s="9"/>
      <c r="AB227" s="9"/>
      <c r="AC227" s="9"/>
      <c r="AD227" s="29">
        <f>O227+P227+Q227+R227+AC227</f>
        <v>0</v>
      </c>
      <c r="AE227" s="18">
        <f>AF227+AG227</f>
        <v>0</v>
      </c>
      <c r="AF227" s="9"/>
      <c r="AG227" s="9"/>
      <c r="AH227" s="9"/>
      <c r="AI227" s="9"/>
      <c r="AJ227" s="9"/>
      <c r="AK227" s="9"/>
      <c r="AL227" s="18">
        <f>AE227+AI227+AJ227+AK227</f>
        <v>0</v>
      </c>
      <c r="AM227" s="9"/>
      <c r="AN227" s="9"/>
      <c r="AO227" s="9"/>
      <c r="AP227" s="9"/>
      <c r="AQ227" s="18">
        <f>AM227+AN227+AO227+AP227</f>
        <v>0</v>
      </c>
      <c r="AR227" s="18">
        <f>AD227+AL227+AQ227</f>
        <v>0</v>
      </c>
      <c r="AS227" s="18">
        <f>AT227+AU227+AV227+AW227+AZ227+BA227</f>
        <v>0</v>
      </c>
      <c r="AT227" s="10"/>
      <c r="AU227" s="9"/>
      <c r="AV227" s="9"/>
      <c r="AW227" s="9"/>
      <c r="AX227" s="9"/>
      <c r="AY227" s="9"/>
      <c r="AZ227" s="9"/>
      <c r="BA227" s="9"/>
      <c r="BB227" s="69"/>
      <c r="BC227" s="69"/>
      <c r="BD227" s="69"/>
      <c r="BE227" s="69"/>
      <c r="BF227" s="69"/>
      <c r="BG227" s="18">
        <f>AS227+BB227+BC227+BD227+BE227+BF227</f>
        <v>0</v>
      </c>
      <c r="BH227" s="30">
        <f>N227+AR227+BG227</f>
        <v>0</v>
      </c>
      <c r="BI227" s="23"/>
      <c r="BJ227" s="5"/>
      <c r="BK227" s="24"/>
      <c r="BL227" s="5"/>
      <c r="BM227" s="24"/>
      <c r="BN227" s="24"/>
    </row>
    <row r="228" spans="4:66" ht="12" customHeight="1" x14ac:dyDescent="0.3">
      <c r="D228" s="153"/>
      <c r="E228" s="120"/>
      <c r="F228" s="89"/>
      <c r="G228" s="89"/>
      <c r="H228" s="89"/>
      <c r="I228" s="89"/>
      <c r="J228" s="88"/>
      <c r="K228" s="94"/>
      <c r="L228" s="85" t="s">
        <v>581</v>
      </c>
      <c r="M228" s="73" t="s">
        <v>245</v>
      </c>
      <c r="N228" s="18">
        <f>N226+N227</f>
        <v>0</v>
      </c>
      <c r="O228" s="18">
        <f>O226+O227</f>
        <v>0</v>
      </c>
      <c r="P228" s="5"/>
      <c r="Q228" s="5"/>
      <c r="R228" s="18">
        <f>R226+R227</f>
        <v>0</v>
      </c>
      <c r="S228" s="18">
        <f t="shared" ref="S228:BH228" si="92">S226+S227</f>
        <v>0</v>
      </c>
      <c r="T228" s="18">
        <f t="shared" si="92"/>
        <v>0</v>
      </c>
      <c r="U228" s="18">
        <f t="shared" si="92"/>
        <v>0</v>
      </c>
      <c r="V228" s="18">
        <f t="shared" si="92"/>
        <v>0</v>
      </c>
      <c r="W228" s="18">
        <f t="shared" si="92"/>
        <v>0</v>
      </c>
      <c r="X228" s="18">
        <f t="shared" si="92"/>
        <v>0</v>
      </c>
      <c r="Y228" s="18">
        <f t="shared" si="92"/>
        <v>0</v>
      </c>
      <c r="Z228" s="18">
        <f t="shared" si="92"/>
        <v>0</v>
      </c>
      <c r="AA228" s="18">
        <f t="shared" si="92"/>
        <v>0</v>
      </c>
      <c r="AB228" s="18">
        <f t="shared" si="92"/>
        <v>0</v>
      </c>
      <c r="AC228" s="18">
        <f t="shared" si="92"/>
        <v>0</v>
      </c>
      <c r="AD228" s="18">
        <f t="shared" si="92"/>
        <v>0</v>
      </c>
      <c r="AE228" s="18">
        <f t="shared" si="92"/>
        <v>0</v>
      </c>
      <c r="AF228" s="18">
        <f t="shared" si="92"/>
        <v>0</v>
      </c>
      <c r="AG228" s="18">
        <f t="shared" si="92"/>
        <v>0</v>
      </c>
      <c r="AH228" s="18">
        <f t="shared" si="92"/>
        <v>0</v>
      </c>
      <c r="AI228" s="18">
        <f t="shared" si="92"/>
        <v>0</v>
      </c>
      <c r="AJ228" s="18">
        <f t="shared" si="92"/>
        <v>0</v>
      </c>
      <c r="AK228" s="18">
        <f t="shared" si="92"/>
        <v>0</v>
      </c>
      <c r="AL228" s="18">
        <f t="shared" si="92"/>
        <v>0</v>
      </c>
      <c r="AM228" s="18">
        <f t="shared" si="92"/>
        <v>0</v>
      </c>
      <c r="AN228" s="18">
        <f t="shared" si="92"/>
        <v>0</v>
      </c>
      <c r="AO228" s="18">
        <f t="shared" si="92"/>
        <v>0</v>
      </c>
      <c r="AP228" s="18">
        <f t="shared" si="92"/>
        <v>0</v>
      </c>
      <c r="AQ228" s="18">
        <f t="shared" si="92"/>
        <v>0</v>
      </c>
      <c r="AR228" s="18">
        <f t="shared" si="92"/>
        <v>0</v>
      </c>
      <c r="AS228" s="18">
        <f t="shared" si="92"/>
        <v>0</v>
      </c>
      <c r="AT228" s="18">
        <f t="shared" si="92"/>
        <v>0</v>
      </c>
      <c r="AU228" s="18">
        <f t="shared" si="92"/>
        <v>0</v>
      </c>
      <c r="AV228" s="18">
        <f t="shared" si="92"/>
        <v>0</v>
      </c>
      <c r="AW228" s="18">
        <f t="shared" si="92"/>
        <v>0</v>
      </c>
      <c r="AX228" s="18">
        <f t="shared" si="92"/>
        <v>0</v>
      </c>
      <c r="AY228" s="18">
        <f t="shared" si="92"/>
        <v>0</v>
      </c>
      <c r="AZ228" s="18">
        <f t="shared" si="92"/>
        <v>0</v>
      </c>
      <c r="BA228" s="18">
        <f t="shared" si="92"/>
        <v>0</v>
      </c>
      <c r="BB228" s="18">
        <f t="shared" si="92"/>
        <v>0</v>
      </c>
      <c r="BC228" s="18">
        <f t="shared" si="92"/>
        <v>0</v>
      </c>
      <c r="BD228" s="18">
        <f t="shared" si="92"/>
        <v>0</v>
      </c>
      <c r="BE228" s="18">
        <f t="shared" si="92"/>
        <v>0</v>
      </c>
      <c r="BF228" s="18">
        <f t="shared" si="92"/>
        <v>0</v>
      </c>
      <c r="BG228" s="18">
        <f t="shared" si="92"/>
        <v>0</v>
      </c>
      <c r="BH228" s="18">
        <f t="shared" si="92"/>
        <v>0</v>
      </c>
      <c r="BI228" s="23"/>
      <c r="BJ228" s="5"/>
      <c r="BK228" s="24"/>
      <c r="BL228" s="5"/>
      <c r="BM228" s="24"/>
      <c r="BN228" s="24"/>
    </row>
    <row r="229" spans="4:66" ht="12" customHeight="1" x14ac:dyDescent="0.3">
      <c r="D229" s="153"/>
      <c r="E229" s="120"/>
      <c r="F229" s="89" t="s">
        <v>614</v>
      </c>
      <c r="G229" s="89"/>
      <c r="H229" s="89"/>
      <c r="I229" s="89"/>
      <c r="J229" s="101" t="s">
        <v>330</v>
      </c>
      <c r="K229" s="86" t="s">
        <v>598</v>
      </c>
      <c r="L229" s="86" t="s">
        <v>582</v>
      </c>
      <c r="M229" s="73" t="s">
        <v>246</v>
      </c>
      <c r="N229" s="6"/>
      <c r="O229" s="6"/>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30">
        <f>N229+O229+P229+Q229</f>
        <v>0</v>
      </c>
      <c r="BI229" s="23"/>
      <c r="BJ229" s="5"/>
      <c r="BK229" s="24"/>
      <c r="BL229" s="5"/>
      <c r="BM229" s="24"/>
      <c r="BN229" s="24"/>
    </row>
    <row r="230" spans="4:66" ht="12" customHeight="1" x14ac:dyDescent="0.3">
      <c r="D230" s="153"/>
      <c r="E230" s="120"/>
      <c r="F230" s="89"/>
      <c r="G230" s="89"/>
      <c r="H230" s="89"/>
      <c r="I230" s="89"/>
      <c r="J230" s="101"/>
      <c r="K230" s="86" t="s">
        <v>602</v>
      </c>
      <c r="L230" s="86" t="s">
        <v>582</v>
      </c>
      <c r="M230" s="73" t="s">
        <v>247</v>
      </c>
      <c r="N230" s="9"/>
      <c r="O230" s="9"/>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30">
        <f>N230+O230+P230+Q230</f>
        <v>0</v>
      </c>
      <c r="BI230" s="23"/>
      <c r="BJ230" s="5"/>
      <c r="BK230" s="24"/>
      <c r="BL230" s="5"/>
      <c r="BM230" s="24"/>
      <c r="BN230" s="24"/>
    </row>
    <row r="231" spans="4:66" ht="12" customHeight="1" x14ac:dyDescent="0.3">
      <c r="D231" s="153"/>
      <c r="E231" s="120"/>
      <c r="F231" s="89"/>
      <c r="G231" s="89"/>
      <c r="H231" s="89"/>
      <c r="I231" s="89"/>
      <c r="J231" s="101"/>
      <c r="K231" s="92" t="s">
        <v>587</v>
      </c>
      <c r="L231" s="86" t="s">
        <v>607</v>
      </c>
      <c r="M231" s="73" t="s">
        <v>351</v>
      </c>
      <c r="N231" s="9"/>
      <c r="O231" s="9"/>
      <c r="P231" s="5"/>
      <c r="Q231" s="5"/>
      <c r="R231" s="18">
        <f t="shared" ref="R231:R235" si="93">S231+U231+Z231</f>
        <v>0</v>
      </c>
      <c r="S231" s="9"/>
      <c r="T231" s="9"/>
      <c r="U231" s="9"/>
      <c r="V231" s="9"/>
      <c r="W231" s="9"/>
      <c r="X231" s="9"/>
      <c r="Y231" s="9"/>
      <c r="Z231" s="9"/>
      <c r="AA231" s="9"/>
      <c r="AB231" s="9"/>
      <c r="AC231" s="9"/>
      <c r="AD231" s="29">
        <f t="shared" ref="AD231:AD235" si="94">O231+P231+Q231+R231+AC231</f>
        <v>0</v>
      </c>
      <c r="AE231" s="18">
        <f t="shared" ref="AE231:AE235" si="95">AF231+AG231</f>
        <v>0</v>
      </c>
      <c r="AF231" s="9"/>
      <c r="AG231" s="9"/>
      <c r="AH231" s="9"/>
      <c r="AI231" s="9"/>
      <c r="AJ231" s="9"/>
      <c r="AK231" s="9"/>
      <c r="AL231" s="18">
        <f t="shared" ref="AL231:AL235" si="96">AE231+AI231+AJ231+AK231</f>
        <v>0</v>
      </c>
      <c r="AM231" s="9"/>
      <c r="AN231" s="9"/>
      <c r="AO231" s="9"/>
      <c r="AP231" s="9"/>
      <c r="AQ231" s="18">
        <f t="shared" ref="AQ231:AQ235" si="97">AM231+AN231+AO231+AP231</f>
        <v>0</v>
      </c>
      <c r="AR231" s="18">
        <f t="shared" ref="AR231:AR235" si="98">AD231+AL231+AQ231</f>
        <v>0</v>
      </c>
      <c r="AS231" s="18">
        <f t="shared" ref="AS231:AS235" si="99">AT231+AU231+AV231+AW231+AZ231+BA231</f>
        <v>0</v>
      </c>
      <c r="AT231" s="10"/>
      <c r="AU231" s="9"/>
      <c r="AV231" s="9"/>
      <c r="AW231" s="9"/>
      <c r="AX231" s="9"/>
      <c r="AY231" s="9"/>
      <c r="AZ231" s="9"/>
      <c r="BA231" s="9"/>
      <c r="BB231" s="69"/>
      <c r="BC231" s="69"/>
      <c r="BD231" s="69"/>
      <c r="BE231" s="69"/>
      <c r="BF231" s="69"/>
      <c r="BG231" s="18">
        <f t="shared" ref="BG231:BG235" si="100">AS231+BB231+BC231+BD231+BE231+BF231</f>
        <v>0</v>
      </c>
      <c r="BH231" s="30">
        <f t="shared" ref="BH231:BH235" si="101">N231+AR231+BG231</f>
        <v>0</v>
      </c>
      <c r="BI231" s="23"/>
      <c r="BJ231" s="5"/>
      <c r="BK231" s="24"/>
      <c r="BL231" s="5"/>
      <c r="BM231" s="24"/>
      <c r="BN231" s="24"/>
    </row>
    <row r="232" spans="4:66" ht="12" customHeight="1" x14ac:dyDescent="0.3">
      <c r="D232" s="153"/>
      <c r="E232" s="120"/>
      <c r="F232" s="89"/>
      <c r="G232" s="89"/>
      <c r="H232" s="89"/>
      <c r="I232" s="89"/>
      <c r="J232" s="101"/>
      <c r="K232" s="93"/>
      <c r="L232" s="86" t="s">
        <v>611</v>
      </c>
      <c r="M232" s="73" t="s">
        <v>352</v>
      </c>
      <c r="N232" s="9"/>
      <c r="O232" s="9"/>
      <c r="P232" s="5"/>
      <c r="Q232" s="5"/>
      <c r="R232" s="18">
        <f t="shared" si="93"/>
        <v>0</v>
      </c>
      <c r="S232" s="9"/>
      <c r="T232" s="9"/>
      <c r="U232" s="9"/>
      <c r="V232" s="9"/>
      <c r="W232" s="9"/>
      <c r="X232" s="9"/>
      <c r="Y232" s="9"/>
      <c r="Z232" s="9"/>
      <c r="AA232" s="9"/>
      <c r="AB232" s="9"/>
      <c r="AC232" s="9"/>
      <c r="AD232" s="29">
        <f t="shared" si="94"/>
        <v>0</v>
      </c>
      <c r="AE232" s="18">
        <f t="shared" si="95"/>
        <v>0</v>
      </c>
      <c r="AF232" s="9"/>
      <c r="AG232" s="9"/>
      <c r="AH232" s="9"/>
      <c r="AI232" s="9"/>
      <c r="AJ232" s="9"/>
      <c r="AK232" s="9"/>
      <c r="AL232" s="18">
        <f t="shared" si="96"/>
        <v>0</v>
      </c>
      <c r="AM232" s="9"/>
      <c r="AN232" s="9"/>
      <c r="AO232" s="9"/>
      <c r="AP232" s="9"/>
      <c r="AQ232" s="18">
        <f t="shared" si="97"/>
        <v>0</v>
      </c>
      <c r="AR232" s="18">
        <f t="shared" si="98"/>
        <v>0</v>
      </c>
      <c r="AS232" s="18">
        <f t="shared" si="99"/>
        <v>0</v>
      </c>
      <c r="AT232" s="10"/>
      <c r="AU232" s="9"/>
      <c r="AV232" s="9"/>
      <c r="AW232" s="9"/>
      <c r="AX232" s="9"/>
      <c r="AY232" s="9"/>
      <c r="AZ232" s="9"/>
      <c r="BA232" s="9"/>
      <c r="BB232" s="69"/>
      <c r="BC232" s="69"/>
      <c r="BD232" s="69"/>
      <c r="BE232" s="69"/>
      <c r="BF232" s="69"/>
      <c r="BG232" s="18">
        <f t="shared" si="100"/>
        <v>0</v>
      </c>
      <c r="BH232" s="30">
        <f t="shared" si="101"/>
        <v>0</v>
      </c>
      <c r="BI232" s="23"/>
      <c r="BJ232" s="5"/>
      <c r="BK232" s="24"/>
      <c r="BL232" s="5"/>
      <c r="BM232" s="24"/>
      <c r="BN232" s="24"/>
    </row>
    <row r="233" spans="4:66" ht="12" customHeight="1" x14ac:dyDescent="0.3">
      <c r="D233" s="153"/>
      <c r="E233" s="120"/>
      <c r="F233" s="89"/>
      <c r="G233" s="89"/>
      <c r="H233" s="89"/>
      <c r="I233" s="89"/>
      <c r="J233" s="101"/>
      <c r="K233" s="93"/>
      <c r="L233" s="86" t="s">
        <v>612</v>
      </c>
      <c r="M233" s="73" t="s">
        <v>353</v>
      </c>
      <c r="N233" s="9"/>
      <c r="O233" s="9"/>
      <c r="P233" s="5"/>
      <c r="Q233" s="5"/>
      <c r="R233" s="18">
        <f t="shared" si="93"/>
        <v>0</v>
      </c>
      <c r="S233" s="9"/>
      <c r="T233" s="9"/>
      <c r="U233" s="9"/>
      <c r="V233" s="9"/>
      <c r="W233" s="9"/>
      <c r="X233" s="9"/>
      <c r="Y233" s="9"/>
      <c r="Z233" s="9"/>
      <c r="AA233" s="9"/>
      <c r="AB233" s="9"/>
      <c r="AC233" s="9"/>
      <c r="AD233" s="29">
        <f t="shared" si="94"/>
        <v>0</v>
      </c>
      <c r="AE233" s="18">
        <f t="shared" si="95"/>
        <v>0</v>
      </c>
      <c r="AF233" s="9"/>
      <c r="AG233" s="9"/>
      <c r="AH233" s="9"/>
      <c r="AI233" s="9"/>
      <c r="AJ233" s="9"/>
      <c r="AK233" s="9"/>
      <c r="AL233" s="18">
        <f t="shared" si="96"/>
        <v>0</v>
      </c>
      <c r="AM233" s="9"/>
      <c r="AN233" s="9"/>
      <c r="AO233" s="9"/>
      <c r="AP233" s="9"/>
      <c r="AQ233" s="18">
        <f t="shared" si="97"/>
        <v>0</v>
      </c>
      <c r="AR233" s="18">
        <f t="shared" si="98"/>
        <v>0</v>
      </c>
      <c r="AS233" s="18">
        <f t="shared" si="99"/>
        <v>0</v>
      </c>
      <c r="AT233" s="10"/>
      <c r="AU233" s="9"/>
      <c r="AV233" s="9"/>
      <c r="AW233" s="9"/>
      <c r="AX233" s="9"/>
      <c r="AY233" s="9"/>
      <c r="AZ233" s="9"/>
      <c r="BA233" s="9"/>
      <c r="BB233" s="69"/>
      <c r="BC233" s="69"/>
      <c r="BD233" s="69"/>
      <c r="BE233" s="69"/>
      <c r="BF233" s="69"/>
      <c r="BG233" s="18">
        <f t="shared" si="100"/>
        <v>0</v>
      </c>
      <c r="BH233" s="30">
        <f t="shared" si="101"/>
        <v>0</v>
      </c>
      <c r="BI233" s="23"/>
      <c r="BJ233" s="5"/>
      <c r="BK233" s="24"/>
      <c r="BL233" s="5"/>
      <c r="BM233" s="24"/>
      <c r="BN233" s="24"/>
    </row>
    <row r="234" spans="4:66" ht="12" customHeight="1" x14ac:dyDescent="0.3">
      <c r="D234" s="153"/>
      <c r="E234" s="120"/>
      <c r="F234" s="89"/>
      <c r="G234" s="89"/>
      <c r="H234" s="89"/>
      <c r="I234" s="89"/>
      <c r="J234" s="101"/>
      <c r="K234" s="93"/>
      <c r="L234" s="86" t="s">
        <v>613</v>
      </c>
      <c r="M234" s="73" t="s">
        <v>354</v>
      </c>
      <c r="N234" s="9"/>
      <c r="O234" s="9"/>
      <c r="P234" s="5"/>
      <c r="Q234" s="5"/>
      <c r="R234" s="18">
        <f t="shared" si="93"/>
        <v>0</v>
      </c>
      <c r="S234" s="9"/>
      <c r="T234" s="9"/>
      <c r="U234" s="9"/>
      <c r="V234" s="9"/>
      <c r="W234" s="9"/>
      <c r="X234" s="9"/>
      <c r="Y234" s="9"/>
      <c r="Z234" s="9"/>
      <c r="AA234" s="9"/>
      <c r="AB234" s="9"/>
      <c r="AC234" s="9"/>
      <c r="AD234" s="29">
        <f t="shared" si="94"/>
        <v>0</v>
      </c>
      <c r="AE234" s="18">
        <f t="shared" si="95"/>
        <v>0</v>
      </c>
      <c r="AF234" s="9"/>
      <c r="AG234" s="9"/>
      <c r="AH234" s="9"/>
      <c r="AI234" s="9"/>
      <c r="AJ234" s="9"/>
      <c r="AK234" s="9"/>
      <c r="AL234" s="18">
        <f t="shared" si="96"/>
        <v>0</v>
      </c>
      <c r="AM234" s="9"/>
      <c r="AN234" s="9"/>
      <c r="AO234" s="9"/>
      <c r="AP234" s="9"/>
      <c r="AQ234" s="18">
        <f t="shared" si="97"/>
        <v>0</v>
      </c>
      <c r="AR234" s="18">
        <f t="shared" si="98"/>
        <v>0</v>
      </c>
      <c r="AS234" s="18">
        <f t="shared" si="99"/>
        <v>0</v>
      </c>
      <c r="AT234" s="10"/>
      <c r="AU234" s="9"/>
      <c r="AV234" s="9"/>
      <c r="AW234" s="9"/>
      <c r="AX234" s="9"/>
      <c r="AY234" s="9"/>
      <c r="AZ234" s="9"/>
      <c r="BA234" s="9"/>
      <c r="BB234" s="69"/>
      <c r="BC234" s="69"/>
      <c r="BD234" s="69"/>
      <c r="BE234" s="69"/>
      <c r="BF234" s="69"/>
      <c r="BG234" s="18">
        <f t="shared" si="100"/>
        <v>0</v>
      </c>
      <c r="BH234" s="30">
        <f t="shared" si="101"/>
        <v>0</v>
      </c>
      <c r="BI234" s="23"/>
      <c r="BJ234" s="5"/>
      <c r="BK234" s="24"/>
      <c r="BL234" s="5"/>
      <c r="BM234" s="24"/>
      <c r="BN234" s="24"/>
    </row>
    <row r="235" spans="4:66" ht="12" customHeight="1" x14ac:dyDescent="0.3">
      <c r="D235" s="153"/>
      <c r="E235" s="120"/>
      <c r="F235" s="89"/>
      <c r="G235" s="89"/>
      <c r="H235" s="89"/>
      <c r="I235" s="89"/>
      <c r="J235" s="101"/>
      <c r="K235" s="93"/>
      <c r="L235" s="86" t="s">
        <v>608</v>
      </c>
      <c r="M235" s="73" t="s">
        <v>355</v>
      </c>
      <c r="N235" s="9"/>
      <c r="O235" s="9"/>
      <c r="P235" s="5"/>
      <c r="Q235" s="5"/>
      <c r="R235" s="18">
        <f t="shared" si="93"/>
        <v>0</v>
      </c>
      <c r="S235" s="9"/>
      <c r="T235" s="9"/>
      <c r="U235" s="9"/>
      <c r="V235" s="9"/>
      <c r="W235" s="9"/>
      <c r="X235" s="9"/>
      <c r="Y235" s="9"/>
      <c r="Z235" s="9"/>
      <c r="AA235" s="9"/>
      <c r="AB235" s="9"/>
      <c r="AC235" s="9"/>
      <c r="AD235" s="29">
        <f t="shared" si="94"/>
        <v>0</v>
      </c>
      <c r="AE235" s="18">
        <f t="shared" si="95"/>
        <v>0</v>
      </c>
      <c r="AF235" s="9"/>
      <c r="AG235" s="9"/>
      <c r="AH235" s="9"/>
      <c r="AI235" s="9"/>
      <c r="AJ235" s="9"/>
      <c r="AK235" s="9"/>
      <c r="AL235" s="18">
        <f t="shared" si="96"/>
        <v>0</v>
      </c>
      <c r="AM235" s="9"/>
      <c r="AN235" s="9"/>
      <c r="AO235" s="9"/>
      <c r="AP235" s="9"/>
      <c r="AQ235" s="18">
        <f t="shared" si="97"/>
        <v>0</v>
      </c>
      <c r="AR235" s="18">
        <f t="shared" si="98"/>
        <v>0</v>
      </c>
      <c r="AS235" s="18">
        <f t="shared" si="99"/>
        <v>0</v>
      </c>
      <c r="AT235" s="10"/>
      <c r="AU235" s="9"/>
      <c r="AV235" s="9"/>
      <c r="AW235" s="9"/>
      <c r="AX235" s="9"/>
      <c r="AY235" s="9"/>
      <c r="AZ235" s="9"/>
      <c r="BA235" s="9"/>
      <c r="BB235" s="69"/>
      <c r="BC235" s="69"/>
      <c r="BD235" s="69"/>
      <c r="BE235" s="69"/>
      <c r="BF235" s="69"/>
      <c r="BG235" s="18">
        <f t="shared" si="100"/>
        <v>0</v>
      </c>
      <c r="BH235" s="30">
        <f t="shared" si="101"/>
        <v>0</v>
      </c>
      <c r="BI235" s="23"/>
      <c r="BJ235" s="5"/>
      <c r="BK235" s="24"/>
      <c r="BL235" s="5"/>
      <c r="BM235" s="24"/>
      <c r="BN235" s="24"/>
    </row>
    <row r="236" spans="4:66" ht="12" customHeight="1" x14ac:dyDescent="0.3">
      <c r="D236" s="153"/>
      <c r="E236" s="120"/>
      <c r="F236" s="89"/>
      <c r="G236" s="89"/>
      <c r="H236" s="89"/>
      <c r="I236" s="89"/>
      <c r="J236" s="101"/>
      <c r="K236" s="94"/>
      <c r="L236" s="85" t="s">
        <v>581</v>
      </c>
      <c r="M236" s="73" t="s">
        <v>248</v>
      </c>
      <c r="N236" s="18">
        <f>N231++N232+N233+N234+N235</f>
        <v>0</v>
      </c>
      <c r="O236" s="18">
        <f>O231++O232+O233+O234+O235</f>
        <v>0</v>
      </c>
      <c r="P236" s="5"/>
      <c r="Q236" s="5"/>
      <c r="R236" s="18">
        <f>R231++R232+R233+R234+R235</f>
        <v>0</v>
      </c>
      <c r="S236" s="18">
        <f t="shared" ref="S236:BH236" si="102">S231++S232+S233+S234+S235</f>
        <v>0</v>
      </c>
      <c r="T236" s="18">
        <f t="shared" si="102"/>
        <v>0</v>
      </c>
      <c r="U236" s="18">
        <f t="shared" si="102"/>
        <v>0</v>
      </c>
      <c r="V236" s="18">
        <f t="shared" si="102"/>
        <v>0</v>
      </c>
      <c r="W236" s="18">
        <f t="shared" si="102"/>
        <v>0</v>
      </c>
      <c r="X236" s="18">
        <f t="shared" si="102"/>
        <v>0</v>
      </c>
      <c r="Y236" s="18">
        <f t="shared" si="102"/>
        <v>0</v>
      </c>
      <c r="Z236" s="18">
        <f t="shared" si="102"/>
        <v>0</v>
      </c>
      <c r="AA236" s="18">
        <f t="shared" si="102"/>
        <v>0</v>
      </c>
      <c r="AB236" s="18">
        <f t="shared" si="102"/>
        <v>0</v>
      </c>
      <c r="AC236" s="18">
        <f t="shared" si="102"/>
        <v>0</v>
      </c>
      <c r="AD236" s="18">
        <f t="shared" si="102"/>
        <v>0</v>
      </c>
      <c r="AE236" s="18">
        <f t="shared" si="102"/>
        <v>0</v>
      </c>
      <c r="AF236" s="18">
        <f t="shared" si="102"/>
        <v>0</v>
      </c>
      <c r="AG236" s="18">
        <f t="shared" si="102"/>
        <v>0</v>
      </c>
      <c r="AH236" s="18">
        <f t="shared" si="102"/>
        <v>0</v>
      </c>
      <c r="AI236" s="18">
        <f t="shared" si="102"/>
        <v>0</v>
      </c>
      <c r="AJ236" s="18">
        <f t="shared" si="102"/>
        <v>0</v>
      </c>
      <c r="AK236" s="18">
        <f t="shared" si="102"/>
        <v>0</v>
      </c>
      <c r="AL236" s="18">
        <f t="shared" si="102"/>
        <v>0</v>
      </c>
      <c r="AM236" s="18">
        <f t="shared" si="102"/>
        <v>0</v>
      </c>
      <c r="AN236" s="18">
        <f t="shared" si="102"/>
        <v>0</v>
      </c>
      <c r="AO236" s="18">
        <f t="shared" si="102"/>
        <v>0</v>
      </c>
      <c r="AP236" s="18">
        <f t="shared" si="102"/>
        <v>0</v>
      </c>
      <c r="AQ236" s="18">
        <f t="shared" si="102"/>
        <v>0</v>
      </c>
      <c r="AR236" s="18">
        <f t="shared" si="102"/>
        <v>0</v>
      </c>
      <c r="AS236" s="18">
        <f t="shared" si="102"/>
        <v>0</v>
      </c>
      <c r="AT236" s="18">
        <f t="shared" si="102"/>
        <v>0</v>
      </c>
      <c r="AU236" s="18">
        <f t="shared" si="102"/>
        <v>0</v>
      </c>
      <c r="AV236" s="18">
        <f t="shared" si="102"/>
        <v>0</v>
      </c>
      <c r="AW236" s="18">
        <f t="shared" si="102"/>
        <v>0</v>
      </c>
      <c r="AX236" s="18">
        <f t="shared" si="102"/>
        <v>0</v>
      </c>
      <c r="AY236" s="18">
        <f t="shared" si="102"/>
        <v>0</v>
      </c>
      <c r="AZ236" s="18">
        <f t="shared" si="102"/>
        <v>0</v>
      </c>
      <c r="BA236" s="18">
        <f t="shared" si="102"/>
        <v>0</v>
      </c>
      <c r="BB236" s="18">
        <f t="shared" si="102"/>
        <v>0</v>
      </c>
      <c r="BC236" s="18">
        <f t="shared" si="102"/>
        <v>0</v>
      </c>
      <c r="BD236" s="18">
        <f t="shared" si="102"/>
        <v>0</v>
      </c>
      <c r="BE236" s="18">
        <f t="shared" si="102"/>
        <v>0</v>
      </c>
      <c r="BF236" s="18">
        <f t="shared" si="102"/>
        <v>0</v>
      </c>
      <c r="BG236" s="18">
        <f t="shared" si="102"/>
        <v>0</v>
      </c>
      <c r="BH236" s="18">
        <f t="shared" si="102"/>
        <v>0</v>
      </c>
      <c r="BI236" s="23"/>
      <c r="BJ236" s="5"/>
      <c r="BK236" s="24"/>
      <c r="BL236" s="5"/>
      <c r="BM236" s="24"/>
      <c r="BN236" s="24"/>
    </row>
    <row r="237" spans="4:66" ht="12" customHeight="1" x14ac:dyDescent="0.3">
      <c r="D237" s="153"/>
      <c r="E237" s="120"/>
      <c r="F237" s="89"/>
      <c r="G237" s="89"/>
      <c r="H237" s="89"/>
      <c r="I237" s="89"/>
      <c r="J237" s="101"/>
      <c r="K237" s="98" t="s">
        <v>609</v>
      </c>
      <c r="L237" s="98"/>
      <c r="M237" s="73" t="s">
        <v>249</v>
      </c>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66"/>
      <c r="BI237" s="23"/>
      <c r="BJ237" s="5"/>
      <c r="BK237" s="24"/>
      <c r="BL237" s="5"/>
      <c r="BM237" s="24"/>
      <c r="BN237" s="24"/>
    </row>
    <row r="238" spans="4:66" ht="12" customHeight="1" x14ac:dyDescent="0.3">
      <c r="D238" s="153"/>
      <c r="E238" s="120"/>
      <c r="F238" s="89"/>
      <c r="G238" s="89"/>
      <c r="H238" s="89"/>
      <c r="I238" s="89"/>
      <c r="J238" s="101"/>
      <c r="K238" s="98" t="s">
        <v>610</v>
      </c>
      <c r="L238" s="98"/>
      <c r="M238" s="73" t="s">
        <v>250</v>
      </c>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30" t="str">
        <f>IF(AND(ISNUMBER(BH236),ISNUMBER(BH237)),CONCATENATE((BH237/BH236)*100,"%"),"")</f>
        <v/>
      </c>
      <c r="BI238" s="23"/>
      <c r="BJ238" s="5"/>
      <c r="BK238" s="24"/>
      <c r="BL238" s="5"/>
      <c r="BM238" s="24"/>
      <c r="BN238" s="24"/>
    </row>
    <row r="239" spans="4:66" ht="12" customHeight="1" x14ac:dyDescent="0.3">
      <c r="D239" s="153"/>
      <c r="E239" s="120"/>
      <c r="F239" s="89"/>
      <c r="G239" s="89"/>
      <c r="H239" s="89"/>
      <c r="I239" s="89"/>
      <c r="J239" s="88" t="s">
        <v>2</v>
      </c>
      <c r="K239" s="86" t="s">
        <v>598</v>
      </c>
      <c r="L239" s="86" t="s">
        <v>582</v>
      </c>
      <c r="M239" s="73" t="s">
        <v>251</v>
      </c>
      <c r="N239" s="6"/>
      <c r="O239" s="6"/>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30">
        <f>N239+O239+P239+Q239</f>
        <v>0</v>
      </c>
      <c r="BI239" s="23"/>
      <c r="BJ239" s="5"/>
      <c r="BK239" s="24"/>
      <c r="BL239" s="5"/>
      <c r="BM239" s="24"/>
      <c r="BN239" s="24"/>
    </row>
    <row r="240" spans="4:66" ht="12" customHeight="1" x14ac:dyDescent="0.3">
      <c r="D240" s="153"/>
      <c r="E240" s="120"/>
      <c r="F240" s="89"/>
      <c r="G240" s="89"/>
      <c r="H240" s="89"/>
      <c r="I240" s="89"/>
      <c r="J240" s="88"/>
      <c r="K240" s="86" t="s">
        <v>602</v>
      </c>
      <c r="L240" s="86" t="s">
        <v>582</v>
      </c>
      <c r="M240" s="73" t="s">
        <v>252</v>
      </c>
      <c r="N240" s="9"/>
      <c r="O240" s="9"/>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30">
        <f>N240+O240+P240+Q240</f>
        <v>0</v>
      </c>
      <c r="BI240" s="23"/>
      <c r="BJ240" s="5"/>
      <c r="BK240" s="24"/>
      <c r="BL240" s="5"/>
      <c r="BM240" s="24"/>
      <c r="BN240" s="24"/>
    </row>
    <row r="241" spans="4:66" ht="12" customHeight="1" x14ac:dyDescent="0.3">
      <c r="D241" s="153"/>
      <c r="E241" s="120"/>
      <c r="F241" s="89"/>
      <c r="G241" s="89"/>
      <c r="H241" s="89"/>
      <c r="I241" s="89"/>
      <c r="J241" s="88"/>
      <c r="K241" s="92" t="s">
        <v>615</v>
      </c>
      <c r="L241" s="86" t="s">
        <v>607</v>
      </c>
      <c r="M241" s="73" t="s">
        <v>356</v>
      </c>
      <c r="N241" s="9"/>
      <c r="O241" s="9"/>
      <c r="P241" s="5"/>
      <c r="Q241" s="5"/>
      <c r="R241" s="18">
        <f t="shared" ref="R241:R245" si="103">S241+U241+Z241</f>
        <v>0</v>
      </c>
      <c r="S241" s="9"/>
      <c r="T241" s="9"/>
      <c r="U241" s="9"/>
      <c r="V241" s="9"/>
      <c r="W241" s="9"/>
      <c r="X241" s="9"/>
      <c r="Y241" s="9"/>
      <c r="Z241" s="9"/>
      <c r="AA241" s="9"/>
      <c r="AB241" s="9"/>
      <c r="AC241" s="9"/>
      <c r="AD241" s="29">
        <f t="shared" ref="AD241:AD245" si="104">O241+P241+Q241+R241+AC241</f>
        <v>0</v>
      </c>
      <c r="AE241" s="18">
        <f t="shared" ref="AE241:AE245" si="105">AF241+AG241</f>
        <v>0</v>
      </c>
      <c r="AF241" s="9"/>
      <c r="AG241" s="9"/>
      <c r="AH241" s="9"/>
      <c r="AI241" s="9"/>
      <c r="AJ241" s="9"/>
      <c r="AK241" s="9"/>
      <c r="AL241" s="18">
        <f t="shared" ref="AL241:AL245" si="106">AE241+AI241+AJ241+AK241</f>
        <v>0</v>
      </c>
      <c r="AM241" s="9"/>
      <c r="AN241" s="9"/>
      <c r="AO241" s="9"/>
      <c r="AP241" s="9"/>
      <c r="AQ241" s="18">
        <f t="shared" ref="AQ241:AQ245" si="107">AM241+AN241+AO241+AP241</f>
        <v>0</v>
      </c>
      <c r="AR241" s="18">
        <f t="shared" ref="AR241:AR245" si="108">AD241+AL241+AQ241</f>
        <v>0</v>
      </c>
      <c r="AS241" s="18">
        <f t="shared" ref="AS241:AS245" si="109">AT241+AU241+AV241+AW241+AZ241+BA241</f>
        <v>0</v>
      </c>
      <c r="AT241" s="10"/>
      <c r="AU241" s="9"/>
      <c r="AV241" s="9"/>
      <c r="AW241" s="9"/>
      <c r="AX241" s="9"/>
      <c r="AY241" s="9"/>
      <c r="AZ241" s="9"/>
      <c r="BA241" s="9"/>
      <c r="BB241" s="69"/>
      <c r="BC241" s="69"/>
      <c r="BD241" s="69"/>
      <c r="BE241" s="69"/>
      <c r="BF241" s="69"/>
      <c r="BG241" s="18">
        <f t="shared" ref="BG241:BG245" si="110">AS241+BB241+BC241+BD241+BE241+BF241</f>
        <v>0</v>
      </c>
      <c r="BH241" s="30">
        <f t="shared" ref="BH241:BH245" si="111">N241+AR241+BG241</f>
        <v>0</v>
      </c>
      <c r="BI241" s="23"/>
      <c r="BJ241" s="5"/>
      <c r="BK241" s="24"/>
      <c r="BL241" s="5"/>
      <c r="BM241" s="24"/>
      <c r="BN241" s="24"/>
    </row>
    <row r="242" spans="4:66" ht="12" customHeight="1" x14ac:dyDescent="0.3">
      <c r="D242" s="153"/>
      <c r="E242" s="120"/>
      <c r="F242" s="89"/>
      <c r="G242" s="89"/>
      <c r="H242" s="89"/>
      <c r="I242" s="89"/>
      <c r="J242" s="88"/>
      <c r="K242" s="93"/>
      <c r="L242" s="86" t="s">
        <v>611</v>
      </c>
      <c r="M242" s="73" t="s">
        <v>357</v>
      </c>
      <c r="N242" s="9"/>
      <c r="O242" s="9"/>
      <c r="P242" s="5"/>
      <c r="Q242" s="5"/>
      <c r="R242" s="18">
        <f t="shared" si="103"/>
        <v>0</v>
      </c>
      <c r="S242" s="9"/>
      <c r="T242" s="9"/>
      <c r="U242" s="9"/>
      <c r="V242" s="9"/>
      <c r="W242" s="9"/>
      <c r="X242" s="9"/>
      <c r="Y242" s="9"/>
      <c r="Z242" s="9"/>
      <c r="AA242" s="9"/>
      <c r="AB242" s="9"/>
      <c r="AC242" s="9"/>
      <c r="AD242" s="29">
        <f t="shared" si="104"/>
        <v>0</v>
      </c>
      <c r="AE242" s="18">
        <f t="shared" si="105"/>
        <v>0</v>
      </c>
      <c r="AF242" s="9"/>
      <c r="AG242" s="9"/>
      <c r="AH242" s="9"/>
      <c r="AI242" s="9"/>
      <c r="AJ242" s="9"/>
      <c r="AK242" s="9"/>
      <c r="AL242" s="18">
        <f t="shared" si="106"/>
        <v>0</v>
      </c>
      <c r="AM242" s="9"/>
      <c r="AN242" s="9"/>
      <c r="AO242" s="9"/>
      <c r="AP242" s="9"/>
      <c r="AQ242" s="18">
        <f t="shared" si="107"/>
        <v>0</v>
      </c>
      <c r="AR242" s="18">
        <f t="shared" si="108"/>
        <v>0</v>
      </c>
      <c r="AS242" s="18">
        <f t="shared" si="109"/>
        <v>0</v>
      </c>
      <c r="AT242" s="10"/>
      <c r="AU242" s="9"/>
      <c r="AV242" s="9"/>
      <c r="AW242" s="9"/>
      <c r="AX242" s="9"/>
      <c r="AY242" s="9"/>
      <c r="AZ242" s="9"/>
      <c r="BA242" s="9"/>
      <c r="BB242" s="69"/>
      <c r="BC242" s="69"/>
      <c r="BD242" s="69"/>
      <c r="BE242" s="69"/>
      <c r="BF242" s="69"/>
      <c r="BG242" s="18">
        <f t="shared" si="110"/>
        <v>0</v>
      </c>
      <c r="BH242" s="30">
        <f t="shared" si="111"/>
        <v>0</v>
      </c>
      <c r="BI242" s="23"/>
      <c r="BJ242" s="5"/>
      <c r="BK242" s="24"/>
      <c r="BL242" s="5"/>
      <c r="BM242" s="24"/>
      <c r="BN242" s="24"/>
    </row>
    <row r="243" spans="4:66" ht="12" customHeight="1" x14ac:dyDescent="0.3">
      <c r="D243" s="153"/>
      <c r="E243" s="120"/>
      <c r="F243" s="89"/>
      <c r="G243" s="89"/>
      <c r="H243" s="89"/>
      <c r="I243" s="89"/>
      <c r="J243" s="88"/>
      <c r="K243" s="93"/>
      <c r="L243" s="86" t="s">
        <v>612</v>
      </c>
      <c r="M243" s="73" t="s">
        <v>358</v>
      </c>
      <c r="N243" s="9"/>
      <c r="O243" s="9"/>
      <c r="P243" s="5"/>
      <c r="Q243" s="5"/>
      <c r="R243" s="18">
        <f t="shared" si="103"/>
        <v>0</v>
      </c>
      <c r="S243" s="9"/>
      <c r="T243" s="9"/>
      <c r="U243" s="9"/>
      <c r="V243" s="9"/>
      <c r="W243" s="9"/>
      <c r="X243" s="9"/>
      <c r="Y243" s="9"/>
      <c r="Z243" s="9"/>
      <c r="AA243" s="9"/>
      <c r="AB243" s="9"/>
      <c r="AC243" s="9"/>
      <c r="AD243" s="29">
        <f t="shared" si="104"/>
        <v>0</v>
      </c>
      <c r="AE243" s="18">
        <f t="shared" si="105"/>
        <v>0</v>
      </c>
      <c r="AF243" s="9"/>
      <c r="AG243" s="9"/>
      <c r="AH243" s="9"/>
      <c r="AI243" s="9"/>
      <c r="AJ243" s="9"/>
      <c r="AK243" s="9"/>
      <c r="AL243" s="18">
        <f t="shared" si="106"/>
        <v>0</v>
      </c>
      <c r="AM243" s="9"/>
      <c r="AN243" s="9"/>
      <c r="AO243" s="9"/>
      <c r="AP243" s="9"/>
      <c r="AQ243" s="18">
        <f t="shared" si="107"/>
        <v>0</v>
      </c>
      <c r="AR243" s="18">
        <f t="shared" si="108"/>
        <v>0</v>
      </c>
      <c r="AS243" s="18">
        <f t="shared" si="109"/>
        <v>0</v>
      </c>
      <c r="AT243" s="10"/>
      <c r="AU243" s="9"/>
      <c r="AV243" s="9"/>
      <c r="AW243" s="9"/>
      <c r="AX243" s="9"/>
      <c r="AY243" s="9"/>
      <c r="AZ243" s="9"/>
      <c r="BA243" s="9"/>
      <c r="BB243" s="69"/>
      <c r="BC243" s="69"/>
      <c r="BD243" s="69"/>
      <c r="BE243" s="69"/>
      <c r="BF243" s="69"/>
      <c r="BG243" s="18">
        <f t="shared" si="110"/>
        <v>0</v>
      </c>
      <c r="BH243" s="30">
        <f t="shared" si="111"/>
        <v>0</v>
      </c>
      <c r="BI243" s="23"/>
      <c r="BJ243" s="5"/>
      <c r="BK243" s="24"/>
      <c r="BL243" s="5"/>
      <c r="BM243" s="24"/>
      <c r="BN243" s="24"/>
    </row>
    <row r="244" spans="4:66" ht="12" customHeight="1" x14ac:dyDescent="0.3">
      <c r="D244" s="153"/>
      <c r="E244" s="120"/>
      <c r="F244" s="89"/>
      <c r="G244" s="89"/>
      <c r="H244" s="89"/>
      <c r="I244" s="89"/>
      <c r="J244" s="88"/>
      <c r="K244" s="93"/>
      <c r="L244" s="86" t="s">
        <v>613</v>
      </c>
      <c r="M244" s="73" t="s">
        <v>359</v>
      </c>
      <c r="N244" s="9"/>
      <c r="O244" s="9"/>
      <c r="P244" s="5"/>
      <c r="Q244" s="5"/>
      <c r="R244" s="18">
        <f t="shared" si="103"/>
        <v>0</v>
      </c>
      <c r="S244" s="9"/>
      <c r="T244" s="9"/>
      <c r="U244" s="9"/>
      <c r="V244" s="9"/>
      <c r="W244" s="9"/>
      <c r="X244" s="9"/>
      <c r="Y244" s="9"/>
      <c r="Z244" s="9"/>
      <c r="AA244" s="9"/>
      <c r="AB244" s="9"/>
      <c r="AC244" s="9"/>
      <c r="AD244" s="29">
        <f t="shared" si="104"/>
        <v>0</v>
      </c>
      <c r="AE244" s="18">
        <f t="shared" si="105"/>
        <v>0</v>
      </c>
      <c r="AF244" s="9"/>
      <c r="AG244" s="9"/>
      <c r="AH244" s="9"/>
      <c r="AI244" s="9"/>
      <c r="AJ244" s="9"/>
      <c r="AK244" s="9"/>
      <c r="AL244" s="18">
        <f t="shared" si="106"/>
        <v>0</v>
      </c>
      <c r="AM244" s="9"/>
      <c r="AN244" s="9"/>
      <c r="AO244" s="9"/>
      <c r="AP244" s="9"/>
      <c r="AQ244" s="18">
        <f t="shared" si="107"/>
        <v>0</v>
      </c>
      <c r="AR244" s="18">
        <f t="shared" si="108"/>
        <v>0</v>
      </c>
      <c r="AS244" s="18">
        <f t="shared" si="109"/>
        <v>0</v>
      </c>
      <c r="AT244" s="10"/>
      <c r="AU244" s="9"/>
      <c r="AV244" s="9"/>
      <c r="AW244" s="9"/>
      <c r="AX244" s="9"/>
      <c r="AY244" s="9"/>
      <c r="AZ244" s="9"/>
      <c r="BA244" s="9"/>
      <c r="BB244" s="69"/>
      <c r="BC244" s="69"/>
      <c r="BD244" s="69"/>
      <c r="BE244" s="69"/>
      <c r="BF244" s="69"/>
      <c r="BG244" s="18">
        <f t="shared" si="110"/>
        <v>0</v>
      </c>
      <c r="BH244" s="30">
        <f t="shared" si="111"/>
        <v>0</v>
      </c>
      <c r="BI244" s="23"/>
      <c r="BJ244" s="5"/>
      <c r="BK244" s="24"/>
      <c r="BL244" s="5"/>
      <c r="BM244" s="24"/>
      <c r="BN244" s="24"/>
    </row>
    <row r="245" spans="4:66" ht="12" customHeight="1" x14ac:dyDescent="0.3">
      <c r="D245" s="153"/>
      <c r="E245" s="120"/>
      <c r="F245" s="89"/>
      <c r="G245" s="89"/>
      <c r="H245" s="89"/>
      <c r="I245" s="89"/>
      <c r="J245" s="88"/>
      <c r="K245" s="93"/>
      <c r="L245" s="86" t="s">
        <v>608</v>
      </c>
      <c r="M245" s="73" t="s">
        <v>360</v>
      </c>
      <c r="N245" s="9"/>
      <c r="O245" s="9"/>
      <c r="P245" s="5"/>
      <c r="Q245" s="5"/>
      <c r="R245" s="18">
        <f t="shared" si="103"/>
        <v>0</v>
      </c>
      <c r="S245" s="9"/>
      <c r="T245" s="9"/>
      <c r="U245" s="9"/>
      <c r="V245" s="9"/>
      <c r="W245" s="9"/>
      <c r="X245" s="9"/>
      <c r="Y245" s="9"/>
      <c r="Z245" s="9"/>
      <c r="AA245" s="9"/>
      <c r="AB245" s="9"/>
      <c r="AC245" s="9"/>
      <c r="AD245" s="29">
        <f t="shared" si="104"/>
        <v>0</v>
      </c>
      <c r="AE245" s="18">
        <f t="shared" si="105"/>
        <v>0</v>
      </c>
      <c r="AF245" s="9"/>
      <c r="AG245" s="9"/>
      <c r="AH245" s="9"/>
      <c r="AI245" s="9"/>
      <c r="AJ245" s="9"/>
      <c r="AK245" s="9"/>
      <c r="AL245" s="18">
        <f t="shared" si="106"/>
        <v>0</v>
      </c>
      <c r="AM245" s="9"/>
      <c r="AN245" s="9"/>
      <c r="AO245" s="9"/>
      <c r="AP245" s="9"/>
      <c r="AQ245" s="18">
        <f t="shared" si="107"/>
        <v>0</v>
      </c>
      <c r="AR245" s="18">
        <f t="shared" si="108"/>
        <v>0</v>
      </c>
      <c r="AS245" s="18">
        <f t="shared" si="109"/>
        <v>0</v>
      </c>
      <c r="AT245" s="10"/>
      <c r="AU245" s="9"/>
      <c r="AV245" s="9"/>
      <c r="AW245" s="9"/>
      <c r="AX245" s="9"/>
      <c r="AY245" s="9"/>
      <c r="AZ245" s="9"/>
      <c r="BA245" s="9"/>
      <c r="BB245" s="69"/>
      <c r="BC245" s="69"/>
      <c r="BD245" s="69"/>
      <c r="BE245" s="69"/>
      <c r="BF245" s="69"/>
      <c r="BG245" s="18">
        <f t="shared" si="110"/>
        <v>0</v>
      </c>
      <c r="BH245" s="30">
        <f t="shared" si="111"/>
        <v>0</v>
      </c>
      <c r="BI245" s="23"/>
      <c r="BJ245" s="5"/>
      <c r="BK245" s="24"/>
      <c r="BL245" s="5"/>
      <c r="BM245" s="24"/>
      <c r="BN245" s="24"/>
    </row>
    <row r="246" spans="4:66" ht="12" customHeight="1" x14ac:dyDescent="0.3">
      <c r="D246" s="153"/>
      <c r="E246" s="120"/>
      <c r="F246" s="89"/>
      <c r="G246" s="89"/>
      <c r="H246" s="89"/>
      <c r="I246" s="89"/>
      <c r="J246" s="88"/>
      <c r="K246" s="94"/>
      <c r="L246" s="86" t="s">
        <v>581</v>
      </c>
      <c r="M246" s="73" t="s">
        <v>253</v>
      </c>
      <c r="N246" s="18">
        <f>N241++N242+N243+N244+N245</f>
        <v>0</v>
      </c>
      <c r="O246" s="18">
        <f>O241++O242+O243+O244+O245</f>
        <v>0</v>
      </c>
      <c r="P246" s="5"/>
      <c r="Q246" s="5"/>
      <c r="R246" s="18">
        <f>R241++R242+R243+R244+R245</f>
        <v>0</v>
      </c>
      <c r="S246" s="18">
        <f t="shared" ref="S246:BH246" si="112">S241++S242+S243+S244+S245</f>
        <v>0</v>
      </c>
      <c r="T246" s="18">
        <f t="shared" si="112"/>
        <v>0</v>
      </c>
      <c r="U246" s="18">
        <f t="shared" si="112"/>
        <v>0</v>
      </c>
      <c r="V246" s="18">
        <f t="shared" si="112"/>
        <v>0</v>
      </c>
      <c r="W246" s="18">
        <f t="shared" si="112"/>
        <v>0</v>
      </c>
      <c r="X246" s="18">
        <f t="shared" si="112"/>
        <v>0</v>
      </c>
      <c r="Y246" s="18">
        <f t="shared" si="112"/>
        <v>0</v>
      </c>
      <c r="Z246" s="18">
        <f t="shared" si="112"/>
        <v>0</v>
      </c>
      <c r="AA246" s="18">
        <f t="shared" si="112"/>
        <v>0</v>
      </c>
      <c r="AB246" s="18">
        <f t="shared" si="112"/>
        <v>0</v>
      </c>
      <c r="AC246" s="18">
        <f t="shared" si="112"/>
        <v>0</v>
      </c>
      <c r="AD246" s="18">
        <f t="shared" si="112"/>
        <v>0</v>
      </c>
      <c r="AE246" s="18">
        <f t="shared" si="112"/>
        <v>0</v>
      </c>
      <c r="AF246" s="18">
        <f t="shared" si="112"/>
        <v>0</v>
      </c>
      <c r="AG246" s="18">
        <f t="shared" si="112"/>
        <v>0</v>
      </c>
      <c r="AH246" s="18">
        <f t="shared" si="112"/>
        <v>0</v>
      </c>
      <c r="AI246" s="18">
        <f t="shared" si="112"/>
        <v>0</v>
      </c>
      <c r="AJ246" s="18">
        <f t="shared" si="112"/>
        <v>0</v>
      </c>
      <c r="AK246" s="18">
        <f t="shared" si="112"/>
        <v>0</v>
      </c>
      <c r="AL246" s="18">
        <f t="shared" si="112"/>
        <v>0</v>
      </c>
      <c r="AM246" s="18">
        <f t="shared" si="112"/>
        <v>0</v>
      </c>
      <c r="AN246" s="18">
        <f t="shared" si="112"/>
        <v>0</v>
      </c>
      <c r="AO246" s="18">
        <f t="shared" si="112"/>
        <v>0</v>
      </c>
      <c r="AP246" s="18">
        <f t="shared" si="112"/>
        <v>0</v>
      </c>
      <c r="AQ246" s="18">
        <f t="shared" si="112"/>
        <v>0</v>
      </c>
      <c r="AR246" s="18">
        <f t="shared" si="112"/>
        <v>0</v>
      </c>
      <c r="AS246" s="18">
        <f t="shared" si="112"/>
        <v>0</v>
      </c>
      <c r="AT246" s="18">
        <f t="shared" si="112"/>
        <v>0</v>
      </c>
      <c r="AU246" s="18">
        <f t="shared" si="112"/>
        <v>0</v>
      </c>
      <c r="AV246" s="18">
        <f t="shared" si="112"/>
        <v>0</v>
      </c>
      <c r="AW246" s="18">
        <f t="shared" si="112"/>
        <v>0</v>
      </c>
      <c r="AX246" s="18">
        <f t="shared" si="112"/>
        <v>0</v>
      </c>
      <c r="AY246" s="18">
        <f t="shared" si="112"/>
        <v>0</v>
      </c>
      <c r="AZ246" s="18">
        <f t="shared" si="112"/>
        <v>0</v>
      </c>
      <c r="BA246" s="18">
        <f t="shared" si="112"/>
        <v>0</v>
      </c>
      <c r="BB246" s="18">
        <f t="shared" si="112"/>
        <v>0</v>
      </c>
      <c r="BC246" s="18">
        <f t="shared" si="112"/>
        <v>0</v>
      </c>
      <c r="BD246" s="18">
        <f t="shared" si="112"/>
        <v>0</v>
      </c>
      <c r="BE246" s="18">
        <f t="shared" si="112"/>
        <v>0</v>
      </c>
      <c r="BF246" s="18">
        <f t="shared" si="112"/>
        <v>0</v>
      </c>
      <c r="BG246" s="18">
        <f t="shared" si="112"/>
        <v>0</v>
      </c>
      <c r="BH246" s="18">
        <f t="shared" si="112"/>
        <v>0</v>
      </c>
      <c r="BI246" s="27"/>
      <c r="BJ246" s="28"/>
      <c r="BK246" s="24"/>
      <c r="BL246" s="5"/>
      <c r="BM246" s="24"/>
      <c r="BN246" s="24"/>
    </row>
    <row r="247" spans="4:66" ht="12" customHeight="1" x14ac:dyDescent="0.3">
      <c r="D247" s="153"/>
      <c r="E247" s="120"/>
      <c r="F247" s="89"/>
      <c r="G247" s="89"/>
      <c r="H247" s="89"/>
      <c r="I247" s="89"/>
      <c r="J247" s="88" t="s">
        <v>3</v>
      </c>
      <c r="K247" s="86" t="s">
        <v>598</v>
      </c>
      <c r="L247" s="85" t="s">
        <v>582</v>
      </c>
      <c r="M247" s="73" t="s">
        <v>254</v>
      </c>
      <c r="N247" s="6"/>
      <c r="O247" s="6"/>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30">
        <f>N247+O247+P247+Q247</f>
        <v>0</v>
      </c>
      <c r="BI247" s="27"/>
      <c r="BJ247" s="28"/>
      <c r="BK247" s="24"/>
      <c r="BL247" s="5"/>
      <c r="BM247" s="24"/>
      <c r="BN247" s="24"/>
    </row>
    <row r="248" spans="4:66" ht="12" customHeight="1" x14ac:dyDescent="0.3">
      <c r="D248" s="153"/>
      <c r="E248" s="120"/>
      <c r="F248" s="89"/>
      <c r="G248" s="89"/>
      <c r="H248" s="89"/>
      <c r="I248" s="89"/>
      <c r="J248" s="88"/>
      <c r="K248" s="86" t="s">
        <v>602</v>
      </c>
      <c r="L248" s="85" t="s">
        <v>582</v>
      </c>
      <c r="M248" s="73" t="s">
        <v>255</v>
      </c>
      <c r="N248" s="9"/>
      <c r="O248" s="9"/>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30">
        <f>N248+O248+P248+Q248</f>
        <v>0</v>
      </c>
      <c r="BI248" s="27"/>
      <c r="BJ248" s="28"/>
      <c r="BK248" s="24"/>
      <c r="BL248" s="5"/>
      <c r="BM248" s="24"/>
      <c r="BN248" s="24"/>
    </row>
    <row r="249" spans="4:66" ht="12" customHeight="1" x14ac:dyDescent="0.3">
      <c r="D249" s="153"/>
      <c r="E249" s="120"/>
      <c r="F249" s="89"/>
      <c r="G249" s="89"/>
      <c r="H249" s="89"/>
      <c r="I249" s="89"/>
      <c r="J249" s="88"/>
      <c r="K249" s="92" t="s">
        <v>587</v>
      </c>
      <c r="L249" s="86" t="s">
        <v>607</v>
      </c>
      <c r="M249" s="73" t="s">
        <v>361</v>
      </c>
      <c r="N249" s="9"/>
      <c r="O249" s="9"/>
      <c r="P249" s="5"/>
      <c r="Q249" s="5"/>
      <c r="R249" s="18">
        <f>S249+U249+Z249</f>
        <v>0</v>
      </c>
      <c r="S249" s="9"/>
      <c r="T249" s="9"/>
      <c r="U249" s="9"/>
      <c r="V249" s="9"/>
      <c r="W249" s="9"/>
      <c r="X249" s="9"/>
      <c r="Y249" s="9"/>
      <c r="Z249" s="9"/>
      <c r="AA249" s="9"/>
      <c r="AB249" s="9"/>
      <c r="AC249" s="9"/>
      <c r="AD249" s="29">
        <f>O249+P249+Q249+R249+AC249</f>
        <v>0</v>
      </c>
      <c r="AE249" s="18">
        <f>AF249+AG249</f>
        <v>0</v>
      </c>
      <c r="AF249" s="9"/>
      <c r="AG249" s="9"/>
      <c r="AH249" s="9"/>
      <c r="AI249" s="9"/>
      <c r="AJ249" s="9"/>
      <c r="AK249" s="9"/>
      <c r="AL249" s="18">
        <f>AE249+AI249+AJ249+AK249</f>
        <v>0</v>
      </c>
      <c r="AM249" s="9"/>
      <c r="AN249" s="9"/>
      <c r="AO249" s="9"/>
      <c r="AP249" s="9"/>
      <c r="AQ249" s="18">
        <f>AM249+AN249+AO249+AP249</f>
        <v>0</v>
      </c>
      <c r="AR249" s="18">
        <f>AD249+AL249+AQ249</f>
        <v>0</v>
      </c>
      <c r="AS249" s="18">
        <f>AT249+AU249+AV249+AW249+AZ249+BA249</f>
        <v>0</v>
      </c>
      <c r="AT249" s="10"/>
      <c r="AU249" s="9"/>
      <c r="AV249" s="9"/>
      <c r="AW249" s="9"/>
      <c r="AX249" s="9"/>
      <c r="AY249" s="9"/>
      <c r="AZ249" s="9"/>
      <c r="BA249" s="9"/>
      <c r="BB249" s="69"/>
      <c r="BC249" s="69"/>
      <c r="BD249" s="69"/>
      <c r="BE249" s="69"/>
      <c r="BF249" s="69"/>
      <c r="BG249" s="18">
        <f>AS249+BB249+BC249+BD249+BE249+BF249</f>
        <v>0</v>
      </c>
      <c r="BH249" s="30">
        <f>N249+AR249+BG249</f>
        <v>0</v>
      </c>
      <c r="BI249" s="23"/>
      <c r="BJ249" s="28"/>
      <c r="BK249" s="24"/>
      <c r="BL249" s="5"/>
      <c r="BM249" s="24"/>
      <c r="BN249" s="24"/>
    </row>
    <row r="250" spans="4:66" ht="12" customHeight="1" x14ac:dyDescent="0.3">
      <c r="D250" s="153"/>
      <c r="E250" s="120"/>
      <c r="F250" s="89"/>
      <c r="G250" s="89"/>
      <c r="H250" s="89"/>
      <c r="I250" s="89"/>
      <c r="J250" s="88"/>
      <c r="K250" s="93"/>
      <c r="L250" s="86" t="s">
        <v>608</v>
      </c>
      <c r="M250" s="73" t="s">
        <v>362</v>
      </c>
      <c r="N250" s="9"/>
      <c r="O250" s="9"/>
      <c r="P250" s="5"/>
      <c r="Q250" s="5"/>
      <c r="R250" s="18">
        <f>S250+U250+Z250</f>
        <v>0</v>
      </c>
      <c r="S250" s="9"/>
      <c r="T250" s="9"/>
      <c r="U250" s="9"/>
      <c r="V250" s="9"/>
      <c r="W250" s="9"/>
      <c r="X250" s="9"/>
      <c r="Y250" s="9"/>
      <c r="Z250" s="9"/>
      <c r="AA250" s="9"/>
      <c r="AB250" s="9"/>
      <c r="AC250" s="9"/>
      <c r="AD250" s="29">
        <f>O250+P250+Q250+R250+AC250</f>
        <v>0</v>
      </c>
      <c r="AE250" s="18">
        <f>AF250+AG250</f>
        <v>0</v>
      </c>
      <c r="AF250" s="9"/>
      <c r="AG250" s="9"/>
      <c r="AH250" s="9"/>
      <c r="AI250" s="9"/>
      <c r="AJ250" s="9"/>
      <c r="AK250" s="9"/>
      <c r="AL250" s="18">
        <f>AE250+AI250+AJ250+AK250</f>
        <v>0</v>
      </c>
      <c r="AM250" s="9"/>
      <c r="AN250" s="9"/>
      <c r="AO250" s="9"/>
      <c r="AP250" s="9"/>
      <c r="AQ250" s="18">
        <f>AM250+AN250+AO250+AP250</f>
        <v>0</v>
      </c>
      <c r="AR250" s="18">
        <f>AD250+AL250+AQ250</f>
        <v>0</v>
      </c>
      <c r="AS250" s="18">
        <f>AT250+AU250+AV250+AW250+AZ250+BA250</f>
        <v>0</v>
      </c>
      <c r="AT250" s="10"/>
      <c r="AU250" s="9"/>
      <c r="AV250" s="9"/>
      <c r="AW250" s="9"/>
      <c r="AX250" s="9"/>
      <c r="AY250" s="9"/>
      <c r="AZ250" s="9"/>
      <c r="BA250" s="9"/>
      <c r="BB250" s="69"/>
      <c r="BC250" s="69"/>
      <c r="BD250" s="69"/>
      <c r="BE250" s="69"/>
      <c r="BF250" s="69"/>
      <c r="BG250" s="18">
        <f>AS250+BB250+BC250+BD250+BE250+BF250</f>
        <v>0</v>
      </c>
      <c r="BH250" s="30">
        <f>N250+AR250+BG250</f>
        <v>0</v>
      </c>
      <c r="BI250" s="23"/>
      <c r="BJ250" s="28"/>
      <c r="BK250" s="24"/>
      <c r="BL250" s="5"/>
      <c r="BM250" s="24"/>
      <c r="BN250" s="24"/>
    </row>
    <row r="251" spans="4:66" ht="12" customHeight="1" x14ac:dyDescent="0.3">
      <c r="D251" s="153"/>
      <c r="E251" s="120"/>
      <c r="F251" s="89"/>
      <c r="G251" s="89"/>
      <c r="H251" s="89"/>
      <c r="I251" s="89"/>
      <c r="J251" s="88"/>
      <c r="K251" s="94"/>
      <c r="L251" s="85" t="s">
        <v>581</v>
      </c>
      <c r="M251" s="73" t="s">
        <v>256</v>
      </c>
      <c r="N251" s="18">
        <f>N249+N250</f>
        <v>0</v>
      </c>
      <c r="O251" s="18">
        <f>O249+O250</f>
        <v>0</v>
      </c>
      <c r="P251" s="5"/>
      <c r="Q251" s="5"/>
      <c r="R251" s="18">
        <f>R249+R250</f>
        <v>0</v>
      </c>
      <c r="S251" s="18">
        <f t="shared" ref="S251:BH251" si="113">S249+S250</f>
        <v>0</v>
      </c>
      <c r="T251" s="18">
        <f t="shared" si="113"/>
        <v>0</v>
      </c>
      <c r="U251" s="18">
        <f t="shared" si="113"/>
        <v>0</v>
      </c>
      <c r="V251" s="18">
        <f t="shared" si="113"/>
        <v>0</v>
      </c>
      <c r="W251" s="18">
        <f t="shared" si="113"/>
        <v>0</v>
      </c>
      <c r="X251" s="18">
        <f t="shared" si="113"/>
        <v>0</v>
      </c>
      <c r="Y251" s="18">
        <f t="shared" si="113"/>
        <v>0</v>
      </c>
      <c r="Z251" s="18">
        <f t="shared" si="113"/>
        <v>0</v>
      </c>
      <c r="AA251" s="18">
        <f t="shared" si="113"/>
        <v>0</v>
      </c>
      <c r="AB251" s="18">
        <f t="shared" si="113"/>
        <v>0</v>
      </c>
      <c r="AC251" s="18">
        <f t="shared" si="113"/>
        <v>0</v>
      </c>
      <c r="AD251" s="18">
        <f t="shared" si="113"/>
        <v>0</v>
      </c>
      <c r="AE251" s="18">
        <f t="shared" si="113"/>
        <v>0</v>
      </c>
      <c r="AF251" s="18">
        <f t="shared" si="113"/>
        <v>0</v>
      </c>
      <c r="AG251" s="18">
        <f t="shared" si="113"/>
        <v>0</v>
      </c>
      <c r="AH251" s="18">
        <f t="shared" si="113"/>
        <v>0</v>
      </c>
      <c r="AI251" s="18">
        <f t="shared" si="113"/>
        <v>0</v>
      </c>
      <c r="AJ251" s="18">
        <f t="shared" si="113"/>
        <v>0</v>
      </c>
      <c r="AK251" s="18">
        <f t="shared" si="113"/>
        <v>0</v>
      </c>
      <c r="AL251" s="18">
        <f t="shared" si="113"/>
        <v>0</v>
      </c>
      <c r="AM251" s="18">
        <f t="shared" si="113"/>
        <v>0</v>
      </c>
      <c r="AN251" s="18">
        <f t="shared" si="113"/>
        <v>0</v>
      </c>
      <c r="AO251" s="18">
        <f t="shared" si="113"/>
        <v>0</v>
      </c>
      <c r="AP251" s="18">
        <f t="shared" si="113"/>
        <v>0</v>
      </c>
      <c r="AQ251" s="18">
        <f t="shared" si="113"/>
        <v>0</v>
      </c>
      <c r="AR251" s="18">
        <f t="shared" si="113"/>
        <v>0</v>
      </c>
      <c r="AS251" s="18">
        <f t="shared" si="113"/>
        <v>0</v>
      </c>
      <c r="AT251" s="18">
        <f t="shared" si="113"/>
        <v>0</v>
      </c>
      <c r="AU251" s="18">
        <f t="shared" si="113"/>
        <v>0</v>
      </c>
      <c r="AV251" s="18">
        <f t="shared" si="113"/>
        <v>0</v>
      </c>
      <c r="AW251" s="18">
        <f t="shared" si="113"/>
        <v>0</v>
      </c>
      <c r="AX251" s="18">
        <f t="shared" si="113"/>
        <v>0</v>
      </c>
      <c r="AY251" s="18">
        <f t="shared" si="113"/>
        <v>0</v>
      </c>
      <c r="AZ251" s="18">
        <f t="shared" si="113"/>
        <v>0</v>
      </c>
      <c r="BA251" s="18">
        <f t="shared" si="113"/>
        <v>0</v>
      </c>
      <c r="BB251" s="18">
        <f t="shared" si="113"/>
        <v>0</v>
      </c>
      <c r="BC251" s="18">
        <f t="shared" si="113"/>
        <v>0</v>
      </c>
      <c r="BD251" s="18">
        <f t="shared" si="113"/>
        <v>0</v>
      </c>
      <c r="BE251" s="18">
        <f t="shared" si="113"/>
        <v>0</v>
      </c>
      <c r="BF251" s="18">
        <f t="shared" si="113"/>
        <v>0</v>
      </c>
      <c r="BG251" s="18">
        <f t="shared" si="113"/>
        <v>0</v>
      </c>
      <c r="BH251" s="18">
        <f t="shared" si="113"/>
        <v>0</v>
      </c>
      <c r="BI251" s="23"/>
      <c r="BJ251" s="5"/>
      <c r="BK251" s="24"/>
      <c r="BL251" s="5"/>
      <c r="BM251" s="24"/>
      <c r="BN251" s="24"/>
    </row>
    <row r="252" spans="4:66" ht="12" customHeight="1" x14ac:dyDescent="0.3">
      <c r="D252" s="153"/>
      <c r="E252" s="120"/>
      <c r="F252" s="89"/>
      <c r="G252" s="89"/>
      <c r="H252" s="89"/>
      <c r="I252" s="89"/>
      <c r="J252" s="91" t="s">
        <v>4</v>
      </c>
      <c r="K252" s="86" t="s">
        <v>598</v>
      </c>
      <c r="L252" s="85" t="s">
        <v>582</v>
      </c>
      <c r="M252" s="73" t="s">
        <v>257</v>
      </c>
      <c r="N252" s="6"/>
      <c r="O252" s="6"/>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30">
        <f>N252+O252+P252+Q252</f>
        <v>0</v>
      </c>
      <c r="BI252" s="23"/>
      <c r="BJ252" s="5"/>
      <c r="BK252" s="24"/>
      <c r="BL252" s="5"/>
      <c r="BM252" s="24"/>
      <c r="BN252" s="24"/>
    </row>
    <row r="253" spans="4:66" ht="12" customHeight="1" x14ac:dyDescent="0.3">
      <c r="D253" s="153"/>
      <c r="E253" s="120"/>
      <c r="F253" s="89"/>
      <c r="G253" s="89"/>
      <c r="H253" s="89"/>
      <c r="I253" s="89"/>
      <c r="J253" s="91"/>
      <c r="K253" s="86" t="s">
        <v>602</v>
      </c>
      <c r="L253" s="85" t="s">
        <v>582</v>
      </c>
      <c r="M253" s="73" t="s">
        <v>258</v>
      </c>
      <c r="N253" s="9"/>
      <c r="O253" s="9"/>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30">
        <f>N253+O253+P253+Q253</f>
        <v>0</v>
      </c>
      <c r="BI253" s="23"/>
      <c r="BJ253" s="5"/>
      <c r="BK253" s="24"/>
      <c r="BL253" s="5"/>
      <c r="BM253" s="24"/>
      <c r="BN253" s="24"/>
    </row>
    <row r="254" spans="4:66" ht="12" customHeight="1" x14ac:dyDescent="0.3">
      <c r="D254" s="153"/>
      <c r="E254" s="120"/>
      <c r="F254" s="89"/>
      <c r="G254" s="89"/>
      <c r="H254" s="89"/>
      <c r="I254" s="89"/>
      <c r="J254" s="91"/>
      <c r="K254" s="92" t="s">
        <v>587</v>
      </c>
      <c r="L254" s="86" t="s">
        <v>607</v>
      </c>
      <c r="M254" s="73" t="s">
        <v>363</v>
      </c>
      <c r="N254" s="9"/>
      <c r="O254" s="9"/>
      <c r="P254" s="5"/>
      <c r="Q254" s="5"/>
      <c r="R254" s="18">
        <f t="shared" ref="R254:R261" si="114">S254+U254+Z254</f>
        <v>0</v>
      </c>
      <c r="S254" s="9"/>
      <c r="T254" s="9"/>
      <c r="U254" s="9"/>
      <c r="V254" s="9"/>
      <c r="W254" s="9"/>
      <c r="X254" s="9"/>
      <c r="Y254" s="9"/>
      <c r="Z254" s="9"/>
      <c r="AA254" s="9"/>
      <c r="AB254" s="9"/>
      <c r="AC254" s="9"/>
      <c r="AD254" s="29">
        <f t="shared" ref="AD254:AD261" si="115">O254+P254+Q254+R254+AC254</f>
        <v>0</v>
      </c>
      <c r="AE254" s="18">
        <f t="shared" ref="AE254:AE261" si="116">AF254+AG254</f>
        <v>0</v>
      </c>
      <c r="AF254" s="9"/>
      <c r="AG254" s="9"/>
      <c r="AH254" s="9"/>
      <c r="AI254" s="9"/>
      <c r="AJ254" s="9"/>
      <c r="AK254" s="9"/>
      <c r="AL254" s="18">
        <f t="shared" ref="AL254:AL261" si="117">AE254+AI254+AJ254+AK254</f>
        <v>0</v>
      </c>
      <c r="AM254" s="9"/>
      <c r="AN254" s="9"/>
      <c r="AO254" s="9"/>
      <c r="AP254" s="9"/>
      <c r="AQ254" s="18">
        <f t="shared" ref="AQ254:AQ261" si="118">AM254+AN254+AO254+AP254</f>
        <v>0</v>
      </c>
      <c r="AR254" s="18">
        <f t="shared" ref="AR254:AR261" si="119">AD254+AL254+AQ254</f>
        <v>0</v>
      </c>
      <c r="AS254" s="18">
        <f t="shared" ref="AS254:AS261" si="120">AT254+AU254+AV254+AW254+AZ254+BA254</f>
        <v>0</v>
      </c>
      <c r="AT254" s="10"/>
      <c r="AU254" s="9"/>
      <c r="AV254" s="9"/>
      <c r="AW254" s="9"/>
      <c r="AX254" s="9"/>
      <c r="AY254" s="9"/>
      <c r="AZ254" s="9"/>
      <c r="BA254" s="9"/>
      <c r="BB254" s="69"/>
      <c r="BC254" s="69"/>
      <c r="BD254" s="69"/>
      <c r="BE254" s="69"/>
      <c r="BF254" s="69"/>
      <c r="BG254" s="18">
        <f t="shared" ref="BG254:BG261" si="121">AS254+BB254+BC254+BD254+BE254+BF254</f>
        <v>0</v>
      </c>
      <c r="BH254" s="30">
        <f t="shared" ref="BH254:BH261" si="122">N254+AR254+BG254</f>
        <v>0</v>
      </c>
      <c r="BI254" s="23"/>
      <c r="BJ254" s="5"/>
      <c r="BK254" s="24"/>
      <c r="BL254" s="5"/>
      <c r="BM254" s="24"/>
      <c r="BN254" s="24"/>
    </row>
    <row r="255" spans="4:66" ht="12" customHeight="1" x14ac:dyDescent="0.3">
      <c r="D255" s="153"/>
      <c r="E255" s="120"/>
      <c r="F255" s="89"/>
      <c r="G255" s="89"/>
      <c r="H255" s="89"/>
      <c r="I255" s="89"/>
      <c r="J255" s="91"/>
      <c r="K255" s="93"/>
      <c r="L255" s="86" t="s">
        <v>611</v>
      </c>
      <c r="M255" s="73" t="s">
        <v>364</v>
      </c>
      <c r="N255" s="9"/>
      <c r="O255" s="9"/>
      <c r="P255" s="5"/>
      <c r="Q255" s="5"/>
      <c r="R255" s="18">
        <f t="shared" si="114"/>
        <v>0</v>
      </c>
      <c r="S255" s="9"/>
      <c r="T255" s="9"/>
      <c r="U255" s="9"/>
      <c r="V255" s="9"/>
      <c r="W255" s="9"/>
      <c r="X255" s="9"/>
      <c r="Y255" s="9"/>
      <c r="Z255" s="9"/>
      <c r="AA255" s="9"/>
      <c r="AB255" s="9"/>
      <c r="AC255" s="9"/>
      <c r="AD255" s="29">
        <f t="shared" si="115"/>
        <v>0</v>
      </c>
      <c r="AE255" s="18">
        <f t="shared" si="116"/>
        <v>0</v>
      </c>
      <c r="AF255" s="9"/>
      <c r="AG255" s="9"/>
      <c r="AH255" s="9"/>
      <c r="AI255" s="9"/>
      <c r="AJ255" s="9"/>
      <c r="AK255" s="9"/>
      <c r="AL255" s="18">
        <f t="shared" si="117"/>
        <v>0</v>
      </c>
      <c r="AM255" s="9"/>
      <c r="AN255" s="9"/>
      <c r="AO255" s="9"/>
      <c r="AP255" s="9"/>
      <c r="AQ255" s="18">
        <f t="shared" si="118"/>
        <v>0</v>
      </c>
      <c r="AR255" s="18">
        <f t="shared" si="119"/>
        <v>0</v>
      </c>
      <c r="AS255" s="18">
        <f t="shared" si="120"/>
        <v>0</v>
      </c>
      <c r="AT255" s="10"/>
      <c r="AU255" s="9"/>
      <c r="AV255" s="9"/>
      <c r="AW255" s="9"/>
      <c r="AX255" s="9"/>
      <c r="AY255" s="9"/>
      <c r="AZ255" s="9"/>
      <c r="BA255" s="9"/>
      <c r="BB255" s="69"/>
      <c r="BC255" s="69"/>
      <c r="BD255" s="69"/>
      <c r="BE255" s="69"/>
      <c r="BF255" s="69"/>
      <c r="BG255" s="18">
        <f t="shared" si="121"/>
        <v>0</v>
      </c>
      <c r="BH255" s="30">
        <f t="shared" si="122"/>
        <v>0</v>
      </c>
      <c r="BI255" s="23"/>
      <c r="BJ255" s="5"/>
      <c r="BK255" s="24"/>
      <c r="BL255" s="5"/>
      <c r="BM255" s="24"/>
      <c r="BN255" s="24"/>
    </row>
    <row r="256" spans="4:66" ht="12" customHeight="1" x14ac:dyDescent="0.3">
      <c r="D256" s="153"/>
      <c r="E256" s="120"/>
      <c r="F256" s="89"/>
      <c r="G256" s="89"/>
      <c r="H256" s="89"/>
      <c r="I256" s="89"/>
      <c r="J256" s="91"/>
      <c r="K256" s="93"/>
      <c r="L256" s="86" t="s">
        <v>612</v>
      </c>
      <c r="M256" s="73" t="s">
        <v>365</v>
      </c>
      <c r="N256" s="9"/>
      <c r="O256" s="9"/>
      <c r="P256" s="5"/>
      <c r="Q256" s="5"/>
      <c r="R256" s="18">
        <f t="shared" si="114"/>
        <v>0</v>
      </c>
      <c r="S256" s="9"/>
      <c r="T256" s="9"/>
      <c r="U256" s="9"/>
      <c r="V256" s="9"/>
      <c r="W256" s="9"/>
      <c r="X256" s="9"/>
      <c r="Y256" s="9"/>
      <c r="Z256" s="9"/>
      <c r="AA256" s="9"/>
      <c r="AB256" s="9"/>
      <c r="AC256" s="9"/>
      <c r="AD256" s="29">
        <f t="shared" si="115"/>
        <v>0</v>
      </c>
      <c r="AE256" s="18">
        <f t="shared" si="116"/>
        <v>0</v>
      </c>
      <c r="AF256" s="9"/>
      <c r="AG256" s="9"/>
      <c r="AH256" s="9"/>
      <c r="AI256" s="9"/>
      <c r="AJ256" s="9"/>
      <c r="AK256" s="9"/>
      <c r="AL256" s="18">
        <f t="shared" si="117"/>
        <v>0</v>
      </c>
      <c r="AM256" s="9"/>
      <c r="AN256" s="9"/>
      <c r="AO256" s="9"/>
      <c r="AP256" s="9"/>
      <c r="AQ256" s="18">
        <f t="shared" si="118"/>
        <v>0</v>
      </c>
      <c r="AR256" s="18">
        <f t="shared" si="119"/>
        <v>0</v>
      </c>
      <c r="AS256" s="18">
        <f t="shared" si="120"/>
        <v>0</v>
      </c>
      <c r="AT256" s="10"/>
      <c r="AU256" s="9"/>
      <c r="AV256" s="9"/>
      <c r="AW256" s="9"/>
      <c r="AX256" s="9"/>
      <c r="AY256" s="9"/>
      <c r="AZ256" s="9"/>
      <c r="BA256" s="9"/>
      <c r="BB256" s="69"/>
      <c r="BC256" s="69"/>
      <c r="BD256" s="69"/>
      <c r="BE256" s="69"/>
      <c r="BF256" s="69"/>
      <c r="BG256" s="18">
        <f t="shared" si="121"/>
        <v>0</v>
      </c>
      <c r="BH256" s="30">
        <f t="shared" si="122"/>
        <v>0</v>
      </c>
      <c r="BI256" s="23"/>
      <c r="BJ256" s="5"/>
      <c r="BK256" s="24"/>
      <c r="BL256" s="5"/>
      <c r="BM256" s="24"/>
      <c r="BN256" s="24"/>
    </row>
    <row r="257" spans="4:66" ht="12" customHeight="1" x14ac:dyDescent="0.3">
      <c r="D257" s="153"/>
      <c r="E257" s="120"/>
      <c r="F257" s="89"/>
      <c r="G257" s="89"/>
      <c r="H257" s="89"/>
      <c r="I257" s="89"/>
      <c r="J257" s="91"/>
      <c r="K257" s="93"/>
      <c r="L257" s="86" t="s">
        <v>613</v>
      </c>
      <c r="M257" s="73" t="s">
        <v>366</v>
      </c>
      <c r="N257" s="9"/>
      <c r="O257" s="9"/>
      <c r="P257" s="5"/>
      <c r="Q257" s="5"/>
      <c r="R257" s="18">
        <f t="shared" si="114"/>
        <v>0</v>
      </c>
      <c r="S257" s="9"/>
      <c r="T257" s="9"/>
      <c r="U257" s="9"/>
      <c r="V257" s="9"/>
      <c r="W257" s="9"/>
      <c r="X257" s="9"/>
      <c r="Y257" s="9"/>
      <c r="Z257" s="9"/>
      <c r="AA257" s="9"/>
      <c r="AB257" s="9"/>
      <c r="AC257" s="9"/>
      <c r="AD257" s="29">
        <f t="shared" si="115"/>
        <v>0</v>
      </c>
      <c r="AE257" s="18">
        <f t="shared" si="116"/>
        <v>0</v>
      </c>
      <c r="AF257" s="9"/>
      <c r="AG257" s="9"/>
      <c r="AH257" s="9"/>
      <c r="AI257" s="9"/>
      <c r="AJ257" s="9"/>
      <c r="AK257" s="9"/>
      <c r="AL257" s="18">
        <f t="shared" si="117"/>
        <v>0</v>
      </c>
      <c r="AM257" s="9"/>
      <c r="AN257" s="9"/>
      <c r="AO257" s="9"/>
      <c r="AP257" s="9"/>
      <c r="AQ257" s="18">
        <f t="shared" si="118"/>
        <v>0</v>
      </c>
      <c r="AR257" s="18">
        <f t="shared" si="119"/>
        <v>0</v>
      </c>
      <c r="AS257" s="18">
        <f t="shared" si="120"/>
        <v>0</v>
      </c>
      <c r="AT257" s="10"/>
      <c r="AU257" s="9"/>
      <c r="AV257" s="9"/>
      <c r="AW257" s="9"/>
      <c r="AX257" s="9"/>
      <c r="AY257" s="9"/>
      <c r="AZ257" s="9"/>
      <c r="BA257" s="9"/>
      <c r="BB257" s="69"/>
      <c r="BC257" s="69"/>
      <c r="BD257" s="69"/>
      <c r="BE257" s="69"/>
      <c r="BF257" s="69"/>
      <c r="BG257" s="18">
        <f t="shared" si="121"/>
        <v>0</v>
      </c>
      <c r="BH257" s="30">
        <f t="shared" si="122"/>
        <v>0</v>
      </c>
      <c r="BI257" s="23"/>
      <c r="BJ257" s="5"/>
      <c r="BK257" s="24"/>
      <c r="BL257" s="5"/>
      <c r="BM257" s="24"/>
      <c r="BN257" s="24"/>
    </row>
    <row r="258" spans="4:66" ht="12" customHeight="1" x14ac:dyDescent="0.3">
      <c r="D258" s="153"/>
      <c r="E258" s="120"/>
      <c r="F258" s="89"/>
      <c r="G258" s="89"/>
      <c r="H258" s="89"/>
      <c r="I258" s="89"/>
      <c r="J258" s="91"/>
      <c r="K258" s="93"/>
      <c r="L258" s="86" t="s">
        <v>608</v>
      </c>
      <c r="M258" s="73" t="s">
        <v>367</v>
      </c>
      <c r="N258" s="9"/>
      <c r="O258" s="9"/>
      <c r="P258" s="5"/>
      <c r="Q258" s="5"/>
      <c r="R258" s="18">
        <f t="shared" si="114"/>
        <v>0</v>
      </c>
      <c r="S258" s="9"/>
      <c r="T258" s="9"/>
      <c r="U258" s="9"/>
      <c r="V258" s="9"/>
      <c r="W258" s="9"/>
      <c r="X258" s="9"/>
      <c r="Y258" s="9"/>
      <c r="Z258" s="9"/>
      <c r="AA258" s="9"/>
      <c r="AB258" s="9"/>
      <c r="AC258" s="9"/>
      <c r="AD258" s="29">
        <f t="shared" si="115"/>
        <v>0</v>
      </c>
      <c r="AE258" s="18">
        <f t="shared" si="116"/>
        <v>0</v>
      </c>
      <c r="AF258" s="9"/>
      <c r="AG258" s="9"/>
      <c r="AH258" s="9"/>
      <c r="AI258" s="9"/>
      <c r="AJ258" s="9"/>
      <c r="AK258" s="9"/>
      <c r="AL258" s="18">
        <f t="shared" si="117"/>
        <v>0</v>
      </c>
      <c r="AM258" s="9"/>
      <c r="AN258" s="9"/>
      <c r="AO258" s="9"/>
      <c r="AP258" s="9"/>
      <c r="AQ258" s="18">
        <f t="shared" si="118"/>
        <v>0</v>
      </c>
      <c r="AR258" s="18">
        <f t="shared" si="119"/>
        <v>0</v>
      </c>
      <c r="AS258" s="18">
        <f t="shared" si="120"/>
        <v>0</v>
      </c>
      <c r="AT258" s="10"/>
      <c r="AU258" s="9"/>
      <c r="AV258" s="9"/>
      <c r="AW258" s="9"/>
      <c r="AX258" s="9"/>
      <c r="AY258" s="9"/>
      <c r="AZ258" s="9"/>
      <c r="BA258" s="9"/>
      <c r="BB258" s="69"/>
      <c r="BC258" s="69"/>
      <c r="BD258" s="69"/>
      <c r="BE258" s="69"/>
      <c r="BF258" s="69"/>
      <c r="BG258" s="18">
        <f t="shared" si="121"/>
        <v>0</v>
      </c>
      <c r="BH258" s="30">
        <f t="shared" si="122"/>
        <v>0</v>
      </c>
      <c r="BI258" s="23"/>
      <c r="BJ258" s="5"/>
      <c r="BK258" s="24"/>
      <c r="BL258" s="5"/>
      <c r="BM258" s="24"/>
      <c r="BN258" s="24"/>
    </row>
    <row r="259" spans="4:66" ht="12" customHeight="1" x14ac:dyDescent="0.3">
      <c r="D259" s="153"/>
      <c r="E259" s="120"/>
      <c r="F259" s="89"/>
      <c r="G259" s="89"/>
      <c r="H259" s="89"/>
      <c r="I259" s="89"/>
      <c r="J259" s="91"/>
      <c r="K259" s="94"/>
      <c r="L259" s="86" t="s">
        <v>581</v>
      </c>
      <c r="M259" s="73" t="s">
        <v>259</v>
      </c>
      <c r="N259" s="18">
        <f>N254++N255+N256+N257+N258</f>
        <v>0</v>
      </c>
      <c r="O259" s="18">
        <f>O254++O255+O256+O257+O258</f>
        <v>0</v>
      </c>
      <c r="P259" s="5"/>
      <c r="Q259" s="5"/>
      <c r="R259" s="18">
        <f>R254++R255+R256+R257+R258</f>
        <v>0</v>
      </c>
      <c r="S259" s="18">
        <f t="shared" ref="S259:BH259" si="123">S254++S255+S256+S257+S258</f>
        <v>0</v>
      </c>
      <c r="T259" s="18">
        <f t="shared" si="123"/>
        <v>0</v>
      </c>
      <c r="U259" s="18">
        <f t="shared" si="123"/>
        <v>0</v>
      </c>
      <c r="V259" s="18">
        <f t="shared" si="123"/>
        <v>0</v>
      </c>
      <c r="W259" s="18">
        <f t="shared" si="123"/>
        <v>0</v>
      </c>
      <c r="X259" s="18">
        <f t="shared" si="123"/>
        <v>0</v>
      </c>
      <c r="Y259" s="18">
        <f t="shared" si="123"/>
        <v>0</v>
      </c>
      <c r="Z259" s="18">
        <f t="shared" si="123"/>
        <v>0</v>
      </c>
      <c r="AA259" s="18">
        <f t="shared" si="123"/>
        <v>0</v>
      </c>
      <c r="AB259" s="18">
        <f t="shared" si="123"/>
        <v>0</v>
      </c>
      <c r="AC259" s="18">
        <f t="shared" si="123"/>
        <v>0</v>
      </c>
      <c r="AD259" s="18">
        <f t="shared" si="123"/>
        <v>0</v>
      </c>
      <c r="AE259" s="18">
        <f t="shared" si="123"/>
        <v>0</v>
      </c>
      <c r="AF259" s="18">
        <f t="shared" si="123"/>
        <v>0</v>
      </c>
      <c r="AG259" s="18">
        <f t="shared" si="123"/>
        <v>0</v>
      </c>
      <c r="AH259" s="18">
        <f t="shared" si="123"/>
        <v>0</v>
      </c>
      <c r="AI259" s="18">
        <f t="shared" si="123"/>
        <v>0</v>
      </c>
      <c r="AJ259" s="18">
        <f t="shared" si="123"/>
        <v>0</v>
      </c>
      <c r="AK259" s="18">
        <f t="shared" si="123"/>
        <v>0</v>
      </c>
      <c r="AL259" s="18">
        <f t="shared" si="123"/>
        <v>0</v>
      </c>
      <c r="AM259" s="18">
        <f t="shared" si="123"/>
        <v>0</v>
      </c>
      <c r="AN259" s="18">
        <f t="shared" si="123"/>
        <v>0</v>
      </c>
      <c r="AO259" s="18">
        <f t="shared" si="123"/>
        <v>0</v>
      </c>
      <c r="AP259" s="18">
        <f t="shared" si="123"/>
        <v>0</v>
      </c>
      <c r="AQ259" s="18">
        <f t="shared" si="123"/>
        <v>0</v>
      </c>
      <c r="AR259" s="18">
        <f t="shared" si="123"/>
        <v>0</v>
      </c>
      <c r="AS259" s="18">
        <f t="shared" si="123"/>
        <v>0</v>
      </c>
      <c r="AT259" s="18">
        <f t="shared" si="123"/>
        <v>0</v>
      </c>
      <c r="AU259" s="18">
        <f t="shared" si="123"/>
        <v>0</v>
      </c>
      <c r="AV259" s="18">
        <f t="shared" si="123"/>
        <v>0</v>
      </c>
      <c r="AW259" s="18">
        <f t="shared" si="123"/>
        <v>0</v>
      </c>
      <c r="AX259" s="18">
        <f t="shared" si="123"/>
        <v>0</v>
      </c>
      <c r="AY259" s="18">
        <f t="shared" si="123"/>
        <v>0</v>
      </c>
      <c r="AZ259" s="18">
        <f t="shared" si="123"/>
        <v>0</v>
      </c>
      <c r="BA259" s="18">
        <f t="shared" si="123"/>
        <v>0</v>
      </c>
      <c r="BB259" s="18">
        <f t="shared" si="123"/>
        <v>0</v>
      </c>
      <c r="BC259" s="18">
        <f t="shared" si="123"/>
        <v>0</v>
      </c>
      <c r="BD259" s="18">
        <f t="shared" si="123"/>
        <v>0</v>
      </c>
      <c r="BE259" s="18">
        <f t="shared" si="123"/>
        <v>0</v>
      </c>
      <c r="BF259" s="18">
        <f t="shared" si="123"/>
        <v>0</v>
      </c>
      <c r="BG259" s="18">
        <f t="shared" si="123"/>
        <v>0</v>
      </c>
      <c r="BH259" s="18">
        <f t="shared" si="123"/>
        <v>0</v>
      </c>
      <c r="BI259" s="23"/>
      <c r="BJ259" s="5"/>
      <c r="BK259" s="24"/>
      <c r="BL259" s="5"/>
      <c r="BM259" s="24"/>
      <c r="BN259" s="24"/>
    </row>
    <row r="260" spans="4:66" ht="12" customHeight="1" x14ac:dyDescent="0.3">
      <c r="D260" s="153"/>
      <c r="E260" s="120"/>
      <c r="F260" s="89"/>
      <c r="G260" s="89"/>
      <c r="H260" s="89"/>
      <c r="I260" s="89"/>
      <c r="J260" s="95" t="s">
        <v>616</v>
      </c>
      <c r="K260" s="92" t="s">
        <v>615</v>
      </c>
      <c r="L260" s="86" t="s">
        <v>607</v>
      </c>
      <c r="M260" s="73" t="s">
        <v>368</v>
      </c>
      <c r="N260" s="9"/>
      <c r="O260" s="9"/>
      <c r="P260" s="5"/>
      <c r="Q260" s="5"/>
      <c r="R260" s="18">
        <f t="shared" si="114"/>
        <v>0</v>
      </c>
      <c r="S260" s="9"/>
      <c r="T260" s="9"/>
      <c r="U260" s="9"/>
      <c r="V260" s="9"/>
      <c r="W260" s="9"/>
      <c r="X260" s="9"/>
      <c r="Y260" s="9"/>
      <c r="Z260" s="9"/>
      <c r="AA260" s="9"/>
      <c r="AB260" s="9"/>
      <c r="AC260" s="9"/>
      <c r="AD260" s="29">
        <f t="shared" si="115"/>
        <v>0</v>
      </c>
      <c r="AE260" s="18">
        <f t="shared" si="116"/>
        <v>0</v>
      </c>
      <c r="AF260" s="9"/>
      <c r="AG260" s="9"/>
      <c r="AH260" s="9"/>
      <c r="AI260" s="9"/>
      <c r="AJ260" s="9"/>
      <c r="AK260" s="9"/>
      <c r="AL260" s="18">
        <f t="shared" si="117"/>
        <v>0</v>
      </c>
      <c r="AM260" s="9"/>
      <c r="AN260" s="9"/>
      <c r="AO260" s="9"/>
      <c r="AP260" s="9"/>
      <c r="AQ260" s="18">
        <f t="shared" si="118"/>
        <v>0</v>
      </c>
      <c r="AR260" s="18">
        <f t="shared" si="119"/>
        <v>0</v>
      </c>
      <c r="AS260" s="18">
        <f t="shared" si="120"/>
        <v>0</v>
      </c>
      <c r="AT260" s="10"/>
      <c r="AU260" s="9"/>
      <c r="AV260" s="9"/>
      <c r="AW260" s="9"/>
      <c r="AX260" s="9"/>
      <c r="AY260" s="9"/>
      <c r="AZ260" s="9"/>
      <c r="BA260" s="9"/>
      <c r="BB260" s="69"/>
      <c r="BC260" s="69"/>
      <c r="BD260" s="69"/>
      <c r="BE260" s="69"/>
      <c r="BF260" s="69"/>
      <c r="BG260" s="18">
        <f t="shared" si="121"/>
        <v>0</v>
      </c>
      <c r="BH260" s="30">
        <f t="shared" si="122"/>
        <v>0</v>
      </c>
      <c r="BI260" s="23"/>
      <c r="BJ260" s="5"/>
      <c r="BK260" s="24"/>
      <c r="BL260" s="5"/>
      <c r="BM260" s="24"/>
      <c r="BN260" s="24"/>
    </row>
    <row r="261" spans="4:66" ht="12" customHeight="1" x14ac:dyDescent="0.3">
      <c r="D261" s="153"/>
      <c r="E261" s="120"/>
      <c r="F261" s="89"/>
      <c r="G261" s="89"/>
      <c r="H261" s="89"/>
      <c r="I261" s="89"/>
      <c r="J261" s="96"/>
      <c r="K261" s="93"/>
      <c r="L261" s="86" t="s">
        <v>608</v>
      </c>
      <c r="M261" s="73" t="s">
        <v>369</v>
      </c>
      <c r="N261" s="9"/>
      <c r="O261" s="9"/>
      <c r="P261" s="5"/>
      <c r="Q261" s="5"/>
      <c r="R261" s="18">
        <f t="shared" si="114"/>
        <v>0</v>
      </c>
      <c r="S261" s="9"/>
      <c r="T261" s="9"/>
      <c r="U261" s="9"/>
      <c r="V261" s="9"/>
      <c r="W261" s="9"/>
      <c r="X261" s="9"/>
      <c r="Y261" s="9"/>
      <c r="Z261" s="9"/>
      <c r="AA261" s="9"/>
      <c r="AB261" s="9"/>
      <c r="AC261" s="9"/>
      <c r="AD261" s="29">
        <f t="shared" si="115"/>
        <v>0</v>
      </c>
      <c r="AE261" s="18">
        <f t="shared" si="116"/>
        <v>0</v>
      </c>
      <c r="AF261" s="9"/>
      <c r="AG261" s="9"/>
      <c r="AH261" s="9"/>
      <c r="AI261" s="9"/>
      <c r="AJ261" s="9"/>
      <c r="AK261" s="9"/>
      <c r="AL261" s="18">
        <f t="shared" si="117"/>
        <v>0</v>
      </c>
      <c r="AM261" s="9"/>
      <c r="AN261" s="9"/>
      <c r="AO261" s="9"/>
      <c r="AP261" s="9"/>
      <c r="AQ261" s="18">
        <f t="shared" si="118"/>
        <v>0</v>
      </c>
      <c r="AR261" s="18">
        <f t="shared" si="119"/>
        <v>0</v>
      </c>
      <c r="AS261" s="18">
        <f t="shared" si="120"/>
        <v>0</v>
      </c>
      <c r="AT261" s="10"/>
      <c r="AU261" s="9"/>
      <c r="AV261" s="9"/>
      <c r="AW261" s="9"/>
      <c r="AX261" s="9"/>
      <c r="AY261" s="9"/>
      <c r="AZ261" s="9"/>
      <c r="BA261" s="9"/>
      <c r="BB261" s="69"/>
      <c r="BC261" s="69"/>
      <c r="BD261" s="69"/>
      <c r="BE261" s="69"/>
      <c r="BF261" s="69"/>
      <c r="BG261" s="18">
        <f t="shared" si="121"/>
        <v>0</v>
      </c>
      <c r="BH261" s="30">
        <f t="shared" si="122"/>
        <v>0</v>
      </c>
      <c r="BI261" s="23"/>
      <c r="BJ261" s="5"/>
      <c r="BK261" s="24"/>
      <c r="BL261" s="5"/>
      <c r="BM261" s="24"/>
      <c r="BN261" s="24"/>
    </row>
    <row r="262" spans="4:66" ht="12" customHeight="1" x14ac:dyDescent="0.3">
      <c r="D262" s="153"/>
      <c r="E262" s="120"/>
      <c r="F262" s="89"/>
      <c r="G262" s="89"/>
      <c r="H262" s="89"/>
      <c r="I262" s="89"/>
      <c r="J262" s="97"/>
      <c r="K262" s="94"/>
      <c r="L262" s="85" t="s">
        <v>581</v>
      </c>
      <c r="M262" s="73" t="s">
        <v>260</v>
      </c>
      <c r="N262" s="18">
        <f>N260+N261</f>
        <v>0</v>
      </c>
      <c r="O262" s="18">
        <f>O260+O261</f>
        <v>0</v>
      </c>
      <c r="P262" s="5"/>
      <c r="Q262" s="5"/>
      <c r="R262" s="18">
        <f>R260+R261</f>
        <v>0</v>
      </c>
      <c r="S262" s="18">
        <f t="shared" ref="S262:BH262" si="124">S260+S261</f>
        <v>0</v>
      </c>
      <c r="T262" s="18">
        <f t="shared" si="124"/>
        <v>0</v>
      </c>
      <c r="U262" s="18">
        <f t="shared" si="124"/>
        <v>0</v>
      </c>
      <c r="V262" s="18">
        <f t="shared" si="124"/>
        <v>0</v>
      </c>
      <c r="W262" s="18">
        <f t="shared" si="124"/>
        <v>0</v>
      </c>
      <c r="X262" s="18">
        <f t="shared" si="124"/>
        <v>0</v>
      </c>
      <c r="Y262" s="18">
        <f t="shared" si="124"/>
        <v>0</v>
      </c>
      <c r="Z262" s="18">
        <f t="shared" si="124"/>
        <v>0</v>
      </c>
      <c r="AA262" s="18">
        <f t="shared" si="124"/>
        <v>0</v>
      </c>
      <c r="AB262" s="18">
        <f t="shared" si="124"/>
        <v>0</v>
      </c>
      <c r="AC262" s="18">
        <f t="shared" si="124"/>
        <v>0</v>
      </c>
      <c r="AD262" s="18">
        <f t="shared" si="124"/>
        <v>0</v>
      </c>
      <c r="AE262" s="18">
        <f t="shared" si="124"/>
        <v>0</v>
      </c>
      <c r="AF262" s="18">
        <f t="shared" si="124"/>
        <v>0</v>
      </c>
      <c r="AG262" s="18">
        <f t="shared" si="124"/>
        <v>0</v>
      </c>
      <c r="AH262" s="18">
        <f t="shared" si="124"/>
        <v>0</v>
      </c>
      <c r="AI262" s="18">
        <f t="shared" si="124"/>
        <v>0</v>
      </c>
      <c r="AJ262" s="18">
        <f t="shared" si="124"/>
        <v>0</v>
      </c>
      <c r="AK262" s="18">
        <f t="shared" si="124"/>
        <v>0</v>
      </c>
      <c r="AL262" s="18">
        <f t="shared" si="124"/>
        <v>0</v>
      </c>
      <c r="AM262" s="18">
        <f t="shared" si="124"/>
        <v>0</v>
      </c>
      <c r="AN262" s="18">
        <f t="shared" si="124"/>
        <v>0</v>
      </c>
      <c r="AO262" s="18">
        <f t="shared" si="124"/>
        <v>0</v>
      </c>
      <c r="AP262" s="18">
        <f t="shared" si="124"/>
        <v>0</v>
      </c>
      <c r="AQ262" s="18">
        <f t="shared" si="124"/>
        <v>0</v>
      </c>
      <c r="AR262" s="18">
        <f t="shared" si="124"/>
        <v>0</v>
      </c>
      <c r="AS262" s="18">
        <f t="shared" si="124"/>
        <v>0</v>
      </c>
      <c r="AT262" s="18">
        <f t="shared" si="124"/>
        <v>0</v>
      </c>
      <c r="AU262" s="18">
        <f t="shared" si="124"/>
        <v>0</v>
      </c>
      <c r="AV262" s="18">
        <f t="shared" si="124"/>
        <v>0</v>
      </c>
      <c r="AW262" s="18">
        <f t="shared" si="124"/>
        <v>0</v>
      </c>
      <c r="AX262" s="18">
        <f t="shared" si="124"/>
        <v>0</v>
      </c>
      <c r="AY262" s="18">
        <f t="shared" si="124"/>
        <v>0</v>
      </c>
      <c r="AZ262" s="18">
        <f t="shared" si="124"/>
        <v>0</v>
      </c>
      <c r="BA262" s="18">
        <f t="shared" si="124"/>
        <v>0</v>
      </c>
      <c r="BB262" s="18">
        <f t="shared" si="124"/>
        <v>0</v>
      </c>
      <c r="BC262" s="18">
        <f t="shared" si="124"/>
        <v>0</v>
      </c>
      <c r="BD262" s="18">
        <f t="shared" si="124"/>
        <v>0</v>
      </c>
      <c r="BE262" s="18">
        <f t="shared" si="124"/>
        <v>0</v>
      </c>
      <c r="BF262" s="18">
        <f t="shared" si="124"/>
        <v>0</v>
      </c>
      <c r="BG262" s="18">
        <f t="shared" si="124"/>
        <v>0</v>
      </c>
      <c r="BH262" s="18">
        <f t="shared" si="124"/>
        <v>0</v>
      </c>
      <c r="BI262" s="23"/>
      <c r="BJ262" s="5"/>
      <c r="BK262" s="24"/>
      <c r="BL262" s="5"/>
      <c r="BM262" s="24"/>
      <c r="BN262" s="24"/>
    </row>
    <row r="263" spans="4:66" ht="12" customHeight="1" x14ac:dyDescent="0.3">
      <c r="D263" s="153"/>
      <c r="E263" s="120"/>
      <c r="F263" s="89"/>
      <c r="G263" s="89"/>
      <c r="H263" s="89"/>
      <c r="I263" s="89"/>
      <c r="J263" s="88" t="s">
        <v>597</v>
      </c>
      <c r="K263" s="85" t="s">
        <v>598</v>
      </c>
      <c r="L263" s="85" t="s">
        <v>582</v>
      </c>
      <c r="M263" s="73" t="s">
        <v>261</v>
      </c>
      <c r="N263" s="6"/>
      <c r="O263" s="6"/>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30">
        <f>N263+O263+P263+Q263</f>
        <v>0</v>
      </c>
      <c r="BI263" s="23"/>
      <c r="BJ263" s="5"/>
      <c r="BK263" s="24"/>
      <c r="BL263" s="5"/>
      <c r="BM263" s="24"/>
      <c r="BN263" s="24"/>
    </row>
    <row r="264" spans="4:66" ht="12" customHeight="1" x14ac:dyDescent="0.3">
      <c r="D264" s="153"/>
      <c r="E264" s="120"/>
      <c r="F264" s="89"/>
      <c r="G264" s="89"/>
      <c r="H264" s="89"/>
      <c r="I264" s="89"/>
      <c r="J264" s="88"/>
      <c r="K264" s="86" t="s">
        <v>602</v>
      </c>
      <c r="L264" s="85" t="s">
        <v>582</v>
      </c>
      <c r="M264" s="73" t="s">
        <v>262</v>
      </c>
      <c r="N264" s="9"/>
      <c r="O264" s="9"/>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30">
        <f>N264+O264+P264+Q264</f>
        <v>0</v>
      </c>
      <c r="BI264" s="23"/>
      <c r="BJ264" s="5"/>
      <c r="BK264" s="24"/>
      <c r="BL264" s="5"/>
      <c r="BM264" s="24"/>
      <c r="BN264" s="24"/>
    </row>
    <row r="265" spans="4:66" ht="12" customHeight="1" x14ac:dyDescent="0.3">
      <c r="D265" s="153"/>
      <c r="E265" s="120"/>
      <c r="F265" s="89"/>
      <c r="G265" s="89"/>
      <c r="H265" s="89"/>
      <c r="I265" s="89"/>
      <c r="J265" s="88"/>
      <c r="K265" s="92" t="s">
        <v>587</v>
      </c>
      <c r="L265" s="86" t="s">
        <v>607</v>
      </c>
      <c r="M265" s="73" t="s">
        <v>370</v>
      </c>
      <c r="N265" s="9"/>
      <c r="O265" s="9"/>
      <c r="P265" s="5"/>
      <c r="Q265" s="5"/>
      <c r="R265" s="18">
        <f t="shared" ref="R265:R271" si="125">S265+U265+Z265</f>
        <v>0</v>
      </c>
      <c r="S265" s="9"/>
      <c r="T265" s="9"/>
      <c r="U265" s="9"/>
      <c r="V265" s="9"/>
      <c r="W265" s="9"/>
      <c r="X265" s="9"/>
      <c r="Y265" s="9"/>
      <c r="Z265" s="9"/>
      <c r="AA265" s="9"/>
      <c r="AB265" s="9"/>
      <c r="AC265" s="9"/>
      <c r="AD265" s="29">
        <f t="shared" ref="AD265:AD271" si="126">O265+P265+Q265+R265+AC265</f>
        <v>0</v>
      </c>
      <c r="AE265" s="18">
        <f t="shared" ref="AE265:AE271" si="127">AF265+AG265</f>
        <v>0</v>
      </c>
      <c r="AF265" s="9"/>
      <c r="AG265" s="9"/>
      <c r="AH265" s="9"/>
      <c r="AI265" s="9"/>
      <c r="AJ265" s="9"/>
      <c r="AK265" s="9"/>
      <c r="AL265" s="18">
        <f t="shared" ref="AL265:AL271" si="128">AE265+AI265+AJ265+AK265</f>
        <v>0</v>
      </c>
      <c r="AM265" s="9"/>
      <c r="AN265" s="9"/>
      <c r="AO265" s="9"/>
      <c r="AP265" s="9"/>
      <c r="AQ265" s="18">
        <f t="shared" ref="AQ265:AQ271" si="129">AM265+AN265+AO265+AP265</f>
        <v>0</v>
      </c>
      <c r="AR265" s="18">
        <f t="shared" ref="AR265:AR271" si="130">AD265+AL265+AQ265</f>
        <v>0</v>
      </c>
      <c r="AS265" s="18">
        <f t="shared" ref="AS265:AS271" si="131">AT265+AU265+AV265+AW265+AZ265+BA265</f>
        <v>0</v>
      </c>
      <c r="AT265" s="10"/>
      <c r="AU265" s="9"/>
      <c r="AV265" s="9"/>
      <c r="AW265" s="9"/>
      <c r="AX265" s="9"/>
      <c r="AY265" s="9"/>
      <c r="AZ265" s="9"/>
      <c r="BA265" s="9"/>
      <c r="BB265" s="69"/>
      <c r="BC265" s="69"/>
      <c r="BD265" s="69"/>
      <c r="BE265" s="69"/>
      <c r="BF265" s="69"/>
      <c r="BG265" s="18">
        <f t="shared" ref="BG265:BG271" si="132">AS265+BB265+BC265+BD265+BE265+BF265</f>
        <v>0</v>
      </c>
      <c r="BH265" s="30">
        <f t="shared" ref="BH265:BH271" si="133">N265+AR265+BG265</f>
        <v>0</v>
      </c>
      <c r="BI265" s="23"/>
      <c r="BJ265" s="5"/>
      <c r="BK265" s="24"/>
      <c r="BL265" s="5"/>
      <c r="BM265" s="24"/>
      <c r="BN265" s="24"/>
    </row>
    <row r="266" spans="4:66" ht="12" customHeight="1" x14ac:dyDescent="0.3">
      <c r="D266" s="153"/>
      <c r="E266" s="120"/>
      <c r="F266" s="89"/>
      <c r="G266" s="89"/>
      <c r="H266" s="89"/>
      <c r="I266" s="89"/>
      <c r="J266" s="88"/>
      <c r="K266" s="93"/>
      <c r="L266" s="86" t="s">
        <v>611</v>
      </c>
      <c r="M266" s="73" t="s">
        <v>371</v>
      </c>
      <c r="N266" s="9"/>
      <c r="O266" s="9"/>
      <c r="P266" s="5"/>
      <c r="Q266" s="5"/>
      <c r="R266" s="18">
        <f t="shared" si="125"/>
        <v>0</v>
      </c>
      <c r="S266" s="9"/>
      <c r="T266" s="9"/>
      <c r="U266" s="9"/>
      <c r="V266" s="9"/>
      <c r="W266" s="9"/>
      <c r="X266" s="9"/>
      <c r="Y266" s="9"/>
      <c r="Z266" s="9"/>
      <c r="AA266" s="9"/>
      <c r="AB266" s="9"/>
      <c r="AC266" s="9"/>
      <c r="AD266" s="29">
        <f t="shared" si="126"/>
        <v>0</v>
      </c>
      <c r="AE266" s="18">
        <f t="shared" si="127"/>
        <v>0</v>
      </c>
      <c r="AF266" s="9"/>
      <c r="AG266" s="9"/>
      <c r="AH266" s="9"/>
      <c r="AI266" s="9"/>
      <c r="AJ266" s="9"/>
      <c r="AK266" s="9"/>
      <c r="AL266" s="18">
        <f t="shared" si="128"/>
        <v>0</v>
      </c>
      <c r="AM266" s="9"/>
      <c r="AN266" s="9"/>
      <c r="AO266" s="9"/>
      <c r="AP266" s="9"/>
      <c r="AQ266" s="18">
        <f t="shared" si="129"/>
        <v>0</v>
      </c>
      <c r="AR266" s="18">
        <f t="shared" si="130"/>
        <v>0</v>
      </c>
      <c r="AS266" s="18">
        <f t="shared" si="131"/>
        <v>0</v>
      </c>
      <c r="AT266" s="10"/>
      <c r="AU266" s="9"/>
      <c r="AV266" s="9"/>
      <c r="AW266" s="9"/>
      <c r="AX266" s="9"/>
      <c r="AY266" s="9"/>
      <c r="AZ266" s="9"/>
      <c r="BA266" s="9"/>
      <c r="BB266" s="69"/>
      <c r="BC266" s="69"/>
      <c r="BD266" s="69"/>
      <c r="BE266" s="69"/>
      <c r="BF266" s="69"/>
      <c r="BG266" s="18">
        <f t="shared" si="132"/>
        <v>0</v>
      </c>
      <c r="BH266" s="30">
        <f t="shared" si="133"/>
        <v>0</v>
      </c>
      <c r="BI266" s="23"/>
      <c r="BJ266" s="5"/>
      <c r="BK266" s="24"/>
      <c r="BL266" s="5"/>
      <c r="BM266" s="24"/>
      <c r="BN266" s="24"/>
    </row>
    <row r="267" spans="4:66" ht="12" customHeight="1" x14ac:dyDescent="0.3">
      <c r="D267" s="153"/>
      <c r="E267" s="120"/>
      <c r="F267" s="89"/>
      <c r="G267" s="89"/>
      <c r="H267" s="89"/>
      <c r="I267" s="89"/>
      <c r="J267" s="88"/>
      <c r="K267" s="93"/>
      <c r="L267" s="86" t="s">
        <v>612</v>
      </c>
      <c r="M267" s="73" t="s">
        <v>372</v>
      </c>
      <c r="N267" s="9"/>
      <c r="O267" s="9"/>
      <c r="P267" s="5"/>
      <c r="Q267" s="5"/>
      <c r="R267" s="18">
        <f t="shared" si="125"/>
        <v>0</v>
      </c>
      <c r="S267" s="9"/>
      <c r="T267" s="9"/>
      <c r="U267" s="9"/>
      <c r="V267" s="9"/>
      <c r="W267" s="9"/>
      <c r="X267" s="9"/>
      <c r="Y267" s="9"/>
      <c r="Z267" s="9"/>
      <c r="AA267" s="9"/>
      <c r="AB267" s="9"/>
      <c r="AC267" s="9"/>
      <c r="AD267" s="29">
        <f t="shared" si="126"/>
        <v>0</v>
      </c>
      <c r="AE267" s="18">
        <f t="shared" si="127"/>
        <v>0</v>
      </c>
      <c r="AF267" s="9"/>
      <c r="AG267" s="9"/>
      <c r="AH267" s="9"/>
      <c r="AI267" s="9"/>
      <c r="AJ267" s="9"/>
      <c r="AK267" s="9"/>
      <c r="AL267" s="18">
        <f t="shared" si="128"/>
        <v>0</v>
      </c>
      <c r="AM267" s="9"/>
      <c r="AN267" s="9"/>
      <c r="AO267" s="9"/>
      <c r="AP267" s="9"/>
      <c r="AQ267" s="18">
        <f t="shared" si="129"/>
        <v>0</v>
      </c>
      <c r="AR267" s="18">
        <f t="shared" si="130"/>
        <v>0</v>
      </c>
      <c r="AS267" s="18">
        <f t="shared" si="131"/>
        <v>0</v>
      </c>
      <c r="AT267" s="10"/>
      <c r="AU267" s="9"/>
      <c r="AV267" s="9"/>
      <c r="AW267" s="9"/>
      <c r="AX267" s="9"/>
      <c r="AY267" s="9"/>
      <c r="AZ267" s="9"/>
      <c r="BA267" s="9"/>
      <c r="BB267" s="69"/>
      <c r="BC267" s="69"/>
      <c r="BD267" s="69"/>
      <c r="BE267" s="69"/>
      <c r="BF267" s="69"/>
      <c r="BG267" s="18">
        <f t="shared" si="132"/>
        <v>0</v>
      </c>
      <c r="BH267" s="30">
        <f t="shared" si="133"/>
        <v>0</v>
      </c>
      <c r="BI267" s="23"/>
      <c r="BJ267" s="5"/>
      <c r="BK267" s="24"/>
      <c r="BL267" s="5"/>
      <c r="BM267" s="24"/>
      <c r="BN267" s="24"/>
    </row>
    <row r="268" spans="4:66" ht="12" customHeight="1" x14ac:dyDescent="0.3">
      <c r="D268" s="153"/>
      <c r="E268" s="120"/>
      <c r="F268" s="89"/>
      <c r="G268" s="89"/>
      <c r="H268" s="89"/>
      <c r="I268" s="89"/>
      <c r="J268" s="88"/>
      <c r="K268" s="93"/>
      <c r="L268" s="86" t="s">
        <v>613</v>
      </c>
      <c r="M268" s="73" t="s">
        <v>373</v>
      </c>
      <c r="N268" s="9"/>
      <c r="O268" s="9"/>
      <c r="P268" s="5"/>
      <c r="Q268" s="5"/>
      <c r="R268" s="18">
        <f t="shared" si="125"/>
        <v>0</v>
      </c>
      <c r="S268" s="9"/>
      <c r="T268" s="9"/>
      <c r="U268" s="9"/>
      <c r="V268" s="9"/>
      <c r="W268" s="9"/>
      <c r="X268" s="9"/>
      <c r="Y268" s="9"/>
      <c r="Z268" s="9"/>
      <c r="AA268" s="9"/>
      <c r="AB268" s="9"/>
      <c r="AC268" s="9"/>
      <c r="AD268" s="29">
        <f t="shared" si="126"/>
        <v>0</v>
      </c>
      <c r="AE268" s="18">
        <f t="shared" si="127"/>
        <v>0</v>
      </c>
      <c r="AF268" s="9"/>
      <c r="AG268" s="9"/>
      <c r="AH268" s="9"/>
      <c r="AI268" s="9"/>
      <c r="AJ268" s="9"/>
      <c r="AK268" s="9"/>
      <c r="AL268" s="18">
        <f t="shared" si="128"/>
        <v>0</v>
      </c>
      <c r="AM268" s="9"/>
      <c r="AN268" s="9"/>
      <c r="AO268" s="9"/>
      <c r="AP268" s="9"/>
      <c r="AQ268" s="18">
        <f t="shared" si="129"/>
        <v>0</v>
      </c>
      <c r="AR268" s="18">
        <f t="shared" si="130"/>
        <v>0</v>
      </c>
      <c r="AS268" s="18">
        <f t="shared" si="131"/>
        <v>0</v>
      </c>
      <c r="AT268" s="10"/>
      <c r="AU268" s="9"/>
      <c r="AV268" s="9"/>
      <c r="AW268" s="9"/>
      <c r="AX268" s="9"/>
      <c r="AY268" s="9"/>
      <c r="AZ268" s="9"/>
      <c r="BA268" s="9"/>
      <c r="BB268" s="69"/>
      <c r="BC268" s="69"/>
      <c r="BD268" s="69"/>
      <c r="BE268" s="69"/>
      <c r="BF268" s="69"/>
      <c r="BG268" s="18">
        <f t="shared" si="132"/>
        <v>0</v>
      </c>
      <c r="BH268" s="30">
        <f t="shared" si="133"/>
        <v>0</v>
      </c>
      <c r="BI268" s="23"/>
      <c r="BJ268" s="5"/>
      <c r="BK268" s="24"/>
      <c r="BL268" s="5"/>
      <c r="BM268" s="24"/>
      <c r="BN268" s="24"/>
    </row>
    <row r="269" spans="4:66" ht="12" customHeight="1" x14ac:dyDescent="0.3">
      <c r="D269" s="153"/>
      <c r="E269" s="120"/>
      <c r="F269" s="89"/>
      <c r="G269" s="89"/>
      <c r="H269" s="89"/>
      <c r="I269" s="89"/>
      <c r="J269" s="88"/>
      <c r="K269" s="93"/>
      <c r="L269" s="86" t="s">
        <v>608</v>
      </c>
      <c r="M269" s="73" t="s">
        <v>374</v>
      </c>
      <c r="N269" s="9"/>
      <c r="O269" s="9"/>
      <c r="P269" s="5"/>
      <c r="Q269" s="5"/>
      <c r="R269" s="18">
        <f t="shared" si="125"/>
        <v>0</v>
      </c>
      <c r="S269" s="9"/>
      <c r="T269" s="9"/>
      <c r="U269" s="9"/>
      <c r="V269" s="9"/>
      <c r="W269" s="9"/>
      <c r="X269" s="9"/>
      <c r="Y269" s="9"/>
      <c r="Z269" s="9"/>
      <c r="AA269" s="9"/>
      <c r="AB269" s="9"/>
      <c r="AC269" s="9"/>
      <c r="AD269" s="29">
        <f t="shared" si="126"/>
        <v>0</v>
      </c>
      <c r="AE269" s="18">
        <f t="shared" si="127"/>
        <v>0</v>
      </c>
      <c r="AF269" s="9"/>
      <c r="AG269" s="9"/>
      <c r="AH269" s="9"/>
      <c r="AI269" s="9"/>
      <c r="AJ269" s="9"/>
      <c r="AK269" s="9"/>
      <c r="AL269" s="18">
        <f t="shared" si="128"/>
        <v>0</v>
      </c>
      <c r="AM269" s="9"/>
      <c r="AN269" s="9"/>
      <c r="AO269" s="9"/>
      <c r="AP269" s="9"/>
      <c r="AQ269" s="18">
        <f t="shared" si="129"/>
        <v>0</v>
      </c>
      <c r="AR269" s="18">
        <f t="shared" si="130"/>
        <v>0</v>
      </c>
      <c r="AS269" s="18">
        <f t="shared" si="131"/>
        <v>0</v>
      </c>
      <c r="AT269" s="10"/>
      <c r="AU269" s="9"/>
      <c r="AV269" s="9"/>
      <c r="AW269" s="9"/>
      <c r="AX269" s="9"/>
      <c r="AY269" s="9"/>
      <c r="AZ269" s="9"/>
      <c r="BA269" s="9"/>
      <c r="BB269" s="69"/>
      <c r="BC269" s="69"/>
      <c r="BD269" s="69"/>
      <c r="BE269" s="69"/>
      <c r="BF269" s="69"/>
      <c r="BG269" s="18">
        <f t="shared" si="132"/>
        <v>0</v>
      </c>
      <c r="BH269" s="30">
        <f t="shared" si="133"/>
        <v>0</v>
      </c>
      <c r="BI269" s="23"/>
      <c r="BJ269" s="5"/>
      <c r="BK269" s="24"/>
      <c r="BL269" s="5"/>
      <c r="BM269" s="24"/>
      <c r="BN269" s="24"/>
    </row>
    <row r="270" spans="4:66" ht="12" customHeight="1" x14ac:dyDescent="0.3">
      <c r="D270" s="153"/>
      <c r="E270" s="120"/>
      <c r="F270" s="89"/>
      <c r="G270" s="89"/>
      <c r="H270" s="89"/>
      <c r="I270" s="89"/>
      <c r="J270" s="88"/>
      <c r="K270" s="94"/>
      <c r="L270" s="85" t="s">
        <v>581</v>
      </c>
      <c r="M270" s="73" t="s">
        <v>263</v>
      </c>
      <c r="N270" s="18">
        <f>N265++N266+N267+N268+N269</f>
        <v>0</v>
      </c>
      <c r="O270" s="18">
        <f>O265++O266+O267+O268+O269</f>
        <v>0</v>
      </c>
      <c r="P270" s="5"/>
      <c r="Q270" s="5"/>
      <c r="R270" s="18">
        <f>R265++R266+R267+R268+R269</f>
        <v>0</v>
      </c>
      <c r="S270" s="18">
        <f t="shared" ref="S270:BH270" si="134">S265++S266+S267+S268+S269</f>
        <v>0</v>
      </c>
      <c r="T270" s="18">
        <f t="shared" si="134"/>
        <v>0</v>
      </c>
      <c r="U270" s="18">
        <f t="shared" si="134"/>
        <v>0</v>
      </c>
      <c r="V270" s="18">
        <f t="shared" si="134"/>
        <v>0</v>
      </c>
      <c r="W270" s="18">
        <f t="shared" si="134"/>
        <v>0</v>
      </c>
      <c r="X270" s="18">
        <f t="shared" si="134"/>
        <v>0</v>
      </c>
      <c r="Y270" s="18">
        <f t="shared" si="134"/>
        <v>0</v>
      </c>
      <c r="Z270" s="18">
        <f t="shared" si="134"/>
        <v>0</v>
      </c>
      <c r="AA270" s="18">
        <f t="shared" si="134"/>
        <v>0</v>
      </c>
      <c r="AB270" s="18">
        <f t="shared" si="134"/>
        <v>0</v>
      </c>
      <c r="AC270" s="18">
        <f t="shared" si="134"/>
        <v>0</v>
      </c>
      <c r="AD270" s="18">
        <f t="shared" si="134"/>
        <v>0</v>
      </c>
      <c r="AE270" s="18">
        <f t="shared" si="134"/>
        <v>0</v>
      </c>
      <c r="AF270" s="18">
        <f t="shared" si="134"/>
        <v>0</v>
      </c>
      <c r="AG270" s="18">
        <f t="shared" si="134"/>
        <v>0</v>
      </c>
      <c r="AH270" s="18">
        <f t="shared" si="134"/>
        <v>0</v>
      </c>
      <c r="AI270" s="18">
        <f t="shared" si="134"/>
        <v>0</v>
      </c>
      <c r="AJ270" s="18">
        <f t="shared" si="134"/>
        <v>0</v>
      </c>
      <c r="AK270" s="18">
        <f t="shared" si="134"/>
        <v>0</v>
      </c>
      <c r="AL270" s="18">
        <f t="shared" si="134"/>
        <v>0</v>
      </c>
      <c r="AM270" s="18">
        <f t="shared" si="134"/>
        <v>0</v>
      </c>
      <c r="AN270" s="18">
        <f t="shared" si="134"/>
        <v>0</v>
      </c>
      <c r="AO270" s="18">
        <f t="shared" si="134"/>
        <v>0</v>
      </c>
      <c r="AP270" s="18">
        <f t="shared" si="134"/>
        <v>0</v>
      </c>
      <c r="AQ270" s="18">
        <f t="shared" si="134"/>
        <v>0</v>
      </c>
      <c r="AR270" s="18">
        <f t="shared" si="134"/>
        <v>0</v>
      </c>
      <c r="AS270" s="18">
        <f t="shared" si="134"/>
        <v>0</v>
      </c>
      <c r="AT270" s="18">
        <f t="shared" si="134"/>
        <v>0</v>
      </c>
      <c r="AU270" s="18">
        <f t="shared" si="134"/>
        <v>0</v>
      </c>
      <c r="AV270" s="18">
        <f t="shared" si="134"/>
        <v>0</v>
      </c>
      <c r="AW270" s="18">
        <f t="shared" si="134"/>
        <v>0</v>
      </c>
      <c r="AX270" s="18">
        <f t="shared" si="134"/>
        <v>0</v>
      </c>
      <c r="AY270" s="18">
        <f t="shared" si="134"/>
        <v>0</v>
      </c>
      <c r="AZ270" s="18">
        <f t="shared" si="134"/>
        <v>0</v>
      </c>
      <c r="BA270" s="18">
        <f t="shared" si="134"/>
        <v>0</v>
      </c>
      <c r="BB270" s="18">
        <f t="shared" si="134"/>
        <v>0</v>
      </c>
      <c r="BC270" s="18">
        <f t="shared" si="134"/>
        <v>0</v>
      </c>
      <c r="BD270" s="18">
        <f t="shared" si="134"/>
        <v>0</v>
      </c>
      <c r="BE270" s="18">
        <f t="shared" si="134"/>
        <v>0</v>
      </c>
      <c r="BF270" s="18">
        <f t="shared" si="134"/>
        <v>0</v>
      </c>
      <c r="BG270" s="18">
        <f t="shared" si="134"/>
        <v>0</v>
      </c>
      <c r="BH270" s="18">
        <f t="shared" si="134"/>
        <v>0</v>
      </c>
      <c r="BI270" s="23"/>
      <c r="BJ270" s="5"/>
      <c r="BK270" s="24"/>
      <c r="BL270" s="5"/>
      <c r="BM270" s="24"/>
      <c r="BN270" s="24"/>
    </row>
    <row r="271" spans="4:66" ht="12" customHeight="1" x14ac:dyDescent="0.3">
      <c r="D271" s="153"/>
      <c r="E271" s="120"/>
      <c r="F271" s="99" t="s">
        <v>617</v>
      </c>
      <c r="G271" s="99"/>
      <c r="H271" s="99"/>
      <c r="I271" s="99"/>
      <c r="J271" s="99"/>
      <c r="K271" s="90" t="s">
        <v>618</v>
      </c>
      <c r="L271" s="85" t="s">
        <v>581</v>
      </c>
      <c r="M271" s="73" t="s">
        <v>264</v>
      </c>
      <c r="N271" s="5"/>
      <c r="O271" s="5"/>
      <c r="P271" s="5"/>
      <c r="Q271" s="5"/>
      <c r="R271" s="18">
        <f t="shared" si="125"/>
        <v>0</v>
      </c>
      <c r="S271" s="21"/>
      <c r="T271" s="21"/>
      <c r="U271" s="21"/>
      <c r="V271" s="21"/>
      <c r="W271" s="21"/>
      <c r="X271" s="21"/>
      <c r="Y271" s="21"/>
      <c r="Z271" s="21"/>
      <c r="AA271" s="21"/>
      <c r="AB271" s="21"/>
      <c r="AC271" s="21"/>
      <c r="AD271" s="29">
        <f t="shared" si="126"/>
        <v>0</v>
      </c>
      <c r="AE271" s="18">
        <f t="shared" si="127"/>
        <v>0</v>
      </c>
      <c r="AF271" s="9"/>
      <c r="AG271" s="9"/>
      <c r="AH271" s="9"/>
      <c r="AI271" s="9"/>
      <c r="AJ271" s="9"/>
      <c r="AK271" s="9"/>
      <c r="AL271" s="18">
        <f t="shared" si="128"/>
        <v>0</v>
      </c>
      <c r="AM271" s="9"/>
      <c r="AN271" s="9"/>
      <c r="AO271" s="9"/>
      <c r="AP271" s="9"/>
      <c r="AQ271" s="18">
        <f t="shared" si="129"/>
        <v>0</v>
      </c>
      <c r="AR271" s="18">
        <f t="shared" si="130"/>
        <v>0</v>
      </c>
      <c r="AS271" s="18">
        <f t="shared" si="131"/>
        <v>0</v>
      </c>
      <c r="AT271" s="10"/>
      <c r="AU271" s="9"/>
      <c r="AV271" s="9"/>
      <c r="AW271" s="9"/>
      <c r="AX271" s="9"/>
      <c r="AY271" s="9"/>
      <c r="AZ271" s="9"/>
      <c r="BA271" s="9"/>
      <c r="BB271" s="69"/>
      <c r="BC271" s="69"/>
      <c r="BD271" s="69"/>
      <c r="BE271" s="69"/>
      <c r="BF271" s="69"/>
      <c r="BG271" s="18">
        <f t="shared" si="132"/>
        <v>0</v>
      </c>
      <c r="BH271" s="30">
        <f t="shared" si="133"/>
        <v>0</v>
      </c>
      <c r="BI271" s="23"/>
      <c r="BJ271" s="5"/>
      <c r="BK271" s="24"/>
      <c r="BL271" s="5"/>
      <c r="BM271" s="24"/>
      <c r="BN271" s="24"/>
    </row>
    <row r="272" spans="4:66" ht="12" customHeight="1" x14ac:dyDescent="0.3">
      <c r="D272" s="153"/>
      <c r="E272" s="120"/>
      <c r="F272" s="99"/>
      <c r="G272" s="99"/>
      <c r="H272" s="99"/>
      <c r="I272" s="99"/>
      <c r="J272" s="99"/>
      <c r="K272" s="90"/>
      <c r="L272" s="85" t="s">
        <v>582</v>
      </c>
      <c r="M272" s="73" t="s">
        <v>265</v>
      </c>
      <c r="N272" s="9"/>
      <c r="O272" s="9"/>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30">
        <f>N272+O272+P272+Q272</f>
        <v>0</v>
      </c>
      <c r="BI272" s="23"/>
      <c r="BJ272" s="5"/>
      <c r="BK272" s="24"/>
      <c r="BL272" s="5"/>
      <c r="BM272" s="24"/>
      <c r="BN272" s="24"/>
    </row>
    <row r="273" spans="4:66" ht="12" customHeight="1" x14ac:dyDescent="0.3">
      <c r="D273" s="153"/>
      <c r="E273" s="120"/>
      <c r="F273" s="99"/>
      <c r="G273" s="99"/>
      <c r="H273" s="99"/>
      <c r="I273" s="99"/>
      <c r="J273" s="99"/>
      <c r="K273" s="90" t="s">
        <v>619</v>
      </c>
      <c r="L273" s="85" t="s">
        <v>581</v>
      </c>
      <c r="M273" s="73" t="s">
        <v>266</v>
      </c>
      <c r="N273" s="5"/>
      <c r="O273" s="5"/>
      <c r="P273" s="5"/>
      <c r="Q273" s="5"/>
      <c r="R273" s="18">
        <f>S273+U273+Z273</f>
        <v>0</v>
      </c>
      <c r="S273" s="21"/>
      <c r="T273" s="21"/>
      <c r="U273" s="21"/>
      <c r="V273" s="21"/>
      <c r="W273" s="21"/>
      <c r="X273" s="21"/>
      <c r="Y273" s="21"/>
      <c r="Z273" s="21"/>
      <c r="AA273" s="21"/>
      <c r="AB273" s="21"/>
      <c r="AC273" s="21"/>
      <c r="AD273" s="29">
        <f>O273+P273+Q273+R273+AC273</f>
        <v>0</v>
      </c>
      <c r="AE273" s="18">
        <f>AF273+AG273</f>
        <v>0</v>
      </c>
      <c r="AF273" s="9"/>
      <c r="AG273" s="9"/>
      <c r="AH273" s="9"/>
      <c r="AI273" s="9"/>
      <c r="AJ273" s="9"/>
      <c r="AK273" s="9"/>
      <c r="AL273" s="18">
        <f>AE273+AI273+AJ273+AK273</f>
        <v>0</v>
      </c>
      <c r="AM273" s="9"/>
      <c r="AN273" s="9"/>
      <c r="AO273" s="9"/>
      <c r="AP273" s="9"/>
      <c r="AQ273" s="18">
        <f>AM273+AN273+AO273+AP273</f>
        <v>0</v>
      </c>
      <c r="AR273" s="18">
        <f>AD273+AL273+AQ273</f>
        <v>0</v>
      </c>
      <c r="AS273" s="18">
        <f>AT273+AU273+AV273+AW273+AZ273+BA273</f>
        <v>0</v>
      </c>
      <c r="AT273" s="10"/>
      <c r="AU273" s="9"/>
      <c r="AV273" s="9"/>
      <c r="AW273" s="9"/>
      <c r="AX273" s="9"/>
      <c r="AY273" s="9"/>
      <c r="AZ273" s="9"/>
      <c r="BA273" s="9"/>
      <c r="BB273" s="69"/>
      <c r="BC273" s="69"/>
      <c r="BD273" s="69"/>
      <c r="BE273" s="69"/>
      <c r="BF273" s="69"/>
      <c r="BG273" s="18">
        <f>AS273+BB273+BC273+BD273+BE273+BF273</f>
        <v>0</v>
      </c>
      <c r="BH273" s="30">
        <f>N273+AR273+BG273</f>
        <v>0</v>
      </c>
      <c r="BI273" s="23"/>
      <c r="BJ273" s="5"/>
      <c r="BK273" s="24"/>
      <c r="BL273" s="5"/>
      <c r="BM273" s="24"/>
      <c r="BN273" s="24"/>
    </row>
    <row r="274" spans="4:66" ht="12" customHeight="1" x14ac:dyDescent="0.3">
      <c r="D274" s="153"/>
      <c r="E274" s="120"/>
      <c r="F274" s="99"/>
      <c r="G274" s="99"/>
      <c r="H274" s="99"/>
      <c r="I274" s="99"/>
      <c r="J274" s="99"/>
      <c r="K274" s="90"/>
      <c r="L274" s="85" t="s">
        <v>582</v>
      </c>
      <c r="M274" s="73" t="s">
        <v>267</v>
      </c>
      <c r="N274" s="9"/>
      <c r="O274" s="9"/>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30">
        <f>N274+O274+P274+Q274</f>
        <v>0</v>
      </c>
      <c r="BI274" s="23"/>
      <c r="BJ274" s="5"/>
      <c r="BK274" s="24"/>
      <c r="BL274" s="5"/>
      <c r="BM274" s="24"/>
      <c r="BN274" s="24"/>
    </row>
    <row r="275" spans="4:66" ht="12" customHeight="1" x14ac:dyDescent="0.3">
      <c r="D275" s="153"/>
      <c r="E275" s="120"/>
      <c r="F275" s="99"/>
      <c r="G275" s="99"/>
      <c r="H275" s="99"/>
      <c r="I275" s="99"/>
      <c r="J275" s="99"/>
      <c r="K275" s="90" t="s">
        <v>511</v>
      </c>
      <c r="L275" s="85" t="s">
        <v>581</v>
      </c>
      <c r="M275" s="73" t="s">
        <v>268</v>
      </c>
      <c r="N275" s="5"/>
      <c r="O275" s="5"/>
      <c r="P275" s="5"/>
      <c r="Q275" s="5"/>
      <c r="R275" s="18">
        <f>S275+U275+Z275</f>
        <v>0</v>
      </c>
      <c r="S275" s="9"/>
      <c r="T275" s="9"/>
      <c r="U275" s="9"/>
      <c r="V275" s="9"/>
      <c r="W275" s="9"/>
      <c r="X275" s="9"/>
      <c r="Y275" s="9"/>
      <c r="Z275" s="9"/>
      <c r="AA275" s="9"/>
      <c r="AB275" s="9"/>
      <c r="AC275" s="9"/>
      <c r="AD275" s="29">
        <f>O275+P275+Q275+R275+AC275</f>
        <v>0</v>
      </c>
      <c r="AE275" s="18">
        <f>AF275+AG275</f>
        <v>0</v>
      </c>
      <c r="AF275" s="9"/>
      <c r="AG275" s="9"/>
      <c r="AH275" s="9"/>
      <c r="AI275" s="9"/>
      <c r="AJ275" s="9"/>
      <c r="AK275" s="9"/>
      <c r="AL275" s="18">
        <f>AE275+AI275+AJ275+AK275</f>
        <v>0</v>
      </c>
      <c r="AM275" s="9"/>
      <c r="AN275" s="9"/>
      <c r="AO275" s="9"/>
      <c r="AP275" s="9"/>
      <c r="AQ275" s="18">
        <f>AM275+AN275+AO275+AP275</f>
        <v>0</v>
      </c>
      <c r="AR275" s="18">
        <f>AD275+AL275+AQ275</f>
        <v>0</v>
      </c>
      <c r="AS275" s="18">
        <f>AT275+AU275+AV275+AW275+AZ275+BA275</f>
        <v>0</v>
      </c>
      <c r="AT275" s="10"/>
      <c r="AU275" s="9"/>
      <c r="AV275" s="9"/>
      <c r="AW275" s="9"/>
      <c r="AX275" s="9"/>
      <c r="AY275" s="9"/>
      <c r="AZ275" s="9"/>
      <c r="BA275" s="9"/>
      <c r="BB275" s="69"/>
      <c r="BC275" s="69"/>
      <c r="BD275" s="69"/>
      <c r="BE275" s="69"/>
      <c r="BF275" s="69"/>
      <c r="BG275" s="18">
        <f>AS275+BB275+BC275+BD275+BE275+BF275</f>
        <v>0</v>
      </c>
      <c r="BH275" s="30">
        <f>N275+AR275+BG275</f>
        <v>0</v>
      </c>
      <c r="BI275" s="23"/>
      <c r="BJ275" s="5"/>
      <c r="BK275" s="24"/>
      <c r="BL275" s="5"/>
      <c r="BM275" s="24"/>
      <c r="BN275" s="24"/>
    </row>
    <row r="276" spans="4:66" ht="12" customHeight="1" x14ac:dyDescent="0.3">
      <c r="D276" s="153"/>
      <c r="E276" s="120"/>
      <c r="F276" s="99"/>
      <c r="G276" s="99"/>
      <c r="H276" s="99"/>
      <c r="I276" s="99"/>
      <c r="J276" s="99"/>
      <c r="K276" s="90"/>
      <c r="L276" s="85" t="s">
        <v>582</v>
      </c>
      <c r="M276" s="73" t="s">
        <v>269</v>
      </c>
      <c r="N276" s="5"/>
      <c r="O276" s="5"/>
      <c r="P276" s="5"/>
      <c r="Q276" s="5"/>
      <c r="R276" s="18">
        <f>S276+U276+Z276</f>
        <v>0</v>
      </c>
      <c r="S276" s="9"/>
      <c r="T276" s="9"/>
      <c r="U276" s="9"/>
      <c r="V276" s="9"/>
      <c r="W276" s="9"/>
      <c r="X276" s="9"/>
      <c r="Y276" s="9"/>
      <c r="Z276" s="9"/>
      <c r="AA276" s="9"/>
      <c r="AB276" s="9"/>
      <c r="AC276" s="9"/>
      <c r="AD276" s="29">
        <f>O276+P276+Q276+R276+AC276</f>
        <v>0</v>
      </c>
      <c r="AE276" s="18">
        <f>AF276+AG276</f>
        <v>0</v>
      </c>
      <c r="AF276" s="9"/>
      <c r="AG276" s="9"/>
      <c r="AH276" s="9"/>
      <c r="AI276" s="9"/>
      <c r="AJ276" s="9"/>
      <c r="AK276" s="9"/>
      <c r="AL276" s="18">
        <f>AE276+AI276+AJ276+AK276</f>
        <v>0</v>
      </c>
      <c r="AM276" s="9"/>
      <c r="AN276" s="9"/>
      <c r="AO276" s="9"/>
      <c r="AP276" s="9"/>
      <c r="AQ276" s="18">
        <f>AM276+AN276+AO276+AP276</f>
        <v>0</v>
      </c>
      <c r="AR276" s="18">
        <f>AD276+AL276+AQ276</f>
        <v>0</v>
      </c>
      <c r="AS276" s="18">
        <f>AT276+AU276+AV276+AW276+AZ276+BA276</f>
        <v>0</v>
      </c>
      <c r="AT276" s="10"/>
      <c r="AU276" s="9"/>
      <c r="AV276" s="9"/>
      <c r="AW276" s="9"/>
      <c r="AX276" s="9"/>
      <c r="AY276" s="9"/>
      <c r="AZ276" s="9"/>
      <c r="BA276" s="9"/>
      <c r="BB276" s="69"/>
      <c r="BC276" s="69"/>
      <c r="BD276" s="69"/>
      <c r="BE276" s="69"/>
      <c r="BF276" s="69"/>
      <c r="BG276" s="18">
        <f>AS276+BB276+BC276+BD276+BE276+BF276</f>
        <v>0</v>
      </c>
      <c r="BH276" s="30">
        <f>N276+AR276+BG276</f>
        <v>0</v>
      </c>
      <c r="BI276" s="23"/>
      <c r="BJ276" s="5"/>
      <c r="BK276" s="24"/>
      <c r="BL276" s="5"/>
      <c r="BM276" s="24"/>
      <c r="BN276" s="24"/>
    </row>
    <row r="277" spans="4:66" ht="12" customHeight="1" x14ac:dyDescent="0.3">
      <c r="D277" s="153"/>
      <c r="E277" s="120"/>
      <c r="F277" s="99"/>
      <c r="G277" s="99"/>
      <c r="H277" s="99"/>
      <c r="I277" s="99"/>
      <c r="J277" s="99"/>
      <c r="K277" s="85" t="s">
        <v>620</v>
      </c>
      <c r="L277" s="85" t="s">
        <v>581</v>
      </c>
      <c r="M277" s="73" t="s">
        <v>270</v>
      </c>
      <c r="N277" s="21"/>
      <c r="O277" s="21"/>
      <c r="P277" s="5"/>
      <c r="Q277" s="5"/>
      <c r="R277" s="18">
        <f>S277+U277+Z277</f>
        <v>0</v>
      </c>
      <c r="S277" s="9"/>
      <c r="T277" s="9"/>
      <c r="U277" s="9"/>
      <c r="V277" s="9"/>
      <c r="W277" s="9"/>
      <c r="X277" s="9"/>
      <c r="Y277" s="9"/>
      <c r="Z277" s="9"/>
      <c r="AA277" s="9"/>
      <c r="AB277" s="9"/>
      <c r="AC277" s="9"/>
      <c r="AD277" s="29">
        <f>O277+P277+Q277+R277+AC277</f>
        <v>0</v>
      </c>
      <c r="AE277" s="18">
        <f>AF277+AG277</f>
        <v>0</v>
      </c>
      <c r="AF277" s="9"/>
      <c r="AG277" s="9"/>
      <c r="AH277" s="9"/>
      <c r="AI277" s="9"/>
      <c r="AJ277" s="9"/>
      <c r="AK277" s="9"/>
      <c r="AL277" s="18">
        <f>AE277+AI277+AJ277+AK277</f>
        <v>0</v>
      </c>
      <c r="AM277" s="9"/>
      <c r="AN277" s="9"/>
      <c r="AO277" s="9"/>
      <c r="AP277" s="9"/>
      <c r="AQ277" s="18">
        <f>AM277+AN277+AO277+AP277</f>
        <v>0</v>
      </c>
      <c r="AR277" s="18">
        <f>AD277+AL277+AQ277</f>
        <v>0</v>
      </c>
      <c r="AS277" s="18">
        <f>AT277+AU277+AV277+AW277+AZ277+BA277</f>
        <v>0</v>
      </c>
      <c r="AT277" s="10"/>
      <c r="AU277" s="9"/>
      <c r="AV277" s="9"/>
      <c r="AW277" s="9"/>
      <c r="AX277" s="9"/>
      <c r="AY277" s="9"/>
      <c r="AZ277" s="9"/>
      <c r="BA277" s="9"/>
      <c r="BB277" s="69"/>
      <c r="BC277" s="69"/>
      <c r="BD277" s="69"/>
      <c r="BE277" s="69"/>
      <c r="BF277" s="69"/>
      <c r="BG277" s="18">
        <f>AS277+BB277+BC277+BD277+BE277+BF277</f>
        <v>0</v>
      </c>
      <c r="BH277" s="30">
        <f>N277+AR277+BG277</f>
        <v>0</v>
      </c>
      <c r="BI277" s="23"/>
      <c r="BJ277" s="5"/>
      <c r="BK277" s="24"/>
      <c r="BL277" s="5"/>
      <c r="BM277" s="24"/>
      <c r="BN277" s="24"/>
    </row>
    <row r="278" spans="4:66" ht="12" customHeight="1" x14ac:dyDescent="0.3">
      <c r="D278" s="153"/>
      <c r="E278" s="120"/>
      <c r="F278" s="99"/>
      <c r="G278" s="99"/>
      <c r="H278" s="99"/>
      <c r="I278" s="99"/>
      <c r="J278" s="99"/>
      <c r="K278" s="85" t="s">
        <v>621</v>
      </c>
      <c r="L278" s="85" t="s">
        <v>581</v>
      </c>
      <c r="M278" s="73" t="s">
        <v>271</v>
      </c>
      <c r="N278" s="21"/>
      <c r="O278" s="21"/>
      <c r="P278" s="5"/>
      <c r="Q278" s="5"/>
      <c r="R278" s="18">
        <f>S278+U278+Z278</f>
        <v>0</v>
      </c>
      <c r="S278" s="9"/>
      <c r="T278" s="9"/>
      <c r="U278" s="9"/>
      <c r="V278" s="9"/>
      <c r="W278" s="9"/>
      <c r="X278" s="9"/>
      <c r="Y278" s="9"/>
      <c r="Z278" s="9"/>
      <c r="AA278" s="9"/>
      <c r="AB278" s="9"/>
      <c r="AC278" s="9"/>
      <c r="AD278" s="29">
        <f>O278+P278+Q278+R278+AC278</f>
        <v>0</v>
      </c>
      <c r="AE278" s="18">
        <f>AF278+AG278</f>
        <v>0</v>
      </c>
      <c r="AF278" s="9"/>
      <c r="AG278" s="9"/>
      <c r="AH278" s="9"/>
      <c r="AI278" s="9"/>
      <c r="AJ278" s="9"/>
      <c r="AK278" s="9"/>
      <c r="AL278" s="18">
        <f>AE278+AI278+AJ278+AK278</f>
        <v>0</v>
      </c>
      <c r="AM278" s="9"/>
      <c r="AN278" s="9"/>
      <c r="AO278" s="9"/>
      <c r="AP278" s="9"/>
      <c r="AQ278" s="18">
        <f>AM278+AN278+AO278+AP278</f>
        <v>0</v>
      </c>
      <c r="AR278" s="18">
        <f>AD278+AL278+AQ278</f>
        <v>0</v>
      </c>
      <c r="AS278" s="18">
        <f>AT278+AU278+AV278+AW278+AZ278+BA278</f>
        <v>0</v>
      </c>
      <c r="AT278" s="10"/>
      <c r="AU278" s="9"/>
      <c r="AV278" s="9"/>
      <c r="AW278" s="9"/>
      <c r="AX278" s="9"/>
      <c r="AY278" s="9"/>
      <c r="AZ278" s="9"/>
      <c r="BA278" s="9"/>
      <c r="BB278" s="69"/>
      <c r="BC278" s="69"/>
      <c r="BD278" s="69"/>
      <c r="BE278" s="69"/>
      <c r="BF278" s="69"/>
      <c r="BG278" s="18">
        <f>AS278+BB278+BC278+BD278+BE278+BF278</f>
        <v>0</v>
      </c>
      <c r="BH278" s="30">
        <f>N278+AR278+BG278</f>
        <v>0</v>
      </c>
      <c r="BI278" s="23"/>
      <c r="BJ278" s="5"/>
      <c r="BK278" s="24"/>
      <c r="BL278" s="5"/>
      <c r="BM278" s="24"/>
      <c r="BN278" s="24"/>
    </row>
    <row r="279" spans="4:66" ht="12" customHeight="1" x14ac:dyDescent="0.3">
      <c r="D279" s="153"/>
      <c r="E279" s="120"/>
      <c r="F279" s="102" t="s">
        <v>622</v>
      </c>
      <c r="G279" s="102"/>
      <c r="H279" s="102"/>
      <c r="I279" s="102"/>
      <c r="J279" s="91" t="s">
        <v>623</v>
      </c>
      <c r="K279" s="90" t="s">
        <v>618</v>
      </c>
      <c r="L279" s="85" t="s">
        <v>581</v>
      </c>
      <c r="M279" s="73" t="s">
        <v>272</v>
      </c>
      <c r="N279" s="5"/>
      <c r="O279" s="5"/>
      <c r="P279" s="5"/>
      <c r="Q279" s="5"/>
      <c r="R279" s="18">
        <f>S279+U279+Z279</f>
        <v>0</v>
      </c>
      <c r="S279" s="21"/>
      <c r="T279" s="21"/>
      <c r="U279" s="21"/>
      <c r="V279" s="21"/>
      <c r="W279" s="21"/>
      <c r="X279" s="21"/>
      <c r="Y279" s="21"/>
      <c r="Z279" s="21"/>
      <c r="AA279" s="21"/>
      <c r="AB279" s="21"/>
      <c r="AC279" s="21"/>
      <c r="AD279" s="29">
        <f>O279+P279+Q279+R279+AC279</f>
        <v>0</v>
      </c>
      <c r="AE279" s="18">
        <f>AF279+AG279</f>
        <v>0</v>
      </c>
      <c r="AF279" s="9"/>
      <c r="AG279" s="9"/>
      <c r="AH279" s="9"/>
      <c r="AI279" s="9"/>
      <c r="AJ279" s="9"/>
      <c r="AK279" s="9"/>
      <c r="AL279" s="18">
        <f>AE279+AI279+AJ279+AK279</f>
        <v>0</v>
      </c>
      <c r="AM279" s="9"/>
      <c r="AN279" s="9"/>
      <c r="AO279" s="9"/>
      <c r="AP279" s="9"/>
      <c r="AQ279" s="18">
        <f>AM279+AN279+AO279+AP279</f>
        <v>0</v>
      </c>
      <c r="AR279" s="18">
        <f>AD279+AL279+AQ279</f>
        <v>0</v>
      </c>
      <c r="AS279" s="18">
        <f>AT279+AU279+AV279+AW279+AZ279+BA279</f>
        <v>0</v>
      </c>
      <c r="AT279" s="10"/>
      <c r="AU279" s="9"/>
      <c r="AV279" s="9"/>
      <c r="AW279" s="9"/>
      <c r="AX279" s="9"/>
      <c r="AY279" s="9"/>
      <c r="AZ279" s="9"/>
      <c r="BA279" s="9"/>
      <c r="BB279" s="69"/>
      <c r="BC279" s="69"/>
      <c r="BD279" s="69"/>
      <c r="BE279" s="69"/>
      <c r="BF279" s="69"/>
      <c r="BG279" s="18">
        <f>AS279+BB279+BC279+BD279+BE279+BF279</f>
        <v>0</v>
      </c>
      <c r="BH279" s="30">
        <f>N279+AR279+BG279</f>
        <v>0</v>
      </c>
      <c r="BI279" s="23"/>
      <c r="BJ279" s="5"/>
      <c r="BK279" s="24"/>
      <c r="BL279" s="5"/>
      <c r="BM279" s="24"/>
      <c r="BN279" s="24"/>
    </row>
    <row r="280" spans="4:66" ht="12" customHeight="1" x14ac:dyDescent="0.3">
      <c r="D280" s="153"/>
      <c r="E280" s="120"/>
      <c r="F280" s="102"/>
      <c r="G280" s="102"/>
      <c r="H280" s="102"/>
      <c r="I280" s="102"/>
      <c r="J280" s="91"/>
      <c r="K280" s="90"/>
      <c r="L280" s="85" t="s">
        <v>582</v>
      </c>
      <c r="M280" s="73" t="s">
        <v>273</v>
      </c>
      <c r="N280" s="9"/>
      <c r="O280" s="9"/>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30">
        <f>N280+O280+P280+Q280</f>
        <v>0</v>
      </c>
      <c r="BI280" s="23"/>
      <c r="BJ280" s="5"/>
      <c r="BK280" s="24"/>
      <c r="BL280" s="5"/>
      <c r="BM280" s="24"/>
      <c r="BN280" s="24"/>
    </row>
    <row r="281" spans="4:66" ht="12" customHeight="1" x14ac:dyDescent="0.3">
      <c r="D281" s="153"/>
      <c r="E281" s="120"/>
      <c r="F281" s="102"/>
      <c r="G281" s="102"/>
      <c r="H281" s="102"/>
      <c r="I281" s="102"/>
      <c r="J281" s="91"/>
      <c r="K281" s="90" t="s">
        <v>619</v>
      </c>
      <c r="L281" s="85" t="s">
        <v>581</v>
      </c>
      <c r="M281" s="73" t="s">
        <v>274</v>
      </c>
      <c r="N281" s="5"/>
      <c r="O281" s="5"/>
      <c r="P281" s="5"/>
      <c r="Q281" s="5"/>
      <c r="R281" s="18">
        <f>S281+U281+Z281</f>
        <v>0</v>
      </c>
      <c r="S281" s="21"/>
      <c r="T281" s="21"/>
      <c r="U281" s="21"/>
      <c r="V281" s="21"/>
      <c r="W281" s="21"/>
      <c r="X281" s="21"/>
      <c r="Y281" s="21"/>
      <c r="Z281" s="21"/>
      <c r="AA281" s="21"/>
      <c r="AB281" s="21"/>
      <c r="AC281" s="21"/>
      <c r="AD281" s="29">
        <f>O281+P281+Q281+R281+AC281</f>
        <v>0</v>
      </c>
      <c r="AE281" s="18">
        <f>AF281+AG281</f>
        <v>0</v>
      </c>
      <c r="AF281" s="9"/>
      <c r="AG281" s="9"/>
      <c r="AH281" s="9"/>
      <c r="AI281" s="9"/>
      <c r="AJ281" s="9"/>
      <c r="AK281" s="9"/>
      <c r="AL281" s="18">
        <f>AE281+AI281+AJ281+AK281</f>
        <v>0</v>
      </c>
      <c r="AM281" s="9"/>
      <c r="AN281" s="9"/>
      <c r="AO281" s="9"/>
      <c r="AP281" s="9"/>
      <c r="AQ281" s="18">
        <f>AM281+AN281+AO281+AP281</f>
        <v>0</v>
      </c>
      <c r="AR281" s="18">
        <f>AD281+AL281+AQ281</f>
        <v>0</v>
      </c>
      <c r="AS281" s="18">
        <f>AT281+AU281+AV281+AW281+AZ281+BA281</f>
        <v>0</v>
      </c>
      <c r="AT281" s="10"/>
      <c r="AU281" s="9"/>
      <c r="AV281" s="9"/>
      <c r="AW281" s="9"/>
      <c r="AX281" s="9"/>
      <c r="AY281" s="9"/>
      <c r="AZ281" s="9"/>
      <c r="BA281" s="9"/>
      <c r="BB281" s="69"/>
      <c r="BC281" s="69"/>
      <c r="BD281" s="69"/>
      <c r="BE281" s="69"/>
      <c r="BF281" s="69"/>
      <c r="BG281" s="18">
        <f>AS281+BB281+BC281+BD281+BE281+BF281</f>
        <v>0</v>
      </c>
      <c r="BH281" s="30">
        <f>N281+AR281+BG281</f>
        <v>0</v>
      </c>
      <c r="BI281" s="23"/>
      <c r="BJ281" s="5"/>
      <c r="BK281" s="24"/>
      <c r="BL281" s="5"/>
      <c r="BM281" s="24"/>
      <c r="BN281" s="24"/>
    </row>
    <row r="282" spans="4:66" ht="12" customHeight="1" x14ac:dyDescent="0.3">
      <c r="D282" s="153"/>
      <c r="E282" s="120"/>
      <c r="F282" s="102"/>
      <c r="G282" s="102"/>
      <c r="H282" s="102"/>
      <c r="I282" s="102"/>
      <c r="J282" s="91"/>
      <c r="K282" s="90"/>
      <c r="L282" s="85" t="s">
        <v>582</v>
      </c>
      <c r="M282" s="73" t="s">
        <v>275</v>
      </c>
      <c r="N282" s="9"/>
      <c r="O282" s="9"/>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30">
        <f>N282+O282+P282+Q282</f>
        <v>0</v>
      </c>
      <c r="BI282" s="23"/>
      <c r="BJ282" s="5"/>
      <c r="BK282" s="24"/>
      <c r="BL282" s="5"/>
      <c r="BM282" s="24"/>
      <c r="BN282" s="24"/>
    </row>
    <row r="283" spans="4:66" ht="12" customHeight="1" x14ac:dyDescent="0.3">
      <c r="D283" s="153"/>
      <c r="E283" s="120"/>
      <c r="F283" s="102"/>
      <c r="G283" s="102"/>
      <c r="H283" s="102"/>
      <c r="I283" s="102"/>
      <c r="J283" s="91"/>
      <c r="K283" s="90" t="s">
        <v>511</v>
      </c>
      <c r="L283" s="85" t="s">
        <v>581</v>
      </c>
      <c r="M283" s="73" t="s">
        <v>276</v>
      </c>
      <c r="N283" s="5"/>
      <c r="O283" s="5"/>
      <c r="P283" s="5"/>
      <c r="Q283" s="5"/>
      <c r="R283" s="18">
        <f>S283+U283+Z283</f>
        <v>0</v>
      </c>
      <c r="S283" s="9"/>
      <c r="T283" s="9"/>
      <c r="U283" s="9"/>
      <c r="V283" s="9"/>
      <c r="W283" s="9"/>
      <c r="X283" s="9"/>
      <c r="Y283" s="9"/>
      <c r="Z283" s="9"/>
      <c r="AA283" s="9"/>
      <c r="AB283" s="9"/>
      <c r="AC283" s="9"/>
      <c r="AD283" s="29">
        <f>O283+P283+Q283+R283+AC283</f>
        <v>0</v>
      </c>
      <c r="AE283" s="18">
        <f>AF283+AG283</f>
        <v>0</v>
      </c>
      <c r="AF283" s="9"/>
      <c r="AG283" s="9"/>
      <c r="AH283" s="9"/>
      <c r="AI283" s="9"/>
      <c r="AJ283" s="9"/>
      <c r="AK283" s="9"/>
      <c r="AL283" s="18">
        <f>AE283+AI283+AJ283+AK283</f>
        <v>0</v>
      </c>
      <c r="AM283" s="9"/>
      <c r="AN283" s="9"/>
      <c r="AO283" s="9"/>
      <c r="AP283" s="9"/>
      <c r="AQ283" s="18">
        <f>AM283+AN283+AO283+AP283</f>
        <v>0</v>
      </c>
      <c r="AR283" s="18">
        <f>AD283+AL283+AQ283</f>
        <v>0</v>
      </c>
      <c r="AS283" s="18">
        <f>AT283+AU283+AV283+AW283+AZ283+BA283</f>
        <v>0</v>
      </c>
      <c r="AT283" s="10"/>
      <c r="AU283" s="9"/>
      <c r="AV283" s="9"/>
      <c r="AW283" s="9"/>
      <c r="AX283" s="9"/>
      <c r="AY283" s="9"/>
      <c r="AZ283" s="9"/>
      <c r="BA283" s="9"/>
      <c r="BB283" s="69"/>
      <c r="BC283" s="69"/>
      <c r="BD283" s="69"/>
      <c r="BE283" s="69"/>
      <c r="BF283" s="69"/>
      <c r="BG283" s="18">
        <f>AS283+BB283+BC283+BD283+BE283+BF283</f>
        <v>0</v>
      </c>
      <c r="BH283" s="30">
        <f>N283+AR283+BG283</f>
        <v>0</v>
      </c>
      <c r="BI283" s="23"/>
      <c r="BJ283" s="5"/>
      <c r="BK283" s="24"/>
      <c r="BL283" s="5"/>
      <c r="BM283" s="24"/>
      <c r="BN283" s="24"/>
    </row>
    <row r="284" spans="4:66" ht="12" customHeight="1" x14ac:dyDescent="0.3">
      <c r="D284" s="153"/>
      <c r="E284" s="120"/>
      <c r="F284" s="102"/>
      <c r="G284" s="102"/>
      <c r="H284" s="102"/>
      <c r="I284" s="102"/>
      <c r="J284" s="91"/>
      <c r="K284" s="90"/>
      <c r="L284" s="85" t="s">
        <v>582</v>
      </c>
      <c r="M284" s="73" t="s">
        <v>277</v>
      </c>
      <c r="N284" s="5"/>
      <c r="O284" s="5"/>
      <c r="P284" s="5"/>
      <c r="Q284" s="5"/>
      <c r="R284" s="18">
        <f>S284+U284+Z284</f>
        <v>0</v>
      </c>
      <c r="S284" s="9"/>
      <c r="T284" s="9"/>
      <c r="U284" s="9"/>
      <c r="V284" s="9"/>
      <c r="W284" s="9"/>
      <c r="X284" s="9"/>
      <c r="Y284" s="9"/>
      <c r="Z284" s="9"/>
      <c r="AA284" s="9"/>
      <c r="AB284" s="9"/>
      <c r="AC284" s="9"/>
      <c r="AD284" s="29">
        <f>O284+P284+Q284+R284+AC284</f>
        <v>0</v>
      </c>
      <c r="AE284" s="18">
        <f>AF284+AG284</f>
        <v>0</v>
      </c>
      <c r="AF284" s="9"/>
      <c r="AG284" s="9"/>
      <c r="AH284" s="9"/>
      <c r="AI284" s="9"/>
      <c r="AJ284" s="9"/>
      <c r="AK284" s="9"/>
      <c r="AL284" s="18">
        <f>AE284+AI284+AJ284+AK284</f>
        <v>0</v>
      </c>
      <c r="AM284" s="9"/>
      <c r="AN284" s="9"/>
      <c r="AO284" s="9"/>
      <c r="AP284" s="9"/>
      <c r="AQ284" s="18">
        <f>AM284+AN284+AO284+AP284</f>
        <v>0</v>
      </c>
      <c r="AR284" s="18">
        <f>AD284+AL284+AQ284</f>
        <v>0</v>
      </c>
      <c r="AS284" s="18">
        <f>AT284+AU284+AV284+AW284+AZ284+BA284</f>
        <v>0</v>
      </c>
      <c r="AT284" s="10"/>
      <c r="AU284" s="9"/>
      <c r="AV284" s="9"/>
      <c r="AW284" s="9"/>
      <c r="AX284" s="9"/>
      <c r="AY284" s="9"/>
      <c r="AZ284" s="9"/>
      <c r="BA284" s="9"/>
      <c r="BB284" s="69"/>
      <c r="BC284" s="69"/>
      <c r="BD284" s="69"/>
      <c r="BE284" s="69"/>
      <c r="BF284" s="69"/>
      <c r="BG284" s="18">
        <f>AS284+BB284+BC284+BD284+BE284+BF284</f>
        <v>0</v>
      </c>
      <c r="BH284" s="30">
        <f>N284+AR284+BG284</f>
        <v>0</v>
      </c>
      <c r="BI284" s="23"/>
      <c r="BJ284" s="5"/>
      <c r="BK284" s="24"/>
      <c r="BL284" s="5"/>
      <c r="BM284" s="24"/>
      <c r="BN284" s="24"/>
    </row>
    <row r="285" spans="4:66" ht="12" customHeight="1" x14ac:dyDescent="0.3">
      <c r="D285" s="153"/>
      <c r="E285" s="120"/>
      <c r="F285" s="102"/>
      <c r="G285" s="102"/>
      <c r="H285" s="102"/>
      <c r="I285" s="102"/>
      <c r="J285" s="91"/>
      <c r="K285" s="85" t="s">
        <v>620</v>
      </c>
      <c r="L285" s="85" t="s">
        <v>581</v>
      </c>
      <c r="M285" s="73" t="s">
        <v>278</v>
      </c>
      <c r="N285" s="21"/>
      <c r="O285" s="21"/>
      <c r="P285" s="5"/>
      <c r="Q285" s="5"/>
      <c r="R285" s="18">
        <f>S285+U285+Z285</f>
        <v>0</v>
      </c>
      <c r="S285" s="9"/>
      <c r="T285" s="9"/>
      <c r="U285" s="9"/>
      <c r="V285" s="9"/>
      <c r="W285" s="9"/>
      <c r="X285" s="9"/>
      <c r="Y285" s="9"/>
      <c r="Z285" s="9"/>
      <c r="AA285" s="9"/>
      <c r="AB285" s="9"/>
      <c r="AC285" s="9"/>
      <c r="AD285" s="29">
        <f>O285+P285+Q285+R285+AC285</f>
        <v>0</v>
      </c>
      <c r="AE285" s="18">
        <f>AF285+AG285</f>
        <v>0</v>
      </c>
      <c r="AF285" s="9"/>
      <c r="AG285" s="9"/>
      <c r="AH285" s="9"/>
      <c r="AI285" s="9"/>
      <c r="AJ285" s="9"/>
      <c r="AK285" s="9"/>
      <c r="AL285" s="18">
        <f>AE285+AI285+AJ285+AK285</f>
        <v>0</v>
      </c>
      <c r="AM285" s="9"/>
      <c r="AN285" s="9"/>
      <c r="AO285" s="9"/>
      <c r="AP285" s="9"/>
      <c r="AQ285" s="18">
        <f>AM285+AN285+AO285+AP285</f>
        <v>0</v>
      </c>
      <c r="AR285" s="18">
        <f>AD285+AL285+AQ285</f>
        <v>0</v>
      </c>
      <c r="AS285" s="18">
        <f>AT285+AU285+AV285+AW285+AZ285+BA285</f>
        <v>0</v>
      </c>
      <c r="AT285" s="10"/>
      <c r="AU285" s="9"/>
      <c r="AV285" s="9"/>
      <c r="AW285" s="9"/>
      <c r="AX285" s="9"/>
      <c r="AY285" s="9"/>
      <c r="AZ285" s="9"/>
      <c r="BA285" s="9"/>
      <c r="BB285" s="69"/>
      <c r="BC285" s="69"/>
      <c r="BD285" s="69"/>
      <c r="BE285" s="69"/>
      <c r="BF285" s="69"/>
      <c r="BG285" s="18">
        <f>AS285+BB285+BC285+BD285+BE285+BF285</f>
        <v>0</v>
      </c>
      <c r="BH285" s="30">
        <f>N285+AR285+BG285</f>
        <v>0</v>
      </c>
      <c r="BI285" s="23"/>
      <c r="BJ285" s="5"/>
      <c r="BK285" s="24"/>
      <c r="BL285" s="5"/>
      <c r="BM285" s="24"/>
      <c r="BN285" s="24"/>
    </row>
    <row r="286" spans="4:66" ht="12" customHeight="1" x14ac:dyDescent="0.3">
      <c r="D286" s="153"/>
      <c r="E286" s="120"/>
      <c r="F286" s="102"/>
      <c r="G286" s="102"/>
      <c r="H286" s="102"/>
      <c r="I286" s="102"/>
      <c r="J286" s="91"/>
      <c r="K286" s="85" t="s">
        <v>621</v>
      </c>
      <c r="L286" s="85" t="s">
        <v>581</v>
      </c>
      <c r="M286" s="73" t="s">
        <v>279</v>
      </c>
      <c r="N286" s="21"/>
      <c r="O286" s="21"/>
      <c r="P286" s="5"/>
      <c r="Q286" s="5"/>
      <c r="R286" s="18">
        <f>S286+U286+Z286</f>
        <v>0</v>
      </c>
      <c r="S286" s="9"/>
      <c r="T286" s="9"/>
      <c r="U286" s="9"/>
      <c r="V286" s="9"/>
      <c r="W286" s="9"/>
      <c r="X286" s="9"/>
      <c r="Y286" s="9"/>
      <c r="Z286" s="9"/>
      <c r="AA286" s="9"/>
      <c r="AB286" s="9"/>
      <c r="AC286" s="9"/>
      <c r="AD286" s="29">
        <f>O286+P286+Q286+R286+AC286</f>
        <v>0</v>
      </c>
      <c r="AE286" s="18">
        <f>AF286+AG286</f>
        <v>0</v>
      </c>
      <c r="AF286" s="9"/>
      <c r="AG286" s="9"/>
      <c r="AH286" s="9"/>
      <c r="AI286" s="9"/>
      <c r="AJ286" s="9"/>
      <c r="AK286" s="9"/>
      <c r="AL286" s="18">
        <f>AE286+AI286+AJ286+AK286</f>
        <v>0</v>
      </c>
      <c r="AM286" s="9"/>
      <c r="AN286" s="9"/>
      <c r="AO286" s="9"/>
      <c r="AP286" s="9"/>
      <c r="AQ286" s="18">
        <f>AM286+AN286+AO286+AP286</f>
        <v>0</v>
      </c>
      <c r="AR286" s="18">
        <f>AD286+AL286+AQ286</f>
        <v>0</v>
      </c>
      <c r="AS286" s="18">
        <f>AT286+AU286+AV286+AW286+AZ286+BA286</f>
        <v>0</v>
      </c>
      <c r="AT286" s="10"/>
      <c r="AU286" s="9"/>
      <c r="AV286" s="9"/>
      <c r="AW286" s="9"/>
      <c r="AX286" s="9"/>
      <c r="AY286" s="9"/>
      <c r="AZ286" s="9"/>
      <c r="BA286" s="9"/>
      <c r="BB286" s="69"/>
      <c r="BC286" s="69"/>
      <c r="BD286" s="69"/>
      <c r="BE286" s="69"/>
      <c r="BF286" s="69"/>
      <c r="BG286" s="18">
        <f>AS286+BB286+BC286+BD286+BE286+BF286</f>
        <v>0</v>
      </c>
      <c r="BH286" s="30">
        <f>N286+AR286+BG286</f>
        <v>0</v>
      </c>
      <c r="BI286" s="23"/>
      <c r="BJ286" s="5"/>
      <c r="BK286" s="24"/>
      <c r="BL286" s="5"/>
      <c r="BM286" s="24"/>
      <c r="BN286" s="24"/>
    </row>
    <row r="287" spans="4:66" ht="12" customHeight="1" x14ac:dyDescent="0.3">
      <c r="D287" s="153"/>
      <c r="E287" s="120"/>
      <c r="F287" s="102"/>
      <c r="G287" s="102"/>
      <c r="H287" s="102"/>
      <c r="I287" s="102"/>
      <c r="J287" s="91" t="s">
        <v>624</v>
      </c>
      <c r="K287" s="90" t="s">
        <v>618</v>
      </c>
      <c r="L287" s="85" t="s">
        <v>581</v>
      </c>
      <c r="M287" s="73" t="s">
        <v>280</v>
      </c>
      <c r="N287" s="5"/>
      <c r="O287" s="5"/>
      <c r="P287" s="5"/>
      <c r="Q287" s="5"/>
      <c r="R287" s="18">
        <f>S287+U287+Z287</f>
        <v>0</v>
      </c>
      <c r="S287" s="21"/>
      <c r="T287" s="21"/>
      <c r="U287" s="21"/>
      <c r="V287" s="21"/>
      <c r="W287" s="21"/>
      <c r="X287" s="21"/>
      <c r="Y287" s="21"/>
      <c r="Z287" s="21"/>
      <c r="AA287" s="21"/>
      <c r="AB287" s="21"/>
      <c r="AC287" s="21"/>
      <c r="AD287" s="29">
        <f>O287+P287+Q287+R287+AC287</f>
        <v>0</v>
      </c>
      <c r="AE287" s="18">
        <f>AF287+AG287</f>
        <v>0</v>
      </c>
      <c r="AF287" s="9"/>
      <c r="AG287" s="9"/>
      <c r="AH287" s="9"/>
      <c r="AI287" s="9"/>
      <c r="AJ287" s="9"/>
      <c r="AK287" s="9"/>
      <c r="AL287" s="18">
        <f>AE287+AI287+AJ287+AK287</f>
        <v>0</v>
      </c>
      <c r="AM287" s="9"/>
      <c r="AN287" s="9"/>
      <c r="AO287" s="9"/>
      <c r="AP287" s="9"/>
      <c r="AQ287" s="18">
        <f>AM287+AN287+AO287+AP287</f>
        <v>0</v>
      </c>
      <c r="AR287" s="18">
        <f>AD287+AL287+AQ287</f>
        <v>0</v>
      </c>
      <c r="AS287" s="18">
        <f>AT287+AU287+AV287+AW287+AZ287+BA287</f>
        <v>0</v>
      </c>
      <c r="AT287" s="10"/>
      <c r="AU287" s="9"/>
      <c r="AV287" s="9"/>
      <c r="AW287" s="9"/>
      <c r="AX287" s="9"/>
      <c r="AY287" s="9"/>
      <c r="AZ287" s="9"/>
      <c r="BA287" s="9"/>
      <c r="BB287" s="69"/>
      <c r="BC287" s="69"/>
      <c r="BD287" s="69"/>
      <c r="BE287" s="69"/>
      <c r="BF287" s="69"/>
      <c r="BG287" s="18">
        <f>AS287+BB287+BC287+BD287+BE287+BF287</f>
        <v>0</v>
      </c>
      <c r="BH287" s="30">
        <f>N287+AR287+BG287</f>
        <v>0</v>
      </c>
      <c r="BI287" s="23"/>
      <c r="BJ287" s="5"/>
      <c r="BK287" s="24"/>
      <c r="BL287" s="5"/>
      <c r="BM287" s="24"/>
      <c r="BN287" s="24"/>
    </row>
    <row r="288" spans="4:66" ht="12" customHeight="1" x14ac:dyDescent="0.3">
      <c r="D288" s="153"/>
      <c r="E288" s="120"/>
      <c r="F288" s="102"/>
      <c r="G288" s="102"/>
      <c r="H288" s="102"/>
      <c r="I288" s="102"/>
      <c r="J288" s="91"/>
      <c r="K288" s="90"/>
      <c r="L288" s="85" t="s">
        <v>582</v>
      </c>
      <c r="M288" s="73" t="s">
        <v>281</v>
      </c>
      <c r="N288" s="9"/>
      <c r="O288" s="9"/>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30">
        <f>N288+O288+P288+Q288</f>
        <v>0</v>
      </c>
      <c r="BI288" s="23"/>
      <c r="BJ288" s="5"/>
      <c r="BK288" s="24"/>
      <c r="BL288" s="5"/>
      <c r="BM288" s="24"/>
      <c r="BN288" s="24"/>
    </row>
    <row r="289" spans="4:66" ht="12" customHeight="1" x14ac:dyDescent="0.3">
      <c r="D289" s="153"/>
      <c r="E289" s="120"/>
      <c r="F289" s="102"/>
      <c r="G289" s="102"/>
      <c r="H289" s="102"/>
      <c r="I289" s="102"/>
      <c r="J289" s="91"/>
      <c r="K289" s="90" t="s">
        <v>619</v>
      </c>
      <c r="L289" s="85" t="s">
        <v>581</v>
      </c>
      <c r="M289" s="73" t="s">
        <v>282</v>
      </c>
      <c r="N289" s="5"/>
      <c r="O289" s="5"/>
      <c r="P289" s="5"/>
      <c r="Q289" s="5"/>
      <c r="R289" s="18">
        <f>S289+U289+Z289</f>
        <v>0</v>
      </c>
      <c r="S289" s="21"/>
      <c r="T289" s="21"/>
      <c r="U289" s="21"/>
      <c r="V289" s="21"/>
      <c r="W289" s="21"/>
      <c r="X289" s="21"/>
      <c r="Y289" s="21"/>
      <c r="Z289" s="21"/>
      <c r="AA289" s="21"/>
      <c r="AB289" s="21"/>
      <c r="AC289" s="21"/>
      <c r="AD289" s="29">
        <f>O289+P289+Q289+R289+AC289</f>
        <v>0</v>
      </c>
      <c r="AE289" s="18">
        <f>AF289+AG289</f>
        <v>0</v>
      </c>
      <c r="AF289" s="9"/>
      <c r="AG289" s="9"/>
      <c r="AH289" s="9"/>
      <c r="AI289" s="9"/>
      <c r="AJ289" s="9"/>
      <c r="AK289" s="9"/>
      <c r="AL289" s="18">
        <f>AE289+AI289+AJ289+AK289</f>
        <v>0</v>
      </c>
      <c r="AM289" s="9"/>
      <c r="AN289" s="9"/>
      <c r="AO289" s="9"/>
      <c r="AP289" s="9"/>
      <c r="AQ289" s="18">
        <f>AM289+AN289+AO289+AP289</f>
        <v>0</v>
      </c>
      <c r="AR289" s="18">
        <f>AD289+AL289+AQ289</f>
        <v>0</v>
      </c>
      <c r="AS289" s="18">
        <f>AT289+AU289+AV289+AW289+AZ289+BA289</f>
        <v>0</v>
      </c>
      <c r="AT289" s="10"/>
      <c r="AU289" s="9"/>
      <c r="AV289" s="9"/>
      <c r="AW289" s="9"/>
      <c r="AX289" s="9"/>
      <c r="AY289" s="9"/>
      <c r="AZ289" s="9"/>
      <c r="BA289" s="9"/>
      <c r="BB289" s="69"/>
      <c r="BC289" s="69"/>
      <c r="BD289" s="69"/>
      <c r="BE289" s="69"/>
      <c r="BF289" s="69"/>
      <c r="BG289" s="18">
        <f>AS289+BB289+BC289+BD289+BE289+BF289</f>
        <v>0</v>
      </c>
      <c r="BH289" s="30">
        <f>N289+AR289+BG289</f>
        <v>0</v>
      </c>
      <c r="BI289" s="23"/>
      <c r="BJ289" s="5"/>
      <c r="BK289" s="24"/>
      <c r="BL289" s="5"/>
      <c r="BM289" s="24"/>
      <c r="BN289" s="24"/>
    </row>
    <row r="290" spans="4:66" ht="12" customHeight="1" x14ac:dyDescent="0.3">
      <c r="D290" s="153"/>
      <c r="E290" s="120"/>
      <c r="F290" s="102"/>
      <c r="G290" s="102"/>
      <c r="H290" s="102"/>
      <c r="I290" s="102"/>
      <c r="J290" s="91"/>
      <c r="K290" s="90"/>
      <c r="L290" s="85" t="s">
        <v>582</v>
      </c>
      <c r="M290" s="73" t="s">
        <v>283</v>
      </c>
      <c r="N290" s="9"/>
      <c r="O290" s="9"/>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30">
        <f>N290+O290+P290+Q290</f>
        <v>0</v>
      </c>
      <c r="BI290" s="23"/>
      <c r="BJ290" s="5"/>
      <c r="BK290" s="24"/>
      <c r="BL290" s="5"/>
      <c r="BM290" s="24"/>
      <c r="BN290" s="24"/>
    </row>
    <row r="291" spans="4:66" ht="12" customHeight="1" x14ac:dyDescent="0.3">
      <c r="D291" s="153"/>
      <c r="E291" s="120"/>
      <c r="F291" s="102"/>
      <c r="G291" s="102"/>
      <c r="H291" s="102"/>
      <c r="I291" s="102"/>
      <c r="J291" s="91"/>
      <c r="K291" s="90" t="s">
        <v>511</v>
      </c>
      <c r="L291" s="85" t="s">
        <v>581</v>
      </c>
      <c r="M291" s="73" t="s">
        <v>284</v>
      </c>
      <c r="N291" s="5"/>
      <c r="O291" s="5"/>
      <c r="P291" s="5"/>
      <c r="Q291" s="5"/>
      <c r="R291" s="18">
        <f>S291+U291+Z291</f>
        <v>0</v>
      </c>
      <c r="S291" s="9"/>
      <c r="T291" s="9"/>
      <c r="U291" s="9"/>
      <c r="V291" s="9"/>
      <c r="W291" s="9"/>
      <c r="X291" s="9"/>
      <c r="Y291" s="9"/>
      <c r="Z291" s="9"/>
      <c r="AA291" s="9"/>
      <c r="AB291" s="9"/>
      <c r="AC291" s="9"/>
      <c r="AD291" s="29">
        <f>O291+P291+Q291+R291+AC291</f>
        <v>0</v>
      </c>
      <c r="AE291" s="18">
        <f>AF291+AG291</f>
        <v>0</v>
      </c>
      <c r="AF291" s="9"/>
      <c r="AG291" s="9"/>
      <c r="AH291" s="9"/>
      <c r="AI291" s="9"/>
      <c r="AJ291" s="9"/>
      <c r="AK291" s="9"/>
      <c r="AL291" s="18">
        <f>AE291+AI291+AJ291+AK291</f>
        <v>0</v>
      </c>
      <c r="AM291" s="9"/>
      <c r="AN291" s="9"/>
      <c r="AO291" s="9"/>
      <c r="AP291" s="9"/>
      <c r="AQ291" s="18">
        <f>AM291+AN291+AO291+AP291</f>
        <v>0</v>
      </c>
      <c r="AR291" s="18">
        <f>AD291+AL291+AQ291</f>
        <v>0</v>
      </c>
      <c r="AS291" s="18">
        <f>AT291+AU291+AV291+AW291+AZ291+BA291</f>
        <v>0</v>
      </c>
      <c r="AT291" s="10"/>
      <c r="AU291" s="9"/>
      <c r="AV291" s="9"/>
      <c r="AW291" s="9"/>
      <c r="AX291" s="9"/>
      <c r="AY291" s="9"/>
      <c r="AZ291" s="9"/>
      <c r="BA291" s="9"/>
      <c r="BB291" s="69"/>
      <c r="BC291" s="69"/>
      <c r="BD291" s="69"/>
      <c r="BE291" s="69"/>
      <c r="BF291" s="69"/>
      <c r="BG291" s="18">
        <f>AS291+BB291+BC291+BD291+BE291+BF291</f>
        <v>0</v>
      </c>
      <c r="BH291" s="30">
        <f>N291+AR291+BG291</f>
        <v>0</v>
      </c>
      <c r="BI291" s="23"/>
      <c r="BJ291" s="5"/>
      <c r="BK291" s="24"/>
      <c r="BL291" s="5"/>
      <c r="BM291" s="24"/>
      <c r="BN291" s="24"/>
    </row>
    <row r="292" spans="4:66" ht="12" customHeight="1" x14ac:dyDescent="0.3">
      <c r="D292" s="153"/>
      <c r="E292" s="120"/>
      <c r="F292" s="102"/>
      <c r="G292" s="102"/>
      <c r="H292" s="102"/>
      <c r="I292" s="102"/>
      <c r="J292" s="91"/>
      <c r="K292" s="90"/>
      <c r="L292" s="85" t="s">
        <v>585</v>
      </c>
      <c r="M292" s="73" t="s">
        <v>285</v>
      </c>
      <c r="N292" s="5"/>
      <c r="O292" s="5"/>
      <c r="P292" s="5"/>
      <c r="Q292" s="5"/>
      <c r="R292" s="18">
        <f>S292+U292+Z292</f>
        <v>0</v>
      </c>
      <c r="S292" s="9"/>
      <c r="T292" s="9"/>
      <c r="U292" s="9"/>
      <c r="V292" s="9"/>
      <c r="W292" s="9"/>
      <c r="X292" s="9"/>
      <c r="Y292" s="9"/>
      <c r="Z292" s="9"/>
      <c r="AA292" s="9"/>
      <c r="AB292" s="9"/>
      <c r="AC292" s="9"/>
      <c r="AD292" s="29">
        <f>O292+P292+Q292+R292+AC292</f>
        <v>0</v>
      </c>
      <c r="AE292" s="18">
        <f>AF292+AG292</f>
        <v>0</v>
      </c>
      <c r="AF292" s="9"/>
      <c r="AG292" s="9"/>
      <c r="AH292" s="9"/>
      <c r="AI292" s="9"/>
      <c r="AJ292" s="9"/>
      <c r="AK292" s="9"/>
      <c r="AL292" s="18">
        <f>AE292+AI292+AJ292+AK292</f>
        <v>0</v>
      </c>
      <c r="AM292" s="9"/>
      <c r="AN292" s="9"/>
      <c r="AO292" s="9"/>
      <c r="AP292" s="9"/>
      <c r="AQ292" s="18">
        <f>AM292+AN292+AO292+AP292</f>
        <v>0</v>
      </c>
      <c r="AR292" s="18">
        <f>AD292+AL292+AQ292</f>
        <v>0</v>
      </c>
      <c r="AS292" s="18">
        <f>AT292+AU292+AV292+AW292+AZ292+BA292</f>
        <v>0</v>
      </c>
      <c r="AT292" s="10"/>
      <c r="AU292" s="9"/>
      <c r="AV292" s="9"/>
      <c r="AW292" s="9"/>
      <c r="AX292" s="9"/>
      <c r="AY292" s="9"/>
      <c r="AZ292" s="9"/>
      <c r="BA292" s="9"/>
      <c r="BB292" s="69"/>
      <c r="BC292" s="69"/>
      <c r="BD292" s="69"/>
      <c r="BE292" s="69"/>
      <c r="BF292" s="69"/>
      <c r="BG292" s="18">
        <f>AS292+BB292+BC292+BD292+BE292+BF292</f>
        <v>0</v>
      </c>
      <c r="BH292" s="30">
        <f>N292+AR292+BG292</f>
        <v>0</v>
      </c>
      <c r="BI292" s="23"/>
      <c r="BJ292" s="5"/>
      <c r="BK292" s="24"/>
      <c r="BL292" s="5"/>
      <c r="BM292" s="24"/>
      <c r="BN292" s="24"/>
    </row>
    <row r="293" spans="4:66" ht="12" customHeight="1" x14ac:dyDescent="0.3">
      <c r="D293" s="153"/>
      <c r="E293" s="120"/>
      <c r="F293" s="102"/>
      <c r="G293" s="102"/>
      <c r="H293" s="102"/>
      <c r="I293" s="102"/>
      <c r="J293" s="91"/>
      <c r="K293" s="85" t="s">
        <v>620</v>
      </c>
      <c r="L293" s="85" t="s">
        <v>581</v>
      </c>
      <c r="M293" s="73" t="s">
        <v>286</v>
      </c>
      <c r="N293" s="21"/>
      <c r="O293" s="21"/>
      <c r="P293" s="5"/>
      <c r="Q293" s="5"/>
      <c r="R293" s="18">
        <f>S293+U293+Z293</f>
        <v>0</v>
      </c>
      <c r="S293" s="9"/>
      <c r="T293" s="9"/>
      <c r="U293" s="9"/>
      <c r="V293" s="9"/>
      <c r="W293" s="9"/>
      <c r="X293" s="9"/>
      <c r="Y293" s="9"/>
      <c r="Z293" s="9"/>
      <c r="AA293" s="9"/>
      <c r="AB293" s="9"/>
      <c r="AC293" s="9"/>
      <c r="AD293" s="29">
        <f>O293+P293+Q293+R293+AC293</f>
        <v>0</v>
      </c>
      <c r="AE293" s="18">
        <f>AF293+AG293</f>
        <v>0</v>
      </c>
      <c r="AF293" s="9"/>
      <c r="AG293" s="9"/>
      <c r="AH293" s="9"/>
      <c r="AI293" s="9"/>
      <c r="AJ293" s="9"/>
      <c r="AK293" s="9"/>
      <c r="AL293" s="18">
        <f>AE293+AI293+AJ293+AK293</f>
        <v>0</v>
      </c>
      <c r="AM293" s="9"/>
      <c r="AN293" s="9"/>
      <c r="AO293" s="9"/>
      <c r="AP293" s="9"/>
      <c r="AQ293" s="18">
        <f>AM293+AN293+AO293+AP293</f>
        <v>0</v>
      </c>
      <c r="AR293" s="18">
        <f>AD293+AL293+AQ293</f>
        <v>0</v>
      </c>
      <c r="AS293" s="18">
        <f>AT293+AU293+AV293+AW293+AZ293+BA293</f>
        <v>0</v>
      </c>
      <c r="AT293" s="10"/>
      <c r="AU293" s="9"/>
      <c r="AV293" s="9"/>
      <c r="AW293" s="9"/>
      <c r="AX293" s="9"/>
      <c r="AY293" s="9"/>
      <c r="AZ293" s="9"/>
      <c r="BA293" s="9"/>
      <c r="BB293" s="69"/>
      <c r="BC293" s="69"/>
      <c r="BD293" s="69"/>
      <c r="BE293" s="69"/>
      <c r="BF293" s="69"/>
      <c r="BG293" s="18">
        <f>AS293+BB293+BC293+BD293+BE293+BF293</f>
        <v>0</v>
      </c>
      <c r="BH293" s="30">
        <f>N293+AR293+BG293</f>
        <v>0</v>
      </c>
      <c r="BI293" s="23"/>
      <c r="BJ293" s="5"/>
      <c r="BK293" s="24"/>
      <c r="BL293" s="5"/>
      <c r="BM293" s="24"/>
      <c r="BN293" s="24"/>
    </row>
    <row r="294" spans="4:66" ht="12" customHeight="1" x14ac:dyDescent="0.3">
      <c r="D294" s="153"/>
      <c r="E294" s="120"/>
      <c r="F294" s="102"/>
      <c r="G294" s="102"/>
      <c r="H294" s="102"/>
      <c r="I294" s="102"/>
      <c r="J294" s="91"/>
      <c r="K294" s="85" t="s">
        <v>621</v>
      </c>
      <c r="L294" s="85" t="s">
        <v>581</v>
      </c>
      <c r="M294" s="73" t="s">
        <v>287</v>
      </c>
      <c r="N294" s="21"/>
      <c r="O294" s="21"/>
      <c r="P294" s="5"/>
      <c r="Q294" s="5"/>
      <c r="R294" s="18">
        <f>S294+U294+Z294</f>
        <v>0</v>
      </c>
      <c r="S294" s="9"/>
      <c r="T294" s="9"/>
      <c r="U294" s="9"/>
      <c r="V294" s="9"/>
      <c r="W294" s="9"/>
      <c r="X294" s="9"/>
      <c r="Y294" s="9"/>
      <c r="Z294" s="9"/>
      <c r="AA294" s="9"/>
      <c r="AB294" s="9"/>
      <c r="AC294" s="9"/>
      <c r="AD294" s="29">
        <f>O294+P294+Q294+R294+AC294</f>
        <v>0</v>
      </c>
      <c r="AE294" s="18">
        <f>AF294+AG294</f>
        <v>0</v>
      </c>
      <c r="AF294" s="9"/>
      <c r="AG294" s="9"/>
      <c r="AH294" s="9"/>
      <c r="AI294" s="9"/>
      <c r="AJ294" s="9"/>
      <c r="AK294" s="9"/>
      <c r="AL294" s="18">
        <f>AE294+AI294+AJ294+AK294</f>
        <v>0</v>
      </c>
      <c r="AM294" s="9"/>
      <c r="AN294" s="9"/>
      <c r="AO294" s="9"/>
      <c r="AP294" s="9"/>
      <c r="AQ294" s="18">
        <f>AM294+AN294+AO294+AP294</f>
        <v>0</v>
      </c>
      <c r="AR294" s="18">
        <f>AD294+AL294+AQ294</f>
        <v>0</v>
      </c>
      <c r="AS294" s="18">
        <f>AT294+AU294+AV294+AW294+AZ294+BA294</f>
        <v>0</v>
      </c>
      <c r="AT294" s="10"/>
      <c r="AU294" s="9"/>
      <c r="AV294" s="9"/>
      <c r="AW294" s="9"/>
      <c r="AX294" s="9"/>
      <c r="AY294" s="9"/>
      <c r="AZ294" s="9"/>
      <c r="BA294" s="9"/>
      <c r="BB294" s="69"/>
      <c r="BC294" s="69"/>
      <c r="BD294" s="69"/>
      <c r="BE294" s="69"/>
      <c r="BF294" s="69"/>
      <c r="BG294" s="18">
        <f>AS294+BB294+BC294+BD294+BE294+BF294</f>
        <v>0</v>
      </c>
      <c r="BH294" s="30">
        <f>N294+AR294+BG294</f>
        <v>0</v>
      </c>
      <c r="BI294" s="23"/>
      <c r="BJ294" s="5"/>
      <c r="BK294" s="24"/>
      <c r="BL294" s="5"/>
      <c r="BM294" s="24"/>
      <c r="BN294" s="24"/>
    </row>
    <row r="295" spans="4:66" ht="12" customHeight="1" x14ac:dyDescent="0.3">
      <c r="D295" s="153"/>
      <c r="E295" s="120"/>
      <c r="F295" s="102"/>
      <c r="G295" s="102"/>
      <c r="H295" s="102"/>
      <c r="I295" s="102"/>
      <c r="J295" s="91" t="s">
        <v>625</v>
      </c>
      <c r="K295" s="90" t="s">
        <v>618</v>
      </c>
      <c r="L295" s="85" t="s">
        <v>581</v>
      </c>
      <c r="M295" s="73" t="s">
        <v>288</v>
      </c>
      <c r="N295" s="5"/>
      <c r="O295" s="5"/>
      <c r="P295" s="5"/>
      <c r="Q295" s="5"/>
      <c r="R295" s="18">
        <f>S295+U295+Z295</f>
        <v>0</v>
      </c>
      <c r="S295" s="21"/>
      <c r="T295" s="21"/>
      <c r="U295" s="21"/>
      <c r="V295" s="21"/>
      <c r="W295" s="21"/>
      <c r="X295" s="21"/>
      <c r="Y295" s="21"/>
      <c r="Z295" s="21"/>
      <c r="AA295" s="21"/>
      <c r="AB295" s="21"/>
      <c r="AC295" s="21"/>
      <c r="AD295" s="29">
        <f>O295+P295+Q295+R295+AC295</f>
        <v>0</v>
      </c>
      <c r="AE295" s="18">
        <f>AF295+AG295</f>
        <v>0</v>
      </c>
      <c r="AF295" s="9"/>
      <c r="AG295" s="9"/>
      <c r="AH295" s="9"/>
      <c r="AI295" s="9"/>
      <c r="AJ295" s="9"/>
      <c r="AK295" s="9"/>
      <c r="AL295" s="18">
        <f>AE295+AI295+AJ295+AK295</f>
        <v>0</v>
      </c>
      <c r="AM295" s="9"/>
      <c r="AN295" s="9"/>
      <c r="AO295" s="9"/>
      <c r="AP295" s="9"/>
      <c r="AQ295" s="18">
        <f>AM295+AN295+AO295+AP295</f>
        <v>0</v>
      </c>
      <c r="AR295" s="18">
        <f>AD295+AL295+AQ295</f>
        <v>0</v>
      </c>
      <c r="AS295" s="18">
        <f>AT295+AU295+AV295+AW295+AZ295+BA295</f>
        <v>0</v>
      </c>
      <c r="AT295" s="10"/>
      <c r="AU295" s="9"/>
      <c r="AV295" s="9"/>
      <c r="AW295" s="9"/>
      <c r="AX295" s="9"/>
      <c r="AY295" s="9"/>
      <c r="AZ295" s="9"/>
      <c r="BA295" s="9"/>
      <c r="BB295" s="69"/>
      <c r="BC295" s="69"/>
      <c r="BD295" s="69"/>
      <c r="BE295" s="69"/>
      <c r="BF295" s="69"/>
      <c r="BG295" s="18">
        <f>AS295+BB295+BC295+BD295+BE295+BF295</f>
        <v>0</v>
      </c>
      <c r="BH295" s="30">
        <f>N295+AR295+BG295</f>
        <v>0</v>
      </c>
      <c r="BI295" s="23"/>
      <c r="BJ295" s="5"/>
      <c r="BK295" s="24"/>
      <c r="BL295" s="5"/>
      <c r="BM295" s="24"/>
      <c r="BN295" s="24"/>
    </row>
    <row r="296" spans="4:66" ht="12" customHeight="1" x14ac:dyDescent="0.3">
      <c r="D296" s="153"/>
      <c r="E296" s="120"/>
      <c r="F296" s="102"/>
      <c r="G296" s="102"/>
      <c r="H296" s="102"/>
      <c r="I296" s="102"/>
      <c r="J296" s="91"/>
      <c r="K296" s="90"/>
      <c r="L296" s="85" t="s">
        <v>582</v>
      </c>
      <c r="M296" s="73" t="s">
        <v>289</v>
      </c>
      <c r="N296" s="9"/>
      <c r="O296" s="9"/>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30">
        <f>N296+O296+P296+Q296</f>
        <v>0</v>
      </c>
      <c r="BI296" s="23"/>
      <c r="BJ296" s="5"/>
      <c r="BK296" s="24"/>
      <c r="BL296" s="5"/>
      <c r="BM296" s="24"/>
      <c r="BN296" s="24"/>
    </row>
    <row r="297" spans="4:66" ht="12" customHeight="1" x14ac:dyDescent="0.3">
      <c r="D297" s="153"/>
      <c r="E297" s="120"/>
      <c r="F297" s="102"/>
      <c r="G297" s="102"/>
      <c r="H297" s="102"/>
      <c r="I297" s="102"/>
      <c r="J297" s="91"/>
      <c r="K297" s="90" t="s">
        <v>619</v>
      </c>
      <c r="L297" s="85" t="s">
        <v>581</v>
      </c>
      <c r="M297" s="73" t="s">
        <v>290</v>
      </c>
      <c r="N297" s="5"/>
      <c r="O297" s="5"/>
      <c r="P297" s="5"/>
      <c r="Q297" s="5"/>
      <c r="R297" s="18">
        <f>S297+U297+Z297</f>
        <v>0</v>
      </c>
      <c r="S297" s="21"/>
      <c r="T297" s="21"/>
      <c r="U297" s="21"/>
      <c r="V297" s="21"/>
      <c r="W297" s="21"/>
      <c r="X297" s="21"/>
      <c r="Y297" s="21"/>
      <c r="Z297" s="21"/>
      <c r="AA297" s="21"/>
      <c r="AB297" s="21"/>
      <c r="AC297" s="21"/>
      <c r="AD297" s="29">
        <f>O297+P297+Q297+R297+AC297</f>
        <v>0</v>
      </c>
      <c r="AE297" s="18">
        <f>AF297+AG297</f>
        <v>0</v>
      </c>
      <c r="AF297" s="9"/>
      <c r="AG297" s="9"/>
      <c r="AH297" s="9"/>
      <c r="AI297" s="9"/>
      <c r="AJ297" s="9"/>
      <c r="AK297" s="9"/>
      <c r="AL297" s="18">
        <f>AE297+AI297+AJ297+AK297</f>
        <v>0</v>
      </c>
      <c r="AM297" s="9"/>
      <c r="AN297" s="9"/>
      <c r="AO297" s="9"/>
      <c r="AP297" s="9"/>
      <c r="AQ297" s="18">
        <f>AM297+AN297+AO297+AP297</f>
        <v>0</v>
      </c>
      <c r="AR297" s="18">
        <f>AD297+AL297+AQ297</f>
        <v>0</v>
      </c>
      <c r="AS297" s="18">
        <f>AT297+AU297+AV297+AW297+AZ297+BA297</f>
        <v>0</v>
      </c>
      <c r="AT297" s="10"/>
      <c r="AU297" s="9"/>
      <c r="AV297" s="9"/>
      <c r="AW297" s="9"/>
      <c r="AX297" s="9"/>
      <c r="AY297" s="9"/>
      <c r="AZ297" s="9"/>
      <c r="BA297" s="9"/>
      <c r="BB297" s="69"/>
      <c r="BC297" s="69"/>
      <c r="BD297" s="69"/>
      <c r="BE297" s="69"/>
      <c r="BF297" s="69"/>
      <c r="BG297" s="18">
        <f>AS297+BB297+BC297+BD297+BE297+BF297</f>
        <v>0</v>
      </c>
      <c r="BH297" s="30">
        <f>N297+AR297+BG297</f>
        <v>0</v>
      </c>
      <c r="BI297" s="23"/>
      <c r="BJ297" s="5"/>
      <c r="BK297" s="24"/>
      <c r="BL297" s="5"/>
      <c r="BM297" s="24"/>
      <c r="BN297" s="24"/>
    </row>
    <row r="298" spans="4:66" ht="12" customHeight="1" x14ac:dyDescent="0.3">
      <c r="D298" s="153"/>
      <c r="E298" s="120"/>
      <c r="F298" s="102"/>
      <c r="G298" s="102"/>
      <c r="H298" s="102"/>
      <c r="I298" s="102"/>
      <c r="J298" s="91"/>
      <c r="K298" s="90"/>
      <c r="L298" s="85" t="s">
        <v>582</v>
      </c>
      <c r="M298" s="73" t="s">
        <v>291</v>
      </c>
      <c r="N298" s="9"/>
      <c r="O298" s="9"/>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30">
        <f>N298+O298+P298+Q298</f>
        <v>0</v>
      </c>
      <c r="BI298" s="23"/>
      <c r="BJ298" s="5"/>
      <c r="BK298" s="24"/>
      <c r="BL298" s="5"/>
      <c r="BM298" s="24"/>
      <c r="BN298" s="24"/>
    </row>
    <row r="299" spans="4:66" ht="12" customHeight="1" x14ac:dyDescent="0.3">
      <c r="D299" s="153"/>
      <c r="E299" s="120"/>
      <c r="F299" s="102"/>
      <c r="G299" s="102"/>
      <c r="H299" s="102"/>
      <c r="I299" s="102"/>
      <c r="J299" s="91"/>
      <c r="K299" s="90" t="s">
        <v>511</v>
      </c>
      <c r="L299" s="85" t="s">
        <v>581</v>
      </c>
      <c r="M299" s="73" t="s">
        <v>292</v>
      </c>
      <c r="N299" s="5"/>
      <c r="O299" s="5"/>
      <c r="P299" s="5"/>
      <c r="Q299" s="5"/>
      <c r="R299" s="18">
        <f>S299+U299+Z299</f>
        <v>0</v>
      </c>
      <c r="S299" s="9"/>
      <c r="T299" s="9"/>
      <c r="U299" s="9"/>
      <c r="V299" s="9"/>
      <c r="W299" s="9"/>
      <c r="X299" s="9"/>
      <c r="Y299" s="9"/>
      <c r="Z299" s="9"/>
      <c r="AA299" s="9"/>
      <c r="AB299" s="9"/>
      <c r="AC299" s="9"/>
      <c r="AD299" s="29">
        <f>O299+P299+Q299+R299+AC299</f>
        <v>0</v>
      </c>
      <c r="AE299" s="18">
        <f>AF299+AG299</f>
        <v>0</v>
      </c>
      <c r="AF299" s="9"/>
      <c r="AG299" s="9"/>
      <c r="AH299" s="9"/>
      <c r="AI299" s="9"/>
      <c r="AJ299" s="9"/>
      <c r="AK299" s="9"/>
      <c r="AL299" s="18">
        <f>AE299+AI299+AJ299+AK299</f>
        <v>0</v>
      </c>
      <c r="AM299" s="9"/>
      <c r="AN299" s="9"/>
      <c r="AO299" s="9"/>
      <c r="AP299" s="9"/>
      <c r="AQ299" s="18">
        <f>AM299+AN299+AO299+AP299</f>
        <v>0</v>
      </c>
      <c r="AR299" s="18">
        <f>AD299+AL299+AQ299</f>
        <v>0</v>
      </c>
      <c r="AS299" s="18">
        <f>AT299+AU299+AV299+AW299+AZ299+BA299</f>
        <v>0</v>
      </c>
      <c r="AT299" s="10"/>
      <c r="AU299" s="9"/>
      <c r="AV299" s="9"/>
      <c r="AW299" s="9"/>
      <c r="AX299" s="9"/>
      <c r="AY299" s="9"/>
      <c r="AZ299" s="9"/>
      <c r="BA299" s="9"/>
      <c r="BB299" s="69"/>
      <c r="BC299" s="69"/>
      <c r="BD299" s="69"/>
      <c r="BE299" s="69"/>
      <c r="BF299" s="69"/>
      <c r="BG299" s="18">
        <f>AS299+BB299+BC299+BD299+BE299+BF299</f>
        <v>0</v>
      </c>
      <c r="BH299" s="30">
        <f>N299+AR299+BG299</f>
        <v>0</v>
      </c>
      <c r="BI299" s="23"/>
      <c r="BJ299" s="5"/>
      <c r="BK299" s="24"/>
      <c r="BL299" s="5"/>
      <c r="BM299" s="24"/>
      <c r="BN299" s="24"/>
    </row>
    <row r="300" spans="4:66" ht="12" customHeight="1" x14ac:dyDescent="0.3">
      <c r="D300" s="153"/>
      <c r="E300" s="120"/>
      <c r="F300" s="102"/>
      <c r="G300" s="102"/>
      <c r="H300" s="102"/>
      <c r="I300" s="102"/>
      <c r="J300" s="91"/>
      <c r="K300" s="90"/>
      <c r="L300" s="85" t="s">
        <v>585</v>
      </c>
      <c r="M300" s="73" t="s">
        <v>293</v>
      </c>
      <c r="N300" s="5"/>
      <c r="O300" s="5"/>
      <c r="P300" s="5"/>
      <c r="Q300" s="5"/>
      <c r="R300" s="18">
        <f>S300+U300+Z300</f>
        <v>0</v>
      </c>
      <c r="S300" s="9"/>
      <c r="T300" s="9"/>
      <c r="U300" s="9"/>
      <c r="V300" s="9"/>
      <c r="W300" s="9"/>
      <c r="X300" s="9"/>
      <c r="Y300" s="9"/>
      <c r="Z300" s="9"/>
      <c r="AA300" s="9"/>
      <c r="AB300" s="9"/>
      <c r="AC300" s="9"/>
      <c r="AD300" s="29">
        <f>O300+P300+Q300+R300+AC300</f>
        <v>0</v>
      </c>
      <c r="AE300" s="18">
        <f>AF300+AG300</f>
        <v>0</v>
      </c>
      <c r="AF300" s="9"/>
      <c r="AG300" s="9"/>
      <c r="AH300" s="9"/>
      <c r="AI300" s="9"/>
      <c r="AJ300" s="9"/>
      <c r="AK300" s="9"/>
      <c r="AL300" s="18">
        <f>AE300+AI300+AJ300+AK300</f>
        <v>0</v>
      </c>
      <c r="AM300" s="9"/>
      <c r="AN300" s="9"/>
      <c r="AO300" s="9"/>
      <c r="AP300" s="9"/>
      <c r="AQ300" s="18">
        <f>AM300+AN300+AO300+AP300</f>
        <v>0</v>
      </c>
      <c r="AR300" s="18">
        <f>AD300+AL300+AQ300</f>
        <v>0</v>
      </c>
      <c r="AS300" s="18">
        <f>AT300+AU300+AV300+AW300+AZ300+BA300</f>
        <v>0</v>
      </c>
      <c r="AT300" s="10"/>
      <c r="AU300" s="9"/>
      <c r="AV300" s="9"/>
      <c r="AW300" s="9"/>
      <c r="AX300" s="9"/>
      <c r="AY300" s="9"/>
      <c r="AZ300" s="9"/>
      <c r="BA300" s="9"/>
      <c r="BB300" s="69"/>
      <c r="BC300" s="69"/>
      <c r="BD300" s="69"/>
      <c r="BE300" s="69"/>
      <c r="BF300" s="69"/>
      <c r="BG300" s="18">
        <f>AS300+BB300+BC300+BD300+BE300+BF300</f>
        <v>0</v>
      </c>
      <c r="BH300" s="30">
        <f>N300+AR300+BG300</f>
        <v>0</v>
      </c>
      <c r="BI300" s="23"/>
      <c r="BJ300" s="5"/>
      <c r="BK300" s="24"/>
      <c r="BL300" s="5"/>
      <c r="BM300" s="24"/>
      <c r="BN300" s="24"/>
    </row>
    <row r="301" spans="4:66" ht="12" customHeight="1" x14ac:dyDescent="0.3">
      <c r="D301" s="153"/>
      <c r="E301" s="120"/>
      <c r="F301" s="102"/>
      <c r="G301" s="102"/>
      <c r="H301" s="102"/>
      <c r="I301" s="102"/>
      <c r="J301" s="91"/>
      <c r="K301" s="85" t="s">
        <v>620</v>
      </c>
      <c r="L301" s="85" t="s">
        <v>581</v>
      </c>
      <c r="M301" s="73" t="s">
        <v>294</v>
      </c>
      <c r="N301" s="21"/>
      <c r="O301" s="21"/>
      <c r="P301" s="5"/>
      <c r="Q301" s="5"/>
      <c r="R301" s="18">
        <f>S301+U301+Z301</f>
        <v>0</v>
      </c>
      <c r="S301" s="9"/>
      <c r="T301" s="9"/>
      <c r="U301" s="9"/>
      <c r="V301" s="9"/>
      <c r="W301" s="9"/>
      <c r="X301" s="9"/>
      <c r="Y301" s="9"/>
      <c r="Z301" s="9"/>
      <c r="AA301" s="9"/>
      <c r="AB301" s="9"/>
      <c r="AC301" s="9"/>
      <c r="AD301" s="29">
        <f>O301+P301+Q301+R301+AC301</f>
        <v>0</v>
      </c>
      <c r="AE301" s="18">
        <f>AF301+AG301</f>
        <v>0</v>
      </c>
      <c r="AF301" s="9"/>
      <c r="AG301" s="9"/>
      <c r="AH301" s="9"/>
      <c r="AI301" s="9"/>
      <c r="AJ301" s="9"/>
      <c r="AK301" s="9"/>
      <c r="AL301" s="18">
        <f>AE301+AI301+AJ301+AK301</f>
        <v>0</v>
      </c>
      <c r="AM301" s="9"/>
      <c r="AN301" s="9"/>
      <c r="AO301" s="9"/>
      <c r="AP301" s="9"/>
      <c r="AQ301" s="18">
        <f>AM301+AN301+AO301+AP301</f>
        <v>0</v>
      </c>
      <c r="AR301" s="18">
        <f>AD301+AL301+AQ301</f>
        <v>0</v>
      </c>
      <c r="AS301" s="18">
        <f>AT301+AU301+AV301+AW301+AZ301+BA301</f>
        <v>0</v>
      </c>
      <c r="AT301" s="10"/>
      <c r="AU301" s="9"/>
      <c r="AV301" s="9"/>
      <c r="AW301" s="9"/>
      <c r="AX301" s="9"/>
      <c r="AY301" s="9"/>
      <c r="AZ301" s="9"/>
      <c r="BA301" s="9"/>
      <c r="BB301" s="69"/>
      <c r="BC301" s="69"/>
      <c r="BD301" s="69"/>
      <c r="BE301" s="69"/>
      <c r="BF301" s="69"/>
      <c r="BG301" s="18">
        <f>AS301+BB301+BC301+BD301+BE301+BF301</f>
        <v>0</v>
      </c>
      <c r="BH301" s="30">
        <f>N301+AR301+BG301</f>
        <v>0</v>
      </c>
      <c r="BI301" s="23"/>
      <c r="BJ301" s="5"/>
      <c r="BK301" s="24"/>
      <c r="BL301" s="5"/>
      <c r="BM301" s="24"/>
      <c r="BN301" s="24"/>
    </row>
    <row r="302" spans="4:66" ht="12" customHeight="1" x14ac:dyDescent="0.3">
      <c r="D302" s="153"/>
      <c r="E302" s="120"/>
      <c r="F302" s="102"/>
      <c r="G302" s="102"/>
      <c r="H302" s="102"/>
      <c r="I302" s="102"/>
      <c r="J302" s="91"/>
      <c r="K302" s="85" t="s">
        <v>621</v>
      </c>
      <c r="L302" s="85" t="s">
        <v>581</v>
      </c>
      <c r="M302" s="73" t="s">
        <v>295</v>
      </c>
      <c r="N302" s="21"/>
      <c r="O302" s="21"/>
      <c r="P302" s="5"/>
      <c r="Q302" s="5"/>
      <c r="R302" s="18">
        <f>S302+U302+Z302</f>
        <v>0</v>
      </c>
      <c r="S302" s="9"/>
      <c r="T302" s="9"/>
      <c r="U302" s="9"/>
      <c r="V302" s="9"/>
      <c r="W302" s="9"/>
      <c r="X302" s="9"/>
      <c r="Y302" s="9"/>
      <c r="Z302" s="9"/>
      <c r="AA302" s="9"/>
      <c r="AB302" s="9"/>
      <c r="AC302" s="9"/>
      <c r="AD302" s="29">
        <f>O302+P302+Q302+R302+AC302</f>
        <v>0</v>
      </c>
      <c r="AE302" s="18">
        <f>AF302+AG302</f>
        <v>0</v>
      </c>
      <c r="AF302" s="9"/>
      <c r="AG302" s="9"/>
      <c r="AH302" s="9"/>
      <c r="AI302" s="9"/>
      <c r="AJ302" s="9"/>
      <c r="AK302" s="9"/>
      <c r="AL302" s="18">
        <f>AE302+AI302+AJ302+AK302</f>
        <v>0</v>
      </c>
      <c r="AM302" s="9"/>
      <c r="AN302" s="9"/>
      <c r="AO302" s="9"/>
      <c r="AP302" s="9"/>
      <c r="AQ302" s="18">
        <f>AM302+AN302+AO302+AP302</f>
        <v>0</v>
      </c>
      <c r="AR302" s="18">
        <f>AD302+AL302+AQ302</f>
        <v>0</v>
      </c>
      <c r="AS302" s="18">
        <f>AT302+AU302+AV302+AW302+AZ302+BA302</f>
        <v>0</v>
      </c>
      <c r="AT302" s="10"/>
      <c r="AU302" s="9"/>
      <c r="AV302" s="9"/>
      <c r="AW302" s="9"/>
      <c r="AX302" s="9"/>
      <c r="AY302" s="9"/>
      <c r="AZ302" s="9"/>
      <c r="BA302" s="9"/>
      <c r="BB302" s="69"/>
      <c r="BC302" s="69"/>
      <c r="BD302" s="69"/>
      <c r="BE302" s="69"/>
      <c r="BF302" s="69"/>
      <c r="BG302" s="18">
        <f>AS302+BB302+BC302+BD302+BE302+BF302</f>
        <v>0</v>
      </c>
      <c r="BH302" s="30">
        <f>N302+AR302+BG302</f>
        <v>0</v>
      </c>
      <c r="BI302" s="23"/>
      <c r="BJ302" s="5"/>
      <c r="BK302" s="24"/>
      <c r="BL302" s="5"/>
      <c r="BM302" s="24"/>
      <c r="BN302" s="24"/>
    </row>
    <row r="303" spans="4:66" ht="12" customHeight="1" x14ac:dyDescent="0.3">
      <c r="D303" s="153"/>
      <c r="E303" s="120"/>
      <c r="F303" s="102"/>
      <c r="G303" s="102"/>
      <c r="H303" s="102"/>
      <c r="I303" s="102"/>
      <c r="J303" s="101" t="s">
        <v>626</v>
      </c>
      <c r="K303" s="90" t="s">
        <v>618</v>
      </c>
      <c r="L303" s="85" t="s">
        <v>581</v>
      </c>
      <c r="M303" s="73" t="s">
        <v>296</v>
      </c>
      <c r="N303" s="5"/>
      <c r="O303" s="5"/>
      <c r="P303" s="5"/>
      <c r="Q303" s="5"/>
      <c r="R303" s="18">
        <f>S303+U303+Z303</f>
        <v>0</v>
      </c>
      <c r="S303" s="21"/>
      <c r="T303" s="21"/>
      <c r="U303" s="21"/>
      <c r="V303" s="21"/>
      <c r="W303" s="21"/>
      <c r="X303" s="21"/>
      <c r="Y303" s="21"/>
      <c r="Z303" s="21"/>
      <c r="AA303" s="21"/>
      <c r="AB303" s="21"/>
      <c r="AC303" s="21"/>
      <c r="AD303" s="29">
        <f>O303+P303+Q303+R303+AC303</f>
        <v>0</v>
      </c>
      <c r="AE303" s="18">
        <f>AF303+AG303</f>
        <v>0</v>
      </c>
      <c r="AF303" s="9"/>
      <c r="AG303" s="9"/>
      <c r="AH303" s="9"/>
      <c r="AI303" s="9"/>
      <c r="AJ303" s="9"/>
      <c r="AK303" s="9"/>
      <c r="AL303" s="18">
        <f>AE303+AI303+AJ303+AK303</f>
        <v>0</v>
      </c>
      <c r="AM303" s="9"/>
      <c r="AN303" s="9"/>
      <c r="AO303" s="9"/>
      <c r="AP303" s="9"/>
      <c r="AQ303" s="18">
        <f>AM303+AN303+AO303+AP303</f>
        <v>0</v>
      </c>
      <c r="AR303" s="18">
        <f>AD303+AL303+AQ303</f>
        <v>0</v>
      </c>
      <c r="AS303" s="18">
        <f>AT303+AU303+AV303+AW303+AZ303+BA303</f>
        <v>0</v>
      </c>
      <c r="AT303" s="10"/>
      <c r="AU303" s="9"/>
      <c r="AV303" s="9"/>
      <c r="AW303" s="9"/>
      <c r="AX303" s="9"/>
      <c r="AY303" s="9"/>
      <c r="AZ303" s="9"/>
      <c r="BA303" s="9"/>
      <c r="BB303" s="69"/>
      <c r="BC303" s="69"/>
      <c r="BD303" s="69"/>
      <c r="BE303" s="69"/>
      <c r="BF303" s="69"/>
      <c r="BG303" s="18">
        <f>AS303+BB303+BC303+BD303+BE303+BF303</f>
        <v>0</v>
      </c>
      <c r="BH303" s="30">
        <f>N303+AR303+BG303</f>
        <v>0</v>
      </c>
      <c r="BI303" s="23"/>
      <c r="BJ303" s="5"/>
      <c r="BK303" s="24"/>
      <c r="BL303" s="5"/>
      <c r="BM303" s="24"/>
      <c r="BN303" s="24"/>
    </row>
    <row r="304" spans="4:66" ht="12" customHeight="1" x14ac:dyDescent="0.3">
      <c r="D304" s="153"/>
      <c r="E304" s="120"/>
      <c r="F304" s="102"/>
      <c r="G304" s="102"/>
      <c r="H304" s="102"/>
      <c r="I304" s="102"/>
      <c r="J304" s="101"/>
      <c r="K304" s="90"/>
      <c r="L304" s="85" t="s">
        <v>582</v>
      </c>
      <c r="M304" s="73" t="s">
        <v>297</v>
      </c>
      <c r="N304" s="9"/>
      <c r="O304" s="9"/>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30">
        <f>N304+O304+P304+Q304</f>
        <v>0</v>
      </c>
      <c r="BI304" s="23"/>
      <c r="BJ304" s="5"/>
      <c r="BK304" s="24"/>
      <c r="BL304" s="5"/>
      <c r="BM304" s="24"/>
      <c r="BN304" s="24"/>
    </row>
    <row r="305" spans="4:66" ht="12" customHeight="1" x14ac:dyDescent="0.3">
      <c r="D305" s="153"/>
      <c r="E305" s="120"/>
      <c r="F305" s="102"/>
      <c r="G305" s="102"/>
      <c r="H305" s="102"/>
      <c r="I305" s="102"/>
      <c r="J305" s="101"/>
      <c r="K305" s="90" t="s">
        <v>619</v>
      </c>
      <c r="L305" s="85" t="s">
        <v>581</v>
      </c>
      <c r="M305" s="73" t="s">
        <v>298</v>
      </c>
      <c r="N305" s="5"/>
      <c r="O305" s="5"/>
      <c r="P305" s="5"/>
      <c r="Q305" s="5"/>
      <c r="R305" s="18">
        <f>S305+U305+Z305</f>
        <v>0</v>
      </c>
      <c r="S305" s="21"/>
      <c r="T305" s="21"/>
      <c r="U305" s="21"/>
      <c r="V305" s="21"/>
      <c r="W305" s="21"/>
      <c r="X305" s="21"/>
      <c r="Y305" s="21"/>
      <c r="Z305" s="21"/>
      <c r="AA305" s="21"/>
      <c r="AB305" s="21"/>
      <c r="AC305" s="21"/>
      <c r="AD305" s="29">
        <f>O305+P305+Q305+R305+AC305</f>
        <v>0</v>
      </c>
      <c r="AE305" s="18">
        <f>AF305+AG305</f>
        <v>0</v>
      </c>
      <c r="AF305" s="9"/>
      <c r="AG305" s="9"/>
      <c r="AH305" s="9"/>
      <c r="AI305" s="9"/>
      <c r="AJ305" s="9"/>
      <c r="AK305" s="9"/>
      <c r="AL305" s="18">
        <f>AE305+AI305+AJ305+AK305</f>
        <v>0</v>
      </c>
      <c r="AM305" s="9"/>
      <c r="AN305" s="9"/>
      <c r="AO305" s="9"/>
      <c r="AP305" s="9"/>
      <c r="AQ305" s="18">
        <f>AM305+AN305+AO305+AP305</f>
        <v>0</v>
      </c>
      <c r="AR305" s="18">
        <f>AD305+AL305+AQ305</f>
        <v>0</v>
      </c>
      <c r="AS305" s="18">
        <f>AT305+AU305+AV305+AW305+AZ305+BA305</f>
        <v>0</v>
      </c>
      <c r="AT305" s="10"/>
      <c r="AU305" s="9"/>
      <c r="AV305" s="9"/>
      <c r="AW305" s="9"/>
      <c r="AX305" s="9"/>
      <c r="AY305" s="9"/>
      <c r="AZ305" s="9"/>
      <c r="BA305" s="9"/>
      <c r="BB305" s="69"/>
      <c r="BC305" s="69"/>
      <c r="BD305" s="69"/>
      <c r="BE305" s="69"/>
      <c r="BF305" s="69"/>
      <c r="BG305" s="18">
        <f>AS305+BB305+BC305+BD305+BE305+BF305</f>
        <v>0</v>
      </c>
      <c r="BH305" s="30">
        <f>N305+AR305+BG305</f>
        <v>0</v>
      </c>
      <c r="BI305" s="23"/>
      <c r="BJ305" s="5"/>
      <c r="BK305" s="24"/>
      <c r="BL305" s="5"/>
      <c r="BM305" s="24"/>
      <c r="BN305" s="24"/>
    </row>
    <row r="306" spans="4:66" ht="12" customHeight="1" x14ac:dyDescent="0.3">
      <c r="D306" s="153"/>
      <c r="E306" s="120"/>
      <c r="F306" s="102"/>
      <c r="G306" s="102"/>
      <c r="H306" s="102"/>
      <c r="I306" s="102"/>
      <c r="J306" s="101"/>
      <c r="K306" s="90"/>
      <c r="L306" s="85" t="s">
        <v>582</v>
      </c>
      <c r="M306" s="73" t="s">
        <v>299</v>
      </c>
      <c r="N306" s="9"/>
      <c r="O306" s="9"/>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30">
        <f>N306+O306+P306+Q306</f>
        <v>0</v>
      </c>
      <c r="BI306" s="23"/>
      <c r="BJ306" s="5"/>
      <c r="BK306" s="24"/>
      <c r="BL306" s="5"/>
      <c r="BM306" s="24"/>
      <c r="BN306" s="24"/>
    </row>
    <row r="307" spans="4:66" ht="12" customHeight="1" x14ac:dyDescent="0.3">
      <c r="D307" s="153"/>
      <c r="E307" s="120"/>
      <c r="F307" s="102"/>
      <c r="G307" s="102"/>
      <c r="H307" s="102"/>
      <c r="I307" s="102"/>
      <c r="J307" s="101"/>
      <c r="K307" s="90" t="s">
        <v>511</v>
      </c>
      <c r="L307" s="85" t="s">
        <v>581</v>
      </c>
      <c r="M307" s="73" t="s">
        <v>300</v>
      </c>
      <c r="N307" s="5"/>
      <c r="O307" s="5"/>
      <c r="P307" s="5"/>
      <c r="Q307" s="5"/>
      <c r="R307" s="18">
        <f>S307+U307+Z307</f>
        <v>0</v>
      </c>
      <c r="S307" s="9"/>
      <c r="T307" s="9"/>
      <c r="U307" s="9"/>
      <c r="V307" s="9"/>
      <c r="W307" s="9"/>
      <c r="X307" s="9"/>
      <c r="Y307" s="9"/>
      <c r="Z307" s="9"/>
      <c r="AA307" s="9"/>
      <c r="AB307" s="9"/>
      <c r="AC307" s="9"/>
      <c r="AD307" s="29">
        <f>O307+P307+Q307+R307+AC307</f>
        <v>0</v>
      </c>
      <c r="AE307" s="18">
        <f>AF307+AG307</f>
        <v>0</v>
      </c>
      <c r="AF307" s="9"/>
      <c r="AG307" s="9"/>
      <c r="AH307" s="9"/>
      <c r="AI307" s="9"/>
      <c r="AJ307" s="9"/>
      <c r="AK307" s="9"/>
      <c r="AL307" s="18">
        <f>AE307+AI307+AJ307+AK307</f>
        <v>0</v>
      </c>
      <c r="AM307" s="9"/>
      <c r="AN307" s="9"/>
      <c r="AO307" s="9"/>
      <c r="AP307" s="9"/>
      <c r="AQ307" s="18">
        <f>AM307+AN307+AO307+AP307</f>
        <v>0</v>
      </c>
      <c r="AR307" s="18">
        <f>AD307+AL307+AQ307</f>
        <v>0</v>
      </c>
      <c r="AS307" s="18">
        <f>AT307+AU307+AV307+AW307+AZ307+BA307</f>
        <v>0</v>
      </c>
      <c r="AT307" s="10"/>
      <c r="AU307" s="9"/>
      <c r="AV307" s="9"/>
      <c r="AW307" s="9"/>
      <c r="AX307" s="9"/>
      <c r="AY307" s="9"/>
      <c r="AZ307" s="9"/>
      <c r="BA307" s="9"/>
      <c r="BB307" s="69"/>
      <c r="BC307" s="69"/>
      <c r="BD307" s="69"/>
      <c r="BE307" s="69"/>
      <c r="BF307" s="69"/>
      <c r="BG307" s="18">
        <f>AS307+BB307+BC307+BD307+BE307+BF307</f>
        <v>0</v>
      </c>
      <c r="BH307" s="30">
        <f>N307+AR307+BG307</f>
        <v>0</v>
      </c>
      <c r="BI307" s="23"/>
      <c r="BJ307" s="5"/>
      <c r="BK307" s="24"/>
      <c r="BL307" s="5"/>
      <c r="BM307" s="24"/>
      <c r="BN307" s="24"/>
    </row>
    <row r="308" spans="4:66" ht="12" customHeight="1" x14ac:dyDescent="0.3">
      <c r="D308" s="153"/>
      <c r="E308" s="120"/>
      <c r="F308" s="102"/>
      <c r="G308" s="102"/>
      <c r="H308" s="102"/>
      <c r="I308" s="102"/>
      <c r="J308" s="101"/>
      <c r="K308" s="90"/>
      <c r="L308" s="85" t="s">
        <v>585</v>
      </c>
      <c r="M308" s="73" t="s">
        <v>301</v>
      </c>
      <c r="N308" s="5"/>
      <c r="O308" s="5"/>
      <c r="P308" s="5"/>
      <c r="Q308" s="5"/>
      <c r="R308" s="18">
        <f>S308+U308+Z308</f>
        <v>0</v>
      </c>
      <c r="S308" s="9"/>
      <c r="T308" s="9"/>
      <c r="U308" s="9"/>
      <c r="V308" s="9"/>
      <c r="W308" s="9"/>
      <c r="X308" s="9"/>
      <c r="Y308" s="9"/>
      <c r="Z308" s="9"/>
      <c r="AA308" s="9"/>
      <c r="AB308" s="9"/>
      <c r="AC308" s="9"/>
      <c r="AD308" s="29">
        <f>O308+P308+Q308+R308+AC308</f>
        <v>0</v>
      </c>
      <c r="AE308" s="18">
        <f>AF308+AG308</f>
        <v>0</v>
      </c>
      <c r="AF308" s="9"/>
      <c r="AG308" s="9"/>
      <c r="AH308" s="9"/>
      <c r="AI308" s="9"/>
      <c r="AJ308" s="9"/>
      <c r="AK308" s="9"/>
      <c r="AL308" s="18">
        <f>AE308+AI308+AJ308+AK308</f>
        <v>0</v>
      </c>
      <c r="AM308" s="9"/>
      <c r="AN308" s="9"/>
      <c r="AO308" s="9"/>
      <c r="AP308" s="9"/>
      <c r="AQ308" s="18">
        <f>AM308+AN308+AO308+AP308</f>
        <v>0</v>
      </c>
      <c r="AR308" s="18">
        <f>AD308+AL308+AQ308</f>
        <v>0</v>
      </c>
      <c r="AS308" s="18">
        <f>AT308+AU308+AV308+AW308+AZ308+BA308</f>
        <v>0</v>
      </c>
      <c r="AT308" s="10"/>
      <c r="AU308" s="9"/>
      <c r="AV308" s="9"/>
      <c r="AW308" s="9"/>
      <c r="AX308" s="9"/>
      <c r="AY308" s="9"/>
      <c r="AZ308" s="9"/>
      <c r="BA308" s="9"/>
      <c r="BB308" s="69"/>
      <c r="BC308" s="69"/>
      <c r="BD308" s="69"/>
      <c r="BE308" s="69"/>
      <c r="BF308" s="69"/>
      <c r="BG308" s="18">
        <f>AS308+BB308+BC308+BD308+BE308+BF308</f>
        <v>0</v>
      </c>
      <c r="BH308" s="30">
        <f>N308+AR308+BG308</f>
        <v>0</v>
      </c>
      <c r="BI308" s="23"/>
      <c r="BJ308" s="5"/>
      <c r="BK308" s="24"/>
      <c r="BL308" s="5"/>
      <c r="BM308" s="24"/>
      <c r="BN308" s="24"/>
    </row>
    <row r="309" spans="4:66" ht="12" customHeight="1" x14ac:dyDescent="0.3">
      <c r="D309" s="153"/>
      <c r="E309" s="120"/>
      <c r="F309" s="102"/>
      <c r="G309" s="102"/>
      <c r="H309" s="102"/>
      <c r="I309" s="102"/>
      <c r="J309" s="101"/>
      <c r="K309" s="85" t="s">
        <v>620</v>
      </c>
      <c r="L309" s="85" t="s">
        <v>581</v>
      </c>
      <c r="M309" s="73" t="s">
        <v>302</v>
      </c>
      <c r="N309" s="21"/>
      <c r="O309" s="21"/>
      <c r="P309" s="5"/>
      <c r="Q309" s="5"/>
      <c r="R309" s="18">
        <f>S309+U309+Z309</f>
        <v>0</v>
      </c>
      <c r="S309" s="9"/>
      <c r="T309" s="9"/>
      <c r="U309" s="9"/>
      <c r="V309" s="9"/>
      <c r="W309" s="9"/>
      <c r="X309" s="9"/>
      <c r="Y309" s="9"/>
      <c r="Z309" s="9"/>
      <c r="AA309" s="9"/>
      <c r="AB309" s="9"/>
      <c r="AC309" s="9"/>
      <c r="AD309" s="29">
        <f>O309+P309+Q309+R309+AC309</f>
        <v>0</v>
      </c>
      <c r="AE309" s="18">
        <f>AF309+AG309</f>
        <v>0</v>
      </c>
      <c r="AF309" s="9"/>
      <c r="AG309" s="9"/>
      <c r="AH309" s="9"/>
      <c r="AI309" s="9"/>
      <c r="AJ309" s="9"/>
      <c r="AK309" s="9"/>
      <c r="AL309" s="18">
        <f>AE309+AI309+AJ309+AK309</f>
        <v>0</v>
      </c>
      <c r="AM309" s="9"/>
      <c r="AN309" s="9"/>
      <c r="AO309" s="9"/>
      <c r="AP309" s="9"/>
      <c r="AQ309" s="18">
        <f>AM309+AN309+AO309+AP309</f>
        <v>0</v>
      </c>
      <c r="AR309" s="18">
        <f>AD309+AL309+AQ309</f>
        <v>0</v>
      </c>
      <c r="AS309" s="18">
        <f>AT309+AU309+AV309+AW309+AZ309+BA309</f>
        <v>0</v>
      </c>
      <c r="AT309" s="10"/>
      <c r="AU309" s="9"/>
      <c r="AV309" s="9"/>
      <c r="AW309" s="9"/>
      <c r="AX309" s="9"/>
      <c r="AY309" s="9"/>
      <c r="AZ309" s="9"/>
      <c r="BA309" s="9"/>
      <c r="BB309" s="69"/>
      <c r="BC309" s="69"/>
      <c r="BD309" s="69"/>
      <c r="BE309" s="69"/>
      <c r="BF309" s="69"/>
      <c r="BG309" s="18">
        <f>AS309+BB309+BC309+BD309+BE309+BF309</f>
        <v>0</v>
      </c>
      <c r="BH309" s="30">
        <f>N309+AR309+BG309</f>
        <v>0</v>
      </c>
      <c r="BI309" s="23"/>
      <c r="BJ309" s="5"/>
      <c r="BK309" s="24"/>
      <c r="BL309" s="5"/>
      <c r="BM309" s="24"/>
      <c r="BN309" s="24"/>
    </row>
    <row r="310" spans="4:66" ht="12" customHeight="1" x14ac:dyDescent="0.3">
      <c r="D310" s="153"/>
      <c r="E310" s="120"/>
      <c r="F310" s="102"/>
      <c r="G310" s="102"/>
      <c r="H310" s="102"/>
      <c r="I310" s="102"/>
      <c r="J310" s="101"/>
      <c r="K310" s="85" t="s">
        <v>621</v>
      </c>
      <c r="L310" s="85" t="s">
        <v>581</v>
      </c>
      <c r="M310" s="73" t="s">
        <v>303</v>
      </c>
      <c r="N310" s="21"/>
      <c r="O310" s="21"/>
      <c r="P310" s="5"/>
      <c r="Q310" s="5"/>
      <c r="R310" s="18">
        <f>S310+U310+Z310</f>
        <v>0</v>
      </c>
      <c r="S310" s="9"/>
      <c r="T310" s="9"/>
      <c r="U310" s="9"/>
      <c r="V310" s="9"/>
      <c r="W310" s="9"/>
      <c r="X310" s="9"/>
      <c r="Y310" s="9"/>
      <c r="Z310" s="9"/>
      <c r="AA310" s="9"/>
      <c r="AB310" s="9"/>
      <c r="AC310" s="9"/>
      <c r="AD310" s="29">
        <f>O310+P310+Q310+R310+AC310</f>
        <v>0</v>
      </c>
      <c r="AE310" s="18">
        <f>AF310+AG310</f>
        <v>0</v>
      </c>
      <c r="AF310" s="9"/>
      <c r="AG310" s="9"/>
      <c r="AH310" s="9"/>
      <c r="AI310" s="9"/>
      <c r="AJ310" s="9"/>
      <c r="AK310" s="9"/>
      <c r="AL310" s="18">
        <f>AE310+AI310+AJ310+AK310</f>
        <v>0</v>
      </c>
      <c r="AM310" s="9"/>
      <c r="AN310" s="9"/>
      <c r="AO310" s="9"/>
      <c r="AP310" s="9"/>
      <c r="AQ310" s="18">
        <f>AM310+AN310+AO310+AP310</f>
        <v>0</v>
      </c>
      <c r="AR310" s="18">
        <f>AD310+AL310+AQ310</f>
        <v>0</v>
      </c>
      <c r="AS310" s="18">
        <f>AT310+AU310+AV310+AW310+AZ310+BA310</f>
        <v>0</v>
      </c>
      <c r="AT310" s="10"/>
      <c r="AU310" s="9"/>
      <c r="AV310" s="9"/>
      <c r="AW310" s="9"/>
      <c r="AX310" s="9"/>
      <c r="AY310" s="9"/>
      <c r="AZ310" s="9"/>
      <c r="BA310" s="9"/>
      <c r="BB310" s="69"/>
      <c r="BC310" s="69"/>
      <c r="BD310" s="69"/>
      <c r="BE310" s="69"/>
      <c r="BF310" s="69"/>
      <c r="BG310" s="18">
        <f>AS310+BB310+BC310+BD310+BE310+BF310</f>
        <v>0</v>
      </c>
      <c r="BH310" s="30">
        <f>N310+AR310+BG310</f>
        <v>0</v>
      </c>
      <c r="BI310" s="23"/>
      <c r="BJ310" s="5"/>
      <c r="BK310" s="24"/>
      <c r="BL310" s="5"/>
      <c r="BM310" s="24"/>
      <c r="BN310" s="24"/>
    </row>
    <row r="311" spans="4:66" ht="12" customHeight="1" x14ac:dyDescent="0.3">
      <c r="D311" s="153"/>
      <c r="E311" s="120"/>
      <c r="F311" s="102"/>
      <c r="G311" s="102"/>
      <c r="H311" s="102"/>
      <c r="I311" s="102"/>
      <c r="J311" s="91" t="s">
        <v>627</v>
      </c>
      <c r="K311" s="90" t="s">
        <v>618</v>
      </c>
      <c r="L311" s="85" t="s">
        <v>581</v>
      </c>
      <c r="M311" s="73" t="s">
        <v>304</v>
      </c>
      <c r="N311" s="5"/>
      <c r="O311" s="5"/>
      <c r="P311" s="5"/>
      <c r="Q311" s="5"/>
      <c r="R311" s="18">
        <f>S311+U311+Z311</f>
        <v>0</v>
      </c>
      <c r="S311" s="21"/>
      <c r="T311" s="21"/>
      <c r="U311" s="21"/>
      <c r="V311" s="21"/>
      <c r="W311" s="21"/>
      <c r="X311" s="21"/>
      <c r="Y311" s="21"/>
      <c r="Z311" s="21"/>
      <c r="AA311" s="21"/>
      <c r="AB311" s="21"/>
      <c r="AC311" s="21"/>
      <c r="AD311" s="29">
        <f>O311+P311+Q311+R311+AC311</f>
        <v>0</v>
      </c>
      <c r="AE311" s="18">
        <f>AF311+AG311</f>
        <v>0</v>
      </c>
      <c r="AF311" s="9"/>
      <c r="AG311" s="9"/>
      <c r="AH311" s="9"/>
      <c r="AI311" s="9"/>
      <c r="AJ311" s="9"/>
      <c r="AK311" s="9"/>
      <c r="AL311" s="18">
        <f>AE311+AI311+AJ311+AK311</f>
        <v>0</v>
      </c>
      <c r="AM311" s="9"/>
      <c r="AN311" s="9"/>
      <c r="AO311" s="9"/>
      <c r="AP311" s="9"/>
      <c r="AQ311" s="18">
        <f>AM311+AN311+AO311+AP311</f>
        <v>0</v>
      </c>
      <c r="AR311" s="18">
        <f>AD311+AL311+AQ311</f>
        <v>0</v>
      </c>
      <c r="AS311" s="18">
        <f>AT311+AU311+AV311+AW311+AZ311+BA311</f>
        <v>0</v>
      </c>
      <c r="AT311" s="10"/>
      <c r="AU311" s="9"/>
      <c r="AV311" s="9"/>
      <c r="AW311" s="9"/>
      <c r="AX311" s="9"/>
      <c r="AY311" s="9"/>
      <c r="AZ311" s="9"/>
      <c r="BA311" s="9"/>
      <c r="BB311" s="69"/>
      <c r="BC311" s="69"/>
      <c r="BD311" s="69"/>
      <c r="BE311" s="69"/>
      <c r="BF311" s="69"/>
      <c r="BG311" s="18">
        <f>AS311+BB311+BC311+BD311+BE311+BF311</f>
        <v>0</v>
      </c>
      <c r="BH311" s="30">
        <f>N311+AR311+BG311</f>
        <v>0</v>
      </c>
      <c r="BI311" s="23"/>
      <c r="BJ311" s="5"/>
      <c r="BK311" s="24"/>
      <c r="BL311" s="5"/>
      <c r="BM311" s="24"/>
      <c r="BN311" s="24"/>
    </row>
    <row r="312" spans="4:66" ht="12" customHeight="1" x14ac:dyDescent="0.3">
      <c r="D312" s="153"/>
      <c r="E312" s="120"/>
      <c r="F312" s="102"/>
      <c r="G312" s="102"/>
      <c r="H312" s="102"/>
      <c r="I312" s="102"/>
      <c r="J312" s="91"/>
      <c r="K312" s="90"/>
      <c r="L312" s="85" t="s">
        <v>582</v>
      </c>
      <c r="M312" s="73" t="s">
        <v>305</v>
      </c>
      <c r="N312" s="9"/>
      <c r="O312" s="9"/>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30">
        <f>N312+O312+P312+Q312</f>
        <v>0</v>
      </c>
      <c r="BI312" s="23"/>
      <c r="BJ312" s="5"/>
      <c r="BK312" s="24"/>
      <c r="BL312" s="5"/>
      <c r="BM312" s="24"/>
      <c r="BN312" s="24"/>
    </row>
    <row r="313" spans="4:66" ht="12" customHeight="1" x14ac:dyDescent="0.3">
      <c r="D313" s="153"/>
      <c r="E313" s="120"/>
      <c r="F313" s="102"/>
      <c r="G313" s="102"/>
      <c r="H313" s="102"/>
      <c r="I313" s="102"/>
      <c r="J313" s="91"/>
      <c r="K313" s="90" t="s">
        <v>619</v>
      </c>
      <c r="L313" s="85" t="s">
        <v>581</v>
      </c>
      <c r="M313" s="73" t="s">
        <v>306</v>
      </c>
      <c r="N313" s="5"/>
      <c r="O313" s="5"/>
      <c r="P313" s="5"/>
      <c r="Q313" s="5"/>
      <c r="R313" s="18">
        <f>S313+U313+Z313</f>
        <v>0</v>
      </c>
      <c r="S313" s="21"/>
      <c r="T313" s="21"/>
      <c r="U313" s="21"/>
      <c r="V313" s="21"/>
      <c r="W313" s="21"/>
      <c r="X313" s="21"/>
      <c r="Y313" s="21"/>
      <c r="Z313" s="21"/>
      <c r="AA313" s="21"/>
      <c r="AB313" s="21"/>
      <c r="AC313" s="21"/>
      <c r="AD313" s="29">
        <f>O313+P313+Q313+R313+AC313</f>
        <v>0</v>
      </c>
      <c r="AE313" s="18">
        <f>AF313+AG313</f>
        <v>0</v>
      </c>
      <c r="AF313" s="9"/>
      <c r="AG313" s="9"/>
      <c r="AH313" s="9"/>
      <c r="AI313" s="9"/>
      <c r="AJ313" s="9"/>
      <c r="AK313" s="9"/>
      <c r="AL313" s="18">
        <f>AE313+AI313+AJ313+AK313</f>
        <v>0</v>
      </c>
      <c r="AM313" s="9"/>
      <c r="AN313" s="9"/>
      <c r="AO313" s="9"/>
      <c r="AP313" s="9"/>
      <c r="AQ313" s="18">
        <f>AM313+AN313+AO313+AP313</f>
        <v>0</v>
      </c>
      <c r="AR313" s="18">
        <f>AD313+AL313+AQ313</f>
        <v>0</v>
      </c>
      <c r="AS313" s="18">
        <f>AT313+AU313+AV313+AW313+AZ313+BA313</f>
        <v>0</v>
      </c>
      <c r="AT313" s="10"/>
      <c r="AU313" s="9"/>
      <c r="AV313" s="9"/>
      <c r="AW313" s="9"/>
      <c r="AX313" s="9"/>
      <c r="AY313" s="9"/>
      <c r="AZ313" s="9"/>
      <c r="BA313" s="9"/>
      <c r="BB313" s="69"/>
      <c r="BC313" s="69"/>
      <c r="BD313" s="69"/>
      <c r="BE313" s="69"/>
      <c r="BF313" s="69"/>
      <c r="BG313" s="18">
        <f>AS313+BB313+BC313+BD313+BE313+BF313</f>
        <v>0</v>
      </c>
      <c r="BH313" s="30">
        <f>N313+AR313+BG313</f>
        <v>0</v>
      </c>
      <c r="BI313" s="23"/>
      <c r="BJ313" s="5"/>
      <c r="BK313" s="24"/>
      <c r="BL313" s="5"/>
      <c r="BM313" s="24"/>
      <c r="BN313" s="24"/>
    </row>
    <row r="314" spans="4:66" ht="12" customHeight="1" x14ac:dyDescent="0.3">
      <c r="D314" s="153"/>
      <c r="E314" s="120"/>
      <c r="F314" s="102"/>
      <c r="G314" s="102"/>
      <c r="H314" s="102"/>
      <c r="I314" s="102"/>
      <c r="J314" s="91"/>
      <c r="K314" s="90"/>
      <c r="L314" s="85" t="s">
        <v>582</v>
      </c>
      <c r="M314" s="73" t="s">
        <v>307</v>
      </c>
      <c r="N314" s="9"/>
      <c r="O314" s="9"/>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30">
        <f>N314+O314+P314+Q314</f>
        <v>0</v>
      </c>
      <c r="BI314" s="23"/>
      <c r="BJ314" s="5"/>
      <c r="BK314" s="24"/>
      <c r="BL314" s="5"/>
      <c r="BM314" s="24"/>
      <c r="BN314" s="24"/>
    </row>
    <row r="315" spans="4:66" ht="12" customHeight="1" x14ac:dyDescent="0.3">
      <c r="D315" s="153"/>
      <c r="E315" s="120"/>
      <c r="F315" s="102"/>
      <c r="G315" s="102"/>
      <c r="H315" s="102"/>
      <c r="I315" s="102"/>
      <c r="J315" s="91"/>
      <c r="K315" s="90" t="s">
        <v>511</v>
      </c>
      <c r="L315" s="85" t="s">
        <v>581</v>
      </c>
      <c r="M315" s="73" t="s">
        <v>308</v>
      </c>
      <c r="N315" s="5"/>
      <c r="O315" s="5"/>
      <c r="P315" s="5"/>
      <c r="Q315" s="5"/>
      <c r="R315" s="18">
        <f>S315+U315+Z315</f>
        <v>0</v>
      </c>
      <c r="S315" s="9"/>
      <c r="T315" s="9"/>
      <c r="U315" s="9"/>
      <c r="V315" s="9"/>
      <c r="W315" s="9"/>
      <c r="X315" s="9"/>
      <c r="Y315" s="9"/>
      <c r="Z315" s="9"/>
      <c r="AA315" s="9"/>
      <c r="AB315" s="9"/>
      <c r="AC315" s="9"/>
      <c r="AD315" s="29">
        <f>O315+P315+Q315+R315+AC315</f>
        <v>0</v>
      </c>
      <c r="AE315" s="18">
        <f>AF315+AG315</f>
        <v>0</v>
      </c>
      <c r="AF315" s="9"/>
      <c r="AG315" s="9"/>
      <c r="AH315" s="9"/>
      <c r="AI315" s="9"/>
      <c r="AJ315" s="9"/>
      <c r="AK315" s="9"/>
      <c r="AL315" s="18">
        <f>AE315+AI315+AJ315+AK315</f>
        <v>0</v>
      </c>
      <c r="AM315" s="9"/>
      <c r="AN315" s="9"/>
      <c r="AO315" s="9"/>
      <c r="AP315" s="9"/>
      <c r="AQ315" s="18">
        <f>AM315+AN315+AO315+AP315</f>
        <v>0</v>
      </c>
      <c r="AR315" s="18">
        <f>AD315+AL315+AQ315</f>
        <v>0</v>
      </c>
      <c r="AS315" s="18">
        <f>AT315+AU315+AV315+AW315+AZ315+BA315</f>
        <v>0</v>
      </c>
      <c r="AT315" s="10"/>
      <c r="AU315" s="9"/>
      <c r="AV315" s="9"/>
      <c r="AW315" s="9"/>
      <c r="AX315" s="9"/>
      <c r="AY315" s="9"/>
      <c r="AZ315" s="9"/>
      <c r="BA315" s="9"/>
      <c r="BB315" s="69"/>
      <c r="BC315" s="69"/>
      <c r="BD315" s="69"/>
      <c r="BE315" s="69"/>
      <c r="BF315" s="69"/>
      <c r="BG315" s="18">
        <f>AS315+BB315+BC315+BD315+BE315+BF315</f>
        <v>0</v>
      </c>
      <c r="BH315" s="30">
        <f>N315+AR315+BG315</f>
        <v>0</v>
      </c>
      <c r="BI315" s="23"/>
      <c r="BJ315" s="5"/>
      <c r="BK315" s="24"/>
      <c r="BL315" s="5"/>
      <c r="BM315" s="24"/>
      <c r="BN315" s="24"/>
    </row>
    <row r="316" spans="4:66" ht="12" customHeight="1" x14ac:dyDescent="0.3">
      <c r="D316" s="153"/>
      <c r="E316" s="120"/>
      <c r="F316" s="102"/>
      <c r="G316" s="102"/>
      <c r="H316" s="102"/>
      <c r="I316" s="102"/>
      <c r="J316" s="91"/>
      <c r="K316" s="90"/>
      <c r="L316" s="85" t="s">
        <v>585</v>
      </c>
      <c r="M316" s="73" t="s">
        <v>309</v>
      </c>
      <c r="N316" s="5"/>
      <c r="O316" s="5"/>
      <c r="P316" s="5"/>
      <c r="Q316" s="5"/>
      <c r="R316" s="18">
        <f>S316+U316+Z316</f>
        <v>0</v>
      </c>
      <c r="S316" s="9"/>
      <c r="T316" s="9"/>
      <c r="U316" s="9"/>
      <c r="V316" s="9"/>
      <c r="W316" s="9"/>
      <c r="X316" s="9"/>
      <c r="Y316" s="9"/>
      <c r="Z316" s="9"/>
      <c r="AA316" s="9"/>
      <c r="AB316" s="9"/>
      <c r="AC316" s="9"/>
      <c r="AD316" s="29">
        <f>O316+P316+Q316+R316+AC316</f>
        <v>0</v>
      </c>
      <c r="AE316" s="18">
        <f>AF316+AG316</f>
        <v>0</v>
      </c>
      <c r="AF316" s="9"/>
      <c r="AG316" s="9"/>
      <c r="AH316" s="9"/>
      <c r="AI316" s="9"/>
      <c r="AJ316" s="9"/>
      <c r="AK316" s="9"/>
      <c r="AL316" s="18">
        <f>AE316+AI316+AJ316+AK316</f>
        <v>0</v>
      </c>
      <c r="AM316" s="9"/>
      <c r="AN316" s="9"/>
      <c r="AO316" s="9"/>
      <c r="AP316" s="9"/>
      <c r="AQ316" s="18">
        <f>AM316+AN316+AO316+AP316</f>
        <v>0</v>
      </c>
      <c r="AR316" s="18">
        <f>AD316+AL316+AQ316</f>
        <v>0</v>
      </c>
      <c r="AS316" s="18">
        <f>AT316+AU316+AV316+AW316+AZ316+BA316</f>
        <v>0</v>
      </c>
      <c r="AT316" s="10"/>
      <c r="AU316" s="9"/>
      <c r="AV316" s="9"/>
      <c r="AW316" s="9"/>
      <c r="AX316" s="9"/>
      <c r="AY316" s="9"/>
      <c r="AZ316" s="9"/>
      <c r="BA316" s="9"/>
      <c r="BB316" s="69"/>
      <c r="BC316" s="69"/>
      <c r="BD316" s="69"/>
      <c r="BE316" s="69"/>
      <c r="BF316" s="69"/>
      <c r="BG316" s="18">
        <f>AS316+BB316+BC316+BD316+BE316+BF316</f>
        <v>0</v>
      </c>
      <c r="BH316" s="30">
        <f>N316+AR316+BG316</f>
        <v>0</v>
      </c>
      <c r="BI316" s="23"/>
      <c r="BJ316" s="5"/>
      <c r="BK316" s="24"/>
      <c r="BL316" s="5"/>
      <c r="BM316" s="24"/>
      <c r="BN316" s="24"/>
    </row>
    <row r="317" spans="4:66" ht="12" customHeight="1" x14ac:dyDescent="0.3">
      <c r="D317" s="153"/>
      <c r="E317" s="120"/>
      <c r="F317" s="102"/>
      <c r="G317" s="102"/>
      <c r="H317" s="102"/>
      <c r="I317" s="102"/>
      <c r="J317" s="91"/>
      <c r="K317" s="85" t="s">
        <v>620</v>
      </c>
      <c r="L317" s="85" t="s">
        <v>581</v>
      </c>
      <c r="M317" s="36" t="s">
        <v>310</v>
      </c>
      <c r="N317" s="21"/>
      <c r="O317" s="21"/>
      <c r="P317" s="5"/>
      <c r="Q317" s="5"/>
      <c r="R317" s="18">
        <f>S317+U317+Z317</f>
        <v>0</v>
      </c>
      <c r="S317" s="9"/>
      <c r="T317" s="9"/>
      <c r="U317" s="9"/>
      <c r="V317" s="9"/>
      <c r="W317" s="9"/>
      <c r="X317" s="9"/>
      <c r="Y317" s="9"/>
      <c r="Z317" s="9"/>
      <c r="AA317" s="9"/>
      <c r="AB317" s="9"/>
      <c r="AC317" s="9"/>
      <c r="AD317" s="29">
        <f>O317+P317+Q317+R317+AC317</f>
        <v>0</v>
      </c>
      <c r="AE317" s="18">
        <f>AF317+AG317</f>
        <v>0</v>
      </c>
      <c r="AF317" s="9"/>
      <c r="AG317" s="9"/>
      <c r="AH317" s="9"/>
      <c r="AI317" s="9"/>
      <c r="AJ317" s="9"/>
      <c r="AK317" s="9"/>
      <c r="AL317" s="18">
        <f>AE317+AI317+AJ317+AK317</f>
        <v>0</v>
      </c>
      <c r="AM317" s="9"/>
      <c r="AN317" s="9"/>
      <c r="AO317" s="9"/>
      <c r="AP317" s="9"/>
      <c r="AQ317" s="18">
        <f>AM317+AN317+AO317+AP317</f>
        <v>0</v>
      </c>
      <c r="AR317" s="18">
        <f>AD317+AL317+AQ317</f>
        <v>0</v>
      </c>
      <c r="AS317" s="18">
        <f>AT317+AU317+AV317+AW317+AZ317+BA317</f>
        <v>0</v>
      </c>
      <c r="AT317" s="10"/>
      <c r="AU317" s="9"/>
      <c r="AV317" s="9"/>
      <c r="AW317" s="9"/>
      <c r="AX317" s="9"/>
      <c r="AY317" s="9"/>
      <c r="AZ317" s="9"/>
      <c r="BA317" s="9"/>
      <c r="BB317" s="69"/>
      <c r="BC317" s="69"/>
      <c r="BD317" s="69"/>
      <c r="BE317" s="69"/>
      <c r="BF317" s="69"/>
      <c r="BG317" s="18">
        <f>AS317+BB317+BC317+BD317+BE317+BF317</f>
        <v>0</v>
      </c>
      <c r="BH317" s="30">
        <f>N317+AR317+BG317</f>
        <v>0</v>
      </c>
      <c r="BI317" s="23"/>
      <c r="BJ317" s="5"/>
      <c r="BK317" s="24"/>
      <c r="BL317" s="5"/>
      <c r="BM317" s="24"/>
      <c r="BN317" s="24"/>
    </row>
    <row r="318" spans="4:66" ht="12" customHeight="1" x14ac:dyDescent="0.3">
      <c r="D318" s="153"/>
      <c r="E318" s="120"/>
      <c r="F318" s="102"/>
      <c r="G318" s="102"/>
      <c r="H318" s="102"/>
      <c r="I318" s="102"/>
      <c r="J318" s="91"/>
      <c r="K318" s="85" t="s">
        <v>621</v>
      </c>
      <c r="L318" s="85" t="s">
        <v>581</v>
      </c>
      <c r="M318" s="36" t="s">
        <v>311</v>
      </c>
      <c r="N318" s="21"/>
      <c r="O318" s="21"/>
      <c r="P318" s="5"/>
      <c r="Q318" s="5"/>
      <c r="R318" s="18">
        <f>S318+U318+Z318</f>
        <v>0</v>
      </c>
      <c r="S318" s="9"/>
      <c r="T318" s="9"/>
      <c r="U318" s="9"/>
      <c r="V318" s="9"/>
      <c r="W318" s="9"/>
      <c r="X318" s="9"/>
      <c r="Y318" s="9"/>
      <c r="Z318" s="9"/>
      <c r="AA318" s="9"/>
      <c r="AB318" s="9"/>
      <c r="AC318" s="9"/>
      <c r="AD318" s="29">
        <f>O318+P318+Q318+R318+AC318</f>
        <v>0</v>
      </c>
      <c r="AE318" s="18">
        <f>AF318+AG318</f>
        <v>0</v>
      </c>
      <c r="AF318" s="9"/>
      <c r="AG318" s="9"/>
      <c r="AH318" s="9"/>
      <c r="AI318" s="9"/>
      <c r="AJ318" s="9"/>
      <c r="AK318" s="9"/>
      <c r="AL318" s="18">
        <f>AE318+AI318+AJ318+AK318</f>
        <v>0</v>
      </c>
      <c r="AM318" s="9"/>
      <c r="AN318" s="9"/>
      <c r="AO318" s="9"/>
      <c r="AP318" s="9"/>
      <c r="AQ318" s="18">
        <f>AM318+AN318+AO318+AP318</f>
        <v>0</v>
      </c>
      <c r="AR318" s="18">
        <f>AD318+AL318+AQ318</f>
        <v>0</v>
      </c>
      <c r="AS318" s="18">
        <f>AT318+AU318+AV318+AW318+AZ318+BA318</f>
        <v>0</v>
      </c>
      <c r="AT318" s="10"/>
      <c r="AU318" s="9"/>
      <c r="AV318" s="9"/>
      <c r="AW318" s="9"/>
      <c r="AX318" s="9"/>
      <c r="AY318" s="9"/>
      <c r="AZ318" s="9"/>
      <c r="BA318" s="9"/>
      <c r="BB318" s="69"/>
      <c r="BC318" s="69"/>
      <c r="BD318" s="69"/>
      <c r="BE318" s="69"/>
      <c r="BF318" s="69"/>
      <c r="BG318" s="18">
        <f>AS318+BB318+BC318+BD318+BE318+BF318</f>
        <v>0</v>
      </c>
      <c r="BH318" s="30">
        <f>N318+AR318+BG318</f>
        <v>0</v>
      </c>
      <c r="BI318" s="23"/>
      <c r="BJ318" s="5"/>
      <c r="BK318" s="24"/>
      <c r="BL318" s="5"/>
      <c r="BM318" s="24"/>
      <c r="BN318" s="24"/>
    </row>
    <row r="319" spans="4:66" ht="12" customHeight="1" x14ac:dyDescent="0.3">
      <c r="D319" s="153"/>
      <c r="E319" s="120"/>
      <c r="F319" s="102"/>
      <c r="G319" s="102"/>
      <c r="H319" s="102"/>
      <c r="I319" s="102"/>
      <c r="J319" s="91" t="s">
        <v>628</v>
      </c>
      <c r="K319" s="90" t="s">
        <v>618</v>
      </c>
      <c r="L319" s="85" t="s">
        <v>581</v>
      </c>
      <c r="M319" s="36" t="s">
        <v>312</v>
      </c>
      <c r="N319" s="5"/>
      <c r="O319" s="5"/>
      <c r="P319" s="5"/>
      <c r="Q319" s="5"/>
      <c r="R319" s="18">
        <f>S319+U319+Z319</f>
        <v>0</v>
      </c>
      <c r="S319" s="21"/>
      <c r="T319" s="21"/>
      <c r="U319" s="21"/>
      <c r="V319" s="21"/>
      <c r="W319" s="21"/>
      <c r="X319" s="21"/>
      <c r="Y319" s="21"/>
      <c r="Z319" s="21"/>
      <c r="AA319" s="21"/>
      <c r="AB319" s="21"/>
      <c r="AC319" s="21"/>
      <c r="AD319" s="29">
        <f>O319+P319+Q319+R319+AC319</f>
        <v>0</v>
      </c>
      <c r="AE319" s="18">
        <f>AF319+AG319</f>
        <v>0</v>
      </c>
      <c r="AF319" s="9"/>
      <c r="AG319" s="9"/>
      <c r="AH319" s="9"/>
      <c r="AI319" s="9"/>
      <c r="AJ319" s="9"/>
      <c r="AK319" s="9"/>
      <c r="AL319" s="18">
        <f>AE319+AI319+AJ319+AK319</f>
        <v>0</v>
      </c>
      <c r="AM319" s="9"/>
      <c r="AN319" s="9"/>
      <c r="AO319" s="9"/>
      <c r="AP319" s="9"/>
      <c r="AQ319" s="18">
        <f>AM319+AN319+AO319+AP319</f>
        <v>0</v>
      </c>
      <c r="AR319" s="18">
        <f>AD319+AL319+AQ319</f>
        <v>0</v>
      </c>
      <c r="AS319" s="18">
        <f>AT319+AU319+AV319+AW319+AZ319+BA319</f>
        <v>0</v>
      </c>
      <c r="AT319" s="10"/>
      <c r="AU319" s="9"/>
      <c r="AV319" s="9"/>
      <c r="AW319" s="9"/>
      <c r="AX319" s="9"/>
      <c r="AY319" s="9"/>
      <c r="AZ319" s="9"/>
      <c r="BA319" s="9"/>
      <c r="BB319" s="69"/>
      <c r="BC319" s="69"/>
      <c r="BD319" s="69"/>
      <c r="BE319" s="69"/>
      <c r="BF319" s="69"/>
      <c r="BG319" s="18">
        <f>AS319+BB319+BC319+BD319+BE319+BF319</f>
        <v>0</v>
      </c>
      <c r="BH319" s="30">
        <f>N319+AR319+BG319</f>
        <v>0</v>
      </c>
      <c r="BI319" s="23"/>
      <c r="BJ319" s="5"/>
      <c r="BK319" s="24"/>
      <c r="BL319" s="5"/>
      <c r="BM319" s="24"/>
      <c r="BN319" s="24"/>
    </row>
    <row r="320" spans="4:66" ht="12" customHeight="1" x14ac:dyDescent="0.3">
      <c r="D320" s="153"/>
      <c r="E320" s="120"/>
      <c r="F320" s="102"/>
      <c r="G320" s="102"/>
      <c r="H320" s="102"/>
      <c r="I320" s="102"/>
      <c r="J320" s="91"/>
      <c r="K320" s="90"/>
      <c r="L320" s="85" t="s">
        <v>582</v>
      </c>
      <c r="M320" s="36" t="s">
        <v>313</v>
      </c>
      <c r="N320" s="9"/>
      <c r="O320" s="9"/>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30">
        <f>N320+O320+P320+Q320</f>
        <v>0</v>
      </c>
      <c r="BI320" s="23"/>
      <c r="BJ320" s="5"/>
      <c r="BK320" s="24"/>
      <c r="BL320" s="5"/>
      <c r="BM320" s="24"/>
      <c r="BN320" s="24"/>
    </row>
    <row r="321" spans="4:66" ht="12" customHeight="1" x14ac:dyDescent="0.3">
      <c r="D321" s="153"/>
      <c r="E321" s="120"/>
      <c r="F321" s="102"/>
      <c r="G321" s="102"/>
      <c r="H321" s="102"/>
      <c r="I321" s="102"/>
      <c r="J321" s="91"/>
      <c r="K321" s="90" t="s">
        <v>619</v>
      </c>
      <c r="L321" s="85" t="s">
        <v>581</v>
      </c>
      <c r="M321" s="36" t="s">
        <v>314</v>
      </c>
      <c r="N321" s="5"/>
      <c r="O321" s="5"/>
      <c r="P321" s="5"/>
      <c r="Q321" s="5"/>
      <c r="R321" s="18">
        <f>S321+U321+Z321</f>
        <v>0</v>
      </c>
      <c r="S321" s="21"/>
      <c r="T321" s="21"/>
      <c r="U321" s="21"/>
      <c r="V321" s="21"/>
      <c r="W321" s="21"/>
      <c r="X321" s="21"/>
      <c r="Y321" s="21"/>
      <c r="Z321" s="21"/>
      <c r="AA321" s="21"/>
      <c r="AB321" s="21"/>
      <c r="AC321" s="21"/>
      <c r="AD321" s="29">
        <f>O321+P321+Q321+R321+AC321</f>
        <v>0</v>
      </c>
      <c r="AE321" s="18">
        <f>AF321+AG321</f>
        <v>0</v>
      </c>
      <c r="AF321" s="9"/>
      <c r="AG321" s="9"/>
      <c r="AH321" s="9"/>
      <c r="AI321" s="9"/>
      <c r="AJ321" s="9"/>
      <c r="AK321" s="9"/>
      <c r="AL321" s="18">
        <f>AE321+AI321+AJ321+AK321</f>
        <v>0</v>
      </c>
      <c r="AM321" s="9"/>
      <c r="AN321" s="9"/>
      <c r="AO321" s="9"/>
      <c r="AP321" s="9"/>
      <c r="AQ321" s="18">
        <f>AM321+AN321+AO321+AP321</f>
        <v>0</v>
      </c>
      <c r="AR321" s="18">
        <f>AD321+AL321+AQ321</f>
        <v>0</v>
      </c>
      <c r="AS321" s="18">
        <f>AT321+AU321+AV321+AW321+AZ321+BA321</f>
        <v>0</v>
      </c>
      <c r="AT321" s="10"/>
      <c r="AU321" s="9"/>
      <c r="AV321" s="9"/>
      <c r="AW321" s="9"/>
      <c r="AX321" s="9"/>
      <c r="AY321" s="9"/>
      <c r="AZ321" s="9"/>
      <c r="BA321" s="9"/>
      <c r="BB321" s="69"/>
      <c r="BC321" s="69"/>
      <c r="BD321" s="69"/>
      <c r="BE321" s="69"/>
      <c r="BF321" s="69"/>
      <c r="BG321" s="18">
        <f>AS321+BB321+BC321+BD321+BE321+BF321</f>
        <v>0</v>
      </c>
      <c r="BH321" s="30">
        <f>N321+AR321+BG321</f>
        <v>0</v>
      </c>
      <c r="BI321" s="23"/>
      <c r="BJ321" s="5"/>
      <c r="BK321" s="24"/>
      <c r="BL321" s="5"/>
      <c r="BM321" s="24"/>
      <c r="BN321" s="24"/>
    </row>
    <row r="322" spans="4:66" ht="12" customHeight="1" x14ac:dyDescent="0.3">
      <c r="D322" s="153"/>
      <c r="E322" s="120"/>
      <c r="F322" s="102"/>
      <c r="G322" s="102"/>
      <c r="H322" s="102"/>
      <c r="I322" s="102"/>
      <c r="J322" s="91"/>
      <c r="K322" s="90"/>
      <c r="L322" s="85" t="s">
        <v>582</v>
      </c>
      <c r="M322" s="36" t="s">
        <v>315</v>
      </c>
      <c r="N322" s="9"/>
      <c r="O322" s="9"/>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30">
        <f>N322+O322+P322+Q322</f>
        <v>0</v>
      </c>
      <c r="BI322" s="23"/>
      <c r="BJ322" s="5"/>
      <c r="BK322" s="24"/>
      <c r="BL322" s="5"/>
      <c r="BM322" s="24"/>
      <c r="BN322" s="24"/>
    </row>
    <row r="323" spans="4:66" ht="12" customHeight="1" x14ac:dyDescent="0.3">
      <c r="D323" s="153"/>
      <c r="E323" s="120"/>
      <c r="F323" s="102"/>
      <c r="G323" s="102"/>
      <c r="H323" s="102"/>
      <c r="I323" s="102"/>
      <c r="J323" s="91"/>
      <c r="K323" s="90" t="s">
        <v>511</v>
      </c>
      <c r="L323" s="85" t="s">
        <v>581</v>
      </c>
      <c r="M323" s="36" t="s">
        <v>316</v>
      </c>
      <c r="N323" s="5"/>
      <c r="O323" s="5"/>
      <c r="P323" s="5"/>
      <c r="Q323" s="5"/>
      <c r="R323" s="18">
        <f>S323+U323+Z323</f>
        <v>0</v>
      </c>
      <c r="S323" s="9"/>
      <c r="T323" s="9"/>
      <c r="U323" s="9"/>
      <c r="V323" s="9"/>
      <c r="W323" s="9"/>
      <c r="X323" s="9"/>
      <c r="Y323" s="9"/>
      <c r="Z323" s="9"/>
      <c r="AA323" s="9"/>
      <c r="AB323" s="9"/>
      <c r="AC323" s="9"/>
      <c r="AD323" s="29">
        <f>O323+P323+Q323+R323+AC323</f>
        <v>0</v>
      </c>
      <c r="AE323" s="18">
        <f>AF323+AG323</f>
        <v>0</v>
      </c>
      <c r="AF323" s="9"/>
      <c r="AG323" s="9"/>
      <c r="AH323" s="9"/>
      <c r="AI323" s="9"/>
      <c r="AJ323" s="9"/>
      <c r="AK323" s="9"/>
      <c r="AL323" s="18">
        <f>AE323+AI323+AJ323+AK323</f>
        <v>0</v>
      </c>
      <c r="AM323" s="9"/>
      <c r="AN323" s="9"/>
      <c r="AO323" s="9"/>
      <c r="AP323" s="9"/>
      <c r="AQ323" s="18">
        <f>AM323+AN323+AO323+AP323</f>
        <v>0</v>
      </c>
      <c r="AR323" s="18">
        <f>AD323+AL323+AQ323</f>
        <v>0</v>
      </c>
      <c r="AS323" s="18">
        <f>AT323+AU323+AV323+AW323+AZ323+BA323</f>
        <v>0</v>
      </c>
      <c r="AT323" s="10"/>
      <c r="AU323" s="9"/>
      <c r="AV323" s="9"/>
      <c r="AW323" s="9"/>
      <c r="AX323" s="9"/>
      <c r="AY323" s="9"/>
      <c r="AZ323" s="9"/>
      <c r="BA323" s="9"/>
      <c r="BB323" s="69"/>
      <c r="BC323" s="69"/>
      <c r="BD323" s="69"/>
      <c r="BE323" s="69"/>
      <c r="BF323" s="69"/>
      <c r="BG323" s="18">
        <f>AS323+BB323+BC323+BD323+BE323+BF323</f>
        <v>0</v>
      </c>
      <c r="BH323" s="30">
        <f>N323+AR323+BG323</f>
        <v>0</v>
      </c>
      <c r="BI323" s="23"/>
      <c r="BJ323" s="5"/>
      <c r="BK323" s="24"/>
      <c r="BL323" s="5"/>
      <c r="BM323" s="24"/>
      <c r="BN323" s="24"/>
    </row>
    <row r="324" spans="4:66" ht="12" customHeight="1" x14ac:dyDescent="0.3">
      <c r="D324" s="153"/>
      <c r="E324" s="120"/>
      <c r="F324" s="102"/>
      <c r="G324" s="102"/>
      <c r="H324" s="102"/>
      <c r="I324" s="102"/>
      <c r="J324" s="91"/>
      <c r="K324" s="90"/>
      <c r="L324" s="85" t="s">
        <v>585</v>
      </c>
      <c r="M324" s="36" t="s">
        <v>317</v>
      </c>
      <c r="N324" s="5"/>
      <c r="O324" s="5"/>
      <c r="P324" s="5"/>
      <c r="Q324" s="5"/>
      <c r="R324" s="18">
        <f>S324+U324+Z324</f>
        <v>0</v>
      </c>
      <c r="S324" s="9"/>
      <c r="T324" s="9"/>
      <c r="U324" s="9"/>
      <c r="V324" s="9"/>
      <c r="W324" s="9"/>
      <c r="X324" s="9"/>
      <c r="Y324" s="9"/>
      <c r="Z324" s="9"/>
      <c r="AA324" s="9"/>
      <c r="AB324" s="9"/>
      <c r="AC324" s="9"/>
      <c r="AD324" s="29">
        <f>O324+P324+Q324+R324+AC324</f>
        <v>0</v>
      </c>
      <c r="AE324" s="18">
        <f>AF324+AG324</f>
        <v>0</v>
      </c>
      <c r="AF324" s="9"/>
      <c r="AG324" s="9"/>
      <c r="AH324" s="9"/>
      <c r="AI324" s="9"/>
      <c r="AJ324" s="9"/>
      <c r="AK324" s="9"/>
      <c r="AL324" s="18">
        <f>AE324+AI324+AJ324+AK324</f>
        <v>0</v>
      </c>
      <c r="AM324" s="9"/>
      <c r="AN324" s="9"/>
      <c r="AO324" s="9"/>
      <c r="AP324" s="9"/>
      <c r="AQ324" s="18">
        <f>AM324+AN324+AO324+AP324</f>
        <v>0</v>
      </c>
      <c r="AR324" s="18">
        <f>AD324+AL324+AQ324</f>
        <v>0</v>
      </c>
      <c r="AS324" s="18">
        <f>AT324+AU324+AV324+AW324+AZ324+BA324</f>
        <v>0</v>
      </c>
      <c r="AT324" s="10"/>
      <c r="AU324" s="9"/>
      <c r="AV324" s="9"/>
      <c r="AW324" s="9"/>
      <c r="AX324" s="9"/>
      <c r="AY324" s="9"/>
      <c r="AZ324" s="9"/>
      <c r="BA324" s="9"/>
      <c r="BB324" s="69"/>
      <c r="BC324" s="69"/>
      <c r="BD324" s="69"/>
      <c r="BE324" s="69"/>
      <c r="BF324" s="69"/>
      <c r="BG324" s="18">
        <f>AS324+BB324+BC324+BD324+BE324+BF324</f>
        <v>0</v>
      </c>
      <c r="BH324" s="30">
        <f>N324+AR324+BG324</f>
        <v>0</v>
      </c>
      <c r="BI324" s="23"/>
      <c r="BJ324" s="5"/>
      <c r="BK324" s="24"/>
      <c r="BL324" s="5"/>
      <c r="BM324" s="24"/>
      <c r="BN324" s="24"/>
    </row>
    <row r="325" spans="4:66" ht="12" customHeight="1" x14ac:dyDescent="0.3">
      <c r="D325" s="153"/>
      <c r="E325" s="120"/>
      <c r="F325" s="102"/>
      <c r="G325" s="102"/>
      <c r="H325" s="102"/>
      <c r="I325" s="102"/>
      <c r="J325" s="91"/>
      <c r="K325" s="85" t="s">
        <v>620</v>
      </c>
      <c r="L325" s="85" t="s">
        <v>581</v>
      </c>
      <c r="M325" s="36" t="s">
        <v>318</v>
      </c>
      <c r="N325" s="21"/>
      <c r="O325" s="21"/>
      <c r="P325" s="5"/>
      <c r="Q325" s="5"/>
      <c r="R325" s="18">
        <f>S325+U325+Z325</f>
        <v>0</v>
      </c>
      <c r="S325" s="9"/>
      <c r="T325" s="9"/>
      <c r="U325" s="9"/>
      <c r="V325" s="9"/>
      <c r="W325" s="9"/>
      <c r="X325" s="9"/>
      <c r="Y325" s="9"/>
      <c r="Z325" s="9"/>
      <c r="AA325" s="9"/>
      <c r="AB325" s="9"/>
      <c r="AC325" s="9"/>
      <c r="AD325" s="29">
        <f>O325+P325+Q325+R325+AC325</f>
        <v>0</v>
      </c>
      <c r="AE325" s="18">
        <f>AF325+AG325</f>
        <v>0</v>
      </c>
      <c r="AF325" s="9"/>
      <c r="AG325" s="9"/>
      <c r="AH325" s="9"/>
      <c r="AI325" s="9"/>
      <c r="AJ325" s="9"/>
      <c r="AK325" s="9"/>
      <c r="AL325" s="18">
        <f>AE325+AI325+AJ325+AK325</f>
        <v>0</v>
      </c>
      <c r="AM325" s="9"/>
      <c r="AN325" s="9"/>
      <c r="AO325" s="9"/>
      <c r="AP325" s="9"/>
      <c r="AQ325" s="18">
        <f>AM325+AN325+AO325+AP325</f>
        <v>0</v>
      </c>
      <c r="AR325" s="18">
        <f>AD325+AL325+AQ325</f>
        <v>0</v>
      </c>
      <c r="AS325" s="18">
        <f>AT325+AU325+AV325+AW325+AZ325+BA325</f>
        <v>0</v>
      </c>
      <c r="AT325" s="10"/>
      <c r="AU325" s="9"/>
      <c r="AV325" s="9"/>
      <c r="AW325" s="9"/>
      <c r="AX325" s="9"/>
      <c r="AY325" s="9"/>
      <c r="AZ325" s="9"/>
      <c r="BA325" s="9"/>
      <c r="BB325" s="69"/>
      <c r="BC325" s="69"/>
      <c r="BD325" s="69"/>
      <c r="BE325" s="69"/>
      <c r="BF325" s="69"/>
      <c r="BG325" s="18">
        <f>AS325+BB325+BC325+BD325+BE325+BF325</f>
        <v>0</v>
      </c>
      <c r="BH325" s="30">
        <f>N325+AR325+BG325</f>
        <v>0</v>
      </c>
      <c r="BI325" s="23"/>
      <c r="BJ325" s="5"/>
      <c r="BK325" s="24"/>
      <c r="BL325" s="5"/>
      <c r="BM325" s="24"/>
      <c r="BN325" s="24"/>
    </row>
    <row r="326" spans="4:66" ht="12" customHeight="1" x14ac:dyDescent="0.3">
      <c r="D326" s="153"/>
      <c r="E326" s="120"/>
      <c r="F326" s="102"/>
      <c r="G326" s="102"/>
      <c r="H326" s="102"/>
      <c r="I326" s="102"/>
      <c r="J326" s="91"/>
      <c r="K326" s="85" t="s">
        <v>621</v>
      </c>
      <c r="L326" s="85" t="s">
        <v>581</v>
      </c>
      <c r="M326" s="36" t="s">
        <v>319</v>
      </c>
      <c r="N326" s="21"/>
      <c r="O326" s="21"/>
      <c r="P326" s="5"/>
      <c r="Q326" s="5"/>
      <c r="R326" s="18">
        <f>S326+U326+Z326</f>
        <v>0</v>
      </c>
      <c r="S326" s="9"/>
      <c r="T326" s="9"/>
      <c r="U326" s="9"/>
      <c r="V326" s="9"/>
      <c r="W326" s="9"/>
      <c r="X326" s="9"/>
      <c r="Y326" s="9"/>
      <c r="Z326" s="9"/>
      <c r="AA326" s="9"/>
      <c r="AB326" s="9"/>
      <c r="AC326" s="9"/>
      <c r="AD326" s="29">
        <f>O326+P326+Q326+R326+AC326</f>
        <v>0</v>
      </c>
      <c r="AE326" s="18">
        <f>AF326+AG326</f>
        <v>0</v>
      </c>
      <c r="AF326" s="9"/>
      <c r="AG326" s="9"/>
      <c r="AH326" s="9"/>
      <c r="AI326" s="9"/>
      <c r="AJ326" s="9"/>
      <c r="AK326" s="9"/>
      <c r="AL326" s="18">
        <f>AE326+AI326+AJ326+AK326</f>
        <v>0</v>
      </c>
      <c r="AM326" s="9"/>
      <c r="AN326" s="9"/>
      <c r="AO326" s="9"/>
      <c r="AP326" s="9"/>
      <c r="AQ326" s="18">
        <f>AM326+AN326+AO326+AP326</f>
        <v>0</v>
      </c>
      <c r="AR326" s="18">
        <f>AD326+AL326+AQ326</f>
        <v>0</v>
      </c>
      <c r="AS326" s="18">
        <f>AT326+AU326+AV326+AW326+AZ326+BA326</f>
        <v>0</v>
      </c>
      <c r="AT326" s="10"/>
      <c r="AU326" s="9"/>
      <c r="AV326" s="9"/>
      <c r="AW326" s="9"/>
      <c r="AX326" s="9"/>
      <c r="AY326" s="9"/>
      <c r="AZ326" s="9"/>
      <c r="BA326" s="9"/>
      <c r="BB326" s="69"/>
      <c r="BC326" s="69"/>
      <c r="BD326" s="69"/>
      <c r="BE326" s="69"/>
      <c r="BF326" s="69"/>
      <c r="BG326" s="18">
        <f>AS326+BB326+BC326+BD326+BE326+BF326</f>
        <v>0</v>
      </c>
      <c r="BH326" s="30">
        <f>N326+AR326+BG326</f>
        <v>0</v>
      </c>
      <c r="BI326" s="23"/>
      <c r="BJ326" s="5"/>
      <c r="BK326" s="24"/>
      <c r="BL326" s="5"/>
      <c r="BM326" s="24"/>
      <c r="BN326" s="24"/>
    </row>
    <row r="327" spans="4:66" ht="12" customHeight="1" x14ac:dyDescent="0.3">
      <c r="D327" s="153"/>
      <c r="E327" s="120"/>
      <c r="F327" s="102"/>
      <c r="G327" s="102"/>
      <c r="H327" s="102"/>
      <c r="I327" s="102"/>
      <c r="J327" s="91" t="s">
        <v>629</v>
      </c>
      <c r="K327" s="90" t="s">
        <v>618</v>
      </c>
      <c r="L327" s="85" t="s">
        <v>581</v>
      </c>
      <c r="M327" s="36" t="s">
        <v>320</v>
      </c>
      <c r="N327" s="5"/>
      <c r="O327" s="5"/>
      <c r="P327" s="5"/>
      <c r="Q327" s="5"/>
      <c r="R327" s="18">
        <f>S327+U327+Z327</f>
        <v>0</v>
      </c>
      <c r="S327" s="21"/>
      <c r="T327" s="21"/>
      <c r="U327" s="21"/>
      <c r="V327" s="21"/>
      <c r="W327" s="21"/>
      <c r="X327" s="21"/>
      <c r="Y327" s="21"/>
      <c r="Z327" s="21"/>
      <c r="AA327" s="21"/>
      <c r="AB327" s="21"/>
      <c r="AC327" s="21"/>
      <c r="AD327" s="29">
        <f>O327+P327+Q327+R327+AC327</f>
        <v>0</v>
      </c>
      <c r="AE327" s="18">
        <f>AF327+AG327</f>
        <v>0</v>
      </c>
      <c r="AF327" s="9"/>
      <c r="AG327" s="9"/>
      <c r="AH327" s="9"/>
      <c r="AI327" s="9"/>
      <c r="AJ327" s="9"/>
      <c r="AK327" s="9"/>
      <c r="AL327" s="18">
        <f>AE327+AI327+AJ327+AK327</f>
        <v>0</v>
      </c>
      <c r="AM327" s="9"/>
      <c r="AN327" s="9"/>
      <c r="AO327" s="9"/>
      <c r="AP327" s="9"/>
      <c r="AQ327" s="18">
        <f>AM327+AN327+AO327+AP327</f>
        <v>0</v>
      </c>
      <c r="AR327" s="18">
        <f>AD327+AL327+AQ327</f>
        <v>0</v>
      </c>
      <c r="AS327" s="18">
        <f>AT327+AU327+AV327+AW327+AZ327+BA327</f>
        <v>0</v>
      </c>
      <c r="AT327" s="10"/>
      <c r="AU327" s="9"/>
      <c r="AV327" s="9"/>
      <c r="AW327" s="9"/>
      <c r="AX327" s="9"/>
      <c r="AY327" s="9"/>
      <c r="AZ327" s="9"/>
      <c r="BA327" s="9"/>
      <c r="BB327" s="69"/>
      <c r="BC327" s="69"/>
      <c r="BD327" s="69"/>
      <c r="BE327" s="69"/>
      <c r="BF327" s="69"/>
      <c r="BG327" s="18">
        <f>AS327+BB327+BC327+BD327+BE327+BF327</f>
        <v>0</v>
      </c>
      <c r="BH327" s="30">
        <f>N327+AR327+BG327</f>
        <v>0</v>
      </c>
      <c r="BI327" s="23"/>
      <c r="BJ327" s="5"/>
      <c r="BK327" s="24"/>
      <c r="BL327" s="5"/>
      <c r="BM327" s="24"/>
      <c r="BN327" s="24"/>
    </row>
    <row r="328" spans="4:66" ht="12" customHeight="1" x14ac:dyDescent="0.3">
      <c r="D328" s="153"/>
      <c r="E328" s="120"/>
      <c r="F328" s="102"/>
      <c r="G328" s="102"/>
      <c r="H328" s="102"/>
      <c r="I328" s="102"/>
      <c r="J328" s="91"/>
      <c r="K328" s="90"/>
      <c r="L328" s="85" t="s">
        <v>582</v>
      </c>
      <c r="M328" s="36" t="s">
        <v>321</v>
      </c>
      <c r="N328" s="9"/>
      <c r="O328" s="9"/>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30">
        <f>N328+O328+P328+Q328</f>
        <v>0</v>
      </c>
      <c r="BI328" s="23"/>
      <c r="BJ328" s="5"/>
      <c r="BK328" s="24"/>
      <c r="BL328" s="5"/>
      <c r="BM328" s="24"/>
      <c r="BN328" s="24"/>
    </row>
    <row r="329" spans="4:66" ht="12" customHeight="1" x14ac:dyDescent="0.3">
      <c r="D329" s="153"/>
      <c r="E329" s="120"/>
      <c r="F329" s="102"/>
      <c r="G329" s="102"/>
      <c r="H329" s="102"/>
      <c r="I329" s="102"/>
      <c r="J329" s="91"/>
      <c r="K329" s="90" t="s">
        <v>619</v>
      </c>
      <c r="L329" s="85" t="s">
        <v>581</v>
      </c>
      <c r="M329" s="36" t="s">
        <v>322</v>
      </c>
      <c r="N329" s="5"/>
      <c r="O329" s="5"/>
      <c r="P329" s="5"/>
      <c r="Q329" s="5"/>
      <c r="R329" s="18">
        <f>S329+U329+Z329</f>
        <v>0</v>
      </c>
      <c r="S329" s="21"/>
      <c r="T329" s="21"/>
      <c r="U329" s="21"/>
      <c r="V329" s="21"/>
      <c r="W329" s="21"/>
      <c r="X329" s="21"/>
      <c r="Y329" s="21"/>
      <c r="Z329" s="21"/>
      <c r="AA329" s="21"/>
      <c r="AB329" s="21"/>
      <c r="AC329" s="21"/>
      <c r="AD329" s="29">
        <f>O329+P329+Q329+R329+AC329</f>
        <v>0</v>
      </c>
      <c r="AE329" s="18">
        <f>AF329+AG329</f>
        <v>0</v>
      </c>
      <c r="AF329" s="9"/>
      <c r="AG329" s="9"/>
      <c r="AH329" s="9"/>
      <c r="AI329" s="9"/>
      <c r="AJ329" s="9"/>
      <c r="AK329" s="9"/>
      <c r="AL329" s="18">
        <f>AE329+AI329+AJ329+AK329</f>
        <v>0</v>
      </c>
      <c r="AM329" s="9"/>
      <c r="AN329" s="9"/>
      <c r="AO329" s="9"/>
      <c r="AP329" s="9"/>
      <c r="AQ329" s="18">
        <f>AM329+AN329+AO329+AP329</f>
        <v>0</v>
      </c>
      <c r="AR329" s="18">
        <f>AD329+AL329+AQ329</f>
        <v>0</v>
      </c>
      <c r="AS329" s="18">
        <f>AT329+AU329+AV329+AW329+AZ329+BA329</f>
        <v>0</v>
      </c>
      <c r="AT329" s="10"/>
      <c r="AU329" s="9"/>
      <c r="AV329" s="9"/>
      <c r="AW329" s="9"/>
      <c r="AX329" s="9"/>
      <c r="AY329" s="9"/>
      <c r="AZ329" s="9"/>
      <c r="BA329" s="9"/>
      <c r="BB329" s="69"/>
      <c r="BC329" s="69"/>
      <c r="BD329" s="69"/>
      <c r="BE329" s="69"/>
      <c r="BF329" s="69"/>
      <c r="BG329" s="18">
        <f>AS329+BB329+BC329+BD329+BE329+BF329</f>
        <v>0</v>
      </c>
      <c r="BH329" s="30">
        <f>N329+AR329+BG329</f>
        <v>0</v>
      </c>
      <c r="BI329" s="23"/>
      <c r="BJ329" s="5"/>
      <c r="BK329" s="24"/>
      <c r="BL329" s="5"/>
      <c r="BM329" s="24"/>
      <c r="BN329" s="24"/>
    </row>
    <row r="330" spans="4:66" ht="12" customHeight="1" x14ac:dyDescent="0.3">
      <c r="D330" s="153"/>
      <c r="E330" s="120"/>
      <c r="F330" s="102"/>
      <c r="G330" s="102"/>
      <c r="H330" s="102"/>
      <c r="I330" s="102"/>
      <c r="J330" s="91"/>
      <c r="K330" s="90"/>
      <c r="L330" s="85" t="s">
        <v>582</v>
      </c>
      <c r="M330" s="36" t="s">
        <v>323</v>
      </c>
      <c r="N330" s="9"/>
      <c r="O330" s="9"/>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30">
        <f>N330+O330+P330+Q330</f>
        <v>0</v>
      </c>
      <c r="BI330" s="23"/>
      <c r="BJ330" s="5"/>
      <c r="BK330" s="24"/>
      <c r="BL330" s="5"/>
      <c r="BM330" s="24"/>
      <c r="BN330" s="24"/>
    </row>
    <row r="331" spans="4:66" ht="12" customHeight="1" x14ac:dyDescent="0.3">
      <c r="D331" s="153"/>
      <c r="E331" s="120"/>
      <c r="F331" s="102"/>
      <c r="G331" s="102"/>
      <c r="H331" s="102"/>
      <c r="I331" s="102"/>
      <c r="J331" s="91"/>
      <c r="K331" s="90" t="s">
        <v>511</v>
      </c>
      <c r="L331" s="85" t="s">
        <v>581</v>
      </c>
      <c r="M331" s="36" t="s">
        <v>324</v>
      </c>
      <c r="N331" s="5"/>
      <c r="O331" s="5"/>
      <c r="P331" s="5"/>
      <c r="Q331" s="5"/>
      <c r="R331" s="18">
        <f>S331+U331+Z331</f>
        <v>0</v>
      </c>
      <c r="S331" s="9"/>
      <c r="T331" s="9"/>
      <c r="U331" s="9"/>
      <c r="V331" s="9"/>
      <c r="W331" s="9"/>
      <c r="X331" s="9"/>
      <c r="Y331" s="9"/>
      <c r="Z331" s="9"/>
      <c r="AA331" s="9"/>
      <c r="AB331" s="9"/>
      <c r="AC331" s="9"/>
      <c r="AD331" s="29">
        <f>O331+P331+Q331+R331+AC331</f>
        <v>0</v>
      </c>
      <c r="AE331" s="18">
        <f>AF331+AG331</f>
        <v>0</v>
      </c>
      <c r="AF331" s="9"/>
      <c r="AG331" s="9"/>
      <c r="AH331" s="9"/>
      <c r="AI331" s="9"/>
      <c r="AJ331" s="9"/>
      <c r="AK331" s="9"/>
      <c r="AL331" s="18">
        <f>AE331+AI331+AJ331+AK331</f>
        <v>0</v>
      </c>
      <c r="AM331" s="9"/>
      <c r="AN331" s="9"/>
      <c r="AO331" s="9"/>
      <c r="AP331" s="9"/>
      <c r="AQ331" s="18">
        <f>AM331+AN331+AO331+AP331</f>
        <v>0</v>
      </c>
      <c r="AR331" s="18">
        <f>AD331+AL331+AQ331</f>
        <v>0</v>
      </c>
      <c r="AS331" s="18">
        <f>AT331+AU331+AV331+AW331+AZ331+BA331</f>
        <v>0</v>
      </c>
      <c r="AT331" s="10"/>
      <c r="AU331" s="9"/>
      <c r="AV331" s="9"/>
      <c r="AW331" s="9"/>
      <c r="AX331" s="9"/>
      <c r="AY331" s="9"/>
      <c r="AZ331" s="9"/>
      <c r="BA331" s="9"/>
      <c r="BB331" s="69"/>
      <c r="BC331" s="69"/>
      <c r="BD331" s="69"/>
      <c r="BE331" s="69"/>
      <c r="BF331" s="69"/>
      <c r="BG331" s="18">
        <f>AS331+BB331+BC331+BD331+BE331+BF331</f>
        <v>0</v>
      </c>
      <c r="BH331" s="30">
        <f>N331+AR331+BG331</f>
        <v>0</v>
      </c>
      <c r="BI331" s="23"/>
      <c r="BJ331" s="5"/>
      <c r="BK331" s="24"/>
      <c r="BL331" s="5"/>
      <c r="BM331" s="24"/>
      <c r="BN331" s="24"/>
    </row>
    <row r="332" spans="4:66" ht="12" customHeight="1" x14ac:dyDescent="0.3">
      <c r="D332" s="153"/>
      <c r="E332" s="120"/>
      <c r="F332" s="102"/>
      <c r="G332" s="102"/>
      <c r="H332" s="102"/>
      <c r="I332" s="102"/>
      <c r="J332" s="91"/>
      <c r="K332" s="90"/>
      <c r="L332" s="85" t="s">
        <v>585</v>
      </c>
      <c r="M332" s="36" t="s">
        <v>325</v>
      </c>
      <c r="N332" s="5"/>
      <c r="O332" s="5"/>
      <c r="P332" s="5"/>
      <c r="Q332" s="5"/>
      <c r="R332" s="18">
        <f>S332+U332+Z332</f>
        <v>0</v>
      </c>
      <c r="S332" s="9"/>
      <c r="T332" s="9"/>
      <c r="U332" s="9"/>
      <c r="V332" s="9"/>
      <c r="W332" s="9"/>
      <c r="X332" s="9"/>
      <c r="Y332" s="9"/>
      <c r="Z332" s="9"/>
      <c r="AA332" s="9"/>
      <c r="AB332" s="9"/>
      <c r="AC332" s="9"/>
      <c r="AD332" s="29">
        <f>O332+P332+Q332+R332+AC332</f>
        <v>0</v>
      </c>
      <c r="AE332" s="18">
        <f>AF332+AG332</f>
        <v>0</v>
      </c>
      <c r="AF332" s="9"/>
      <c r="AG332" s="9"/>
      <c r="AH332" s="9"/>
      <c r="AI332" s="9"/>
      <c r="AJ332" s="9"/>
      <c r="AK332" s="9"/>
      <c r="AL332" s="18">
        <f>AE332+AI332+AJ332+AK332</f>
        <v>0</v>
      </c>
      <c r="AM332" s="9"/>
      <c r="AN332" s="9"/>
      <c r="AO332" s="9"/>
      <c r="AP332" s="9"/>
      <c r="AQ332" s="18">
        <f>AM332+AN332+AO332+AP332</f>
        <v>0</v>
      </c>
      <c r="AR332" s="18">
        <f>AD332+AL332+AQ332</f>
        <v>0</v>
      </c>
      <c r="AS332" s="18">
        <f>AT332+AU332+AV332+AW332+AZ332+BA332</f>
        <v>0</v>
      </c>
      <c r="AT332" s="10"/>
      <c r="AU332" s="9"/>
      <c r="AV332" s="9"/>
      <c r="AW332" s="9"/>
      <c r="AX332" s="9"/>
      <c r="AY332" s="9"/>
      <c r="AZ332" s="9"/>
      <c r="BA332" s="9"/>
      <c r="BB332" s="69"/>
      <c r="BC332" s="69"/>
      <c r="BD332" s="69"/>
      <c r="BE332" s="69"/>
      <c r="BF332" s="69"/>
      <c r="BG332" s="18">
        <f>AS332+BB332+BC332+BD332+BE332+BF332</f>
        <v>0</v>
      </c>
      <c r="BH332" s="30">
        <f>N332+AR332+BG332</f>
        <v>0</v>
      </c>
      <c r="BI332" s="23"/>
      <c r="BJ332" s="5"/>
      <c r="BK332" s="24"/>
      <c r="BL332" s="5"/>
      <c r="BM332" s="24"/>
      <c r="BN332" s="24"/>
    </row>
    <row r="333" spans="4:66" ht="12" customHeight="1" x14ac:dyDescent="0.3">
      <c r="D333" s="153"/>
      <c r="E333" s="120"/>
      <c r="F333" s="102"/>
      <c r="G333" s="102"/>
      <c r="H333" s="102"/>
      <c r="I333" s="102"/>
      <c r="J333" s="91"/>
      <c r="K333" s="85" t="s">
        <v>620</v>
      </c>
      <c r="L333" s="85" t="s">
        <v>581</v>
      </c>
      <c r="M333" s="36" t="s">
        <v>326</v>
      </c>
      <c r="N333" s="21"/>
      <c r="O333" s="21"/>
      <c r="P333" s="5"/>
      <c r="Q333" s="5"/>
      <c r="R333" s="18">
        <f>S333+U333+Z333</f>
        <v>0</v>
      </c>
      <c r="S333" s="9"/>
      <c r="T333" s="9"/>
      <c r="U333" s="9"/>
      <c r="V333" s="9"/>
      <c r="W333" s="9"/>
      <c r="X333" s="9"/>
      <c r="Y333" s="9"/>
      <c r="Z333" s="9"/>
      <c r="AA333" s="9"/>
      <c r="AB333" s="9"/>
      <c r="AC333" s="9"/>
      <c r="AD333" s="29">
        <f>O333+P333+Q333+R333+AC333</f>
        <v>0</v>
      </c>
      <c r="AE333" s="18">
        <f>AF333+AG333</f>
        <v>0</v>
      </c>
      <c r="AF333" s="9"/>
      <c r="AG333" s="9"/>
      <c r="AH333" s="9"/>
      <c r="AI333" s="9"/>
      <c r="AJ333" s="9"/>
      <c r="AK333" s="9"/>
      <c r="AL333" s="18">
        <f>AE333+AI333+AJ333+AK333</f>
        <v>0</v>
      </c>
      <c r="AM333" s="9"/>
      <c r="AN333" s="9"/>
      <c r="AO333" s="9"/>
      <c r="AP333" s="9"/>
      <c r="AQ333" s="18">
        <f>AM333+AN333+AO333+AP333</f>
        <v>0</v>
      </c>
      <c r="AR333" s="18">
        <f>AD333+AL333+AQ333</f>
        <v>0</v>
      </c>
      <c r="AS333" s="18">
        <f>AT333+AU333+AV333+AW333+AZ333+BA333</f>
        <v>0</v>
      </c>
      <c r="AT333" s="10"/>
      <c r="AU333" s="9"/>
      <c r="AV333" s="9"/>
      <c r="AW333" s="9"/>
      <c r="AX333" s="9"/>
      <c r="AY333" s="9"/>
      <c r="AZ333" s="9"/>
      <c r="BA333" s="9"/>
      <c r="BB333" s="69"/>
      <c r="BC333" s="69"/>
      <c r="BD333" s="69"/>
      <c r="BE333" s="69"/>
      <c r="BF333" s="69"/>
      <c r="BG333" s="18">
        <f>AS333+BB333+BC333+BD333+BE333+BF333</f>
        <v>0</v>
      </c>
      <c r="BH333" s="30">
        <f>N333+AR333+BG333</f>
        <v>0</v>
      </c>
      <c r="BI333" s="23"/>
      <c r="BJ333" s="5"/>
      <c r="BK333" s="24"/>
      <c r="BL333" s="5"/>
      <c r="BM333" s="24"/>
      <c r="BN333" s="24"/>
    </row>
    <row r="334" spans="4:66" ht="12" customHeight="1" x14ac:dyDescent="0.3">
      <c r="D334" s="153"/>
      <c r="E334" s="120"/>
      <c r="F334" s="102"/>
      <c r="G334" s="102"/>
      <c r="H334" s="102"/>
      <c r="I334" s="102"/>
      <c r="J334" s="91"/>
      <c r="K334" s="85" t="s">
        <v>621</v>
      </c>
      <c r="L334" s="85" t="s">
        <v>581</v>
      </c>
      <c r="M334" s="36" t="s">
        <v>327</v>
      </c>
      <c r="N334" s="21"/>
      <c r="O334" s="21"/>
      <c r="P334" s="5"/>
      <c r="Q334" s="5"/>
      <c r="R334" s="18">
        <f>S334+U334+Z334</f>
        <v>0</v>
      </c>
      <c r="S334" s="9"/>
      <c r="T334" s="9"/>
      <c r="U334" s="9"/>
      <c r="V334" s="9"/>
      <c r="W334" s="9"/>
      <c r="X334" s="9"/>
      <c r="Y334" s="9"/>
      <c r="Z334" s="9"/>
      <c r="AA334" s="9"/>
      <c r="AB334" s="9"/>
      <c r="AC334" s="9"/>
      <c r="AD334" s="29">
        <f>O334+P334+Q334+R334+AC334</f>
        <v>0</v>
      </c>
      <c r="AE334" s="18">
        <f>AF334+AG334</f>
        <v>0</v>
      </c>
      <c r="AF334" s="9"/>
      <c r="AG334" s="9"/>
      <c r="AH334" s="9"/>
      <c r="AI334" s="9"/>
      <c r="AJ334" s="9"/>
      <c r="AK334" s="9"/>
      <c r="AL334" s="18">
        <f>AE334+AI334+AJ334+AK334</f>
        <v>0</v>
      </c>
      <c r="AM334" s="9"/>
      <c r="AN334" s="9"/>
      <c r="AO334" s="9"/>
      <c r="AP334" s="9"/>
      <c r="AQ334" s="18">
        <f>AM334+AN334+AO334+AP334</f>
        <v>0</v>
      </c>
      <c r="AR334" s="18">
        <f>AD334+AL334+AQ334</f>
        <v>0</v>
      </c>
      <c r="AS334" s="18">
        <f>AT334+AU334+AV334+AW334+AZ334+BA334</f>
        <v>0</v>
      </c>
      <c r="AT334" s="10"/>
      <c r="AU334" s="9"/>
      <c r="AV334" s="9"/>
      <c r="AW334" s="9"/>
      <c r="AX334" s="9"/>
      <c r="AY334" s="9"/>
      <c r="AZ334" s="9"/>
      <c r="BA334" s="9"/>
      <c r="BB334" s="69"/>
      <c r="BC334" s="69"/>
      <c r="BD334" s="69"/>
      <c r="BE334" s="69"/>
      <c r="BF334" s="69"/>
      <c r="BG334" s="18">
        <f>AS334+BB334+BC334+BD334+BE334+BF334</f>
        <v>0</v>
      </c>
      <c r="BH334" s="30">
        <f>N334+AR334+BG334</f>
        <v>0</v>
      </c>
      <c r="BI334" s="23"/>
      <c r="BJ334" s="5"/>
      <c r="BK334" s="24"/>
      <c r="BL334" s="5"/>
      <c r="BM334" s="24"/>
      <c r="BN334" s="24"/>
    </row>
    <row r="335" spans="4:66" ht="12" customHeight="1" x14ac:dyDescent="0.3">
      <c r="D335" s="153"/>
      <c r="E335" s="121"/>
      <c r="F335" s="123" t="s">
        <v>630</v>
      </c>
      <c r="G335" s="123"/>
      <c r="H335" s="123"/>
      <c r="I335" s="123"/>
      <c r="J335" s="123"/>
      <c r="K335" s="123"/>
      <c r="L335" s="123"/>
      <c r="M335" s="36" t="s">
        <v>328</v>
      </c>
      <c r="N335" s="18">
        <f t="shared" ref="N335:BH335" si="135">N161+N164+N173+N174+N176+N178+N180+N192+N204+N211+N221+N228+N236+N246+N251+N259+N262+N270+N271+N273+N275+N277+N278+N279+N281+N283+N285+N286+N287+N289+N291+N293+N294+N295+N297+N299+N301+N302+N303+N305+N307+N309+N310+N311+N313+N315+N317+N318+N319+N321+N323+N325+N326+N327+N329+N331+N333+N334</f>
        <v>0</v>
      </c>
      <c r="O335" s="18">
        <f t="shared" si="135"/>
        <v>0</v>
      </c>
      <c r="P335" s="18">
        <f t="shared" si="135"/>
        <v>0</v>
      </c>
      <c r="Q335" s="18">
        <f t="shared" si="135"/>
        <v>0</v>
      </c>
      <c r="R335" s="18">
        <f t="shared" si="135"/>
        <v>-4900</v>
      </c>
      <c r="S335" s="18">
        <f t="shared" si="135"/>
        <v>-100</v>
      </c>
      <c r="T335" s="18">
        <f t="shared" si="135"/>
        <v>-100</v>
      </c>
      <c r="U335" s="18">
        <f t="shared" si="135"/>
        <v>-4800</v>
      </c>
      <c r="V335" s="18">
        <f t="shared" si="135"/>
        <v>-4800</v>
      </c>
      <c r="W335" s="18">
        <f t="shared" si="135"/>
        <v>-4800</v>
      </c>
      <c r="X335" s="18">
        <f t="shared" si="135"/>
        <v>-4800</v>
      </c>
      <c r="Y335" s="18">
        <f t="shared" si="135"/>
        <v>0</v>
      </c>
      <c r="Z335" s="18">
        <f t="shared" si="135"/>
        <v>0</v>
      </c>
      <c r="AA335" s="18">
        <f t="shared" si="135"/>
        <v>0</v>
      </c>
      <c r="AB335" s="18">
        <f t="shared" si="135"/>
        <v>0</v>
      </c>
      <c r="AC335" s="18">
        <f t="shared" si="135"/>
        <v>0</v>
      </c>
      <c r="AD335" s="18">
        <f t="shared" si="135"/>
        <v>-4900</v>
      </c>
      <c r="AE335" s="18">
        <f t="shared" si="135"/>
        <v>0</v>
      </c>
      <c r="AF335" s="18">
        <f t="shared" si="135"/>
        <v>0</v>
      </c>
      <c r="AG335" s="18">
        <f t="shared" si="135"/>
        <v>0</v>
      </c>
      <c r="AH335" s="18">
        <f t="shared" si="135"/>
        <v>0</v>
      </c>
      <c r="AI335" s="18">
        <f t="shared" si="135"/>
        <v>0</v>
      </c>
      <c r="AJ335" s="18">
        <f t="shared" si="135"/>
        <v>0</v>
      </c>
      <c r="AK335" s="18">
        <f t="shared" si="135"/>
        <v>0</v>
      </c>
      <c r="AL335" s="18">
        <f t="shared" si="135"/>
        <v>0</v>
      </c>
      <c r="AM335" s="18">
        <f t="shared" si="135"/>
        <v>0</v>
      </c>
      <c r="AN335" s="18">
        <f t="shared" si="135"/>
        <v>0</v>
      </c>
      <c r="AO335" s="18">
        <f t="shared" si="135"/>
        <v>0</v>
      </c>
      <c r="AP335" s="18">
        <f t="shared" si="135"/>
        <v>0</v>
      </c>
      <c r="AQ335" s="18">
        <f t="shared" si="135"/>
        <v>0</v>
      </c>
      <c r="AR335" s="18">
        <f t="shared" si="135"/>
        <v>-4900</v>
      </c>
      <c r="AS335" s="18">
        <f t="shared" si="135"/>
        <v>0</v>
      </c>
      <c r="AT335" s="18">
        <f t="shared" si="135"/>
        <v>0</v>
      </c>
      <c r="AU335" s="18">
        <f t="shared" si="135"/>
        <v>0</v>
      </c>
      <c r="AV335" s="18">
        <f t="shared" si="135"/>
        <v>0</v>
      </c>
      <c r="AW335" s="18">
        <f t="shared" si="135"/>
        <v>0</v>
      </c>
      <c r="AX335" s="18">
        <f t="shared" si="135"/>
        <v>0</v>
      </c>
      <c r="AY335" s="18">
        <f t="shared" si="135"/>
        <v>0</v>
      </c>
      <c r="AZ335" s="18">
        <f t="shared" si="135"/>
        <v>0</v>
      </c>
      <c r="BA335" s="18">
        <f t="shared" si="135"/>
        <v>0</v>
      </c>
      <c r="BB335" s="18">
        <f t="shared" si="135"/>
        <v>0</v>
      </c>
      <c r="BC335" s="18">
        <f t="shared" si="135"/>
        <v>0</v>
      </c>
      <c r="BD335" s="18">
        <f t="shared" si="135"/>
        <v>0</v>
      </c>
      <c r="BE335" s="18">
        <f t="shared" si="135"/>
        <v>0</v>
      </c>
      <c r="BF335" s="18">
        <f t="shared" si="135"/>
        <v>0</v>
      </c>
      <c r="BG335" s="18">
        <f t="shared" si="135"/>
        <v>0</v>
      </c>
      <c r="BH335" s="18">
        <f t="shared" si="135"/>
        <v>-4900</v>
      </c>
      <c r="BI335" s="23"/>
      <c r="BJ335" s="5"/>
      <c r="BK335" s="24"/>
      <c r="BL335" s="5"/>
      <c r="BM335" s="24"/>
      <c r="BN335" s="24"/>
    </row>
  </sheetData>
  <mergeCells count="276">
    <mergeCell ref="K33:L33"/>
    <mergeCell ref="D14:L14"/>
    <mergeCell ref="M14:BN14"/>
    <mergeCell ref="D15:L17"/>
    <mergeCell ref="M15:M16"/>
    <mergeCell ref="N15:N16"/>
    <mergeCell ref="O15:AD15"/>
    <mergeCell ref="AE15:AL15"/>
    <mergeCell ref="AM15:AQ15"/>
    <mergeCell ref="AR15:AR16"/>
    <mergeCell ref="AS15:BG15"/>
    <mergeCell ref="BN15:BN16"/>
    <mergeCell ref="BH15:BH16"/>
    <mergeCell ref="BI15:BI16"/>
    <mergeCell ref="BJ15:BJ16"/>
    <mergeCell ref="BK15:BK16"/>
    <mergeCell ref="BL15:BL16"/>
    <mergeCell ref="BM15:BM16"/>
    <mergeCell ref="D18:D335"/>
    <mergeCell ref="E18:E146"/>
    <mergeCell ref="F18:G59"/>
    <mergeCell ref="H18:I41"/>
    <mergeCell ref="K18:L18"/>
    <mergeCell ref="J19:J21"/>
    <mergeCell ref="K19:L19"/>
    <mergeCell ref="K20:L20"/>
    <mergeCell ref="K21:L21"/>
    <mergeCell ref="J27:J31"/>
    <mergeCell ref="K27:L27"/>
    <mergeCell ref="K28:L28"/>
    <mergeCell ref="K29:L29"/>
    <mergeCell ref="K30:L30"/>
    <mergeCell ref="K31:L31"/>
    <mergeCell ref="K22:L22"/>
    <mergeCell ref="J23:J26"/>
    <mergeCell ref="K23:L23"/>
    <mergeCell ref="K24:L24"/>
    <mergeCell ref="K25:L25"/>
    <mergeCell ref="K26:L26"/>
    <mergeCell ref="J32:J41"/>
    <mergeCell ref="K32:L32"/>
    <mergeCell ref="K34:L34"/>
    <mergeCell ref="K35:L35"/>
    <mergeCell ref="K36:L36"/>
    <mergeCell ref="K37:L37"/>
    <mergeCell ref="K38:K39"/>
    <mergeCell ref="K40:L40"/>
    <mergeCell ref="K41:L41"/>
    <mergeCell ref="K50:L50"/>
    <mergeCell ref="K51:L51"/>
    <mergeCell ref="J52:J55"/>
    <mergeCell ref="K52:L52"/>
    <mergeCell ref="K53:L53"/>
    <mergeCell ref="K54:L54"/>
    <mergeCell ref="K55:L55"/>
    <mergeCell ref="H42:I59"/>
    <mergeCell ref="K42:L42"/>
    <mergeCell ref="J43:J50"/>
    <mergeCell ref="K43:L43"/>
    <mergeCell ref="K44:L44"/>
    <mergeCell ref="K45:L45"/>
    <mergeCell ref="K46:L46"/>
    <mergeCell ref="K47:L47"/>
    <mergeCell ref="K48:L48"/>
    <mergeCell ref="K49:L49"/>
    <mergeCell ref="J56:J59"/>
    <mergeCell ref="K56:L56"/>
    <mergeCell ref="K57:L57"/>
    <mergeCell ref="K58:L58"/>
    <mergeCell ref="K59:L59"/>
    <mergeCell ref="F60:G99"/>
    <mergeCell ref="H60:I99"/>
    <mergeCell ref="K60:L60"/>
    <mergeCell ref="K61:L61"/>
    <mergeCell ref="J62:J68"/>
    <mergeCell ref="K68:L68"/>
    <mergeCell ref="J69:J72"/>
    <mergeCell ref="K69:L69"/>
    <mergeCell ref="K70:L70"/>
    <mergeCell ref="K71:L71"/>
    <mergeCell ref="K72:L72"/>
    <mergeCell ref="K62:L62"/>
    <mergeCell ref="K63:L63"/>
    <mergeCell ref="K64:L64"/>
    <mergeCell ref="K65:L65"/>
    <mergeCell ref="K66:L66"/>
    <mergeCell ref="K67:L67"/>
    <mergeCell ref="J73:J76"/>
    <mergeCell ref="K73:L73"/>
    <mergeCell ref="K74:L74"/>
    <mergeCell ref="K75:L75"/>
    <mergeCell ref="K76:L76"/>
    <mergeCell ref="J77:J82"/>
    <mergeCell ref="K77:L77"/>
    <mergeCell ref="K78:L78"/>
    <mergeCell ref="K79:L79"/>
    <mergeCell ref="K80:L80"/>
    <mergeCell ref="K81:L81"/>
    <mergeCell ref="K82:L82"/>
    <mergeCell ref="J83:J90"/>
    <mergeCell ref="K83:L83"/>
    <mergeCell ref="K84:L84"/>
    <mergeCell ref="K85:L85"/>
    <mergeCell ref="K86:L86"/>
    <mergeCell ref="K88:K89"/>
    <mergeCell ref="K90:L90"/>
    <mergeCell ref="J91:J93"/>
    <mergeCell ref="K91:L91"/>
    <mergeCell ref="K92:L92"/>
    <mergeCell ref="K93:L93"/>
    <mergeCell ref="J94:J99"/>
    <mergeCell ref="K94:L94"/>
    <mergeCell ref="K95:L95"/>
    <mergeCell ref="K96:L96"/>
    <mergeCell ref="K97:L97"/>
    <mergeCell ref="K98:L98"/>
    <mergeCell ref="K99:L99"/>
    <mergeCell ref="F100:G133"/>
    <mergeCell ref="H100:H133"/>
    <mergeCell ref="I100:I133"/>
    <mergeCell ref="J100:J101"/>
    <mergeCell ref="K100:L100"/>
    <mergeCell ref="K101:L101"/>
    <mergeCell ref="J102:J120"/>
    <mergeCell ref="K102:L102"/>
    <mergeCell ref="K103:L103"/>
    <mergeCell ref="K110:L110"/>
    <mergeCell ref="K111:L111"/>
    <mergeCell ref="K112:L112"/>
    <mergeCell ref="K113:L113"/>
    <mergeCell ref="K114:L114"/>
    <mergeCell ref="K115:L115"/>
    <mergeCell ref="K104:L104"/>
    <mergeCell ref="K105:L105"/>
    <mergeCell ref="K106:L106"/>
    <mergeCell ref="K107:L107"/>
    <mergeCell ref="K108:L108"/>
    <mergeCell ref="K109:L109"/>
    <mergeCell ref="K116:L116"/>
    <mergeCell ref="K117:L117"/>
    <mergeCell ref="K118:L118"/>
    <mergeCell ref="K119:L119"/>
    <mergeCell ref="K120:L120"/>
    <mergeCell ref="J121:J129"/>
    <mergeCell ref="K121:L121"/>
    <mergeCell ref="K122:L122"/>
    <mergeCell ref="K123:L123"/>
    <mergeCell ref="K124:L124"/>
    <mergeCell ref="K125:L125"/>
    <mergeCell ref="K126:L126"/>
    <mergeCell ref="K127:L127"/>
    <mergeCell ref="K128:L128"/>
    <mergeCell ref="K129:L129"/>
    <mergeCell ref="J130:J133"/>
    <mergeCell ref="K130:L130"/>
    <mergeCell ref="K131:L131"/>
    <mergeCell ref="K132:L132"/>
    <mergeCell ref="K133:L133"/>
    <mergeCell ref="J139:J142"/>
    <mergeCell ref="K139:L139"/>
    <mergeCell ref="K140:L140"/>
    <mergeCell ref="K141:L141"/>
    <mergeCell ref="K142:L142"/>
    <mergeCell ref="J143:J146"/>
    <mergeCell ref="K143:L143"/>
    <mergeCell ref="F134:I134"/>
    <mergeCell ref="K134:L134"/>
    <mergeCell ref="F135:G146"/>
    <mergeCell ref="H135:H146"/>
    <mergeCell ref="I135:I146"/>
    <mergeCell ref="J135:J138"/>
    <mergeCell ref="K135:L135"/>
    <mergeCell ref="K136:L136"/>
    <mergeCell ref="K137:L137"/>
    <mergeCell ref="K138:L138"/>
    <mergeCell ref="U143:BD144"/>
    <mergeCell ref="K144:L144"/>
    <mergeCell ref="K145:L145"/>
    <mergeCell ref="K146:L146"/>
    <mergeCell ref="E147:K147"/>
    <mergeCell ref="E148:E335"/>
    <mergeCell ref="F148:I180"/>
    <mergeCell ref="J148:J163"/>
    <mergeCell ref="K149:L149"/>
    <mergeCell ref="K150:L150"/>
    <mergeCell ref="K163:L163"/>
    <mergeCell ref="J164:K164"/>
    <mergeCell ref="J165:J173"/>
    <mergeCell ref="K168:K169"/>
    <mergeCell ref="K170:K171"/>
    <mergeCell ref="J174:K175"/>
    <mergeCell ref="K151:K152"/>
    <mergeCell ref="K153:K154"/>
    <mergeCell ref="K155:K156"/>
    <mergeCell ref="K157:K158"/>
    <mergeCell ref="K159:K160"/>
    <mergeCell ref="K162:L162"/>
    <mergeCell ref="J176:J180"/>
    <mergeCell ref="K176:K177"/>
    <mergeCell ref="K178:K179"/>
    <mergeCell ref="F181:I206"/>
    <mergeCell ref="J181:J194"/>
    <mergeCell ref="K181:K182"/>
    <mergeCell ref="K183:K184"/>
    <mergeCell ref="K185:K186"/>
    <mergeCell ref="K187:K188"/>
    <mergeCell ref="K190:K191"/>
    <mergeCell ref="K223:L223"/>
    <mergeCell ref="J224:J228"/>
    <mergeCell ref="K193:L193"/>
    <mergeCell ref="K194:L194"/>
    <mergeCell ref="J195:J206"/>
    <mergeCell ref="K195:K196"/>
    <mergeCell ref="K197:K198"/>
    <mergeCell ref="K199:K200"/>
    <mergeCell ref="K202:K203"/>
    <mergeCell ref="K205:L205"/>
    <mergeCell ref="K206:L206"/>
    <mergeCell ref="J252:J259"/>
    <mergeCell ref="K254:K259"/>
    <mergeCell ref="J260:J262"/>
    <mergeCell ref="K260:K262"/>
    <mergeCell ref="J263:J270"/>
    <mergeCell ref="K265:K270"/>
    <mergeCell ref="K226:K228"/>
    <mergeCell ref="F229:I270"/>
    <mergeCell ref="J229:J238"/>
    <mergeCell ref="K231:K236"/>
    <mergeCell ref="K237:L237"/>
    <mergeCell ref="K238:L238"/>
    <mergeCell ref="J239:J246"/>
    <mergeCell ref="K241:K246"/>
    <mergeCell ref="J247:J251"/>
    <mergeCell ref="K249:K251"/>
    <mergeCell ref="F207:I228"/>
    <mergeCell ref="J207:J213"/>
    <mergeCell ref="K209:K211"/>
    <mergeCell ref="K212:L212"/>
    <mergeCell ref="K213:L213"/>
    <mergeCell ref="J214:J223"/>
    <mergeCell ref="K216:K221"/>
    <mergeCell ref="K222:L222"/>
    <mergeCell ref="F271:J278"/>
    <mergeCell ref="K271:K272"/>
    <mergeCell ref="K273:K274"/>
    <mergeCell ref="K275:K276"/>
    <mergeCell ref="F279:I334"/>
    <mergeCell ref="J279:J286"/>
    <mergeCell ref="K279:K280"/>
    <mergeCell ref="K281:K282"/>
    <mergeCell ref="K283:K284"/>
    <mergeCell ref="J287:J294"/>
    <mergeCell ref="J303:J310"/>
    <mergeCell ref="K303:K304"/>
    <mergeCell ref="K305:K306"/>
    <mergeCell ref="K307:K308"/>
    <mergeCell ref="J311:J318"/>
    <mergeCell ref="K311:K312"/>
    <mergeCell ref="K313:K314"/>
    <mergeCell ref="K315:K316"/>
    <mergeCell ref="K287:K288"/>
    <mergeCell ref="K289:K290"/>
    <mergeCell ref="K291:K292"/>
    <mergeCell ref="J295:J302"/>
    <mergeCell ref="K295:K296"/>
    <mergeCell ref="K297:K298"/>
    <mergeCell ref="K299:K300"/>
    <mergeCell ref="F335:L335"/>
    <mergeCell ref="J319:J326"/>
    <mergeCell ref="K319:K320"/>
    <mergeCell ref="K321:K322"/>
    <mergeCell ref="K323:K324"/>
    <mergeCell ref="J327:J334"/>
    <mergeCell ref="K327:K328"/>
    <mergeCell ref="K329:K330"/>
    <mergeCell ref="K331:K332"/>
  </mergeCells>
  <conditionalFormatting sqref="BM22">
    <cfRule type="cellIs" dxfId="55" priority="8" operator="between">
      <formula>BN22*1.02</formula>
      <formula>BN22/1.02</formula>
    </cfRule>
  </conditionalFormatting>
  <conditionalFormatting sqref="BM23">
    <cfRule type="cellIs" dxfId="54" priority="7" operator="between">
      <formula>BN23*1.02</formula>
      <formula>BN23/1.02</formula>
    </cfRule>
  </conditionalFormatting>
  <conditionalFormatting sqref="BM27">
    <cfRule type="cellIs" dxfId="53" priority="6" operator="between">
      <formula>BN27*1.02</formula>
      <formula>BN27/1.02</formula>
    </cfRule>
  </conditionalFormatting>
  <conditionalFormatting sqref="BM43">
    <cfRule type="cellIs" dxfId="52" priority="5" operator="between">
      <formula>BN43*1.02</formula>
      <formula>BN43/1.02</formula>
    </cfRule>
  </conditionalFormatting>
  <conditionalFormatting sqref="BM51">
    <cfRule type="cellIs" dxfId="51" priority="4" operator="between">
      <formula>BN51*1.02</formula>
      <formula>BN51/1.02</formula>
    </cfRule>
  </conditionalFormatting>
  <conditionalFormatting sqref="AD101">
    <cfRule type="cellIs" dxfId="50" priority="3" operator="between">
      <formula>AD100*1.02</formula>
      <formula>AD100/1.02</formula>
    </cfRule>
  </conditionalFormatting>
  <conditionalFormatting sqref="AL101">
    <cfRule type="cellIs" dxfId="49" priority="2" operator="between">
      <formula>AL100*1.02</formula>
      <formula>AL100/1.02</formula>
    </cfRule>
  </conditionalFormatting>
  <conditionalFormatting sqref="AQ101">
    <cfRule type="cellIs" dxfId="48" priority="1" operator="between">
      <formula>AQ100*1.02</formula>
      <formula>AQ100/1.02</formula>
    </cfRule>
  </conditionalFormatting>
  <pageMargins left="0.7" right="0.7" top="0.75" bottom="0.75" header="0.3" footer="0.3"/>
  <pageSetup paperSize="17" scale="2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2:BN335"/>
  <sheetViews>
    <sheetView showGridLines="0" zoomScale="70" zoomScaleNormal="70" workbookViewId="0">
      <selection activeCell="AO24" sqref="AO24"/>
    </sheetView>
  </sheetViews>
  <sheetFormatPr defaultRowHeight="14.4" x14ac:dyDescent="0.3"/>
  <cols>
    <col min="5" max="9" width="8.88671875" style="44"/>
    <col min="10" max="10" width="16.6640625" style="42" customWidth="1"/>
    <col min="11" max="11" width="39.33203125" style="43" customWidth="1"/>
    <col min="12" max="12" width="38.77734375" style="43" customWidth="1"/>
    <col min="13" max="13" width="5.88671875" style="38" customWidth="1"/>
    <col min="14" max="14" width="5.88671875" customWidth="1"/>
    <col min="15" max="17" width="4.77734375" customWidth="1"/>
    <col min="18" max="18" width="6.21875" customWidth="1"/>
    <col min="19" max="29" width="4.77734375" customWidth="1"/>
    <col min="30" max="30" width="5.77734375" customWidth="1"/>
    <col min="31" max="34" width="4.77734375" customWidth="1"/>
    <col min="35" max="35" width="5.77734375" customWidth="1"/>
    <col min="36" max="37" width="4.77734375" customWidth="1"/>
    <col min="38" max="38" width="5.6640625" customWidth="1"/>
    <col min="39" max="43" width="4.77734375" customWidth="1"/>
    <col min="44" max="45" width="5.88671875" customWidth="1"/>
    <col min="46" max="46" width="4.77734375" customWidth="1"/>
    <col min="47" max="47" width="5.21875" customWidth="1"/>
    <col min="48" max="58" width="4.77734375" customWidth="1"/>
    <col min="59" max="59" width="5.21875" customWidth="1"/>
    <col min="60" max="60" width="5.88671875" customWidth="1"/>
    <col min="61" max="64" width="4.77734375" customWidth="1"/>
    <col min="65" max="65" width="5.21875" customWidth="1"/>
    <col min="66" max="66" width="5.77734375" customWidth="1"/>
  </cols>
  <sheetData>
    <row r="2" spans="4:66" x14ac:dyDescent="0.3">
      <c r="D2" t="s">
        <v>437</v>
      </c>
    </row>
    <row r="4" spans="4:66" ht="25.8" x14ac:dyDescent="0.3">
      <c r="D4" s="57" t="s">
        <v>438</v>
      </c>
      <c r="K4" s="57"/>
    </row>
    <row r="6" spans="4:66" x14ac:dyDescent="0.3">
      <c r="D6" s="64" t="s">
        <v>329</v>
      </c>
      <c r="J6" s="64" t="s">
        <v>329</v>
      </c>
    </row>
    <row r="7" spans="4:66" x14ac:dyDescent="0.3">
      <c r="D7" s="65" t="s">
        <v>439</v>
      </c>
      <c r="J7" s="65" t="s">
        <v>440</v>
      </c>
      <c r="K7" s="60"/>
      <c r="L7" s="59"/>
      <c r="M7" s="60"/>
      <c r="N7" s="58"/>
      <c r="O7" s="61"/>
      <c r="P7" s="59"/>
      <c r="Q7" s="1"/>
      <c r="R7" s="58"/>
      <c r="S7" s="61"/>
      <c r="T7" s="59"/>
      <c r="U7" s="59"/>
      <c r="V7" s="62"/>
      <c r="W7" s="62"/>
      <c r="X7" s="62"/>
      <c r="Y7" s="62"/>
    </row>
    <row r="8" spans="4:66" x14ac:dyDescent="0.3">
      <c r="K8" s="63"/>
      <c r="L8" s="59"/>
      <c r="M8" s="63"/>
      <c r="N8" s="58"/>
      <c r="O8" s="61"/>
      <c r="P8" s="59"/>
      <c r="Q8" s="1"/>
      <c r="R8" s="58"/>
      <c r="S8" s="61"/>
      <c r="T8" s="59"/>
      <c r="U8" s="59"/>
      <c r="V8" s="62"/>
      <c r="W8" s="62"/>
      <c r="X8" s="62"/>
      <c r="Y8" s="62"/>
    </row>
    <row r="9" spans="4:66" x14ac:dyDescent="0.3">
      <c r="D9" s="64" t="s">
        <v>329</v>
      </c>
    </row>
    <row r="10" spans="4:66" x14ac:dyDescent="0.3">
      <c r="D10" s="65" t="s">
        <v>441</v>
      </c>
      <c r="K10" s="60"/>
    </row>
    <row r="11" spans="4:66" x14ac:dyDescent="0.3">
      <c r="K11" s="63"/>
    </row>
    <row r="14" spans="4:66" x14ac:dyDescent="0.3">
      <c r="D14" s="155"/>
      <c r="E14" s="155"/>
      <c r="F14" s="155"/>
      <c r="G14" s="155"/>
      <c r="H14" s="155"/>
      <c r="I14" s="155"/>
      <c r="J14" s="155"/>
      <c r="K14" s="155"/>
      <c r="L14" s="155"/>
      <c r="M14" s="156" t="s">
        <v>436</v>
      </c>
      <c r="N14" s="157"/>
      <c r="O14" s="157"/>
      <c r="P14" s="157"/>
      <c r="Q14" s="157"/>
      <c r="R14" s="157"/>
      <c r="S14" s="157"/>
      <c r="T14" s="157"/>
      <c r="U14" s="157"/>
      <c r="V14" s="157"/>
      <c r="W14" s="157"/>
      <c r="X14" s="157"/>
      <c r="Y14" s="157"/>
      <c r="Z14" s="157"/>
      <c r="AA14" s="157"/>
      <c r="AB14" s="157"/>
      <c r="AC14" s="157"/>
      <c r="AD14" s="157"/>
      <c r="AE14" s="157"/>
      <c r="AF14" s="157"/>
      <c r="AG14" s="157"/>
      <c r="AH14" s="157"/>
      <c r="AI14" s="157"/>
      <c r="AJ14" s="157"/>
      <c r="AK14" s="157"/>
      <c r="AL14" s="157"/>
      <c r="AM14" s="157"/>
      <c r="AN14" s="157"/>
      <c r="AO14" s="157"/>
      <c r="AP14" s="157"/>
      <c r="AQ14" s="157"/>
      <c r="AR14" s="157"/>
      <c r="AS14" s="157"/>
      <c r="AT14" s="157"/>
      <c r="AU14" s="157"/>
      <c r="AV14" s="157"/>
      <c r="AW14" s="157"/>
      <c r="AX14" s="157"/>
      <c r="AY14" s="157"/>
      <c r="AZ14" s="157"/>
      <c r="BA14" s="157"/>
      <c r="BB14" s="157"/>
      <c r="BC14" s="157"/>
      <c r="BD14" s="157"/>
      <c r="BE14" s="157"/>
      <c r="BF14" s="157"/>
      <c r="BG14" s="157"/>
      <c r="BH14" s="157"/>
      <c r="BI14" s="157"/>
      <c r="BJ14" s="157"/>
      <c r="BK14" s="157"/>
      <c r="BL14" s="157"/>
      <c r="BM14" s="157"/>
      <c r="BN14" s="158"/>
    </row>
    <row r="15" spans="4:66" ht="14.4" customHeight="1" x14ac:dyDescent="0.3">
      <c r="D15" s="155"/>
      <c r="E15" s="155"/>
      <c r="F15" s="155"/>
      <c r="G15" s="155"/>
      <c r="H15" s="155"/>
      <c r="I15" s="155"/>
      <c r="J15" s="155"/>
      <c r="K15" s="155"/>
      <c r="L15" s="155"/>
      <c r="M15" s="159"/>
      <c r="N15" s="174" t="s">
        <v>380</v>
      </c>
      <c r="O15" s="163" t="s">
        <v>381</v>
      </c>
      <c r="P15" s="164"/>
      <c r="Q15" s="164"/>
      <c r="R15" s="164"/>
      <c r="S15" s="164"/>
      <c r="T15" s="164"/>
      <c r="U15" s="164"/>
      <c r="V15" s="164"/>
      <c r="W15" s="164"/>
      <c r="X15" s="164"/>
      <c r="Y15" s="164"/>
      <c r="Z15" s="164"/>
      <c r="AA15" s="164"/>
      <c r="AB15" s="164"/>
      <c r="AC15" s="164"/>
      <c r="AD15" s="165"/>
      <c r="AE15" s="166" t="s">
        <v>382</v>
      </c>
      <c r="AF15" s="166"/>
      <c r="AG15" s="166"/>
      <c r="AH15" s="166"/>
      <c r="AI15" s="166"/>
      <c r="AJ15" s="166"/>
      <c r="AK15" s="166"/>
      <c r="AL15" s="167"/>
      <c r="AM15" s="166" t="s">
        <v>383</v>
      </c>
      <c r="AN15" s="166"/>
      <c r="AO15" s="166"/>
      <c r="AP15" s="166"/>
      <c r="AQ15" s="167"/>
      <c r="AR15" s="161" t="s">
        <v>384</v>
      </c>
      <c r="AS15" s="163" t="s">
        <v>385</v>
      </c>
      <c r="AT15" s="164"/>
      <c r="AU15" s="164"/>
      <c r="AV15" s="164"/>
      <c r="AW15" s="164"/>
      <c r="AX15" s="164"/>
      <c r="AY15" s="164"/>
      <c r="AZ15" s="164"/>
      <c r="BA15" s="164"/>
      <c r="BB15" s="164"/>
      <c r="BC15" s="164"/>
      <c r="BD15" s="164"/>
      <c r="BE15" s="164"/>
      <c r="BF15" s="164"/>
      <c r="BG15" s="165"/>
      <c r="BH15" s="168" t="s">
        <v>386</v>
      </c>
      <c r="BI15" s="170" t="s">
        <v>387</v>
      </c>
      <c r="BJ15" s="172" t="s">
        <v>388</v>
      </c>
      <c r="BK15" s="170" t="s">
        <v>389</v>
      </c>
      <c r="BL15" s="170" t="s">
        <v>390</v>
      </c>
      <c r="BM15" s="170" t="s">
        <v>391</v>
      </c>
      <c r="BN15" s="175" t="s">
        <v>392</v>
      </c>
    </row>
    <row r="16" spans="4:66" ht="409.2" customHeight="1" x14ac:dyDescent="0.3">
      <c r="D16" s="155"/>
      <c r="E16" s="155"/>
      <c r="F16" s="155"/>
      <c r="G16" s="155"/>
      <c r="H16" s="155"/>
      <c r="I16" s="155"/>
      <c r="J16" s="155"/>
      <c r="K16" s="155"/>
      <c r="L16" s="155"/>
      <c r="M16" s="160"/>
      <c r="N16" s="176"/>
      <c r="O16" s="33" t="s">
        <v>393</v>
      </c>
      <c r="P16" s="177" t="s">
        <v>394</v>
      </c>
      <c r="Q16" s="177" t="s">
        <v>395</v>
      </c>
      <c r="R16" s="34" t="s">
        <v>396</v>
      </c>
      <c r="S16" s="34" t="s">
        <v>397</v>
      </c>
      <c r="T16" s="34" t="s">
        <v>398</v>
      </c>
      <c r="U16" s="34" t="s">
        <v>399</v>
      </c>
      <c r="V16" s="34" t="s">
        <v>400</v>
      </c>
      <c r="W16" s="34" t="s">
        <v>401</v>
      </c>
      <c r="X16" s="34" t="s">
        <v>402</v>
      </c>
      <c r="Y16" s="34" t="s">
        <v>403</v>
      </c>
      <c r="Z16" s="178" t="s">
        <v>404</v>
      </c>
      <c r="AA16" s="34" t="s">
        <v>405</v>
      </c>
      <c r="AB16" s="34" t="s">
        <v>406</v>
      </c>
      <c r="AC16" s="34" t="s">
        <v>407</v>
      </c>
      <c r="AD16" s="81" t="s">
        <v>408</v>
      </c>
      <c r="AE16" s="34" t="s">
        <v>409</v>
      </c>
      <c r="AF16" s="34" t="s">
        <v>410</v>
      </c>
      <c r="AG16" s="177" t="s">
        <v>411</v>
      </c>
      <c r="AH16" s="34" t="s">
        <v>405</v>
      </c>
      <c r="AI16" s="34" t="s">
        <v>412</v>
      </c>
      <c r="AJ16" s="34" t="s">
        <v>413</v>
      </c>
      <c r="AK16" s="34" t="s">
        <v>414</v>
      </c>
      <c r="AL16" s="81" t="s">
        <v>415</v>
      </c>
      <c r="AM16" s="34" t="s">
        <v>416</v>
      </c>
      <c r="AN16" s="34" t="s">
        <v>417</v>
      </c>
      <c r="AO16" s="34" t="s">
        <v>418</v>
      </c>
      <c r="AP16" s="177" t="s">
        <v>419</v>
      </c>
      <c r="AQ16" s="81" t="s">
        <v>420</v>
      </c>
      <c r="AR16" s="162"/>
      <c r="AS16" s="34" t="s">
        <v>421</v>
      </c>
      <c r="AT16" s="34" t="s">
        <v>422</v>
      </c>
      <c r="AU16" s="34" t="s">
        <v>423</v>
      </c>
      <c r="AV16" s="34" t="s">
        <v>424</v>
      </c>
      <c r="AW16" s="34" t="s">
        <v>425</v>
      </c>
      <c r="AX16" s="34" t="s">
        <v>426</v>
      </c>
      <c r="AY16" s="34" t="s">
        <v>427</v>
      </c>
      <c r="AZ16" s="34" t="s">
        <v>428</v>
      </c>
      <c r="BA16" s="34" t="s">
        <v>429</v>
      </c>
      <c r="BB16" s="34" t="s">
        <v>430</v>
      </c>
      <c r="BC16" s="34" t="s">
        <v>431</v>
      </c>
      <c r="BD16" s="34" t="s">
        <v>432</v>
      </c>
      <c r="BE16" s="34" t="s">
        <v>433</v>
      </c>
      <c r="BF16" s="34" t="s">
        <v>434</v>
      </c>
      <c r="BG16" s="81" t="s">
        <v>435</v>
      </c>
      <c r="BH16" s="168"/>
      <c r="BI16" s="171"/>
      <c r="BJ16" s="173"/>
      <c r="BK16" s="171"/>
      <c r="BL16" s="171"/>
      <c r="BM16" s="171"/>
      <c r="BN16" s="179"/>
    </row>
    <row r="17" spans="4:66" ht="12" customHeight="1" x14ac:dyDescent="0.3">
      <c r="D17" s="155"/>
      <c r="E17" s="155"/>
      <c r="F17" s="155"/>
      <c r="G17" s="155"/>
      <c r="H17" s="155"/>
      <c r="I17" s="155"/>
      <c r="J17" s="155"/>
      <c r="K17" s="155"/>
      <c r="L17" s="155"/>
      <c r="M17" s="35"/>
      <c r="N17" s="71" t="s">
        <v>7</v>
      </c>
      <c r="O17" s="71" t="s">
        <v>8</v>
      </c>
      <c r="P17" s="71" t="s">
        <v>9</v>
      </c>
      <c r="Q17" s="71" t="s">
        <v>10</v>
      </c>
      <c r="R17" s="71" t="s">
        <v>11</v>
      </c>
      <c r="S17" s="71" t="s">
        <v>12</v>
      </c>
      <c r="T17" s="71" t="s">
        <v>13</v>
      </c>
      <c r="U17" s="71" t="s">
        <v>14</v>
      </c>
      <c r="V17" s="74" t="s">
        <v>15</v>
      </c>
      <c r="W17" s="74" t="s">
        <v>375</v>
      </c>
      <c r="X17" s="74" t="s">
        <v>376</v>
      </c>
      <c r="Y17" s="74" t="s">
        <v>377</v>
      </c>
      <c r="Z17" s="74" t="s">
        <v>16</v>
      </c>
      <c r="AA17" s="74" t="s">
        <v>17</v>
      </c>
      <c r="AB17" s="74" t="s">
        <v>378</v>
      </c>
      <c r="AC17" s="74" t="s">
        <v>18</v>
      </c>
      <c r="AD17" s="71" t="s">
        <v>19</v>
      </c>
      <c r="AE17" s="71" t="s">
        <v>20</v>
      </c>
      <c r="AF17" s="71" t="s">
        <v>21</v>
      </c>
      <c r="AG17" s="71" t="s">
        <v>22</v>
      </c>
      <c r="AH17" s="71" t="s">
        <v>23</v>
      </c>
      <c r="AI17" s="71" t="s">
        <v>24</v>
      </c>
      <c r="AJ17" s="71" t="s">
        <v>25</v>
      </c>
      <c r="AK17" s="71" t="s">
        <v>26</v>
      </c>
      <c r="AL17" s="71" t="s">
        <v>27</v>
      </c>
      <c r="AM17" s="71" t="s">
        <v>28</v>
      </c>
      <c r="AN17" s="71" t="s">
        <v>29</v>
      </c>
      <c r="AO17" s="71" t="s">
        <v>30</v>
      </c>
      <c r="AP17" s="71" t="s">
        <v>31</v>
      </c>
      <c r="AQ17" s="71" t="s">
        <v>32</v>
      </c>
      <c r="AR17" s="71" t="s">
        <v>33</v>
      </c>
      <c r="AS17" s="71" t="s">
        <v>34</v>
      </c>
      <c r="AT17" s="71" t="s">
        <v>35</v>
      </c>
      <c r="AU17" s="71" t="s">
        <v>36</v>
      </c>
      <c r="AV17" s="71" t="s">
        <v>37</v>
      </c>
      <c r="AW17" s="71" t="s">
        <v>38</v>
      </c>
      <c r="AX17" s="71" t="s">
        <v>39</v>
      </c>
      <c r="AY17" s="71" t="s">
        <v>40</v>
      </c>
      <c r="AZ17" s="71" t="s">
        <v>41</v>
      </c>
      <c r="BA17" s="71" t="s">
        <v>42</v>
      </c>
      <c r="BB17" s="71" t="s">
        <v>43</v>
      </c>
      <c r="BC17" s="71" t="s">
        <v>44</v>
      </c>
      <c r="BD17" s="71" t="s">
        <v>45</v>
      </c>
      <c r="BE17" s="71" t="s">
        <v>46</v>
      </c>
      <c r="BF17" s="71" t="s">
        <v>47</v>
      </c>
      <c r="BG17" s="71" t="s">
        <v>48</v>
      </c>
      <c r="BH17" s="71" t="s">
        <v>49</v>
      </c>
      <c r="BI17" s="71" t="s">
        <v>50</v>
      </c>
      <c r="BJ17" s="71" t="s">
        <v>51</v>
      </c>
      <c r="BK17" s="71" t="s">
        <v>52</v>
      </c>
      <c r="BL17" s="71" t="s">
        <v>53</v>
      </c>
      <c r="BM17" s="71" t="s">
        <v>54</v>
      </c>
      <c r="BN17" s="71" t="s">
        <v>55</v>
      </c>
    </row>
    <row r="18" spans="4:66" ht="12" customHeight="1" x14ac:dyDescent="0.3">
      <c r="D18" s="153"/>
      <c r="E18" s="154" t="s">
        <v>442</v>
      </c>
      <c r="F18" s="154" t="s">
        <v>443</v>
      </c>
      <c r="G18" s="154"/>
      <c r="H18" s="150" t="s">
        <v>444</v>
      </c>
      <c r="I18" s="150"/>
      <c r="J18" s="39" t="s">
        <v>445</v>
      </c>
      <c r="K18" s="113" t="s">
        <v>445</v>
      </c>
      <c r="L18" s="113"/>
      <c r="M18" s="36" t="s">
        <v>56</v>
      </c>
      <c r="N18" s="3"/>
      <c r="O18" s="3"/>
      <c r="P18" s="3"/>
      <c r="Q18" s="3"/>
      <c r="R18" s="5"/>
      <c r="S18" s="3"/>
      <c r="T18" s="3"/>
      <c r="U18" s="3"/>
      <c r="V18" s="3"/>
      <c r="W18" s="3"/>
      <c r="X18" s="3"/>
      <c r="Y18" s="3"/>
      <c r="Z18" s="3"/>
      <c r="AA18" s="3"/>
      <c r="AB18" s="3"/>
      <c r="AC18" s="3"/>
      <c r="AD18" s="3"/>
      <c r="AE18" s="5"/>
      <c r="AF18" s="3"/>
      <c r="AG18" s="3"/>
      <c r="AH18" s="3"/>
      <c r="AI18" s="3"/>
      <c r="AJ18" s="3"/>
      <c r="AK18" s="3"/>
      <c r="AL18" s="3"/>
      <c r="AM18" s="3"/>
      <c r="AN18" s="3"/>
      <c r="AO18" s="3"/>
      <c r="AP18" s="3"/>
      <c r="AQ18" s="3"/>
      <c r="AR18" s="3"/>
      <c r="AS18" s="5"/>
      <c r="AT18" s="3"/>
      <c r="AU18" s="3"/>
      <c r="AV18" s="3"/>
      <c r="AW18" s="3"/>
      <c r="AX18" s="3"/>
      <c r="AY18" s="3"/>
      <c r="AZ18" s="3"/>
      <c r="BA18" s="3"/>
      <c r="BB18" s="3"/>
      <c r="BC18" s="3"/>
      <c r="BD18" s="3"/>
      <c r="BE18" s="3"/>
      <c r="BF18" s="3"/>
      <c r="BG18" s="3"/>
      <c r="BH18" s="3"/>
      <c r="BI18" s="13"/>
      <c r="BJ18" s="3"/>
      <c r="BK18" s="3"/>
      <c r="BL18" s="3"/>
      <c r="BM18" s="3"/>
      <c r="BN18" s="3"/>
    </row>
    <row r="19" spans="4:66" ht="12" customHeight="1" x14ac:dyDescent="0.3">
      <c r="D19" s="153"/>
      <c r="E19" s="154"/>
      <c r="F19" s="154"/>
      <c r="G19" s="154"/>
      <c r="H19" s="150"/>
      <c r="I19" s="150"/>
      <c r="J19" s="139" t="s">
        <v>446</v>
      </c>
      <c r="K19" s="113" t="s">
        <v>447</v>
      </c>
      <c r="L19" s="113"/>
      <c r="M19" s="36" t="s">
        <v>57</v>
      </c>
      <c r="N19" s="30">
        <f>N20+N21</f>
        <v>2000</v>
      </c>
      <c r="O19" s="30">
        <f>O20+O21</f>
        <v>0</v>
      </c>
      <c r="P19" s="30">
        <f>P20+P21</f>
        <v>0</v>
      </c>
      <c r="Q19" s="30">
        <f>Q20+Q21</f>
        <v>0</v>
      </c>
      <c r="R19" s="5"/>
      <c r="S19" s="5"/>
      <c r="T19" s="5"/>
      <c r="U19" s="5"/>
      <c r="V19" s="5"/>
      <c r="W19" s="5"/>
      <c r="X19" s="5"/>
      <c r="Y19" s="5"/>
      <c r="Z19" s="5"/>
      <c r="AA19" s="5"/>
      <c r="AB19" s="5"/>
      <c r="AC19" s="5"/>
      <c r="AD19" s="18">
        <f>O19+P19+Q19+R19+AC19</f>
        <v>0</v>
      </c>
      <c r="AE19" s="5"/>
      <c r="AF19" s="5"/>
      <c r="AG19" s="5"/>
      <c r="AH19" s="5"/>
      <c r="AI19" s="5"/>
      <c r="AJ19" s="5"/>
      <c r="AK19" s="5"/>
      <c r="AL19" s="5"/>
      <c r="AM19" s="5"/>
      <c r="AN19" s="5"/>
      <c r="AO19" s="5"/>
      <c r="AP19" s="5"/>
      <c r="AQ19" s="5"/>
      <c r="AR19" s="18">
        <f>AD19+AL19+AQ19</f>
        <v>0</v>
      </c>
      <c r="AS19" s="5"/>
      <c r="AT19" s="11"/>
      <c r="AU19" s="5"/>
      <c r="AV19" s="5"/>
      <c r="AW19" s="5"/>
      <c r="AX19" s="5"/>
      <c r="AY19" s="5"/>
      <c r="AZ19" s="5"/>
      <c r="BA19" s="5"/>
      <c r="BB19" s="5"/>
      <c r="BC19" s="5"/>
      <c r="BD19" s="5"/>
      <c r="BE19" s="5"/>
      <c r="BF19" s="5"/>
      <c r="BG19" s="5"/>
      <c r="BH19" s="30">
        <f t="shared" ref="BH19:BH32" si="0">N19+AR19+BG19</f>
        <v>2000</v>
      </c>
      <c r="BI19" s="8"/>
      <c r="BJ19" s="3"/>
      <c r="BK19" s="68"/>
      <c r="BL19" s="66"/>
      <c r="BM19" s="66"/>
      <c r="BN19" s="31">
        <f>BH19+BI19+BJ19+BK19+BL19</f>
        <v>2000</v>
      </c>
    </row>
    <row r="20" spans="4:66" ht="12" customHeight="1" x14ac:dyDescent="0.3">
      <c r="D20" s="153"/>
      <c r="E20" s="154"/>
      <c r="F20" s="154"/>
      <c r="G20" s="154"/>
      <c r="H20" s="150"/>
      <c r="I20" s="150"/>
      <c r="J20" s="139"/>
      <c r="K20" s="109" t="s">
        <v>448</v>
      </c>
      <c r="L20" s="109"/>
      <c r="M20" s="36" t="s">
        <v>58</v>
      </c>
      <c r="N20" s="75">
        <v>2000</v>
      </c>
      <c r="O20" s="4"/>
      <c r="P20" s="4"/>
      <c r="Q20" s="6"/>
      <c r="R20" s="5"/>
      <c r="S20" s="5"/>
      <c r="T20" s="5"/>
      <c r="U20" s="5"/>
      <c r="V20" s="5"/>
      <c r="W20" s="5"/>
      <c r="X20" s="5"/>
      <c r="Y20" s="5"/>
      <c r="Z20" s="5"/>
      <c r="AA20" s="5"/>
      <c r="AB20" s="5"/>
      <c r="AC20" s="5"/>
      <c r="AD20" s="18">
        <f>O20+P20+Q20+R20+AC20</f>
        <v>0</v>
      </c>
      <c r="AE20" s="5"/>
      <c r="AF20" s="5"/>
      <c r="AG20" s="5"/>
      <c r="AH20" s="5"/>
      <c r="AI20" s="5"/>
      <c r="AJ20" s="5"/>
      <c r="AK20" s="5"/>
      <c r="AL20" s="5"/>
      <c r="AM20" s="5"/>
      <c r="AN20" s="5"/>
      <c r="AO20" s="5"/>
      <c r="AP20" s="5"/>
      <c r="AQ20" s="5"/>
      <c r="AR20" s="18">
        <f>AD20+AL20+AQ20</f>
        <v>0</v>
      </c>
      <c r="AS20" s="5"/>
      <c r="AT20" s="11"/>
      <c r="AU20" s="5"/>
      <c r="AV20" s="5"/>
      <c r="AW20" s="5"/>
      <c r="AX20" s="5"/>
      <c r="AY20" s="5"/>
      <c r="AZ20" s="5"/>
      <c r="BA20" s="5"/>
      <c r="BB20" s="5"/>
      <c r="BC20" s="5"/>
      <c r="BD20" s="5"/>
      <c r="BE20" s="5"/>
      <c r="BF20" s="5"/>
      <c r="BG20" s="5"/>
      <c r="BH20" s="30">
        <f t="shared" si="0"/>
        <v>2000</v>
      </c>
      <c r="BI20" s="8"/>
      <c r="BJ20" s="3"/>
      <c r="BK20" s="46"/>
      <c r="BL20" s="5"/>
      <c r="BM20" s="50"/>
      <c r="BN20" s="8"/>
    </row>
    <row r="21" spans="4:66" ht="12" customHeight="1" x14ac:dyDescent="0.3">
      <c r="D21" s="153"/>
      <c r="E21" s="154"/>
      <c r="F21" s="154"/>
      <c r="G21" s="154"/>
      <c r="H21" s="150"/>
      <c r="I21" s="150"/>
      <c r="J21" s="139"/>
      <c r="K21" s="109" t="s">
        <v>449</v>
      </c>
      <c r="L21" s="109"/>
      <c r="M21" s="36" t="s">
        <v>59</v>
      </c>
      <c r="N21" s="4"/>
      <c r="O21" s="4"/>
      <c r="P21" s="4"/>
      <c r="Q21" s="6"/>
      <c r="R21" s="5"/>
      <c r="S21" s="5"/>
      <c r="T21" s="5"/>
      <c r="U21" s="5"/>
      <c r="V21" s="5"/>
      <c r="W21" s="5"/>
      <c r="X21" s="5"/>
      <c r="Y21" s="5"/>
      <c r="Z21" s="5"/>
      <c r="AA21" s="5"/>
      <c r="AB21" s="5"/>
      <c r="AC21" s="5"/>
      <c r="AD21" s="30">
        <f>O21+P21+Q21+R21+AC21</f>
        <v>0</v>
      </c>
      <c r="AE21" s="5"/>
      <c r="AF21" s="5"/>
      <c r="AG21" s="5"/>
      <c r="AH21" s="5"/>
      <c r="AI21" s="5"/>
      <c r="AJ21" s="5"/>
      <c r="AK21" s="5"/>
      <c r="AL21" s="5"/>
      <c r="AM21" s="5"/>
      <c r="AN21" s="5"/>
      <c r="AO21" s="5"/>
      <c r="AP21" s="5"/>
      <c r="AQ21" s="5"/>
      <c r="AR21" s="18">
        <f>AD21+AL21+AQ21</f>
        <v>0</v>
      </c>
      <c r="AS21" s="5"/>
      <c r="AT21" s="11"/>
      <c r="AU21" s="5"/>
      <c r="AV21" s="5"/>
      <c r="AW21" s="5"/>
      <c r="AX21" s="5"/>
      <c r="AY21" s="5"/>
      <c r="AZ21" s="5"/>
      <c r="BA21" s="5"/>
      <c r="BB21" s="5"/>
      <c r="BC21" s="5"/>
      <c r="BD21" s="5"/>
      <c r="BE21" s="5"/>
      <c r="BF21" s="5"/>
      <c r="BG21" s="5"/>
      <c r="BH21" s="30">
        <f t="shared" si="0"/>
        <v>0</v>
      </c>
      <c r="BI21" s="8"/>
      <c r="BJ21" s="3"/>
      <c r="BK21" s="46"/>
      <c r="BL21" s="5"/>
      <c r="BM21" s="50"/>
      <c r="BN21" s="8"/>
    </row>
    <row r="22" spans="4:66" ht="12" customHeight="1" x14ac:dyDescent="0.3">
      <c r="D22" s="153"/>
      <c r="E22" s="154"/>
      <c r="F22" s="154"/>
      <c r="G22" s="154"/>
      <c r="H22" s="150"/>
      <c r="I22" s="150"/>
      <c r="J22" s="82" t="s">
        <v>450</v>
      </c>
      <c r="K22" s="138" t="s">
        <v>451</v>
      </c>
      <c r="L22" s="138"/>
      <c r="M22" s="36" t="s">
        <v>60</v>
      </c>
      <c r="N22" s="5"/>
      <c r="O22" s="5"/>
      <c r="P22" s="5"/>
      <c r="Q22" s="5"/>
      <c r="R22" s="18">
        <f>S22+U22+Z22</f>
        <v>0</v>
      </c>
      <c r="S22" s="9"/>
      <c r="T22" s="9"/>
      <c r="U22" s="9"/>
      <c r="V22" s="9"/>
      <c r="W22" s="9"/>
      <c r="X22" s="9"/>
      <c r="Y22" s="9"/>
      <c r="Z22" s="9"/>
      <c r="AA22" s="9"/>
      <c r="AB22" s="9"/>
      <c r="AC22" s="9"/>
      <c r="AD22" s="18">
        <f>O22+P22+Q22+R22+AC22</f>
        <v>0</v>
      </c>
      <c r="AE22" s="18">
        <f>AF22+AG22</f>
        <v>0</v>
      </c>
      <c r="AF22" s="9"/>
      <c r="AG22" s="9"/>
      <c r="AH22" s="9"/>
      <c r="AI22" s="76">
        <v>5050</v>
      </c>
      <c r="AJ22" s="9"/>
      <c r="AK22" s="9"/>
      <c r="AL22" s="18">
        <f>AE22+AI22+AJ22+AK22</f>
        <v>5050</v>
      </c>
      <c r="AM22" s="9"/>
      <c r="AN22" s="9"/>
      <c r="AO22" s="9"/>
      <c r="AP22" s="9"/>
      <c r="AQ22" s="18">
        <f>AM22+AN22+AO22+AP22</f>
        <v>0</v>
      </c>
      <c r="AR22" s="18">
        <f>AD22+AL22+AQ22</f>
        <v>5050</v>
      </c>
      <c r="AS22" s="18">
        <f>AT22+AU22+AV22+AW22+AZ22+BA22</f>
        <v>7000</v>
      </c>
      <c r="AT22" s="10"/>
      <c r="AU22" s="76">
        <v>7000</v>
      </c>
      <c r="AV22" s="9"/>
      <c r="AW22" s="9"/>
      <c r="AX22" s="9"/>
      <c r="AY22" s="9"/>
      <c r="AZ22" s="9"/>
      <c r="BA22" s="9"/>
      <c r="BB22" s="5"/>
      <c r="BC22" s="5"/>
      <c r="BD22" s="5"/>
      <c r="BE22" s="5"/>
      <c r="BF22" s="5"/>
      <c r="BG22" s="18">
        <f t="shared" ref="BG22:BG31" si="1">AS22+BB22+BC22+BD22+BE22+BF22</f>
        <v>7000</v>
      </c>
      <c r="BH22" s="30">
        <f t="shared" si="0"/>
        <v>12050</v>
      </c>
      <c r="BI22" s="19"/>
      <c r="BJ22" s="3"/>
      <c r="BK22" s="68"/>
      <c r="BL22" s="66"/>
      <c r="BM22" s="54">
        <v>12050</v>
      </c>
      <c r="BN22" s="31">
        <f>BH22+BI22+BJ22+BK22+BL22</f>
        <v>12050</v>
      </c>
    </row>
    <row r="23" spans="4:66" ht="12" customHeight="1" x14ac:dyDescent="0.3">
      <c r="D23" s="153"/>
      <c r="E23" s="154"/>
      <c r="F23" s="154"/>
      <c r="G23" s="154"/>
      <c r="H23" s="150"/>
      <c r="I23" s="150"/>
      <c r="J23" s="139" t="s">
        <v>452</v>
      </c>
      <c r="K23" s="113" t="s">
        <v>453</v>
      </c>
      <c r="L23" s="113"/>
      <c r="M23" s="36" t="s">
        <v>61</v>
      </c>
      <c r="N23" s="5"/>
      <c r="O23" s="5"/>
      <c r="P23" s="5"/>
      <c r="Q23" s="5"/>
      <c r="R23" s="18">
        <f t="shared" ref="R23:BA23" si="2">R24+R25</f>
        <v>3000</v>
      </c>
      <c r="S23" s="18">
        <f t="shared" si="2"/>
        <v>3000</v>
      </c>
      <c r="T23" s="18">
        <f t="shared" si="2"/>
        <v>3000</v>
      </c>
      <c r="U23" s="18">
        <f t="shared" si="2"/>
        <v>0</v>
      </c>
      <c r="V23" s="18">
        <f t="shared" si="2"/>
        <v>0</v>
      </c>
      <c r="W23" s="18">
        <f t="shared" si="2"/>
        <v>0</v>
      </c>
      <c r="X23" s="18">
        <f t="shared" si="2"/>
        <v>0</v>
      </c>
      <c r="Y23" s="18">
        <f t="shared" si="2"/>
        <v>0</v>
      </c>
      <c r="Z23" s="18">
        <f t="shared" si="2"/>
        <v>0</v>
      </c>
      <c r="AA23" s="18">
        <f t="shared" si="2"/>
        <v>0</v>
      </c>
      <c r="AB23" s="18">
        <f>AB24+AB25</f>
        <v>0</v>
      </c>
      <c r="AC23" s="18">
        <f t="shared" si="2"/>
        <v>0</v>
      </c>
      <c r="AD23" s="18">
        <f t="shared" si="2"/>
        <v>3000</v>
      </c>
      <c r="AE23" s="18">
        <f t="shared" si="2"/>
        <v>0</v>
      </c>
      <c r="AF23" s="18">
        <f t="shared" si="2"/>
        <v>0</v>
      </c>
      <c r="AG23" s="18">
        <f t="shared" si="2"/>
        <v>0</v>
      </c>
      <c r="AH23" s="18">
        <f t="shared" si="2"/>
        <v>0</v>
      </c>
      <c r="AI23" s="18">
        <f t="shared" si="2"/>
        <v>0</v>
      </c>
      <c r="AJ23" s="18">
        <f t="shared" si="2"/>
        <v>0</v>
      </c>
      <c r="AK23" s="18">
        <f t="shared" si="2"/>
        <v>0</v>
      </c>
      <c r="AL23" s="18">
        <f t="shared" si="2"/>
        <v>0</v>
      </c>
      <c r="AM23" s="18">
        <f t="shared" si="2"/>
        <v>0</v>
      </c>
      <c r="AN23" s="18">
        <f t="shared" si="2"/>
        <v>0</v>
      </c>
      <c r="AO23" s="18">
        <f t="shared" si="2"/>
        <v>0</v>
      </c>
      <c r="AP23" s="18">
        <f t="shared" si="2"/>
        <v>0</v>
      </c>
      <c r="AQ23" s="18">
        <f t="shared" si="2"/>
        <v>0</v>
      </c>
      <c r="AR23" s="18">
        <f t="shared" si="2"/>
        <v>3000</v>
      </c>
      <c r="AS23" s="18">
        <f t="shared" si="2"/>
        <v>0</v>
      </c>
      <c r="AT23" s="18">
        <f t="shared" si="2"/>
        <v>0</v>
      </c>
      <c r="AU23" s="18">
        <f t="shared" si="2"/>
        <v>0</v>
      </c>
      <c r="AV23" s="18">
        <f t="shared" si="2"/>
        <v>0</v>
      </c>
      <c r="AW23" s="18">
        <f t="shared" si="2"/>
        <v>0</v>
      </c>
      <c r="AX23" s="18">
        <f t="shared" si="2"/>
        <v>0</v>
      </c>
      <c r="AY23" s="18">
        <f t="shared" si="2"/>
        <v>0</v>
      </c>
      <c r="AZ23" s="18">
        <f t="shared" si="2"/>
        <v>0</v>
      </c>
      <c r="BA23" s="18">
        <f t="shared" si="2"/>
        <v>0</v>
      </c>
      <c r="BB23" s="5"/>
      <c r="BC23" s="5"/>
      <c r="BD23" s="5"/>
      <c r="BE23" s="5"/>
      <c r="BF23" s="5"/>
      <c r="BG23" s="18">
        <f t="shared" si="1"/>
        <v>0</v>
      </c>
      <c r="BH23" s="30">
        <f t="shared" si="0"/>
        <v>3000</v>
      </c>
      <c r="BI23" s="20"/>
      <c r="BJ23" s="3"/>
      <c r="BK23" s="68"/>
      <c r="BL23" s="66"/>
      <c r="BM23" s="54">
        <v>3000</v>
      </c>
      <c r="BN23" s="31">
        <f>BH23+BI23+BJ23+BK23+BL23</f>
        <v>3000</v>
      </c>
    </row>
    <row r="24" spans="4:66" ht="12" customHeight="1" x14ac:dyDescent="0.3">
      <c r="D24" s="153"/>
      <c r="E24" s="154"/>
      <c r="F24" s="154"/>
      <c r="G24" s="154"/>
      <c r="H24" s="150"/>
      <c r="I24" s="150"/>
      <c r="J24" s="139"/>
      <c r="K24" s="109" t="s">
        <v>454</v>
      </c>
      <c r="L24" s="109"/>
      <c r="M24" s="36" t="s">
        <v>62</v>
      </c>
      <c r="N24" s="5"/>
      <c r="O24" s="5"/>
      <c r="P24" s="5"/>
      <c r="Q24" s="5"/>
      <c r="R24" s="18">
        <f t="shared" ref="R24:R26" si="3">S24+U24+Z24</f>
        <v>2000</v>
      </c>
      <c r="S24" s="76">
        <v>2000</v>
      </c>
      <c r="T24" s="76">
        <v>2000</v>
      </c>
      <c r="U24" s="9"/>
      <c r="V24" s="9"/>
      <c r="W24" s="9"/>
      <c r="X24" s="9"/>
      <c r="Y24" s="9"/>
      <c r="Z24" s="9"/>
      <c r="AA24" s="9"/>
      <c r="AB24" s="9"/>
      <c r="AC24" s="9"/>
      <c r="AD24" s="18">
        <f t="shared" ref="AD24:AD32" si="4">O24+P24+Q24+R24+AC24</f>
        <v>2000</v>
      </c>
      <c r="AE24" s="18">
        <f>AF24+AG24</f>
        <v>0</v>
      </c>
      <c r="AF24" s="9"/>
      <c r="AG24" s="9"/>
      <c r="AH24" s="9"/>
      <c r="AI24" s="9"/>
      <c r="AJ24" s="9"/>
      <c r="AK24" s="9"/>
      <c r="AL24" s="18">
        <f>AE24+AI24+AJ24+AK24</f>
        <v>0</v>
      </c>
      <c r="AM24" s="9"/>
      <c r="AN24" s="9"/>
      <c r="AO24" s="9"/>
      <c r="AP24" s="9"/>
      <c r="AQ24" s="18">
        <f>AM24+AN24+AO24+AP24</f>
        <v>0</v>
      </c>
      <c r="AR24" s="18">
        <f t="shared" ref="AR24:AR41" si="5">AD24+AL24+AQ24</f>
        <v>2000</v>
      </c>
      <c r="AS24" s="18">
        <f>AT24+AU24+AV24+AW24+AZ24+BA24</f>
        <v>0</v>
      </c>
      <c r="AT24" s="10"/>
      <c r="AU24" s="9"/>
      <c r="AV24" s="9"/>
      <c r="AW24" s="9"/>
      <c r="AX24" s="9"/>
      <c r="AY24" s="9"/>
      <c r="AZ24" s="9"/>
      <c r="BA24" s="9"/>
      <c r="BB24" s="5"/>
      <c r="BC24" s="5"/>
      <c r="BD24" s="5"/>
      <c r="BE24" s="5"/>
      <c r="BF24" s="5"/>
      <c r="BG24" s="18">
        <f t="shared" si="1"/>
        <v>0</v>
      </c>
      <c r="BH24" s="30">
        <f t="shared" si="0"/>
        <v>2000</v>
      </c>
      <c r="BI24" s="8"/>
      <c r="BJ24" s="3"/>
      <c r="BK24" s="46"/>
      <c r="BL24" s="5"/>
      <c r="BM24" s="50"/>
      <c r="BN24" s="8"/>
    </row>
    <row r="25" spans="4:66" ht="12" customHeight="1" x14ac:dyDescent="0.3">
      <c r="D25" s="153"/>
      <c r="E25" s="154"/>
      <c r="F25" s="154"/>
      <c r="G25" s="154"/>
      <c r="H25" s="150"/>
      <c r="I25" s="150"/>
      <c r="J25" s="139"/>
      <c r="K25" s="109" t="s">
        <v>455</v>
      </c>
      <c r="L25" s="109"/>
      <c r="M25" s="36" t="s">
        <v>63</v>
      </c>
      <c r="N25" s="5"/>
      <c r="O25" s="5"/>
      <c r="P25" s="5"/>
      <c r="Q25" s="5"/>
      <c r="R25" s="18">
        <f>S25+U25+Z25</f>
        <v>1000</v>
      </c>
      <c r="S25" s="76">
        <v>1000</v>
      </c>
      <c r="T25" s="76">
        <v>1000</v>
      </c>
      <c r="U25" s="9"/>
      <c r="V25" s="9"/>
      <c r="W25" s="9"/>
      <c r="X25" s="9"/>
      <c r="Y25" s="9"/>
      <c r="Z25" s="9"/>
      <c r="AA25" s="9"/>
      <c r="AB25" s="9"/>
      <c r="AC25" s="9"/>
      <c r="AD25" s="18">
        <f t="shared" si="4"/>
        <v>1000</v>
      </c>
      <c r="AE25" s="18">
        <f>AF25+AG25</f>
        <v>0</v>
      </c>
      <c r="AF25" s="9"/>
      <c r="AG25" s="9"/>
      <c r="AH25" s="9"/>
      <c r="AI25" s="9"/>
      <c r="AJ25" s="9"/>
      <c r="AK25" s="9"/>
      <c r="AL25" s="18">
        <f>AE25+AI25+AJ25+AK25</f>
        <v>0</v>
      </c>
      <c r="AM25" s="9"/>
      <c r="AN25" s="9"/>
      <c r="AO25" s="9"/>
      <c r="AP25" s="9"/>
      <c r="AQ25" s="18">
        <f>AM25+AN25+AO25+AP25</f>
        <v>0</v>
      </c>
      <c r="AR25" s="18">
        <f t="shared" si="5"/>
        <v>1000</v>
      </c>
      <c r="AS25" s="18">
        <f>AT25+AU25+AV25+AW25+AZ25+BA25</f>
        <v>0</v>
      </c>
      <c r="AT25" s="10"/>
      <c r="AU25" s="9"/>
      <c r="AV25" s="9"/>
      <c r="AW25" s="9"/>
      <c r="AX25" s="9"/>
      <c r="AY25" s="9"/>
      <c r="AZ25" s="9"/>
      <c r="BA25" s="9"/>
      <c r="BB25" s="5"/>
      <c r="BC25" s="5"/>
      <c r="BD25" s="5"/>
      <c r="BE25" s="5"/>
      <c r="BF25" s="5"/>
      <c r="BG25" s="18">
        <f t="shared" si="1"/>
        <v>0</v>
      </c>
      <c r="BH25" s="30">
        <f t="shared" si="0"/>
        <v>1000</v>
      </c>
      <c r="BI25" s="8"/>
      <c r="BJ25" s="3"/>
      <c r="BK25" s="46"/>
      <c r="BL25" s="5"/>
      <c r="BM25" s="50"/>
      <c r="BN25" s="8"/>
    </row>
    <row r="26" spans="4:66" ht="12" customHeight="1" x14ac:dyDescent="0.3">
      <c r="D26" s="153"/>
      <c r="E26" s="154"/>
      <c r="F26" s="154"/>
      <c r="G26" s="154"/>
      <c r="H26" s="150"/>
      <c r="I26" s="150"/>
      <c r="J26" s="139"/>
      <c r="K26" s="135" t="s">
        <v>456</v>
      </c>
      <c r="L26" s="135"/>
      <c r="M26" s="36" t="s">
        <v>64</v>
      </c>
      <c r="N26" s="5"/>
      <c r="O26" s="5"/>
      <c r="P26" s="5"/>
      <c r="Q26" s="5"/>
      <c r="R26" s="18">
        <f t="shared" si="3"/>
        <v>0</v>
      </c>
      <c r="S26" s="9"/>
      <c r="T26" s="9"/>
      <c r="U26" s="9"/>
      <c r="V26" s="9"/>
      <c r="W26" s="9"/>
      <c r="X26" s="9"/>
      <c r="Y26" s="9"/>
      <c r="Z26" s="9"/>
      <c r="AA26" s="9"/>
      <c r="AB26" s="9"/>
      <c r="AC26" s="9"/>
      <c r="AD26" s="18">
        <f t="shared" si="4"/>
        <v>0</v>
      </c>
      <c r="AE26" s="18">
        <f>AF26+AG26</f>
        <v>0</v>
      </c>
      <c r="AF26" s="9"/>
      <c r="AG26" s="9"/>
      <c r="AH26" s="9"/>
      <c r="AI26" s="9"/>
      <c r="AJ26" s="9"/>
      <c r="AK26" s="9"/>
      <c r="AL26" s="18">
        <f>AE26+AI26+AJ26+AK26</f>
        <v>0</v>
      </c>
      <c r="AM26" s="9"/>
      <c r="AN26" s="9"/>
      <c r="AO26" s="9"/>
      <c r="AP26" s="9"/>
      <c r="AQ26" s="18">
        <f>AM26+AN26+AO26+AP26</f>
        <v>0</v>
      </c>
      <c r="AR26" s="18">
        <f t="shared" si="5"/>
        <v>0</v>
      </c>
      <c r="AS26" s="18">
        <f>AT26+AU26+AV26+AW26+AZ26+BA26</f>
        <v>0</v>
      </c>
      <c r="AT26" s="10"/>
      <c r="AU26" s="9"/>
      <c r="AV26" s="9"/>
      <c r="AW26" s="9"/>
      <c r="AX26" s="9"/>
      <c r="AY26" s="9"/>
      <c r="AZ26" s="9"/>
      <c r="BA26" s="9"/>
      <c r="BB26" s="5"/>
      <c r="BC26" s="5"/>
      <c r="BD26" s="5"/>
      <c r="BE26" s="5"/>
      <c r="BF26" s="5"/>
      <c r="BG26" s="18">
        <f t="shared" si="1"/>
        <v>0</v>
      </c>
      <c r="BH26" s="30">
        <f t="shared" si="0"/>
        <v>0</v>
      </c>
      <c r="BI26" s="8"/>
      <c r="BJ26" s="3"/>
      <c r="BK26" s="46"/>
      <c r="BL26" s="5"/>
      <c r="BM26" s="50"/>
      <c r="BN26" s="8"/>
    </row>
    <row r="27" spans="4:66" ht="12" customHeight="1" x14ac:dyDescent="0.3">
      <c r="D27" s="153"/>
      <c r="E27" s="154"/>
      <c r="F27" s="154"/>
      <c r="G27" s="154"/>
      <c r="H27" s="150"/>
      <c r="I27" s="150"/>
      <c r="J27" s="139" t="s">
        <v>457</v>
      </c>
      <c r="K27" s="113" t="s">
        <v>458</v>
      </c>
      <c r="L27" s="113"/>
      <c r="M27" s="36" t="s">
        <v>65</v>
      </c>
      <c r="N27" s="5"/>
      <c r="O27" s="5"/>
      <c r="P27" s="5"/>
      <c r="Q27" s="5"/>
      <c r="R27" s="18">
        <f t="shared" ref="R27:R30" si="6">V27</f>
        <v>250</v>
      </c>
      <c r="S27" s="5"/>
      <c r="T27" s="5"/>
      <c r="U27" s="18">
        <f>V27</f>
        <v>250</v>
      </c>
      <c r="V27" s="18">
        <f>W27</f>
        <v>250</v>
      </c>
      <c r="W27" s="18">
        <f>W28+W29+W30+W31</f>
        <v>250</v>
      </c>
      <c r="X27" s="18">
        <f>X28+X29+X30+X31</f>
        <v>0</v>
      </c>
      <c r="Y27" s="5"/>
      <c r="Z27" s="5"/>
      <c r="AA27" s="5"/>
      <c r="AB27" s="5"/>
      <c r="AC27" s="5"/>
      <c r="AD27" s="18">
        <f>O27+P27+Q27+R27+AC27</f>
        <v>250</v>
      </c>
      <c r="AE27" s="5"/>
      <c r="AF27" s="5"/>
      <c r="AG27" s="5"/>
      <c r="AH27" s="5"/>
      <c r="AI27" s="5"/>
      <c r="AJ27" s="5"/>
      <c r="AK27" s="5"/>
      <c r="AL27" s="5"/>
      <c r="AM27" s="5"/>
      <c r="AN27" s="5"/>
      <c r="AO27" s="5"/>
      <c r="AP27" s="5"/>
      <c r="AQ27" s="5"/>
      <c r="AR27" s="18">
        <f t="shared" si="5"/>
        <v>250</v>
      </c>
      <c r="AS27" s="5"/>
      <c r="AT27" s="11"/>
      <c r="AU27" s="5"/>
      <c r="AV27" s="11"/>
      <c r="AW27" s="5"/>
      <c r="AX27" s="11"/>
      <c r="AY27" s="5"/>
      <c r="AZ27" s="11"/>
      <c r="BA27" s="5"/>
      <c r="BB27" s="18">
        <f>BB28+BB29+BB30+BB31</f>
        <v>0</v>
      </c>
      <c r="BC27" s="18">
        <f>BC28+BC29+BC30+BC31</f>
        <v>0</v>
      </c>
      <c r="BD27" s="18">
        <f>BD28+BD29+BD30+BD31</f>
        <v>0</v>
      </c>
      <c r="BE27" s="18">
        <f>BE28+BE29+BE30+BE31</f>
        <v>0</v>
      </c>
      <c r="BF27" s="18">
        <f>BF28+BF29+BF30+BF31</f>
        <v>0</v>
      </c>
      <c r="BG27" s="18">
        <f t="shared" si="1"/>
        <v>0</v>
      </c>
      <c r="BH27" s="30">
        <f t="shared" si="0"/>
        <v>250</v>
      </c>
      <c r="BI27" s="8"/>
      <c r="BJ27" s="3"/>
      <c r="BK27" s="68"/>
      <c r="BL27" s="66"/>
      <c r="BM27" s="54">
        <v>250</v>
      </c>
      <c r="BN27" s="31">
        <f>BH27+BI27+BJ27+BK27+BL27</f>
        <v>250</v>
      </c>
    </row>
    <row r="28" spans="4:66" ht="12" customHeight="1" x14ac:dyDescent="0.3">
      <c r="D28" s="153"/>
      <c r="E28" s="154"/>
      <c r="F28" s="154"/>
      <c r="G28" s="154"/>
      <c r="H28" s="150"/>
      <c r="I28" s="150"/>
      <c r="J28" s="139"/>
      <c r="K28" s="109" t="s">
        <v>459</v>
      </c>
      <c r="L28" s="109"/>
      <c r="M28" s="36" t="s">
        <v>66</v>
      </c>
      <c r="N28" s="5"/>
      <c r="O28" s="5"/>
      <c r="P28" s="5"/>
      <c r="Q28" s="5"/>
      <c r="R28" s="18">
        <f t="shared" si="6"/>
        <v>0</v>
      </c>
      <c r="S28" s="5"/>
      <c r="T28" s="5"/>
      <c r="U28" s="66"/>
      <c r="V28" s="18">
        <f t="shared" ref="V28:V31" si="7">W28</f>
        <v>0</v>
      </c>
      <c r="W28" s="66"/>
      <c r="X28" s="66"/>
      <c r="Y28" s="5"/>
      <c r="Z28" s="5"/>
      <c r="AA28" s="5"/>
      <c r="AB28" s="5"/>
      <c r="AC28" s="5"/>
      <c r="AD28" s="18">
        <f t="shared" si="4"/>
        <v>0</v>
      </c>
      <c r="AE28" s="5"/>
      <c r="AF28" s="5"/>
      <c r="AG28" s="5"/>
      <c r="AH28" s="5"/>
      <c r="AI28" s="5"/>
      <c r="AJ28" s="5"/>
      <c r="AK28" s="5"/>
      <c r="AL28" s="5"/>
      <c r="AM28" s="5"/>
      <c r="AN28" s="5"/>
      <c r="AO28" s="5"/>
      <c r="AP28" s="5"/>
      <c r="AQ28" s="5"/>
      <c r="AR28" s="18">
        <f t="shared" si="5"/>
        <v>0</v>
      </c>
      <c r="AS28" s="5"/>
      <c r="AT28" s="11"/>
      <c r="AU28" s="5"/>
      <c r="AV28" s="11"/>
      <c r="AW28" s="5"/>
      <c r="AX28" s="11"/>
      <c r="AY28" s="5"/>
      <c r="AZ28" s="11"/>
      <c r="BA28" s="5"/>
      <c r="BB28" s="66"/>
      <c r="BC28" s="66"/>
      <c r="BD28" s="66"/>
      <c r="BE28" s="66"/>
      <c r="BF28" s="66"/>
      <c r="BG28" s="18">
        <f t="shared" si="1"/>
        <v>0</v>
      </c>
      <c r="BH28" s="30">
        <f t="shared" si="0"/>
        <v>0</v>
      </c>
      <c r="BI28" s="8"/>
      <c r="BJ28" s="3"/>
      <c r="BK28" s="46"/>
      <c r="BL28" s="5"/>
      <c r="BM28" s="50"/>
      <c r="BN28" s="8"/>
    </row>
    <row r="29" spans="4:66" ht="12" customHeight="1" x14ac:dyDescent="0.3">
      <c r="D29" s="153"/>
      <c r="E29" s="154"/>
      <c r="F29" s="154"/>
      <c r="G29" s="154"/>
      <c r="H29" s="150"/>
      <c r="I29" s="150"/>
      <c r="J29" s="139"/>
      <c r="K29" s="109" t="s">
        <v>460</v>
      </c>
      <c r="L29" s="109"/>
      <c r="M29" s="36" t="s">
        <v>67</v>
      </c>
      <c r="N29" s="5"/>
      <c r="O29" s="5"/>
      <c r="P29" s="5"/>
      <c r="Q29" s="5"/>
      <c r="R29" s="18">
        <f t="shared" si="6"/>
        <v>0</v>
      </c>
      <c r="S29" s="5"/>
      <c r="T29" s="5"/>
      <c r="U29" s="66"/>
      <c r="V29" s="18">
        <f>W29</f>
        <v>0</v>
      </c>
      <c r="W29" s="66"/>
      <c r="X29" s="66"/>
      <c r="Y29" s="5"/>
      <c r="Z29" s="5"/>
      <c r="AA29" s="5"/>
      <c r="AB29" s="5"/>
      <c r="AC29" s="5"/>
      <c r="AD29" s="18">
        <f t="shared" si="4"/>
        <v>0</v>
      </c>
      <c r="AE29" s="5"/>
      <c r="AF29" s="5"/>
      <c r="AG29" s="5"/>
      <c r="AH29" s="5"/>
      <c r="AI29" s="5"/>
      <c r="AJ29" s="5"/>
      <c r="AK29" s="5"/>
      <c r="AL29" s="5"/>
      <c r="AM29" s="5"/>
      <c r="AN29" s="5"/>
      <c r="AO29" s="5"/>
      <c r="AP29" s="5"/>
      <c r="AQ29" s="5"/>
      <c r="AR29" s="18">
        <f t="shared" si="5"/>
        <v>0</v>
      </c>
      <c r="AS29" s="5"/>
      <c r="AT29" s="11"/>
      <c r="AU29" s="5"/>
      <c r="AV29" s="11"/>
      <c r="AW29" s="5"/>
      <c r="AX29" s="11"/>
      <c r="AY29" s="5"/>
      <c r="AZ29" s="11"/>
      <c r="BA29" s="5"/>
      <c r="BB29" s="67"/>
      <c r="BC29" s="66"/>
      <c r="BD29" s="67"/>
      <c r="BE29" s="66"/>
      <c r="BF29" s="67"/>
      <c r="BG29" s="18">
        <f t="shared" si="1"/>
        <v>0</v>
      </c>
      <c r="BH29" s="30">
        <f t="shared" si="0"/>
        <v>0</v>
      </c>
      <c r="BI29" s="8"/>
      <c r="BJ29" s="3"/>
      <c r="BK29" s="46"/>
      <c r="BL29" s="5"/>
      <c r="BM29" s="50"/>
      <c r="BN29" s="8"/>
    </row>
    <row r="30" spans="4:66" ht="12" customHeight="1" x14ac:dyDescent="0.3">
      <c r="D30" s="153"/>
      <c r="E30" s="154"/>
      <c r="F30" s="154"/>
      <c r="G30" s="154"/>
      <c r="H30" s="150"/>
      <c r="I30" s="150"/>
      <c r="J30" s="139"/>
      <c r="K30" s="109" t="s">
        <v>461</v>
      </c>
      <c r="L30" s="109"/>
      <c r="M30" s="36" t="s">
        <v>68</v>
      </c>
      <c r="N30" s="5"/>
      <c r="O30" s="5"/>
      <c r="P30" s="5"/>
      <c r="Q30" s="5"/>
      <c r="R30" s="18">
        <f t="shared" si="6"/>
        <v>0</v>
      </c>
      <c r="S30" s="5"/>
      <c r="T30" s="5"/>
      <c r="U30" s="66"/>
      <c r="V30" s="18">
        <f t="shared" si="7"/>
        <v>0</v>
      </c>
      <c r="W30" s="66"/>
      <c r="X30" s="66"/>
      <c r="Y30" s="5"/>
      <c r="Z30" s="5"/>
      <c r="AA30" s="5"/>
      <c r="AB30" s="5"/>
      <c r="AC30" s="5"/>
      <c r="AD30" s="18">
        <f t="shared" si="4"/>
        <v>0</v>
      </c>
      <c r="AE30" s="5"/>
      <c r="AF30" s="5"/>
      <c r="AG30" s="5"/>
      <c r="AH30" s="5"/>
      <c r="AI30" s="5"/>
      <c r="AJ30" s="5"/>
      <c r="AK30" s="5"/>
      <c r="AL30" s="5"/>
      <c r="AM30" s="5"/>
      <c r="AN30" s="5"/>
      <c r="AO30" s="5"/>
      <c r="AP30" s="5"/>
      <c r="AQ30" s="5"/>
      <c r="AR30" s="18">
        <f t="shared" si="5"/>
        <v>0</v>
      </c>
      <c r="AS30" s="5"/>
      <c r="AT30" s="11"/>
      <c r="AU30" s="5"/>
      <c r="AV30" s="11"/>
      <c r="AW30" s="5"/>
      <c r="AX30" s="11"/>
      <c r="AY30" s="5"/>
      <c r="AZ30" s="11"/>
      <c r="BA30" s="5"/>
      <c r="BB30" s="66"/>
      <c r="BC30" s="66"/>
      <c r="BD30" s="66"/>
      <c r="BE30" s="66"/>
      <c r="BF30" s="66"/>
      <c r="BG30" s="18">
        <f t="shared" si="1"/>
        <v>0</v>
      </c>
      <c r="BH30" s="30">
        <f t="shared" si="0"/>
        <v>0</v>
      </c>
      <c r="BI30" s="8"/>
      <c r="BJ30" s="3"/>
      <c r="BK30" s="46"/>
      <c r="BL30" s="5"/>
      <c r="BM30" s="50"/>
      <c r="BN30" s="8"/>
    </row>
    <row r="31" spans="4:66" ht="12" customHeight="1" x14ac:dyDescent="0.3">
      <c r="D31" s="153"/>
      <c r="E31" s="154"/>
      <c r="F31" s="154"/>
      <c r="G31" s="154"/>
      <c r="H31" s="150"/>
      <c r="I31" s="150"/>
      <c r="J31" s="139"/>
      <c r="K31" s="180" t="s">
        <v>462</v>
      </c>
      <c r="L31" s="180"/>
      <c r="M31" s="36" t="s">
        <v>69</v>
      </c>
      <c r="N31" s="5"/>
      <c r="O31" s="5"/>
      <c r="P31" s="5"/>
      <c r="Q31" s="5"/>
      <c r="R31" s="18">
        <f>V31</f>
        <v>250</v>
      </c>
      <c r="S31" s="5"/>
      <c r="T31" s="5"/>
      <c r="U31" s="76">
        <v>250</v>
      </c>
      <c r="V31" s="18">
        <f t="shared" si="7"/>
        <v>250</v>
      </c>
      <c r="W31" s="76">
        <v>250</v>
      </c>
      <c r="X31" s="66"/>
      <c r="Y31" s="5"/>
      <c r="Z31" s="5"/>
      <c r="AA31" s="5"/>
      <c r="AB31" s="5"/>
      <c r="AC31" s="5"/>
      <c r="AD31" s="18">
        <f t="shared" si="4"/>
        <v>250</v>
      </c>
      <c r="AE31" s="5"/>
      <c r="AF31" s="5"/>
      <c r="AG31" s="5"/>
      <c r="AH31" s="5"/>
      <c r="AI31" s="5"/>
      <c r="AJ31" s="5"/>
      <c r="AK31" s="5"/>
      <c r="AL31" s="5"/>
      <c r="AM31" s="5"/>
      <c r="AN31" s="5"/>
      <c r="AO31" s="5"/>
      <c r="AP31" s="5"/>
      <c r="AQ31" s="5"/>
      <c r="AR31" s="18">
        <f t="shared" si="5"/>
        <v>250</v>
      </c>
      <c r="AS31" s="5"/>
      <c r="AT31" s="11"/>
      <c r="AU31" s="5"/>
      <c r="AV31" s="11"/>
      <c r="AW31" s="5"/>
      <c r="AX31" s="11"/>
      <c r="AY31" s="5"/>
      <c r="AZ31" s="11"/>
      <c r="BA31" s="5"/>
      <c r="BB31" s="66"/>
      <c r="BC31" s="66"/>
      <c r="BD31" s="66"/>
      <c r="BE31" s="66"/>
      <c r="BF31" s="66"/>
      <c r="BG31" s="18">
        <f t="shared" si="1"/>
        <v>0</v>
      </c>
      <c r="BH31" s="30">
        <f t="shared" si="0"/>
        <v>250</v>
      </c>
      <c r="BI31" s="8"/>
      <c r="BJ31" s="3"/>
      <c r="BK31" s="46"/>
      <c r="BL31" s="5"/>
      <c r="BM31" s="50"/>
      <c r="BN31" s="8"/>
    </row>
    <row r="32" spans="4:66" ht="12" customHeight="1" x14ac:dyDescent="0.3">
      <c r="D32" s="153"/>
      <c r="E32" s="154"/>
      <c r="F32" s="154"/>
      <c r="G32" s="154"/>
      <c r="H32" s="150"/>
      <c r="I32" s="150"/>
      <c r="J32" s="139" t="s">
        <v>463</v>
      </c>
      <c r="K32" s="113" t="s">
        <v>464</v>
      </c>
      <c r="L32" s="113"/>
      <c r="M32" s="73" t="s">
        <v>70</v>
      </c>
      <c r="N32" s="18">
        <f>N33+N36+N41</f>
        <v>0</v>
      </c>
      <c r="O32" s="18">
        <f>O33+O36+O41</f>
        <v>0</v>
      </c>
      <c r="P32" s="18">
        <f>P33+P36+P41</f>
        <v>0</v>
      </c>
      <c r="Q32" s="18">
        <f>Q33+Q36+Q41</f>
        <v>0</v>
      </c>
      <c r="R32" s="5"/>
      <c r="S32" s="5"/>
      <c r="T32" s="5"/>
      <c r="U32" s="5"/>
      <c r="V32" s="5"/>
      <c r="W32" s="5"/>
      <c r="X32" s="5"/>
      <c r="Y32" s="5"/>
      <c r="Z32" s="5"/>
      <c r="AA32" s="5"/>
      <c r="AB32" s="5"/>
      <c r="AC32" s="5"/>
      <c r="AD32" s="18">
        <f t="shared" si="4"/>
        <v>0</v>
      </c>
      <c r="AE32" s="5"/>
      <c r="AF32" s="5"/>
      <c r="AG32" s="5"/>
      <c r="AH32" s="5"/>
      <c r="AI32" s="5"/>
      <c r="AJ32" s="5"/>
      <c r="AK32" s="5"/>
      <c r="AL32" s="5"/>
      <c r="AM32" s="5"/>
      <c r="AN32" s="5"/>
      <c r="AO32" s="5"/>
      <c r="AP32" s="5"/>
      <c r="AQ32" s="5"/>
      <c r="AR32" s="18">
        <f t="shared" si="5"/>
        <v>0</v>
      </c>
      <c r="AS32" s="5"/>
      <c r="AT32" s="5"/>
      <c r="AU32" s="5"/>
      <c r="AV32" s="5"/>
      <c r="AW32" s="5"/>
      <c r="AX32" s="5"/>
      <c r="AY32" s="5"/>
      <c r="AZ32" s="5"/>
      <c r="BA32" s="5"/>
      <c r="BB32" s="5"/>
      <c r="BC32" s="5"/>
      <c r="BD32" s="5"/>
      <c r="BE32" s="5"/>
      <c r="BF32" s="5"/>
      <c r="BG32" s="5"/>
      <c r="BH32" s="30">
        <f t="shared" si="0"/>
        <v>0</v>
      </c>
      <c r="BI32" s="8"/>
      <c r="BJ32" s="3"/>
      <c r="BK32" s="46"/>
      <c r="BL32" s="5"/>
      <c r="BM32" s="50"/>
      <c r="BN32" s="5"/>
    </row>
    <row r="33" spans="4:66" ht="12" customHeight="1" x14ac:dyDescent="0.3">
      <c r="D33" s="153"/>
      <c r="E33" s="154"/>
      <c r="F33" s="154"/>
      <c r="G33" s="154"/>
      <c r="H33" s="150"/>
      <c r="I33" s="150"/>
      <c r="J33" s="139"/>
      <c r="K33" s="109" t="s">
        <v>465</v>
      </c>
      <c r="L33" s="109"/>
      <c r="M33" s="73" t="s">
        <v>71</v>
      </c>
      <c r="N33" s="18">
        <f>N34+N35</f>
        <v>0</v>
      </c>
      <c r="O33" s="18">
        <f>O34+O35</f>
        <v>0</v>
      </c>
      <c r="P33" s="5"/>
      <c r="Q33" s="5"/>
      <c r="R33" s="5"/>
      <c r="S33" s="5"/>
      <c r="T33" s="5"/>
      <c r="U33" s="5"/>
      <c r="V33" s="5"/>
      <c r="W33" s="5"/>
      <c r="X33" s="5"/>
      <c r="Y33" s="5"/>
      <c r="Z33" s="5"/>
      <c r="AA33" s="5"/>
      <c r="AB33" s="5"/>
      <c r="AC33" s="5"/>
      <c r="AD33" s="18">
        <f>O33+P33+Q33+R33+AC33</f>
        <v>0</v>
      </c>
      <c r="AE33" s="5"/>
      <c r="AF33" s="5"/>
      <c r="AG33" s="5"/>
      <c r="AH33" s="5"/>
      <c r="AI33" s="5"/>
      <c r="AJ33" s="5"/>
      <c r="AK33" s="5"/>
      <c r="AL33" s="5"/>
      <c r="AM33" s="5"/>
      <c r="AN33" s="5"/>
      <c r="AO33" s="5"/>
      <c r="AP33" s="5"/>
      <c r="AQ33" s="5"/>
      <c r="AR33" s="18">
        <f>AD33+AL33+AQ33</f>
        <v>0</v>
      </c>
      <c r="AS33" s="5"/>
      <c r="AT33" s="5"/>
      <c r="AU33" s="5"/>
      <c r="AV33" s="5"/>
      <c r="AW33" s="5"/>
      <c r="AX33" s="5"/>
      <c r="AY33" s="5"/>
      <c r="AZ33" s="5"/>
      <c r="BA33" s="5"/>
      <c r="BB33" s="5"/>
      <c r="BC33" s="5"/>
      <c r="BD33" s="5"/>
      <c r="BE33" s="5"/>
      <c r="BF33" s="5"/>
      <c r="BG33" s="5"/>
      <c r="BH33" s="30">
        <f>N33+AR33+BG33</f>
        <v>0</v>
      </c>
      <c r="BI33" s="8"/>
      <c r="BJ33" s="3"/>
      <c r="BK33" s="46"/>
      <c r="BL33" s="5"/>
      <c r="BM33" s="50"/>
      <c r="BN33" s="8"/>
    </row>
    <row r="34" spans="4:66" ht="12" customHeight="1" x14ac:dyDescent="0.3">
      <c r="D34" s="153"/>
      <c r="E34" s="154"/>
      <c r="F34" s="154"/>
      <c r="G34" s="154"/>
      <c r="H34" s="150"/>
      <c r="I34" s="150"/>
      <c r="J34" s="139"/>
      <c r="K34" s="109" t="s">
        <v>466</v>
      </c>
      <c r="L34" s="109"/>
      <c r="M34" s="73" t="s">
        <v>331</v>
      </c>
      <c r="N34" s="6"/>
      <c r="O34" s="6"/>
      <c r="P34" s="5"/>
      <c r="Q34" s="5"/>
      <c r="R34" s="5"/>
      <c r="S34" s="5"/>
      <c r="T34" s="5"/>
      <c r="U34" s="5"/>
      <c r="V34" s="5"/>
      <c r="W34" s="5"/>
      <c r="X34" s="5"/>
      <c r="Y34" s="5"/>
      <c r="Z34" s="5"/>
      <c r="AA34" s="5"/>
      <c r="AB34" s="5"/>
      <c r="AC34" s="5"/>
      <c r="AD34" s="18">
        <f t="shared" ref="AD34:AD35" si="8">O34+P34+Q34+R34+AC34</f>
        <v>0</v>
      </c>
      <c r="AE34" s="5"/>
      <c r="AF34" s="5"/>
      <c r="AG34" s="5"/>
      <c r="AH34" s="5"/>
      <c r="AI34" s="5"/>
      <c r="AJ34" s="5"/>
      <c r="AK34" s="5"/>
      <c r="AL34" s="5"/>
      <c r="AM34" s="5"/>
      <c r="AN34" s="5"/>
      <c r="AO34" s="5"/>
      <c r="AP34" s="5"/>
      <c r="AQ34" s="5"/>
      <c r="AR34" s="18">
        <f t="shared" ref="AR34" si="9">AD34+AL34+AQ34</f>
        <v>0</v>
      </c>
      <c r="AS34" s="5"/>
      <c r="AT34" s="5"/>
      <c r="AU34" s="5"/>
      <c r="AV34" s="5"/>
      <c r="AW34" s="5"/>
      <c r="AX34" s="5"/>
      <c r="AY34" s="5"/>
      <c r="AZ34" s="5"/>
      <c r="BA34" s="5"/>
      <c r="BB34" s="5"/>
      <c r="BC34" s="5"/>
      <c r="BD34" s="5"/>
      <c r="BE34" s="5"/>
      <c r="BF34" s="5"/>
      <c r="BG34" s="5"/>
      <c r="BH34" s="30">
        <f t="shared" ref="BH34:BH40" si="10">N34+AR34+BG34</f>
        <v>0</v>
      </c>
      <c r="BI34" s="8"/>
      <c r="BJ34" s="3"/>
      <c r="BK34" s="46"/>
      <c r="BL34" s="5"/>
      <c r="BM34" s="50"/>
      <c r="BN34" s="8"/>
    </row>
    <row r="35" spans="4:66" ht="12" customHeight="1" x14ac:dyDescent="0.3">
      <c r="D35" s="153"/>
      <c r="E35" s="154"/>
      <c r="F35" s="154"/>
      <c r="G35" s="154"/>
      <c r="H35" s="150"/>
      <c r="I35" s="150"/>
      <c r="J35" s="139"/>
      <c r="K35" s="109" t="s">
        <v>467</v>
      </c>
      <c r="L35" s="109"/>
      <c r="M35" s="73" t="s">
        <v>332</v>
      </c>
      <c r="N35" s="6"/>
      <c r="O35" s="6"/>
      <c r="P35" s="5"/>
      <c r="Q35" s="5"/>
      <c r="R35" s="5"/>
      <c r="S35" s="5"/>
      <c r="T35" s="5"/>
      <c r="U35" s="5"/>
      <c r="V35" s="5"/>
      <c r="W35" s="5"/>
      <c r="X35" s="5"/>
      <c r="Y35" s="5"/>
      <c r="Z35" s="5"/>
      <c r="AA35" s="5"/>
      <c r="AB35" s="5"/>
      <c r="AC35" s="5"/>
      <c r="AD35" s="18">
        <f t="shared" si="8"/>
        <v>0</v>
      </c>
      <c r="AE35" s="5"/>
      <c r="AF35" s="5"/>
      <c r="AG35" s="5"/>
      <c r="AH35" s="5"/>
      <c r="AI35" s="5"/>
      <c r="AJ35" s="5"/>
      <c r="AK35" s="5"/>
      <c r="AL35" s="5"/>
      <c r="AM35" s="5"/>
      <c r="AN35" s="5"/>
      <c r="AO35" s="5"/>
      <c r="AP35" s="5"/>
      <c r="AQ35" s="5"/>
      <c r="AR35" s="18">
        <f>AD35+AL35+AQ35</f>
        <v>0</v>
      </c>
      <c r="AS35" s="5"/>
      <c r="AT35" s="5"/>
      <c r="AU35" s="5"/>
      <c r="AV35" s="5"/>
      <c r="AW35" s="5"/>
      <c r="AX35" s="5"/>
      <c r="AY35" s="5"/>
      <c r="AZ35" s="5"/>
      <c r="BA35" s="5"/>
      <c r="BB35" s="5"/>
      <c r="BC35" s="5"/>
      <c r="BD35" s="5"/>
      <c r="BE35" s="5"/>
      <c r="BF35" s="5"/>
      <c r="BG35" s="5"/>
      <c r="BH35" s="30">
        <f t="shared" si="10"/>
        <v>0</v>
      </c>
      <c r="BI35" s="8"/>
      <c r="BJ35" s="3"/>
      <c r="BK35" s="46"/>
      <c r="BL35" s="5"/>
      <c r="BM35" s="50"/>
      <c r="BN35" s="8"/>
    </row>
    <row r="36" spans="4:66" ht="12" customHeight="1" x14ac:dyDescent="0.3">
      <c r="D36" s="153"/>
      <c r="E36" s="154"/>
      <c r="F36" s="154"/>
      <c r="G36" s="154"/>
      <c r="H36" s="150"/>
      <c r="I36" s="150"/>
      <c r="J36" s="139"/>
      <c r="K36" s="135" t="s">
        <v>468</v>
      </c>
      <c r="L36" s="135"/>
      <c r="M36" s="73" t="s">
        <v>72</v>
      </c>
      <c r="N36" s="18">
        <f>N37+N38+N39+N40</f>
        <v>0</v>
      </c>
      <c r="O36" s="18">
        <f t="shared" ref="O36:Q36" si="11">O37+O38+O39+O40</f>
        <v>0</v>
      </c>
      <c r="P36" s="18">
        <f t="shared" si="11"/>
        <v>0</v>
      </c>
      <c r="Q36" s="18">
        <f t="shared" si="11"/>
        <v>0</v>
      </c>
      <c r="R36" s="5"/>
      <c r="S36" s="5"/>
      <c r="T36" s="5"/>
      <c r="U36" s="5"/>
      <c r="V36" s="5"/>
      <c r="W36" s="5"/>
      <c r="X36" s="5"/>
      <c r="Y36" s="5"/>
      <c r="Z36" s="5"/>
      <c r="AA36" s="5"/>
      <c r="AB36" s="5"/>
      <c r="AC36" s="5"/>
      <c r="AD36" s="18">
        <f>O36+P36+Q36+R36+AC36</f>
        <v>0</v>
      </c>
      <c r="AE36" s="5"/>
      <c r="AF36" s="5"/>
      <c r="AG36" s="5"/>
      <c r="AH36" s="5"/>
      <c r="AI36" s="5"/>
      <c r="AJ36" s="5"/>
      <c r="AK36" s="5"/>
      <c r="AL36" s="5"/>
      <c r="AM36" s="5"/>
      <c r="AN36" s="5"/>
      <c r="AO36" s="5"/>
      <c r="AP36" s="5"/>
      <c r="AQ36" s="5"/>
      <c r="AR36" s="18">
        <f>AD36+AL36+AQ36</f>
        <v>0</v>
      </c>
      <c r="AS36" s="5"/>
      <c r="AT36" s="5"/>
      <c r="AU36" s="5"/>
      <c r="AV36" s="5"/>
      <c r="AW36" s="5"/>
      <c r="AX36" s="5"/>
      <c r="AY36" s="5"/>
      <c r="AZ36" s="5"/>
      <c r="BA36" s="5"/>
      <c r="BB36" s="5"/>
      <c r="BC36" s="5"/>
      <c r="BD36" s="5"/>
      <c r="BE36" s="5"/>
      <c r="BF36" s="5"/>
      <c r="BG36" s="5"/>
      <c r="BH36" s="30">
        <f t="shared" si="10"/>
        <v>0</v>
      </c>
      <c r="BI36" s="8"/>
      <c r="BJ36" s="3"/>
      <c r="BK36" s="46"/>
      <c r="BL36" s="5"/>
      <c r="BM36" s="50"/>
      <c r="BN36" s="8"/>
    </row>
    <row r="37" spans="4:66" ht="12" customHeight="1" x14ac:dyDescent="0.3">
      <c r="D37" s="153"/>
      <c r="E37" s="154"/>
      <c r="F37" s="154"/>
      <c r="G37" s="154"/>
      <c r="H37" s="150"/>
      <c r="I37" s="150"/>
      <c r="J37" s="139"/>
      <c r="K37" s="144" t="s">
        <v>469</v>
      </c>
      <c r="L37" s="145"/>
      <c r="M37" s="73" t="s">
        <v>333</v>
      </c>
      <c r="N37" s="6"/>
      <c r="O37" s="6"/>
      <c r="P37" s="6"/>
      <c r="Q37" s="6"/>
      <c r="R37" s="5"/>
      <c r="S37" s="5"/>
      <c r="T37" s="5"/>
      <c r="U37" s="5"/>
      <c r="V37" s="5"/>
      <c r="W37" s="5"/>
      <c r="X37" s="5"/>
      <c r="Y37" s="5"/>
      <c r="Z37" s="5"/>
      <c r="AA37" s="5"/>
      <c r="AB37" s="5"/>
      <c r="AC37" s="5"/>
      <c r="AD37" s="18">
        <f t="shared" ref="AD37:AD40" si="12">O37+P37+Q37+R37+AC37</f>
        <v>0</v>
      </c>
      <c r="AE37" s="5"/>
      <c r="AF37" s="5"/>
      <c r="AG37" s="5"/>
      <c r="AH37" s="5"/>
      <c r="AI37" s="5"/>
      <c r="AJ37" s="5"/>
      <c r="AK37" s="5"/>
      <c r="AL37" s="5"/>
      <c r="AM37" s="5"/>
      <c r="AN37" s="5"/>
      <c r="AO37" s="5"/>
      <c r="AP37" s="5"/>
      <c r="AQ37" s="5"/>
      <c r="AR37" s="18">
        <f t="shared" ref="AR37:AR40" si="13">AD37+AL37+AQ37</f>
        <v>0</v>
      </c>
      <c r="AS37" s="5"/>
      <c r="AT37" s="5"/>
      <c r="AU37" s="5"/>
      <c r="AV37" s="5"/>
      <c r="AW37" s="5"/>
      <c r="AX37" s="5"/>
      <c r="AY37" s="5"/>
      <c r="AZ37" s="5"/>
      <c r="BA37" s="5"/>
      <c r="BB37" s="5"/>
      <c r="BC37" s="5"/>
      <c r="BD37" s="5"/>
      <c r="BE37" s="5"/>
      <c r="BF37" s="5"/>
      <c r="BG37" s="5"/>
      <c r="BH37" s="30">
        <f t="shared" si="10"/>
        <v>0</v>
      </c>
      <c r="BI37" s="8"/>
      <c r="BJ37" s="3"/>
      <c r="BK37" s="46"/>
      <c r="BL37" s="5"/>
      <c r="BM37" s="50"/>
      <c r="BN37" s="8"/>
    </row>
    <row r="38" spans="4:66" ht="12" customHeight="1" x14ac:dyDescent="0.3">
      <c r="D38" s="153"/>
      <c r="E38" s="154"/>
      <c r="F38" s="154"/>
      <c r="G38" s="154"/>
      <c r="H38" s="150"/>
      <c r="I38" s="150"/>
      <c r="J38" s="139"/>
      <c r="K38" s="146" t="s">
        <v>470</v>
      </c>
      <c r="L38" s="83" t="s">
        <v>471</v>
      </c>
      <c r="M38" s="73" t="s">
        <v>334</v>
      </c>
      <c r="N38" s="6"/>
      <c r="O38" s="6"/>
      <c r="P38" s="6"/>
      <c r="Q38" s="6"/>
      <c r="R38" s="5"/>
      <c r="S38" s="5"/>
      <c r="T38" s="5"/>
      <c r="U38" s="5"/>
      <c r="V38" s="5"/>
      <c r="W38" s="5"/>
      <c r="X38" s="5"/>
      <c r="Y38" s="5"/>
      <c r="Z38" s="5"/>
      <c r="AA38" s="5"/>
      <c r="AB38" s="5"/>
      <c r="AC38" s="5"/>
      <c r="AD38" s="18">
        <f t="shared" si="12"/>
        <v>0</v>
      </c>
      <c r="AE38" s="5"/>
      <c r="AF38" s="5"/>
      <c r="AG38" s="5"/>
      <c r="AH38" s="5"/>
      <c r="AI38" s="5"/>
      <c r="AJ38" s="5"/>
      <c r="AK38" s="5"/>
      <c r="AL38" s="5"/>
      <c r="AM38" s="5"/>
      <c r="AN38" s="5"/>
      <c r="AO38" s="5"/>
      <c r="AP38" s="5"/>
      <c r="AQ38" s="5"/>
      <c r="AR38" s="18">
        <f t="shared" si="13"/>
        <v>0</v>
      </c>
      <c r="AS38" s="5"/>
      <c r="AT38" s="5"/>
      <c r="AU38" s="5"/>
      <c r="AV38" s="5"/>
      <c r="AW38" s="5"/>
      <c r="AX38" s="5"/>
      <c r="AY38" s="5"/>
      <c r="AZ38" s="5"/>
      <c r="BA38" s="5"/>
      <c r="BB38" s="5"/>
      <c r="BC38" s="5"/>
      <c r="BD38" s="5"/>
      <c r="BE38" s="5"/>
      <c r="BF38" s="5"/>
      <c r="BG38" s="5"/>
      <c r="BH38" s="30">
        <f t="shared" si="10"/>
        <v>0</v>
      </c>
      <c r="BI38" s="8"/>
      <c r="BJ38" s="3"/>
      <c r="BK38" s="46"/>
      <c r="BL38" s="5"/>
      <c r="BM38" s="50"/>
      <c r="BN38" s="8"/>
    </row>
    <row r="39" spans="4:66" ht="12" customHeight="1" x14ac:dyDescent="0.3">
      <c r="D39" s="153"/>
      <c r="E39" s="154"/>
      <c r="F39" s="154"/>
      <c r="G39" s="154"/>
      <c r="H39" s="150"/>
      <c r="I39" s="150"/>
      <c r="J39" s="139"/>
      <c r="K39" s="148"/>
      <c r="L39" s="83" t="s">
        <v>472</v>
      </c>
      <c r="M39" s="73" t="s">
        <v>335</v>
      </c>
      <c r="N39" s="6"/>
      <c r="O39" s="6"/>
      <c r="P39" s="6"/>
      <c r="Q39" s="6"/>
      <c r="R39" s="5"/>
      <c r="S39" s="5"/>
      <c r="T39" s="5"/>
      <c r="U39" s="5"/>
      <c r="V39" s="5"/>
      <c r="W39" s="5"/>
      <c r="X39" s="5"/>
      <c r="Y39" s="5"/>
      <c r="Z39" s="5"/>
      <c r="AA39" s="5"/>
      <c r="AB39" s="5"/>
      <c r="AC39" s="5"/>
      <c r="AD39" s="18">
        <f t="shared" si="12"/>
        <v>0</v>
      </c>
      <c r="AE39" s="5"/>
      <c r="AF39" s="5"/>
      <c r="AG39" s="5"/>
      <c r="AH39" s="5"/>
      <c r="AI39" s="5"/>
      <c r="AJ39" s="5"/>
      <c r="AK39" s="5"/>
      <c r="AL39" s="5"/>
      <c r="AM39" s="5"/>
      <c r="AN39" s="5"/>
      <c r="AO39" s="5"/>
      <c r="AP39" s="5"/>
      <c r="AQ39" s="5"/>
      <c r="AR39" s="18">
        <f t="shared" si="13"/>
        <v>0</v>
      </c>
      <c r="AS39" s="5"/>
      <c r="AT39" s="5"/>
      <c r="AU39" s="5"/>
      <c r="AV39" s="5"/>
      <c r="AW39" s="5"/>
      <c r="AX39" s="5"/>
      <c r="AY39" s="5"/>
      <c r="AZ39" s="5"/>
      <c r="BA39" s="5"/>
      <c r="BB39" s="5"/>
      <c r="BC39" s="5"/>
      <c r="BD39" s="5"/>
      <c r="BE39" s="5"/>
      <c r="BF39" s="5"/>
      <c r="BG39" s="5"/>
      <c r="BH39" s="30">
        <f t="shared" si="10"/>
        <v>0</v>
      </c>
      <c r="BI39" s="8"/>
      <c r="BJ39" s="3"/>
      <c r="BK39" s="46"/>
      <c r="BL39" s="5"/>
      <c r="BM39" s="50"/>
      <c r="BN39" s="8"/>
    </row>
    <row r="40" spans="4:66" ht="12" customHeight="1" x14ac:dyDescent="0.3">
      <c r="D40" s="153"/>
      <c r="E40" s="154"/>
      <c r="F40" s="154"/>
      <c r="G40" s="154"/>
      <c r="H40" s="150"/>
      <c r="I40" s="150"/>
      <c r="J40" s="139"/>
      <c r="K40" s="144" t="s">
        <v>473</v>
      </c>
      <c r="L40" s="145"/>
      <c r="M40" s="73" t="s">
        <v>336</v>
      </c>
      <c r="N40" s="6"/>
      <c r="O40" s="6"/>
      <c r="P40" s="6"/>
      <c r="Q40" s="6"/>
      <c r="R40" s="5"/>
      <c r="S40" s="5"/>
      <c r="T40" s="5"/>
      <c r="U40" s="5"/>
      <c r="V40" s="5"/>
      <c r="W40" s="5"/>
      <c r="X40" s="5"/>
      <c r="Y40" s="5"/>
      <c r="Z40" s="5"/>
      <c r="AA40" s="5"/>
      <c r="AB40" s="5"/>
      <c r="AC40" s="5"/>
      <c r="AD40" s="18">
        <f t="shared" si="12"/>
        <v>0</v>
      </c>
      <c r="AE40" s="5"/>
      <c r="AF40" s="5"/>
      <c r="AG40" s="5"/>
      <c r="AH40" s="5"/>
      <c r="AI40" s="5"/>
      <c r="AJ40" s="5"/>
      <c r="AK40" s="5"/>
      <c r="AL40" s="5"/>
      <c r="AM40" s="5"/>
      <c r="AN40" s="5"/>
      <c r="AO40" s="5"/>
      <c r="AP40" s="5"/>
      <c r="AQ40" s="5"/>
      <c r="AR40" s="18">
        <f t="shared" si="13"/>
        <v>0</v>
      </c>
      <c r="AS40" s="5"/>
      <c r="AT40" s="5"/>
      <c r="AU40" s="5"/>
      <c r="AV40" s="5"/>
      <c r="AW40" s="5"/>
      <c r="AX40" s="5"/>
      <c r="AY40" s="5"/>
      <c r="AZ40" s="5"/>
      <c r="BA40" s="5"/>
      <c r="BB40" s="5"/>
      <c r="BC40" s="5"/>
      <c r="BD40" s="5"/>
      <c r="BE40" s="5"/>
      <c r="BF40" s="5"/>
      <c r="BG40" s="5"/>
      <c r="BH40" s="30">
        <f t="shared" si="10"/>
        <v>0</v>
      </c>
      <c r="BI40" s="8"/>
      <c r="BJ40" s="3"/>
      <c r="BK40" s="46"/>
      <c r="BL40" s="5"/>
      <c r="BM40" s="50"/>
      <c r="BN40" s="8"/>
    </row>
    <row r="41" spans="4:66" ht="12" customHeight="1" x14ac:dyDescent="0.3">
      <c r="D41" s="153"/>
      <c r="E41" s="154"/>
      <c r="F41" s="154"/>
      <c r="G41" s="154"/>
      <c r="H41" s="150"/>
      <c r="I41" s="150"/>
      <c r="J41" s="139"/>
      <c r="K41" s="109" t="s">
        <v>474</v>
      </c>
      <c r="L41" s="109"/>
      <c r="M41" s="73" t="s">
        <v>73</v>
      </c>
      <c r="N41" s="6"/>
      <c r="O41" s="6"/>
      <c r="P41" s="6"/>
      <c r="Q41" s="6"/>
      <c r="R41" s="5"/>
      <c r="S41" s="5"/>
      <c r="T41" s="5"/>
      <c r="U41" s="5"/>
      <c r="V41" s="5"/>
      <c r="W41" s="5"/>
      <c r="X41" s="5"/>
      <c r="Y41" s="5"/>
      <c r="Z41" s="5"/>
      <c r="AA41" s="5"/>
      <c r="AB41" s="5"/>
      <c r="AC41" s="5"/>
      <c r="AD41" s="18">
        <f>O41+P41+Q41+R41+AC41</f>
        <v>0</v>
      </c>
      <c r="AE41" s="5"/>
      <c r="AF41" s="5"/>
      <c r="AG41" s="5"/>
      <c r="AH41" s="5"/>
      <c r="AI41" s="5"/>
      <c r="AJ41" s="5"/>
      <c r="AK41" s="5"/>
      <c r="AL41" s="5"/>
      <c r="AM41" s="5"/>
      <c r="AN41" s="5"/>
      <c r="AO41" s="5"/>
      <c r="AP41" s="5"/>
      <c r="AQ41" s="5"/>
      <c r="AR41" s="18">
        <f t="shared" si="5"/>
        <v>0</v>
      </c>
      <c r="AS41" s="5"/>
      <c r="AT41" s="5"/>
      <c r="AU41" s="5"/>
      <c r="AV41" s="5"/>
      <c r="AW41" s="5"/>
      <c r="AX41" s="5"/>
      <c r="AY41" s="5"/>
      <c r="AZ41" s="5"/>
      <c r="BA41" s="5"/>
      <c r="BB41" s="5"/>
      <c r="BC41" s="5"/>
      <c r="BD41" s="5"/>
      <c r="BE41" s="5"/>
      <c r="BF41" s="5"/>
      <c r="BG41" s="5"/>
      <c r="BH41" s="30">
        <f>N41+AR41+BG41</f>
        <v>0</v>
      </c>
      <c r="BI41" s="8"/>
      <c r="BJ41" s="3"/>
      <c r="BK41" s="46"/>
      <c r="BL41" s="5"/>
      <c r="BM41" s="50"/>
      <c r="BN41" s="8"/>
    </row>
    <row r="42" spans="4:66" ht="12" customHeight="1" x14ac:dyDescent="0.3">
      <c r="D42" s="153"/>
      <c r="E42" s="154"/>
      <c r="F42" s="154"/>
      <c r="G42" s="154"/>
      <c r="H42" s="150" t="s">
        <v>475</v>
      </c>
      <c r="I42" s="150"/>
      <c r="J42" s="39" t="s">
        <v>476</v>
      </c>
      <c r="K42" s="113" t="s">
        <v>476</v>
      </c>
      <c r="L42" s="113"/>
      <c r="M42" s="73" t="s">
        <v>74</v>
      </c>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11"/>
      <c r="AU42" s="5"/>
      <c r="AV42" s="5"/>
      <c r="AW42" s="5"/>
      <c r="AX42" s="5"/>
      <c r="AY42" s="5"/>
      <c r="AZ42" s="5"/>
      <c r="BA42" s="5"/>
      <c r="BB42" s="5"/>
      <c r="BC42" s="5"/>
      <c r="BD42" s="5"/>
      <c r="BE42" s="5"/>
      <c r="BF42" s="5"/>
      <c r="BG42" s="5"/>
      <c r="BH42" s="5"/>
      <c r="BI42" s="8"/>
      <c r="BJ42" s="3"/>
      <c r="BK42" s="3"/>
      <c r="BL42" s="3"/>
      <c r="BM42" s="3"/>
      <c r="BN42" s="3"/>
    </row>
    <row r="43" spans="4:66" ht="12" customHeight="1" x14ac:dyDescent="0.3">
      <c r="D43" s="153"/>
      <c r="E43" s="154"/>
      <c r="F43" s="154"/>
      <c r="G43" s="154"/>
      <c r="H43" s="150"/>
      <c r="I43" s="150"/>
      <c r="J43" s="139" t="s">
        <v>477</v>
      </c>
      <c r="K43" s="113" t="s">
        <v>478</v>
      </c>
      <c r="L43" s="113"/>
      <c r="M43" s="73" t="s">
        <v>75</v>
      </c>
      <c r="N43" s="5"/>
      <c r="O43" s="5"/>
      <c r="P43" s="5"/>
      <c r="Q43" s="5"/>
      <c r="R43" s="18">
        <f t="shared" ref="R43:BA43" si="14">R44+R48</f>
        <v>0</v>
      </c>
      <c r="S43" s="18">
        <f t="shared" si="14"/>
        <v>0</v>
      </c>
      <c r="T43" s="18">
        <f t="shared" si="14"/>
        <v>0</v>
      </c>
      <c r="U43" s="18">
        <f t="shared" si="14"/>
        <v>0</v>
      </c>
      <c r="V43" s="18">
        <f t="shared" si="14"/>
        <v>0</v>
      </c>
      <c r="W43" s="18">
        <f t="shared" si="14"/>
        <v>0</v>
      </c>
      <c r="X43" s="18">
        <f t="shared" si="14"/>
        <v>0</v>
      </c>
      <c r="Y43" s="18">
        <f t="shared" si="14"/>
        <v>0</v>
      </c>
      <c r="Z43" s="18">
        <f t="shared" si="14"/>
        <v>0</v>
      </c>
      <c r="AA43" s="18">
        <f>AA44+AA48</f>
        <v>0</v>
      </c>
      <c r="AB43" s="18">
        <f>AB44+AB48</f>
        <v>0</v>
      </c>
      <c r="AC43" s="18">
        <f t="shared" si="14"/>
        <v>0</v>
      </c>
      <c r="AD43" s="18">
        <f t="shared" si="14"/>
        <v>0</v>
      </c>
      <c r="AE43" s="18">
        <f t="shared" si="14"/>
        <v>0</v>
      </c>
      <c r="AF43" s="18">
        <f t="shared" si="14"/>
        <v>0</v>
      </c>
      <c r="AG43" s="18">
        <f t="shared" si="14"/>
        <v>0</v>
      </c>
      <c r="AH43" s="18">
        <f t="shared" si="14"/>
        <v>0</v>
      </c>
      <c r="AI43" s="18">
        <f t="shared" si="14"/>
        <v>5000</v>
      </c>
      <c r="AJ43" s="18">
        <f t="shared" si="14"/>
        <v>0</v>
      </c>
      <c r="AK43" s="18">
        <f t="shared" si="14"/>
        <v>0</v>
      </c>
      <c r="AL43" s="18">
        <f t="shared" si="14"/>
        <v>5000</v>
      </c>
      <c r="AM43" s="18">
        <f t="shared" si="14"/>
        <v>0</v>
      </c>
      <c r="AN43" s="18">
        <f t="shared" si="14"/>
        <v>0</v>
      </c>
      <c r="AO43" s="18">
        <f t="shared" si="14"/>
        <v>0</v>
      </c>
      <c r="AP43" s="18">
        <f t="shared" si="14"/>
        <v>0</v>
      </c>
      <c r="AQ43" s="18">
        <f t="shared" si="14"/>
        <v>0</v>
      </c>
      <c r="AR43" s="18">
        <f t="shared" si="14"/>
        <v>5000</v>
      </c>
      <c r="AS43" s="18">
        <f t="shared" si="14"/>
        <v>0</v>
      </c>
      <c r="AT43" s="18">
        <f t="shared" si="14"/>
        <v>0</v>
      </c>
      <c r="AU43" s="18">
        <f t="shared" si="14"/>
        <v>0</v>
      </c>
      <c r="AV43" s="18">
        <f t="shared" si="14"/>
        <v>0</v>
      </c>
      <c r="AW43" s="18">
        <f t="shared" si="14"/>
        <v>0</v>
      </c>
      <c r="AX43" s="18">
        <f t="shared" si="14"/>
        <v>0</v>
      </c>
      <c r="AY43" s="18">
        <f t="shared" si="14"/>
        <v>0</v>
      </c>
      <c r="AZ43" s="18">
        <f t="shared" si="14"/>
        <v>0</v>
      </c>
      <c r="BA43" s="18">
        <f t="shared" si="14"/>
        <v>0</v>
      </c>
      <c r="BB43" s="5"/>
      <c r="BC43" s="5"/>
      <c r="BD43" s="5"/>
      <c r="BE43" s="5"/>
      <c r="BF43" s="5"/>
      <c r="BG43" s="18">
        <f t="shared" ref="BG43:BG55" si="15">AS43+BB43+BC43+BD43+BE43+BF43</f>
        <v>0</v>
      </c>
      <c r="BH43" s="30">
        <f t="shared" ref="BH43:BH102" si="16">N43+AR43+BG43</f>
        <v>5000</v>
      </c>
      <c r="BI43" s="20"/>
      <c r="BJ43" s="3"/>
      <c r="BK43" s="68"/>
      <c r="BL43" s="66"/>
      <c r="BM43" s="54">
        <v>5000</v>
      </c>
      <c r="BN43" s="31">
        <f>BH43+BI43+BJ43+BK43+BL43</f>
        <v>5000</v>
      </c>
    </row>
    <row r="44" spans="4:66" ht="12" customHeight="1" x14ac:dyDescent="0.3">
      <c r="D44" s="153"/>
      <c r="E44" s="154"/>
      <c r="F44" s="154"/>
      <c r="G44" s="154"/>
      <c r="H44" s="150"/>
      <c r="I44" s="150"/>
      <c r="J44" s="139"/>
      <c r="K44" s="109" t="s">
        <v>479</v>
      </c>
      <c r="L44" s="109"/>
      <c r="M44" s="36" t="s">
        <v>76</v>
      </c>
      <c r="N44" s="5"/>
      <c r="O44" s="5"/>
      <c r="P44" s="5"/>
      <c r="Q44" s="5"/>
      <c r="R44" s="18">
        <f t="shared" ref="R44:BA44" si="17">R45+R46</f>
        <v>0</v>
      </c>
      <c r="S44" s="18">
        <f t="shared" si="17"/>
        <v>0</v>
      </c>
      <c r="T44" s="18">
        <f t="shared" si="17"/>
        <v>0</v>
      </c>
      <c r="U44" s="18">
        <f t="shared" si="17"/>
        <v>0</v>
      </c>
      <c r="V44" s="18">
        <f t="shared" si="17"/>
        <v>0</v>
      </c>
      <c r="W44" s="18">
        <f>W45+W46</f>
        <v>0</v>
      </c>
      <c r="X44" s="18">
        <f>X45+X46</f>
        <v>0</v>
      </c>
      <c r="Y44" s="18">
        <f t="shared" si="17"/>
        <v>0</v>
      </c>
      <c r="Z44" s="18">
        <f t="shared" si="17"/>
        <v>0</v>
      </c>
      <c r="AA44" s="18">
        <f>AA45+AA46</f>
        <v>0</v>
      </c>
      <c r="AB44" s="18">
        <f>AB45+AB46</f>
        <v>0</v>
      </c>
      <c r="AC44" s="18">
        <f t="shared" si="17"/>
        <v>0</v>
      </c>
      <c r="AD44" s="18">
        <f t="shared" si="17"/>
        <v>0</v>
      </c>
      <c r="AE44" s="18">
        <f t="shared" si="17"/>
        <v>0</v>
      </c>
      <c r="AF44" s="18">
        <f t="shared" si="17"/>
        <v>0</v>
      </c>
      <c r="AG44" s="18">
        <f t="shared" si="17"/>
        <v>0</v>
      </c>
      <c r="AH44" s="18">
        <f t="shared" si="17"/>
        <v>0</v>
      </c>
      <c r="AI44" s="18">
        <f t="shared" si="17"/>
        <v>3000</v>
      </c>
      <c r="AJ44" s="18">
        <f t="shared" si="17"/>
        <v>0</v>
      </c>
      <c r="AK44" s="18">
        <f t="shared" si="17"/>
        <v>0</v>
      </c>
      <c r="AL44" s="18">
        <f t="shared" si="17"/>
        <v>3000</v>
      </c>
      <c r="AM44" s="18">
        <f t="shared" si="17"/>
        <v>0</v>
      </c>
      <c r="AN44" s="18">
        <f t="shared" si="17"/>
        <v>0</v>
      </c>
      <c r="AO44" s="18">
        <f t="shared" si="17"/>
        <v>0</v>
      </c>
      <c r="AP44" s="18">
        <f t="shared" si="17"/>
        <v>0</v>
      </c>
      <c r="AQ44" s="18">
        <f t="shared" si="17"/>
        <v>0</v>
      </c>
      <c r="AR44" s="18">
        <f t="shared" si="17"/>
        <v>3000</v>
      </c>
      <c r="AS44" s="18">
        <f t="shared" si="17"/>
        <v>0</v>
      </c>
      <c r="AT44" s="18">
        <f t="shared" si="17"/>
        <v>0</v>
      </c>
      <c r="AU44" s="18">
        <f t="shared" si="17"/>
        <v>0</v>
      </c>
      <c r="AV44" s="18">
        <f t="shared" si="17"/>
        <v>0</v>
      </c>
      <c r="AW44" s="18">
        <f t="shared" si="17"/>
        <v>0</v>
      </c>
      <c r="AX44" s="18">
        <f t="shared" si="17"/>
        <v>0</v>
      </c>
      <c r="AY44" s="18">
        <f t="shared" si="17"/>
        <v>0</v>
      </c>
      <c r="AZ44" s="18">
        <f t="shared" si="17"/>
        <v>0</v>
      </c>
      <c r="BA44" s="18">
        <f t="shared" si="17"/>
        <v>0</v>
      </c>
      <c r="BB44" s="5"/>
      <c r="BC44" s="5"/>
      <c r="BD44" s="5"/>
      <c r="BE44" s="5"/>
      <c r="BF44" s="5"/>
      <c r="BG44" s="18">
        <f t="shared" si="15"/>
        <v>0</v>
      </c>
      <c r="BH44" s="30">
        <f t="shared" si="16"/>
        <v>3000</v>
      </c>
      <c r="BI44" s="8"/>
      <c r="BJ44" s="3"/>
      <c r="BK44" s="46"/>
      <c r="BL44" s="5"/>
      <c r="BM44" s="50"/>
      <c r="BN44" s="8"/>
    </row>
    <row r="45" spans="4:66" ht="12" customHeight="1" x14ac:dyDescent="0.3">
      <c r="D45" s="153"/>
      <c r="E45" s="154"/>
      <c r="F45" s="154"/>
      <c r="G45" s="154"/>
      <c r="H45" s="150"/>
      <c r="I45" s="150"/>
      <c r="J45" s="139"/>
      <c r="K45" s="109" t="s">
        <v>480</v>
      </c>
      <c r="L45" s="109"/>
      <c r="M45" s="36" t="s">
        <v>77</v>
      </c>
      <c r="N45" s="5"/>
      <c r="O45" s="5"/>
      <c r="P45" s="5"/>
      <c r="Q45" s="5"/>
      <c r="R45" s="18">
        <f>S45+U45+Z45</f>
        <v>0</v>
      </c>
      <c r="S45" s="9"/>
      <c r="T45" s="9"/>
      <c r="U45" s="9"/>
      <c r="V45" s="9"/>
      <c r="W45" s="9"/>
      <c r="X45" s="9"/>
      <c r="Y45" s="9"/>
      <c r="Z45" s="9"/>
      <c r="AA45" s="9"/>
      <c r="AB45" s="9"/>
      <c r="AC45" s="9"/>
      <c r="AD45" s="18">
        <f>O45+P45+Q45+R45+AC45</f>
        <v>0</v>
      </c>
      <c r="AE45" s="18">
        <f>AF45+AG45</f>
        <v>0</v>
      </c>
      <c r="AF45" s="9"/>
      <c r="AG45" s="9"/>
      <c r="AH45" s="9"/>
      <c r="AI45" s="9"/>
      <c r="AJ45" s="9"/>
      <c r="AK45" s="9"/>
      <c r="AL45" s="18">
        <f>AE45+AI45+AJ45+AK45</f>
        <v>0</v>
      </c>
      <c r="AM45" s="9"/>
      <c r="AN45" s="9"/>
      <c r="AO45" s="9"/>
      <c r="AP45" s="9"/>
      <c r="AQ45" s="18">
        <f>AM45+AN45+AO45+AP45</f>
        <v>0</v>
      </c>
      <c r="AR45" s="18">
        <f>AD45+AL45+AQ45</f>
        <v>0</v>
      </c>
      <c r="AS45" s="18">
        <f>AT45+AU45+AV45+AW45+AZ45+BA45</f>
        <v>0</v>
      </c>
      <c r="AT45" s="10"/>
      <c r="AU45" s="9"/>
      <c r="AV45" s="9"/>
      <c r="AW45" s="9"/>
      <c r="AX45" s="9"/>
      <c r="AY45" s="9"/>
      <c r="AZ45" s="9"/>
      <c r="BA45" s="9"/>
      <c r="BB45" s="5"/>
      <c r="BC45" s="5"/>
      <c r="BD45" s="5"/>
      <c r="BE45" s="5"/>
      <c r="BF45" s="5"/>
      <c r="BG45" s="18">
        <f t="shared" si="15"/>
        <v>0</v>
      </c>
      <c r="BH45" s="30">
        <f t="shared" si="16"/>
        <v>0</v>
      </c>
      <c r="BI45" s="8"/>
      <c r="BJ45" s="3"/>
      <c r="BK45" s="46"/>
      <c r="BL45" s="5"/>
      <c r="BM45" s="50"/>
      <c r="BN45" s="8"/>
    </row>
    <row r="46" spans="4:66" ht="12" customHeight="1" x14ac:dyDescent="0.3">
      <c r="D46" s="153"/>
      <c r="E46" s="154"/>
      <c r="F46" s="154"/>
      <c r="G46" s="154"/>
      <c r="H46" s="150"/>
      <c r="I46" s="150"/>
      <c r="J46" s="139"/>
      <c r="K46" s="109" t="s">
        <v>481</v>
      </c>
      <c r="L46" s="109"/>
      <c r="M46" s="36" t="s">
        <v>78</v>
      </c>
      <c r="N46" s="5"/>
      <c r="O46" s="5"/>
      <c r="P46" s="5"/>
      <c r="Q46" s="5"/>
      <c r="R46" s="18">
        <f>S46+U46+Z46</f>
        <v>0</v>
      </c>
      <c r="S46" s="9"/>
      <c r="T46" s="9"/>
      <c r="U46" s="9"/>
      <c r="V46" s="9"/>
      <c r="W46" s="9"/>
      <c r="X46" s="9"/>
      <c r="Y46" s="9"/>
      <c r="Z46" s="9"/>
      <c r="AA46" s="9"/>
      <c r="AB46" s="9"/>
      <c r="AC46" s="9"/>
      <c r="AD46" s="18">
        <f>O46+P46+Q46+R46+AC46</f>
        <v>0</v>
      </c>
      <c r="AE46" s="18">
        <f>AF46+AG46</f>
        <v>0</v>
      </c>
      <c r="AF46" s="9"/>
      <c r="AG46" s="9"/>
      <c r="AH46" s="9"/>
      <c r="AI46" s="76">
        <v>3000</v>
      </c>
      <c r="AJ46" s="9"/>
      <c r="AK46" s="9"/>
      <c r="AL46" s="18">
        <f>AE46+AI46+AJ46+AK46</f>
        <v>3000</v>
      </c>
      <c r="AM46" s="9"/>
      <c r="AN46" s="9"/>
      <c r="AO46" s="9"/>
      <c r="AP46" s="9"/>
      <c r="AQ46" s="18">
        <f>AM46+AN46+AO46+AP46</f>
        <v>0</v>
      </c>
      <c r="AR46" s="18">
        <f>AD46+AL46+AQ46</f>
        <v>3000</v>
      </c>
      <c r="AS46" s="18">
        <f>AT46+AU46+AV46+AW46+AZ46+BA46</f>
        <v>0</v>
      </c>
      <c r="AT46" s="10"/>
      <c r="AU46" s="9"/>
      <c r="AV46" s="9"/>
      <c r="AW46" s="9"/>
      <c r="AX46" s="9"/>
      <c r="AY46" s="9"/>
      <c r="AZ46" s="9"/>
      <c r="BA46" s="9"/>
      <c r="BB46" s="5"/>
      <c r="BC46" s="5"/>
      <c r="BD46" s="5"/>
      <c r="BE46" s="5"/>
      <c r="BF46" s="5"/>
      <c r="BG46" s="18">
        <f t="shared" si="15"/>
        <v>0</v>
      </c>
      <c r="BH46" s="30">
        <f t="shared" si="16"/>
        <v>3000</v>
      </c>
      <c r="BI46" s="8"/>
      <c r="BJ46" s="3"/>
      <c r="BK46" s="46"/>
      <c r="BL46" s="5"/>
      <c r="BM46" s="50"/>
      <c r="BN46" s="8"/>
    </row>
    <row r="47" spans="4:66" ht="12" customHeight="1" x14ac:dyDescent="0.3">
      <c r="D47" s="153"/>
      <c r="E47" s="154"/>
      <c r="F47" s="154"/>
      <c r="G47" s="154"/>
      <c r="H47" s="150"/>
      <c r="I47" s="150"/>
      <c r="J47" s="139"/>
      <c r="K47" s="135" t="s">
        <v>482</v>
      </c>
      <c r="L47" s="135"/>
      <c r="M47" s="36" t="s">
        <v>79</v>
      </c>
      <c r="N47" s="5"/>
      <c r="O47" s="5"/>
      <c r="P47" s="5"/>
      <c r="Q47" s="5"/>
      <c r="R47" s="18">
        <f>S47+U47+Z47</f>
        <v>0</v>
      </c>
      <c r="S47" s="9"/>
      <c r="T47" s="9"/>
      <c r="U47" s="9"/>
      <c r="V47" s="9"/>
      <c r="W47" s="9"/>
      <c r="X47" s="9"/>
      <c r="Y47" s="9"/>
      <c r="Z47" s="9"/>
      <c r="AA47" s="9"/>
      <c r="AB47" s="9"/>
      <c r="AC47" s="9"/>
      <c r="AD47" s="18">
        <f>O47+P47+Q47+R47+AC47</f>
        <v>0</v>
      </c>
      <c r="AE47" s="18">
        <f>AF47+AG47</f>
        <v>0</v>
      </c>
      <c r="AF47" s="9"/>
      <c r="AG47" s="9"/>
      <c r="AH47" s="9"/>
      <c r="AI47" s="9"/>
      <c r="AJ47" s="9"/>
      <c r="AK47" s="9"/>
      <c r="AL47" s="18">
        <f>AE47+AI47+AJ47+AK47</f>
        <v>0</v>
      </c>
      <c r="AM47" s="9"/>
      <c r="AN47" s="9"/>
      <c r="AO47" s="9"/>
      <c r="AP47" s="9"/>
      <c r="AQ47" s="18">
        <f>AM47+AN47+AO47+AP47</f>
        <v>0</v>
      </c>
      <c r="AR47" s="18">
        <f>AD47+AL47+AQ47</f>
        <v>0</v>
      </c>
      <c r="AS47" s="18">
        <f>AT47+AU47+AV47+AW47+AZ47+BA47</f>
        <v>0</v>
      </c>
      <c r="AT47" s="10"/>
      <c r="AU47" s="9"/>
      <c r="AV47" s="9"/>
      <c r="AW47" s="9"/>
      <c r="AX47" s="9"/>
      <c r="AY47" s="9"/>
      <c r="AZ47" s="9"/>
      <c r="BA47" s="9"/>
      <c r="BB47" s="5"/>
      <c r="BC47" s="5"/>
      <c r="BD47" s="5"/>
      <c r="BE47" s="5"/>
      <c r="BF47" s="5"/>
      <c r="BG47" s="18">
        <f t="shared" si="15"/>
        <v>0</v>
      </c>
      <c r="BH47" s="30">
        <f t="shared" si="16"/>
        <v>0</v>
      </c>
      <c r="BI47" s="8"/>
      <c r="BJ47" s="3"/>
      <c r="BK47" s="46"/>
      <c r="BL47" s="5"/>
      <c r="BM47" s="50"/>
      <c r="BN47" s="8"/>
    </row>
    <row r="48" spans="4:66" ht="12" customHeight="1" x14ac:dyDescent="0.3">
      <c r="D48" s="153"/>
      <c r="E48" s="154"/>
      <c r="F48" s="154"/>
      <c r="G48" s="154"/>
      <c r="H48" s="150"/>
      <c r="I48" s="150"/>
      <c r="J48" s="139"/>
      <c r="K48" s="109" t="s">
        <v>483</v>
      </c>
      <c r="L48" s="109"/>
      <c r="M48" s="36" t="s">
        <v>80</v>
      </c>
      <c r="N48" s="5"/>
      <c r="O48" s="5"/>
      <c r="P48" s="5"/>
      <c r="Q48" s="5"/>
      <c r="R48" s="18">
        <f t="shared" ref="R48:BA48" si="18">R49+R50</f>
        <v>0</v>
      </c>
      <c r="S48" s="18">
        <f t="shared" si="18"/>
        <v>0</v>
      </c>
      <c r="T48" s="18">
        <f t="shared" si="18"/>
        <v>0</v>
      </c>
      <c r="U48" s="18">
        <f t="shared" si="18"/>
        <v>0</v>
      </c>
      <c r="V48" s="18">
        <f t="shared" si="18"/>
        <v>0</v>
      </c>
      <c r="W48" s="18">
        <f t="shared" si="18"/>
        <v>0</v>
      </c>
      <c r="X48" s="18">
        <f t="shared" si="18"/>
        <v>0</v>
      </c>
      <c r="Y48" s="18">
        <f t="shared" si="18"/>
        <v>0</v>
      </c>
      <c r="Z48" s="18">
        <f t="shared" si="18"/>
        <v>0</v>
      </c>
      <c r="AA48" s="18">
        <f>AA49+AA50</f>
        <v>0</v>
      </c>
      <c r="AB48" s="18">
        <f>AB49+AB50</f>
        <v>0</v>
      </c>
      <c r="AC48" s="18">
        <f t="shared" si="18"/>
        <v>0</v>
      </c>
      <c r="AD48" s="18">
        <f t="shared" si="18"/>
        <v>0</v>
      </c>
      <c r="AE48" s="18">
        <f t="shared" si="18"/>
        <v>0</v>
      </c>
      <c r="AF48" s="18">
        <f t="shared" si="18"/>
        <v>0</v>
      </c>
      <c r="AG48" s="18">
        <f t="shared" si="18"/>
        <v>0</v>
      </c>
      <c r="AH48" s="18">
        <f t="shared" si="18"/>
        <v>0</v>
      </c>
      <c r="AI48" s="18">
        <f t="shared" si="18"/>
        <v>2000</v>
      </c>
      <c r="AJ48" s="18">
        <f t="shared" si="18"/>
        <v>0</v>
      </c>
      <c r="AK48" s="18">
        <f t="shared" si="18"/>
        <v>0</v>
      </c>
      <c r="AL48" s="18">
        <f t="shared" si="18"/>
        <v>2000</v>
      </c>
      <c r="AM48" s="18">
        <f t="shared" si="18"/>
        <v>0</v>
      </c>
      <c r="AN48" s="18">
        <f t="shared" si="18"/>
        <v>0</v>
      </c>
      <c r="AO48" s="18">
        <f t="shared" si="18"/>
        <v>0</v>
      </c>
      <c r="AP48" s="18">
        <f t="shared" si="18"/>
        <v>0</v>
      </c>
      <c r="AQ48" s="18">
        <f t="shared" si="18"/>
        <v>0</v>
      </c>
      <c r="AR48" s="18">
        <f t="shared" si="18"/>
        <v>2000</v>
      </c>
      <c r="AS48" s="18">
        <f t="shared" si="18"/>
        <v>0</v>
      </c>
      <c r="AT48" s="18">
        <f t="shared" si="18"/>
        <v>0</v>
      </c>
      <c r="AU48" s="18">
        <f t="shared" si="18"/>
        <v>0</v>
      </c>
      <c r="AV48" s="18">
        <f t="shared" si="18"/>
        <v>0</v>
      </c>
      <c r="AW48" s="18">
        <f t="shared" si="18"/>
        <v>0</v>
      </c>
      <c r="AX48" s="18">
        <f t="shared" si="18"/>
        <v>0</v>
      </c>
      <c r="AY48" s="18">
        <f t="shared" si="18"/>
        <v>0</v>
      </c>
      <c r="AZ48" s="18">
        <f t="shared" si="18"/>
        <v>0</v>
      </c>
      <c r="BA48" s="18">
        <f t="shared" si="18"/>
        <v>0</v>
      </c>
      <c r="BB48" s="5"/>
      <c r="BC48" s="5"/>
      <c r="BD48" s="5"/>
      <c r="BE48" s="5"/>
      <c r="BF48" s="5"/>
      <c r="BG48" s="18">
        <f t="shared" si="15"/>
        <v>0</v>
      </c>
      <c r="BH48" s="30">
        <f t="shared" si="16"/>
        <v>2000</v>
      </c>
      <c r="BI48" s="8"/>
      <c r="BJ48" s="3"/>
      <c r="BK48" s="46"/>
      <c r="BL48" s="5"/>
      <c r="BM48" s="50"/>
      <c r="BN48" s="8"/>
    </row>
    <row r="49" spans="4:66" ht="12" customHeight="1" x14ac:dyDescent="0.3">
      <c r="D49" s="153"/>
      <c r="E49" s="154"/>
      <c r="F49" s="154"/>
      <c r="G49" s="154"/>
      <c r="H49" s="150"/>
      <c r="I49" s="150"/>
      <c r="J49" s="139"/>
      <c r="K49" s="109" t="s">
        <v>480</v>
      </c>
      <c r="L49" s="109"/>
      <c r="M49" s="36" t="s">
        <v>81</v>
      </c>
      <c r="N49" s="5"/>
      <c r="O49" s="5"/>
      <c r="P49" s="5"/>
      <c r="Q49" s="5"/>
      <c r="R49" s="18">
        <f>S49+U49+Z49</f>
        <v>0</v>
      </c>
      <c r="S49" s="9"/>
      <c r="T49" s="9"/>
      <c r="U49" s="9"/>
      <c r="V49" s="9"/>
      <c r="W49" s="9"/>
      <c r="X49" s="9"/>
      <c r="Y49" s="9"/>
      <c r="Z49" s="9"/>
      <c r="AA49" s="9"/>
      <c r="AB49" s="9"/>
      <c r="AC49" s="9"/>
      <c r="AD49" s="18">
        <f>O49+P49+Q49+R49+AC49</f>
        <v>0</v>
      </c>
      <c r="AE49" s="18">
        <f>AF49+AG49</f>
        <v>0</v>
      </c>
      <c r="AF49" s="9"/>
      <c r="AG49" s="9"/>
      <c r="AH49" s="9"/>
      <c r="AI49" s="9"/>
      <c r="AJ49" s="9"/>
      <c r="AK49" s="9"/>
      <c r="AL49" s="18">
        <f>AE49+AI49+AJ49+AK49</f>
        <v>0</v>
      </c>
      <c r="AM49" s="9"/>
      <c r="AN49" s="9"/>
      <c r="AO49" s="9"/>
      <c r="AP49" s="9"/>
      <c r="AQ49" s="18">
        <f>AM49+AN49+AO49+AP49</f>
        <v>0</v>
      </c>
      <c r="AR49" s="18">
        <f>AD49+AL49+AQ49</f>
        <v>0</v>
      </c>
      <c r="AS49" s="18">
        <f>AT49+AU49+AV49+AW49+AZ49+BA49</f>
        <v>0</v>
      </c>
      <c r="AT49" s="10"/>
      <c r="AU49" s="9"/>
      <c r="AV49" s="10"/>
      <c r="AW49" s="9"/>
      <c r="AX49" s="10"/>
      <c r="AY49" s="9"/>
      <c r="AZ49" s="10"/>
      <c r="BA49" s="9"/>
      <c r="BB49" s="5"/>
      <c r="BC49" s="5"/>
      <c r="BD49" s="5"/>
      <c r="BE49" s="5"/>
      <c r="BF49" s="5"/>
      <c r="BG49" s="18">
        <f t="shared" si="15"/>
        <v>0</v>
      </c>
      <c r="BH49" s="30">
        <f t="shared" si="16"/>
        <v>0</v>
      </c>
      <c r="BI49" s="8"/>
      <c r="BJ49" s="3"/>
      <c r="BK49" s="46"/>
      <c r="BL49" s="5"/>
      <c r="BM49" s="50"/>
      <c r="BN49" s="8"/>
    </row>
    <row r="50" spans="4:66" ht="12" customHeight="1" x14ac:dyDescent="0.3">
      <c r="D50" s="153"/>
      <c r="E50" s="154"/>
      <c r="F50" s="154"/>
      <c r="G50" s="154"/>
      <c r="H50" s="150"/>
      <c r="I50" s="150"/>
      <c r="J50" s="139"/>
      <c r="K50" s="109" t="s">
        <v>484</v>
      </c>
      <c r="L50" s="109"/>
      <c r="M50" s="36" t="s">
        <v>82</v>
      </c>
      <c r="N50" s="5"/>
      <c r="O50" s="5"/>
      <c r="P50" s="5"/>
      <c r="Q50" s="5"/>
      <c r="R50" s="18">
        <f>S50+U50+Z50</f>
        <v>0</v>
      </c>
      <c r="S50" s="9"/>
      <c r="T50" s="9"/>
      <c r="U50" s="9"/>
      <c r="V50" s="9"/>
      <c r="W50" s="9"/>
      <c r="X50" s="9"/>
      <c r="Y50" s="9"/>
      <c r="Z50" s="9"/>
      <c r="AA50" s="9"/>
      <c r="AB50" s="9"/>
      <c r="AC50" s="9"/>
      <c r="AD50" s="18">
        <f>O50+P50+Q50+R50+AC50</f>
        <v>0</v>
      </c>
      <c r="AE50" s="18">
        <f>AF50+AG50</f>
        <v>0</v>
      </c>
      <c r="AF50" s="9"/>
      <c r="AG50" s="9"/>
      <c r="AH50" s="9"/>
      <c r="AI50" s="76">
        <v>2000</v>
      </c>
      <c r="AJ50" s="9"/>
      <c r="AK50" s="9"/>
      <c r="AL50" s="18">
        <f>AE50+AI50+AJ50+AK50</f>
        <v>2000</v>
      </c>
      <c r="AM50" s="9"/>
      <c r="AN50" s="9"/>
      <c r="AO50" s="9"/>
      <c r="AP50" s="9"/>
      <c r="AQ50" s="18">
        <f>AM50+AN50+AO50+AP50</f>
        <v>0</v>
      </c>
      <c r="AR50" s="18">
        <f>AD50+AL50+AQ50</f>
        <v>2000</v>
      </c>
      <c r="AS50" s="18">
        <f>AT50+AU50+AV50+AW50+AZ50+BA50</f>
        <v>0</v>
      </c>
      <c r="AT50" s="10"/>
      <c r="AU50" s="9"/>
      <c r="AV50" s="10"/>
      <c r="AW50" s="9"/>
      <c r="AX50" s="10"/>
      <c r="AY50" s="9"/>
      <c r="AZ50" s="10"/>
      <c r="BA50" s="9"/>
      <c r="BB50" s="5"/>
      <c r="BC50" s="5"/>
      <c r="BD50" s="5"/>
      <c r="BE50" s="5"/>
      <c r="BF50" s="5"/>
      <c r="BG50" s="18">
        <f t="shared" si="15"/>
        <v>0</v>
      </c>
      <c r="BH50" s="30">
        <f t="shared" si="16"/>
        <v>2000</v>
      </c>
      <c r="BI50" s="8"/>
      <c r="BJ50" s="3"/>
      <c r="BK50" s="46"/>
      <c r="BL50" s="5"/>
      <c r="BM50" s="50"/>
      <c r="BN50" s="8"/>
    </row>
    <row r="51" spans="4:66" ht="12" customHeight="1" x14ac:dyDescent="0.3">
      <c r="D51" s="153"/>
      <c r="E51" s="154"/>
      <c r="F51" s="154"/>
      <c r="G51" s="154"/>
      <c r="H51" s="150"/>
      <c r="I51" s="150"/>
      <c r="J51" s="82" t="s">
        <v>485</v>
      </c>
      <c r="K51" s="113" t="s">
        <v>486</v>
      </c>
      <c r="L51" s="113"/>
      <c r="M51" s="36" t="s">
        <v>83</v>
      </c>
      <c r="N51" s="5"/>
      <c r="O51" s="5"/>
      <c r="P51" s="5"/>
      <c r="Q51" s="5"/>
      <c r="R51" s="18">
        <f>S51+U51+Z51</f>
        <v>0</v>
      </c>
      <c r="S51" s="9"/>
      <c r="T51" s="9"/>
      <c r="U51" s="9"/>
      <c r="V51" s="9"/>
      <c r="W51" s="9"/>
      <c r="X51" s="9"/>
      <c r="Y51" s="9"/>
      <c r="Z51" s="9"/>
      <c r="AA51" s="9"/>
      <c r="AB51" s="9"/>
      <c r="AC51" s="9"/>
      <c r="AD51" s="18">
        <f>O51+P51+Q51+R51+AC51</f>
        <v>0</v>
      </c>
      <c r="AE51" s="18">
        <f>AF51+AG51</f>
        <v>0</v>
      </c>
      <c r="AF51" s="9"/>
      <c r="AG51" s="9"/>
      <c r="AH51" s="9"/>
      <c r="AI51" s="9"/>
      <c r="AJ51" s="9"/>
      <c r="AK51" s="9"/>
      <c r="AL51" s="18">
        <f>AE51+AI51+AJ51+AK51</f>
        <v>0</v>
      </c>
      <c r="AM51" s="9"/>
      <c r="AN51" s="9"/>
      <c r="AO51" s="9"/>
      <c r="AP51" s="9"/>
      <c r="AQ51" s="18">
        <f>AM51+AN51+AO51+AP51</f>
        <v>0</v>
      </c>
      <c r="AR51" s="18">
        <f>AD51+AL51+AQ51</f>
        <v>0</v>
      </c>
      <c r="AS51" s="18">
        <f>AT51+AU51+AV51+AW51+AZ51+BA51</f>
        <v>0</v>
      </c>
      <c r="AT51" s="10"/>
      <c r="AU51" s="9"/>
      <c r="AV51" s="9"/>
      <c r="AW51" s="9"/>
      <c r="AX51" s="9"/>
      <c r="AY51" s="9"/>
      <c r="AZ51" s="9"/>
      <c r="BA51" s="9"/>
      <c r="BB51" s="5"/>
      <c r="BC51" s="5"/>
      <c r="BD51" s="5"/>
      <c r="BE51" s="5"/>
      <c r="BF51" s="5"/>
      <c r="BG51" s="18">
        <f t="shared" si="15"/>
        <v>0</v>
      </c>
      <c r="BH51" s="30">
        <f t="shared" si="16"/>
        <v>0</v>
      </c>
      <c r="BI51" s="19"/>
      <c r="BJ51" s="3"/>
      <c r="BK51" s="68"/>
      <c r="BL51" s="66"/>
      <c r="BM51" s="54"/>
      <c r="BN51" s="31">
        <f>BH51+BI51+BJ51+BK51+BL51</f>
        <v>0</v>
      </c>
    </row>
    <row r="52" spans="4:66" ht="12" customHeight="1" x14ac:dyDescent="0.3">
      <c r="D52" s="153"/>
      <c r="E52" s="154"/>
      <c r="F52" s="154"/>
      <c r="G52" s="154"/>
      <c r="H52" s="150"/>
      <c r="I52" s="150"/>
      <c r="J52" s="139" t="s">
        <v>487</v>
      </c>
      <c r="K52" s="113" t="s">
        <v>488</v>
      </c>
      <c r="L52" s="113"/>
      <c r="M52" s="36" t="s">
        <v>84</v>
      </c>
      <c r="N52" s="5"/>
      <c r="O52" s="5"/>
      <c r="P52" s="5"/>
      <c r="Q52" s="5"/>
      <c r="R52" s="18">
        <f t="shared" ref="R52:BF52" si="19">R53+R54+R55</f>
        <v>0</v>
      </c>
      <c r="S52" s="18">
        <f t="shared" si="19"/>
        <v>0</v>
      </c>
      <c r="T52" s="18">
        <f t="shared" si="19"/>
        <v>0</v>
      </c>
      <c r="U52" s="18">
        <f t="shared" si="19"/>
        <v>0</v>
      </c>
      <c r="V52" s="18">
        <f t="shared" si="19"/>
        <v>0</v>
      </c>
      <c r="W52" s="18">
        <f t="shared" si="19"/>
        <v>0</v>
      </c>
      <c r="X52" s="18">
        <f t="shared" si="19"/>
        <v>0</v>
      </c>
      <c r="Y52" s="18">
        <f t="shared" si="19"/>
        <v>0</v>
      </c>
      <c r="Z52" s="18">
        <f t="shared" si="19"/>
        <v>0</v>
      </c>
      <c r="AA52" s="18">
        <f>AA53+AA54+AA55</f>
        <v>0</v>
      </c>
      <c r="AB52" s="18">
        <f>AB53+AB54+AB55</f>
        <v>0</v>
      </c>
      <c r="AC52" s="18">
        <f t="shared" si="19"/>
        <v>0</v>
      </c>
      <c r="AD52" s="18">
        <f t="shared" si="19"/>
        <v>0</v>
      </c>
      <c r="AE52" s="18">
        <f t="shared" si="19"/>
        <v>0</v>
      </c>
      <c r="AF52" s="18">
        <f t="shared" si="19"/>
        <v>0</v>
      </c>
      <c r="AG52" s="18">
        <f t="shared" si="19"/>
        <v>0</v>
      </c>
      <c r="AH52" s="18">
        <f t="shared" si="19"/>
        <v>0</v>
      </c>
      <c r="AI52" s="18">
        <f t="shared" si="19"/>
        <v>0</v>
      </c>
      <c r="AJ52" s="18">
        <f t="shared" si="19"/>
        <v>0</v>
      </c>
      <c r="AK52" s="18">
        <f t="shared" si="19"/>
        <v>0</v>
      </c>
      <c r="AL52" s="18">
        <f t="shared" si="19"/>
        <v>0</v>
      </c>
      <c r="AM52" s="18">
        <f t="shared" si="19"/>
        <v>0</v>
      </c>
      <c r="AN52" s="18">
        <f t="shared" si="19"/>
        <v>0</v>
      </c>
      <c r="AO52" s="18">
        <f t="shared" si="19"/>
        <v>0</v>
      </c>
      <c r="AP52" s="18">
        <f t="shared" si="19"/>
        <v>0</v>
      </c>
      <c r="AQ52" s="18">
        <f t="shared" si="19"/>
        <v>0</v>
      </c>
      <c r="AR52" s="18">
        <f t="shared" si="19"/>
        <v>0</v>
      </c>
      <c r="AS52" s="18">
        <f t="shared" si="19"/>
        <v>6000</v>
      </c>
      <c r="AT52" s="18">
        <f t="shared" si="19"/>
        <v>0</v>
      </c>
      <c r="AU52" s="18">
        <f t="shared" si="19"/>
        <v>6000</v>
      </c>
      <c r="AV52" s="18">
        <f t="shared" si="19"/>
        <v>0</v>
      </c>
      <c r="AW52" s="18">
        <f t="shared" si="19"/>
        <v>0</v>
      </c>
      <c r="AX52" s="18">
        <f t="shared" si="19"/>
        <v>0</v>
      </c>
      <c r="AY52" s="18">
        <f t="shared" si="19"/>
        <v>0</v>
      </c>
      <c r="AZ52" s="18">
        <f t="shared" si="19"/>
        <v>0</v>
      </c>
      <c r="BA52" s="18">
        <f t="shared" si="19"/>
        <v>0</v>
      </c>
      <c r="BB52" s="18">
        <f t="shared" si="19"/>
        <v>0</v>
      </c>
      <c r="BC52" s="18">
        <f t="shared" si="19"/>
        <v>0</v>
      </c>
      <c r="BD52" s="18">
        <f t="shared" si="19"/>
        <v>0</v>
      </c>
      <c r="BE52" s="18">
        <f t="shared" si="19"/>
        <v>0</v>
      </c>
      <c r="BF52" s="18">
        <f t="shared" si="19"/>
        <v>0</v>
      </c>
      <c r="BG52" s="18">
        <f t="shared" si="15"/>
        <v>6000</v>
      </c>
      <c r="BH52" s="30">
        <f t="shared" si="16"/>
        <v>6000</v>
      </c>
      <c r="BI52" s="8"/>
      <c r="BJ52" s="3"/>
      <c r="BK52" s="68"/>
      <c r="BL52" s="68"/>
      <c r="BM52" s="50"/>
      <c r="BN52" s="31">
        <f>BH52+BI52+BJ52+BK52+BL52</f>
        <v>6000</v>
      </c>
    </row>
    <row r="53" spans="4:66" ht="12" customHeight="1" x14ac:dyDescent="0.3">
      <c r="D53" s="153"/>
      <c r="E53" s="154"/>
      <c r="F53" s="154"/>
      <c r="G53" s="154"/>
      <c r="H53" s="150"/>
      <c r="I53" s="150"/>
      <c r="J53" s="139"/>
      <c r="K53" s="181" t="s">
        <v>489</v>
      </c>
      <c r="L53" s="182"/>
      <c r="M53" s="36" t="s">
        <v>85</v>
      </c>
      <c r="N53" s="5"/>
      <c r="O53" s="5"/>
      <c r="P53" s="5"/>
      <c r="Q53" s="5"/>
      <c r="R53" s="18">
        <f>S53+U53+Z53</f>
        <v>0</v>
      </c>
      <c r="S53" s="66"/>
      <c r="T53" s="66"/>
      <c r="U53" s="66"/>
      <c r="V53" s="66"/>
      <c r="W53" s="66"/>
      <c r="X53" s="66"/>
      <c r="Y53" s="66"/>
      <c r="Z53" s="66"/>
      <c r="AA53" s="66"/>
      <c r="AB53" s="66"/>
      <c r="AC53" s="66"/>
      <c r="AD53" s="18">
        <f t="shared" ref="AD53:AD59" si="20">O53+P53+Q53+R53+AC53</f>
        <v>0</v>
      </c>
      <c r="AE53" s="18">
        <f>AF53+AG53</f>
        <v>0</v>
      </c>
      <c r="AF53" s="66"/>
      <c r="AG53" s="66"/>
      <c r="AH53" s="66"/>
      <c r="AI53" s="66"/>
      <c r="AJ53" s="66"/>
      <c r="AK53" s="66"/>
      <c r="AL53" s="18">
        <f>AE53+AI53+AJ53+AK53</f>
        <v>0</v>
      </c>
      <c r="AM53" s="66"/>
      <c r="AN53" s="66"/>
      <c r="AO53" s="66"/>
      <c r="AP53" s="66"/>
      <c r="AQ53" s="18">
        <f>AM53+AN53+AO53+AP53</f>
        <v>0</v>
      </c>
      <c r="AR53" s="18">
        <f t="shared" ref="AR53:AR59" si="21">AD53+AL53+AQ53</f>
        <v>0</v>
      </c>
      <c r="AS53" s="18">
        <f>AT53+AU53+AV53+AW53+AZ53+BA53</f>
        <v>0</v>
      </c>
      <c r="AT53" s="67"/>
      <c r="AU53" s="66"/>
      <c r="AV53" s="66"/>
      <c r="AW53" s="66"/>
      <c r="AX53" s="66"/>
      <c r="AY53" s="66"/>
      <c r="AZ53" s="66"/>
      <c r="BA53" s="66"/>
      <c r="BB53" s="66"/>
      <c r="BC53" s="66"/>
      <c r="BD53" s="66"/>
      <c r="BE53" s="66"/>
      <c r="BF53" s="66"/>
      <c r="BG53" s="18">
        <f t="shared" si="15"/>
        <v>0</v>
      </c>
      <c r="BH53" s="30">
        <f t="shared" si="16"/>
        <v>0</v>
      </c>
      <c r="BI53" s="8"/>
      <c r="BJ53" s="3"/>
      <c r="BK53" s="46"/>
      <c r="BL53" s="5"/>
      <c r="BM53" s="50"/>
      <c r="BN53" s="8"/>
    </row>
    <row r="54" spans="4:66" ht="12" customHeight="1" x14ac:dyDescent="0.3">
      <c r="D54" s="153"/>
      <c r="E54" s="154"/>
      <c r="F54" s="154"/>
      <c r="G54" s="154"/>
      <c r="H54" s="150"/>
      <c r="I54" s="150"/>
      <c r="J54" s="139"/>
      <c r="K54" s="109" t="s">
        <v>490</v>
      </c>
      <c r="L54" s="109"/>
      <c r="M54" s="36" t="s">
        <v>86</v>
      </c>
      <c r="N54" s="5"/>
      <c r="O54" s="5"/>
      <c r="P54" s="5"/>
      <c r="Q54" s="5"/>
      <c r="R54" s="18">
        <f>S54+U54+Z54</f>
        <v>0</v>
      </c>
      <c r="S54" s="66"/>
      <c r="T54" s="66"/>
      <c r="U54" s="66"/>
      <c r="V54" s="66"/>
      <c r="W54" s="66"/>
      <c r="X54" s="66"/>
      <c r="Y54" s="66"/>
      <c r="Z54" s="66"/>
      <c r="AA54" s="66"/>
      <c r="AB54" s="66"/>
      <c r="AC54" s="66"/>
      <c r="AD54" s="18">
        <f t="shared" si="20"/>
        <v>0</v>
      </c>
      <c r="AE54" s="18">
        <f>AF54+AG54</f>
        <v>0</v>
      </c>
      <c r="AF54" s="66"/>
      <c r="AG54" s="66"/>
      <c r="AH54" s="66"/>
      <c r="AI54" s="5"/>
      <c r="AJ54" s="5"/>
      <c r="AK54" s="5"/>
      <c r="AL54" s="18">
        <f>AE54+AI54+AJ54+AK54</f>
        <v>0</v>
      </c>
      <c r="AM54" s="5"/>
      <c r="AN54" s="5"/>
      <c r="AO54" s="5"/>
      <c r="AP54" s="5"/>
      <c r="AQ54" s="5"/>
      <c r="AR54" s="18">
        <f t="shared" si="21"/>
        <v>0</v>
      </c>
      <c r="AS54" s="5"/>
      <c r="AT54" s="11"/>
      <c r="AU54" s="5"/>
      <c r="AV54" s="11"/>
      <c r="AW54" s="5"/>
      <c r="AX54" s="11"/>
      <c r="AY54" s="5"/>
      <c r="AZ54" s="11"/>
      <c r="BA54" s="5"/>
      <c r="BB54" s="67"/>
      <c r="BC54" s="66"/>
      <c r="BD54" s="67"/>
      <c r="BE54" s="66"/>
      <c r="BF54" s="67"/>
      <c r="BG54" s="18">
        <f t="shared" si="15"/>
        <v>0</v>
      </c>
      <c r="BH54" s="30">
        <f t="shared" si="16"/>
        <v>0</v>
      </c>
      <c r="BI54" s="8"/>
      <c r="BJ54" s="3"/>
      <c r="BK54" s="46"/>
      <c r="BL54" s="5"/>
      <c r="BM54" s="50"/>
      <c r="BN54" s="8"/>
    </row>
    <row r="55" spans="4:66" ht="12" customHeight="1" x14ac:dyDescent="0.3">
      <c r="D55" s="153"/>
      <c r="E55" s="154"/>
      <c r="F55" s="154"/>
      <c r="G55" s="154"/>
      <c r="H55" s="150"/>
      <c r="I55" s="150"/>
      <c r="J55" s="139"/>
      <c r="K55" s="109" t="s">
        <v>491</v>
      </c>
      <c r="L55" s="109"/>
      <c r="M55" s="36" t="s">
        <v>87</v>
      </c>
      <c r="N55" s="5"/>
      <c r="O55" s="5"/>
      <c r="P55" s="5"/>
      <c r="Q55" s="5"/>
      <c r="R55" s="18">
        <f>S55+U55+Z55</f>
        <v>0</v>
      </c>
      <c r="S55" s="66"/>
      <c r="T55" s="66"/>
      <c r="U55" s="66"/>
      <c r="V55" s="66"/>
      <c r="W55" s="66"/>
      <c r="X55" s="66"/>
      <c r="Y55" s="66"/>
      <c r="Z55" s="66"/>
      <c r="AA55" s="66"/>
      <c r="AB55" s="66"/>
      <c r="AC55" s="66"/>
      <c r="AD55" s="18">
        <f t="shared" si="20"/>
        <v>0</v>
      </c>
      <c r="AE55" s="18">
        <f>AF55+AG55</f>
        <v>0</v>
      </c>
      <c r="AF55" s="66"/>
      <c r="AG55" s="66"/>
      <c r="AH55" s="66"/>
      <c r="AI55" s="66"/>
      <c r="AJ55" s="66"/>
      <c r="AK55" s="66"/>
      <c r="AL55" s="18">
        <f>AE55+AI55+AJ55+AK55</f>
        <v>0</v>
      </c>
      <c r="AM55" s="66"/>
      <c r="AN55" s="66"/>
      <c r="AO55" s="66"/>
      <c r="AP55" s="66"/>
      <c r="AQ55" s="18">
        <f>AM55+AN55+AO55+AP55</f>
        <v>0</v>
      </c>
      <c r="AR55" s="18">
        <f t="shared" si="21"/>
        <v>0</v>
      </c>
      <c r="AS55" s="18">
        <f>AT55+AU55+AV55+AW55+AZ55+BA55</f>
        <v>6000</v>
      </c>
      <c r="AT55" s="66"/>
      <c r="AU55" s="76">
        <v>6000</v>
      </c>
      <c r="AV55" s="66"/>
      <c r="AW55" s="66"/>
      <c r="AX55" s="66"/>
      <c r="AY55" s="66"/>
      <c r="AZ55" s="66"/>
      <c r="BA55" s="66"/>
      <c r="BB55" s="66"/>
      <c r="BC55" s="66"/>
      <c r="BD55" s="66"/>
      <c r="BE55" s="66"/>
      <c r="BF55" s="66"/>
      <c r="BG55" s="18">
        <f t="shared" si="15"/>
        <v>6000</v>
      </c>
      <c r="BH55" s="30">
        <f t="shared" si="16"/>
        <v>6000</v>
      </c>
      <c r="BI55" s="8"/>
      <c r="BJ55" s="3"/>
      <c r="BK55" s="46"/>
      <c r="BL55" s="5"/>
      <c r="BM55" s="50"/>
      <c r="BN55" s="8"/>
    </row>
    <row r="56" spans="4:66" ht="12" customHeight="1" x14ac:dyDescent="0.3">
      <c r="D56" s="153"/>
      <c r="E56" s="154"/>
      <c r="F56" s="154"/>
      <c r="G56" s="154"/>
      <c r="H56" s="150"/>
      <c r="I56" s="150"/>
      <c r="J56" s="152" t="s">
        <v>492</v>
      </c>
      <c r="K56" s="109" t="s">
        <v>493</v>
      </c>
      <c r="L56" s="109"/>
      <c r="M56" s="36" t="s">
        <v>88</v>
      </c>
      <c r="N56" s="18">
        <f>N57+N58+N59</f>
        <v>0</v>
      </c>
      <c r="O56" s="18">
        <f>O57+O58+O59</f>
        <v>0</v>
      </c>
      <c r="P56" s="18">
        <f>P57+P58+P59</f>
        <v>0</v>
      </c>
      <c r="Q56" s="18">
        <f>Q57+Q58+Q59</f>
        <v>0</v>
      </c>
      <c r="R56" s="5"/>
      <c r="S56" s="5"/>
      <c r="T56" s="5"/>
      <c r="U56" s="5"/>
      <c r="V56" s="5"/>
      <c r="W56" s="5"/>
      <c r="X56" s="5"/>
      <c r="Y56" s="5"/>
      <c r="Z56" s="5"/>
      <c r="AA56" s="5"/>
      <c r="AB56" s="5"/>
      <c r="AC56" s="5"/>
      <c r="AD56" s="18">
        <f t="shared" si="20"/>
        <v>0</v>
      </c>
      <c r="AE56" s="5"/>
      <c r="AF56" s="5"/>
      <c r="AG56" s="5"/>
      <c r="AH56" s="5"/>
      <c r="AI56" s="5"/>
      <c r="AJ56" s="5"/>
      <c r="AK56" s="5"/>
      <c r="AL56" s="5"/>
      <c r="AM56" s="5"/>
      <c r="AN56" s="5"/>
      <c r="AO56" s="5"/>
      <c r="AP56" s="5"/>
      <c r="AQ56" s="5"/>
      <c r="AR56" s="18">
        <f t="shared" si="21"/>
        <v>0</v>
      </c>
      <c r="AS56" s="5"/>
      <c r="AT56" s="11"/>
      <c r="AU56" s="5"/>
      <c r="AV56" s="11"/>
      <c r="AW56" s="5"/>
      <c r="AX56" s="11"/>
      <c r="AY56" s="5"/>
      <c r="AZ56" s="11"/>
      <c r="BA56" s="5"/>
      <c r="BB56" s="5"/>
      <c r="BC56" s="5"/>
      <c r="BD56" s="5"/>
      <c r="BE56" s="5"/>
      <c r="BF56" s="5"/>
      <c r="BG56" s="5"/>
      <c r="BH56" s="30">
        <f t="shared" si="16"/>
        <v>0</v>
      </c>
      <c r="BI56" s="8"/>
      <c r="BJ56" s="3"/>
      <c r="BK56" s="47"/>
      <c r="BL56" s="3"/>
      <c r="BM56" s="51"/>
      <c r="BN56" s="3"/>
    </row>
    <row r="57" spans="4:66" ht="12" customHeight="1" x14ac:dyDescent="0.3">
      <c r="D57" s="153"/>
      <c r="E57" s="154"/>
      <c r="F57" s="154"/>
      <c r="G57" s="154"/>
      <c r="H57" s="150"/>
      <c r="I57" s="150"/>
      <c r="J57" s="152"/>
      <c r="K57" s="109" t="s">
        <v>494</v>
      </c>
      <c r="L57" s="109"/>
      <c r="M57" s="36" t="s">
        <v>89</v>
      </c>
      <c r="N57" s="6"/>
      <c r="O57" s="6"/>
      <c r="P57" s="11"/>
      <c r="Q57" s="11"/>
      <c r="R57" s="5"/>
      <c r="S57" s="5"/>
      <c r="T57" s="5"/>
      <c r="U57" s="5"/>
      <c r="V57" s="5"/>
      <c r="W57" s="5"/>
      <c r="X57" s="5"/>
      <c r="Y57" s="5"/>
      <c r="Z57" s="5"/>
      <c r="AA57" s="5"/>
      <c r="AB57" s="5"/>
      <c r="AC57" s="5"/>
      <c r="AD57" s="18">
        <f t="shared" si="20"/>
        <v>0</v>
      </c>
      <c r="AE57" s="5"/>
      <c r="AF57" s="5"/>
      <c r="AG57" s="5"/>
      <c r="AH57" s="5"/>
      <c r="AI57" s="5"/>
      <c r="AJ57" s="5"/>
      <c r="AK57" s="5"/>
      <c r="AL57" s="5"/>
      <c r="AM57" s="5"/>
      <c r="AN57" s="5"/>
      <c r="AO57" s="5"/>
      <c r="AP57" s="5"/>
      <c r="AQ57" s="5"/>
      <c r="AR57" s="18">
        <f t="shared" si="21"/>
        <v>0</v>
      </c>
      <c r="AS57" s="5"/>
      <c r="AT57" s="11"/>
      <c r="AU57" s="5"/>
      <c r="AV57" s="11"/>
      <c r="AW57" s="5"/>
      <c r="AX57" s="11"/>
      <c r="AY57" s="5"/>
      <c r="AZ57" s="11"/>
      <c r="BA57" s="5"/>
      <c r="BB57" s="5"/>
      <c r="BC57" s="5"/>
      <c r="BD57" s="5"/>
      <c r="BE57" s="5"/>
      <c r="BF57" s="5"/>
      <c r="BG57" s="5"/>
      <c r="BH57" s="30">
        <f t="shared" si="16"/>
        <v>0</v>
      </c>
      <c r="BI57" s="8"/>
      <c r="BJ57" s="3"/>
      <c r="BK57" s="46"/>
      <c r="BL57" s="5"/>
      <c r="BM57" s="50"/>
      <c r="BN57" s="8"/>
    </row>
    <row r="58" spans="4:66" ht="12" customHeight="1" x14ac:dyDescent="0.3">
      <c r="D58" s="153"/>
      <c r="E58" s="154"/>
      <c r="F58" s="154"/>
      <c r="G58" s="154"/>
      <c r="H58" s="150"/>
      <c r="I58" s="150"/>
      <c r="J58" s="152"/>
      <c r="K58" s="135" t="s">
        <v>495</v>
      </c>
      <c r="L58" s="135"/>
      <c r="M58" s="36" t="s">
        <v>90</v>
      </c>
      <c r="N58" s="7"/>
      <c r="O58" s="7"/>
      <c r="P58" s="7"/>
      <c r="Q58" s="6"/>
      <c r="R58" s="5"/>
      <c r="S58" s="5"/>
      <c r="T58" s="5"/>
      <c r="U58" s="5"/>
      <c r="V58" s="5"/>
      <c r="W58" s="5"/>
      <c r="X58" s="5"/>
      <c r="Y58" s="5"/>
      <c r="Z58" s="5"/>
      <c r="AA58" s="5"/>
      <c r="AB58" s="5"/>
      <c r="AC58" s="5"/>
      <c r="AD58" s="18">
        <f t="shared" si="20"/>
        <v>0</v>
      </c>
      <c r="AE58" s="5"/>
      <c r="AF58" s="5"/>
      <c r="AG58" s="5"/>
      <c r="AH58" s="5"/>
      <c r="AI58" s="5"/>
      <c r="AJ58" s="5"/>
      <c r="AK58" s="5"/>
      <c r="AL58" s="5"/>
      <c r="AM58" s="5"/>
      <c r="AN58" s="5"/>
      <c r="AO58" s="5"/>
      <c r="AP58" s="5"/>
      <c r="AQ58" s="5"/>
      <c r="AR58" s="18">
        <f t="shared" si="21"/>
        <v>0</v>
      </c>
      <c r="AS58" s="5"/>
      <c r="AT58" s="11"/>
      <c r="AU58" s="5"/>
      <c r="AV58" s="11"/>
      <c r="AW58" s="5"/>
      <c r="AX58" s="11"/>
      <c r="AY58" s="5"/>
      <c r="AZ58" s="11"/>
      <c r="BA58" s="5"/>
      <c r="BB58" s="5"/>
      <c r="BC58" s="5"/>
      <c r="BD58" s="5"/>
      <c r="BE58" s="5"/>
      <c r="BF58" s="5"/>
      <c r="BG58" s="5"/>
      <c r="BH58" s="30">
        <f t="shared" si="16"/>
        <v>0</v>
      </c>
      <c r="BI58" s="8"/>
      <c r="BJ58" s="3"/>
      <c r="BK58" s="46"/>
      <c r="BL58" s="5"/>
      <c r="BM58" s="50"/>
      <c r="BN58" s="8"/>
    </row>
    <row r="59" spans="4:66" ht="12" customHeight="1" x14ac:dyDescent="0.3">
      <c r="D59" s="153"/>
      <c r="E59" s="154"/>
      <c r="F59" s="154"/>
      <c r="G59" s="154"/>
      <c r="H59" s="150"/>
      <c r="I59" s="150"/>
      <c r="J59" s="152"/>
      <c r="K59" s="109" t="s">
        <v>496</v>
      </c>
      <c r="L59" s="109"/>
      <c r="M59" s="36" t="s">
        <v>91</v>
      </c>
      <c r="N59" s="14"/>
      <c r="O59" s="14"/>
      <c r="P59" s="14"/>
      <c r="Q59" s="6"/>
      <c r="R59" s="5"/>
      <c r="S59" s="5"/>
      <c r="T59" s="5"/>
      <c r="U59" s="5"/>
      <c r="V59" s="5"/>
      <c r="W59" s="5"/>
      <c r="X59" s="5"/>
      <c r="Y59" s="5"/>
      <c r="Z59" s="5"/>
      <c r="AA59" s="5"/>
      <c r="AB59" s="5"/>
      <c r="AC59" s="5"/>
      <c r="AD59" s="18">
        <f t="shared" si="20"/>
        <v>0</v>
      </c>
      <c r="AE59" s="5"/>
      <c r="AF59" s="5"/>
      <c r="AG59" s="5"/>
      <c r="AH59" s="5"/>
      <c r="AI59" s="5"/>
      <c r="AJ59" s="5"/>
      <c r="AK59" s="5"/>
      <c r="AL59" s="5"/>
      <c r="AM59" s="5"/>
      <c r="AN59" s="5"/>
      <c r="AO59" s="5"/>
      <c r="AP59" s="5"/>
      <c r="AQ59" s="5"/>
      <c r="AR59" s="18">
        <f t="shared" si="21"/>
        <v>0</v>
      </c>
      <c r="AS59" s="5"/>
      <c r="AT59" s="11"/>
      <c r="AU59" s="5"/>
      <c r="AV59" s="11"/>
      <c r="AW59" s="5"/>
      <c r="AX59" s="11"/>
      <c r="AY59" s="5"/>
      <c r="AZ59" s="11"/>
      <c r="BA59" s="5"/>
      <c r="BB59" s="5"/>
      <c r="BC59" s="5"/>
      <c r="BD59" s="5"/>
      <c r="BE59" s="5"/>
      <c r="BF59" s="5"/>
      <c r="BG59" s="5"/>
      <c r="BH59" s="30">
        <f t="shared" si="16"/>
        <v>0</v>
      </c>
      <c r="BI59" s="8"/>
      <c r="BJ59" s="5"/>
      <c r="BK59" s="46"/>
      <c r="BL59" s="5"/>
      <c r="BM59" s="50"/>
      <c r="BN59" s="8"/>
    </row>
    <row r="60" spans="4:66" ht="12" customHeight="1" x14ac:dyDescent="0.3">
      <c r="D60" s="153"/>
      <c r="E60" s="154"/>
      <c r="F60" s="149" t="s">
        <v>497</v>
      </c>
      <c r="G60" s="149"/>
      <c r="H60" s="150" t="s">
        <v>498</v>
      </c>
      <c r="I60" s="150"/>
      <c r="J60" s="40" t="s">
        <v>499</v>
      </c>
      <c r="K60" s="113" t="s">
        <v>499</v>
      </c>
      <c r="L60" s="113"/>
      <c r="M60" s="36" t="s">
        <v>92</v>
      </c>
      <c r="N60" s="8"/>
      <c r="O60" s="8"/>
      <c r="P60" s="8"/>
      <c r="Q60" s="5"/>
      <c r="R60" s="18">
        <f t="shared" ref="R60:BF60" si="22">R62+R74+R75+R78+R79+R84+R91</f>
        <v>3150</v>
      </c>
      <c r="S60" s="18">
        <f t="shared" si="22"/>
        <v>3150</v>
      </c>
      <c r="T60" s="18">
        <f t="shared" si="22"/>
        <v>3150</v>
      </c>
      <c r="U60" s="18">
        <f t="shared" si="22"/>
        <v>0</v>
      </c>
      <c r="V60" s="18">
        <f t="shared" si="22"/>
        <v>0</v>
      </c>
      <c r="W60" s="18">
        <f t="shared" si="22"/>
        <v>0</v>
      </c>
      <c r="X60" s="18">
        <f t="shared" si="22"/>
        <v>0</v>
      </c>
      <c r="Y60" s="18">
        <f t="shared" si="22"/>
        <v>0</v>
      </c>
      <c r="Z60" s="18">
        <f t="shared" si="22"/>
        <v>0</v>
      </c>
      <c r="AA60" s="18">
        <f t="shared" si="22"/>
        <v>0</v>
      </c>
      <c r="AB60" s="18">
        <f t="shared" si="22"/>
        <v>0</v>
      </c>
      <c r="AC60" s="18">
        <f t="shared" si="22"/>
        <v>0</v>
      </c>
      <c r="AD60" s="18">
        <f t="shared" si="22"/>
        <v>3150</v>
      </c>
      <c r="AE60" s="18">
        <f t="shared" si="22"/>
        <v>0</v>
      </c>
      <c r="AF60" s="18">
        <f t="shared" si="22"/>
        <v>0</v>
      </c>
      <c r="AG60" s="18">
        <f t="shared" si="22"/>
        <v>0</v>
      </c>
      <c r="AH60" s="18">
        <f t="shared" si="22"/>
        <v>0</v>
      </c>
      <c r="AI60" s="18">
        <f t="shared" si="22"/>
        <v>0</v>
      </c>
      <c r="AJ60" s="18">
        <f t="shared" si="22"/>
        <v>0</v>
      </c>
      <c r="AK60" s="18">
        <f t="shared" si="22"/>
        <v>0</v>
      </c>
      <c r="AL60" s="18">
        <f t="shared" si="22"/>
        <v>0</v>
      </c>
      <c r="AM60" s="18">
        <f t="shared" si="22"/>
        <v>0</v>
      </c>
      <c r="AN60" s="18">
        <f t="shared" si="22"/>
        <v>0</v>
      </c>
      <c r="AO60" s="18">
        <f t="shared" si="22"/>
        <v>0</v>
      </c>
      <c r="AP60" s="18">
        <f t="shared" si="22"/>
        <v>0</v>
      </c>
      <c r="AQ60" s="18">
        <f t="shared" si="22"/>
        <v>0</v>
      </c>
      <c r="AR60" s="18">
        <f t="shared" si="22"/>
        <v>3150</v>
      </c>
      <c r="AS60" s="18">
        <f t="shared" si="22"/>
        <v>0</v>
      </c>
      <c r="AT60" s="18">
        <f t="shared" si="22"/>
        <v>0</v>
      </c>
      <c r="AU60" s="18">
        <f t="shared" si="22"/>
        <v>0</v>
      </c>
      <c r="AV60" s="18">
        <f t="shared" si="22"/>
        <v>0</v>
      </c>
      <c r="AW60" s="18">
        <f t="shared" si="22"/>
        <v>0</v>
      </c>
      <c r="AX60" s="18">
        <f t="shared" si="22"/>
        <v>0</v>
      </c>
      <c r="AY60" s="18">
        <f t="shared" si="22"/>
        <v>0</v>
      </c>
      <c r="AZ60" s="18">
        <f t="shared" si="22"/>
        <v>0</v>
      </c>
      <c r="BA60" s="18">
        <f t="shared" si="22"/>
        <v>0</v>
      </c>
      <c r="BB60" s="18">
        <f t="shared" si="22"/>
        <v>0</v>
      </c>
      <c r="BC60" s="18">
        <f t="shared" si="22"/>
        <v>0</v>
      </c>
      <c r="BD60" s="18">
        <f t="shared" si="22"/>
        <v>0</v>
      </c>
      <c r="BE60" s="18">
        <f t="shared" si="22"/>
        <v>0</v>
      </c>
      <c r="BF60" s="18">
        <f t="shared" si="22"/>
        <v>0</v>
      </c>
      <c r="BG60" s="18">
        <f t="shared" ref="BG60:BG99" si="23">AS60+BB60+BC60+BD60+BE60+BF60</f>
        <v>0</v>
      </c>
      <c r="BH60" s="30">
        <f t="shared" si="16"/>
        <v>3150</v>
      </c>
      <c r="BI60" s="8"/>
      <c r="BJ60" s="5"/>
      <c r="BK60" s="46"/>
      <c r="BL60" s="5"/>
      <c r="BM60" s="50"/>
      <c r="BN60" s="8"/>
    </row>
    <row r="61" spans="4:66" ht="12" customHeight="1" x14ac:dyDescent="0.3">
      <c r="D61" s="153"/>
      <c r="E61" s="154"/>
      <c r="F61" s="149"/>
      <c r="G61" s="149"/>
      <c r="H61" s="150"/>
      <c r="I61" s="150"/>
      <c r="J61" s="40" t="s">
        <v>500</v>
      </c>
      <c r="K61" s="113" t="s">
        <v>500</v>
      </c>
      <c r="L61" s="113"/>
      <c r="M61" s="36" t="s">
        <v>93</v>
      </c>
      <c r="N61" s="5"/>
      <c r="O61" s="5"/>
      <c r="P61" s="5"/>
      <c r="Q61" s="5"/>
      <c r="R61" s="18">
        <f t="shared" ref="R61:BF61" si="24">R69+R76+R80+R85+R94</f>
        <v>-250</v>
      </c>
      <c r="S61" s="18">
        <f t="shared" si="24"/>
        <v>0</v>
      </c>
      <c r="T61" s="18">
        <f t="shared" si="24"/>
        <v>0</v>
      </c>
      <c r="U61" s="18">
        <f t="shared" si="24"/>
        <v>-250</v>
      </c>
      <c r="V61" s="18">
        <f t="shared" si="24"/>
        <v>-250</v>
      </c>
      <c r="W61" s="18">
        <f t="shared" si="24"/>
        <v>-250</v>
      </c>
      <c r="X61" s="18">
        <f t="shared" si="24"/>
        <v>0</v>
      </c>
      <c r="Y61" s="18">
        <f t="shared" si="24"/>
        <v>0</v>
      </c>
      <c r="Z61" s="18">
        <f t="shared" si="24"/>
        <v>0</v>
      </c>
      <c r="AA61" s="18">
        <f t="shared" si="24"/>
        <v>0</v>
      </c>
      <c r="AB61" s="18">
        <f t="shared" si="24"/>
        <v>0</v>
      </c>
      <c r="AC61" s="18">
        <f t="shared" si="24"/>
        <v>0</v>
      </c>
      <c r="AD61" s="18">
        <f t="shared" si="24"/>
        <v>-250</v>
      </c>
      <c r="AE61" s="18">
        <f t="shared" si="24"/>
        <v>0</v>
      </c>
      <c r="AF61" s="18">
        <f t="shared" si="24"/>
        <v>0</v>
      </c>
      <c r="AG61" s="18">
        <f t="shared" si="24"/>
        <v>0</v>
      </c>
      <c r="AH61" s="18">
        <f t="shared" si="24"/>
        <v>0</v>
      </c>
      <c r="AI61" s="18">
        <f t="shared" si="24"/>
        <v>-5050</v>
      </c>
      <c r="AJ61" s="18">
        <f t="shared" si="24"/>
        <v>0</v>
      </c>
      <c r="AK61" s="18">
        <f t="shared" si="24"/>
        <v>0</v>
      </c>
      <c r="AL61" s="18">
        <f t="shared" si="24"/>
        <v>-5050</v>
      </c>
      <c r="AM61" s="18">
        <f t="shared" si="24"/>
        <v>0</v>
      </c>
      <c r="AN61" s="18">
        <f t="shared" si="24"/>
        <v>0</v>
      </c>
      <c r="AO61" s="18">
        <f t="shared" si="24"/>
        <v>0</v>
      </c>
      <c r="AP61" s="18">
        <f t="shared" si="24"/>
        <v>0</v>
      </c>
      <c r="AQ61" s="18">
        <f t="shared" si="24"/>
        <v>0</v>
      </c>
      <c r="AR61" s="18">
        <f t="shared" si="24"/>
        <v>-5300</v>
      </c>
      <c r="AS61" s="18">
        <f t="shared" si="24"/>
        <v>-6650</v>
      </c>
      <c r="AT61" s="18">
        <f t="shared" si="24"/>
        <v>0</v>
      </c>
      <c r="AU61" s="18">
        <f t="shared" si="24"/>
        <v>-6650</v>
      </c>
      <c r="AV61" s="18">
        <f t="shared" si="24"/>
        <v>0</v>
      </c>
      <c r="AW61" s="18">
        <f t="shared" si="24"/>
        <v>0</v>
      </c>
      <c r="AX61" s="18">
        <f t="shared" si="24"/>
        <v>0</v>
      </c>
      <c r="AY61" s="18">
        <f t="shared" si="24"/>
        <v>0</v>
      </c>
      <c r="AZ61" s="18">
        <f t="shared" si="24"/>
        <v>0</v>
      </c>
      <c r="BA61" s="18">
        <f t="shared" si="24"/>
        <v>0</v>
      </c>
      <c r="BB61" s="18">
        <f t="shared" si="24"/>
        <v>0</v>
      </c>
      <c r="BC61" s="18">
        <f t="shared" si="24"/>
        <v>0</v>
      </c>
      <c r="BD61" s="18">
        <f t="shared" si="24"/>
        <v>0</v>
      </c>
      <c r="BE61" s="18">
        <f t="shared" si="24"/>
        <v>0</v>
      </c>
      <c r="BF61" s="18">
        <f t="shared" si="24"/>
        <v>0</v>
      </c>
      <c r="BG61" s="18">
        <f t="shared" si="23"/>
        <v>-6650</v>
      </c>
      <c r="BH61" s="30">
        <f t="shared" si="16"/>
        <v>-11950</v>
      </c>
      <c r="BI61" s="8"/>
      <c r="BJ61" s="5"/>
      <c r="BK61" s="46"/>
      <c r="BL61" s="5"/>
      <c r="BM61" s="50"/>
      <c r="BN61" s="8"/>
    </row>
    <row r="62" spans="4:66" ht="12" customHeight="1" x14ac:dyDescent="0.3">
      <c r="D62" s="153"/>
      <c r="E62" s="154"/>
      <c r="F62" s="149"/>
      <c r="G62" s="149"/>
      <c r="H62" s="150"/>
      <c r="I62" s="150"/>
      <c r="J62" s="139" t="s">
        <v>501</v>
      </c>
      <c r="K62" s="113" t="s">
        <v>502</v>
      </c>
      <c r="L62" s="113"/>
      <c r="M62" s="36" t="s">
        <v>94</v>
      </c>
      <c r="N62" s="5"/>
      <c r="O62" s="5"/>
      <c r="P62" s="5"/>
      <c r="Q62" s="5"/>
      <c r="R62" s="18">
        <f t="shared" ref="R62:BA62" si="25">R63+R64+R65+R67</f>
        <v>3150</v>
      </c>
      <c r="S62" s="18">
        <f t="shared" si="25"/>
        <v>3150</v>
      </c>
      <c r="T62" s="18">
        <f t="shared" si="25"/>
        <v>3150</v>
      </c>
      <c r="U62" s="18">
        <f t="shared" si="25"/>
        <v>0</v>
      </c>
      <c r="V62" s="18">
        <f t="shared" si="25"/>
        <v>0</v>
      </c>
      <c r="W62" s="18">
        <f t="shared" si="25"/>
        <v>0</v>
      </c>
      <c r="X62" s="18">
        <f t="shared" si="25"/>
        <v>0</v>
      </c>
      <c r="Y62" s="18">
        <f t="shared" si="25"/>
        <v>0</v>
      </c>
      <c r="Z62" s="18">
        <f t="shared" si="25"/>
        <v>0</v>
      </c>
      <c r="AA62" s="18">
        <f>AA63+AA64+AA65+AA67</f>
        <v>0</v>
      </c>
      <c r="AB62" s="18">
        <f>AB63+AB64+AB65+AB67</f>
        <v>0</v>
      </c>
      <c r="AC62" s="18">
        <f t="shared" si="25"/>
        <v>0</v>
      </c>
      <c r="AD62" s="18">
        <f t="shared" si="25"/>
        <v>3150</v>
      </c>
      <c r="AE62" s="18">
        <f t="shared" si="25"/>
        <v>0</v>
      </c>
      <c r="AF62" s="18">
        <f t="shared" si="25"/>
        <v>0</v>
      </c>
      <c r="AG62" s="18">
        <f t="shared" si="25"/>
        <v>0</v>
      </c>
      <c r="AH62" s="18">
        <f t="shared" si="25"/>
        <v>0</v>
      </c>
      <c r="AI62" s="18">
        <f t="shared" si="25"/>
        <v>0</v>
      </c>
      <c r="AJ62" s="18">
        <f t="shared" si="25"/>
        <v>0</v>
      </c>
      <c r="AK62" s="18">
        <f t="shared" si="25"/>
        <v>0</v>
      </c>
      <c r="AL62" s="18">
        <f t="shared" si="25"/>
        <v>0</v>
      </c>
      <c r="AM62" s="18">
        <f t="shared" si="25"/>
        <v>0</v>
      </c>
      <c r="AN62" s="18">
        <f t="shared" si="25"/>
        <v>0</v>
      </c>
      <c r="AO62" s="18">
        <f t="shared" si="25"/>
        <v>0</v>
      </c>
      <c r="AP62" s="18">
        <f t="shared" si="25"/>
        <v>0</v>
      </c>
      <c r="AQ62" s="18">
        <f t="shared" si="25"/>
        <v>0</v>
      </c>
      <c r="AR62" s="18">
        <f t="shared" si="25"/>
        <v>3150</v>
      </c>
      <c r="AS62" s="18">
        <f t="shared" si="25"/>
        <v>0</v>
      </c>
      <c r="AT62" s="18">
        <f t="shared" si="25"/>
        <v>0</v>
      </c>
      <c r="AU62" s="18">
        <f t="shared" si="25"/>
        <v>0</v>
      </c>
      <c r="AV62" s="18">
        <f t="shared" si="25"/>
        <v>0</v>
      </c>
      <c r="AW62" s="18">
        <f t="shared" si="25"/>
        <v>0</v>
      </c>
      <c r="AX62" s="18">
        <f t="shared" si="25"/>
        <v>0</v>
      </c>
      <c r="AY62" s="18">
        <f t="shared" si="25"/>
        <v>0</v>
      </c>
      <c r="AZ62" s="18">
        <f t="shared" si="25"/>
        <v>0</v>
      </c>
      <c r="BA62" s="18">
        <f t="shared" si="25"/>
        <v>0</v>
      </c>
      <c r="BB62" s="5"/>
      <c r="BC62" s="5"/>
      <c r="BD62" s="5"/>
      <c r="BE62" s="5"/>
      <c r="BF62" s="5"/>
      <c r="BG62" s="18">
        <f t="shared" si="23"/>
        <v>0</v>
      </c>
      <c r="BH62" s="30">
        <f t="shared" si="16"/>
        <v>3150</v>
      </c>
      <c r="BI62" s="8"/>
      <c r="BJ62" s="5"/>
      <c r="BK62" s="46"/>
      <c r="BL62" s="5"/>
      <c r="BM62" s="50"/>
      <c r="BN62" s="8"/>
    </row>
    <row r="63" spans="4:66" ht="12" customHeight="1" x14ac:dyDescent="0.3">
      <c r="D63" s="153"/>
      <c r="E63" s="154"/>
      <c r="F63" s="149"/>
      <c r="G63" s="149"/>
      <c r="H63" s="150"/>
      <c r="I63" s="150"/>
      <c r="J63" s="139"/>
      <c r="K63" s="109" t="s">
        <v>503</v>
      </c>
      <c r="L63" s="109"/>
      <c r="M63" s="36" t="s">
        <v>95</v>
      </c>
      <c r="N63" s="5"/>
      <c r="O63" s="5"/>
      <c r="P63" s="5"/>
      <c r="Q63" s="5"/>
      <c r="R63" s="18">
        <f t="shared" ref="R63:R68" si="26">S63+U63+Z63</f>
        <v>2100</v>
      </c>
      <c r="S63" s="76">
        <v>2100</v>
      </c>
      <c r="T63" s="76">
        <v>2100</v>
      </c>
      <c r="U63" s="9"/>
      <c r="V63" s="9"/>
      <c r="W63" s="9"/>
      <c r="X63" s="9"/>
      <c r="Y63" s="9"/>
      <c r="Z63" s="9"/>
      <c r="AA63" s="9"/>
      <c r="AB63" s="9"/>
      <c r="AC63" s="9"/>
      <c r="AD63" s="18">
        <f t="shared" ref="AD63:AD68" si="27">O63+P63+Q63+R63+AC63</f>
        <v>2100</v>
      </c>
      <c r="AE63" s="18">
        <f t="shared" ref="AE63:AE68" si="28">AF63+AG63</f>
        <v>0</v>
      </c>
      <c r="AF63" s="9"/>
      <c r="AG63" s="9"/>
      <c r="AH63" s="9"/>
      <c r="AI63" s="9"/>
      <c r="AJ63" s="9"/>
      <c r="AK63" s="9"/>
      <c r="AL63" s="18">
        <f t="shared" ref="AL63:AL68" si="29">AE63+AI63+AJ63+AK63</f>
        <v>0</v>
      </c>
      <c r="AM63" s="9"/>
      <c r="AN63" s="9"/>
      <c r="AO63" s="9"/>
      <c r="AP63" s="9"/>
      <c r="AQ63" s="18">
        <f t="shared" ref="AQ63:AQ68" si="30">AM63+AN63+AO63+AP63</f>
        <v>0</v>
      </c>
      <c r="AR63" s="18">
        <f t="shared" ref="AR63:AR68" si="31">AD63+AL63+AQ63</f>
        <v>2100</v>
      </c>
      <c r="AS63" s="18">
        <f t="shared" ref="AS63:AS68" si="32">AT63+AU63+AV63+AW63+AZ63+BA63</f>
        <v>0</v>
      </c>
      <c r="AT63" s="10"/>
      <c r="AU63" s="9"/>
      <c r="AV63" s="10"/>
      <c r="AW63" s="9"/>
      <c r="AX63" s="10"/>
      <c r="AY63" s="9"/>
      <c r="AZ63" s="10"/>
      <c r="BA63" s="9"/>
      <c r="BB63" s="11"/>
      <c r="BC63" s="5"/>
      <c r="BD63" s="11"/>
      <c r="BE63" s="5"/>
      <c r="BF63" s="11"/>
      <c r="BG63" s="18">
        <f t="shared" si="23"/>
        <v>0</v>
      </c>
      <c r="BH63" s="30">
        <f t="shared" si="16"/>
        <v>2100</v>
      </c>
      <c r="BI63" s="8"/>
      <c r="BJ63" s="5"/>
      <c r="BK63" s="46"/>
      <c r="BL63" s="5"/>
      <c r="BM63" s="50"/>
      <c r="BN63" s="8"/>
    </row>
    <row r="64" spans="4:66" ht="12" customHeight="1" x14ac:dyDescent="0.3">
      <c r="D64" s="153"/>
      <c r="E64" s="154"/>
      <c r="F64" s="149"/>
      <c r="G64" s="149"/>
      <c r="H64" s="150"/>
      <c r="I64" s="150"/>
      <c r="J64" s="139"/>
      <c r="K64" s="109" t="s">
        <v>504</v>
      </c>
      <c r="L64" s="109"/>
      <c r="M64" s="36" t="s">
        <v>96</v>
      </c>
      <c r="N64" s="5"/>
      <c r="O64" s="5"/>
      <c r="P64" s="5"/>
      <c r="Q64" s="5"/>
      <c r="R64" s="18">
        <f t="shared" si="26"/>
        <v>0</v>
      </c>
      <c r="S64" s="9"/>
      <c r="T64" s="9"/>
      <c r="U64" s="9"/>
      <c r="V64" s="9"/>
      <c r="W64" s="9"/>
      <c r="X64" s="9"/>
      <c r="Y64" s="9"/>
      <c r="Z64" s="9"/>
      <c r="AA64" s="9"/>
      <c r="AB64" s="9"/>
      <c r="AC64" s="9"/>
      <c r="AD64" s="18">
        <f t="shared" si="27"/>
        <v>0</v>
      </c>
      <c r="AE64" s="18">
        <f t="shared" si="28"/>
        <v>0</v>
      </c>
      <c r="AF64" s="9"/>
      <c r="AG64" s="9"/>
      <c r="AH64" s="9"/>
      <c r="AI64" s="9"/>
      <c r="AJ64" s="9"/>
      <c r="AK64" s="9"/>
      <c r="AL64" s="18">
        <f t="shared" si="29"/>
        <v>0</v>
      </c>
      <c r="AM64" s="9"/>
      <c r="AN64" s="9"/>
      <c r="AO64" s="9"/>
      <c r="AP64" s="9"/>
      <c r="AQ64" s="18">
        <f t="shared" si="30"/>
        <v>0</v>
      </c>
      <c r="AR64" s="18">
        <f t="shared" si="31"/>
        <v>0</v>
      </c>
      <c r="AS64" s="18">
        <f t="shared" si="32"/>
        <v>0</v>
      </c>
      <c r="AT64" s="10"/>
      <c r="AU64" s="9"/>
      <c r="AV64" s="9"/>
      <c r="AW64" s="9"/>
      <c r="AX64" s="9"/>
      <c r="AY64" s="9"/>
      <c r="AZ64" s="9"/>
      <c r="BA64" s="9"/>
      <c r="BB64" s="5"/>
      <c r="BC64" s="5"/>
      <c r="BD64" s="5"/>
      <c r="BE64" s="5"/>
      <c r="BF64" s="5"/>
      <c r="BG64" s="18">
        <f t="shared" si="23"/>
        <v>0</v>
      </c>
      <c r="BH64" s="30">
        <f t="shared" si="16"/>
        <v>0</v>
      </c>
      <c r="BI64" s="8"/>
      <c r="BJ64" s="5"/>
      <c r="BK64" s="46"/>
      <c r="BL64" s="5"/>
      <c r="BM64" s="50"/>
      <c r="BN64" s="8"/>
    </row>
    <row r="65" spans="4:66" ht="12" customHeight="1" x14ac:dyDescent="0.3">
      <c r="D65" s="153"/>
      <c r="E65" s="154"/>
      <c r="F65" s="149"/>
      <c r="G65" s="149"/>
      <c r="H65" s="150"/>
      <c r="I65" s="150"/>
      <c r="J65" s="139"/>
      <c r="K65" s="109" t="s">
        <v>505</v>
      </c>
      <c r="L65" s="109"/>
      <c r="M65" s="36" t="s">
        <v>97</v>
      </c>
      <c r="N65" s="5"/>
      <c r="O65" s="5"/>
      <c r="P65" s="5"/>
      <c r="Q65" s="5"/>
      <c r="R65" s="18">
        <f t="shared" si="26"/>
        <v>1050</v>
      </c>
      <c r="S65" s="76">
        <v>1050</v>
      </c>
      <c r="T65" s="76">
        <v>1050</v>
      </c>
      <c r="U65" s="9"/>
      <c r="V65" s="9"/>
      <c r="W65" s="9"/>
      <c r="X65" s="9"/>
      <c r="Y65" s="9"/>
      <c r="Z65" s="9"/>
      <c r="AA65" s="9"/>
      <c r="AB65" s="9"/>
      <c r="AC65" s="9"/>
      <c r="AD65" s="18">
        <f t="shared" si="27"/>
        <v>1050</v>
      </c>
      <c r="AE65" s="18">
        <f t="shared" si="28"/>
        <v>0</v>
      </c>
      <c r="AF65" s="9"/>
      <c r="AG65" s="9"/>
      <c r="AH65" s="9"/>
      <c r="AI65" s="9"/>
      <c r="AJ65" s="9"/>
      <c r="AK65" s="9"/>
      <c r="AL65" s="18">
        <f t="shared" si="29"/>
        <v>0</v>
      </c>
      <c r="AM65" s="9"/>
      <c r="AN65" s="9"/>
      <c r="AO65" s="9"/>
      <c r="AP65" s="9"/>
      <c r="AQ65" s="18">
        <f t="shared" si="30"/>
        <v>0</v>
      </c>
      <c r="AR65" s="18">
        <f t="shared" si="31"/>
        <v>1050</v>
      </c>
      <c r="AS65" s="18">
        <f t="shared" si="32"/>
        <v>0</v>
      </c>
      <c r="AT65" s="10"/>
      <c r="AU65" s="9"/>
      <c r="AV65" s="10"/>
      <c r="AW65" s="9"/>
      <c r="AX65" s="10"/>
      <c r="AY65" s="9"/>
      <c r="AZ65" s="10"/>
      <c r="BA65" s="9"/>
      <c r="BB65" s="11"/>
      <c r="BC65" s="5"/>
      <c r="BD65" s="11"/>
      <c r="BE65" s="5"/>
      <c r="BF65" s="11"/>
      <c r="BG65" s="18">
        <f t="shared" si="23"/>
        <v>0</v>
      </c>
      <c r="BH65" s="30">
        <f t="shared" si="16"/>
        <v>1050</v>
      </c>
      <c r="BI65" s="8"/>
      <c r="BJ65" s="5"/>
      <c r="BK65" s="46"/>
      <c r="BL65" s="5"/>
      <c r="BM65" s="50"/>
      <c r="BN65" s="8"/>
    </row>
    <row r="66" spans="4:66" ht="12" customHeight="1" x14ac:dyDescent="0.3">
      <c r="D66" s="153"/>
      <c r="E66" s="154"/>
      <c r="F66" s="149"/>
      <c r="G66" s="149"/>
      <c r="H66" s="150"/>
      <c r="I66" s="150"/>
      <c r="J66" s="139"/>
      <c r="K66" s="135" t="s">
        <v>456</v>
      </c>
      <c r="L66" s="135"/>
      <c r="M66" s="36" t="s">
        <v>98</v>
      </c>
      <c r="N66" s="5"/>
      <c r="O66" s="5"/>
      <c r="P66" s="5"/>
      <c r="Q66" s="5"/>
      <c r="R66" s="18">
        <f t="shared" si="26"/>
        <v>0</v>
      </c>
      <c r="S66" s="9"/>
      <c r="T66" s="9"/>
      <c r="U66" s="9"/>
      <c r="V66" s="9"/>
      <c r="W66" s="9"/>
      <c r="X66" s="9"/>
      <c r="Y66" s="9"/>
      <c r="Z66" s="9"/>
      <c r="AA66" s="9"/>
      <c r="AB66" s="9"/>
      <c r="AC66" s="9"/>
      <c r="AD66" s="18">
        <f t="shared" si="27"/>
        <v>0</v>
      </c>
      <c r="AE66" s="18">
        <f t="shared" si="28"/>
        <v>0</v>
      </c>
      <c r="AF66" s="9"/>
      <c r="AG66" s="9"/>
      <c r="AH66" s="9"/>
      <c r="AI66" s="9"/>
      <c r="AJ66" s="9"/>
      <c r="AK66" s="9"/>
      <c r="AL66" s="18">
        <f t="shared" si="29"/>
        <v>0</v>
      </c>
      <c r="AM66" s="9"/>
      <c r="AN66" s="9"/>
      <c r="AO66" s="9"/>
      <c r="AP66" s="9"/>
      <c r="AQ66" s="18">
        <f t="shared" si="30"/>
        <v>0</v>
      </c>
      <c r="AR66" s="18">
        <f t="shared" si="31"/>
        <v>0</v>
      </c>
      <c r="AS66" s="18">
        <f t="shared" si="32"/>
        <v>0</v>
      </c>
      <c r="AT66" s="10"/>
      <c r="AU66" s="9"/>
      <c r="AV66" s="10"/>
      <c r="AW66" s="9"/>
      <c r="AX66" s="10"/>
      <c r="AY66" s="9"/>
      <c r="AZ66" s="10"/>
      <c r="BA66" s="9"/>
      <c r="BB66" s="11"/>
      <c r="BC66" s="5"/>
      <c r="BD66" s="11"/>
      <c r="BE66" s="5"/>
      <c r="BF66" s="11"/>
      <c r="BG66" s="18">
        <f t="shared" si="23"/>
        <v>0</v>
      </c>
      <c r="BH66" s="30">
        <f t="shared" si="16"/>
        <v>0</v>
      </c>
      <c r="BI66" s="8"/>
      <c r="BJ66" s="5"/>
      <c r="BK66" s="46"/>
      <c r="BL66" s="5"/>
      <c r="BM66" s="50"/>
      <c r="BN66" s="8"/>
    </row>
    <row r="67" spans="4:66" ht="12" customHeight="1" x14ac:dyDescent="0.3">
      <c r="D67" s="153"/>
      <c r="E67" s="154"/>
      <c r="F67" s="149"/>
      <c r="G67" s="149"/>
      <c r="H67" s="150"/>
      <c r="I67" s="150"/>
      <c r="J67" s="139"/>
      <c r="K67" s="109" t="s">
        <v>506</v>
      </c>
      <c r="L67" s="109"/>
      <c r="M67" s="36" t="s">
        <v>99</v>
      </c>
      <c r="N67" s="5"/>
      <c r="O67" s="5"/>
      <c r="P67" s="5"/>
      <c r="Q67" s="5"/>
      <c r="R67" s="18">
        <f t="shared" si="26"/>
        <v>0</v>
      </c>
      <c r="S67" s="9"/>
      <c r="T67" s="9"/>
      <c r="U67" s="9"/>
      <c r="V67" s="9"/>
      <c r="W67" s="9"/>
      <c r="X67" s="9"/>
      <c r="Y67" s="9"/>
      <c r="Z67" s="9"/>
      <c r="AA67" s="9"/>
      <c r="AB67" s="9"/>
      <c r="AC67" s="9"/>
      <c r="AD67" s="18">
        <f t="shared" si="27"/>
        <v>0</v>
      </c>
      <c r="AE67" s="18">
        <f t="shared" si="28"/>
        <v>0</v>
      </c>
      <c r="AF67" s="9"/>
      <c r="AG67" s="9"/>
      <c r="AH67" s="9"/>
      <c r="AI67" s="9"/>
      <c r="AJ67" s="9"/>
      <c r="AK67" s="9"/>
      <c r="AL67" s="18">
        <f t="shared" si="29"/>
        <v>0</v>
      </c>
      <c r="AM67" s="9"/>
      <c r="AN67" s="9"/>
      <c r="AO67" s="9"/>
      <c r="AP67" s="9"/>
      <c r="AQ67" s="18">
        <f t="shared" si="30"/>
        <v>0</v>
      </c>
      <c r="AR67" s="18">
        <f t="shared" si="31"/>
        <v>0</v>
      </c>
      <c r="AS67" s="18">
        <f t="shared" si="32"/>
        <v>0</v>
      </c>
      <c r="AT67" s="10"/>
      <c r="AU67" s="9"/>
      <c r="AV67" s="9"/>
      <c r="AW67" s="9"/>
      <c r="AX67" s="9"/>
      <c r="AY67" s="9"/>
      <c r="AZ67" s="9"/>
      <c r="BA67" s="9"/>
      <c r="BB67" s="5"/>
      <c r="BC67" s="5"/>
      <c r="BD67" s="5"/>
      <c r="BE67" s="5"/>
      <c r="BF67" s="5"/>
      <c r="BG67" s="18">
        <f t="shared" si="23"/>
        <v>0</v>
      </c>
      <c r="BH67" s="30">
        <f t="shared" si="16"/>
        <v>0</v>
      </c>
      <c r="BI67" s="8"/>
      <c r="BJ67" s="5"/>
      <c r="BK67" s="46"/>
      <c r="BL67" s="5"/>
      <c r="BM67" s="50"/>
      <c r="BN67" s="8"/>
    </row>
    <row r="68" spans="4:66" ht="12" customHeight="1" x14ac:dyDescent="0.3">
      <c r="D68" s="153"/>
      <c r="E68" s="154"/>
      <c r="F68" s="149"/>
      <c r="G68" s="149"/>
      <c r="H68" s="150"/>
      <c r="I68" s="150"/>
      <c r="J68" s="139"/>
      <c r="K68" s="135" t="s">
        <v>456</v>
      </c>
      <c r="L68" s="135"/>
      <c r="M68" s="36" t="s">
        <v>100</v>
      </c>
      <c r="N68" s="5"/>
      <c r="O68" s="5"/>
      <c r="P68" s="5"/>
      <c r="Q68" s="5"/>
      <c r="R68" s="18">
        <f t="shared" si="26"/>
        <v>0</v>
      </c>
      <c r="S68" s="9"/>
      <c r="T68" s="9"/>
      <c r="U68" s="9"/>
      <c r="V68" s="9"/>
      <c r="W68" s="9"/>
      <c r="X68" s="9"/>
      <c r="Y68" s="9"/>
      <c r="Z68" s="9"/>
      <c r="AA68" s="9"/>
      <c r="AB68" s="9"/>
      <c r="AC68" s="9"/>
      <c r="AD68" s="18">
        <f t="shared" si="27"/>
        <v>0</v>
      </c>
      <c r="AE68" s="18">
        <f t="shared" si="28"/>
        <v>0</v>
      </c>
      <c r="AF68" s="9"/>
      <c r="AG68" s="9"/>
      <c r="AH68" s="9"/>
      <c r="AI68" s="9"/>
      <c r="AJ68" s="9"/>
      <c r="AK68" s="9"/>
      <c r="AL68" s="18">
        <f t="shared" si="29"/>
        <v>0</v>
      </c>
      <c r="AM68" s="9"/>
      <c r="AN68" s="9"/>
      <c r="AO68" s="9"/>
      <c r="AP68" s="9"/>
      <c r="AQ68" s="18">
        <f t="shared" si="30"/>
        <v>0</v>
      </c>
      <c r="AR68" s="18">
        <f t="shared" si="31"/>
        <v>0</v>
      </c>
      <c r="AS68" s="18">
        <f t="shared" si="32"/>
        <v>0</v>
      </c>
      <c r="AT68" s="10"/>
      <c r="AU68" s="9"/>
      <c r="AV68" s="9"/>
      <c r="AW68" s="9"/>
      <c r="AX68" s="9"/>
      <c r="AY68" s="9"/>
      <c r="AZ68" s="9"/>
      <c r="BA68" s="9"/>
      <c r="BB68" s="5"/>
      <c r="BC68" s="5"/>
      <c r="BD68" s="5"/>
      <c r="BE68" s="5"/>
      <c r="BF68" s="5"/>
      <c r="BG68" s="18">
        <f t="shared" si="23"/>
        <v>0</v>
      </c>
      <c r="BH68" s="30">
        <f t="shared" si="16"/>
        <v>0</v>
      </c>
      <c r="BI68" s="8"/>
      <c r="BJ68" s="5"/>
      <c r="BK68" s="46"/>
      <c r="BL68" s="5"/>
      <c r="BM68" s="50"/>
      <c r="BN68" s="8"/>
    </row>
    <row r="69" spans="4:66" ht="12" customHeight="1" x14ac:dyDescent="0.3">
      <c r="D69" s="153"/>
      <c r="E69" s="154"/>
      <c r="F69" s="149"/>
      <c r="G69" s="149"/>
      <c r="H69" s="150"/>
      <c r="I69" s="150"/>
      <c r="J69" s="139" t="s">
        <v>507</v>
      </c>
      <c r="K69" s="113" t="s">
        <v>508</v>
      </c>
      <c r="L69" s="113"/>
      <c r="M69" s="36" t="s">
        <v>101</v>
      </c>
      <c r="N69" s="3"/>
      <c r="O69" s="3"/>
      <c r="P69" s="3"/>
      <c r="Q69" s="3"/>
      <c r="R69" s="18">
        <f t="shared" ref="R69:BA69" si="33">R70+R72</f>
        <v>0</v>
      </c>
      <c r="S69" s="18">
        <f t="shared" si="33"/>
        <v>0</v>
      </c>
      <c r="T69" s="18">
        <f t="shared" si="33"/>
        <v>0</v>
      </c>
      <c r="U69" s="18">
        <f t="shared" si="33"/>
        <v>0</v>
      </c>
      <c r="V69" s="18">
        <f>V70+V72</f>
        <v>0</v>
      </c>
      <c r="W69" s="18">
        <f t="shared" ref="W69:Y69" si="34">W70+W72</f>
        <v>0</v>
      </c>
      <c r="X69" s="18">
        <f t="shared" si="34"/>
        <v>0</v>
      </c>
      <c r="Y69" s="18">
        <f t="shared" si="34"/>
        <v>0</v>
      </c>
      <c r="Z69" s="18">
        <f t="shared" si="33"/>
        <v>0</v>
      </c>
      <c r="AA69" s="18">
        <f>AA70+AA72</f>
        <v>0</v>
      </c>
      <c r="AB69" s="18">
        <f>AB70+AB72</f>
        <v>0</v>
      </c>
      <c r="AC69" s="18">
        <f t="shared" si="33"/>
        <v>0</v>
      </c>
      <c r="AD69" s="18">
        <f t="shared" si="33"/>
        <v>0</v>
      </c>
      <c r="AE69" s="18">
        <f t="shared" si="33"/>
        <v>0</v>
      </c>
      <c r="AF69" s="18">
        <f t="shared" si="33"/>
        <v>0</v>
      </c>
      <c r="AG69" s="18">
        <f t="shared" si="33"/>
        <v>0</v>
      </c>
      <c r="AH69" s="18">
        <f t="shared" si="33"/>
        <v>0</v>
      </c>
      <c r="AI69" s="18">
        <f t="shared" si="33"/>
        <v>-5050</v>
      </c>
      <c r="AJ69" s="18">
        <f t="shared" si="33"/>
        <v>0</v>
      </c>
      <c r="AK69" s="18">
        <f t="shared" si="33"/>
        <v>0</v>
      </c>
      <c r="AL69" s="18">
        <f t="shared" si="33"/>
        <v>-5050</v>
      </c>
      <c r="AM69" s="18">
        <f t="shared" si="33"/>
        <v>0</v>
      </c>
      <c r="AN69" s="18">
        <f t="shared" si="33"/>
        <v>0</v>
      </c>
      <c r="AO69" s="18">
        <f t="shared" si="33"/>
        <v>0</v>
      </c>
      <c r="AP69" s="18">
        <f t="shared" si="33"/>
        <v>0</v>
      </c>
      <c r="AQ69" s="18">
        <f t="shared" si="33"/>
        <v>0</v>
      </c>
      <c r="AR69" s="18">
        <f t="shared" si="33"/>
        <v>-5050</v>
      </c>
      <c r="AS69" s="18">
        <f t="shared" si="33"/>
        <v>0</v>
      </c>
      <c r="AT69" s="18">
        <f t="shared" si="33"/>
        <v>0</v>
      </c>
      <c r="AU69" s="18">
        <f t="shared" si="33"/>
        <v>0</v>
      </c>
      <c r="AV69" s="18">
        <f t="shared" si="33"/>
        <v>0</v>
      </c>
      <c r="AW69" s="18">
        <f t="shared" si="33"/>
        <v>0</v>
      </c>
      <c r="AX69" s="18">
        <f t="shared" si="33"/>
        <v>0</v>
      </c>
      <c r="AY69" s="18">
        <f t="shared" si="33"/>
        <v>0</v>
      </c>
      <c r="AZ69" s="18">
        <f t="shared" si="33"/>
        <v>0</v>
      </c>
      <c r="BA69" s="18">
        <f t="shared" si="33"/>
        <v>0</v>
      </c>
      <c r="BB69" s="3"/>
      <c r="BC69" s="3"/>
      <c r="BD69" s="3"/>
      <c r="BE69" s="3"/>
      <c r="BF69" s="3"/>
      <c r="BG69" s="18">
        <f t="shared" si="23"/>
        <v>0</v>
      </c>
      <c r="BH69" s="30">
        <f t="shared" si="16"/>
        <v>-5050</v>
      </c>
      <c r="BI69" s="13"/>
      <c r="BJ69" s="5"/>
      <c r="BK69" s="46"/>
      <c r="BL69" s="5"/>
      <c r="BM69" s="50"/>
      <c r="BN69" s="8"/>
    </row>
    <row r="70" spans="4:66" ht="12" customHeight="1" x14ac:dyDescent="0.3">
      <c r="D70" s="153"/>
      <c r="E70" s="154"/>
      <c r="F70" s="149"/>
      <c r="G70" s="149"/>
      <c r="H70" s="150"/>
      <c r="I70" s="150"/>
      <c r="J70" s="139"/>
      <c r="K70" s="181" t="s">
        <v>509</v>
      </c>
      <c r="L70" s="182"/>
      <c r="M70" s="36" t="s">
        <v>102</v>
      </c>
      <c r="N70" s="5"/>
      <c r="O70" s="5"/>
      <c r="P70" s="5"/>
      <c r="Q70" s="5"/>
      <c r="R70" s="18">
        <f>S70+U70+Z70</f>
        <v>0</v>
      </c>
      <c r="S70" s="9"/>
      <c r="T70" s="9"/>
      <c r="U70" s="9"/>
      <c r="V70" s="9"/>
      <c r="W70" s="9"/>
      <c r="X70" s="9"/>
      <c r="Y70" s="9"/>
      <c r="Z70" s="9"/>
      <c r="AA70" s="9"/>
      <c r="AB70" s="9"/>
      <c r="AC70" s="9"/>
      <c r="AD70" s="18">
        <f>O70+P70+Q70+R70+AC70</f>
        <v>0</v>
      </c>
      <c r="AE70" s="18">
        <f>AF70+AG70</f>
        <v>0</v>
      </c>
      <c r="AF70" s="9"/>
      <c r="AG70" s="9"/>
      <c r="AH70" s="9"/>
      <c r="AI70" s="76">
        <v>-3030</v>
      </c>
      <c r="AJ70" s="9"/>
      <c r="AK70" s="9"/>
      <c r="AL70" s="18">
        <f>AE70+AI70+AJ70+AK70</f>
        <v>-3030</v>
      </c>
      <c r="AM70" s="9"/>
      <c r="AN70" s="9"/>
      <c r="AO70" s="9"/>
      <c r="AP70" s="9"/>
      <c r="AQ70" s="18">
        <f>AM70+AN70+AO70+AP70</f>
        <v>0</v>
      </c>
      <c r="AR70" s="18">
        <f>AD70+AL70+AQ70</f>
        <v>-3030</v>
      </c>
      <c r="AS70" s="18">
        <f>AT70+AU70+AV70+AW70+AZ70+BA70</f>
        <v>0</v>
      </c>
      <c r="AT70" s="10"/>
      <c r="AU70" s="9"/>
      <c r="AV70" s="9"/>
      <c r="AW70" s="9"/>
      <c r="AX70" s="9"/>
      <c r="AY70" s="9"/>
      <c r="AZ70" s="9"/>
      <c r="BA70" s="9"/>
      <c r="BB70" s="5"/>
      <c r="BC70" s="5"/>
      <c r="BD70" s="5"/>
      <c r="BE70" s="5"/>
      <c r="BF70" s="5"/>
      <c r="BG70" s="18">
        <f t="shared" si="23"/>
        <v>0</v>
      </c>
      <c r="BH70" s="30">
        <f t="shared" si="16"/>
        <v>-3030</v>
      </c>
      <c r="BI70" s="8"/>
      <c r="BJ70" s="5"/>
      <c r="BK70" s="68"/>
      <c r="BL70" s="68"/>
      <c r="BM70" s="50"/>
      <c r="BN70" s="31">
        <f>BH70+BI70+BJ70+BK70+BL70</f>
        <v>-3030</v>
      </c>
    </row>
    <row r="71" spans="4:66" ht="12" customHeight="1" x14ac:dyDescent="0.3">
      <c r="D71" s="153"/>
      <c r="E71" s="154"/>
      <c r="F71" s="149"/>
      <c r="G71" s="149"/>
      <c r="H71" s="150"/>
      <c r="I71" s="150"/>
      <c r="J71" s="139"/>
      <c r="K71" s="135" t="s">
        <v>456</v>
      </c>
      <c r="L71" s="135"/>
      <c r="M71" s="36" t="s">
        <v>103</v>
      </c>
      <c r="N71" s="5"/>
      <c r="O71" s="5"/>
      <c r="P71" s="5"/>
      <c r="Q71" s="5"/>
      <c r="R71" s="18">
        <f>S71+U71+Z71</f>
        <v>0</v>
      </c>
      <c r="S71" s="9"/>
      <c r="T71" s="9"/>
      <c r="U71" s="9"/>
      <c r="V71" s="9"/>
      <c r="W71" s="9"/>
      <c r="X71" s="9"/>
      <c r="Y71" s="9"/>
      <c r="Z71" s="9"/>
      <c r="AA71" s="9"/>
      <c r="AB71" s="9"/>
      <c r="AC71" s="9"/>
      <c r="AD71" s="18">
        <f>O71+P71+Q71+R71+AC71</f>
        <v>0</v>
      </c>
      <c r="AE71" s="18">
        <f>AF71+AG71</f>
        <v>0</v>
      </c>
      <c r="AF71" s="9"/>
      <c r="AG71" s="9"/>
      <c r="AH71" s="9"/>
      <c r="AI71" s="9"/>
      <c r="AJ71" s="9"/>
      <c r="AK71" s="9"/>
      <c r="AL71" s="18">
        <f>AE71+AI71+AJ71+AK71</f>
        <v>0</v>
      </c>
      <c r="AM71" s="9"/>
      <c r="AN71" s="9"/>
      <c r="AO71" s="9"/>
      <c r="AP71" s="9"/>
      <c r="AQ71" s="18">
        <f>AM71+AN71+AO71+AP71</f>
        <v>0</v>
      </c>
      <c r="AR71" s="18">
        <f>AD71+AL71+AQ71</f>
        <v>0</v>
      </c>
      <c r="AS71" s="18">
        <f>AT71+AU71+AV71+AW71+AZ71+BA71</f>
        <v>0</v>
      </c>
      <c r="AT71" s="10"/>
      <c r="AU71" s="9"/>
      <c r="AV71" s="9"/>
      <c r="AW71" s="9"/>
      <c r="AX71" s="9"/>
      <c r="AY71" s="9"/>
      <c r="AZ71" s="9"/>
      <c r="BA71" s="9"/>
      <c r="BB71" s="5"/>
      <c r="BC71" s="5"/>
      <c r="BD71" s="5"/>
      <c r="BE71" s="5"/>
      <c r="BF71" s="5"/>
      <c r="BG71" s="18">
        <f t="shared" si="23"/>
        <v>0</v>
      </c>
      <c r="BH71" s="30">
        <f t="shared" si="16"/>
        <v>0</v>
      </c>
      <c r="BI71" s="8"/>
      <c r="BJ71" s="5"/>
      <c r="BK71" s="46"/>
      <c r="BL71" s="5"/>
      <c r="BM71" s="50"/>
      <c r="BN71" s="8"/>
    </row>
    <row r="72" spans="4:66" ht="12" customHeight="1" x14ac:dyDescent="0.3">
      <c r="D72" s="153"/>
      <c r="E72" s="154"/>
      <c r="F72" s="149"/>
      <c r="G72" s="149"/>
      <c r="H72" s="150"/>
      <c r="I72" s="150"/>
      <c r="J72" s="139"/>
      <c r="K72" s="109" t="s">
        <v>510</v>
      </c>
      <c r="L72" s="109"/>
      <c r="M72" s="36" t="s">
        <v>104</v>
      </c>
      <c r="N72" s="3"/>
      <c r="O72" s="3"/>
      <c r="P72" s="3"/>
      <c r="Q72" s="5"/>
      <c r="R72" s="18">
        <f>S72+U72+Z72</f>
        <v>0</v>
      </c>
      <c r="S72" s="9"/>
      <c r="T72" s="9"/>
      <c r="U72" s="9"/>
      <c r="V72" s="9"/>
      <c r="W72" s="9"/>
      <c r="X72" s="9"/>
      <c r="Y72" s="9"/>
      <c r="Z72" s="9"/>
      <c r="AA72" s="9"/>
      <c r="AB72" s="9"/>
      <c r="AC72" s="9"/>
      <c r="AD72" s="18">
        <f>O72+P72+Q72+R72+AC72</f>
        <v>0</v>
      </c>
      <c r="AE72" s="18">
        <f>AF72+AG72</f>
        <v>0</v>
      </c>
      <c r="AF72" s="9"/>
      <c r="AG72" s="9"/>
      <c r="AH72" s="9"/>
      <c r="AI72" s="76">
        <v>-2020</v>
      </c>
      <c r="AJ72" s="9"/>
      <c r="AK72" s="9"/>
      <c r="AL72" s="18">
        <f>AE72+AI72+AJ72+AK72</f>
        <v>-2020</v>
      </c>
      <c r="AM72" s="9"/>
      <c r="AN72" s="9"/>
      <c r="AO72" s="9"/>
      <c r="AP72" s="9"/>
      <c r="AQ72" s="18">
        <f>AM72+AN72+AO72+AP72</f>
        <v>0</v>
      </c>
      <c r="AR72" s="18">
        <f>AD72+AL72+AQ72</f>
        <v>-2020</v>
      </c>
      <c r="AS72" s="18">
        <f>AT72+AU72+AV72+AW72+AZ72+BA72</f>
        <v>0</v>
      </c>
      <c r="AT72" s="9"/>
      <c r="AU72" s="9"/>
      <c r="AV72" s="9"/>
      <c r="AW72" s="9"/>
      <c r="AX72" s="9"/>
      <c r="AY72" s="9"/>
      <c r="AZ72" s="9"/>
      <c r="BA72" s="9"/>
      <c r="BB72" s="5"/>
      <c r="BC72" s="5"/>
      <c r="BD72" s="5"/>
      <c r="BE72" s="5"/>
      <c r="BF72" s="5"/>
      <c r="BG72" s="18">
        <f t="shared" si="23"/>
        <v>0</v>
      </c>
      <c r="BH72" s="30">
        <f t="shared" si="16"/>
        <v>-2020</v>
      </c>
      <c r="BI72" s="8"/>
      <c r="BJ72" s="5"/>
      <c r="BK72" s="46"/>
      <c r="BL72" s="5"/>
      <c r="BM72" s="50"/>
      <c r="BN72" s="13"/>
    </row>
    <row r="73" spans="4:66" ht="12" customHeight="1" x14ac:dyDescent="0.3">
      <c r="D73" s="153"/>
      <c r="E73" s="154"/>
      <c r="F73" s="149"/>
      <c r="G73" s="149"/>
      <c r="H73" s="150"/>
      <c r="I73" s="150"/>
      <c r="J73" s="139" t="s">
        <v>511</v>
      </c>
      <c r="K73" s="113" t="s">
        <v>512</v>
      </c>
      <c r="L73" s="113"/>
      <c r="M73" s="36" t="s">
        <v>105</v>
      </c>
      <c r="N73" s="5"/>
      <c r="O73" s="5"/>
      <c r="P73" s="5"/>
      <c r="Q73" s="5"/>
      <c r="R73" s="18">
        <f t="shared" ref="R73:BA73" si="35">R74+R75+R76</f>
        <v>-250</v>
      </c>
      <c r="S73" s="18">
        <f t="shared" si="35"/>
        <v>0</v>
      </c>
      <c r="T73" s="18">
        <f t="shared" si="35"/>
        <v>0</v>
      </c>
      <c r="U73" s="18">
        <f t="shared" si="35"/>
        <v>-250</v>
      </c>
      <c r="V73" s="18">
        <f t="shared" si="35"/>
        <v>-250</v>
      </c>
      <c r="W73" s="18">
        <f t="shared" si="35"/>
        <v>-250</v>
      </c>
      <c r="X73" s="18">
        <f t="shared" si="35"/>
        <v>0</v>
      </c>
      <c r="Y73" s="18">
        <f t="shared" si="35"/>
        <v>0</v>
      </c>
      <c r="Z73" s="18">
        <f t="shared" si="35"/>
        <v>0</v>
      </c>
      <c r="AA73" s="18">
        <f>AA74+AA75+AA76</f>
        <v>0</v>
      </c>
      <c r="AB73" s="18">
        <f>AB74+AB75+AB76</f>
        <v>0</v>
      </c>
      <c r="AC73" s="18">
        <f t="shared" si="35"/>
        <v>0</v>
      </c>
      <c r="AD73" s="18">
        <f t="shared" si="35"/>
        <v>-250</v>
      </c>
      <c r="AE73" s="18">
        <f t="shared" si="35"/>
        <v>0</v>
      </c>
      <c r="AF73" s="18">
        <f t="shared" si="35"/>
        <v>0</v>
      </c>
      <c r="AG73" s="18">
        <f t="shared" si="35"/>
        <v>0</v>
      </c>
      <c r="AH73" s="18">
        <f t="shared" si="35"/>
        <v>0</v>
      </c>
      <c r="AI73" s="18">
        <f t="shared" si="35"/>
        <v>0</v>
      </c>
      <c r="AJ73" s="18">
        <f t="shared" si="35"/>
        <v>0</v>
      </c>
      <c r="AK73" s="18">
        <f t="shared" si="35"/>
        <v>0</v>
      </c>
      <c r="AL73" s="18">
        <f t="shared" si="35"/>
        <v>0</v>
      </c>
      <c r="AM73" s="18">
        <f t="shared" si="35"/>
        <v>0</v>
      </c>
      <c r="AN73" s="18">
        <f t="shared" si="35"/>
        <v>0</v>
      </c>
      <c r="AO73" s="18">
        <f t="shared" si="35"/>
        <v>0</v>
      </c>
      <c r="AP73" s="18">
        <f t="shared" si="35"/>
        <v>0</v>
      </c>
      <c r="AQ73" s="18">
        <f t="shared" si="35"/>
        <v>0</v>
      </c>
      <c r="AR73" s="18">
        <f t="shared" si="35"/>
        <v>-250</v>
      </c>
      <c r="AS73" s="18">
        <f t="shared" si="35"/>
        <v>0</v>
      </c>
      <c r="AT73" s="18">
        <f t="shared" si="35"/>
        <v>0</v>
      </c>
      <c r="AU73" s="18">
        <f t="shared" si="35"/>
        <v>0</v>
      </c>
      <c r="AV73" s="18">
        <f t="shared" si="35"/>
        <v>0</v>
      </c>
      <c r="AW73" s="18">
        <f t="shared" si="35"/>
        <v>0</v>
      </c>
      <c r="AX73" s="18">
        <f t="shared" si="35"/>
        <v>0</v>
      </c>
      <c r="AY73" s="18">
        <f t="shared" si="35"/>
        <v>0</v>
      </c>
      <c r="AZ73" s="18">
        <f t="shared" si="35"/>
        <v>0</v>
      </c>
      <c r="BA73" s="18">
        <f t="shared" si="35"/>
        <v>0</v>
      </c>
      <c r="BB73" s="5"/>
      <c r="BC73" s="5"/>
      <c r="BD73" s="5"/>
      <c r="BE73" s="5"/>
      <c r="BF73" s="5"/>
      <c r="BG73" s="18">
        <f t="shared" si="23"/>
        <v>0</v>
      </c>
      <c r="BH73" s="30">
        <f t="shared" si="16"/>
        <v>-250</v>
      </c>
      <c r="BI73" s="8"/>
      <c r="BJ73" s="5"/>
      <c r="BK73" s="46"/>
      <c r="BL73" s="5"/>
      <c r="BM73" s="50"/>
      <c r="BN73" s="13"/>
    </row>
    <row r="74" spans="4:66" ht="12" customHeight="1" x14ac:dyDescent="0.3">
      <c r="D74" s="153"/>
      <c r="E74" s="154"/>
      <c r="F74" s="149"/>
      <c r="G74" s="149"/>
      <c r="H74" s="150"/>
      <c r="I74" s="150"/>
      <c r="J74" s="139"/>
      <c r="K74" s="109" t="s">
        <v>513</v>
      </c>
      <c r="L74" s="109"/>
      <c r="M74" s="36" t="s">
        <v>106</v>
      </c>
      <c r="N74" s="5"/>
      <c r="O74" s="5"/>
      <c r="P74" s="5"/>
      <c r="Q74" s="5"/>
      <c r="R74" s="18">
        <f>S74+U74+Z74</f>
        <v>0</v>
      </c>
      <c r="S74" s="9"/>
      <c r="T74" s="9"/>
      <c r="U74" s="9"/>
      <c r="V74" s="9"/>
      <c r="W74" s="9"/>
      <c r="X74" s="9"/>
      <c r="Y74" s="9"/>
      <c r="Z74" s="9"/>
      <c r="AA74" s="9"/>
      <c r="AB74" s="9"/>
      <c r="AC74" s="9"/>
      <c r="AD74" s="18">
        <f>O74+P74+Q74+R74+AC74</f>
        <v>0</v>
      </c>
      <c r="AE74" s="18">
        <f>AF74+AG74</f>
        <v>0</v>
      </c>
      <c r="AF74" s="9"/>
      <c r="AG74" s="9"/>
      <c r="AH74" s="9"/>
      <c r="AI74" s="9"/>
      <c r="AJ74" s="9"/>
      <c r="AK74" s="9"/>
      <c r="AL74" s="18">
        <f>AE74+AI74+AJ74+AK74</f>
        <v>0</v>
      </c>
      <c r="AM74" s="9"/>
      <c r="AN74" s="9"/>
      <c r="AO74" s="9"/>
      <c r="AP74" s="9"/>
      <c r="AQ74" s="18">
        <f>AM74+AN74+AO74+AP74</f>
        <v>0</v>
      </c>
      <c r="AR74" s="18">
        <f>AD74+AL74+AQ74</f>
        <v>0</v>
      </c>
      <c r="AS74" s="18">
        <f>AT74+AU74+AV74+AW74+AZ74+BA74</f>
        <v>0</v>
      </c>
      <c r="AT74" s="10"/>
      <c r="AU74" s="9"/>
      <c r="AV74" s="9"/>
      <c r="AW74" s="9"/>
      <c r="AX74" s="9"/>
      <c r="AY74" s="9"/>
      <c r="AZ74" s="9"/>
      <c r="BA74" s="9"/>
      <c r="BB74" s="5"/>
      <c r="BC74" s="5"/>
      <c r="BD74" s="5"/>
      <c r="BE74" s="5"/>
      <c r="BF74" s="5"/>
      <c r="BG74" s="18">
        <f t="shared" si="23"/>
        <v>0</v>
      </c>
      <c r="BH74" s="30">
        <f t="shared" si="16"/>
        <v>0</v>
      </c>
      <c r="BI74" s="8"/>
      <c r="BJ74" s="5"/>
      <c r="BK74" s="46"/>
      <c r="BL74" s="5"/>
      <c r="BM74" s="50"/>
      <c r="BN74" s="8"/>
    </row>
    <row r="75" spans="4:66" ht="12" customHeight="1" x14ac:dyDescent="0.3">
      <c r="D75" s="153"/>
      <c r="E75" s="154"/>
      <c r="F75" s="149"/>
      <c r="G75" s="149"/>
      <c r="H75" s="150"/>
      <c r="I75" s="150"/>
      <c r="J75" s="139"/>
      <c r="K75" s="109" t="s">
        <v>514</v>
      </c>
      <c r="L75" s="109"/>
      <c r="M75" s="36" t="s">
        <v>107</v>
      </c>
      <c r="N75" s="5"/>
      <c r="O75" s="5"/>
      <c r="P75" s="5"/>
      <c r="Q75" s="5"/>
      <c r="R75" s="18">
        <f>S75+U75+Z75</f>
        <v>0</v>
      </c>
      <c r="S75" s="9"/>
      <c r="T75" s="9"/>
      <c r="U75" s="9"/>
      <c r="V75" s="9"/>
      <c r="W75" s="9"/>
      <c r="X75" s="9"/>
      <c r="Y75" s="9"/>
      <c r="Z75" s="9"/>
      <c r="AA75" s="9"/>
      <c r="AB75" s="9"/>
      <c r="AC75" s="9"/>
      <c r="AD75" s="18">
        <f>O75+P75+Q75+R75+AC75</f>
        <v>0</v>
      </c>
      <c r="AE75" s="18">
        <f>AF75+AG75</f>
        <v>0</v>
      </c>
      <c r="AF75" s="9"/>
      <c r="AG75" s="9"/>
      <c r="AH75" s="9"/>
      <c r="AI75" s="9"/>
      <c r="AJ75" s="9"/>
      <c r="AK75" s="9"/>
      <c r="AL75" s="18">
        <f>AE75+AI75+AJ75+AK75</f>
        <v>0</v>
      </c>
      <c r="AM75" s="9"/>
      <c r="AN75" s="9"/>
      <c r="AO75" s="9"/>
      <c r="AP75" s="9"/>
      <c r="AQ75" s="18">
        <f>AM75+AN75+AO75+AP75</f>
        <v>0</v>
      </c>
      <c r="AR75" s="18">
        <f>AD75+AL75+AQ75</f>
        <v>0</v>
      </c>
      <c r="AS75" s="18">
        <f>AT75+AU75+AV75+AW75+AZ75+BA75</f>
        <v>0</v>
      </c>
      <c r="AT75" s="10"/>
      <c r="AU75" s="9"/>
      <c r="AV75" s="9"/>
      <c r="AW75" s="9"/>
      <c r="AX75" s="9"/>
      <c r="AY75" s="9"/>
      <c r="AZ75" s="9"/>
      <c r="BA75" s="9"/>
      <c r="BB75" s="5"/>
      <c r="BC75" s="5"/>
      <c r="BD75" s="5"/>
      <c r="BE75" s="5"/>
      <c r="BF75" s="5"/>
      <c r="BG75" s="18">
        <f t="shared" si="23"/>
        <v>0</v>
      </c>
      <c r="BH75" s="30">
        <f t="shared" si="16"/>
        <v>0</v>
      </c>
      <c r="BI75" s="8"/>
      <c r="BJ75" s="5"/>
      <c r="BK75" s="46"/>
      <c r="BL75" s="5"/>
      <c r="BM75" s="50"/>
      <c r="BN75" s="8"/>
    </row>
    <row r="76" spans="4:66" ht="12" customHeight="1" x14ac:dyDescent="0.3">
      <c r="D76" s="153"/>
      <c r="E76" s="154"/>
      <c r="F76" s="149"/>
      <c r="G76" s="149"/>
      <c r="H76" s="150"/>
      <c r="I76" s="150"/>
      <c r="J76" s="139"/>
      <c r="K76" s="109" t="s">
        <v>515</v>
      </c>
      <c r="L76" s="109"/>
      <c r="M76" s="36" t="s">
        <v>108</v>
      </c>
      <c r="N76" s="5"/>
      <c r="O76" s="5"/>
      <c r="P76" s="5"/>
      <c r="Q76" s="5"/>
      <c r="R76" s="18">
        <f>S76+U76+Z76</f>
        <v>-250</v>
      </c>
      <c r="S76" s="9"/>
      <c r="T76" s="9"/>
      <c r="U76" s="76">
        <v>-250</v>
      </c>
      <c r="V76" s="76">
        <v>-250</v>
      </c>
      <c r="W76" s="76">
        <v>-250</v>
      </c>
      <c r="X76" s="9"/>
      <c r="Y76" s="9"/>
      <c r="Z76" s="9"/>
      <c r="AA76" s="9"/>
      <c r="AB76" s="9"/>
      <c r="AC76" s="9"/>
      <c r="AD76" s="18">
        <f>O76+P76+Q76+R76+AC76</f>
        <v>-250</v>
      </c>
      <c r="AE76" s="18">
        <f>AF76+AG76</f>
        <v>0</v>
      </c>
      <c r="AF76" s="9"/>
      <c r="AG76" s="9"/>
      <c r="AH76" s="9"/>
      <c r="AI76" s="9"/>
      <c r="AJ76" s="9"/>
      <c r="AK76" s="9"/>
      <c r="AL76" s="18">
        <f>AE76+AI76+AJ76+AK76</f>
        <v>0</v>
      </c>
      <c r="AM76" s="9"/>
      <c r="AN76" s="9"/>
      <c r="AO76" s="9"/>
      <c r="AP76" s="9"/>
      <c r="AQ76" s="18">
        <f>AM76+AN76+AO76+AP76</f>
        <v>0</v>
      </c>
      <c r="AR76" s="18">
        <f>AD76+AL76+AQ76</f>
        <v>-250</v>
      </c>
      <c r="AS76" s="18">
        <f>AT76+AU76+AV76+AW76+AZ76+BA76</f>
        <v>0</v>
      </c>
      <c r="AT76" s="10"/>
      <c r="AU76" s="9"/>
      <c r="AV76" s="9"/>
      <c r="AW76" s="9"/>
      <c r="AX76" s="9"/>
      <c r="AY76" s="9"/>
      <c r="AZ76" s="9"/>
      <c r="BA76" s="9"/>
      <c r="BB76" s="5"/>
      <c r="BC76" s="5"/>
      <c r="BD76" s="5"/>
      <c r="BE76" s="5"/>
      <c r="BF76" s="5"/>
      <c r="BG76" s="18">
        <f t="shared" si="23"/>
        <v>0</v>
      </c>
      <c r="BH76" s="30">
        <f t="shared" si="16"/>
        <v>-250</v>
      </c>
      <c r="BI76" s="8"/>
      <c r="BJ76" s="5"/>
      <c r="BK76" s="46"/>
      <c r="BL76" s="5"/>
      <c r="BM76" s="50"/>
      <c r="BN76" s="8"/>
    </row>
    <row r="77" spans="4:66" ht="12" customHeight="1" x14ac:dyDescent="0.3">
      <c r="D77" s="153"/>
      <c r="E77" s="154"/>
      <c r="F77" s="149"/>
      <c r="G77" s="149"/>
      <c r="H77" s="150"/>
      <c r="I77" s="150"/>
      <c r="J77" s="139" t="s">
        <v>516</v>
      </c>
      <c r="K77" s="138" t="s">
        <v>517</v>
      </c>
      <c r="L77" s="138"/>
      <c r="M77" s="36" t="s">
        <v>109</v>
      </c>
      <c r="N77" s="5"/>
      <c r="O77" s="5"/>
      <c r="P77" s="5"/>
      <c r="Q77" s="5"/>
      <c r="R77" s="18">
        <f t="shared" ref="R77:BA77" si="36">R78+R79+R80</f>
        <v>0</v>
      </c>
      <c r="S77" s="18">
        <f t="shared" si="36"/>
        <v>0</v>
      </c>
      <c r="T77" s="18">
        <f t="shared" si="36"/>
        <v>0</v>
      </c>
      <c r="U77" s="18">
        <f t="shared" si="36"/>
        <v>0</v>
      </c>
      <c r="V77" s="18">
        <f t="shared" si="36"/>
        <v>0</v>
      </c>
      <c r="W77" s="18">
        <f t="shared" si="36"/>
        <v>0</v>
      </c>
      <c r="X77" s="18">
        <f t="shared" si="36"/>
        <v>0</v>
      </c>
      <c r="Y77" s="18">
        <f t="shared" si="36"/>
        <v>0</v>
      </c>
      <c r="Z77" s="18">
        <f t="shared" si="36"/>
        <v>0</v>
      </c>
      <c r="AA77" s="18">
        <f>AA78+AA79+AA80</f>
        <v>0</v>
      </c>
      <c r="AB77" s="18">
        <f>AB78+AB79+AB80</f>
        <v>0</v>
      </c>
      <c r="AC77" s="18">
        <f t="shared" si="36"/>
        <v>0</v>
      </c>
      <c r="AD77" s="18">
        <f t="shared" si="36"/>
        <v>0</v>
      </c>
      <c r="AE77" s="18">
        <f t="shared" si="36"/>
        <v>0</v>
      </c>
      <c r="AF77" s="18">
        <f t="shared" si="36"/>
        <v>0</v>
      </c>
      <c r="AG77" s="18">
        <f t="shared" si="36"/>
        <v>0</v>
      </c>
      <c r="AH77" s="18">
        <f t="shared" si="36"/>
        <v>0</v>
      </c>
      <c r="AI77" s="18">
        <f t="shared" si="36"/>
        <v>0</v>
      </c>
      <c r="AJ77" s="18">
        <f t="shared" si="36"/>
        <v>0</v>
      </c>
      <c r="AK77" s="18">
        <f t="shared" si="36"/>
        <v>0</v>
      </c>
      <c r="AL77" s="18">
        <f>AL78+AL79+AL80</f>
        <v>0</v>
      </c>
      <c r="AM77" s="18">
        <f t="shared" si="36"/>
        <v>0</v>
      </c>
      <c r="AN77" s="18">
        <f t="shared" si="36"/>
        <v>0</v>
      </c>
      <c r="AO77" s="18">
        <f t="shared" si="36"/>
        <v>0</v>
      </c>
      <c r="AP77" s="18">
        <f t="shared" si="36"/>
        <v>0</v>
      </c>
      <c r="AQ77" s="18">
        <f t="shared" si="36"/>
        <v>0</v>
      </c>
      <c r="AR77" s="18">
        <f t="shared" si="36"/>
        <v>0</v>
      </c>
      <c r="AS77" s="18">
        <f t="shared" si="36"/>
        <v>0</v>
      </c>
      <c r="AT77" s="18">
        <f t="shared" si="36"/>
        <v>0</v>
      </c>
      <c r="AU77" s="18">
        <f t="shared" si="36"/>
        <v>0</v>
      </c>
      <c r="AV77" s="18">
        <f t="shared" si="36"/>
        <v>0</v>
      </c>
      <c r="AW77" s="18">
        <f t="shared" si="36"/>
        <v>0</v>
      </c>
      <c r="AX77" s="18">
        <f t="shared" si="36"/>
        <v>0</v>
      </c>
      <c r="AY77" s="18">
        <f t="shared" si="36"/>
        <v>0</v>
      </c>
      <c r="AZ77" s="18">
        <f t="shared" si="36"/>
        <v>0</v>
      </c>
      <c r="BA77" s="18">
        <f t="shared" si="36"/>
        <v>0</v>
      </c>
      <c r="BB77" s="5"/>
      <c r="BC77" s="5"/>
      <c r="BD77" s="5"/>
      <c r="BE77" s="5"/>
      <c r="BF77" s="5"/>
      <c r="BG77" s="18">
        <f t="shared" si="23"/>
        <v>0</v>
      </c>
      <c r="BH77" s="30">
        <f t="shared" si="16"/>
        <v>0</v>
      </c>
      <c r="BI77" s="8"/>
      <c r="BJ77" s="5"/>
      <c r="BK77" s="46"/>
      <c r="BL77" s="5"/>
      <c r="BM77" s="50"/>
      <c r="BN77" s="13"/>
    </row>
    <row r="78" spans="4:66" ht="12" customHeight="1" x14ac:dyDescent="0.3">
      <c r="D78" s="153"/>
      <c r="E78" s="154"/>
      <c r="F78" s="149"/>
      <c r="G78" s="149"/>
      <c r="H78" s="150"/>
      <c r="I78" s="150"/>
      <c r="J78" s="139"/>
      <c r="K78" s="135" t="s">
        <v>518</v>
      </c>
      <c r="L78" s="135"/>
      <c r="M78" s="36" t="s">
        <v>110</v>
      </c>
      <c r="N78" s="5"/>
      <c r="O78" s="5"/>
      <c r="P78" s="5"/>
      <c r="Q78" s="5"/>
      <c r="R78" s="18">
        <f>S78+U78+Z78</f>
        <v>0</v>
      </c>
      <c r="S78" s="9"/>
      <c r="T78" s="9"/>
      <c r="U78" s="9"/>
      <c r="V78" s="9"/>
      <c r="W78" s="9"/>
      <c r="X78" s="9"/>
      <c r="Y78" s="9"/>
      <c r="Z78" s="9"/>
      <c r="AA78" s="9"/>
      <c r="AB78" s="9"/>
      <c r="AC78" s="9"/>
      <c r="AD78" s="18">
        <f>O78+P78+Q78+R78+AC78</f>
        <v>0</v>
      </c>
      <c r="AE78" s="18">
        <f>AF78+AG78</f>
        <v>0</v>
      </c>
      <c r="AF78" s="9"/>
      <c r="AG78" s="9"/>
      <c r="AH78" s="9"/>
      <c r="AI78" s="9"/>
      <c r="AJ78" s="9"/>
      <c r="AK78" s="9"/>
      <c r="AL78" s="18">
        <f>AE78+AI78+AJ78+AK78</f>
        <v>0</v>
      </c>
      <c r="AM78" s="9"/>
      <c r="AN78" s="9"/>
      <c r="AO78" s="9"/>
      <c r="AP78" s="9"/>
      <c r="AQ78" s="18">
        <f>AM78+AN78+AO78+AP78</f>
        <v>0</v>
      </c>
      <c r="AR78" s="18">
        <f>AD78+AL78+AQ78</f>
        <v>0</v>
      </c>
      <c r="AS78" s="18">
        <f>AT78+AU78+AV78+AW78+AZ78+BA78</f>
        <v>0</v>
      </c>
      <c r="AT78" s="10"/>
      <c r="AU78" s="9"/>
      <c r="AV78" s="9"/>
      <c r="AW78" s="9"/>
      <c r="AX78" s="9"/>
      <c r="AY78" s="9"/>
      <c r="AZ78" s="9"/>
      <c r="BA78" s="9"/>
      <c r="BB78" s="5"/>
      <c r="BC78" s="5"/>
      <c r="BD78" s="5"/>
      <c r="BE78" s="5"/>
      <c r="BF78" s="5"/>
      <c r="BG78" s="18">
        <f t="shared" si="23"/>
        <v>0</v>
      </c>
      <c r="BH78" s="30">
        <f t="shared" si="16"/>
        <v>0</v>
      </c>
      <c r="BI78" s="8"/>
      <c r="BJ78" s="5"/>
      <c r="BK78" s="46"/>
      <c r="BL78" s="5"/>
      <c r="BM78" s="50"/>
      <c r="BN78" s="8"/>
    </row>
    <row r="79" spans="4:66" ht="12" customHeight="1" x14ac:dyDescent="0.3">
      <c r="D79" s="153"/>
      <c r="E79" s="154"/>
      <c r="F79" s="149"/>
      <c r="G79" s="149"/>
      <c r="H79" s="150"/>
      <c r="I79" s="150"/>
      <c r="J79" s="139"/>
      <c r="K79" s="135" t="s">
        <v>519</v>
      </c>
      <c r="L79" s="135"/>
      <c r="M79" s="36" t="s">
        <v>111</v>
      </c>
      <c r="N79" s="5"/>
      <c r="O79" s="5"/>
      <c r="P79" s="5"/>
      <c r="Q79" s="5"/>
      <c r="R79" s="18">
        <f>S79+U79+Z79</f>
        <v>0</v>
      </c>
      <c r="S79" s="9"/>
      <c r="T79" s="9"/>
      <c r="U79" s="9"/>
      <c r="V79" s="9"/>
      <c r="W79" s="9"/>
      <c r="X79" s="9"/>
      <c r="Y79" s="9"/>
      <c r="Z79" s="9"/>
      <c r="AA79" s="9"/>
      <c r="AB79" s="9"/>
      <c r="AC79" s="9"/>
      <c r="AD79" s="18">
        <f>O79+P79+Q79+R79+AC79</f>
        <v>0</v>
      </c>
      <c r="AE79" s="18">
        <f>AF79+AG79</f>
        <v>0</v>
      </c>
      <c r="AF79" s="9"/>
      <c r="AG79" s="9"/>
      <c r="AH79" s="9"/>
      <c r="AI79" s="9"/>
      <c r="AJ79" s="9"/>
      <c r="AK79" s="9"/>
      <c r="AL79" s="18">
        <f>AE79+AI79+AJ79+AK79</f>
        <v>0</v>
      </c>
      <c r="AM79" s="9"/>
      <c r="AN79" s="9"/>
      <c r="AO79" s="9"/>
      <c r="AP79" s="9"/>
      <c r="AQ79" s="18">
        <f>AM79+AN79+AO79+AP79</f>
        <v>0</v>
      </c>
      <c r="AR79" s="18">
        <f>AD79+AL79+AQ79</f>
        <v>0</v>
      </c>
      <c r="AS79" s="18">
        <f>AT79+AU79+AV79+AW79+AZ79+BA79</f>
        <v>0</v>
      </c>
      <c r="AT79" s="10"/>
      <c r="AU79" s="9"/>
      <c r="AV79" s="9"/>
      <c r="AW79" s="9"/>
      <c r="AX79" s="9"/>
      <c r="AY79" s="9"/>
      <c r="AZ79" s="9"/>
      <c r="BA79" s="9"/>
      <c r="BB79" s="5"/>
      <c r="BC79" s="5"/>
      <c r="BD79" s="5"/>
      <c r="BE79" s="5"/>
      <c r="BF79" s="5"/>
      <c r="BG79" s="18">
        <f t="shared" si="23"/>
        <v>0</v>
      </c>
      <c r="BH79" s="30">
        <f t="shared" si="16"/>
        <v>0</v>
      </c>
      <c r="BI79" s="8"/>
      <c r="BJ79" s="5"/>
      <c r="BK79" s="46"/>
      <c r="BL79" s="5"/>
      <c r="BM79" s="50"/>
      <c r="BN79" s="8"/>
    </row>
    <row r="80" spans="4:66" ht="12" customHeight="1" x14ac:dyDescent="0.3">
      <c r="D80" s="153"/>
      <c r="E80" s="154"/>
      <c r="F80" s="149"/>
      <c r="G80" s="149"/>
      <c r="H80" s="150"/>
      <c r="I80" s="150"/>
      <c r="J80" s="139"/>
      <c r="K80" s="135" t="s">
        <v>520</v>
      </c>
      <c r="L80" s="135"/>
      <c r="M80" s="36" t="s">
        <v>112</v>
      </c>
      <c r="N80" s="5"/>
      <c r="O80" s="5"/>
      <c r="P80" s="5"/>
      <c r="Q80" s="5"/>
      <c r="R80" s="18">
        <f t="shared" ref="R80:BA80" si="37">R81+R82</f>
        <v>0</v>
      </c>
      <c r="S80" s="18">
        <f t="shared" si="37"/>
        <v>0</v>
      </c>
      <c r="T80" s="18">
        <f t="shared" si="37"/>
        <v>0</v>
      </c>
      <c r="U80" s="18">
        <f t="shared" si="37"/>
        <v>0</v>
      </c>
      <c r="V80" s="18">
        <f t="shared" si="37"/>
        <v>0</v>
      </c>
      <c r="W80" s="18">
        <f t="shared" si="37"/>
        <v>0</v>
      </c>
      <c r="X80" s="18">
        <f t="shared" si="37"/>
        <v>0</v>
      </c>
      <c r="Y80" s="18">
        <f t="shared" si="37"/>
        <v>0</v>
      </c>
      <c r="Z80" s="18">
        <f t="shared" si="37"/>
        <v>0</v>
      </c>
      <c r="AA80" s="18">
        <f>AA81+AA82</f>
        <v>0</v>
      </c>
      <c r="AB80" s="18">
        <f>AB81+AB82</f>
        <v>0</v>
      </c>
      <c r="AC80" s="18">
        <f t="shared" si="37"/>
        <v>0</v>
      </c>
      <c r="AD80" s="18">
        <f t="shared" si="37"/>
        <v>0</v>
      </c>
      <c r="AE80" s="18">
        <f t="shared" si="37"/>
        <v>0</v>
      </c>
      <c r="AF80" s="18">
        <f t="shared" si="37"/>
        <v>0</v>
      </c>
      <c r="AG80" s="18">
        <f t="shared" si="37"/>
        <v>0</v>
      </c>
      <c r="AH80" s="18">
        <f t="shared" si="37"/>
        <v>0</v>
      </c>
      <c r="AI80" s="18">
        <f t="shared" si="37"/>
        <v>0</v>
      </c>
      <c r="AJ80" s="18">
        <f t="shared" si="37"/>
        <v>0</v>
      </c>
      <c r="AK80" s="18">
        <f t="shared" si="37"/>
        <v>0</v>
      </c>
      <c r="AL80" s="18">
        <f t="shared" si="37"/>
        <v>0</v>
      </c>
      <c r="AM80" s="18">
        <f t="shared" si="37"/>
        <v>0</v>
      </c>
      <c r="AN80" s="18">
        <f t="shared" si="37"/>
        <v>0</v>
      </c>
      <c r="AO80" s="18">
        <f t="shared" si="37"/>
        <v>0</v>
      </c>
      <c r="AP80" s="18">
        <f t="shared" si="37"/>
        <v>0</v>
      </c>
      <c r="AQ80" s="18">
        <f t="shared" si="37"/>
        <v>0</v>
      </c>
      <c r="AR80" s="18">
        <f t="shared" si="37"/>
        <v>0</v>
      </c>
      <c r="AS80" s="18">
        <f t="shared" si="37"/>
        <v>0</v>
      </c>
      <c r="AT80" s="18">
        <f t="shared" si="37"/>
        <v>0</v>
      </c>
      <c r="AU80" s="18">
        <f t="shared" si="37"/>
        <v>0</v>
      </c>
      <c r="AV80" s="18">
        <f t="shared" si="37"/>
        <v>0</v>
      </c>
      <c r="AW80" s="18">
        <f t="shared" si="37"/>
        <v>0</v>
      </c>
      <c r="AX80" s="18">
        <f t="shared" si="37"/>
        <v>0</v>
      </c>
      <c r="AY80" s="18">
        <f t="shared" si="37"/>
        <v>0</v>
      </c>
      <c r="AZ80" s="18">
        <f t="shared" si="37"/>
        <v>0</v>
      </c>
      <c r="BA80" s="18">
        <f t="shared" si="37"/>
        <v>0</v>
      </c>
      <c r="BB80" s="11"/>
      <c r="BC80" s="5"/>
      <c r="BD80" s="11"/>
      <c r="BE80" s="5"/>
      <c r="BF80" s="11"/>
      <c r="BG80" s="18">
        <f t="shared" si="23"/>
        <v>0</v>
      </c>
      <c r="BH80" s="30">
        <f t="shared" si="16"/>
        <v>0</v>
      </c>
      <c r="BI80" s="8"/>
      <c r="BJ80" s="5"/>
      <c r="BK80" s="46"/>
      <c r="BL80" s="5"/>
      <c r="BM80" s="50"/>
      <c r="BN80" s="8"/>
    </row>
    <row r="81" spans="4:66" ht="12" customHeight="1" x14ac:dyDescent="0.3">
      <c r="D81" s="153"/>
      <c r="E81" s="154"/>
      <c r="F81" s="149"/>
      <c r="G81" s="149"/>
      <c r="H81" s="150"/>
      <c r="I81" s="150"/>
      <c r="J81" s="139"/>
      <c r="K81" s="137" t="s">
        <v>466</v>
      </c>
      <c r="L81" s="137"/>
      <c r="M81" s="36" t="s">
        <v>113</v>
      </c>
      <c r="N81" s="5"/>
      <c r="O81" s="5"/>
      <c r="P81" s="5"/>
      <c r="Q81" s="5"/>
      <c r="R81" s="18">
        <f>S81+U81+Z81</f>
        <v>0</v>
      </c>
      <c r="S81" s="9"/>
      <c r="T81" s="9"/>
      <c r="U81" s="9"/>
      <c r="V81" s="9"/>
      <c r="W81" s="9"/>
      <c r="X81" s="9"/>
      <c r="Y81" s="9"/>
      <c r="Z81" s="9"/>
      <c r="AA81" s="9"/>
      <c r="AB81" s="9"/>
      <c r="AC81" s="9"/>
      <c r="AD81" s="18">
        <f>O81+P81+Q81+R81+AC81</f>
        <v>0</v>
      </c>
      <c r="AE81" s="18">
        <f>AF81+AG81</f>
        <v>0</v>
      </c>
      <c r="AF81" s="9"/>
      <c r="AG81" s="9"/>
      <c r="AH81" s="9"/>
      <c r="AI81" s="9"/>
      <c r="AJ81" s="9"/>
      <c r="AK81" s="9"/>
      <c r="AL81" s="18">
        <f>AE81+AI81+AJ81+AK81</f>
        <v>0</v>
      </c>
      <c r="AM81" s="9"/>
      <c r="AN81" s="9"/>
      <c r="AO81" s="9"/>
      <c r="AP81" s="9"/>
      <c r="AQ81" s="18">
        <f>AM81+AN81+AO81+AP81</f>
        <v>0</v>
      </c>
      <c r="AR81" s="18">
        <f>AD81+AL81+AQ81</f>
        <v>0</v>
      </c>
      <c r="AS81" s="18">
        <f>AT81+AU81+AV81+AW81+AZ81+BA81</f>
        <v>0</v>
      </c>
      <c r="AT81" s="10"/>
      <c r="AU81" s="9"/>
      <c r="AV81" s="9"/>
      <c r="AW81" s="9"/>
      <c r="AX81" s="9"/>
      <c r="AY81" s="9"/>
      <c r="AZ81" s="9"/>
      <c r="BA81" s="9"/>
      <c r="BB81" s="11"/>
      <c r="BC81" s="5"/>
      <c r="BD81" s="11"/>
      <c r="BE81" s="5"/>
      <c r="BF81" s="11"/>
      <c r="BG81" s="18">
        <f t="shared" si="23"/>
        <v>0</v>
      </c>
      <c r="BH81" s="30">
        <f t="shared" si="16"/>
        <v>0</v>
      </c>
      <c r="BI81" s="8"/>
      <c r="BJ81" s="5"/>
      <c r="BK81" s="46"/>
      <c r="BL81" s="5"/>
      <c r="BM81" s="50"/>
      <c r="BN81" s="8"/>
    </row>
    <row r="82" spans="4:66" ht="12" customHeight="1" x14ac:dyDescent="0.3">
      <c r="D82" s="153"/>
      <c r="E82" s="154"/>
      <c r="F82" s="149"/>
      <c r="G82" s="149"/>
      <c r="H82" s="150"/>
      <c r="I82" s="150"/>
      <c r="J82" s="139"/>
      <c r="K82" s="137" t="s">
        <v>467</v>
      </c>
      <c r="L82" s="137"/>
      <c r="M82" s="36" t="s">
        <v>114</v>
      </c>
      <c r="N82" s="5"/>
      <c r="O82" s="5"/>
      <c r="P82" s="5"/>
      <c r="Q82" s="5"/>
      <c r="R82" s="18">
        <f>S82+U82+Z82</f>
        <v>0</v>
      </c>
      <c r="S82" s="9"/>
      <c r="T82" s="9"/>
      <c r="U82" s="9"/>
      <c r="V82" s="9"/>
      <c r="W82" s="9"/>
      <c r="X82" s="9"/>
      <c r="Y82" s="9"/>
      <c r="Z82" s="9"/>
      <c r="AA82" s="9"/>
      <c r="AB82" s="9"/>
      <c r="AC82" s="9"/>
      <c r="AD82" s="18">
        <f>O82+P82+Q82+R82+AC82</f>
        <v>0</v>
      </c>
      <c r="AE82" s="18">
        <f>AF82+AG82</f>
        <v>0</v>
      </c>
      <c r="AF82" s="9"/>
      <c r="AG82" s="9"/>
      <c r="AH82" s="9"/>
      <c r="AI82" s="9"/>
      <c r="AJ82" s="9"/>
      <c r="AK82" s="9"/>
      <c r="AL82" s="18">
        <f>AE82+AI82+AJ82+AK82</f>
        <v>0</v>
      </c>
      <c r="AM82" s="9"/>
      <c r="AN82" s="9"/>
      <c r="AO82" s="9"/>
      <c r="AP82" s="9"/>
      <c r="AQ82" s="18">
        <f>AM82+AN82+AO82+AP82</f>
        <v>0</v>
      </c>
      <c r="AR82" s="18">
        <f>AD82+AL82+AQ82</f>
        <v>0</v>
      </c>
      <c r="AS82" s="18">
        <f>AT82+AU82+AV82+AW82+AZ82+BA82</f>
        <v>0</v>
      </c>
      <c r="AT82" s="10"/>
      <c r="AU82" s="9"/>
      <c r="AV82" s="9"/>
      <c r="AW82" s="9"/>
      <c r="AX82" s="9"/>
      <c r="AY82" s="9"/>
      <c r="AZ82" s="9"/>
      <c r="BA82" s="9"/>
      <c r="BB82" s="11"/>
      <c r="BC82" s="5"/>
      <c r="BD82" s="11"/>
      <c r="BE82" s="5"/>
      <c r="BF82" s="11"/>
      <c r="BG82" s="18">
        <f t="shared" si="23"/>
        <v>0</v>
      </c>
      <c r="BH82" s="30">
        <f t="shared" si="16"/>
        <v>0</v>
      </c>
      <c r="BI82" s="8"/>
      <c r="BJ82" s="5"/>
      <c r="BK82" s="46"/>
      <c r="BL82" s="5"/>
      <c r="BM82" s="50"/>
      <c r="BN82" s="8"/>
    </row>
    <row r="83" spans="4:66" ht="12" customHeight="1" x14ac:dyDescent="0.3">
      <c r="D83" s="153"/>
      <c r="E83" s="154"/>
      <c r="F83" s="149"/>
      <c r="G83" s="149"/>
      <c r="H83" s="150"/>
      <c r="I83" s="150"/>
      <c r="J83" s="146" t="s">
        <v>521</v>
      </c>
      <c r="K83" s="183" t="s">
        <v>522</v>
      </c>
      <c r="L83" s="184"/>
      <c r="M83" s="36" t="s">
        <v>115</v>
      </c>
      <c r="N83" s="5"/>
      <c r="O83" s="5"/>
      <c r="P83" s="5"/>
      <c r="Q83" s="5"/>
      <c r="R83" s="18">
        <f t="shared" ref="R83:BF83" si="38">R84+R85</f>
        <v>0</v>
      </c>
      <c r="S83" s="18">
        <f t="shared" si="38"/>
        <v>0</v>
      </c>
      <c r="T83" s="18">
        <f t="shared" si="38"/>
        <v>0</v>
      </c>
      <c r="U83" s="18">
        <f t="shared" si="38"/>
        <v>0</v>
      </c>
      <c r="V83" s="18">
        <f>V84+V85</f>
        <v>0</v>
      </c>
      <c r="W83" s="18">
        <f t="shared" ref="W83:Y83" si="39">W84+W85</f>
        <v>0</v>
      </c>
      <c r="X83" s="18">
        <f t="shared" si="39"/>
        <v>0</v>
      </c>
      <c r="Y83" s="18">
        <f t="shared" si="39"/>
        <v>0</v>
      </c>
      <c r="Z83" s="18">
        <f t="shared" si="38"/>
        <v>0</v>
      </c>
      <c r="AA83" s="18">
        <f t="shared" si="38"/>
        <v>0</v>
      </c>
      <c r="AB83" s="18">
        <f t="shared" si="38"/>
        <v>0</v>
      </c>
      <c r="AC83" s="18">
        <f t="shared" si="38"/>
        <v>0</v>
      </c>
      <c r="AD83" s="18">
        <f t="shared" si="38"/>
        <v>0</v>
      </c>
      <c r="AE83" s="18">
        <f t="shared" si="38"/>
        <v>0</v>
      </c>
      <c r="AF83" s="18">
        <f t="shared" si="38"/>
        <v>0</v>
      </c>
      <c r="AG83" s="18">
        <f t="shared" si="38"/>
        <v>0</v>
      </c>
      <c r="AH83" s="18">
        <f t="shared" si="38"/>
        <v>0</v>
      </c>
      <c r="AI83" s="18">
        <f t="shared" si="38"/>
        <v>0</v>
      </c>
      <c r="AJ83" s="18">
        <f t="shared" si="38"/>
        <v>0</v>
      </c>
      <c r="AK83" s="18">
        <f t="shared" si="38"/>
        <v>0</v>
      </c>
      <c r="AL83" s="18">
        <f t="shared" si="38"/>
        <v>0</v>
      </c>
      <c r="AM83" s="18">
        <f t="shared" si="38"/>
        <v>0</v>
      </c>
      <c r="AN83" s="18">
        <f t="shared" si="38"/>
        <v>0</v>
      </c>
      <c r="AO83" s="18">
        <f t="shared" si="38"/>
        <v>0</v>
      </c>
      <c r="AP83" s="18">
        <f t="shared" si="38"/>
        <v>0</v>
      </c>
      <c r="AQ83" s="18">
        <f t="shared" si="38"/>
        <v>0</v>
      </c>
      <c r="AR83" s="18">
        <f t="shared" si="38"/>
        <v>0</v>
      </c>
      <c r="AS83" s="18">
        <f t="shared" si="38"/>
        <v>-550</v>
      </c>
      <c r="AT83" s="18">
        <f t="shared" si="38"/>
        <v>0</v>
      </c>
      <c r="AU83" s="18">
        <f t="shared" si="38"/>
        <v>-550</v>
      </c>
      <c r="AV83" s="18">
        <f t="shared" si="38"/>
        <v>0</v>
      </c>
      <c r="AW83" s="18">
        <f t="shared" si="38"/>
        <v>0</v>
      </c>
      <c r="AX83" s="18">
        <f t="shared" si="38"/>
        <v>0</v>
      </c>
      <c r="AY83" s="18">
        <f t="shared" si="38"/>
        <v>0</v>
      </c>
      <c r="AZ83" s="18">
        <f t="shared" si="38"/>
        <v>0</v>
      </c>
      <c r="BA83" s="18">
        <f t="shared" si="38"/>
        <v>0</v>
      </c>
      <c r="BB83" s="18">
        <f t="shared" si="38"/>
        <v>0</v>
      </c>
      <c r="BC83" s="18">
        <f t="shared" si="38"/>
        <v>0</v>
      </c>
      <c r="BD83" s="18">
        <f t="shared" si="38"/>
        <v>0</v>
      </c>
      <c r="BE83" s="18">
        <f t="shared" si="38"/>
        <v>0</v>
      </c>
      <c r="BF83" s="18">
        <f t="shared" si="38"/>
        <v>0</v>
      </c>
      <c r="BG83" s="18">
        <f t="shared" si="23"/>
        <v>-550</v>
      </c>
      <c r="BH83" s="30">
        <f t="shared" si="16"/>
        <v>-550</v>
      </c>
      <c r="BI83" s="8"/>
      <c r="BJ83" s="5"/>
      <c r="BK83" s="46"/>
      <c r="BL83" s="5"/>
      <c r="BM83" s="50"/>
      <c r="BN83" s="13"/>
    </row>
    <row r="84" spans="4:66" ht="12" customHeight="1" x14ac:dyDescent="0.3">
      <c r="D84" s="153"/>
      <c r="E84" s="154"/>
      <c r="F84" s="149"/>
      <c r="G84" s="149"/>
      <c r="H84" s="150"/>
      <c r="I84" s="150"/>
      <c r="J84" s="147"/>
      <c r="K84" s="137" t="s">
        <v>523</v>
      </c>
      <c r="L84" s="137"/>
      <c r="M84" s="36" t="s">
        <v>116</v>
      </c>
      <c r="N84" s="5"/>
      <c r="O84" s="5"/>
      <c r="P84" s="5"/>
      <c r="Q84" s="5"/>
      <c r="R84" s="18">
        <f t="shared" ref="R84:R90" si="40">S84+U84+Z84</f>
        <v>0</v>
      </c>
      <c r="S84" s="9"/>
      <c r="T84" s="9"/>
      <c r="U84" s="9"/>
      <c r="V84" s="9"/>
      <c r="W84" s="9"/>
      <c r="X84" s="9"/>
      <c r="Y84" s="9"/>
      <c r="Z84" s="9"/>
      <c r="AA84" s="9"/>
      <c r="AB84" s="9"/>
      <c r="AC84" s="9"/>
      <c r="AD84" s="18">
        <f t="shared" ref="AD84:AD90" si="41">O84+P84+Q84+R84+AC84</f>
        <v>0</v>
      </c>
      <c r="AE84" s="18">
        <f>AF84+AG84</f>
        <v>0</v>
      </c>
      <c r="AF84" s="9"/>
      <c r="AG84" s="9"/>
      <c r="AH84" s="9"/>
      <c r="AI84" s="9"/>
      <c r="AJ84" s="9"/>
      <c r="AK84" s="9"/>
      <c r="AL84" s="18">
        <f>AE84+AI84+AJ84+AK84</f>
        <v>0</v>
      </c>
      <c r="AM84" s="9"/>
      <c r="AN84" s="9"/>
      <c r="AO84" s="9"/>
      <c r="AP84" s="9"/>
      <c r="AQ84" s="18">
        <f>AM84+AN84+AO84+AP84</f>
        <v>0</v>
      </c>
      <c r="AR84" s="18">
        <f>AD84+AL84+AQ84</f>
        <v>0</v>
      </c>
      <c r="AS84" s="18">
        <f>AT84+AU84+AV84+AW84+AZ84+BA84</f>
        <v>0</v>
      </c>
      <c r="AT84" s="10"/>
      <c r="AU84" s="9"/>
      <c r="AV84" s="10"/>
      <c r="AW84" s="9"/>
      <c r="AX84" s="10"/>
      <c r="AY84" s="9"/>
      <c r="AZ84" s="10"/>
      <c r="BA84" s="9"/>
      <c r="BB84" s="67"/>
      <c r="BC84" s="66"/>
      <c r="BD84" s="67"/>
      <c r="BE84" s="66"/>
      <c r="BF84" s="67"/>
      <c r="BG84" s="18">
        <f t="shared" si="23"/>
        <v>0</v>
      </c>
      <c r="BH84" s="30">
        <f t="shared" si="16"/>
        <v>0</v>
      </c>
      <c r="BI84" s="8"/>
      <c r="BJ84" s="5"/>
      <c r="BK84" s="46"/>
      <c r="BL84" s="5"/>
      <c r="BM84" s="50"/>
      <c r="BN84" s="8"/>
    </row>
    <row r="85" spans="4:66" ht="12" customHeight="1" x14ac:dyDescent="0.3">
      <c r="D85" s="153"/>
      <c r="E85" s="154"/>
      <c r="F85" s="149"/>
      <c r="G85" s="149"/>
      <c r="H85" s="150"/>
      <c r="I85" s="150"/>
      <c r="J85" s="147"/>
      <c r="K85" s="137" t="s">
        <v>524</v>
      </c>
      <c r="L85" s="137"/>
      <c r="M85" s="73" t="s">
        <v>117</v>
      </c>
      <c r="N85" s="5"/>
      <c r="O85" s="5"/>
      <c r="P85" s="5"/>
      <c r="Q85" s="5"/>
      <c r="R85" s="18">
        <f>R86+R87+R88+R89+R90</f>
        <v>0</v>
      </c>
      <c r="S85" s="18">
        <f t="shared" ref="S85:BH85" si="42">S86+S87+S88+S89+S90</f>
        <v>0</v>
      </c>
      <c r="T85" s="18">
        <f t="shared" si="42"/>
        <v>0</v>
      </c>
      <c r="U85" s="18">
        <f t="shared" si="42"/>
        <v>0</v>
      </c>
      <c r="V85" s="18">
        <f t="shared" si="42"/>
        <v>0</v>
      </c>
      <c r="W85" s="18">
        <f t="shared" si="42"/>
        <v>0</v>
      </c>
      <c r="X85" s="18">
        <f t="shared" si="42"/>
        <v>0</v>
      </c>
      <c r="Y85" s="18">
        <f t="shared" si="42"/>
        <v>0</v>
      </c>
      <c r="Z85" s="18">
        <f t="shared" si="42"/>
        <v>0</v>
      </c>
      <c r="AA85" s="18">
        <f t="shared" si="42"/>
        <v>0</v>
      </c>
      <c r="AB85" s="18">
        <f t="shared" si="42"/>
        <v>0</v>
      </c>
      <c r="AC85" s="18">
        <f t="shared" si="42"/>
        <v>0</v>
      </c>
      <c r="AD85" s="18">
        <f t="shared" si="42"/>
        <v>0</v>
      </c>
      <c r="AE85" s="18">
        <f t="shared" si="42"/>
        <v>0</v>
      </c>
      <c r="AF85" s="18">
        <f t="shared" si="42"/>
        <v>0</v>
      </c>
      <c r="AG85" s="18">
        <f t="shared" si="42"/>
        <v>0</v>
      </c>
      <c r="AH85" s="18">
        <f t="shared" si="42"/>
        <v>0</v>
      </c>
      <c r="AI85" s="18">
        <f t="shared" si="42"/>
        <v>0</v>
      </c>
      <c r="AJ85" s="18">
        <f t="shared" si="42"/>
        <v>0</v>
      </c>
      <c r="AK85" s="18">
        <f t="shared" si="42"/>
        <v>0</v>
      </c>
      <c r="AL85" s="18">
        <f t="shared" si="42"/>
        <v>0</v>
      </c>
      <c r="AM85" s="18">
        <f t="shared" si="42"/>
        <v>0</v>
      </c>
      <c r="AN85" s="18">
        <f t="shared" si="42"/>
        <v>0</v>
      </c>
      <c r="AO85" s="18">
        <f t="shared" si="42"/>
        <v>0</v>
      </c>
      <c r="AP85" s="18">
        <f t="shared" si="42"/>
        <v>0</v>
      </c>
      <c r="AQ85" s="18">
        <f t="shared" si="42"/>
        <v>0</v>
      </c>
      <c r="AR85" s="18">
        <f t="shared" si="42"/>
        <v>0</v>
      </c>
      <c r="AS85" s="18">
        <f t="shared" si="42"/>
        <v>-550</v>
      </c>
      <c r="AT85" s="18">
        <f t="shared" si="42"/>
        <v>0</v>
      </c>
      <c r="AU85" s="18">
        <f t="shared" si="42"/>
        <v>-550</v>
      </c>
      <c r="AV85" s="18">
        <f t="shared" si="42"/>
        <v>0</v>
      </c>
      <c r="AW85" s="18">
        <f t="shared" si="42"/>
        <v>0</v>
      </c>
      <c r="AX85" s="18">
        <f t="shared" si="42"/>
        <v>0</v>
      </c>
      <c r="AY85" s="18">
        <f t="shared" si="42"/>
        <v>0</v>
      </c>
      <c r="AZ85" s="18">
        <f t="shared" si="42"/>
        <v>0</v>
      </c>
      <c r="BA85" s="18">
        <f t="shared" si="42"/>
        <v>0</v>
      </c>
      <c r="BB85" s="18">
        <f t="shared" si="42"/>
        <v>0</v>
      </c>
      <c r="BC85" s="18">
        <f t="shared" si="42"/>
        <v>0</v>
      </c>
      <c r="BD85" s="18">
        <f t="shared" si="42"/>
        <v>0</v>
      </c>
      <c r="BE85" s="18">
        <f t="shared" si="42"/>
        <v>0</v>
      </c>
      <c r="BF85" s="18">
        <f t="shared" si="42"/>
        <v>0</v>
      </c>
      <c r="BG85" s="18">
        <f t="shared" si="42"/>
        <v>-550</v>
      </c>
      <c r="BH85" s="18">
        <f t="shared" si="42"/>
        <v>-550</v>
      </c>
      <c r="BI85" s="8"/>
      <c r="BJ85" s="5"/>
      <c r="BK85" s="46"/>
      <c r="BL85" s="5"/>
      <c r="BM85" s="50"/>
      <c r="BN85" s="8"/>
    </row>
    <row r="86" spans="4:66" ht="12" customHeight="1" x14ac:dyDescent="0.3">
      <c r="D86" s="153"/>
      <c r="E86" s="154"/>
      <c r="F86" s="149"/>
      <c r="G86" s="149"/>
      <c r="H86" s="150"/>
      <c r="I86" s="150"/>
      <c r="J86" s="147"/>
      <c r="K86" s="185" t="s">
        <v>525</v>
      </c>
      <c r="L86" s="186"/>
      <c r="M86" s="73" t="s">
        <v>337</v>
      </c>
      <c r="N86" s="5"/>
      <c r="O86" s="5"/>
      <c r="P86" s="5"/>
      <c r="Q86" s="5"/>
      <c r="R86" s="18">
        <f t="shared" si="40"/>
        <v>0</v>
      </c>
      <c r="S86" s="9"/>
      <c r="T86" s="9"/>
      <c r="U86" s="9"/>
      <c r="V86" s="9"/>
      <c r="W86" s="9"/>
      <c r="X86" s="9"/>
      <c r="Y86" s="9"/>
      <c r="Z86" s="9"/>
      <c r="AA86" s="9"/>
      <c r="AB86" s="9"/>
      <c r="AC86" s="9"/>
      <c r="AD86" s="18">
        <f t="shared" si="41"/>
        <v>0</v>
      </c>
      <c r="AE86" s="18">
        <f t="shared" ref="AE86:AE90" si="43">AF86+AG86</f>
        <v>0</v>
      </c>
      <c r="AF86" s="9"/>
      <c r="AG86" s="9"/>
      <c r="AH86" s="9"/>
      <c r="AI86" s="9"/>
      <c r="AJ86" s="9"/>
      <c r="AK86" s="9"/>
      <c r="AL86" s="18">
        <f t="shared" ref="AL86:AL90" si="44">AE86+AI86+AJ86+AK86</f>
        <v>0</v>
      </c>
      <c r="AM86" s="9"/>
      <c r="AN86" s="9"/>
      <c r="AO86" s="9"/>
      <c r="AP86" s="9"/>
      <c r="AQ86" s="18">
        <f t="shared" ref="AQ86:AQ90" si="45">AM86+AN86+AO86+AP86</f>
        <v>0</v>
      </c>
      <c r="AR86" s="18">
        <f t="shared" ref="AR86:AR90" si="46">AD86+AL86+AQ86</f>
        <v>0</v>
      </c>
      <c r="AS86" s="18">
        <f t="shared" ref="AS86:AS90" si="47">AT86+AU86+AV86+AW86+AZ86+BA86</f>
        <v>0</v>
      </c>
      <c r="AT86" s="10"/>
      <c r="AU86" s="9"/>
      <c r="AV86" s="9"/>
      <c r="AW86" s="9"/>
      <c r="AX86" s="9"/>
      <c r="AY86" s="9"/>
      <c r="AZ86" s="9"/>
      <c r="BA86" s="9"/>
      <c r="BB86" s="66"/>
      <c r="BC86" s="66"/>
      <c r="BD86" s="66"/>
      <c r="BE86" s="66"/>
      <c r="BF86" s="66"/>
      <c r="BG86" s="18">
        <f t="shared" si="23"/>
        <v>0</v>
      </c>
      <c r="BH86" s="30">
        <f t="shared" si="16"/>
        <v>0</v>
      </c>
      <c r="BI86" s="8"/>
      <c r="BJ86" s="5"/>
      <c r="BK86" s="46"/>
      <c r="BL86" s="5"/>
      <c r="BM86" s="50"/>
      <c r="BN86" s="8"/>
    </row>
    <row r="87" spans="4:66" ht="12" customHeight="1" x14ac:dyDescent="0.3">
      <c r="D87" s="153"/>
      <c r="E87" s="154"/>
      <c r="F87" s="149"/>
      <c r="G87" s="149"/>
      <c r="H87" s="150"/>
      <c r="I87" s="150"/>
      <c r="J87" s="147"/>
      <c r="K87" s="187" t="s">
        <v>526</v>
      </c>
      <c r="L87" s="188"/>
      <c r="M87" s="73" t="s">
        <v>338</v>
      </c>
      <c r="N87" s="5"/>
      <c r="O87" s="5"/>
      <c r="P87" s="5"/>
      <c r="Q87" s="5"/>
      <c r="R87" s="18">
        <f t="shared" si="40"/>
        <v>0</v>
      </c>
      <c r="S87" s="9"/>
      <c r="T87" s="9"/>
      <c r="U87" s="9"/>
      <c r="V87" s="9"/>
      <c r="W87" s="9"/>
      <c r="X87" s="9"/>
      <c r="Y87" s="9"/>
      <c r="Z87" s="9"/>
      <c r="AA87" s="9"/>
      <c r="AB87" s="9"/>
      <c r="AC87" s="9"/>
      <c r="AD87" s="18">
        <f t="shared" si="41"/>
        <v>0</v>
      </c>
      <c r="AE87" s="18">
        <f t="shared" si="43"/>
        <v>0</v>
      </c>
      <c r="AF87" s="9"/>
      <c r="AG87" s="9"/>
      <c r="AH87" s="9"/>
      <c r="AI87" s="9"/>
      <c r="AJ87" s="9"/>
      <c r="AK87" s="9"/>
      <c r="AL87" s="18">
        <f t="shared" si="44"/>
        <v>0</v>
      </c>
      <c r="AM87" s="9"/>
      <c r="AN87" s="9"/>
      <c r="AO87" s="9"/>
      <c r="AP87" s="9"/>
      <c r="AQ87" s="18">
        <f t="shared" si="45"/>
        <v>0</v>
      </c>
      <c r="AR87" s="18">
        <f t="shared" si="46"/>
        <v>0</v>
      </c>
      <c r="AS87" s="18">
        <f t="shared" si="47"/>
        <v>0</v>
      </c>
      <c r="AT87" s="10"/>
      <c r="AU87" s="9"/>
      <c r="AV87" s="9"/>
      <c r="AW87" s="9"/>
      <c r="AX87" s="9"/>
      <c r="AY87" s="9"/>
      <c r="AZ87" s="9"/>
      <c r="BA87" s="9"/>
      <c r="BB87" s="66"/>
      <c r="BC87" s="66"/>
      <c r="BD87" s="66"/>
      <c r="BE87" s="66"/>
      <c r="BF87" s="66"/>
      <c r="BG87" s="18">
        <f t="shared" si="23"/>
        <v>0</v>
      </c>
      <c r="BH87" s="30">
        <f t="shared" si="16"/>
        <v>0</v>
      </c>
      <c r="BI87" s="8"/>
      <c r="BJ87" s="5"/>
      <c r="BK87" s="46"/>
      <c r="BL87" s="5"/>
      <c r="BM87" s="50"/>
      <c r="BN87" s="8"/>
    </row>
    <row r="88" spans="4:66" ht="12" customHeight="1" x14ac:dyDescent="0.3">
      <c r="D88" s="153"/>
      <c r="E88" s="154"/>
      <c r="F88" s="149"/>
      <c r="G88" s="149"/>
      <c r="H88" s="150"/>
      <c r="I88" s="150"/>
      <c r="J88" s="147"/>
      <c r="K88" s="189" t="s">
        <v>470</v>
      </c>
      <c r="L88" s="188" t="s">
        <v>471</v>
      </c>
      <c r="M88" s="73" t="s">
        <v>339</v>
      </c>
      <c r="N88" s="5"/>
      <c r="O88" s="5"/>
      <c r="P88" s="5"/>
      <c r="Q88" s="5"/>
      <c r="R88" s="18">
        <f t="shared" si="40"/>
        <v>0</v>
      </c>
      <c r="S88" s="9"/>
      <c r="T88" s="9"/>
      <c r="U88" s="9"/>
      <c r="V88" s="9"/>
      <c r="W88" s="9"/>
      <c r="X88" s="9"/>
      <c r="Y88" s="9"/>
      <c r="Z88" s="9"/>
      <c r="AA88" s="9"/>
      <c r="AB88" s="9"/>
      <c r="AC88" s="9"/>
      <c r="AD88" s="18">
        <f t="shared" si="41"/>
        <v>0</v>
      </c>
      <c r="AE88" s="18">
        <f t="shared" si="43"/>
        <v>0</v>
      </c>
      <c r="AF88" s="9"/>
      <c r="AG88" s="9"/>
      <c r="AH88" s="9"/>
      <c r="AI88" s="9"/>
      <c r="AJ88" s="9"/>
      <c r="AK88" s="9"/>
      <c r="AL88" s="18">
        <f t="shared" si="44"/>
        <v>0</v>
      </c>
      <c r="AM88" s="9"/>
      <c r="AN88" s="9"/>
      <c r="AO88" s="9"/>
      <c r="AP88" s="9"/>
      <c r="AQ88" s="18">
        <f t="shared" si="45"/>
        <v>0</v>
      </c>
      <c r="AR88" s="18">
        <f t="shared" si="46"/>
        <v>0</v>
      </c>
      <c r="AS88" s="18">
        <f t="shared" si="47"/>
        <v>0</v>
      </c>
      <c r="AT88" s="10"/>
      <c r="AU88" s="9"/>
      <c r="AV88" s="9"/>
      <c r="AW88" s="9"/>
      <c r="AX88" s="9"/>
      <c r="AY88" s="9"/>
      <c r="AZ88" s="9"/>
      <c r="BA88" s="9"/>
      <c r="BB88" s="66"/>
      <c r="BC88" s="66"/>
      <c r="BD88" s="66"/>
      <c r="BE88" s="66"/>
      <c r="BF88" s="66"/>
      <c r="BG88" s="18">
        <f t="shared" si="23"/>
        <v>0</v>
      </c>
      <c r="BH88" s="30">
        <f t="shared" si="16"/>
        <v>0</v>
      </c>
      <c r="BI88" s="8"/>
      <c r="BJ88" s="5"/>
      <c r="BK88" s="46"/>
      <c r="BL88" s="5"/>
      <c r="BM88" s="50"/>
      <c r="BN88" s="8"/>
    </row>
    <row r="89" spans="4:66" ht="12" customHeight="1" x14ac:dyDescent="0.3">
      <c r="D89" s="153"/>
      <c r="E89" s="154"/>
      <c r="F89" s="149"/>
      <c r="G89" s="149"/>
      <c r="H89" s="150"/>
      <c r="I89" s="150"/>
      <c r="J89" s="147"/>
      <c r="K89" s="190"/>
      <c r="L89" s="188" t="s">
        <v>472</v>
      </c>
      <c r="M89" s="73" t="s">
        <v>340</v>
      </c>
      <c r="N89" s="5"/>
      <c r="O89" s="5"/>
      <c r="P89" s="5"/>
      <c r="Q89" s="5"/>
      <c r="R89" s="18">
        <f t="shared" si="40"/>
        <v>0</v>
      </c>
      <c r="S89" s="9"/>
      <c r="T89" s="9"/>
      <c r="U89" s="9"/>
      <c r="V89" s="9"/>
      <c r="W89" s="9"/>
      <c r="X89" s="9"/>
      <c r="Y89" s="9"/>
      <c r="Z89" s="9"/>
      <c r="AA89" s="9"/>
      <c r="AB89" s="9"/>
      <c r="AC89" s="9"/>
      <c r="AD89" s="18">
        <f t="shared" si="41"/>
        <v>0</v>
      </c>
      <c r="AE89" s="18">
        <f t="shared" si="43"/>
        <v>0</v>
      </c>
      <c r="AF89" s="9"/>
      <c r="AG89" s="9"/>
      <c r="AH89" s="9"/>
      <c r="AI89" s="9"/>
      <c r="AJ89" s="9"/>
      <c r="AK89" s="9"/>
      <c r="AL89" s="18">
        <f t="shared" si="44"/>
        <v>0</v>
      </c>
      <c r="AM89" s="9"/>
      <c r="AN89" s="9"/>
      <c r="AO89" s="9"/>
      <c r="AP89" s="9"/>
      <c r="AQ89" s="18">
        <f t="shared" si="45"/>
        <v>0</v>
      </c>
      <c r="AR89" s="18">
        <f t="shared" si="46"/>
        <v>0</v>
      </c>
      <c r="AS89" s="18">
        <f t="shared" si="47"/>
        <v>0</v>
      </c>
      <c r="AT89" s="10"/>
      <c r="AU89" s="9"/>
      <c r="AV89" s="9"/>
      <c r="AW89" s="9"/>
      <c r="AX89" s="9"/>
      <c r="AY89" s="9"/>
      <c r="AZ89" s="9"/>
      <c r="BA89" s="9"/>
      <c r="BB89" s="66"/>
      <c r="BC89" s="66"/>
      <c r="BD89" s="66"/>
      <c r="BE89" s="66"/>
      <c r="BF89" s="66"/>
      <c r="BG89" s="18">
        <f t="shared" si="23"/>
        <v>0</v>
      </c>
      <c r="BH89" s="30">
        <f t="shared" si="16"/>
        <v>0</v>
      </c>
      <c r="BI89" s="8"/>
      <c r="BJ89" s="5"/>
      <c r="BK89" s="46"/>
      <c r="BL89" s="5"/>
      <c r="BM89" s="50"/>
      <c r="BN89" s="8"/>
    </row>
    <row r="90" spans="4:66" ht="12" customHeight="1" x14ac:dyDescent="0.3">
      <c r="D90" s="153"/>
      <c r="E90" s="154"/>
      <c r="F90" s="149"/>
      <c r="G90" s="149"/>
      <c r="H90" s="150"/>
      <c r="I90" s="150"/>
      <c r="J90" s="148"/>
      <c r="K90" s="185" t="s">
        <v>473</v>
      </c>
      <c r="L90" s="186"/>
      <c r="M90" s="73" t="s">
        <v>341</v>
      </c>
      <c r="N90" s="5"/>
      <c r="O90" s="5"/>
      <c r="P90" s="5"/>
      <c r="Q90" s="5"/>
      <c r="R90" s="18">
        <f t="shared" si="40"/>
        <v>0</v>
      </c>
      <c r="S90" s="9"/>
      <c r="T90" s="9"/>
      <c r="U90" s="9"/>
      <c r="V90" s="9"/>
      <c r="W90" s="9"/>
      <c r="X90" s="9"/>
      <c r="Y90" s="9"/>
      <c r="Z90" s="9"/>
      <c r="AA90" s="9"/>
      <c r="AB90" s="9"/>
      <c r="AC90" s="9"/>
      <c r="AD90" s="18">
        <f t="shared" si="41"/>
        <v>0</v>
      </c>
      <c r="AE90" s="18">
        <f t="shared" si="43"/>
        <v>0</v>
      </c>
      <c r="AF90" s="9"/>
      <c r="AG90" s="9"/>
      <c r="AH90" s="9"/>
      <c r="AI90" s="9"/>
      <c r="AJ90" s="9"/>
      <c r="AK90" s="9"/>
      <c r="AL90" s="18">
        <f t="shared" si="44"/>
        <v>0</v>
      </c>
      <c r="AM90" s="9"/>
      <c r="AN90" s="9"/>
      <c r="AO90" s="9"/>
      <c r="AP90" s="9"/>
      <c r="AQ90" s="18">
        <f t="shared" si="45"/>
        <v>0</v>
      </c>
      <c r="AR90" s="18">
        <f t="shared" si="46"/>
        <v>0</v>
      </c>
      <c r="AS90" s="18">
        <f t="shared" si="47"/>
        <v>-550</v>
      </c>
      <c r="AT90" s="10"/>
      <c r="AU90" s="76">
        <v>-550</v>
      </c>
      <c r="AV90" s="9"/>
      <c r="AW90" s="9"/>
      <c r="AX90" s="9"/>
      <c r="AY90" s="9"/>
      <c r="AZ90" s="9"/>
      <c r="BA90" s="9"/>
      <c r="BB90" s="66"/>
      <c r="BC90" s="66"/>
      <c r="BD90" s="66"/>
      <c r="BE90" s="66"/>
      <c r="BF90" s="66"/>
      <c r="BG90" s="18">
        <f t="shared" si="23"/>
        <v>-550</v>
      </c>
      <c r="BH90" s="30">
        <f t="shared" si="16"/>
        <v>-550</v>
      </c>
      <c r="BI90" s="8"/>
      <c r="BJ90" s="5"/>
      <c r="BK90" s="46"/>
      <c r="BL90" s="5"/>
      <c r="BM90" s="50"/>
      <c r="BN90" s="8"/>
    </row>
    <row r="91" spans="4:66" ht="12" customHeight="1" x14ac:dyDescent="0.3">
      <c r="D91" s="153"/>
      <c r="E91" s="154"/>
      <c r="F91" s="149"/>
      <c r="G91" s="149"/>
      <c r="H91" s="150"/>
      <c r="I91" s="150"/>
      <c r="J91" s="143" t="s">
        <v>527</v>
      </c>
      <c r="K91" s="138" t="s">
        <v>528</v>
      </c>
      <c r="L91" s="113"/>
      <c r="M91" s="36" t="s">
        <v>118</v>
      </c>
      <c r="N91" s="5"/>
      <c r="O91" s="5"/>
      <c r="P91" s="5"/>
      <c r="Q91" s="5"/>
      <c r="R91" s="18">
        <f t="shared" ref="R91:BF91" si="48">R92+R93</f>
        <v>0</v>
      </c>
      <c r="S91" s="18">
        <f t="shared" si="48"/>
        <v>0</v>
      </c>
      <c r="T91" s="18">
        <f t="shared" si="48"/>
        <v>0</v>
      </c>
      <c r="U91" s="18">
        <f t="shared" si="48"/>
        <v>0</v>
      </c>
      <c r="V91" s="18">
        <f t="shared" si="48"/>
        <v>0</v>
      </c>
      <c r="W91" s="18">
        <f t="shared" si="48"/>
        <v>0</v>
      </c>
      <c r="X91" s="18">
        <f t="shared" si="48"/>
        <v>0</v>
      </c>
      <c r="Y91" s="18">
        <f t="shared" si="48"/>
        <v>0</v>
      </c>
      <c r="Z91" s="18">
        <f t="shared" si="48"/>
        <v>0</v>
      </c>
      <c r="AA91" s="18">
        <f>AA92+AA93</f>
        <v>0</v>
      </c>
      <c r="AB91" s="18">
        <f>AB92+AB93</f>
        <v>0</v>
      </c>
      <c r="AC91" s="18">
        <f t="shared" si="48"/>
        <v>0</v>
      </c>
      <c r="AD91" s="18">
        <f t="shared" si="48"/>
        <v>0</v>
      </c>
      <c r="AE91" s="18">
        <f t="shared" si="48"/>
        <v>0</v>
      </c>
      <c r="AF91" s="18">
        <f t="shared" si="48"/>
        <v>0</v>
      </c>
      <c r="AG91" s="18">
        <f t="shared" si="48"/>
        <v>0</v>
      </c>
      <c r="AH91" s="18">
        <f t="shared" si="48"/>
        <v>0</v>
      </c>
      <c r="AI91" s="18">
        <f t="shared" si="48"/>
        <v>0</v>
      </c>
      <c r="AJ91" s="18">
        <f t="shared" si="48"/>
        <v>0</v>
      </c>
      <c r="AK91" s="18">
        <f t="shared" si="48"/>
        <v>0</v>
      </c>
      <c r="AL91" s="18">
        <f t="shared" si="48"/>
        <v>0</v>
      </c>
      <c r="AM91" s="18">
        <f t="shared" si="48"/>
        <v>0</v>
      </c>
      <c r="AN91" s="18">
        <f t="shared" si="48"/>
        <v>0</v>
      </c>
      <c r="AO91" s="18">
        <f t="shared" si="48"/>
        <v>0</v>
      </c>
      <c r="AP91" s="18">
        <f t="shared" si="48"/>
        <v>0</v>
      </c>
      <c r="AQ91" s="18">
        <f t="shared" si="48"/>
        <v>0</v>
      </c>
      <c r="AR91" s="18">
        <f t="shared" si="48"/>
        <v>0</v>
      </c>
      <c r="AS91" s="18">
        <f t="shared" si="48"/>
        <v>0</v>
      </c>
      <c r="AT91" s="18">
        <f t="shared" si="48"/>
        <v>0</v>
      </c>
      <c r="AU91" s="18">
        <f t="shared" si="48"/>
        <v>0</v>
      </c>
      <c r="AV91" s="18">
        <f t="shared" si="48"/>
        <v>0</v>
      </c>
      <c r="AW91" s="18">
        <f t="shared" si="48"/>
        <v>0</v>
      </c>
      <c r="AX91" s="18">
        <f t="shared" si="48"/>
        <v>0</v>
      </c>
      <c r="AY91" s="18">
        <f t="shared" si="48"/>
        <v>0</v>
      </c>
      <c r="AZ91" s="18">
        <f t="shared" si="48"/>
        <v>0</v>
      </c>
      <c r="BA91" s="18">
        <f t="shared" si="48"/>
        <v>0</v>
      </c>
      <c r="BB91" s="18">
        <f t="shared" si="48"/>
        <v>0</v>
      </c>
      <c r="BC91" s="18">
        <f t="shared" si="48"/>
        <v>0</v>
      </c>
      <c r="BD91" s="18">
        <f t="shared" si="48"/>
        <v>0</v>
      </c>
      <c r="BE91" s="18">
        <f t="shared" si="48"/>
        <v>0</v>
      </c>
      <c r="BF91" s="18">
        <f t="shared" si="48"/>
        <v>0</v>
      </c>
      <c r="BG91" s="18">
        <f t="shared" si="23"/>
        <v>0</v>
      </c>
      <c r="BH91" s="30">
        <f t="shared" si="16"/>
        <v>0</v>
      </c>
      <c r="BI91" s="8"/>
      <c r="BJ91" s="5"/>
      <c r="BK91" s="46"/>
      <c r="BL91" s="5"/>
      <c r="BM91" s="50"/>
      <c r="BN91" s="13"/>
    </row>
    <row r="92" spans="4:66" ht="12" customHeight="1" x14ac:dyDescent="0.3">
      <c r="D92" s="153"/>
      <c r="E92" s="154"/>
      <c r="F92" s="149"/>
      <c r="G92" s="149"/>
      <c r="H92" s="150"/>
      <c r="I92" s="150"/>
      <c r="J92" s="143"/>
      <c r="K92" s="137" t="s">
        <v>529</v>
      </c>
      <c r="L92" s="137"/>
      <c r="M92" s="36" t="s">
        <v>119</v>
      </c>
      <c r="N92" s="5"/>
      <c r="O92" s="5"/>
      <c r="P92" s="5"/>
      <c r="Q92" s="5"/>
      <c r="R92" s="18">
        <f>S92+U92+Z92</f>
        <v>0</v>
      </c>
      <c r="S92" s="6"/>
      <c r="T92" s="6"/>
      <c r="U92" s="6"/>
      <c r="V92" s="6"/>
      <c r="W92" s="6"/>
      <c r="X92" s="6"/>
      <c r="Y92" s="6"/>
      <c r="Z92" s="6"/>
      <c r="AA92" s="6"/>
      <c r="AB92" s="6"/>
      <c r="AC92" s="6"/>
      <c r="AD92" s="18">
        <f>O92+P92+Q92+R92+AC92</f>
        <v>0</v>
      </c>
      <c r="AE92" s="18">
        <f>AF92+AG92</f>
        <v>0</v>
      </c>
      <c r="AF92" s="9"/>
      <c r="AG92" s="9"/>
      <c r="AH92" s="9"/>
      <c r="AI92" s="9"/>
      <c r="AJ92" s="9"/>
      <c r="AK92" s="9"/>
      <c r="AL92" s="18">
        <f>AE92+AI92+AJ92+AK92</f>
        <v>0</v>
      </c>
      <c r="AM92" s="9"/>
      <c r="AN92" s="9"/>
      <c r="AO92" s="9"/>
      <c r="AP92" s="9"/>
      <c r="AQ92" s="18">
        <f>AM92+AN92+AO92+AP92</f>
        <v>0</v>
      </c>
      <c r="AR92" s="18">
        <f>AD92+AL92+AQ92</f>
        <v>0</v>
      </c>
      <c r="AS92" s="18">
        <f>AT92+AU92+AV92+AW92+AZ92+BA92</f>
        <v>0</v>
      </c>
      <c r="AT92" s="12"/>
      <c r="AU92" s="6"/>
      <c r="AV92" s="6"/>
      <c r="AW92" s="6"/>
      <c r="AX92" s="6"/>
      <c r="AY92" s="6"/>
      <c r="AZ92" s="6"/>
      <c r="BA92" s="6"/>
      <c r="BB92" s="66"/>
      <c r="BC92" s="66"/>
      <c r="BD92" s="66"/>
      <c r="BE92" s="66"/>
      <c r="BF92" s="66"/>
      <c r="BG92" s="18">
        <f t="shared" si="23"/>
        <v>0</v>
      </c>
      <c r="BH92" s="30">
        <f t="shared" si="16"/>
        <v>0</v>
      </c>
      <c r="BI92" s="8"/>
      <c r="BJ92" s="5"/>
      <c r="BK92" s="46"/>
      <c r="BL92" s="5"/>
      <c r="BM92" s="50"/>
      <c r="BN92" s="8"/>
    </row>
    <row r="93" spans="4:66" ht="12" customHeight="1" x14ac:dyDescent="0.3">
      <c r="D93" s="153"/>
      <c r="E93" s="154"/>
      <c r="F93" s="149"/>
      <c r="G93" s="149"/>
      <c r="H93" s="150"/>
      <c r="I93" s="150"/>
      <c r="J93" s="143"/>
      <c r="K93" s="137" t="s">
        <v>530</v>
      </c>
      <c r="L93" s="137"/>
      <c r="M93" s="36" t="s">
        <v>120</v>
      </c>
      <c r="N93" s="5"/>
      <c r="O93" s="5"/>
      <c r="P93" s="5"/>
      <c r="Q93" s="5"/>
      <c r="R93" s="18">
        <f>S93+U93+Z93</f>
        <v>0</v>
      </c>
      <c r="S93" s="6"/>
      <c r="T93" s="6"/>
      <c r="U93" s="6"/>
      <c r="V93" s="6"/>
      <c r="W93" s="6"/>
      <c r="X93" s="6"/>
      <c r="Y93" s="6"/>
      <c r="Z93" s="6"/>
      <c r="AA93" s="6"/>
      <c r="AB93" s="6"/>
      <c r="AC93" s="6"/>
      <c r="AD93" s="18">
        <f>O93+P93+Q93+R93+AC93</f>
        <v>0</v>
      </c>
      <c r="AE93" s="18">
        <f>AF93+AG93</f>
        <v>0</v>
      </c>
      <c r="AF93" s="9"/>
      <c r="AG93" s="9"/>
      <c r="AH93" s="9"/>
      <c r="AI93" s="9"/>
      <c r="AJ93" s="9"/>
      <c r="AK93" s="9"/>
      <c r="AL93" s="18">
        <f>AE93+AI93+AJ93+AK93</f>
        <v>0</v>
      </c>
      <c r="AM93" s="9"/>
      <c r="AN93" s="9"/>
      <c r="AO93" s="9"/>
      <c r="AP93" s="9"/>
      <c r="AQ93" s="18">
        <f>AM93+AN93+AO93+AP93</f>
        <v>0</v>
      </c>
      <c r="AR93" s="18">
        <f>AD93+AL93+AQ93</f>
        <v>0</v>
      </c>
      <c r="AS93" s="18">
        <f>AT93+AU93+AV93+AW93+AZ93+BA93</f>
        <v>0</v>
      </c>
      <c r="AT93" s="12"/>
      <c r="AU93" s="6"/>
      <c r="AV93" s="6"/>
      <c r="AW93" s="6"/>
      <c r="AX93" s="6"/>
      <c r="AY93" s="6"/>
      <c r="AZ93" s="6"/>
      <c r="BA93" s="6"/>
      <c r="BB93" s="66"/>
      <c r="BC93" s="66"/>
      <c r="BD93" s="66"/>
      <c r="BE93" s="66"/>
      <c r="BF93" s="66"/>
      <c r="BG93" s="18">
        <f t="shared" si="23"/>
        <v>0</v>
      </c>
      <c r="BH93" s="30">
        <f t="shared" si="16"/>
        <v>0</v>
      </c>
      <c r="BI93" s="8"/>
      <c r="BJ93" s="5"/>
      <c r="BK93" s="46"/>
      <c r="BL93" s="5"/>
      <c r="BM93" s="50"/>
      <c r="BN93" s="8"/>
    </row>
    <row r="94" spans="4:66" ht="12" customHeight="1" x14ac:dyDescent="0.3">
      <c r="D94" s="153"/>
      <c r="E94" s="154"/>
      <c r="F94" s="149"/>
      <c r="G94" s="149"/>
      <c r="H94" s="150"/>
      <c r="I94" s="150"/>
      <c r="J94" s="139" t="s">
        <v>531</v>
      </c>
      <c r="K94" s="138" t="s">
        <v>532</v>
      </c>
      <c r="L94" s="113"/>
      <c r="M94" s="36" t="s">
        <v>121</v>
      </c>
      <c r="N94" s="5"/>
      <c r="O94" s="5"/>
      <c r="P94" s="5"/>
      <c r="Q94" s="5"/>
      <c r="R94" s="18">
        <f t="shared" ref="R94:BF94" si="49">R95+R96+R97+R98+R99</f>
        <v>0</v>
      </c>
      <c r="S94" s="18">
        <f t="shared" si="49"/>
        <v>0</v>
      </c>
      <c r="T94" s="18">
        <f t="shared" si="49"/>
        <v>0</v>
      </c>
      <c r="U94" s="18">
        <f t="shared" si="49"/>
        <v>0</v>
      </c>
      <c r="V94" s="18">
        <f t="shared" si="49"/>
        <v>0</v>
      </c>
      <c r="W94" s="18">
        <f t="shared" si="49"/>
        <v>0</v>
      </c>
      <c r="X94" s="18">
        <f t="shared" si="49"/>
        <v>0</v>
      </c>
      <c r="Y94" s="18">
        <f t="shared" si="49"/>
        <v>0</v>
      </c>
      <c r="Z94" s="18">
        <f t="shared" si="49"/>
        <v>0</v>
      </c>
      <c r="AA94" s="18">
        <f>AA95+AA96+AA97+AA98+AA99</f>
        <v>0</v>
      </c>
      <c r="AB94" s="18">
        <f>AB95+AB96+AB97+AB98+AB99</f>
        <v>0</v>
      </c>
      <c r="AC94" s="18">
        <f t="shared" si="49"/>
        <v>0</v>
      </c>
      <c r="AD94" s="18">
        <f t="shared" si="49"/>
        <v>0</v>
      </c>
      <c r="AE94" s="18">
        <f t="shared" si="49"/>
        <v>0</v>
      </c>
      <c r="AF94" s="18">
        <f t="shared" si="49"/>
        <v>0</v>
      </c>
      <c r="AG94" s="18">
        <f t="shared" si="49"/>
        <v>0</v>
      </c>
      <c r="AH94" s="18">
        <f t="shared" si="49"/>
        <v>0</v>
      </c>
      <c r="AI94" s="18">
        <f t="shared" si="49"/>
        <v>0</v>
      </c>
      <c r="AJ94" s="18">
        <f t="shared" si="49"/>
        <v>0</v>
      </c>
      <c r="AK94" s="18">
        <f t="shared" si="49"/>
        <v>0</v>
      </c>
      <c r="AL94" s="18">
        <f t="shared" si="49"/>
        <v>0</v>
      </c>
      <c r="AM94" s="18">
        <f t="shared" si="49"/>
        <v>0</v>
      </c>
      <c r="AN94" s="18">
        <f t="shared" si="49"/>
        <v>0</v>
      </c>
      <c r="AO94" s="18">
        <f t="shared" si="49"/>
        <v>0</v>
      </c>
      <c r="AP94" s="18">
        <f t="shared" si="49"/>
        <v>0</v>
      </c>
      <c r="AQ94" s="18">
        <f t="shared" si="49"/>
        <v>0</v>
      </c>
      <c r="AR94" s="18">
        <f t="shared" si="49"/>
        <v>0</v>
      </c>
      <c r="AS94" s="18">
        <f t="shared" si="49"/>
        <v>-6100</v>
      </c>
      <c r="AT94" s="18">
        <f t="shared" si="49"/>
        <v>0</v>
      </c>
      <c r="AU94" s="18">
        <f t="shared" si="49"/>
        <v>-6100</v>
      </c>
      <c r="AV94" s="18">
        <f t="shared" si="49"/>
        <v>0</v>
      </c>
      <c r="AW94" s="18">
        <f t="shared" si="49"/>
        <v>0</v>
      </c>
      <c r="AX94" s="18">
        <f t="shared" si="49"/>
        <v>0</v>
      </c>
      <c r="AY94" s="18">
        <f t="shared" si="49"/>
        <v>0</v>
      </c>
      <c r="AZ94" s="18">
        <f t="shared" si="49"/>
        <v>0</v>
      </c>
      <c r="BA94" s="18">
        <f t="shared" si="49"/>
        <v>0</v>
      </c>
      <c r="BB94" s="18">
        <f t="shared" si="49"/>
        <v>0</v>
      </c>
      <c r="BC94" s="18">
        <f t="shared" si="49"/>
        <v>0</v>
      </c>
      <c r="BD94" s="18">
        <f t="shared" si="49"/>
        <v>0</v>
      </c>
      <c r="BE94" s="18">
        <f t="shared" si="49"/>
        <v>0</v>
      </c>
      <c r="BF94" s="18">
        <f t="shared" si="49"/>
        <v>0</v>
      </c>
      <c r="BG94" s="18">
        <f t="shared" si="23"/>
        <v>-6100</v>
      </c>
      <c r="BH94" s="30">
        <f t="shared" si="16"/>
        <v>-6100</v>
      </c>
      <c r="BI94" s="8"/>
      <c r="BJ94" s="5"/>
      <c r="BK94" s="46"/>
      <c r="BL94" s="5"/>
      <c r="BM94" s="50"/>
      <c r="BN94" s="13"/>
    </row>
    <row r="95" spans="4:66" ht="12" customHeight="1" x14ac:dyDescent="0.3">
      <c r="D95" s="153"/>
      <c r="E95" s="154"/>
      <c r="F95" s="149"/>
      <c r="G95" s="149"/>
      <c r="H95" s="150"/>
      <c r="I95" s="150"/>
      <c r="J95" s="139"/>
      <c r="K95" s="181" t="s">
        <v>533</v>
      </c>
      <c r="L95" s="182"/>
      <c r="M95" s="36" t="s">
        <v>122</v>
      </c>
      <c r="N95" s="5"/>
      <c r="O95" s="5"/>
      <c r="P95" s="5"/>
      <c r="Q95" s="5"/>
      <c r="R95" s="18">
        <f>S95+U95+Z95</f>
        <v>0</v>
      </c>
      <c r="S95" s="66"/>
      <c r="T95" s="66"/>
      <c r="U95" s="66"/>
      <c r="V95" s="66"/>
      <c r="W95" s="66"/>
      <c r="X95" s="66"/>
      <c r="Y95" s="66"/>
      <c r="Z95" s="66"/>
      <c r="AA95" s="66"/>
      <c r="AB95" s="66"/>
      <c r="AC95" s="66"/>
      <c r="AD95" s="18">
        <f>O95+P95+Q95+R95+AC95</f>
        <v>0</v>
      </c>
      <c r="AE95" s="18">
        <f>AF95+AG95</f>
        <v>0</v>
      </c>
      <c r="AF95" s="66"/>
      <c r="AG95" s="66"/>
      <c r="AH95" s="66"/>
      <c r="AI95" s="66"/>
      <c r="AJ95" s="66"/>
      <c r="AK95" s="66"/>
      <c r="AL95" s="18">
        <f>AE95+AI95+AJ95+AK95</f>
        <v>0</v>
      </c>
      <c r="AM95" s="66"/>
      <c r="AN95" s="66"/>
      <c r="AO95" s="66"/>
      <c r="AP95" s="66"/>
      <c r="AQ95" s="18">
        <f>AM95+AN95+AO95+AP95</f>
        <v>0</v>
      </c>
      <c r="AR95" s="18">
        <f>AD95+AL95+AQ95</f>
        <v>0</v>
      </c>
      <c r="AS95" s="18">
        <f>AT95+AU95+AV95+AW95+AZ95+BA95</f>
        <v>0</v>
      </c>
      <c r="AT95" s="67"/>
      <c r="AU95" s="66"/>
      <c r="AV95" s="66"/>
      <c r="AW95" s="66"/>
      <c r="AX95" s="66"/>
      <c r="AY95" s="66"/>
      <c r="AZ95" s="66"/>
      <c r="BA95" s="66"/>
      <c r="BB95" s="66"/>
      <c r="BC95" s="66"/>
      <c r="BD95" s="66"/>
      <c r="BE95" s="66"/>
      <c r="BF95" s="66"/>
      <c r="BG95" s="18">
        <f t="shared" si="23"/>
        <v>0</v>
      </c>
      <c r="BH95" s="30">
        <f t="shared" si="16"/>
        <v>0</v>
      </c>
      <c r="BI95" s="8"/>
      <c r="BJ95" s="5"/>
      <c r="BK95" s="46"/>
      <c r="BL95" s="5"/>
      <c r="BM95" s="50"/>
      <c r="BN95" s="8"/>
    </row>
    <row r="96" spans="4:66" ht="12" customHeight="1" x14ac:dyDescent="0.3">
      <c r="D96" s="153"/>
      <c r="E96" s="154"/>
      <c r="F96" s="149"/>
      <c r="G96" s="149"/>
      <c r="H96" s="150"/>
      <c r="I96" s="150"/>
      <c r="J96" s="139"/>
      <c r="K96" s="135" t="s">
        <v>534</v>
      </c>
      <c r="L96" s="135"/>
      <c r="M96" s="36" t="s">
        <v>123</v>
      </c>
      <c r="N96" s="5"/>
      <c r="O96" s="5"/>
      <c r="P96" s="5"/>
      <c r="Q96" s="5"/>
      <c r="R96" s="18">
        <f>S96+U96+Z96</f>
        <v>0</v>
      </c>
      <c r="S96" s="66"/>
      <c r="T96" s="66"/>
      <c r="U96" s="66"/>
      <c r="V96" s="66"/>
      <c r="W96" s="66"/>
      <c r="X96" s="66"/>
      <c r="Y96" s="66"/>
      <c r="Z96" s="66"/>
      <c r="AA96" s="66"/>
      <c r="AB96" s="66"/>
      <c r="AC96" s="66"/>
      <c r="AD96" s="18">
        <f>O96+P96+Q96+R96+AC96</f>
        <v>0</v>
      </c>
      <c r="AE96" s="18">
        <f>AF96+AG96</f>
        <v>0</v>
      </c>
      <c r="AF96" s="66"/>
      <c r="AG96" s="66"/>
      <c r="AH96" s="66"/>
      <c r="AI96" s="5"/>
      <c r="AJ96" s="5"/>
      <c r="AK96" s="5"/>
      <c r="AL96" s="18">
        <f>AE96+AI96+AJ96+AK96</f>
        <v>0</v>
      </c>
      <c r="AM96" s="5"/>
      <c r="AN96" s="5"/>
      <c r="AO96" s="5"/>
      <c r="AP96" s="5"/>
      <c r="AQ96" s="5"/>
      <c r="AR96" s="18">
        <f>AD96+AL96+AQ96</f>
        <v>0</v>
      </c>
      <c r="AS96" s="5"/>
      <c r="AT96" s="11"/>
      <c r="AU96" s="5"/>
      <c r="AV96" s="11"/>
      <c r="AW96" s="5"/>
      <c r="AX96" s="11"/>
      <c r="AY96" s="5"/>
      <c r="AZ96" s="11"/>
      <c r="BA96" s="5"/>
      <c r="BB96" s="67"/>
      <c r="BC96" s="66"/>
      <c r="BD96" s="67"/>
      <c r="BE96" s="66"/>
      <c r="BF96" s="67"/>
      <c r="BG96" s="18">
        <f t="shared" si="23"/>
        <v>0</v>
      </c>
      <c r="BH96" s="30">
        <f t="shared" si="16"/>
        <v>0</v>
      </c>
      <c r="BI96" s="8"/>
      <c r="BJ96" s="5"/>
      <c r="BK96" s="46"/>
      <c r="BL96" s="5"/>
      <c r="BM96" s="50"/>
      <c r="BN96" s="8"/>
    </row>
    <row r="97" spans="4:66" ht="12" customHeight="1" x14ac:dyDescent="0.3">
      <c r="D97" s="153"/>
      <c r="E97" s="154"/>
      <c r="F97" s="149"/>
      <c r="G97" s="149"/>
      <c r="H97" s="150"/>
      <c r="I97" s="150"/>
      <c r="J97" s="139"/>
      <c r="K97" s="109" t="s">
        <v>535</v>
      </c>
      <c r="L97" s="109"/>
      <c r="M97" s="36" t="s">
        <v>124</v>
      </c>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11"/>
      <c r="AU97" s="5"/>
      <c r="AV97" s="5"/>
      <c r="AW97" s="5"/>
      <c r="AX97" s="5"/>
      <c r="AY97" s="5"/>
      <c r="AZ97" s="5"/>
      <c r="BA97" s="5"/>
      <c r="BB97" s="66"/>
      <c r="BC97" s="66"/>
      <c r="BD97" s="66"/>
      <c r="BE97" s="66"/>
      <c r="BF97" s="66"/>
      <c r="BG97" s="18">
        <f t="shared" si="23"/>
        <v>0</v>
      </c>
      <c r="BH97" s="30">
        <f t="shared" si="16"/>
        <v>0</v>
      </c>
      <c r="BI97" s="8"/>
      <c r="BJ97" s="5"/>
      <c r="BK97" s="46"/>
      <c r="BL97" s="5"/>
      <c r="BM97" s="50"/>
      <c r="BN97" s="8"/>
    </row>
    <row r="98" spans="4:66" ht="12" customHeight="1" x14ac:dyDescent="0.3">
      <c r="D98" s="153"/>
      <c r="E98" s="154"/>
      <c r="F98" s="149"/>
      <c r="G98" s="149"/>
      <c r="H98" s="150"/>
      <c r="I98" s="150"/>
      <c r="J98" s="139"/>
      <c r="K98" s="109" t="s">
        <v>536</v>
      </c>
      <c r="L98" s="109"/>
      <c r="M98" s="36" t="s">
        <v>125</v>
      </c>
      <c r="N98" s="5"/>
      <c r="O98" s="5"/>
      <c r="P98" s="5"/>
      <c r="Q98" s="5"/>
      <c r="R98" s="18">
        <f>S98+U98+Z98</f>
        <v>0</v>
      </c>
      <c r="S98" s="66"/>
      <c r="T98" s="66"/>
      <c r="U98" s="66"/>
      <c r="V98" s="66"/>
      <c r="W98" s="66"/>
      <c r="X98" s="66"/>
      <c r="Y98" s="66"/>
      <c r="Z98" s="66"/>
      <c r="AA98" s="66"/>
      <c r="AB98" s="66"/>
      <c r="AC98" s="66"/>
      <c r="AD98" s="18">
        <f>O98+P98+Q98+R98+AC98</f>
        <v>0</v>
      </c>
      <c r="AE98" s="18">
        <f>AF98+AG98</f>
        <v>0</v>
      </c>
      <c r="AF98" s="66"/>
      <c r="AG98" s="66"/>
      <c r="AH98" s="66"/>
      <c r="AI98" s="66"/>
      <c r="AJ98" s="66"/>
      <c r="AK98" s="66"/>
      <c r="AL98" s="18">
        <f>AE98+AI98+AJ98+AK98</f>
        <v>0</v>
      </c>
      <c r="AM98" s="66"/>
      <c r="AN98" s="66"/>
      <c r="AO98" s="66"/>
      <c r="AP98" s="66"/>
      <c r="AQ98" s="18">
        <f>AM98+AN98+AO98+AP98</f>
        <v>0</v>
      </c>
      <c r="AR98" s="18">
        <f>AD98+AL98+AQ98</f>
        <v>0</v>
      </c>
      <c r="AS98" s="18">
        <f>AT98+AU98+AV98+AW98+AZ98+BA98</f>
        <v>-6100</v>
      </c>
      <c r="AT98" s="67"/>
      <c r="AU98" s="76">
        <v>-6100</v>
      </c>
      <c r="AV98" s="67"/>
      <c r="AW98" s="66"/>
      <c r="AX98" s="67"/>
      <c r="AY98" s="66"/>
      <c r="AZ98" s="67"/>
      <c r="BA98" s="66"/>
      <c r="BB98" s="11"/>
      <c r="BC98" s="5"/>
      <c r="BD98" s="11"/>
      <c r="BE98" s="5"/>
      <c r="BF98" s="11"/>
      <c r="BG98" s="18">
        <f t="shared" si="23"/>
        <v>-6100</v>
      </c>
      <c r="BH98" s="30">
        <f t="shared" si="16"/>
        <v>-6100</v>
      </c>
      <c r="BI98" s="8"/>
      <c r="BJ98" s="5"/>
      <c r="BK98" s="46"/>
      <c r="BL98" s="5"/>
      <c r="BM98" s="50"/>
      <c r="BN98" s="8"/>
    </row>
    <row r="99" spans="4:66" ht="12" customHeight="1" x14ac:dyDescent="0.3">
      <c r="D99" s="153"/>
      <c r="E99" s="154"/>
      <c r="F99" s="149"/>
      <c r="G99" s="149"/>
      <c r="H99" s="151"/>
      <c r="I99" s="151"/>
      <c r="J99" s="139"/>
      <c r="K99" s="109" t="s">
        <v>537</v>
      </c>
      <c r="L99" s="109"/>
      <c r="M99" s="36" t="s">
        <v>126</v>
      </c>
      <c r="N99" s="5"/>
      <c r="O99" s="5"/>
      <c r="P99" s="5"/>
      <c r="Q99" s="5"/>
      <c r="R99" s="18">
        <f>S99+U99+Z99</f>
        <v>0</v>
      </c>
      <c r="S99" s="6"/>
      <c r="T99" s="6"/>
      <c r="U99" s="6"/>
      <c r="V99" s="6"/>
      <c r="W99" s="6"/>
      <c r="X99" s="6"/>
      <c r="Y99" s="6"/>
      <c r="Z99" s="6"/>
      <c r="AA99" s="6"/>
      <c r="AB99" s="6"/>
      <c r="AC99" s="6"/>
      <c r="AD99" s="18">
        <f>O99+P99+Q99+R99+AC99</f>
        <v>0</v>
      </c>
      <c r="AE99" s="18">
        <f>AF99+AG99</f>
        <v>0</v>
      </c>
      <c r="AF99" s="9"/>
      <c r="AG99" s="9"/>
      <c r="AH99" s="9"/>
      <c r="AI99" s="9"/>
      <c r="AJ99" s="9"/>
      <c r="AK99" s="9"/>
      <c r="AL99" s="18">
        <f>AE99+AI99+AJ99+AK99</f>
        <v>0</v>
      </c>
      <c r="AM99" s="9"/>
      <c r="AN99" s="9"/>
      <c r="AO99" s="9"/>
      <c r="AP99" s="9"/>
      <c r="AQ99" s="18">
        <f>AM99+AN99+AO99+AP99</f>
        <v>0</v>
      </c>
      <c r="AR99" s="18">
        <f>AD99+AL99+AQ99</f>
        <v>0</v>
      </c>
      <c r="AS99" s="18">
        <f>AT99+AU99+AV99+AW99+AZ99+BA99</f>
        <v>0</v>
      </c>
      <c r="AT99" s="12"/>
      <c r="AU99" s="6"/>
      <c r="AV99" s="12"/>
      <c r="AW99" s="6"/>
      <c r="AX99" s="12"/>
      <c r="AY99" s="6"/>
      <c r="AZ99" s="12"/>
      <c r="BA99" s="6"/>
      <c r="BB99" s="66"/>
      <c r="BC99" s="66"/>
      <c r="BD99" s="66"/>
      <c r="BE99" s="66"/>
      <c r="BF99" s="66"/>
      <c r="BG99" s="18">
        <f t="shared" si="23"/>
        <v>0</v>
      </c>
      <c r="BH99" s="30">
        <f t="shared" si="16"/>
        <v>0</v>
      </c>
      <c r="BI99" s="8"/>
      <c r="BJ99" s="5"/>
      <c r="BK99" s="46"/>
      <c r="BL99" s="5"/>
      <c r="BM99" s="50"/>
      <c r="BN99" s="8"/>
    </row>
    <row r="100" spans="4:66" ht="12" customHeight="1" x14ac:dyDescent="0.3">
      <c r="D100" s="153"/>
      <c r="E100" s="154"/>
      <c r="F100" s="102" t="s">
        <v>538</v>
      </c>
      <c r="G100" s="128"/>
      <c r="H100" s="129" t="s">
        <v>539</v>
      </c>
      <c r="I100" s="132" t="s">
        <v>540</v>
      </c>
      <c r="J100" s="140" t="s">
        <v>541</v>
      </c>
      <c r="K100" s="141" t="s">
        <v>542</v>
      </c>
      <c r="L100" s="141"/>
      <c r="M100" s="36" t="s">
        <v>127</v>
      </c>
      <c r="N100" s="15">
        <f t="shared" ref="N100:BG100" si="50">N102+N121</f>
        <v>2000</v>
      </c>
      <c r="O100" s="15">
        <f t="shared" si="50"/>
        <v>0</v>
      </c>
      <c r="P100" s="15">
        <f>P102+P121</f>
        <v>0</v>
      </c>
      <c r="Q100" s="15">
        <f t="shared" si="50"/>
        <v>0</v>
      </c>
      <c r="R100" s="15">
        <f t="shared" si="50"/>
        <v>3150</v>
      </c>
      <c r="S100" s="15">
        <f t="shared" si="50"/>
        <v>3150</v>
      </c>
      <c r="T100" s="15">
        <f t="shared" si="50"/>
        <v>3150</v>
      </c>
      <c r="U100" s="15">
        <f>U102+U121</f>
        <v>0</v>
      </c>
      <c r="V100" s="15">
        <f t="shared" si="50"/>
        <v>0</v>
      </c>
      <c r="W100" s="15">
        <f t="shared" si="50"/>
        <v>0</v>
      </c>
      <c r="X100" s="15">
        <f t="shared" si="50"/>
        <v>0</v>
      </c>
      <c r="Y100" s="15">
        <f t="shared" si="50"/>
        <v>0</v>
      </c>
      <c r="Z100" s="15">
        <f t="shared" si="50"/>
        <v>0</v>
      </c>
      <c r="AA100" s="15">
        <f>AA102+AA121</f>
        <v>0</v>
      </c>
      <c r="AB100" s="15">
        <f>AB102+AB121</f>
        <v>0</v>
      </c>
      <c r="AC100" s="15">
        <f t="shared" si="50"/>
        <v>0</v>
      </c>
      <c r="AD100" s="15">
        <f>AD102+AD121</f>
        <v>3150</v>
      </c>
      <c r="AE100" s="15">
        <f t="shared" si="50"/>
        <v>0</v>
      </c>
      <c r="AF100" s="15">
        <f t="shared" si="50"/>
        <v>0</v>
      </c>
      <c r="AG100" s="15">
        <f t="shared" si="50"/>
        <v>0</v>
      </c>
      <c r="AH100" s="15">
        <f t="shared" si="50"/>
        <v>0</v>
      </c>
      <c r="AI100" s="15">
        <f t="shared" si="50"/>
        <v>0</v>
      </c>
      <c r="AJ100" s="15">
        <f t="shared" si="50"/>
        <v>0</v>
      </c>
      <c r="AK100" s="15">
        <f t="shared" si="50"/>
        <v>0</v>
      </c>
      <c r="AL100" s="15">
        <f>AL102+AL121</f>
        <v>0</v>
      </c>
      <c r="AM100" s="15">
        <f t="shared" si="50"/>
        <v>0</v>
      </c>
      <c r="AN100" s="15">
        <f t="shared" si="50"/>
        <v>0</v>
      </c>
      <c r="AO100" s="15">
        <f t="shared" si="50"/>
        <v>0</v>
      </c>
      <c r="AP100" s="15">
        <f t="shared" si="50"/>
        <v>0</v>
      </c>
      <c r="AQ100" s="15">
        <f t="shared" si="50"/>
        <v>0</v>
      </c>
      <c r="AR100" s="15">
        <f t="shared" si="50"/>
        <v>3150</v>
      </c>
      <c r="AS100" s="15">
        <f t="shared" si="50"/>
        <v>350</v>
      </c>
      <c r="AT100" s="15">
        <f t="shared" si="50"/>
        <v>0</v>
      </c>
      <c r="AU100" s="15">
        <f t="shared" si="50"/>
        <v>350</v>
      </c>
      <c r="AV100" s="15">
        <f t="shared" si="50"/>
        <v>0</v>
      </c>
      <c r="AW100" s="15">
        <f t="shared" si="50"/>
        <v>0</v>
      </c>
      <c r="AX100" s="15">
        <f t="shared" si="50"/>
        <v>0</v>
      </c>
      <c r="AY100" s="15">
        <f t="shared" si="50"/>
        <v>0</v>
      </c>
      <c r="AZ100" s="15">
        <f t="shared" si="50"/>
        <v>0</v>
      </c>
      <c r="BA100" s="15">
        <f t="shared" si="50"/>
        <v>0</v>
      </c>
      <c r="BB100" s="15">
        <f t="shared" si="50"/>
        <v>0</v>
      </c>
      <c r="BC100" s="15">
        <f t="shared" si="50"/>
        <v>0</v>
      </c>
      <c r="BD100" s="15">
        <f t="shared" si="50"/>
        <v>0</v>
      </c>
      <c r="BE100" s="15">
        <f t="shared" si="50"/>
        <v>0</v>
      </c>
      <c r="BF100" s="15">
        <f t="shared" si="50"/>
        <v>0</v>
      </c>
      <c r="BG100" s="15">
        <f t="shared" si="50"/>
        <v>350</v>
      </c>
      <c r="BH100" s="30">
        <f t="shared" si="16"/>
        <v>5500</v>
      </c>
      <c r="BI100" s="8"/>
      <c r="BJ100" s="16"/>
      <c r="BK100" s="48"/>
      <c r="BL100" s="16"/>
      <c r="BM100" s="50"/>
      <c r="BN100" s="13"/>
    </row>
    <row r="101" spans="4:66" ht="12" customHeight="1" x14ac:dyDescent="0.3">
      <c r="D101" s="153"/>
      <c r="E101" s="154"/>
      <c r="F101" s="102"/>
      <c r="G101" s="128"/>
      <c r="H101" s="130"/>
      <c r="I101" s="133"/>
      <c r="J101" s="140"/>
      <c r="K101" s="141" t="s">
        <v>543</v>
      </c>
      <c r="L101" s="141"/>
      <c r="M101" s="36" t="s">
        <v>128</v>
      </c>
      <c r="N101" s="16"/>
      <c r="O101" s="15"/>
      <c r="P101" s="15"/>
      <c r="Q101" s="15"/>
      <c r="R101" s="29"/>
      <c r="S101" s="15"/>
      <c r="T101" s="17"/>
      <c r="U101" s="15"/>
      <c r="V101" s="17"/>
      <c r="W101" s="17"/>
      <c r="X101" s="17"/>
      <c r="Y101" s="17"/>
      <c r="Z101" s="15"/>
      <c r="AA101" s="17"/>
      <c r="AB101" s="17"/>
      <c r="AC101" s="15"/>
      <c r="AD101" s="55">
        <v>3150</v>
      </c>
      <c r="AE101" s="29"/>
      <c r="AF101" s="15"/>
      <c r="AG101" s="15"/>
      <c r="AH101" s="17"/>
      <c r="AI101" s="15"/>
      <c r="AJ101" s="15"/>
      <c r="AK101" s="17"/>
      <c r="AL101" s="55"/>
      <c r="AM101" s="72"/>
      <c r="AN101" s="18"/>
      <c r="AO101" s="18"/>
      <c r="AP101" s="18"/>
      <c r="AQ101" s="55"/>
      <c r="AR101" s="29">
        <f>AD101+AL101+AQ101</f>
        <v>3150</v>
      </c>
      <c r="AS101" s="16"/>
      <c r="AT101" s="16"/>
      <c r="AU101" s="16"/>
      <c r="AV101" s="16"/>
      <c r="AW101" s="16"/>
      <c r="AX101" s="16"/>
      <c r="AY101" s="16"/>
      <c r="AZ101" s="16"/>
      <c r="BA101" s="16"/>
      <c r="BB101" s="16"/>
      <c r="BC101" s="16"/>
      <c r="BD101" s="16"/>
      <c r="BE101" s="16"/>
      <c r="BF101" s="16"/>
      <c r="BG101" s="16"/>
      <c r="BH101" s="30">
        <f t="shared" si="16"/>
        <v>3150</v>
      </c>
      <c r="BI101" s="8"/>
      <c r="BJ101" s="16"/>
      <c r="BK101" s="48"/>
      <c r="BL101" s="5"/>
      <c r="BM101" s="50"/>
      <c r="BN101" s="13"/>
    </row>
    <row r="102" spans="4:66" ht="12" customHeight="1" x14ac:dyDescent="0.3">
      <c r="D102" s="153"/>
      <c r="E102" s="154"/>
      <c r="F102" s="102"/>
      <c r="G102" s="128"/>
      <c r="H102" s="130"/>
      <c r="I102" s="133"/>
      <c r="J102" s="136" t="s">
        <v>544</v>
      </c>
      <c r="K102" s="141" t="s">
        <v>544</v>
      </c>
      <c r="L102" s="141"/>
      <c r="M102" s="36" t="s">
        <v>129</v>
      </c>
      <c r="N102" s="15">
        <f t="shared" ref="N102:BA102" si="51">SUM(N103:N120)</f>
        <v>2000</v>
      </c>
      <c r="O102" s="15">
        <f t="shared" si="51"/>
        <v>0</v>
      </c>
      <c r="P102" s="15">
        <f t="shared" si="51"/>
        <v>0</v>
      </c>
      <c r="Q102" s="15">
        <f t="shared" si="51"/>
        <v>0</v>
      </c>
      <c r="R102" s="15">
        <f>SUM(R103:R120)</f>
        <v>3150</v>
      </c>
      <c r="S102" s="15">
        <f t="shared" si="51"/>
        <v>3150</v>
      </c>
      <c r="T102" s="15">
        <f>SUM(T103:T120)</f>
        <v>3150</v>
      </c>
      <c r="U102" s="15">
        <f>SUM(U103:U120)</f>
        <v>0</v>
      </c>
      <c r="V102" s="15">
        <f t="shared" si="51"/>
        <v>0</v>
      </c>
      <c r="W102" s="15">
        <f t="shared" si="51"/>
        <v>0</v>
      </c>
      <c r="X102" s="15">
        <f t="shared" si="51"/>
        <v>0</v>
      </c>
      <c r="Y102" s="15">
        <f t="shared" si="51"/>
        <v>0</v>
      </c>
      <c r="Z102" s="15">
        <f t="shared" si="51"/>
        <v>0</v>
      </c>
      <c r="AA102" s="15">
        <f>SUM(AA103:AA120)</f>
        <v>0</v>
      </c>
      <c r="AB102" s="15">
        <f>SUM(AB103:AB120)</f>
        <v>0</v>
      </c>
      <c r="AC102" s="15">
        <f t="shared" si="51"/>
        <v>0</v>
      </c>
      <c r="AD102" s="15">
        <f>SUM(AD103:AD120)+O102+P102+Q102-O120-P120-Q120</f>
        <v>3150</v>
      </c>
      <c r="AE102" s="15">
        <f t="shared" si="51"/>
        <v>0</v>
      </c>
      <c r="AF102" s="15">
        <f t="shared" si="51"/>
        <v>0</v>
      </c>
      <c r="AG102" s="15">
        <f t="shared" si="51"/>
        <v>0</v>
      </c>
      <c r="AH102" s="15">
        <f t="shared" si="51"/>
        <v>0</v>
      </c>
      <c r="AI102" s="15">
        <f t="shared" si="51"/>
        <v>0</v>
      </c>
      <c r="AJ102" s="15">
        <f t="shared" si="51"/>
        <v>0</v>
      </c>
      <c r="AK102" s="15">
        <f t="shared" si="51"/>
        <v>0</v>
      </c>
      <c r="AL102" s="15">
        <f t="shared" si="51"/>
        <v>0</v>
      </c>
      <c r="AM102" s="15">
        <f t="shared" si="51"/>
        <v>0</v>
      </c>
      <c r="AN102" s="15">
        <f t="shared" si="51"/>
        <v>0</v>
      </c>
      <c r="AO102" s="15">
        <f t="shared" si="51"/>
        <v>0</v>
      </c>
      <c r="AP102" s="15">
        <f t="shared" si="51"/>
        <v>0</v>
      </c>
      <c r="AQ102" s="15">
        <f t="shared" si="51"/>
        <v>0</v>
      </c>
      <c r="AR102" s="15">
        <f>SUM(AR103:AR120)+O102+P102+Q102-O120-P120-Q120</f>
        <v>3150</v>
      </c>
      <c r="AS102" s="15">
        <f t="shared" si="51"/>
        <v>350</v>
      </c>
      <c r="AT102" s="15">
        <f t="shared" si="51"/>
        <v>0</v>
      </c>
      <c r="AU102" s="15">
        <f t="shared" si="51"/>
        <v>350</v>
      </c>
      <c r="AV102" s="15">
        <f t="shared" si="51"/>
        <v>0</v>
      </c>
      <c r="AW102" s="15">
        <f t="shared" si="51"/>
        <v>0</v>
      </c>
      <c r="AX102" s="15">
        <f t="shared" si="51"/>
        <v>0</v>
      </c>
      <c r="AY102" s="15">
        <f t="shared" si="51"/>
        <v>0</v>
      </c>
      <c r="AZ102" s="15">
        <f t="shared" si="51"/>
        <v>0</v>
      </c>
      <c r="BA102" s="15">
        <f t="shared" si="51"/>
        <v>0</v>
      </c>
      <c r="BB102" s="16"/>
      <c r="BC102" s="16"/>
      <c r="BD102" s="16"/>
      <c r="BE102" s="16"/>
      <c r="BF102" s="16"/>
      <c r="BG102" s="15">
        <f>SUM(BG103:BG120)</f>
        <v>350</v>
      </c>
      <c r="BH102" s="30">
        <f t="shared" si="16"/>
        <v>5500</v>
      </c>
      <c r="BI102" s="8"/>
      <c r="BJ102" s="16"/>
      <c r="BK102" s="48"/>
      <c r="BL102" s="16"/>
      <c r="BM102" s="50"/>
      <c r="BN102" s="13"/>
    </row>
    <row r="103" spans="4:66" ht="12" customHeight="1" x14ac:dyDescent="0.3">
      <c r="D103" s="153"/>
      <c r="E103" s="154"/>
      <c r="F103" s="102"/>
      <c r="G103" s="128"/>
      <c r="H103" s="130"/>
      <c r="I103" s="133"/>
      <c r="J103" s="136"/>
      <c r="K103" s="142" t="s">
        <v>545</v>
      </c>
      <c r="L103" s="142"/>
      <c r="M103" s="36" t="s">
        <v>130</v>
      </c>
      <c r="N103" s="15">
        <f>N20</f>
        <v>2000</v>
      </c>
      <c r="O103" s="15">
        <f>O20</f>
        <v>0</v>
      </c>
      <c r="P103" s="15">
        <f>P20</f>
        <v>0</v>
      </c>
      <c r="Q103" s="15">
        <f>Q20</f>
        <v>0</v>
      </c>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30">
        <f>N103+O103+P103+Q103</f>
        <v>2000</v>
      </c>
      <c r="BI103" s="8"/>
      <c r="BJ103" s="5"/>
      <c r="BK103" s="46"/>
      <c r="BL103" s="5"/>
      <c r="BM103" s="52"/>
      <c r="BN103" s="5"/>
    </row>
    <row r="104" spans="4:66" ht="12" customHeight="1" x14ac:dyDescent="0.3">
      <c r="D104" s="153"/>
      <c r="E104" s="154"/>
      <c r="F104" s="102"/>
      <c r="G104" s="128"/>
      <c r="H104" s="130"/>
      <c r="I104" s="133"/>
      <c r="J104" s="136"/>
      <c r="K104" s="109" t="s">
        <v>546</v>
      </c>
      <c r="L104" s="109"/>
      <c r="M104" s="36" t="s">
        <v>131</v>
      </c>
      <c r="N104" s="16"/>
      <c r="O104" s="16"/>
      <c r="P104" s="16"/>
      <c r="Q104" s="16"/>
      <c r="R104" s="15">
        <f t="shared" ref="R104:BA104" si="52">R22</f>
        <v>0</v>
      </c>
      <c r="S104" s="15">
        <f t="shared" si="52"/>
        <v>0</v>
      </c>
      <c r="T104" s="15">
        <f t="shared" si="52"/>
        <v>0</v>
      </c>
      <c r="U104" s="15">
        <f t="shared" si="52"/>
        <v>0</v>
      </c>
      <c r="V104" s="15">
        <f t="shared" si="52"/>
        <v>0</v>
      </c>
      <c r="W104" s="15">
        <f t="shared" si="52"/>
        <v>0</v>
      </c>
      <c r="X104" s="15">
        <f t="shared" si="52"/>
        <v>0</v>
      </c>
      <c r="Y104" s="15">
        <f t="shared" si="52"/>
        <v>0</v>
      </c>
      <c r="Z104" s="15">
        <f t="shared" si="52"/>
        <v>0</v>
      </c>
      <c r="AA104" s="15">
        <f t="shared" si="52"/>
        <v>0</v>
      </c>
      <c r="AB104" s="15">
        <f t="shared" si="52"/>
        <v>0</v>
      </c>
      <c r="AC104" s="15">
        <f t="shared" si="52"/>
        <v>0</v>
      </c>
      <c r="AD104" s="15">
        <f t="shared" si="52"/>
        <v>0</v>
      </c>
      <c r="AE104" s="15">
        <f t="shared" si="52"/>
        <v>0</v>
      </c>
      <c r="AF104" s="15">
        <f t="shared" si="52"/>
        <v>0</v>
      </c>
      <c r="AG104" s="15">
        <f t="shared" si="52"/>
        <v>0</v>
      </c>
      <c r="AH104" s="15">
        <f t="shared" si="52"/>
        <v>0</v>
      </c>
      <c r="AI104" s="15">
        <f t="shared" si="52"/>
        <v>5050</v>
      </c>
      <c r="AJ104" s="15">
        <f t="shared" si="52"/>
        <v>0</v>
      </c>
      <c r="AK104" s="15">
        <f t="shared" si="52"/>
        <v>0</v>
      </c>
      <c r="AL104" s="15">
        <f t="shared" si="52"/>
        <v>5050</v>
      </c>
      <c r="AM104" s="15">
        <f t="shared" si="52"/>
        <v>0</v>
      </c>
      <c r="AN104" s="15">
        <f t="shared" si="52"/>
        <v>0</v>
      </c>
      <c r="AO104" s="15">
        <f t="shared" si="52"/>
        <v>0</v>
      </c>
      <c r="AP104" s="15">
        <f t="shared" si="52"/>
        <v>0</v>
      </c>
      <c r="AQ104" s="15">
        <f t="shared" si="52"/>
        <v>0</v>
      </c>
      <c r="AR104" s="15">
        <f t="shared" si="52"/>
        <v>5050</v>
      </c>
      <c r="AS104" s="15">
        <f t="shared" si="52"/>
        <v>7000</v>
      </c>
      <c r="AT104" s="15">
        <f t="shared" si="52"/>
        <v>0</v>
      </c>
      <c r="AU104" s="15">
        <f t="shared" si="52"/>
        <v>7000</v>
      </c>
      <c r="AV104" s="15">
        <f t="shared" si="52"/>
        <v>0</v>
      </c>
      <c r="AW104" s="15">
        <f t="shared" si="52"/>
        <v>0</v>
      </c>
      <c r="AX104" s="15">
        <f t="shared" si="52"/>
        <v>0</v>
      </c>
      <c r="AY104" s="15">
        <f t="shared" si="52"/>
        <v>0</v>
      </c>
      <c r="AZ104" s="15">
        <f t="shared" si="52"/>
        <v>0</v>
      </c>
      <c r="BA104" s="15">
        <f t="shared" si="52"/>
        <v>0</v>
      </c>
      <c r="BB104" s="16"/>
      <c r="BC104" s="16"/>
      <c r="BD104" s="16"/>
      <c r="BE104" s="16"/>
      <c r="BF104" s="16"/>
      <c r="BG104" s="15">
        <f>BG22</f>
        <v>7000</v>
      </c>
      <c r="BH104" s="30">
        <f t="shared" ref="BH104:BH134" si="53">N104+AR104+BG104</f>
        <v>12050</v>
      </c>
      <c r="BI104" s="8"/>
      <c r="BJ104" s="5"/>
      <c r="BK104" s="46"/>
      <c r="BL104" s="5"/>
      <c r="BM104" s="50"/>
      <c r="BN104" s="8"/>
    </row>
    <row r="105" spans="4:66" ht="12" customHeight="1" x14ac:dyDescent="0.3">
      <c r="D105" s="153"/>
      <c r="E105" s="154"/>
      <c r="F105" s="102"/>
      <c r="G105" s="128"/>
      <c r="H105" s="130"/>
      <c r="I105" s="133"/>
      <c r="J105" s="136"/>
      <c r="K105" s="109" t="s">
        <v>547</v>
      </c>
      <c r="L105" s="109"/>
      <c r="M105" s="36" t="s">
        <v>132</v>
      </c>
      <c r="N105" s="16"/>
      <c r="O105" s="16"/>
      <c r="P105" s="16"/>
      <c r="Q105" s="16"/>
      <c r="R105" s="15">
        <f>R27</f>
        <v>250</v>
      </c>
      <c r="S105" s="16"/>
      <c r="T105" s="16"/>
      <c r="U105" s="15">
        <f>U27</f>
        <v>250</v>
      </c>
      <c r="V105" s="15">
        <f>V27</f>
        <v>250</v>
      </c>
      <c r="W105" s="15">
        <f>W27</f>
        <v>250</v>
      </c>
      <c r="X105" s="15">
        <f>X27</f>
        <v>0</v>
      </c>
      <c r="Y105" s="16"/>
      <c r="Z105" s="16"/>
      <c r="AA105" s="16"/>
      <c r="AB105" s="16"/>
      <c r="AC105" s="16"/>
      <c r="AD105" s="15">
        <f>AD27</f>
        <v>250</v>
      </c>
      <c r="AE105" s="16"/>
      <c r="AF105" s="16"/>
      <c r="AG105" s="16"/>
      <c r="AH105" s="16"/>
      <c r="AI105" s="16"/>
      <c r="AJ105" s="16"/>
      <c r="AK105" s="16"/>
      <c r="AL105" s="16"/>
      <c r="AM105" s="16"/>
      <c r="AN105" s="16"/>
      <c r="AO105" s="16"/>
      <c r="AP105" s="16"/>
      <c r="AQ105" s="16"/>
      <c r="AR105" s="15">
        <f>AR27</f>
        <v>250</v>
      </c>
      <c r="AS105" s="16"/>
      <c r="AT105" s="16"/>
      <c r="AU105" s="16"/>
      <c r="AV105" s="16"/>
      <c r="AW105" s="16"/>
      <c r="AX105" s="16"/>
      <c r="AY105" s="16"/>
      <c r="AZ105" s="16"/>
      <c r="BA105" s="16"/>
      <c r="BB105" s="16"/>
      <c r="BC105" s="16"/>
      <c r="BD105" s="16"/>
      <c r="BE105" s="16"/>
      <c r="BF105" s="16"/>
      <c r="BG105" s="16"/>
      <c r="BH105" s="30">
        <f t="shared" si="53"/>
        <v>250</v>
      </c>
      <c r="BI105" s="8"/>
      <c r="BJ105" s="5"/>
      <c r="BK105" s="46"/>
      <c r="BL105" s="5"/>
      <c r="BM105" s="50"/>
      <c r="BN105" s="8"/>
    </row>
    <row r="106" spans="4:66" ht="12" customHeight="1" x14ac:dyDescent="0.3">
      <c r="D106" s="153"/>
      <c r="E106" s="154"/>
      <c r="F106" s="102"/>
      <c r="G106" s="128"/>
      <c r="H106" s="130"/>
      <c r="I106" s="133"/>
      <c r="J106" s="136"/>
      <c r="K106" s="109" t="s">
        <v>548</v>
      </c>
      <c r="L106" s="109"/>
      <c r="M106" s="36" t="s">
        <v>133</v>
      </c>
      <c r="N106" s="16"/>
      <c r="O106" s="16"/>
      <c r="P106" s="16"/>
      <c r="Q106" s="16"/>
      <c r="R106" s="15">
        <f t="shared" ref="R106:BA106" si="54">R63+R65</f>
        <v>3150</v>
      </c>
      <c r="S106" s="15">
        <f t="shared" si="54"/>
        <v>3150</v>
      </c>
      <c r="T106" s="15">
        <f t="shared" si="54"/>
        <v>3150</v>
      </c>
      <c r="U106" s="15">
        <f t="shared" si="54"/>
        <v>0</v>
      </c>
      <c r="V106" s="15">
        <f t="shared" si="54"/>
        <v>0</v>
      </c>
      <c r="W106" s="15">
        <f t="shared" si="54"/>
        <v>0</v>
      </c>
      <c r="X106" s="15">
        <f t="shared" si="54"/>
        <v>0</v>
      </c>
      <c r="Y106" s="15">
        <f t="shared" si="54"/>
        <v>0</v>
      </c>
      <c r="Z106" s="15">
        <f t="shared" si="54"/>
        <v>0</v>
      </c>
      <c r="AA106" s="15">
        <f t="shared" si="54"/>
        <v>0</v>
      </c>
      <c r="AB106" s="15">
        <f t="shared" si="54"/>
        <v>0</v>
      </c>
      <c r="AC106" s="15">
        <f t="shared" si="54"/>
        <v>0</v>
      </c>
      <c r="AD106" s="15">
        <f t="shared" si="54"/>
        <v>3150</v>
      </c>
      <c r="AE106" s="15">
        <f t="shared" si="54"/>
        <v>0</v>
      </c>
      <c r="AF106" s="15">
        <f t="shared" si="54"/>
        <v>0</v>
      </c>
      <c r="AG106" s="15">
        <f t="shared" si="54"/>
        <v>0</v>
      </c>
      <c r="AH106" s="15">
        <f t="shared" si="54"/>
        <v>0</v>
      </c>
      <c r="AI106" s="15">
        <f t="shared" si="54"/>
        <v>0</v>
      </c>
      <c r="AJ106" s="15">
        <f t="shared" si="54"/>
        <v>0</v>
      </c>
      <c r="AK106" s="15">
        <f t="shared" si="54"/>
        <v>0</v>
      </c>
      <c r="AL106" s="15">
        <f t="shared" si="54"/>
        <v>0</v>
      </c>
      <c r="AM106" s="15">
        <f t="shared" si="54"/>
        <v>0</v>
      </c>
      <c r="AN106" s="15">
        <f t="shared" si="54"/>
        <v>0</v>
      </c>
      <c r="AO106" s="15">
        <f t="shared" si="54"/>
        <v>0</v>
      </c>
      <c r="AP106" s="15">
        <f t="shared" si="54"/>
        <v>0</v>
      </c>
      <c r="AQ106" s="15">
        <f t="shared" si="54"/>
        <v>0</v>
      </c>
      <c r="AR106" s="15">
        <f t="shared" si="54"/>
        <v>3150</v>
      </c>
      <c r="AS106" s="15">
        <f t="shared" si="54"/>
        <v>0</v>
      </c>
      <c r="AT106" s="15">
        <f t="shared" si="54"/>
        <v>0</v>
      </c>
      <c r="AU106" s="15">
        <f t="shared" si="54"/>
        <v>0</v>
      </c>
      <c r="AV106" s="15">
        <f t="shared" si="54"/>
        <v>0</v>
      </c>
      <c r="AW106" s="15">
        <f t="shared" si="54"/>
        <v>0</v>
      </c>
      <c r="AX106" s="15">
        <f t="shared" si="54"/>
        <v>0</v>
      </c>
      <c r="AY106" s="15">
        <f t="shared" si="54"/>
        <v>0</v>
      </c>
      <c r="AZ106" s="15">
        <f t="shared" si="54"/>
        <v>0</v>
      </c>
      <c r="BA106" s="15">
        <f t="shared" si="54"/>
        <v>0</v>
      </c>
      <c r="BB106" s="16"/>
      <c r="BC106" s="16"/>
      <c r="BD106" s="16"/>
      <c r="BE106" s="16"/>
      <c r="BF106" s="16"/>
      <c r="BG106" s="15">
        <f>BG63+BG65</f>
        <v>0</v>
      </c>
      <c r="BH106" s="30">
        <f t="shared" si="53"/>
        <v>3150</v>
      </c>
      <c r="BI106" s="8"/>
      <c r="BJ106" s="5"/>
      <c r="BK106" s="46"/>
      <c r="BL106" s="5"/>
      <c r="BM106" s="50"/>
      <c r="BN106" s="8"/>
    </row>
    <row r="107" spans="4:66" ht="12" customHeight="1" x14ac:dyDescent="0.3">
      <c r="D107" s="153"/>
      <c r="E107" s="154"/>
      <c r="F107" s="102"/>
      <c r="G107" s="128"/>
      <c r="H107" s="130"/>
      <c r="I107" s="133"/>
      <c r="J107" s="136"/>
      <c r="K107" s="135" t="s">
        <v>549</v>
      </c>
      <c r="L107" s="135"/>
      <c r="M107" s="36" t="s">
        <v>134</v>
      </c>
      <c r="N107" s="16"/>
      <c r="O107" s="16"/>
      <c r="P107" s="16"/>
      <c r="Q107" s="16"/>
      <c r="R107" s="15">
        <f t="shared" ref="R107:BA107" si="55">R69</f>
        <v>0</v>
      </c>
      <c r="S107" s="15">
        <f t="shared" si="55"/>
        <v>0</v>
      </c>
      <c r="T107" s="15">
        <f t="shared" si="55"/>
        <v>0</v>
      </c>
      <c r="U107" s="15">
        <f t="shared" si="55"/>
        <v>0</v>
      </c>
      <c r="V107" s="15">
        <f t="shared" si="55"/>
        <v>0</v>
      </c>
      <c r="W107" s="15">
        <f t="shared" si="55"/>
        <v>0</v>
      </c>
      <c r="X107" s="15">
        <f t="shared" si="55"/>
        <v>0</v>
      </c>
      <c r="Y107" s="15">
        <f t="shared" si="55"/>
        <v>0</v>
      </c>
      <c r="Z107" s="15">
        <f t="shared" si="55"/>
        <v>0</v>
      </c>
      <c r="AA107" s="15">
        <f t="shared" si="55"/>
        <v>0</v>
      </c>
      <c r="AB107" s="15">
        <f t="shared" si="55"/>
        <v>0</v>
      </c>
      <c r="AC107" s="15">
        <f t="shared" si="55"/>
        <v>0</v>
      </c>
      <c r="AD107" s="15">
        <f t="shared" si="55"/>
        <v>0</v>
      </c>
      <c r="AE107" s="15">
        <f t="shared" si="55"/>
        <v>0</v>
      </c>
      <c r="AF107" s="15">
        <f t="shared" si="55"/>
        <v>0</v>
      </c>
      <c r="AG107" s="15">
        <f t="shared" si="55"/>
        <v>0</v>
      </c>
      <c r="AH107" s="15">
        <f t="shared" si="55"/>
        <v>0</v>
      </c>
      <c r="AI107" s="15">
        <f t="shared" si="55"/>
        <v>-5050</v>
      </c>
      <c r="AJ107" s="15">
        <f t="shared" si="55"/>
        <v>0</v>
      </c>
      <c r="AK107" s="15">
        <f t="shared" si="55"/>
        <v>0</v>
      </c>
      <c r="AL107" s="15">
        <f t="shared" si="55"/>
        <v>-5050</v>
      </c>
      <c r="AM107" s="15">
        <f t="shared" si="55"/>
        <v>0</v>
      </c>
      <c r="AN107" s="15">
        <f t="shared" si="55"/>
        <v>0</v>
      </c>
      <c r="AO107" s="15">
        <f t="shared" si="55"/>
        <v>0</v>
      </c>
      <c r="AP107" s="15">
        <f t="shared" si="55"/>
        <v>0</v>
      </c>
      <c r="AQ107" s="15">
        <f t="shared" si="55"/>
        <v>0</v>
      </c>
      <c r="AR107" s="15">
        <f t="shared" si="55"/>
        <v>-5050</v>
      </c>
      <c r="AS107" s="15">
        <f t="shared" si="55"/>
        <v>0</v>
      </c>
      <c r="AT107" s="15">
        <f t="shared" si="55"/>
        <v>0</v>
      </c>
      <c r="AU107" s="15">
        <f t="shared" si="55"/>
        <v>0</v>
      </c>
      <c r="AV107" s="15">
        <f t="shared" si="55"/>
        <v>0</v>
      </c>
      <c r="AW107" s="15">
        <f t="shared" si="55"/>
        <v>0</v>
      </c>
      <c r="AX107" s="15">
        <f t="shared" si="55"/>
        <v>0</v>
      </c>
      <c r="AY107" s="15">
        <f t="shared" si="55"/>
        <v>0</v>
      </c>
      <c r="AZ107" s="15">
        <f t="shared" si="55"/>
        <v>0</v>
      </c>
      <c r="BA107" s="15">
        <f t="shared" si="55"/>
        <v>0</v>
      </c>
      <c r="BB107" s="16"/>
      <c r="BC107" s="16"/>
      <c r="BD107" s="16"/>
      <c r="BE107" s="16"/>
      <c r="BF107" s="16"/>
      <c r="BG107" s="15">
        <f>BG69</f>
        <v>0</v>
      </c>
      <c r="BH107" s="30">
        <f t="shared" si="53"/>
        <v>-5050</v>
      </c>
      <c r="BI107" s="8"/>
      <c r="BJ107" s="5"/>
      <c r="BK107" s="46"/>
      <c r="BL107" s="5"/>
      <c r="BM107" s="50"/>
      <c r="BN107" s="8"/>
    </row>
    <row r="108" spans="4:66" ht="12" customHeight="1" x14ac:dyDescent="0.3">
      <c r="D108" s="153"/>
      <c r="E108" s="154"/>
      <c r="F108" s="102"/>
      <c r="G108" s="128"/>
      <c r="H108" s="130"/>
      <c r="I108" s="133"/>
      <c r="J108" s="136"/>
      <c r="K108" s="109" t="s">
        <v>550</v>
      </c>
      <c r="L108" s="109"/>
      <c r="M108" s="36" t="s">
        <v>135</v>
      </c>
      <c r="N108" s="16"/>
      <c r="O108" s="16"/>
      <c r="P108" s="16"/>
      <c r="Q108" s="16"/>
      <c r="R108" s="15">
        <f t="shared" ref="R108:BA108" si="56">(-1)*R51</f>
        <v>0</v>
      </c>
      <c r="S108" s="15">
        <f t="shared" si="56"/>
        <v>0</v>
      </c>
      <c r="T108" s="15">
        <f t="shared" si="56"/>
        <v>0</v>
      </c>
      <c r="U108" s="15">
        <f t="shared" si="56"/>
        <v>0</v>
      </c>
      <c r="V108" s="15">
        <f t="shared" si="56"/>
        <v>0</v>
      </c>
      <c r="W108" s="15">
        <f t="shared" si="56"/>
        <v>0</v>
      </c>
      <c r="X108" s="15">
        <f t="shared" si="56"/>
        <v>0</v>
      </c>
      <c r="Y108" s="15">
        <f t="shared" si="56"/>
        <v>0</v>
      </c>
      <c r="Z108" s="15">
        <f t="shared" si="56"/>
        <v>0</v>
      </c>
      <c r="AA108" s="15">
        <f t="shared" si="56"/>
        <v>0</v>
      </c>
      <c r="AB108" s="15">
        <f t="shared" si="56"/>
        <v>0</v>
      </c>
      <c r="AC108" s="15">
        <f t="shared" si="56"/>
        <v>0</v>
      </c>
      <c r="AD108" s="15">
        <f t="shared" si="56"/>
        <v>0</v>
      </c>
      <c r="AE108" s="15">
        <f t="shared" si="56"/>
        <v>0</v>
      </c>
      <c r="AF108" s="15">
        <f t="shared" si="56"/>
        <v>0</v>
      </c>
      <c r="AG108" s="15">
        <f t="shared" si="56"/>
        <v>0</v>
      </c>
      <c r="AH108" s="15">
        <f t="shared" si="56"/>
        <v>0</v>
      </c>
      <c r="AI108" s="15">
        <f t="shared" si="56"/>
        <v>0</v>
      </c>
      <c r="AJ108" s="15">
        <f t="shared" si="56"/>
        <v>0</v>
      </c>
      <c r="AK108" s="15">
        <f t="shared" si="56"/>
        <v>0</v>
      </c>
      <c r="AL108" s="15">
        <f t="shared" si="56"/>
        <v>0</v>
      </c>
      <c r="AM108" s="15">
        <f t="shared" si="56"/>
        <v>0</v>
      </c>
      <c r="AN108" s="15">
        <f t="shared" si="56"/>
        <v>0</v>
      </c>
      <c r="AO108" s="15">
        <f t="shared" si="56"/>
        <v>0</v>
      </c>
      <c r="AP108" s="15">
        <f t="shared" si="56"/>
        <v>0</v>
      </c>
      <c r="AQ108" s="15">
        <f t="shared" si="56"/>
        <v>0</v>
      </c>
      <c r="AR108" s="15">
        <f t="shared" si="56"/>
        <v>0</v>
      </c>
      <c r="AS108" s="15">
        <f t="shared" si="56"/>
        <v>0</v>
      </c>
      <c r="AT108" s="15">
        <f t="shared" si="56"/>
        <v>0</v>
      </c>
      <c r="AU108" s="15">
        <f t="shared" si="56"/>
        <v>0</v>
      </c>
      <c r="AV108" s="15">
        <f t="shared" si="56"/>
        <v>0</v>
      </c>
      <c r="AW108" s="15">
        <f t="shared" si="56"/>
        <v>0</v>
      </c>
      <c r="AX108" s="15">
        <f t="shared" si="56"/>
        <v>0</v>
      </c>
      <c r="AY108" s="15">
        <f t="shared" si="56"/>
        <v>0</v>
      </c>
      <c r="AZ108" s="15">
        <f t="shared" si="56"/>
        <v>0</v>
      </c>
      <c r="BA108" s="15">
        <f t="shared" si="56"/>
        <v>0</v>
      </c>
      <c r="BB108" s="16"/>
      <c r="BC108" s="16"/>
      <c r="BD108" s="16"/>
      <c r="BE108" s="16"/>
      <c r="BF108" s="16"/>
      <c r="BG108" s="15">
        <f>(-1)*BG51</f>
        <v>0</v>
      </c>
      <c r="BH108" s="30">
        <f t="shared" si="53"/>
        <v>0</v>
      </c>
      <c r="BI108" s="8"/>
      <c r="BJ108" s="5"/>
      <c r="BK108" s="46"/>
      <c r="BL108" s="5"/>
      <c r="BM108" s="50"/>
      <c r="BN108" s="8"/>
    </row>
    <row r="109" spans="4:66" ht="12" customHeight="1" x14ac:dyDescent="0.3">
      <c r="D109" s="153"/>
      <c r="E109" s="154"/>
      <c r="F109" s="102"/>
      <c r="G109" s="128"/>
      <c r="H109" s="130"/>
      <c r="I109" s="133"/>
      <c r="J109" s="136"/>
      <c r="K109" s="109" t="s">
        <v>513</v>
      </c>
      <c r="L109" s="109"/>
      <c r="M109" s="36" t="s">
        <v>136</v>
      </c>
      <c r="N109" s="16"/>
      <c r="O109" s="16"/>
      <c r="P109" s="16"/>
      <c r="Q109" s="16"/>
      <c r="R109" s="15">
        <f t="shared" ref="R109:BA109" si="57">R74</f>
        <v>0</v>
      </c>
      <c r="S109" s="15">
        <f t="shared" si="57"/>
        <v>0</v>
      </c>
      <c r="T109" s="15">
        <f t="shared" si="57"/>
        <v>0</v>
      </c>
      <c r="U109" s="15">
        <f t="shared" si="57"/>
        <v>0</v>
      </c>
      <c r="V109" s="15">
        <f t="shared" si="57"/>
        <v>0</v>
      </c>
      <c r="W109" s="15">
        <f t="shared" si="57"/>
        <v>0</v>
      </c>
      <c r="X109" s="15">
        <f t="shared" si="57"/>
        <v>0</v>
      </c>
      <c r="Y109" s="15">
        <f t="shared" si="57"/>
        <v>0</v>
      </c>
      <c r="Z109" s="15">
        <f t="shared" si="57"/>
        <v>0</v>
      </c>
      <c r="AA109" s="15">
        <f t="shared" si="57"/>
        <v>0</v>
      </c>
      <c r="AB109" s="15">
        <f t="shared" si="57"/>
        <v>0</v>
      </c>
      <c r="AC109" s="15">
        <f t="shared" si="57"/>
        <v>0</v>
      </c>
      <c r="AD109" s="15">
        <f t="shared" si="57"/>
        <v>0</v>
      </c>
      <c r="AE109" s="15">
        <f t="shared" si="57"/>
        <v>0</v>
      </c>
      <c r="AF109" s="15">
        <f t="shared" si="57"/>
        <v>0</v>
      </c>
      <c r="AG109" s="15">
        <f t="shared" si="57"/>
        <v>0</v>
      </c>
      <c r="AH109" s="15">
        <f t="shared" si="57"/>
        <v>0</v>
      </c>
      <c r="AI109" s="15">
        <f t="shared" si="57"/>
        <v>0</v>
      </c>
      <c r="AJ109" s="15">
        <f t="shared" si="57"/>
        <v>0</v>
      </c>
      <c r="AK109" s="15">
        <f t="shared" si="57"/>
        <v>0</v>
      </c>
      <c r="AL109" s="15">
        <f t="shared" si="57"/>
        <v>0</v>
      </c>
      <c r="AM109" s="15">
        <f t="shared" si="57"/>
        <v>0</v>
      </c>
      <c r="AN109" s="15">
        <f t="shared" si="57"/>
        <v>0</v>
      </c>
      <c r="AO109" s="15">
        <f t="shared" si="57"/>
        <v>0</v>
      </c>
      <c r="AP109" s="15">
        <f t="shared" si="57"/>
        <v>0</v>
      </c>
      <c r="AQ109" s="15">
        <f t="shared" si="57"/>
        <v>0</v>
      </c>
      <c r="AR109" s="15">
        <f t="shared" si="57"/>
        <v>0</v>
      </c>
      <c r="AS109" s="15">
        <f t="shared" si="57"/>
        <v>0</v>
      </c>
      <c r="AT109" s="15">
        <f t="shared" si="57"/>
        <v>0</v>
      </c>
      <c r="AU109" s="15">
        <f t="shared" si="57"/>
        <v>0</v>
      </c>
      <c r="AV109" s="15">
        <f t="shared" si="57"/>
        <v>0</v>
      </c>
      <c r="AW109" s="15">
        <f t="shared" si="57"/>
        <v>0</v>
      </c>
      <c r="AX109" s="15">
        <f t="shared" si="57"/>
        <v>0</v>
      </c>
      <c r="AY109" s="15">
        <f t="shared" si="57"/>
        <v>0</v>
      </c>
      <c r="AZ109" s="15">
        <f t="shared" si="57"/>
        <v>0</v>
      </c>
      <c r="BA109" s="15">
        <f t="shared" si="57"/>
        <v>0</v>
      </c>
      <c r="BB109" s="16"/>
      <c r="BC109" s="16"/>
      <c r="BD109" s="16"/>
      <c r="BE109" s="16"/>
      <c r="BF109" s="16"/>
      <c r="BG109" s="15">
        <f>BG74</f>
        <v>0</v>
      </c>
      <c r="BH109" s="30">
        <f t="shared" si="53"/>
        <v>0</v>
      </c>
      <c r="BI109" s="8"/>
      <c r="BJ109" s="5"/>
      <c r="BK109" s="46"/>
      <c r="BL109" s="5"/>
      <c r="BM109" s="50"/>
      <c r="BN109" s="8"/>
    </row>
    <row r="110" spans="4:66" ht="12" customHeight="1" x14ac:dyDescent="0.3">
      <c r="D110" s="153"/>
      <c r="E110" s="154"/>
      <c r="F110" s="102"/>
      <c r="G110" s="128"/>
      <c r="H110" s="130"/>
      <c r="I110" s="133"/>
      <c r="J110" s="136"/>
      <c r="K110" s="109" t="s">
        <v>515</v>
      </c>
      <c r="L110" s="109"/>
      <c r="M110" s="36" t="s">
        <v>137</v>
      </c>
      <c r="N110" s="16"/>
      <c r="O110" s="16"/>
      <c r="P110" s="16"/>
      <c r="Q110" s="16"/>
      <c r="R110" s="15">
        <f t="shared" ref="R110:BA110" si="58">R76</f>
        <v>-250</v>
      </c>
      <c r="S110" s="15">
        <f t="shared" si="58"/>
        <v>0</v>
      </c>
      <c r="T110" s="15">
        <f t="shared" si="58"/>
        <v>0</v>
      </c>
      <c r="U110" s="15">
        <f t="shared" si="58"/>
        <v>-250</v>
      </c>
      <c r="V110" s="15">
        <f t="shared" si="58"/>
        <v>-250</v>
      </c>
      <c r="W110" s="15">
        <f t="shared" si="58"/>
        <v>-250</v>
      </c>
      <c r="X110" s="15">
        <f t="shared" si="58"/>
        <v>0</v>
      </c>
      <c r="Y110" s="15">
        <f t="shared" si="58"/>
        <v>0</v>
      </c>
      <c r="Z110" s="15">
        <f t="shared" si="58"/>
        <v>0</v>
      </c>
      <c r="AA110" s="15">
        <f t="shared" si="58"/>
        <v>0</v>
      </c>
      <c r="AB110" s="15">
        <f t="shared" si="58"/>
        <v>0</v>
      </c>
      <c r="AC110" s="15">
        <f t="shared" si="58"/>
        <v>0</v>
      </c>
      <c r="AD110" s="15">
        <f t="shared" si="58"/>
        <v>-250</v>
      </c>
      <c r="AE110" s="15">
        <f t="shared" si="58"/>
        <v>0</v>
      </c>
      <c r="AF110" s="15">
        <f t="shared" si="58"/>
        <v>0</v>
      </c>
      <c r="AG110" s="15">
        <f t="shared" si="58"/>
        <v>0</v>
      </c>
      <c r="AH110" s="15">
        <f t="shared" si="58"/>
        <v>0</v>
      </c>
      <c r="AI110" s="15">
        <f t="shared" si="58"/>
        <v>0</v>
      </c>
      <c r="AJ110" s="15">
        <f t="shared" si="58"/>
        <v>0</v>
      </c>
      <c r="AK110" s="15">
        <f t="shared" si="58"/>
        <v>0</v>
      </c>
      <c r="AL110" s="15">
        <f t="shared" si="58"/>
        <v>0</v>
      </c>
      <c r="AM110" s="15">
        <f t="shared" si="58"/>
        <v>0</v>
      </c>
      <c r="AN110" s="15">
        <f t="shared" si="58"/>
        <v>0</v>
      </c>
      <c r="AO110" s="15">
        <f t="shared" si="58"/>
        <v>0</v>
      </c>
      <c r="AP110" s="15">
        <f t="shared" si="58"/>
        <v>0</v>
      </c>
      <c r="AQ110" s="15">
        <f t="shared" si="58"/>
        <v>0</v>
      </c>
      <c r="AR110" s="15">
        <f t="shared" si="58"/>
        <v>-250</v>
      </c>
      <c r="AS110" s="15">
        <f t="shared" si="58"/>
        <v>0</v>
      </c>
      <c r="AT110" s="15">
        <f t="shared" si="58"/>
        <v>0</v>
      </c>
      <c r="AU110" s="15">
        <f t="shared" si="58"/>
        <v>0</v>
      </c>
      <c r="AV110" s="15">
        <f t="shared" si="58"/>
        <v>0</v>
      </c>
      <c r="AW110" s="15">
        <f t="shared" si="58"/>
        <v>0</v>
      </c>
      <c r="AX110" s="15">
        <f t="shared" si="58"/>
        <v>0</v>
      </c>
      <c r="AY110" s="15">
        <f t="shared" si="58"/>
        <v>0</v>
      </c>
      <c r="AZ110" s="15">
        <f t="shared" si="58"/>
        <v>0</v>
      </c>
      <c r="BA110" s="15">
        <f t="shared" si="58"/>
        <v>0</v>
      </c>
      <c r="BB110" s="16"/>
      <c r="BC110" s="16"/>
      <c r="BD110" s="16"/>
      <c r="BE110" s="16"/>
      <c r="BF110" s="16"/>
      <c r="BG110" s="15">
        <f>BG76</f>
        <v>0</v>
      </c>
      <c r="BH110" s="30">
        <f t="shared" si="53"/>
        <v>-250</v>
      </c>
      <c r="BI110" s="8"/>
      <c r="BJ110" s="5"/>
      <c r="BK110" s="46"/>
      <c r="BL110" s="5"/>
      <c r="BM110" s="50"/>
      <c r="BN110" s="8"/>
    </row>
    <row r="111" spans="4:66" ht="12" customHeight="1" x14ac:dyDescent="0.3">
      <c r="D111" s="153"/>
      <c r="E111" s="154"/>
      <c r="F111" s="102"/>
      <c r="G111" s="128"/>
      <c r="H111" s="130"/>
      <c r="I111" s="133"/>
      <c r="J111" s="136"/>
      <c r="K111" s="135" t="s">
        <v>518</v>
      </c>
      <c r="L111" s="135"/>
      <c r="M111" s="36" t="s">
        <v>138</v>
      </c>
      <c r="N111" s="16"/>
      <c r="O111" s="16"/>
      <c r="P111" s="16"/>
      <c r="Q111" s="16"/>
      <c r="R111" s="15">
        <f t="shared" ref="R111:BA111" si="59">R78</f>
        <v>0</v>
      </c>
      <c r="S111" s="15">
        <f t="shared" si="59"/>
        <v>0</v>
      </c>
      <c r="T111" s="15">
        <f t="shared" si="59"/>
        <v>0</v>
      </c>
      <c r="U111" s="15">
        <f t="shared" si="59"/>
        <v>0</v>
      </c>
      <c r="V111" s="15">
        <f t="shared" si="59"/>
        <v>0</v>
      </c>
      <c r="W111" s="15">
        <f t="shared" si="59"/>
        <v>0</v>
      </c>
      <c r="X111" s="15">
        <f t="shared" si="59"/>
        <v>0</v>
      </c>
      <c r="Y111" s="15">
        <f t="shared" si="59"/>
        <v>0</v>
      </c>
      <c r="Z111" s="15">
        <f t="shared" si="59"/>
        <v>0</v>
      </c>
      <c r="AA111" s="15">
        <f t="shared" si="59"/>
        <v>0</v>
      </c>
      <c r="AB111" s="15">
        <f t="shared" si="59"/>
        <v>0</v>
      </c>
      <c r="AC111" s="15">
        <f t="shared" si="59"/>
        <v>0</v>
      </c>
      <c r="AD111" s="15">
        <f t="shared" si="59"/>
        <v>0</v>
      </c>
      <c r="AE111" s="15">
        <f t="shared" si="59"/>
        <v>0</v>
      </c>
      <c r="AF111" s="15">
        <f t="shared" si="59"/>
        <v>0</v>
      </c>
      <c r="AG111" s="15">
        <f t="shared" si="59"/>
        <v>0</v>
      </c>
      <c r="AH111" s="15">
        <f t="shared" si="59"/>
        <v>0</v>
      </c>
      <c r="AI111" s="15">
        <f t="shared" si="59"/>
        <v>0</v>
      </c>
      <c r="AJ111" s="15">
        <f t="shared" si="59"/>
        <v>0</v>
      </c>
      <c r="AK111" s="15">
        <f t="shared" si="59"/>
        <v>0</v>
      </c>
      <c r="AL111" s="15">
        <f t="shared" si="59"/>
        <v>0</v>
      </c>
      <c r="AM111" s="15">
        <f t="shared" si="59"/>
        <v>0</v>
      </c>
      <c r="AN111" s="15">
        <f t="shared" si="59"/>
        <v>0</v>
      </c>
      <c r="AO111" s="15">
        <f t="shared" si="59"/>
        <v>0</v>
      </c>
      <c r="AP111" s="15">
        <f t="shared" si="59"/>
        <v>0</v>
      </c>
      <c r="AQ111" s="15">
        <f t="shared" si="59"/>
        <v>0</v>
      </c>
      <c r="AR111" s="15">
        <f t="shared" si="59"/>
        <v>0</v>
      </c>
      <c r="AS111" s="15">
        <f t="shared" si="59"/>
        <v>0</v>
      </c>
      <c r="AT111" s="15">
        <f t="shared" si="59"/>
        <v>0</v>
      </c>
      <c r="AU111" s="15">
        <f t="shared" si="59"/>
        <v>0</v>
      </c>
      <c r="AV111" s="15">
        <f t="shared" si="59"/>
        <v>0</v>
      </c>
      <c r="AW111" s="15">
        <f t="shared" si="59"/>
        <v>0</v>
      </c>
      <c r="AX111" s="15">
        <f t="shared" si="59"/>
        <v>0</v>
      </c>
      <c r="AY111" s="15">
        <f t="shared" si="59"/>
        <v>0</v>
      </c>
      <c r="AZ111" s="15">
        <f t="shared" si="59"/>
        <v>0</v>
      </c>
      <c r="BA111" s="15">
        <f t="shared" si="59"/>
        <v>0</v>
      </c>
      <c r="BB111" s="16"/>
      <c r="BC111" s="16"/>
      <c r="BD111" s="16"/>
      <c r="BE111" s="16"/>
      <c r="BF111" s="16"/>
      <c r="BG111" s="15">
        <f>BG78</f>
        <v>0</v>
      </c>
      <c r="BH111" s="30">
        <f t="shared" si="53"/>
        <v>0</v>
      </c>
      <c r="BI111" s="8"/>
      <c r="BJ111" s="5"/>
      <c r="BK111" s="46"/>
      <c r="BL111" s="5"/>
      <c r="BM111" s="50"/>
      <c r="BN111" s="8"/>
    </row>
    <row r="112" spans="4:66" ht="12" customHeight="1" x14ac:dyDescent="0.3">
      <c r="D112" s="153"/>
      <c r="E112" s="154"/>
      <c r="F112" s="102"/>
      <c r="G112" s="128"/>
      <c r="H112" s="130"/>
      <c r="I112" s="133"/>
      <c r="J112" s="136"/>
      <c r="K112" s="137" t="s">
        <v>551</v>
      </c>
      <c r="L112" s="137"/>
      <c r="M112" s="36" t="s">
        <v>139</v>
      </c>
      <c r="N112" s="16"/>
      <c r="O112" s="16"/>
      <c r="P112" s="16"/>
      <c r="Q112" s="16"/>
      <c r="R112" s="15">
        <f t="shared" ref="R112:BA112" si="60">R80</f>
        <v>0</v>
      </c>
      <c r="S112" s="15">
        <f t="shared" si="60"/>
        <v>0</v>
      </c>
      <c r="T112" s="15">
        <f t="shared" si="60"/>
        <v>0</v>
      </c>
      <c r="U112" s="15">
        <f t="shared" si="60"/>
        <v>0</v>
      </c>
      <c r="V112" s="15">
        <f t="shared" si="60"/>
        <v>0</v>
      </c>
      <c r="W112" s="15">
        <f t="shared" si="60"/>
        <v>0</v>
      </c>
      <c r="X112" s="15">
        <f t="shared" si="60"/>
        <v>0</v>
      </c>
      <c r="Y112" s="15">
        <f t="shared" si="60"/>
        <v>0</v>
      </c>
      <c r="Z112" s="15">
        <f t="shared" si="60"/>
        <v>0</v>
      </c>
      <c r="AA112" s="15">
        <f t="shared" si="60"/>
        <v>0</v>
      </c>
      <c r="AB112" s="15">
        <f t="shared" si="60"/>
        <v>0</v>
      </c>
      <c r="AC112" s="15">
        <f t="shared" si="60"/>
        <v>0</v>
      </c>
      <c r="AD112" s="15">
        <f t="shared" si="60"/>
        <v>0</v>
      </c>
      <c r="AE112" s="15">
        <f t="shared" si="60"/>
        <v>0</v>
      </c>
      <c r="AF112" s="15">
        <f t="shared" si="60"/>
        <v>0</v>
      </c>
      <c r="AG112" s="15">
        <f t="shared" si="60"/>
        <v>0</v>
      </c>
      <c r="AH112" s="15">
        <f t="shared" si="60"/>
        <v>0</v>
      </c>
      <c r="AI112" s="15">
        <f t="shared" si="60"/>
        <v>0</v>
      </c>
      <c r="AJ112" s="15">
        <f t="shared" si="60"/>
        <v>0</v>
      </c>
      <c r="AK112" s="15">
        <f t="shared" si="60"/>
        <v>0</v>
      </c>
      <c r="AL112" s="15">
        <f t="shared" si="60"/>
        <v>0</v>
      </c>
      <c r="AM112" s="15">
        <f t="shared" si="60"/>
        <v>0</v>
      </c>
      <c r="AN112" s="15">
        <f t="shared" si="60"/>
        <v>0</v>
      </c>
      <c r="AO112" s="15">
        <f t="shared" si="60"/>
        <v>0</v>
      </c>
      <c r="AP112" s="15">
        <f t="shared" si="60"/>
        <v>0</v>
      </c>
      <c r="AQ112" s="15">
        <f t="shared" si="60"/>
        <v>0</v>
      </c>
      <c r="AR112" s="15">
        <f t="shared" si="60"/>
        <v>0</v>
      </c>
      <c r="AS112" s="15">
        <f t="shared" si="60"/>
        <v>0</v>
      </c>
      <c r="AT112" s="15">
        <f t="shared" si="60"/>
        <v>0</v>
      </c>
      <c r="AU112" s="15">
        <f t="shared" si="60"/>
        <v>0</v>
      </c>
      <c r="AV112" s="15">
        <f t="shared" si="60"/>
        <v>0</v>
      </c>
      <c r="AW112" s="15">
        <f t="shared" si="60"/>
        <v>0</v>
      </c>
      <c r="AX112" s="15">
        <f t="shared" si="60"/>
        <v>0</v>
      </c>
      <c r="AY112" s="15">
        <f t="shared" si="60"/>
        <v>0</v>
      </c>
      <c r="AZ112" s="15">
        <f t="shared" si="60"/>
        <v>0</v>
      </c>
      <c r="BA112" s="15">
        <f t="shared" si="60"/>
        <v>0</v>
      </c>
      <c r="BB112" s="16"/>
      <c r="BC112" s="16"/>
      <c r="BD112" s="16"/>
      <c r="BE112" s="16"/>
      <c r="BF112" s="16"/>
      <c r="BG112" s="15">
        <f>BG80</f>
        <v>0</v>
      </c>
      <c r="BH112" s="30">
        <f t="shared" si="53"/>
        <v>0</v>
      </c>
      <c r="BI112" s="8"/>
      <c r="BJ112" s="5"/>
      <c r="BK112" s="46"/>
      <c r="BL112" s="5"/>
      <c r="BM112" s="50"/>
      <c r="BN112" s="8"/>
    </row>
    <row r="113" spans="4:66" ht="12" customHeight="1" x14ac:dyDescent="0.3">
      <c r="D113" s="153"/>
      <c r="E113" s="154"/>
      <c r="F113" s="102"/>
      <c r="G113" s="128"/>
      <c r="H113" s="130"/>
      <c r="I113" s="133"/>
      <c r="J113" s="136"/>
      <c r="K113" s="191" t="s">
        <v>523</v>
      </c>
      <c r="L113" s="192"/>
      <c r="M113" s="36" t="s">
        <v>140</v>
      </c>
      <c r="N113" s="16"/>
      <c r="O113" s="16"/>
      <c r="P113" s="16"/>
      <c r="Q113" s="16"/>
      <c r="R113" s="15">
        <f t="shared" ref="R113:BA114" si="61">R84</f>
        <v>0</v>
      </c>
      <c r="S113" s="15">
        <f t="shared" si="61"/>
        <v>0</v>
      </c>
      <c r="T113" s="15">
        <f t="shared" si="61"/>
        <v>0</v>
      </c>
      <c r="U113" s="15">
        <f t="shared" si="61"/>
        <v>0</v>
      </c>
      <c r="V113" s="15">
        <f t="shared" si="61"/>
        <v>0</v>
      </c>
      <c r="W113" s="15">
        <f t="shared" si="61"/>
        <v>0</v>
      </c>
      <c r="X113" s="15">
        <f t="shared" si="61"/>
        <v>0</v>
      </c>
      <c r="Y113" s="15">
        <f t="shared" si="61"/>
        <v>0</v>
      </c>
      <c r="Z113" s="15">
        <f t="shared" si="61"/>
        <v>0</v>
      </c>
      <c r="AA113" s="15">
        <f t="shared" si="61"/>
        <v>0</v>
      </c>
      <c r="AB113" s="15">
        <f t="shared" si="61"/>
        <v>0</v>
      </c>
      <c r="AC113" s="15">
        <f t="shared" si="61"/>
        <v>0</v>
      </c>
      <c r="AD113" s="15">
        <f t="shared" si="61"/>
        <v>0</v>
      </c>
      <c r="AE113" s="15">
        <f t="shared" si="61"/>
        <v>0</v>
      </c>
      <c r="AF113" s="15">
        <f t="shared" si="61"/>
        <v>0</v>
      </c>
      <c r="AG113" s="15">
        <f t="shared" si="61"/>
        <v>0</v>
      </c>
      <c r="AH113" s="15">
        <f t="shared" si="61"/>
        <v>0</v>
      </c>
      <c r="AI113" s="15">
        <f t="shared" si="61"/>
        <v>0</v>
      </c>
      <c r="AJ113" s="15">
        <f t="shared" si="61"/>
        <v>0</v>
      </c>
      <c r="AK113" s="15">
        <f t="shared" si="61"/>
        <v>0</v>
      </c>
      <c r="AL113" s="15">
        <f t="shared" si="61"/>
        <v>0</v>
      </c>
      <c r="AM113" s="15">
        <f t="shared" si="61"/>
        <v>0</v>
      </c>
      <c r="AN113" s="15">
        <f t="shared" si="61"/>
        <v>0</v>
      </c>
      <c r="AO113" s="15">
        <f t="shared" si="61"/>
        <v>0</v>
      </c>
      <c r="AP113" s="15">
        <f t="shared" si="61"/>
        <v>0</v>
      </c>
      <c r="AQ113" s="15">
        <f t="shared" si="61"/>
        <v>0</v>
      </c>
      <c r="AR113" s="15">
        <f t="shared" si="61"/>
        <v>0</v>
      </c>
      <c r="AS113" s="15">
        <f t="shared" si="61"/>
        <v>0</v>
      </c>
      <c r="AT113" s="15">
        <f t="shared" si="61"/>
        <v>0</v>
      </c>
      <c r="AU113" s="15">
        <f t="shared" si="61"/>
        <v>0</v>
      </c>
      <c r="AV113" s="15">
        <f t="shared" si="61"/>
        <v>0</v>
      </c>
      <c r="AW113" s="15">
        <f t="shared" si="61"/>
        <v>0</v>
      </c>
      <c r="AX113" s="15">
        <f t="shared" si="61"/>
        <v>0</v>
      </c>
      <c r="AY113" s="15">
        <f t="shared" si="61"/>
        <v>0</v>
      </c>
      <c r="AZ113" s="15">
        <f t="shared" si="61"/>
        <v>0</v>
      </c>
      <c r="BA113" s="15">
        <f t="shared" si="61"/>
        <v>0</v>
      </c>
      <c r="BB113" s="16"/>
      <c r="BC113" s="16"/>
      <c r="BD113" s="16"/>
      <c r="BE113" s="16"/>
      <c r="BF113" s="16"/>
      <c r="BG113" s="15">
        <f>BG84</f>
        <v>0</v>
      </c>
      <c r="BH113" s="30">
        <f t="shared" si="53"/>
        <v>0</v>
      </c>
      <c r="BI113" s="8"/>
      <c r="BJ113" s="5"/>
      <c r="BK113" s="46"/>
      <c r="BL113" s="5"/>
      <c r="BM113" s="50"/>
      <c r="BN113" s="8"/>
    </row>
    <row r="114" spans="4:66" ht="12" customHeight="1" x14ac:dyDescent="0.3">
      <c r="D114" s="153"/>
      <c r="E114" s="154"/>
      <c r="F114" s="102"/>
      <c r="G114" s="128"/>
      <c r="H114" s="130"/>
      <c r="I114" s="133"/>
      <c r="J114" s="136"/>
      <c r="K114" s="191" t="s">
        <v>524</v>
      </c>
      <c r="L114" s="192"/>
      <c r="M114" s="36" t="s">
        <v>141</v>
      </c>
      <c r="N114" s="16"/>
      <c r="O114" s="16"/>
      <c r="P114" s="16"/>
      <c r="Q114" s="16"/>
      <c r="R114" s="15">
        <f t="shared" si="61"/>
        <v>0</v>
      </c>
      <c r="S114" s="15">
        <f t="shared" si="61"/>
        <v>0</v>
      </c>
      <c r="T114" s="15">
        <f t="shared" si="61"/>
        <v>0</v>
      </c>
      <c r="U114" s="15">
        <f t="shared" si="61"/>
        <v>0</v>
      </c>
      <c r="V114" s="15">
        <f t="shared" si="61"/>
        <v>0</v>
      </c>
      <c r="W114" s="15">
        <f t="shared" si="61"/>
        <v>0</v>
      </c>
      <c r="X114" s="15">
        <f t="shared" si="61"/>
        <v>0</v>
      </c>
      <c r="Y114" s="15">
        <f t="shared" si="61"/>
        <v>0</v>
      </c>
      <c r="Z114" s="15">
        <f t="shared" si="61"/>
        <v>0</v>
      </c>
      <c r="AA114" s="15">
        <f t="shared" si="61"/>
        <v>0</v>
      </c>
      <c r="AB114" s="15">
        <f t="shared" si="61"/>
        <v>0</v>
      </c>
      <c r="AC114" s="15">
        <f t="shared" si="61"/>
        <v>0</v>
      </c>
      <c r="AD114" s="15">
        <f t="shared" si="61"/>
        <v>0</v>
      </c>
      <c r="AE114" s="15">
        <f t="shared" si="61"/>
        <v>0</v>
      </c>
      <c r="AF114" s="15">
        <f t="shared" si="61"/>
        <v>0</v>
      </c>
      <c r="AG114" s="15">
        <f t="shared" si="61"/>
        <v>0</v>
      </c>
      <c r="AH114" s="15">
        <f t="shared" si="61"/>
        <v>0</v>
      </c>
      <c r="AI114" s="15">
        <f t="shared" si="61"/>
        <v>0</v>
      </c>
      <c r="AJ114" s="15">
        <f t="shared" si="61"/>
        <v>0</v>
      </c>
      <c r="AK114" s="15">
        <f t="shared" si="61"/>
        <v>0</v>
      </c>
      <c r="AL114" s="15">
        <f t="shared" si="61"/>
        <v>0</v>
      </c>
      <c r="AM114" s="15">
        <f t="shared" si="61"/>
        <v>0</v>
      </c>
      <c r="AN114" s="15">
        <f t="shared" si="61"/>
        <v>0</v>
      </c>
      <c r="AO114" s="15">
        <f t="shared" si="61"/>
        <v>0</v>
      </c>
      <c r="AP114" s="15">
        <f t="shared" si="61"/>
        <v>0</v>
      </c>
      <c r="AQ114" s="15">
        <f t="shared" si="61"/>
        <v>0</v>
      </c>
      <c r="AR114" s="15">
        <f t="shared" si="61"/>
        <v>0</v>
      </c>
      <c r="AS114" s="15">
        <f t="shared" si="61"/>
        <v>-550</v>
      </c>
      <c r="AT114" s="15">
        <f t="shared" si="61"/>
        <v>0</v>
      </c>
      <c r="AU114" s="15">
        <f t="shared" si="61"/>
        <v>-550</v>
      </c>
      <c r="AV114" s="15">
        <f t="shared" si="61"/>
        <v>0</v>
      </c>
      <c r="AW114" s="15">
        <f t="shared" si="61"/>
        <v>0</v>
      </c>
      <c r="AX114" s="15">
        <f t="shared" si="61"/>
        <v>0</v>
      </c>
      <c r="AY114" s="15">
        <f t="shared" si="61"/>
        <v>0</v>
      </c>
      <c r="AZ114" s="15">
        <f t="shared" si="61"/>
        <v>0</v>
      </c>
      <c r="BA114" s="15">
        <f t="shared" si="61"/>
        <v>0</v>
      </c>
      <c r="BB114" s="16"/>
      <c r="BC114" s="16"/>
      <c r="BD114" s="16"/>
      <c r="BE114" s="16"/>
      <c r="BF114" s="16"/>
      <c r="BG114" s="15">
        <f>SUM(BB114:BF114)+AS114</f>
        <v>-550</v>
      </c>
      <c r="BH114" s="30">
        <f t="shared" si="53"/>
        <v>-550</v>
      </c>
      <c r="BI114" s="8"/>
      <c r="BJ114" s="5"/>
      <c r="BK114" s="46"/>
      <c r="BL114" s="5"/>
      <c r="BM114" s="50"/>
      <c r="BN114" s="8"/>
    </row>
    <row r="115" spans="4:66" ht="12" customHeight="1" x14ac:dyDescent="0.3">
      <c r="D115" s="153"/>
      <c r="E115" s="154"/>
      <c r="F115" s="102"/>
      <c r="G115" s="128"/>
      <c r="H115" s="130"/>
      <c r="I115" s="133"/>
      <c r="J115" s="136"/>
      <c r="K115" s="137" t="s">
        <v>552</v>
      </c>
      <c r="L115" s="137"/>
      <c r="M115" s="36" t="s">
        <v>142</v>
      </c>
      <c r="N115" s="16"/>
      <c r="O115" s="16"/>
      <c r="P115" s="16"/>
      <c r="Q115" s="16"/>
      <c r="R115" s="15">
        <f t="shared" ref="R115:BA115" si="62">R92</f>
        <v>0</v>
      </c>
      <c r="S115" s="15">
        <f t="shared" si="62"/>
        <v>0</v>
      </c>
      <c r="T115" s="15">
        <f t="shared" si="62"/>
        <v>0</v>
      </c>
      <c r="U115" s="15">
        <f t="shared" si="62"/>
        <v>0</v>
      </c>
      <c r="V115" s="15">
        <f t="shared" si="62"/>
        <v>0</v>
      </c>
      <c r="W115" s="15">
        <f t="shared" si="62"/>
        <v>0</v>
      </c>
      <c r="X115" s="15">
        <f t="shared" si="62"/>
        <v>0</v>
      </c>
      <c r="Y115" s="15">
        <f t="shared" si="62"/>
        <v>0</v>
      </c>
      <c r="Z115" s="15">
        <f t="shared" si="62"/>
        <v>0</v>
      </c>
      <c r="AA115" s="15">
        <f t="shared" si="62"/>
        <v>0</v>
      </c>
      <c r="AB115" s="15">
        <f t="shared" si="62"/>
        <v>0</v>
      </c>
      <c r="AC115" s="15">
        <f t="shared" si="62"/>
        <v>0</v>
      </c>
      <c r="AD115" s="15">
        <f t="shared" si="62"/>
        <v>0</v>
      </c>
      <c r="AE115" s="15">
        <f t="shared" si="62"/>
        <v>0</v>
      </c>
      <c r="AF115" s="15">
        <f t="shared" si="62"/>
        <v>0</v>
      </c>
      <c r="AG115" s="15">
        <f t="shared" si="62"/>
        <v>0</v>
      </c>
      <c r="AH115" s="15">
        <f t="shared" si="62"/>
        <v>0</v>
      </c>
      <c r="AI115" s="15">
        <f t="shared" si="62"/>
        <v>0</v>
      </c>
      <c r="AJ115" s="15">
        <f t="shared" si="62"/>
        <v>0</v>
      </c>
      <c r="AK115" s="15">
        <f t="shared" si="62"/>
        <v>0</v>
      </c>
      <c r="AL115" s="15">
        <f t="shared" si="62"/>
        <v>0</v>
      </c>
      <c r="AM115" s="15">
        <f t="shared" si="62"/>
        <v>0</v>
      </c>
      <c r="AN115" s="15">
        <f t="shared" si="62"/>
        <v>0</v>
      </c>
      <c r="AO115" s="15">
        <f t="shared" si="62"/>
        <v>0</v>
      </c>
      <c r="AP115" s="15">
        <f t="shared" si="62"/>
        <v>0</v>
      </c>
      <c r="AQ115" s="15">
        <f t="shared" si="62"/>
        <v>0</v>
      </c>
      <c r="AR115" s="15">
        <f t="shared" si="62"/>
        <v>0</v>
      </c>
      <c r="AS115" s="15">
        <f t="shared" si="62"/>
        <v>0</v>
      </c>
      <c r="AT115" s="15">
        <f t="shared" si="62"/>
        <v>0</v>
      </c>
      <c r="AU115" s="15">
        <f t="shared" si="62"/>
        <v>0</v>
      </c>
      <c r="AV115" s="15">
        <f t="shared" si="62"/>
        <v>0</v>
      </c>
      <c r="AW115" s="15">
        <f t="shared" si="62"/>
        <v>0</v>
      </c>
      <c r="AX115" s="15">
        <f t="shared" si="62"/>
        <v>0</v>
      </c>
      <c r="AY115" s="15">
        <f t="shared" si="62"/>
        <v>0</v>
      </c>
      <c r="AZ115" s="15">
        <f t="shared" si="62"/>
        <v>0</v>
      </c>
      <c r="BA115" s="15">
        <f t="shared" si="62"/>
        <v>0</v>
      </c>
      <c r="BB115" s="16"/>
      <c r="BC115" s="16"/>
      <c r="BD115" s="16"/>
      <c r="BE115" s="16"/>
      <c r="BF115" s="16"/>
      <c r="BG115" s="15">
        <f>SUM(BB115:BF115)+AS115</f>
        <v>0</v>
      </c>
      <c r="BH115" s="30">
        <f t="shared" si="53"/>
        <v>0</v>
      </c>
      <c r="BI115" s="8"/>
      <c r="BJ115" s="5"/>
      <c r="BK115" s="46"/>
      <c r="BL115" s="5"/>
      <c r="BM115" s="50"/>
      <c r="BN115" s="8"/>
    </row>
    <row r="116" spans="4:66" ht="12" customHeight="1" x14ac:dyDescent="0.3">
      <c r="D116" s="153"/>
      <c r="E116" s="154"/>
      <c r="F116" s="102"/>
      <c r="G116" s="128"/>
      <c r="H116" s="130"/>
      <c r="I116" s="133"/>
      <c r="J116" s="136"/>
      <c r="K116" s="181" t="s">
        <v>553</v>
      </c>
      <c r="L116" s="182"/>
      <c r="M116" s="36" t="s">
        <v>143</v>
      </c>
      <c r="N116" s="16"/>
      <c r="O116" s="16"/>
      <c r="P116" s="16"/>
      <c r="Q116" s="16"/>
      <c r="R116" s="15">
        <f t="shared" ref="R116:BA117" si="63">R95</f>
        <v>0</v>
      </c>
      <c r="S116" s="15">
        <f t="shared" si="63"/>
        <v>0</v>
      </c>
      <c r="T116" s="15">
        <f t="shared" si="63"/>
        <v>0</v>
      </c>
      <c r="U116" s="15">
        <f t="shared" si="63"/>
        <v>0</v>
      </c>
      <c r="V116" s="15">
        <f t="shared" si="63"/>
        <v>0</v>
      </c>
      <c r="W116" s="15">
        <f t="shared" si="63"/>
        <v>0</v>
      </c>
      <c r="X116" s="15">
        <f t="shared" si="63"/>
        <v>0</v>
      </c>
      <c r="Y116" s="15">
        <f t="shared" si="63"/>
        <v>0</v>
      </c>
      <c r="Z116" s="15">
        <f t="shared" si="63"/>
        <v>0</v>
      </c>
      <c r="AA116" s="15">
        <f t="shared" si="63"/>
        <v>0</v>
      </c>
      <c r="AB116" s="15">
        <f t="shared" si="63"/>
        <v>0</v>
      </c>
      <c r="AC116" s="15">
        <f t="shared" si="63"/>
        <v>0</v>
      </c>
      <c r="AD116" s="15">
        <f t="shared" si="63"/>
        <v>0</v>
      </c>
      <c r="AE116" s="15">
        <f t="shared" si="63"/>
        <v>0</v>
      </c>
      <c r="AF116" s="15">
        <f t="shared" si="63"/>
        <v>0</v>
      </c>
      <c r="AG116" s="15">
        <f t="shared" si="63"/>
        <v>0</v>
      </c>
      <c r="AH116" s="15">
        <f t="shared" si="63"/>
        <v>0</v>
      </c>
      <c r="AI116" s="15">
        <f t="shared" si="63"/>
        <v>0</v>
      </c>
      <c r="AJ116" s="15">
        <f t="shared" si="63"/>
        <v>0</v>
      </c>
      <c r="AK116" s="15">
        <f t="shared" si="63"/>
        <v>0</v>
      </c>
      <c r="AL116" s="15">
        <f t="shared" si="63"/>
        <v>0</v>
      </c>
      <c r="AM116" s="15">
        <f t="shared" si="63"/>
        <v>0</v>
      </c>
      <c r="AN116" s="15">
        <f t="shared" si="63"/>
        <v>0</v>
      </c>
      <c r="AO116" s="15">
        <f t="shared" si="63"/>
        <v>0</v>
      </c>
      <c r="AP116" s="15">
        <f t="shared" si="63"/>
        <v>0</v>
      </c>
      <c r="AQ116" s="15">
        <f t="shared" si="63"/>
        <v>0</v>
      </c>
      <c r="AR116" s="15">
        <f t="shared" si="63"/>
        <v>0</v>
      </c>
      <c r="AS116" s="15">
        <f t="shared" si="63"/>
        <v>0</v>
      </c>
      <c r="AT116" s="15">
        <f t="shared" si="63"/>
        <v>0</v>
      </c>
      <c r="AU116" s="15">
        <f t="shared" si="63"/>
        <v>0</v>
      </c>
      <c r="AV116" s="15">
        <f t="shared" si="63"/>
        <v>0</v>
      </c>
      <c r="AW116" s="15">
        <f t="shared" si="63"/>
        <v>0</v>
      </c>
      <c r="AX116" s="15">
        <f t="shared" si="63"/>
        <v>0</v>
      </c>
      <c r="AY116" s="15">
        <f t="shared" si="63"/>
        <v>0</v>
      </c>
      <c r="AZ116" s="15">
        <f t="shared" si="63"/>
        <v>0</v>
      </c>
      <c r="BA116" s="15">
        <f t="shared" si="63"/>
        <v>0</v>
      </c>
      <c r="BB116" s="16"/>
      <c r="BC116" s="16"/>
      <c r="BD116" s="16"/>
      <c r="BE116" s="16"/>
      <c r="BF116" s="16"/>
      <c r="BG116" s="15">
        <f>SUM(BB116:BF116)+AS116</f>
        <v>0</v>
      </c>
      <c r="BH116" s="30">
        <f t="shared" si="53"/>
        <v>0</v>
      </c>
      <c r="BI116" s="8"/>
      <c r="BJ116" s="5"/>
      <c r="BK116" s="46"/>
      <c r="BL116" s="5"/>
      <c r="BM116" s="50"/>
      <c r="BN116" s="8"/>
    </row>
    <row r="117" spans="4:66" ht="12" customHeight="1" x14ac:dyDescent="0.3">
      <c r="D117" s="153"/>
      <c r="E117" s="154"/>
      <c r="F117" s="102"/>
      <c r="G117" s="128"/>
      <c r="H117" s="130"/>
      <c r="I117" s="133"/>
      <c r="J117" s="136"/>
      <c r="K117" s="135" t="s">
        <v>554</v>
      </c>
      <c r="L117" s="135"/>
      <c r="M117" s="36" t="s">
        <v>144</v>
      </c>
      <c r="N117" s="16"/>
      <c r="O117" s="16"/>
      <c r="P117" s="16"/>
      <c r="Q117" s="16"/>
      <c r="R117" s="15">
        <f t="shared" si="63"/>
        <v>0</v>
      </c>
      <c r="S117" s="15">
        <f t="shared" si="63"/>
        <v>0</v>
      </c>
      <c r="T117" s="15">
        <f t="shared" si="63"/>
        <v>0</v>
      </c>
      <c r="U117" s="15">
        <f t="shared" si="63"/>
        <v>0</v>
      </c>
      <c r="V117" s="15">
        <f t="shared" si="63"/>
        <v>0</v>
      </c>
      <c r="W117" s="15">
        <f t="shared" si="63"/>
        <v>0</v>
      </c>
      <c r="X117" s="15">
        <f t="shared" si="63"/>
        <v>0</v>
      </c>
      <c r="Y117" s="15">
        <f t="shared" si="63"/>
        <v>0</v>
      </c>
      <c r="Z117" s="15">
        <f t="shared" si="63"/>
        <v>0</v>
      </c>
      <c r="AA117" s="15">
        <f t="shared" si="63"/>
        <v>0</v>
      </c>
      <c r="AB117" s="15">
        <f t="shared" si="63"/>
        <v>0</v>
      </c>
      <c r="AC117" s="15">
        <f t="shared" si="63"/>
        <v>0</v>
      </c>
      <c r="AD117" s="15">
        <f t="shared" si="63"/>
        <v>0</v>
      </c>
      <c r="AE117" s="15">
        <f t="shared" si="63"/>
        <v>0</v>
      </c>
      <c r="AF117" s="15">
        <f t="shared" si="63"/>
        <v>0</v>
      </c>
      <c r="AG117" s="15">
        <f t="shared" si="63"/>
        <v>0</v>
      </c>
      <c r="AH117" s="15">
        <f t="shared" si="63"/>
        <v>0</v>
      </c>
      <c r="AI117" s="16"/>
      <c r="AJ117" s="16"/>
      <c r="AK117" s="16"/>
      <c r="AL117" s="15">
        <f>AL96</f>
        <v>0</v>
      </c>
      <c r="AM117" s="16"/>
      <c r="AN117" s="16"/>
      <c r="AO117" s="16"/>
      <c r="AP117" s="16"/>
      <c r="AQ117" s="16"/>
      <c r="AR117" s="15">
        <f>AR96</f>
        <v>0</v>
      </c>
      <c r="AS117" s="16"/>
      <c r="AT117" s="16"/>
      <c r="AU117" s="16"/>
      <c r="AV117" s="16"/>
      <c r="AW117" s="16"/>
      <c r="AX117" s="16"/>
      <c r="AY117" s="16"/>
      <c r="AZ117" s="16"/>
      <c r="BA117" s="16"/>
      <c r="BB117" s="16"/>
      <c r="BC117" s="16"/>
      <c r="BD117" s="16"/>
      <c r="BE117" s="16"/>
      <c r="BF117" s="16"/>
      <c r="BG117" s="16"/>
      <c r="BH117" s="30">
        <f t="shared" si="53"/>
        <v>0</v>
      </c>
      <c r="BI117" s="8"/>
      <c r="BJ117" s="5"/>
      <c r="BK117" s="46"/>
      <c r="BL117" s="5"/>
      <c r="BM117" s="50"/>
      <c r="BN117" s="8"/>
    </row>
    <row r="118" spans="4:66" ht="12" customHeight="1" x14ac:dyDescent="0.3">
      <c r="D118" s="153"/>
      <c r="E118" s="154"/>
      <c r="F118" s="102"/>
      <c r="G118" s="128"/>
      <c r="H118" s="130"/>
      <c r="I118" s="133"/>
      <c r="J118" s="136"/>
      <c r="K118" s="109" t="s">
        <v>555</v>
      </c>
      <c r="L118" s="109"/>
      <c r="M118" s="36" t="s">
        <v>145</v>
      </c>
      <c r="N118" s="16"/>
      <c r="O118" s="16"/>
      <c r="P118" s="16"/>
      <c r="Q118" s="16"/>
      <c r="R118" s="15">
        <f t="shared" ref="R118:BA119" si="64">R98</f>
        <v>0</v>
      </c>
      <c r="S118" s="15">
        <f t="shared" si="64"/>
        <v>0</v>
      </c>
      <c r="T118" s="15">
        <f t="shared" si="64"/>
        <v>0</v>
      </c>
      <c r="U118" s="15">
        <f t="shared" si="64"/>
        <v>0</v>
      </c>
      <c r="V118" s="15">
        <f t="shared" si="64"/>
        <v>0</v>
      </c>
      <c r="W118" s="15">
        <f t="shared" si="64"/>
        <v>0</v>
      </c>
      <c r="X118" s="15">
        <f t="shared" si="64"/>
        <v>0</v>
      </c>
      <c r="Y118" s="15">
        <f t="shared" si="64"/>
        <v>0</v>
      </c>
      <c r="Z118" s="15">
        <f t="shared" si="64"/>
        <v>0</v>
      </c>
      <c r="AA118" s="15">
        <f t="shared" si="64"/>
        <v>0</v>
      </c>
      <c r="AB118" s="15">
        <f t="shared" si="64"/>
        <v>0</v>
      </c>
      <c r="AC118" s="15">
        <f t="shared" si="64"/>
        <v>0</v>
      </c>
      <c r="AD118" s="15">
        <f t="shared" si="64"/>
        <v>0</v>
      </c>
      <c r="AE118" s="15">
        <f t="shared" si="64"/>
        <v>0</v>
      </c>
      <c r="AF118" s="15">
        <f t="shared" si="64"/>
        <v>0</v>
      </c>
      <c r="AG118" s="15">
        <f t="shared" si="64"/>
        <v>0</v>
      </c>
      <c r="AH118" s="15">
        <f t="shared" si="64"/>
        <v>0</v>
      </c>
      <c r="AI118" s="15">
        <f t="shared" si="64"/>
        <v>0</v>
      </c>
      <c r="AJ118" s="15">
        <f t="shared" si="64"/>
        <v>0</v>
      </c>
      <c r="AK118" s="15">
        <f t="shared" si="64"/>
        <v>0</v>
      </c>
      <c r="AL118" s="15">
        <f t="shared" si="64"/>
        <v>0</v>
      </c>
      <c r="AM118" s="15">
        <f t="shared" si="64"/>
        <v>0</v>
      </c>
      <c r="AN118" s="15">
        <f t="shared" si="64"/>
        <v>0</v>
      </c>
      <c r="AO118" s="15">
        <f t="shared" si="64"/>
        <v>0</v>
      </c>
      <c r="AP118" s="15">
        <f t="shared" si="64"/>
        <v>0</v>
      </c>
      <c r="AQ118" s="15">
        <f t="shared" si="64"/>
        <v>0</v>
      </c>
      <c r="AR118" s="15">
        <f t="shared" si="64"/>
        <v>0</v>
      </c>
      <c r="AS118" s="15">
        <f t="shared" si="64"/>
        <v>-6100</v>
      </c>
      <c r="AT118" s="15">
        <f t="shared" si="64"/>
        <v>0</v>
      </c>
      <c r="AU118" s="15">
        <f t="shared" si="64"/>
        <v>-6100</v>
      </c>
      <c r="AV118" s="15">
        <f t="shared" si="64"/>
        <v>0</v>
      </c>
      <c r="AW118" s="15">
        <f t="shared" si="64"/>
        <v>0</v>
      </c>
      <c r="AX118" s="15">
        <f t="shared" si="64"/>
        <v>0</v>
      </c>
      <c r="AY118" s="15">
        <f t="shared" si="64"/>
        <v>0</v>
      </c>
      <c r="AZ118" s="15">
        <f t="shared" si="64"/>
        <v>0</v>
      </c>
      <c r="BA118" s="15">
        <f t="shared" si="64"/>
        <v>0</v>
      </c>
      <c r="BB118" s="16"/>
      <c r="BC118" s="16"/>
      <c r="BD118" s="16"/>
      <c r="BE118" s="16"/>
      <c r="BF118" s="16"/>
      <c r="BG118" s="15">
        <f>BG98</f>
        <v>-6100</v>
      </c>
      <c r="BH118" s="30">
        <f t="shared" si="53"/>
        <v>-6100</v>
      </c>
      <c r="BI118" s="8"/>
      <c r="BJ118" s="5"/>
      <c r="BK118" s="46"/>
      <c r="BL118" s="5"/>
      <c r="BM118" s="50"/>
      <c r="BN118" s="8"/>
    </row>
    <row r="119" spans="4:66" ht="12" customHeight="1" x14ac:dyDescent="0.3">
      <c r="D119" s="153"/>
      <c r="E119" s="154"/>
      <c r="F119" s="102"/>
      <c r="G119" s="128"/>
      <c r="H119" s="130"/>
      <c r="I119" s="133"/>
      <c r="J119" s="136"/>
      <c r="K119" s="137" t="s">
        <v>537</v>
      </c>
      <c r="L119" s="137"/>
      <c r="M119" s="36" t="s">
        <v>146</v>
      </c>
      <c r="N119" s="16"/>
      <c r="O119" s="16"/>
      <c r="P119" s="16"/>
      <c r="Q119" s="16"/>
      <c r="R119" s="15">
        <f t="shared" si="64"/>
        <v>0</v>
      </c>
      <c r="S119" s="15">
        <f t="shared" si="64"/>
        <v>0</v>
      </c>
      <c r="T119" s="15">
        <f t="shared" si="64"/>
        <v>0</v>
      </c>
      <c r="U119" s="15">
        <f t="shared" si="64"/>
        <v>0</v>
      </c>
      <c r="V119" s="15">
        <f t="shared" si="64"/>
        <v>0</v>
      </c>
      <c r="W119" s="15">
        <f t="shared" si="64"/>
        <v>0</v>
      </c>
      <c r="X119" s="15">
        <f t="shared" si="64"/>
        <v>0</v>
      </c>
      <c r="Y119" s="15">
        <f t="shared" si="64"/>
        <v>0</v>
      </c>
      <c r="Z119" s="15">
        <f t="shared" si="64"/>
        <v>0</v>
      </c>
      <c r="AA119" s="15">
        <f t="shared" si="64"/>
        <v>0</v>
      </c>
      <c r="AB119" s="15">
        <f t="shared" si="64"/>
        <v>0</v>
      </c>
      <c r="AC119" s="15">
        <f t="shared" si="64"/>
        <v>0</v>
      </c>
      <c r="AD119" s="15">
        <f t="shared" si="64"/>
        <v>0</v>
      </c>
      <c r="AE119" s="15">
        <f t="shared" si="64"/>
        <v>0</v>
      </c>
      <c r="AF119" s="15">
        <f t="shared" si="64"/>
        <v>0</v>
      </c>
      <c r="AG119" s="15">
        <f t="shared" si="64"/>
        <v>0</v>
      </c>
      <c r="AH119" s="15">
        <f t="shared" si="64"/>
        <v>0</v>
      </c>
      <c r="AI119" s="15">
        <f t="shared" si="64"/>
        <v>0</v>
      </c>
      <c r="AJ119" s="15">
        <f t="shared" si="64"/>
        <v>0</v>
      </c>
      <c r="AK119" s="15">
        <f t="shared" si="64"/>
        <v>0</v>
      </c>
      <c r="AL119" s="15">
        <f t="shared" si="64"/>
        <v>0</v>
      </c>
      <c r="AM119" s="15">
        <f t="shared" si="64"/>
        <v>0</v>
      </c>
      <c r="AN119" s="15">
        <f t="shared" si="64"/>
        <v>0</v>
      </c>
      <c r="AO119" s="15">
        <f t="shared" si="64"/>
        <v>0</v>
      </c>
      <c r="AP119" s="15">
        <f t="shared" si="64"/>
        <v>0</v>
      </c>
      <c r="AQ119" s="15">
        <f t="shared" si="64"/>
        <v>0</v>
      </c>
      <c r="AR119" s="15">
        <f t="shared" si="64"/>
        <v>0</v>
      </c>
      <c r="AS119" s="15">
        <f t="shared" si="64"/>
        <v>0</v>
      </c>
      <c r="AT119" s="15">
        <f t="shared" si="64"/>
        <v>0</v>
      </c>
      <c r="AU119" s="15">
        <f t="shared" si="64"/>
        <v>0</v>
      </c>
      <c r="AV119" s="15">
        <f t="shared" si="64"/>
        <v>0</v>
      </c>
      <c r="AW119" s="15">
        <f t="shared" si="64"/>
        <v>0</v>
      </c>
      <c r="AX119" s="15">
        <f t="shared" si="64"/>
        <v>0</v>
      </c>
      <c r="AY119" s="15">
        <f t="shared" si="64"/>
        <v>0</v>
      </c>
      <c r="AZ119" s="15">
        <f t="shared" si="64"/>
        <v>0</v>
      </c>
      <c r="BA119" s="15">
        <f t="shared" si="64"/>
        <v>0</v>
      </c>
      <c r="BB119" s="16"/>
      <c r="BC119" s="16"/>
      <c r="BD119" s="16"/>
      <c r="BE119" s="16"/>
      <c r="BF119" s="16"/>
      <c r="BG119" s="15">
        <f>SUM(BB119:BF119)+AS119</f>
        <v>0</v>
      </c>
      <c r="BH119" s="30">
        <f t="shared" si="53"/>
        <v>0</v>
      </c>
      <c r="BI119" s="8"/>
      <c r="BJ119" s="5"/>
      <c r="BK119" s="46"/>
      <c r="BL119" s="5"/>
      <c r="BM119" s="50"/>
      <c r="BN119" s="8"/>
    </row>
    <row r="120" spans="4:66" ht="12" customHeight="1" x14ac:dyDescent="0.3">
      <c r="D120" s="153"/>
      <c r="E120" s="154"/>
      <c r="F120" s="102"/>
      <c r="G120" s="128"/>
      <c r="H120" s="130"/>
      <c r="I120" s="133"/>
      <c r="J120" s="136"/>
      <c r="K120" s="137" t="s">
        <v>556</v>
      </c>
      <c r="L120" s="137"/>
      <c r="M120" s="36" t="s">
        <v>147</v>
      </c>
      <c r="N120" s="15">
        <f t="shared" ref="N120:BA120" si="65">N130</f>
        <v>0</v>
      </c>
      <c r="O120" s="15">
        <f t="shared" si="65"/>
        <v>0</v>
      </c>
      <c r="P120" s="15">
        <f t="shared" si="65"/>
        <v>0</v>
      </c>
      <c r="Q120" s="15">
        <f t="shared" si="65"/>
        <v>0</v>
      </c>
      <c r="R120" s="15">
        <f t="shared" si="65"/>
        <v>0</v>
      </c>
      <c r="S120" s="15">
        <f t="shared" si="65"/>
        <v>0</v>
      </c>
      <c r="T120" s="15">
        <f>T130</f>
        <v>0</v>
      </c>
      <c r="U120" s="15">
        <f t="shared" si="65"/>
        <v>0</v>
      </c>
      <c r="V120" s="15">
        <f t="shared" si="65"/>
        <v>0</v>
      </c>
      <c r="W120" s="15">
        <f t="shared" si="65"/>
        <v>0</v>
      </c>
      <c r="X120" s="15">
        <f t="shared" si="65"/>
        <v>0</v>
      </c>
      <c r="Y120" s="15">
        <f t="shared" si="65"/>
        <v>0</v>
      </c>
      <c r="Z120" s="15">
        <f t="shared" si="65"/>
        <v>0</v>
      </c>
      <c r="AA120" s="15">
        <f t="shared" si="65"/>
        <v>0</v>
      </c>
      <c r="AB120" s="15">
        <f t="shared" si="65"/>
        <v>0</v>
      </c>
      <c r="AC120" s="15">
        <f t="shared" si="65"/>
        <v>0</v>
      </c>
      <c r="AD120" s="15">
        <f>AD130</f>
        <v>0</v>
      </c>
      <c r="AE120" s="15">
        <f t="shared" si="65"/>
        <v>0</v>
      </c>
      <c r="AF120" s="15">
        <f t="shared" si="65"/>
        <v>0</v>
      </c>
      <c r="AG120" s="15">
        <f t="shared" si="65"/>
        <v>0</v>
      </c>
      <c r="AH120" s="15">
        <f t="shared" si="65"/>
        <v>0</v>
      </c>
      <c r="AI120" s="15">
        <f t="shared" si="65"/>
        <v>0</v>
      </c>
      <c r="AJ120" s="15">
        <f t="shared" si="65"/>
        <v>0</v>
      </c>
      <c r="AK120" s="15">
        <f t="shared" si="65"/>
        <v>0</v>
      </c>
      <c r="AL120" s="15">
        <f t="shared" si="65"/>
        <v>0</v>
      </c>
      <c r="AM120" s="15">
        <f t="shared" si="65"/>
        <v>0</v>
      </c>
      <c r="AN120" s="15">
        <f t="shared" si="65"/>
        <v>0</v>
      </c>
      <c r="AO120" s="15">
        <f t="shared" si="65"/>
        <v>0</v>
      </c>
      <c r="AP120" s="15">
        <f t="shared" si="65"/>
        <v>0</v>
      </c>
      <c r="AQ120" s="15">
        <f t="shared" si="65"/>
        <v>0</v>
      </c>
      <c r="AR120" s="15">
        <f t="shared" si="65"/>
        <v>0</v>
      </c>
      <c r="AS120" s="15">
        <f t="shared" si="65"/>
        <v>0</v>
      </c>
      <c r="AT120" s="15">
        <f t="shared" si="65"/>
        <v>0</v>
      </c>
      <c r="AU120" s="15">
        <f t="shared" si="65"/>
        <v>0</v>
      </c>
      <c r="AV120" s="15">
        <f t="shared" si="65"/>
        <v>0</v>
      </c>
      <c r="AW120" s="15">
        <f t="shared" si="65"/>
        <v>0</v>
      </c>
      <c r="AX120" s="15">
        <f t="shared" si="65"/>
        <v>0</v>
      </c>
      <c r="AY120" s="15">
        <f t="shared" si="65"/>
        <v>0</v>
      </c>
      <c r="AZ120" s="15">
        <f t="shared" si="65"/>
        <v>0</v>
      </c>
      <c r="BA120" s="15">
        <f t="shared" si="65"/>
        <v>0</v>
      </c>
      <c r="BB120" s="16"/>
      <c r="BC120" s="16"/>
      <c r="BD120" s="16"/>
      <c r="BE120" s="16"/>
      <c r="BF120" s="16"/>
      <c r="BG120" s="15">
        <f>SUM(BB120:BF120)+AS120</f>
        <v>0</v>
      </c>
      <c r="BH120" s="30">
        <f t="shared" si="53"/>
        <v>0</v>
      </c>
      <c r="BI120" s="8"/>
      <c r="BJ120" s="5"/>
      <c r="BK120" s="46"/>
      <c r="BL120" s="5"/>
      <c r="BM120" s="50"/>
      <c r="BN120" s="8"/>
    </row>
    <row r="121" spans="4:66" ht="12" customHeight="1" x14ac:dyDescent="0.3">
      <c r="D121" s="153"/>
      <c r="E121" s="154"/>
      <c r="F121" s="102"/>
      <c r="G121" s="128"/>
      <c r="H121" s="130"/>
      <c r="I121" s="133"/>
      <c r="J121" s="136" t="s">
        <v>557</v>
      </c>
      <c r="K121" s="113" t="s">
        <v>557</v>
      </c>
      <c r="L121" s="113"/>
      <c r="M121" s="36" t="s">
        <v>148</v>
      </c>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11"/>
      <c r="AU121" s="5"/>
      <c r="AV121" s="5"/>
      <c r="AW121" s="5"/>
      <c r="AX121" s="5"/>
      <c r="AY121" s="5"/>
      <c r="AZ121" s="5"/>
      <c r="BA121" s="5"/>
      <c r="BB121" s="15">
        <f t="shared" ref="BB121:BG121" si="66">SUM(BB122:BB129)</f>
        <v>0</v>
      </c>
      <c r="BC121" s="15">
        <f t="shared" si="66"/>
        <v>0</v>
      </c>
      <c r="BD121" s="15">
        <f t="shared" si="66"/>
        <v>0</v>
      </c>
      <c r="BE121" s="15">
        <f t="shared" si="66"/>
        <v>0</v>
      </c>
      <c r="BF121" s="15">
        <f t="shared" si="66"/>
        <v>0</v>
      </c>
      <c r="BG121" s="15">
        <f t="shared" si="66"/>
        <v>0</v>
      </c>
      <c r="BH121" s="30">
        <f t="shared" si="53"/>
        <v>0</v>
      </c>
      <c r="BI121" s="8"/>
      <c r="BJ121" s="5"/>
      <c r="BK121" s="46"/>
      <c r="BL121" s="5"/>
      <c r="BM121" s="50"/>
      <c r="BN121" s="8"/>
    </row>
    <row r="122" spans="4:66" ht="12" customHeight="1" x14ac:dyDescent="0.3">
      <c r="D122" s="153"/>
      <c r="E122" s="154"/>
      <c r="F122" s="102"/>
      <c r="G122" s="128"/>
      <c r="H122" s="130"/>
      <c r="I122" s="133"/>
      <c r="J122" s="136"/>
      <c r="K122" s="109" t="s">
        <v>547</v>
      </c>
      <c r="L122" s="109"/>
      <c r="M122" s="36" t="s">
        <v>149</v>
      </c>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11"/>
      <c r="AU122" s="5"/>
      <c r="AV122" s="5"/>
      <c r="AW122" s="5"/>
      <c r="AX122" s="5"/>
      <c r="AY122" s="5"/>
      <c r="AZ122" s="5"/>
      <c r="BA122" s="5"/>
      <c r="BB122" s="15">
        <f t="shared" ref="BB122:BG122" si="67">BB27</f>
        <v>0</v>
      </c>
      <c r="BC122" s="15">
        <f t="shared" si="67"/>
        <v>0</v>
      </c>
      <c r="BD122" s="15">
        <f t="shared" si="67"/>
        <v>0</v>
      </c>
      <c r="BE122" s="15">
        <f t="shared" si="67"/>
        <v>0</v>
      </c>
      <c r="BF122" s="15">
        <f t="shared" si="67"/>
        <v>0</v>
      </c>
      <c r="BG122" s="15">
        <f t="shared" si="67"/>
        <v>0</v>
      </c>
      <c r="BH122" s="30">
        <f t="shared" si="53"/>
        <v>0</v>
      </c>
      <c r="BI122" s="8"/>
      <c r="BJ122" s="5"/>
      <c r="BK122" s="46"/>
      <c r="BL122" s="5"/>
      <c r="BM122" s="50"/>
      <c r="BN122" s="8"/>
    </row>
    <row r="123" spans="4:66" ht="12" customHeight="1" x14ac:dyDescent="0.3">
      <c r="D123" s="153"/>
      <c r="E123" s="154"/>
      <c r="F123" s="102"/>
      <c r="G123" s="128"/>
      <c r="H123" s="130"/>
      <c r="I123" s="133"/>
      <c r="J123" s="136"/>
      <c r="K123" s="181" t="s">
        <v>553</v>
      </c>
      <c r="L123" s="182"/>
      <c r="M123" s="36" t="s">
        <v>150</v>
      </c>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11"/>
      <c r="AU123" s="5"/>
      <c r="AV123" s="5"/>
      <c r="AW123" s="5"/>
      <c r="AX123" s="5"/>
      <c r="AY123" s="5"/>
      <c r="AZ123" s="5"/>
      <c r="BA123" s="5"/>
      <c r="BB123" s="15">
        <f t="shared" ref="BB123:BF125" si="68">BB95</f>
        <v>0</v>
      </c>
      <c r="BC123" s="15">
        <f t="shared" si="68"/>
        <v>0</v>
      </c>
      <c r="BD123" s="15">
        <f t="shared" si="68"/>
        <v>0</v>
      </c>
      <c r="BE123" s="15">
        <f t="shared" si="68"/>
        <v>0</v>
      </c>
      <c r="BF123" s="15">
        <f t="shared" si="68"/>
        <v>0</v>
      </c>
      <c r="BG123" s="15">
        <f>SUM(BB123:BF123)+AS123</f>
        <v>0</v>
      </c>
      <c r="BH123" s="30">
        <f t="shared" si="53"/>
        <v>0</v>
      </c>
      <c r="BI123" s="8"/>
      <c r="BJ123" s="5"/>
      <c r="BK123" s="46"/>
      <c r="BL123" s="5"/>
      <c r="BM123" s="50"/>
      <c r="BN123" s="8"/>
    </row>
    <row r="124" spans="4:66" ht="12" customHeight="1" x14ac:dyDescent="0.3">
      <c r="D124" s="153"/>
      <c r="E124" s="154"/>
      <c r="F124" s="102"/>
      <c r="G124" s="128"/>
      <c r="H124" s="130"/>
      <c r="I124" s="133"/>
      <c r="J124" s="136"/>
      <c r="K124" s="135" t="s">
        <v>554</v>
      </c>
      <c r="L124" s="135"/>
      <c r="M124" s="36" t="s">
        <v>151</v>
      </c>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11"/>
      <c r="AU124" s="5"/>
      <c r="AV124" s="5"/>
      <c r="AW124" s="5"/>
      <c r="AX124" s="5"/>
      <c r="AY124" s="5"/>
      <c r="AZ124" s="5"/>
      <c r="BA124" s="5"/>
      <c r="BB124" s="15">
        <f t="shared" si="68"/>
        <v>0</v>
      </c>
      <c r="BC124" s="15">
        <f t="shared" si="68"/>
        <v>0</v>
      </c>
      <c r="BD124" s="15">
        <f t="shared" si="68"/>
        <v>0</v>
      </c>
      <c r="BE124" s="15">
        <f t="shared" si="68"/>
        <v>0</v>
      </c>
      <c r="BF124" s="15">
        <f t="shared" si="68"/>
        <v>0</v>
      </c>
      <c r="BG124" s="15">
        <f>BG96</f>
        <v>0</v>
      </c>
      <c r="BH124" s="30">
        <f t="shared" si="53"/>
        <v>0</v>
      </c>
      <c r="BI124" s="8"/>
      <c r="BJ124" s="5"/>
      <c r="BK124" s="46"/>
      <c r="BL124" s="5"/>
      <c r="BM124" s="50"/>
      <c r="BN124" s="8"/>
    </row>
    <row r="125" spans="4:66" ht="12" customHeight="1" x14ac:dyDescent="0.3">
      <c r="D125" s="153"/>
      <c r="E125" s="154"/>
      <c r="F125" s="102"/>
      <c r="G125" s="128"/>
      <c r="H125" s="130"/>
      <c r="I125" s="133"/>
      <c r="J125" s="136"/>
      <c r="K125" s="109" t="s">
        <v>536</v>
      </c>
      <c r="L125" s="109"/>
      <c r="M125" s="36" t="s">
        <v>152</v>
      </c>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11"/>
      <c r="AU125" s="5"/>
      <c r="AV125" s="5"/>
      <c r="AW125" s="5"/>
      <c r="AX125" s="5"/>
      <c r="AY125" s="5"/>
      <c r="AZ125" s="5"/>
      <c r="BA125" s="5"/>
      <c r="BB125" s="15">
        <f t="shared" si="68"/>
        <v>0</v>
      </c>
      <c r="BC125" s="15">
        <f t="shared" si="68"/>
        <v>0</v>
      </c>
      <c r="BD125" s="15">
        <f t="shared" si="68"/>
        <v>0</v>
      </c>
      <c r="BE125" s="15">
        <f t="shared" si="68"/>
        <v>0</v>
      </c>
      <c r="BF125" s="15">
        <f t="shared" si="68"/>
        <v>0</v>
      </c>
      <c r="BG125" s="15">
        <f>BG97</f>
        <v>0</v>
      </c>
      <c r="BH125" s="30">
        <f t="shared" si="53"/>
        <v>0</v>
      </c>
      <c r="BI125" s="8"/>
      <c r="BJ125" s="5"/>
      <c r="BK125" s="46"/>
      <c r="BL125" s="5"/>
      <c r="BM125" s="50"/>
      <c r="BN125" s="8"/>
    </row>
    <row r="126" spans="4:66" ht="12" customHeight="1" x14ac:dyDescent="0.3">
      <c r="D126" s="153"/>
      <c r="E126" s="154"/>
      <c r="F126" s="102"/>
      <c r="G126" s="128"/>
      <c r="H126" s="130"/>
      <c r="I126" s="133"/>
      <c r="J126" s="136"/>
      <c r="K126" s="137" t="s">
        <v>524</v>
      </c>
      <c r="L126" s="137"/>
      <c r="M126" s="36" t="s">
        <v>153</v>
      </c>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11"/>
      <c r="AU126" s="5"/>
      <c r="AV126" s="5"/>
      <c r="AW126" s="5"/>
      <c r="AX126" s="5"/>
      <c r="AY126" s="5"/>
      <c r="AZ126" s="5"/>
      <c r="BA126" s="5"/>
      <c r="BB126" s="15">
        <f>BB85</f>
        <v>0</v>
      </c>
      <c r="BC126" s="15">
        <f>BC85</f>
        <v>0</v>
      </c>
      <c r="BD126" s="15">
        <f>BD85</f>
        <v>0</v>
      </c>
      <c r="BE126" s="15">
        <f>BE85</f>
        <v>0</v>
      </c>
      <c r="BF126" s="15">
        <f>BF85</f>
        <v>0</v>
      </c>
      <c r="BG126" s="15">
        <f>SUM(BB126:BF126)+AS126</f>
        <v>0</v>
      </c>
      <c r="BH126" s="30">
        <f t="shared" si="53"/>
        <v>0</v>
      </c>
      <c r="BI126" s="8"/>
      <c r="BJ126" s="5"/>
      <c r="BK126" s="46"/>
      <c r="BL126" s="5"/>
      <c r="BM126" s="50"/>
      <c r="BN126" s="8"/>
    </row>
    <row r="127" spans="4:66" ht="12" customHeight="1" x14ac:dyDescent="0.3">
      <c r="D127" s="153"/>
      <c r="E127" s="154"/>
      <c r="F127" s="102"/>
      <c r="G127" s="128"/>
      <c r="H127" s="130"/>
      <c r="I127" s="133"/>
      <c r="J127" s="136"/>
      <c r="K127" s="137" t="s">
        <v>529</v>
      </c>
      <c r="L127" s="137"/>
      <c r="M127" s="36" t="s">
        <v>154</v>
      </c>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11"/>
      <c r="AU127" s="5"/>
      <c r="AV127" s="5"/>
      <c r="AW127" s="5"/>
      <c r="AX127" s="5"/>
      <c r="AY127" s="5"/>
      <c r="AZ127" s="5"/>
      <c r="BA127" s="5"/>
      <c r="BB127" s="15">
        <f>BB92</f>
        <v>0</v>
      </c>
      <c r="BC127" s="15">
        <f>BC92</f>
        <v>0</v>
      </c>
      <c r="BD127" s="15">
        <f>BD92</f>
        <v>0</v>
      </c>
      <c r="BE127" s="15">
        <f>BE92</f>
        <v>0</v>
      </c>
      <c r="BF127" s="15">
        <f>BF92</f>
        <v>0</v>
      </c>
      <c r="BG127" s="15">
        <f>SUM(BB127:BF127)+AS127</f>
        <v>0</v>
      </c>
      <c r="BH127" s="30">
        <f t="shared" si="53"/>
        <v>0</v>
      </c>
      <c r="BI127" s="8"/>
      <c r="BJ127" s="5"/>
      <c r="BK127" s="46"/>
      <c r="BL127" s="5"/>
      <c r="BM127" s="50"/>
      <c r="BN127" s="8"/>
    </row>
    <row r="128" spans="4:66" ht="12" customHeight="1" x14ac:dyDescent="0.3">
      <c r="D128" s="153"/>
      <c r="E128" s="154"/>
      <c r="F128" s="102"/>
      <c r="G128" s="128"/>
      <c r="H128" s="130"/>
      <c r="I128" s="133"/>
      <c r="J128" s="136"/>
      <c r="K128" s="137" t="s">
        <v>558</v>
      </c>
      <c r="L128" s="137"/>
      <c r="M128" s="36" t="s">
        <v>155</v>
      </c>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11"/>
      <c r="AU128" s="5"/>
      <c r="AV128" s="5"/>
      <c r="AW128" s="5"/>
      <c r="AX128" s="5"/>
      <c r="AY128" s="5"/>
      <c r="AZ128" s="5"/>
      <c r="BA128" s="5"/>
      <c r="BB128" s="15">
        <f>BB99</f>
        <v>0</v>
      </c>
      <c r="BC128" s="15">
        <f>BC99</f>
        <v>0</v>
      </c>
      <c r="BD128" s="15">
        <f>BD99</f>
        <v>0</v>
      </c>
      <c r="BE128" s="15">
        <f>BE99</f>
        <v>0</v>
      </c>
      <c r="BF128" s="15">
        <f>BF99</f>
        <v>0</v>
      </c>
      <c r="BG128" s="15">
        <f>SUM(BB128:BF128)+AS128</f>
        <v>0</v>
      </c>
      <c r="BH128" s="30">
        <f t="shared" si="53"/>
        <v>0</v>
      </c>
      <c r="BI128" s="8"/>
      <c r="BJ128" s="5"/>
      <c r="BK128" s="46"/>
      <c r="BL128" s="5"/>
      <c r="BM128" s="50"/>
      <c r="BN128" s="8"/>
    </row>
    <row r="129" spans="4:66" ht="12" customHeight="1" x14ac:dyDescent="0.3">
      <c r="D129" s="153"/>
      <c r="E129" s="154"/>
      <c r="F129" s="102"/>
      <c r="G129" s="128"/>
      <c r="H129" s="130"/>
      <c r="I129" s="133"/>
      <c r="J129" s="136"/>
      <c r="K129" s="137" t="s">
        <v>556</v>
      </c>
      <c r="L129" s="137"/>
      <c r="M129" s="36" t="s">
        <v>156</v>
      </c>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11"/>
      <c r="AU129" s="5"/>
      <c r="AV129" s="5"/>
      <c r="AW129" s="5"/>
      <c r="AX129" s="5"/>
      <c r="AY129" s="5"/>
      <c r="AZ129" s="5"/>
      <c r="BA129" s="5"/>
      <c r="BB129" s="15">
        <f>BB130</f>
        <v>0</v>
      </c>
      <c r="BC129" s="15">
        <f>BC130</f>
        <v>0</v>
      </c>
      <c r="BD129" s="15">
        <f>BD130</f>
        <v>0</v>
      </c>
      <c r="BE129" s="15">
        <f>BE130</f>
        <v>0</v>
      </c>
      <c r="BF129" s="15">
        <f>BF130</f>
        <v>0</v>
      </c>
      <c r="BG129" s="15">
        <f>SUM(BB129:BF129)+AS129</f>
        <v>0</v>
      </c>
      <c r="BH129" s="30">
        <f t="shared" si="53"/>
        <v>0</v>
      </c>
      <c r="BI129" s="8"/>
      <c r="BJ129" s="5"/>
      <c r="BK129" s="46"/>
      <c r="BL129" s="5"/>
      <c r="BM129" s="50"/>
      <c r="BN129" s="8"/>
    </row>
    <row r="130" spans="4:66" ht="12" customHeight="1" x14ac:dyDescent="0.3">
      <c r="D130" s="153"/>
      <c r="E130" s="154"/>
      <c r="F130" s="102"/>
      <c r="G130" s="128"/>
      <c r="H130" s="130"/>
      <c r="I130" s="133"/>
      <c r="J130" s="136" t="s">
        <v>556</v>
      </c>
      <c r="K130" s="113" t="s">
        <v>556</v>
      </c>
      <c r="L130" s="113"/>
      <c r="M130" s="36" t="s">
        <v>157</v>
      </c>
      <c r="N130" s="18">
        <f t="shared" ref="N130:BF130" si="69">N131+N132+N133</f>
        <v>0</v>
      </c>
      <c r="O130" s="18">
        <f t="shared" si="69"/>
        <v>0</v>
      </c>
      <c r="P130" s="18">
        <f t="shared" si="69"/>
        <v>0</v>
      </c>
      <c r="Q130" s="18">
        <f t="shared" si="69"/>
        <v>0</v>
      </c>
      <c r="R130" s="18">
        <f t="shared" si="69"/>
        <v>0</v>
      </c>
      <c r="S130" s="18">
        <f t="shared" si="69"/>
        <v>0</v>
      </c>
      <c r="T130" s="18">
        <f t="shared" si="69"/>
        <v>0</v>
      </c>
      <c r="U130" s="18">
        <f t="shared" si="69"/>
        <v>0</v>
      </c>
      <c r="V130" s="18">
        <f>V131+V132+V133</f>
        <v>0</v>
      </c>
      <c r="W130" s="18">
        <f t="shared" ref="W130:Y130" si="70">W131+W132+W133</f>
        <v>0</v>
      </c>
      <c r="X130" s="18">
        <f t="shared" si="70"/>
        <v>0</v>
      </c>
      <c r="Y130" s="18">
        <f t="shared" si="70"/>
        <v>0</v>
      </c>
      <c r="Z130" s="18">
        <f t="shared" si="69"/>
        <v>0</v>
      </c>
      <c r="AA130" s="18">
        <f t="shared" si="69"/>
        <v>0</v>
      </c>
      <c r="AB130" s="18">
        <f t="shared" si="69"/>
        <v>0</v>
      </c>
      <c r="AC130" s="18">
        <f t="shared" si="69"/>
        <v>0</v>
      </c>
      <c r="AD130" s="29">
        <f>AD131+AD132+AD133</f>
        <v>0</v>
      </c>
      <c r="AE130" s="18">
        <f t="shared" si="69"/>
        <v>0</v>
      </c>
      <c r="AF130" s="18">
        <f t="shared" si="69"/>
        <v>0</v>
      </c>
      <c r="AG130" s="18">
        <f t="shared" si="69"/>
        <v>0</v>
      </c>
      <c r="AH130" s="18">
        <f t="shared" si="69"/>
        <v>0</v>
      </c>
      <c r="AI130" s="18">
        <f t="shared" si="69"/>
        <v>0</v>
      </c>
      <c r="AJ130" s="18">
        <f t="shared" si="69"/>
        <v>0</v>
      </c>
      <c r="AK130" s="18">
        <f t="shared" si="69"/>
        <v>0</v>
      </c>
      <c r="AL130" s="18">
        <f t="shared" si="69"/>
        <v>0</v>
      </c>
      <c r="AM130" s="18">
        <f t="shared" si="69"/>
        <v>0</v>
      </c>
      <c r="AN130" s="18">
        <f t="shared" si="69"/>
        <v>0</v>
      </c>
      <c r="AO130" s="18">
        <f t="shared" si="69"/>
        <v>0</v>
      </c>
      <c r="AP130" s="18">
        <f t="shared" si="69"/>
        <v>0</v>
      </c>
      <c r="AQ130" s="18">
        <f t="shared" si="69"/>
        <v>0</v>
      </c>
      <c r="AR130" s="18">
        <f t="shared" si="69"/>
        <v>0</v>
      </c>
      <c r="AS130" s="18">
        <f t="shared" si="69"/>
        <v>0</v>
      </c>
      <c r="AT130" s="18">
        <f t="shared" si="69"/>
        <v>0</v>
      </c>
      <c r="AU130" s="18">
        <f t="shared" si="69"/>
        <v>0</v>
      </c>
      <c r="AV130" s="18">
        <f t="shared" si="69"/>
        <v>0</v>
      </c>
      <c r="AW130" s="18">
        <f t="shared" si="69"/>
        <v>0</v>
      </c>
      <c r="AX130" s="18">
        <f t="shared" si="69"/>
        <v>0</v>
      </c>
      <c r="AY130" s="18">
        <f t="shared" si="69"/>
        <v>0</v>
      </c>
      <c r="AZ130" s="18">
        <f t="shared" si="69"/>
        <v>0</v>
      </c>
      <c r="BA130" s="18">
        <f t="shared" si="69"/>
        <v>0</v>
      </c>
      <c r="BB130" s="18">
        <f t="shared" si="69"/>
        <v>0</v>
      </c>
      <c r="BC130" s="18">
        <f t="shared" si="69"/>
        <v>0</v>
      </c>
      <c r="BD130" s="18">
        <f t="shared" si="69"/>
        <v>0</v>
      </c>
      <c r="BE130" s="18">
        <f t="shared" si="69"/>
        <v>0</v>
      </c>
      <c r="BF130" s="18">
        <f t="shared" si="69"/>
        <v>0</v>
      </c>
      <c r="BG130" s="18">
        <f>AS130+BB130+BC130+BD130+BE130+BF130</f>
        <v>0</v>
      </c>
      <c r="BH130" s="30">
        <f t="shared" si="53"/>
        <v>0</v>
      </c>
      <c r="BI130" s="8"/>
      <c r="BJ130" s="5"/>
      <c r="BK130" s="46"/>
      <c r="BL130" s="5"/>
      <c r="BM130" s="50"/>
      <c r="BN130" s="13"/>
    </row>
    <row r="131" spans="4:66" ht="12" customHeight="1" x14ac:dyDescent="0.3">
      <c r="D131" s="153"/>
      <c r="E131" s="154"/>
      <c r="F131" s="102"/>
      <c r="G131" s="128"/>
      <c r="H131" s="130"/>
      <c r="I131" s="133"/>
      <c r="J131" s="136"/>
      <c r="K131" s="137" t="s">
        <v>559</v>
      </c>
      <c r="L131" s="137"/>
      <c r="M131" s="36" t="s">
        <v>158</v>
      </c>
      <c r="N131" s="66"/>
      <c r="O131" s="66"/>
      <c r="P131" s="66"/>
      <c r="Q131" s="66"/>
      <c r="R131" s="18">
        <f>S131+U131+Z131</f>
        <v>0</v>
      </c>
      <c r="S131" s="66"/>
      <c r="T131" s="66"/>
      <c r="U131" s="66"/>
      <c r="V131" s="66"/>
      <c r="W131" s="66"/>
      <c r="X131" s="66"/>
      <c r="Y131" s="66"/>
      <c r="Z131" s="66"/>
      <c r="AA131" s="66"/>
      <c r="AB131" s="66"/>
      <c r="AC131" s="66"/>
      <c r="AD131" s="29">
        <f>O131+P131+Q131+R131+AC131</f>
        <v>0</v>
      </c>
      <c r="AE131" s="18">
        <f>AF131+AG131</f>
        <v>0</v>
      </c>
      <c r="AF131" s="66"/>
      <c r="AG131" s="66"/>
      <c r="AH131" s="66"/>
      <c r="AI131" s="66"/>
      <c r="AJ131" s="66"/>
      <c r="AK131" s="66"/>
      <c r="AL131" s="18">
        <f>AE131+AI131+AJ131+AK131</f>
        <v>0</v>
      </c>
      <c r="AM131" s="66"/>
      <c r="AN131" s="66"/>
      <c r="AO131" s="66"/>
      <c r="AP131" s="66"/>
      <c r="AQ131" s="18">
        <f>AM131+AN131+AO131+AP131</f>
        <v>0</v>
      </c>
      <c r="AR131" s="18">
        <f>AD131+AL131+AQ131</f>
        <v>0</v>
      </c>
      <c r="AS131" s="18">
        <f>AT131+AU131+AV131+AW131+AZ131+BA131</f>
        <v>0</v>
      </c>
      <c r="AT131" s="67"/>
      <c r="AU131" s="66"/>
      <c r="AV131" s="66"/>
      <c r="AW131" s="66"/>
      <c r="AX131" s="66"/>
      <c r="AY131" s="66"/>
      <c r="AZ131" s="66"/>
      <c r="BA131" s="66"/>
      <c r="BB131" s="69"/>
      <c r="BC131" s="69"/>
      <c r="BD131" s="69"/>
      <c r="BE131" s="69"/>
      <c r="BF131" s="69"/>
      <c r="BG131" s="18">
        <f>AS131+BB131+BC131+BD131+BE131+BF131</f>
        <v>0</v>
      </c>
      <c r="BH131" s="30">
        <f t="shared" si="53"/>
        <v>0</v>
      </c>
      <c r="BI131" s="8"/>
      <c r="BJ131" s="5"/>
      <c r="BK131" s="46"/>
      <c r="BL131" s="5"/>
      <c r="BM131" s="50"/>
      <c r="BN131" s="13"/>
    </row>
    <row r="132" spans="4:66" ht="12" customHeight="1" x14ac:dyDescent="0.3">
      <c r="D132" s="153"/>
      <c r="E132" s="154"/>
      <c r="F132" s="102"/>
      <c r="G132" s="128"/>
      <c r="H132" s="130"/>
      <c r="I132" s="133"/>
      <c r="J132" s="136"/>
      <c r="K132" s="137" t="s">
        <v>560</v>
      </c>
      <c r="L132" s="137"/>
      <c r="M132" s="36" t="s">
        <v>159</v>
      </c>
      <c r="N132" s="66"/>
      <c r="O132" s="66"/>
      <c r="P132" s="66"/>
      <c r="Q132" s="66"/>
      <c r="R132" s="18">
        <f>S132+U132+Z132</f>
        <v>0</v>
      </c>
      <c r="S132" s="66"/>
      <c r="T132" s="66"/>
      <c r="U132" s="66"/>
      <c r="V132" s="66"/>
      <c r="W132" s="66"/>
      <c r="X132" s="66"/>
      <c r="Y132" s="66"/>
      <c r="Z132" s="66"/>
      <c r="AA132" s="66"/>
      <c r="AB132" s="66"/>
      <c r="AC132" s="66"/>
      <c r="AD132" s="29">
        <f>O132+P132+Q132+R132+AC132</f>
        <v>0</v>
      </c>
      <c r="AE132" s="18">
        <f>AF132+AG132</f>
        <v>0</v>
      </c>
      <c r="AF132" s="66"/>
      <c r="AG132" s="66"/>
      <c r="AH132" s="66"/>
      <c r="AI132" s="66"/>
      <c r="AJ132" s="66"/>
      <c r="AK132" s="66"/>
      <c r="AL132" s="18">
        <f>AE132+AI132+AJ132+AK132</f>
        <v>0</v>
      </c>
      <c r="AM132" s="66"/>
      <c r="AN132" s="66"/>
      <c r="AO132" s="66"/>
      <c r="AP132" s="66"/>
      <c r="AQ132" s="18">
        <f>AM132+AN132+AO132+AP132</f>
        <v>0</v>
      </c>
      <c r="AR132" s="18">
        <f>AD132+AL132+AQ132</f>
        <v>0</v>
      </c>
      <c r="AS132" s="18">
        <f>AT132+AU132+AV132+AW132+AZ132+BA132</f>
        <v>0</v>
      </c>
      <c r="AT132" s="67"/>
      <c r="AU132" s="66"/>
      <c r="AV132" s="66"/>
      <c r="AW132" s="66"/>
      <c r="AX132" s="66"/>
      <c r="AY132" s="66"/>
      <c r="AZ132" s="66"/>
      <c r="BA132" s="66"/>
      <c r="BB132" s="69"/>
      <c r="BC132" s="69"/>
      <c r="BD132" s="69"/>
      <c r="BE132" s="69"/>
      <c r="BF132" s="69"/>
      <c r="BG132" s="18">
        <f>AS132+BB132+BC132+BD132+BE132+BF132</f>
        <v>0</v>
      </c>
      <c r="BH132" s="30">
        <f t="shared" si="53"/>
        <v>0</v>
      </c>
      <c r="BI132" s="8"/>
      <c r="BJ132" s="5"/>
      <c r="BK132" s="46"/>
      <c r="BL132" s="5"/>
      <c r="BM132" s="50"/>
      <c r="BN132" s="13"/>
    </row>
    <row r="133" spans="4:66" ht="12" customHeight="1" x14ac:dyDescent="0.3">
      <c r="D133" s="153"/>
      <c r="E133" s="154"/>
      <c r="F133" s="102"/>
      <c r="G133" s="128"/>
      <c r="H133" s="131"/>
      <c r="I133" s="134"/>
      <c r="J133" s="136"/>
      <c r="K133" s="137" t="s">
        <v>561</v>
      </c>
      <c r="L133" s="137"/>
      <c r="M133" s="36" t="s">
        <v>160</v>
      </c>
      <c r="N133" s="9"/>
      <c r="O133" s="9"/>
      <c r="P133" s="9"/>
      <c r="Q133" s="9"/>
      <c r="R133" s="18">
        <f>S133+U133+Z133</f>
        <v>0</v>
      </c>
      <c r="S133" s="9"/>
      <c r="T133" s="9"/>
      <c r="U133" s="9"/>
      <c r="V133" s="9"/>
      <c r="W133" s="9"/>
      <c r="X133" s="9"/>
      <c r="Y133" s="9"/>
      <c r="Z133" s="9"/>
      <c r="AA133" s="9"/>
      <c r="AB133" s="9"/>
      <c r="AC133" s="9"/>
      <c r="AD133" s="29">
        <f>O133+P133+Q133+R133+AC133</f>
        <v>0</v>
      </c>
      <c r="AE133" s="18">
        <f>AF133+AG133</f>
        <v>0</v>
      </c>
      <c r="AF133" s="9"/>
      <c r="AG133" s="9"/>
      <c r="AH133" s="9"/>
      <c r="AI133" s="9"/>
      <c r="AJ133" s="9"/>
      <c r="AK133" s="9"/>
      <c r="AL133" s="18">
        <f>AE133+AI133+AJ133+AK133</f>
        <v>0</v>
      </c>
      <c r="AM133" s="9"/>
      <c r="AN133" s="9"/>
      <c r="AO133" s="9"/>
      <c r="AP133" s="9"/>
      <c r="AQ133" s="18">
        <f>AM133+AN133+AO133+AP133</f>
        <v>0</v>
      </c>
      <c r="AR133" s="18">
        <f>AD133+AL133+AQ133</f>
        <v>0</v>
      </c>
      <c r="AS133" s="18">
        <f>AT133+AU133+AV133+AW133+AZ133+BA133</f>
        <v>0</v>
      </c>
      <c r="AT133" s="10"/>
      <c r="AU133" s="9"/>
      <c r="AV133" s="9"/>
      <c r="AW133" s="9"/>
      <c r="AX133" s="9"/>
      <c r="AY133" s="9"/>
      <c r="AZ133" s="9"/>
      <c r="BA133" s="9"/>
      <c r="BB133" s="69"/>
      <c r="BC133" s="69"/>
      <c r="BD133" s="69"/>
      <c r="BE133" s="69"/>
      <c r="BF133" s="69"/>
      <c r="BG133" s="18">
        <f>AS133+BB133+BC133+BD133+BE133+BF133</f>
        <v>0</v>
      </c>
      <c r="BH133" s="30">
        <f t="shared" si="53"/>
        <v>0</v>
      </c>
      <c r="BI133" s="8"/>
      <c r="BJ133" s="5"/>
      <c r="BK133" s="46"/>
      <c r="BL133" s="5"/>
      <c r="BM133" s="50"/>
      <c r="BN133" s="13"/>
    </row>
    <row r="134" spans="4:66" ht="24" customHeight="1" x14ac:dyDescent="0.3">
      <c r="D134" s="153"/>
      <c r="E134" s="154"/>
      <c r="F134" s="124" t="s">
        <v>562</v>
      </c>
      <c r="G134" s="125"/>
      <c r="H134" s="126"/>
      <c r="I134" s="127"/>
      <c r="J134" s="40" t="s">
        <v>563</v>
      </c>
      <c r="K134" s="113" t="s">
        <v>563</v>
      </c>
      <c r="L134" s="113"/>
      <c r="M134" s="36" t="s">
        <v>161</v>
      </c>
      <c r="N134" s="15">
        <f>(-1)*N21+(-1)*N32+N130</f>
        <v>0</v>
      </c>
      <c r="O134" s="15">
        <f>(-1)*O21+(-1)*O32+O130</f>
        <v>0</v>
      </c>
      <c r="P134" s="15">
        <f>(-1)*P21+(-1)*P32+P130</f>
        <v>0</v>
      </c>
      <c r="Q134" s="15">
        <f>(-1)*Q21+(-1)*Q32+Q130</f>
        <v>0</v>
      </c>
      <c r="R134" s="18">
        <f>S134+U134+Z134</f>
        <v>-250</v>
      </c>
      <c r="S134" s="15">
        <f t="shared" ref="S134:AC134" si="71">S61+(-1)*(S64+S67+S75+S79+S93)+S130</f>
        <v>0</v>
      </c>
      <c r="T134" s="15">
        <f>T61+(-1)*(T64+T67+T75+T79+T93)+T130</f>
        <v>0</v>
      </c>
      <c r="U134" s="15">
        <f t="shared" si="71"/>
        <v>-250</v>
      </c>
      <c r="V134" s="15">
        <f t="shared" si="71"/>
        <v>-250</v>
      </c>
      <c r="W134" s="15">
        <f t="shared" si="71"/>
        <v>-250</v>
      </c>
      <c r="X134" s="15">
        <f t="shared" si="71"/>
        <v>0</v>
      </c>
      <c r="Y134" s="15">
        <f t="shared" si="71"/>
        <v>0</v>
      </c>
      <c r="Z134" s="15">
        <f t="shared" si="71"/>
        <v>0</v>
      </c>
      <c r="AA134" s="15">
        <f t="shared" si="71"/>
        <v>0</v>
      </c>
      <c r="AB134" s="15">
        <f t="shared" si="71"/>
        <v>0</v>
      </c>
      <c r="AC134" s="15">
        <f t="shared" si="71"/>
        <v>0</v>
      </c>
      <c r="AD134" s="29">
        <f>O134+P134+Q134+R134+AC134</f>
        <v>-250</v>
      </c>
      <c r="AE134" s="18">
        <f>AF134+AG134</f>
        <v>0</v>
      </c>
      <c r="AF134" s="15">
        <f t="shared" ref="AF134:AK134" si="72">AF61+(-1)*(AF64+AF67+AF75+AF79+AF93)+AF130</f>
        <v>0</v>
      </c>
      <c r="AG134" s="15">
        <f t="shared" si="72"/>
        <v>0</v>
      </c>
      <c r="AH134" s="15">
        <f t="shared" si="72"/>
        <v>0</v>
      </c>
      <c r="AI134" s="15">
        <f t="shared" si="72"/>
        <v>-5050</v>
      </c>
      <c r="AJ134" s="15">
        <f t="shared" si="72"/>
        <v>0</v>
      </c>
      <c r="AK134" s="15">
        <f t="shared" si="72"/>
        <v>0</v>
      </c>
      <c r="AL134" s="18">
        <f>AE134+AI134+AJ134+AK134</f>
        <v>-5050</v>
      </c>
      <c r="AM134" s="15">
        <f>AM61+(-1)*(AM64+AM67+AM75+AM79+AM93)+AM130</f>
        <v>0</v>
      </c>
      <c r="AN134" s="15">
        <f>AN61+(-1)*(AN64+AN67+AN75+AN79+AN93)+AN130</f>
        <v>0</v>
      </c>
      <c r="AO134" s="15">
        <f>AO61+(-1)*(AO64+AO67+AO75+AO79+AO93)+AO130</f>
        <v>0</v>
      </c>
      <c r="AP134" s="15">
        <f>AP61+(-1)*(AP64+AP67+AP75+AP79+AP93)+AP130</f>
        <v>0</v>
      </c>
      <c r="AQ134" s="18">
        <f>AM134+AN134+AO134+AP134</f>
        <v>0</v>
      </c>
      <c r="AR134" s="18">
        <f>AD134+AL134+AQ134</f>
        <v>-5300</v>
      </c>
      <c r="AS134" s="18">
        <f>AT134+AU134+AV134+AW134+AZ134+BA134</f>
        <v>-6650</v>
      </c>
      <c r="AT134" s="15">
        <f t="shared" ref="AT134:BF134" si="73">AT61+(-1)*(AT64+AT67+AT75+AT79+AT93)+AT130</f>
        <v>0</v>
      </c>
      <c r="AU134" s="15">
        <f t="shared" si="73"/>
        <v>-6650</v>
      </c>
      <c r="AV134" s="15">
        <f t="shared" si="73"/>
        <v>0</v>
      </c>
      <c r="AW134" s="15">
        <f t="shared" si="73"/>
        <v>0</v>
      </c>
      <c r="AX134" s="15">
        <f t="shared" si="73"/>
        <v>0</v>
      </c>
      <c r="AY134" s="15">
        <f t="shared" si="73"/>
        <v>0</v>
      </c>
      <c r="AZ134" s="15">
        <f t="shared" si="73"/>
        <v>0</v>
      </c>
      <c r="BA134" s="15">
        <f t="shared" si="73"/>
        <v>0</v>
      </c>
      <c r="BB134" s="15">
        <f t="shared" si="73"/>
        <v>0</v>
      </c>
      <c r="BC134" s="15">
        <f t="shared" si="73"/>
        <v>0</v>
      </c>
      <c r="BD134" s="15">
        <f t="shared" si="73"/>
        <v>0</v>
      </c>
      <c r="BE134" s="15">
        <f t="shared" si="73"/>
        <v>0</v>
      </c>
      <c r="BF134" s="15">
        <f t="shared" si="73"/>
        <v>0</v>
      </c>
      <c r="BG134" s="18">
        <f>AS134+BB134+BC134+BD134+BE134+BF134</f>
        <v>-6650</v>
      </c>
      <c r="BH134" s="30">
        <f t="shared" si="53"/>
        <v>-11950</v>
      </c>
      <c r="BI134" s="8"/>
      <c r="BJ134" s="69"/>
      <c r="BK134" s="69"/>
      <c r="BL134" s="70"/>
      <c r="BM134" s="50"/>
      <c r="BN134" s="31">
        <f>BH134+BI134+BJ134+BK134+BL134</f>
        <v>-11950</v>
      </c>
    </row>
    <row r="135" spans="4:66" ht="12" customHeight="1" x14ac:dyDescent="0.3">
      <c r="D135" s="153"/>
      <c r="E135" s="154"/>
      <c r="F135" s="102" t="s">
        <v>564</v>
      </c>
      <c r="G135" s="128"/>
      <c r="H135" s="129" t="s">
        <v>565</v>
      </c>
      <c r="I135" s="132" t="s">
        <v>540</v>
      </c>
      <c r="J135" s="112" t="s">
        <v>566</v>
      </c>
      <c r="K135" s="113" t="s">
        <v>567</v>
      </c>
      <c r="L135" s="113"/>
      <c r="M135" s="36" t="s">
        <v>162</v>
      </c>
      <c r="N135" s="22"/>
      <c r="O135" s="22"/>
      <c r="P135" s="22"/>
      <c r="Q135" s="22"/>
      <c r="R135" s="25"/>
      <c r="S135" s="25"/>
      <c r="T135" s="25"/>
      <c r="U135" s="25"/>
      <c r="V135" s="25"/>
      <c r="W135" s="25"/>
      <c r="X135" s="25"/>
      <c r="Y135" s="25"/>
      <c r="Z135" s="25"/>
      <c r="AA135" s="25"/>
      <c r="AB135" s="25"/>
      <c r="AC135" s="25"/>
      <c r="AD135" s="25"/>
      <c r="AE135" s="25"/>
      <c r="AF135" s="25"/>
      <c r="AG135" s="25"/>
      <c r="AH135" s="25"/>
      <c r="AI135" s="25"/>
      <c r="AJ135" s="25"/>
      <c r="AK135" s="25"/>
      <c r="AL135" s="25"/>
      <c r="AM135" s="25"/>
      <c r="AN135" s="25"/>
      <c r="AO135" s="25"/>
      <c r="AP135" s="25"/>
      <c r="AQ135" s="25"/>
      <c r="AR135" s="25"/>
      <c r="AS135" s="25"/>
      <c r="AT135" s="25"/>
      <c r="AU135" s="25"/>
      <c r="AV135" s="25"/>
      <c r="AW135" s="25"/>
      <c r="AX135" s="25"/>
      <c r="AY135" s="25"/>
      <c r="AZ135" s="25"/>
      <c r="BA135" s="25"/>
      <c r="BB135" s="25"/>
      <c r="BC135" s="25"/>
      <c r="BD135" s="25"/>
      <c r="BE135" s="25"/>
      <c r="BF135" s="25"/>
      <c r="BG135" s="25"/>
      <c r="BH135" s="25"/>
      <c r="BI135" s="8"/>
      <c r="BJ135" s="5"/>
      <c r="BK135" s="46"/>
      <c r="BL135" s="5"/>
      <c r="BM135" s="50"/>
      <c r="BN135" s="8"/>
    </row>
    <row r="136" spans="4:66" ht="12" customHeight="1" x14ac:dyDescent="0.3">
      <c r="D136" s="153"/>
      <c r="E136" s="154"/>
      <c r="F136" s="102"/>
      <c r="G136" s="128"/>
      <c r="H136" s="130"/>
      <c r="I136" s="133"/>
      <c r="J136" s="112"/>
      <c r="K136" s="109" t="s">
        <v>568</v>
      </c>
      <c r="L136" s="109"/>
      <c r="M136" s="36" t="s">
        <v>163</v>
      </c>
      <c r="N136" s="22"/>
      <c r="O136" s="22"/>
      <c r="P136" s="22"/>
      <c r="Q136" s="22"/>
      <c r="R136" s="25"/>
      <c r="S136" s="25"/>
      <c r="T136" s="25"/>
      <c r="U136" s="25"/>
      <c r="V136" s="25"/>
      <c r="W136" s="25"/>
      <c r="X136" s="25"/>
      <c r="Y136" s="25"/>
      <c r="Z136" s="25"/>
      <c r="AA136" s="25"/>
      <c r="AB136" s="25"/>
      <c r="AC136" s="25"/>
      <c r="AD136" s="25"/>
      <c r="AE136" s="25"/>
      <c r="AF136" s="25"/>
      <c r="AG136" s="25"/>
      <c r="AH136" s="25"/>
      <c r="AI136" s="25"/>
      <c r="AJ136" s="25"/>
      <c r="AK136" s="25"/>
      <c r="AL136" s="25"/>
      <c r="AM136" s="25"/>
      <c r="AN136" s="25"/>
      <c r="AO136" s="25"/>
      <c r="AP136" s="25"/>
      <c r="AQ136" s="25"/>
      <c r="AR136" s="25"/>
      <c r="AS136" s="25"/>
      <c r="AT136" s="25"/>
      <c r="AU136" s="25"/>
      <c r="AV136" s="25"/>
      <c r="AW136" s="25"/>
      <c r="AX136" s="25"/>
      <c r="AY136" s="25"/>
      <c r="AZ136" s="25"/>
      <c r="BA136" s="25"/>
      <c r="BB136" s="25"/>
      <c r="BC136" s="25"/>
      <c r="BD136" s="25"/>
      <c r="BE136" s="25"/>
      <c r="BF136" s="25"/>
      <c r="BG136" s="25"/>
      <c r="BH136" s="25"/>
      <c r="BI136" s="8"/>
      <c r="BJ136" s="5"/>
      <c r="BK136" s="46"/>
      <c r="BL136" s="5"/>
      <c r="BM136" s="50"/>
      <c r="BN136" s="8"/>
    </row>
    <row r="137" spans="4:66" ht="12" customHeight="1" x14ac:dyDescent="0.3">
      <c r="D137" s="153"/>
      <c r="E137" s="154"/>
      <c r="F137" s="102"/>
      <c r="G137" s="128"/>
      <c r="H137" s="130"/>
      <c r="I137" s="133"/>
      <c r="J137" s="112"/>
      <c r="K137" s="135" t="s">
        <v>455</v>
      </c>
      <c r="L137" s="135"/>
      <c r="M137" s="36" t="s">
        <v>164</v>
      </c>
      <c r="N137" s="22"/>
      <c r="O137" s="22"/>
      <c r="P137" s="22"/>
      <c r="Q137" s="22"/>
      <c r="R137" s="25"/>
      <c r="S137" s="25"/>
      <c r="T137" s="25"/>
      <c r="U137" s="25"/>
      <c r="V137" s="25"/>
      <c r="W137" s="25"/>
      <c r="X137" s="25"/>
      <c r="Y137" s="25"/>
      <c r="Z137" s="25"/>
      <c r="AA137" s="25"/>
      <c r="AB137" s="25"/>
      <c r="AC137" s="25"/>
      <c r="AD137" s="25"/>
      <c r="AE137" s="25"/>
      <c r="AF137" s="25"/>
      <c r="AG137" s="25"/>
      <c r="AH137" s="25"/>
      <c r="AI137" s="25"/>
      <c r="AJ137" s="25"/>
      <c r="AK137" s="25"/>
      <c r="AL137" s="25"/>
      <c r="AM137" s="25"/>
      <c r="AN137" s="25"/>
      <c r="AO137" s="25"/>
      <c r="AP137" s="25"/>
      <c r="AQ137" s="25"/>
      <c r="AR137" s="25"/>
      <c r="AS137" s="25"/>
      <c r="AT137" s="25"/>
      <c r="AU137" s="25"/>
      <c r="AV137" s="25"/>
      <c r="AW137" s="25"/>
      <c r="AX137" s="25"/>
      <c r="AY137" s="25"/>
      <c r="AZ137" s="25"/>
      <c r="BA137" s="25"/>
      <c r="BB137" s="25"/>
      <c r="BC137" s="25"/>
      <c r="BD137" s="25"/>
      <c r="BE137" s="25"/>
      <c r="BF137" s="25"/>
      <c r="BG137" s="25"/>
      <c r="BH137" s="25"/>
      <c r="BI137" s="8"/>
      <c r="BJ137" s="5"/>
      <c r="BK137" s="46"/>
      <c r="BL137" s="5"/>
      <c r="BM137" s="50"/>
      <c r="BN137" s="8"/>
    </row>
    <row r="138" spans="4:66" ht="12" customHeight="1" x14ac:dyDescent="0.3">
      <c r="D138" s="153"/>
      <c r="E138" s="154"/>
      <c r="F138" s="102"/>
      <c r="G138" s="128"/>
      <c r="H138" s="130"/>
      <c r="I138" s="133"/>
      <c r="J138" s="112"/>
      <c r="K138" s="135" t="s">
        <v>456</v>
      </c>
      <c r="L138" s="135"/>
      <c r="M138" s="36" t="s">
        <v>165</v>
      </c>
      <c r="N138" s="22"/>
      <c r="O138" s="22"/>
      <c r="P138" s="22"/>
      <c r="Q138" s="22"/>
      <c r="R138" s="32" t="str">
        <f>IF(AND(ISNUMBER(R26), R26&gt;0), CONCATENATE((1-R26/(R66+R68))*100,"%")," ")</f>
        <v xml:space="preserve"> </v>
      </c>
      <c r="S138" s="32" t="str">
        <f>IF(AND(ISNUMBER(S26), S26&gt;0), CONCATENATE((1-S26/(S66+S68))*100,"%")," ")</f>
        <v xml:space="preserve"> </v>
      </c>
      <c r="T138" s="32" t="str">
        <f>IF(AND(ISNUMBER(T26), T26&gt;0), CONCATENATE((1-T26/(T66+T68))*100,"%")," ")</f>
        <v xml:space="preserve"> </v>
      </c>
      <c r="U138" s="32" t="str">
        <f>IF(AND(ISNUMBER(U26), U26&gt;0), CONCATENATE((1-U26/(U66+U68))*100,"%")," ")</f>
        <v xml:space="preserve"> </v>
      </c>
      <c r="V138" s="32" t="str">
        <f>IF(AND(ISNUMBER(V26), V26&gt;0), CONCATENATE((1-V26/(V66+V68))*100,"%")," ")</f>
        <v xml:space="preserve"> </v>
      </c>
      <c r="W138" s="32"/>
      <c r="X138" s="32"/>
      <c r="Y138" s="32"/>
      <c r="Z138" s="32" t="str">
        <f>IF(AND(ISNUMBER(Z26), Z26&gt;0), CONCATENATE((1-Z26/(Z66+Z68))*100,"%")," ")</f>
        <v xml:space="preserve"> </v>
      </c>
      <c r="AA138" s="32" t="str">
        <f>IF(AND(ISNUMBER(AA26), AA26&gt;0), CONCATENATE((1-AA26/(AA66+AA68))*100,"%")," ")</f>
        <v xml:space="preserve"> </v>
      </c>
      <c r="AB138" s="32"/>
      <c r="AC138" s="32" t="str">
        <f t="shared" ref="AC138:BH138" si="74">IF(AND(ISNUMBER(AC26), AC26&gt;0), CONCATENATE((1-AC26/(AC66+AC68))*100,"%")," ")</f>
        <v xml:space="preserve"> </v>
      </c>
      <c r="AD138" s="32" t="str">
        <f t="shared" si="74"/>
        <v xml:space="preserve"> </v>
      </c>
      <c r="AE138" s="32" t="str">
        <f t="shared" si="74"/>
        <v xml:space="preserve"> </v>
      </c>
      <c r="AF138" s="32" t="str">
        <f t="shared" si="74"/>
        <v xml:space="preserve"> </v>
      </c>
      <c r="AG138" s="32" t="str">
        <f t="shared" si="74"/>
        <v xml:space="preserve"> </v>
      </c>
      <c r="AH138" s="32" t="str">
        <f t="shared" si="74"/>
        <v xml:space="preserve"> </v>
      </c>
      <c r="AI138" s="32" t="str">
        <f t="shared" si="74"/>
        <v xml:space="preserve"> </v>
      </c>
      <c r="AJ138" s="32" t="str">
        <f t="shared" si="74"/>
        <v xml:space="preserve"> </v>
      </c>
      <c r="AK138" s="32" t="str">
        <f t="shared" si="74"/>
        <v xml:space="preserve"> </v>
      </c>
      <c r="AL138" s="32" t="str">
        <f t="shared" si="74"/>
        <v xml:space="preserve"> </v>
      </c>
      <c r="AM138" s="32" t="str">
        <f t="shared" si="74"/>
        <v xml:space="preserve"> </v>
      </c>
      <c r="AN138" s="32" t="str">
        <f t="shared" si="74"/>
        <v xml:space="preserve"> </v>
      </c>
      <c r="AO138" s="32" t="str">
        <f t="shared" si="74"/>
        <v xml:space="preserve"> </v>
      </c>
      <c r="AP138" s="32" t="str">
        <f t="shared" si="74"/>
        <v xml:space="preserve"> </v>
      </c>
      <c r="AQ138" s="32" t="str">
        <f t="shared" si="74"/>
        <v xml:space="preserve"> </v>
      </c>
      <c r="AR138" s="32" t="str">
        <f t="shared" si="74"/>
        <v xml:space="preserve"> </v>
      </c>
      <c r="AS138" s="32" t="str">
        <f t="shared" si="74"/>
        <v xml:space="preserve"> </v>
      </c>
      <c r="AT138" s="32" t="str">
        <f t="shared" si="74"/>
        <v xml:space="preserve"> </v>
      </c>
      <c r="AU138" s="32" t="str">
        <f t="shared" si="74"/>
        <v xml:space="preserve"> </v>
      </c>
      <c r="AV138" s="32" t="str">
        <f t="shared" si="74"/>
        <v xml:space="preserve"> </v>
      </c>
      <c r="AW138" s="32" t="str">
        <f t="shared" si="74"/>
        <v xml:space="preserve"> </v>
      </c>
      <c r="AX138" s="32" t="str">
        <f t="shared" si="74"/>
        <v xml:space="preserve"> </v>
      </c>
      <c r="AY138" s="32" t="str">
        <f t="shared" si="74"/>
        <v xml:space="preserve"> </v>
      </c>
      <c r="AZ138" s="32" t="str">
        <f t="shared" si="74"/>
        <v xml:space="preserve"> </v>
      </c>
      <c r="BA138" s="32" t="str">
        <f t="shared" si="74"/>
        <v xml:space="preserve"> </v>
      </c>
      <c r="BB138" s="32" t="str">
        <f t="shared" si="74"/>
        <v xml:space="preserve"> </v>
      </c>
      <c r="BC138" s="32" t="str">
        <f t="shared" si="74"/>
        <v xml:space="preserve"> </v>
      </c>
      <c r="BD138" s="32" t="str">
        <f t="shared" si="74"/>
        <v xml:space="preserve"> </v>
      </c>
      <c r="BE138" s="32" t="str">
        <f t="shared" si="74"/>
        <v xml:space="preserve"> </v>
      </c>
      <c r="BF138" s="32" t="str">
        <f t="shared" si="74"/>
        <v xml:space="preserve"> </v>
      </c>
      <c r="BG138" s="32" t="str">
        <f t="shared" si="74"/>
        <v xml:space="preserve"> </v>
      </c>
      <c r="BH138" s="32" t="str">
        <f t="shared" si="74"/>
        <v xml:space="preserve"> </v>
      </c>
      <c r="BI138" s="8"/>
      <c r="BJ138" s="5"/>
      <c r="BK138" s="46"/>
      <c r="BL138" s="5"/>
      <c r="BM138" s="50"/>
      <c r="BN138" s="8"/>
    </row>
    <row r="139" spans="4:66" ht="12" customHeight="1" x14ac:dyDescent="0.3">
      <c r="D139" s="153"/>
      <c r="E139" s="154"/>
      <c r="F139" s="102"/>
      <c r="G139" s="128"/>
      <c r="H139" s="130"/>
      <c r="I139" s="133"/>
      <c r="J139" s="112" t="s">
        <v>569</v>
      </c>
      <c r="K139" s="138" t="s">
        <v>570</v>
      </c>
      <c r="L139" s="138"/>
      <c r="M139" s="36" t="s">
        <v>166</v>
      </c>
      <c r="N139" s="22"/>
      <c r="O139" s="22"/>
      <c r="P139" s="22"/>
      <c r="Q139" s="22"/>
      <c r="R139" s="25"/>
      <c r="S139" s="25"/>
      <c r="T139" s="25"/>
      <c r="U139" s="25"/>
      <c r="V139" s="25"/>
      <c r="W139" s="25"/>
      <c r="X139" s="25"/>
      <c r="Y139" s="25"/>
      <c r="Z139" s="25"/>
      <c r="AA139" s="25"/>
      <c r="AB139" s="25"/>
      <c r="AC139" s="25"/>
      <c r="AD139" s="25"/>
      <c r="AE139" s="25"/>
      <c r="AF139" s="25"/>
      <c r="AG139" s="25"/>
      <c r="AH139" s="25"/>
      <c r="AI139" s="25"/>
      <c r="AJ139" s="25"/>
      <c r="AK139" s="25"/>
      <c r="AL139" s="25"/>
      <c r="AM139" s="25"/>
      <c r="AN139" s="25"/>
      <c r="AO139" s="25"/>
      <c r="AP139" s="25"/>
      <c r="AQ139" s="25"/>
      <c r="AR139" s="25"/>
      <c r="AS139" s="25"/>
      <c r="AT139" s="25"/>
      <c r="AU139" s="25"/>
      <c r="AV139" s="25"/>
      <c r="AW139" s="25"/>
      <c r="AX139" s="25"/>
      <c r="AY139" s="25"/>
      <c r="AZ139" s="25"/>
      <c r="BA139" s="25"/>
      <c r="BB139" s="25"/>
      <c r="BC139" s="25"/>
      <c r="BD139" s="25"/>
      <c r="BE139" s="25"/>
      <c r="BF139" s="25"/>
      <c r="BG139" s="25"/>
      <c r="BH139" s="25"/>
      <c r="BI139" s="8"/>
      <c r="BJ139" s="5"/>
      <c r="BK139" s="46"/>
      <c r="BL139" s="5"/>
      <c r="BM139" s="50"/>
      <c r="BN139" s="8"/>
    </row>
    <row r="140" spans="4:66" ht="12" customHeight="1" x14ac:dyDescent="0.3">
      <c r="D140" s="153"/>
      <c r="E140" s="154"/>
      <c r="F140" s="102"/>
      <c r="G140" s="128"/>
      <c r="H140" s="130"/>
      <c r="I140" s="133"/>
      <c r="J140" s="112"/>
      <c r="K140" s="135" t="s">
        <v>571</v>
      </c>
      <c r="L140" s="135"/>
      <c r="M140" s="36" t="s">
        <v>167</v>
      </c>
      <c r="N140" s="22"/>
      <c r="O140" s="22"/>
      <c r="P140" s="22"/>
      <c r="Q140" s="22"/>
      <c r="R140" s="25"/>
      <c r="S140" s="25"/>
      <c r="T140" s="25"/>
      <c r="U140" s="25"/>
      <c r="V140" s="25"/>
      <c r="W140" s="25"/>
      <c r="X140" s="25"/>
      <c r="Y140" s="25"/>
      <c r="Z140" s="25"/>
      <c r="AA140" s="25"/>
      <c r="AB140" s="25"/>
      <c r="AC140" s="25"/>
      <c r="AD140" s="25"/>
      <c r="AE140" s="25"/>
      <c r="AF140" s="25"/>
      <c r="AG140" s="25"/>
      <c r="AH140" s="25"/>
      <c r="AI140" s="25"/>
      <c r="AJ140" s="25"/>
      <c r="AK140" s="25"/>
      <c r="AL140" s="25"/>
      <c r="AM140" s="25"/>
      <c r="AN140" s="25"/>
      <c r="AO140" s="25"/>
      <c r="AP140" s="25"/>
      <c r="AQ140" s="25"/>
      <c r="AR140" s="25"/>
      <c r="AS140" s="25"/>
      <c r="AT140" s="25"/>
      <c r="AU140" s="25"/>
      <c r="AV140" s="25"/>
      <c r="AW140" s="25"/>
      <c r="AX140" s="25"/>
      <c r="AY140" s="25"/>
      <c r="AZ140" s="25"/>
      <c r="BA140" s="25"/>
      <c r="BB140" s="25"/>
      <c r="BC140" s="25"/>
      <c r="BD140" s="25"/>
      <c r="BE140" s="25"/>
      <c r="BF140" s="25"/>
      <c r="BG140" s="25"/>
      <c r="BH140" s="25"/>
      <c r="BI140" s="13"/>
      <c r="BJ140" s="3"/>
      <c r="BK140" s="47"/>
      <c r="BL140" s="3"/>
      <c r="BM140" s="51"/>
      <c r="BN140" s="13"/>
    </row>
    <row r="141" spans="4:66" ht="12" customHeight="1" x14ac:dyDescent="0.3">
      <c r="D141" s="153"/>
      <c r="E141" s="154"/>
      <c r="F141" s="102"/>
      <c r="G141" s="128"/>
      <c r="H141" s="130"/>
      <c r="I141" s="133"/>
      <c r="J141" s="112"/>
      <c r="K141" s="135" t="s">
        <v>456</v>
      </c>
      <c r="L141" s="135"/>
      <c r="M141" s="36" t="s">
        <v>168</v>
      </c>
      <c r="N141" s="22"/>
      <c r="O141" s="22"/>
      <c r="P141" s="22"/>
      <c r="Q141" s="22"/>
      <c r="R141" s="32" t="str">
        <f t="shared" ref="R141:V141" si="75">IF(AND(ISNUMBER(R47), R47&gt;0), CONCATENATE((1-R47/R71)*100, "%"), " ")</f>
        <v xml:space="preserve"> </v>
      </c>
      <c r="S141" s="32" t="str">
        <f t="shared" si="75"/>
        <v xml:space="preserve"> </v>
      </c>
      <c r="T141" s="32" t="str">
        <f t="shared" si="75"/>
        <v xml:space="preserve"> </v>
      </c>
      <c r="U141" s="32" t="str">
        <f t="shared" si="75"/>
        <v xml:space="preserve"> </v>
      </c>
      <c r="V141" s="32" t="str">
        <f t="shared" si="75"/>
        <v xml:space="preserve"> </v>
      </c>
      <c r="W141" s="32"/>
      <c r="X141" s="32"/>
      <c r="Y141" s="32"/>
      <c r="Z141" s="32" t="str">
        <f>IF(AND(ISNUMBER(Z47), Z47&gt;0), CONCATENATE((1-Z47/Z71)*100, "%"), " ")</f>
        <v xml:space="preserve"> </v>
      </c>
      <c r="AA141" s="32" t="str">
        <f>IF(AND(ISNUMBER(AA47), AA47&gt;0), CONCATENATE((1-AA47/AA71)*100, "%"), " ")</f>
        <v xml:space="preserve"> </v>
      </c>
      <c r="AB141" s="32"/>
      <c r="AC141" s="32" t="str">
        <f t="shared" ref="AC141:BH141" si="76">IF(AND(ISNUMBER(AC47), AC47&gt;0), CONCATENATE((1-AC47/AC71)*100, "%"), " ")</f>
        <v xml:space="preserve"> </v>
      </c>
      <c r="AD141" s="32" t="str">
        <f t="shared" si="76"/>
        <v xml:space="preserve"> </v>
      </c>
      <c r="AE141" s="32" t="str">
        <f t="shared" si="76"/>
        <v xml:space="preserve"> </v>
      </c>
      <c r="AF141" s="32" t="str">
        <f t="shared" si="76"/>
        <v xml:space="preserve"> </v>
      </c>
      <c r="AG141" s="32" t="str">
        <f t="shared" si="76"/>
        <v xml:space="preserve"> </v>
      </c>
      <c r="AH141" s="32" t="str">
        <f t="shared" si="76"/>
        <v xml:space="preserve"> </v>
      </c>
      <c r="AI141" s="32" t="str">
        <f t="shared" si="76"/>
        <v xml:space="preserve"> </v>
      </c>
      <c r="AJ141" s="32" t="str">
        <f t="shared" si="76"/>
        <v xml:space="preserve"> </v>
      </c>
      <c r="AK141" s="32" t="str">
        <f t="shared" si="76"/>
        <v xml:space="preserve"> </v>
      </c>
      <c r="AL141" s="32" t="str">
        <f t="shared" si="76"/>
        <v xml:space="preserve"> </v>
      </c>
      <c r="AM141" s="32" t="str">
        <f t="shared" si="76"/>
        <v xml:space="preserve"> </v>
      </c>
      <c r="AN141" s="32" t="str">
        <f t="shared" si="76"/>
        <v xml:space="preserve"> </v>
      </c>
      <c r="AO141" s="32" t="str">
        <f t="shared" si="76"/>
        <v xml:space="preserve"> </v>
      </c>
      <c r="AP141" s="32" t="str">
        <f t="shared" si="76"/>
        <v xml:space="preserve"> </v>
      </c>
      <c r="AQ141" s="32" t="str">
        <f t="shared" si="76"/>
        <v xml:space="preserve"> </v>
      </c>
      <c r="AR141" s="32" t="str">
        <f t="shared" si="76"/>
        <v xml:space="preserve"> </v>
      </c>
      <c r="AS141" s="32" t="str">
        <f t="shared" si="76"/>
        <v xml:space="preserve"> </v>
      </c>
      <c r="AT141" s="32" t="str">
        <f t="shared" si="76"/>
        <v xml:space="preserve"> </v>
      </c>
      <c r="AU141" s="32" t="str">
        <f t="shared" si="76"/>
        <v xml:space="preserve"> </v>
      </c>
      <c r="AV141" s="32" t="str">
        <f t="shared" si="76"/>
        <v xml:space="preserve"> </v>
      </c>
      <c r="AW141" s="32" t="str">
        <f t="shared" si="76"/>
        <v xml:space="preserve"> </v>
      </c>
      <c r="AX141" s="32" t="str">
        <f t="shared" si="76"/>
        <v xml:space="preserve"> </v>
      </c>
      <c r="AY141" s="32" t="str">
        <f t="shared" si="76"/>
        <v xml:space="preserve"> </v>
      </c>
      <c r="AZ141" s="32" t="str">
        <f t="shared" si="76"/>
        <v xml:space="preserve"> </v>
      </c>
      <c r="BA141" s="32" t="str">
        <f t="shared" si="76"/>
        <v xml:space="preserve"> </v>
      </c>
      <c r="BB141" s="32" t="str">
        <f t="shared" si="76"/>
        <v xml:space="preserve"> </v>
      </c>
      <c r="BC141" s="32" t="str">
        <f t="shared" si="76"/>
        <v xml:space="preserve"> </v>
      </c>
      <c r="BD141" s="32" t="str">
        <f t="shared" si="76"/>
        <v xml:space="preserve"> </v>
      </c>
      <c r="BE141" s="32" t="str">
        <f t="shared" si="76"/>
        <v xml:space="preserve"> </v>
      </c>
      <c r="BF141" s="32" t="str">
        <f t="shared" si="76"/>
        <v xml:space="preserve"> </v>
      </c>
      <c r="BG141" s="32" t="str">
        <f t="shared" si="76"/>
        <v xml:space="preserve"> </v>
      </c>
      <c r="BH141" s="32" t="str">
        <f t="shared" si="76"/>
        <v xml:space="preserve"> </v>
      </c>
      <c r="BI141" s="13"/>
      <c r="BJ141" s="3"/>
      <c r="BK141" s="47"/>
      <c r="BL141" s="3"/>
      <c r="BM141" s="51"/>
      <c r="BN141" s="13"/>
    </row>
    <row r="142" spans="4:66" ht="12" customHeight="1" x14ac:dyDescent="0.3">
      <c r="D142" s="153"/>
      <c r="E142" s="154"/>
      <c r="F142" s="102"/>
      <c r="G142" s="128"/>
      <c r="H142" s="130"/>
      <c r="I142" s="133"/>
      <c r="J142" s="112"/>
      <c r="K142" s="109" t="s">
        <v>483</v>
      </c>
      <c r="L142" s="109"/>
      <c r="M142" s="36" t="s">
        <v>169</v>
      </c>
      <c r="N142" s="22"/>
      <c r="O142" s="22"/>
      <c r="P142" s="22"/>
      <c r="Q142" s="22"/>
      <c r="R142" s="25"/>
      <c r="S142" s="25"/>
      <c r="T142" s="25"/>
      <c r="U142" s="25"/>
      <c r="V142" s="25"/>
      <c r="W142" s="25"/>
      <c r="X142" s="25"/>
      <c r="Y142" s="25"/>
      <c r="Z142" s="25"/>
      <c r="AA142" s="25"/>
      <c r="AB142" s="25"/>
      <c r="AC142" s="25"/>
      <c r="AD142" s="25"/>
      <c r="AE142" s="25"/>
      <c r="AF142" s="25"/>
      <c r="AG142" s="25"/>
      <c r="AH142" s="25"/>
      <c r="AI142" s="25"/>
      <c r="AJ142" s="25"/>
      <c r="AK142" s="25"/>
      <c r="AL142" s="25"/>
      <c r="AM142" s="25"/>
      <c r="AN142" s="25"/>
      <c r="AO142" s="25"/>
      <c r="AP142" s="25"/>
      <c r="AQ142" s="25"/>
      <c r="AR142" s="25"/>
      <c r="AS142" s="25"/>
      <c r="AT142" s="25"/>
      <c r="AU142" s="25"/>
      <c r="AV142" s="25"/>
      <c r="AW142" s="25"/>
      <c r="AX142" s="25"/>
      <c r="AY142" s="25"/>
      <c r="AZ142" s="25"/>
      <c r="BA142" s="25"/>
      <c r="BB142" s="25"/>
      <c r="BC142" s="25"/>
      <c r="BD142" s="25"/>
      <c r="BE142" s="25"/>
      <c r="BF142" s="25"/>
      <c r="BG142" s="25"/>
      <c r="BH142" s="25"/>
      <c r="BI142" s="8"/>
      <c r="BJ142" s="5"/>
      <c r="BK142" s="46"/>
      <c r="BL142" s="5"/>
      <c r="BM142" s="50"/>
      <c r="BN142" s="8"/>
    </row>
    <row r="143" spans="4:66" ht="12" customHeight="1" x14ac:dyDescent="0.3">
      <c r="D143" s="153"/>
      <c r="E143" s="154"/>
      <c r="F143" s="102"/>
      <c r="G143" s="128"/>
      <c r="H143" s="130"/>
      <c r="I143" s="133"/>
      <c r="J143" s="112" t="s">
        <v>572</v>
      </c>
      <c r="K143" s="113" t="s">
        <v>573</v>
      </c>
      <c r="L143" s="113"/>
      <c r="M143" s="36" t="s">
        <v>170</v>
      </c>
      <c r="N143" s="22"/>
      <c r="O143" s="22"/>
      <c r="P143" s="22"/>
      <c r="Q143" s="22"/>
      <c r="R143" s="25"/>
      <c r="S143" s="25"/>
      <c r="T143" s="25"/>
      <c r="U143" s="103" t="s">
        <v>6</v>
      </c>
      <c r="V143" s="104"/>
      <c r="W143" s="104"/>
      <c r="X143" s="104"/>
      <c r="Y143" s="104"/>
      <c r="Z143" s="104"/>
      <c r="AA143" s="104"/>
      <c r="AB143" s="104"/>
      <c r="AC143" s="104"/>
      <c r="AD143" s="104"/>
      <c r="AE143" s="104"/>
      <c r="AF143" s="104"/>
      <c r="AG143" s="104"/>
      <c r="AH143" s="104"/>
      <c r="AI143" s="104"/>
      <c r="AJ143" s="104"/>
      <c r="AK143" s="104"/>
      <c r="AL143" s="104"/>
      <c r="AM143" s="104"/>
      <c r="AN143" s="104"/>
      <c r="AO143" s="104"/>
      <c r="AP143" s="104"/>
      <c r="AQ143" s="104"/>
      <c r="AR143" s="104"/>
      <c r="AS143" s="104"/>
      <c r="AT143" s="104"/>
      <c r="AU143" s="104"/>
      <c r="AV143" s="104"/>
      <c r="AW143" s="104"/>
      <c r="AX143" s="104"/>
      <c r="AY143" s="104"/>
      <c r="AZ143" s="104"/>
      <c r="BA143" s="104"/>
      <c r="BB143" s="104"/>
      <c r="BC143" s="104"/>
      <c r="BD143" s="105"/>
      <c r="BE143" s="25"/>
      <c r="BF143" s="25"/>
      <c r="BG143" s="25"/>
      <c r="BH143" s="25"/>
      <c r="BI143" s="8"/>
      <c r="BJ143" s="5"/>
      <c r="BK143" s="49"/>
      <c r="BL143" s="5"/>
      <c r="BM143" s="50"/>
      <c r="BN143" s="8"/>
    </row>
    <row r="144" spans="4:66" ht="12" customHeight="1" x14ac:dyDescent="0.3">
      <c r="D144" s="153"/>
      <c r="E144" s="154"/>
      <c r="F144" s="102"/>
      <c r="G144" s="128"/>
      <c r="H144" s="130"/>
      <c r="I144" s="133"/>
      <c r="J144" s="112"/>
      <c r="K144" s="181" t="s">
        <v>489</v>
      </c>
      <c r="L144" s="182"/>
      <c r="M144" s="36" t="s">
        <v>171</v>
      </c>
      <c r="N144" s="22"/>
      <c r="O144" s="22"/>
      <c r="P144" s="22"/>
      <c r="Q144" s="22"/>
      <c r="R144" s="25"/>
      <c r="S144" s="25"/>
      <c r="T144" s="26"/>
      <c r="U144" s="106"/>
      <c r="V144" s="107"/>
      <c r="W144" s="107"/>
      <c r="X144" s="107"/>
      <c r="Y144" s="107"/>
      <c r="Z144" s="107"/>
      <c r="AA144" s="107"/>
      <c r="AB144" s="107"/>
      <c r="AC144" s="107"/>
      <c r="AD144" s="107"/>
      <c r="AE144" s="107"/>
      <c r="AF144" s="107"/>
      <c r="AG144" s="107"/>
      <c r="AH144" s="107"/>
      <c r="AI144" s="107"/>
      <c r="AJ144" s="107"/>
      <c r="AK144" s="107"/>
      <c r="AL144" s="107"/>
      <c r="AM144" s="107"/>
      <c r="AN144" s="107"/>
      <c r="AO144" s="107"/>
      <c r="AP144" s="107"/>
      <c r="AQ144" s="107"/>
      <c r="AR144" s="107"/>
      <c r="AS144" s="107"/>
      <c r="AT144" s="107"/>
      <c r="AU144" s="107"/>
      <c r="AV144" s="107"/>
      <c r="AW144" s="107"/>
      <c r="AX144" s="107"/>
      <c r="AY144" s="107"/>
      <c r="AZ144" s="107"/>
      <c r="BA144" s="107"/>
      <c r="BB144" s="107"/>
      <c r="BC144" s="107"/>
      <c r="BD144" s="108"/>
      <c r="BE144" s="25"/>
      <c r="BF144" s="25"/>
      <c r="BG144" s="25"/>
      <c r="BH144" s="25"/>
      <c r="BI144" s="8"/>
      <c r="BJ144" s="5"/>
      <c r="BK144" s="49"/>
      <c r="BL144" s="5"/>
      <c r="BM144" s="50"/>
      <c r="BN144" s="8"/>
    </row>
    <row r="145" spans="4:66" ht="12" customHeight="1" x14ac:dyDescent="0.3">
      <c r="D145" s="153"/>
      <c r="E145" s="154"/>
      <c r="F145" s="102"/>
      <c r="G145" s="128"/>
      <c r="H145" s="130"/>
      <c r="I145" s="133"/>
      <c r="J145" s="112"/>
      <c r="K145" s="135" t="s">
        <v>490</v>
      </c>
      <c r="L145" s="135"/>
      <c r="M145" s="36" t="s">
        <v>172</v>
      </c>
      <c r="N145" s="22"/>
      <c r="O145" s="22"/>
      <c r="P145" s="22"/>
      <c r="Q145" s="22"/>
      <c r="R145" s="25"/>
      <c r="S145" s="25"/>
      <c r="T145" s="25"/>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5"/>
      <c r="BA145" s="25"/>
      <c r="BB145" s="25"/>
      <c r="BC145" s="25"/>
      <c r="BD145" s="25"/>
      <c r="BE145" s="25"/>
      <c r="BF145" s="25"/>
      <c r="BG145" s="25"/>
      <c r="BH145" s="25"/>
      <c r="BI145" s="8"/>
      <c r="BJ145" s="5"/>
      <c r="BK145" s="49"/>
      <c r="BL145" s="5"/>
      <c r="BM145" s="50"/>
      <c r="BN145" s="8"/>
    </row>
    <row r="146" spans="4:66" ht="12" customHeight="1" x14ac:dyDescent="0.3">
      <c r="D146" s="153"/>
      <c r="E146" s="154"/>
      <c r="F146" s="102"/>
      <c r="G146" s="128"/>
      <c r="H146" s="131"/>
      <c r="I146" s="134"/>
      <c r="J146" s="112"/>
      <c r="K146" s="109" t="s">
        <v>491</v>
      </c>
      <c r="L146" s="109"/>
      <c r="M146" s="36" t="s">
        <v>173</v>
      </c>
      <c r="N146" s="22"/>
      <c r="O146" s="22"/>
      <c r="P146" s="22"/>
      <c r="Q146" s="22"/>
      <c r="R146" s="25"/>
      <c r="S146" s="25"/>
      <c r="T146" s="25"/>
      <c r="U146" s="25"/>
      <c r="V146" s="25"/>
      <c r="W146" s="25"/>
      <c r="X146" s="25"/>
      <c r="Y146" s="25"/>
      <c r="Z146" s="25"/>
      <c r="AA146" s="25"/>
      <c r="AB146" s="25"/>
      <c r="AC146" s="25"/>
      <c r="AD146" s="25"/>
      <c r="AE146" s="25"/>
      <c r="AF146" s="25"/>
      <c r="AG146" s="25"/>
      <c r="AH146" s="25"/>
      <c r="AI146" s="25"/>
      <c r="AJ146" s="25"/>
      <c r="AK146" s="25"/>
      <c r="AL146" s="25"/>
      <c r="AM146" s="25"/>
      <c r="AN146" s="25"/>
      <c r="AO146" s="25"/>
      <c r="AP146" s="25"/>
      <c r="AQ146" s="25"/>
      <c r="AR146" s="25"/>
      <c r="AS146" s="25"/>
      <c r="AT146" s="25"/>
      <c r="AU146" s="25"/>
      <c r="AV146" s="25"/>
      <c r="AW146" s="25"/>
      <c r="AX146" s="25"/>
      <c r="AY146" s="25"/>
      <c r="AZ146" s="25"/>
      <c r="BA146" s="25"/>
      <c r="BB146" s="25"/>
      <c r="BC146" s="25"/>
      <c r="BD146" s="25"/>
      <c r="BE146" s="25"/>
      <c r="BF146" s="25"/>
      <c r="BG146" s="25"/>
      <c r="BH146" s="25"/>
      <c r="BI146" s="8"/>
      <c r="BJ146" s="5"/>
      <c r="BK146" s="49"/>
      <c r="BL146" s="5"/>
      <c r="BM146" s="50"/>
      <c r="BN146" s="8"/>
    </row>
    <row r="147" spans="4:66" ht="12" customHeight="1" x14ac:dyDescent="0.3">
      <c r="D147" s="153"/>
      <c r="E147" s="110"/>
      <c r="F147" s="110"/>
      <c r="G147" s="110"/>
      <c r="H147" s="111"/>
      <c r="I147" s="111"/>
      <c r="J147" s="110"/>
      <c r="K147" s="110"/>
      <c r="L147" s="41"/>
      <c r="M147" s="37"/>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23"/>
      <c r="BJ147" s="5"/>
      <c r="BK147" s="24"/>
      <c r="BL147" s="5"/>
      <c r="BM147" s="24"/>
      <c r="BN147" s="24"/>
    </row>
    <row r="148" spans="4:66" ht="12" customHeight="1" x14ac:dyDescent="0.3">
      <c r="D148" s="153"/>
      <c r="E148" s="120" t="s">
        <v>574</v>
      </c>
      <c r="F148" s="114" t="s">
        <v>575</v>
      </c>
      <c r="G148" s="115"/>
      <c r="H148" s="115"/>
      <c r="I148" s="116"/>
      <c r="J148" s="96" t="s">
        <v>437</v>
      </c>
      <c r="K148" s="193" t="s">
        <v>576</v>
      </c>
      <c r="L148" s="86" t="s">
        <v>577</v>
      </c>
      <c r="M148" s="36" t="s">
        <v>174</v>
      </c>
      <c r="N148" s="9"/>
      <c r="O148" s="9"/>
      <c r="P148" s="9"/>
      <c r="Q148" s="9"/>
      <c r="R148" s="18">
        <f>S148+U148+Z148</f>
        <v>0</v>
      </c>
      <c r="S148" s="9"/>
      <c r="T148" s="9"/>
      <c r="U148" s="9"/>
      <c r="V148" s="9"/>
      <c r="W148" s="9"/>
      <c r="X148" s="9"/>
      <c r="Y148" s="9"/>
      <c r="Z148" s="9"/>
      <c r="AA148" s="9"/>
      <c r="AB148" s="9"/>
      <c r="AC148" s="9"/>
      <c r="AD148" s="29">
        <f>O148+P148+Q148+R148+AC148</f>
        <v>0</v>
      </c>
      <c r="AE148" s="18">
        <f>AF148+AG148</f>
        <v>0</v>
      </c>
      <c r="AF148" s="9"/>
      <c r="AG148" s="9"/>
      <c r="AH148" s="9"/>
      <c r="AI148" s="9"/>
      <c r="AJ148" s="9"/>
      <c r="AK148" s="9"/>
      <c r="AL148" s="18">
        <f>AE148+AI148+AJ148+AK148</f>
        <v>0</v>
      </c>
      <c r="AM148" s="9"/>
      <c r="AN148" s="9"/>
      <c r="AO148" s="9"/>
      <c r="AP148" s="9"/>
      <c r="AQ148" s="18">
        <f>AM148+AN148+AO148+AP148</f>
        <v>0</v>
      </c>
      <c r="AR148" s="18">
        <f>AD148+AL148+AQ148</f>
        <v>0</v>
      </c>
      <c r="AS148" s="18">
        <f>AT148+AU148+AV148+AW148+AZ148+BA148</f>
        <v>0</v>
      </c>
      <c r="AT148" s="10"/>
      <c r="AU148" s="9"/>
      <c r="AV148" s="9"/>
      <c r="AW148" s="9"/>
      <c r="AX148" s="9"/>
      <c r="AY148" s="9"/>
      <c r="AZ148" s="9"/>
      <c r="BA148" s="9"/>
      <c r="BB148" s="69"/>
      <c r="BC148" s="69"/>
      <c r="BD148" s="69"/>
      <c r="BE148" s="69"/>
      <c r="BF148" s="69"/>
      <c r="BG148" s="18">
        <f>AS148+BB148+BC148+BD148+BE148+BF148</f>
        <v>0</v>
      </c>
      <c r="BH148" s="30">
        <f>N148+AR148+BG148</f>
        <v>0</v>
      </c>
      <c r="BI148" s="23"/>
      <c r="BJ148" s="5"/>
      <c r="BK148" s="24"/>
      <c r="BL148" s="5"/>
      <c r="BM148" s="24"/>
      <c r="BN148" s="24"/>
    </row>
    <row r="149" spans="4:66" ht="12" customHeight="1" x14ac:dyDescent="0.3">
      <c r="D149" s="153"/>
      <c r="E149" s="120"/>
      <c r="F149" s="114"/>
      <c r="G149" s="115"/>
      <c r="H149" s="115"/>
      <c r="I149" s="116"/>
      <c r="J149" s="96"/>
      <c r="K149" s="122" t="s">
        <v>578</v>
      </c>
      <c r="L149" s="122"/>
      <c r="M149" s="36" t="s">
        <v>175</v>
      </c>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45"/>
      <c r="BI149" s="23"/>
      <c r="BJ149" s="5"/>
      <c r="BK149" s="24"/>
      <c r="BL149" s="5"/>
      <c r="BM149" s="24"/>
      <c r="BN149" s="24"/>
    </row>
    <row r="150" spans="4:66" ht="12" customHeight="1" x14ac:dyDescent="0.3">
      <c r="D150" s="153"/>
      <c r="E150" s="120"/>
      <c r="F150" s="114"/>
      <c r="G150" s="115"/>
      <c r="H150" s="115"/>
      <c r="I150" s="116"/>
      <c r="J150" s="96"/>
      <c r="K150" s="122" t="s">
        <v>579</v>
      </c>
      <c r="L150" s="122"/>
      <c r="M150" s="36" t="s">
        <v>176</v>
      </c>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45"/>
      <c r="BI150" s="23"/>
      <c r="BJ150" s="5"/>
      <c r="BK150" s="24"/>
      <c r="BL150" s="5"/>
      <c r="BM150" s="24"/>
      <c r="BN150" s="24"/>
    </row>
    <row r="151" spans="4:66" ht="12" customHeight="1" x14ac:dyDescent="0.3">
      <c r="D151" s="153"/>
      <c r="E151" s="120"/>
      <c r="F151" s="114"/>
      <c r="G151" s="115"/>
      <c r="H151" s="115"/>
      <c r="I151" s="116"/>
      <c r="J151" s="96"/>
      <c r="K151" s="122" t="s">
        <v>580</v>
      </c>
      <c r="L151" s="84" t="s">
        <v>581</v>
      </c>
      <c r="M151" s="36" t="s">
        <v>177</v>
      </c>
      <c r="N151" s="6"/>
      <c r="O151" s="6"/>
      <c r="P151" s="6"/>
      <c r="Q151" s="6"/>
      <c r="R151" s="18">
        <f>S151+U151+Z151</f>
        <v>0</v>
      </c>
      <c r="S151" s="6"/>
      <c r="T151" s="6"/>
      <c r="U151" s="6"/>
      <c r="V151" s="6"/>
      <c r="W151" s="6"/>
      <c r="X151" s="6"/>
      <c r="Y151" s="6"/>
      <c r="Z151" s="6"/>
      <c r="AA151" s="6"/>
      <c r="AB151" s="6"/>
      <c r="AC151" s="6"/>
      <c r="AD151" s="29">
        <f>O151+P151+Q151+R151+AC151</f>
        <v>0</v>
      </c>
      <c r="AE151" s="18">
        <f>AF151+AG151</f>
        <v>0</v>
      </c>
      <c r="AF151" s="9"/>
      <c r="AG151" s="9"/>
      <c r="AH151" s="9"/>
      <c r="AI151" s="9"/>
      <c r="AJ151" s="9"/>
      <c r="AK151" s="9"/>
      <c r="AL151" s="18">
        <f>AE151+AI151+AJ151+AK151</f>
        <v>0</v>
      </c>
      <c r="AM151" s="9"/>
      <c r="AN151" s="9"/>
      <c r="AO151" s="9"/>
      <c r="AP151" s="9"/>
      <c r="AQ151" s="18">
        <f>AM151+AN151+AO151+AP151</f>
        <v>0</v>
      </c>
      <c r="AR151" s="18">
        <f>AD151+AL151+AQ151</f>
        <v>0</v>
      </c>
      <c r="AS151" s="18">
        <f>AT151+AU151+AV151+AW151+AZ151+BA151</f>
        <v>0</v>
      </c>
      <c r="AT151" s="10"/>
      <c r="AU151" s="9"/>
      <c r="AV151" s="9"/>
      <c r="AW151" s="9"/>
      <c r="AX151" s="9"/>
      <c r="AY151" s="9"/>
      <c r="AZ151" s="9"/>
      <c r="BA151" s="9"/>
      <c r="BB151" s="69"/>
      <c r="BC151" s="69"/>
      <c r="BD151" s="69"/>
      <c r="BE151" s="69"/>
      <c r="BF151" s="69"/>
      <c r="BG151" s="18">
        <f>AS151+BB151+BC151+BD151+BE151+BF151</f>
        <v>0</v>
      </c>
      <c r="BH151" s="30">
        <f>N151+AR151+BG151</f>
        <v>0</v>
      </c>
      <c r="BI151" s="23"/>
      <c r="BJ151" s="5"/>
      <c r="BK151" s="24"/>
      <c r="BL151" s="5"/>
      <c r="BM151" s="24"/>
      <c r="BN151" s="24"/>
    </row>
    <row r="152" spans="4:66" ht="12" customHeight="1" x14ac:dyDescent="0.3">
      <c r="D152" s="153"/>
      <c r="E152" s="120"/>
      <c r="F152" s="114"/>
      <c r="G152" s="115"/>
      <c r="H152" s="115"/>
      <c r="I152" s="116"/>
      <c r="J152" s="96"/>
      <c r="K152" s="122"/>
      <c r="L152" s="84" t="s">
        <v>582</v>
      </c>
      <c r="M152" s="36" t="s">
        <v>178</v>
      </c>
      <c r="N152" s="21"/>
      <c r="O152" s="21"/>
      <c r="P152" s="21"/>
      <c r="Q152" s="21"/>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30">
        <f>N152+O152+P152+Q152</f>
        <v>0</v>
      </c>
      <c r="BI152" s="23"/>
      <c r="BJ152" s="5"/>
      <c r="BK152" s="24"/>
      <c r="BL152" s="5"/>
      <c r="BM152" s="24"/>
      <c r="BN152" s="24"/>
    </row>
    <row r="153" spans="4:66" ht="12" customHeight="1" x14ac:dyDescent="0.3">
      <c r="D153" s="153"/>
      <c r="E153" s="120"/>
      <c r="F153" s="114"/>
      <c r="G153" s="115"/>
      <c r="H153" s="115"/>
      <c r="I153" s="116"/>
      <c r="J153" s="96"/>
      <c r="K153" s="122" t="s">
        <v>583</v>
      </c>
      <c r="L153" s="84" t="s">
        <v>581</v>
      </c>
      <c r="M153" s="36" t="s">
        <v>179</v>
      </c>
      <c r="N153" s="5"/>
      <c r="O153" s="5"/>
      <c r="P153" s="5"/>
      <c r="Q153" s="5"/>
      <c r="R153" s="18">
        <f>S153+U153+Z153</f>
        <v>0</v>
      </c>
      <c r="S153" s="21"/>
      <c r="T153" s="21"/>
      <c r="U153" s="21"/>
      <c r="V153" s="21"/>
      <c r="W153" s="21"/>
      <c r="X153" s="21"/>
      <c r="Y153" s="21"/>
      <c r="Z153" s="21"/>
      <c r="AA153" s="21"/>
      <c r="AB153" s="21"/>
      <c r="AC153" s="21"/>
      <c r="AD153" s="29">
        <f>O153+P153+Q153+R153+AC153</f>
        <v>0</v>
      </c>
      <c r="AE153" s="18">
        <f>AF153+AG153</f>
        <v>0</v>
      </c>
      <c r="AF153" s="9"/>
      <c r="AG153" s="9"/>
      <c r="AH153" s="9"/>
      <c r="AI153" s="9"/>
      <c r="AJ153" s="9"/>
      <c r="AK153" s="9"/>
      <c r="AL153" s="18">
        <f>AE153+AI153+AJ153+AK153</f>
        <v>0</v>
      </c>
      <c r="AM153" s="9"/>
      <c r="AN153" s="9"/>
      <c r="AO153" s="9"/>
      <c r="AP153" s="9"/>
      <c r="AQ153" s="18">
        <f>AM153+AN153+AO153+AP153</f>
        <v>0</v>
      </c>
      <c r="AR153" s="18">
        <f>AD153+AL153+AQ153</f>
        <v>0</v>
      </c>
      <c r="AS153" s="18">
        <f>AT153+AU153+AV153+AW153+AZ153+BA153</f>
        <v>0</v>
      </c>
      <c r="AT153" s="10"/>
      <c r="AU153" s="9"/>
      <c r="AV153" s="9"/>
      <c r="AW153" s="9"/>
      <c r="AX153" s="9"/>
      <c r="AY153" s="9"/>
      <c r="AZ153" s="9"/>
      <c r="BA153" s="9"/>
      <c r="BB153" s="69"/>
      <c r="BC153" s="69"/>
      <c r="BD153" s="69"/>
      <c r="BE153" s="69"/>
      <c r="BF153" s="69"/>
      <c r="BG153" s="18">
        <f>AS153+BB153+BC153+BD153+BE153+BF153</f>
        <v>0</v>
      </c>
      <c r="BH153" s="30">
        <f>N153+AR153+BG153</f>
        <v>0</v>
      </c>
      <c r="BI153" s="23"/>
      <c r="BJ153" s="5"/>
      <c r="BK153" s="24"/>
      <c r="BL153" s="5"/>
      <c r="BM153" s="24"/>
      <c r="BN153" s="24"/>
    </row>
    <row r="154" spans="4:66" ht="12" customHeight="1" x14ac:dyDescent="0.3">
      <c r="D154" s="153"/>
      <c r="E154" s="120"/>
      <c r="F154" s="114"/>
      <c r="G154" s="115"/>
      <c r="H154" s="115"/>
      <c r="I154" s="116"/>
      <c r="J154" s="96"/>
      <c r="K154" s="122"/>
      <c r="L154" s="84" t="s">
        <v>582</v>
      </c>
      <c r="M154" s="36" t="s">
        <v>180</v>
      </c>
      <c r="N154" s="9"/>
      <c r="O154" s="9"/>
      <c r="P154" s="9"/>
      <c r="Q154" s="9"/>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30">
        <f>N154+O154+P154+Q154</f>
        <v>0</v>
      </c>
      <c r="BI154" s="23"/>
      <c r="BJ154" s="5"/>
      <c r="BK154" s="24"/>
      <c r="BL154" s="5"/>
      <c r="BM154" s="24"/>
      <c r="BN154" s="24"/>
    </row>
    <row r="155" spans="4:66" ht="12" customHeight="1" x14ac:dyDescent="0.3">
      <c r="D155" s="153"/>
      <c r="E155" s="120"/>
      <c r="F155" s="114"/>
      <c r="G155" s="115"/>
      <c r="H155" s="115"/>
      <c r="I155" s="116"/>
      <c r="J155" s="96"/>
      <c r="K155" s="90" t="s">
        <v>584</v>
      </c>
      <c r="L155" s="84" t="s">
        <v>581</v>
      </c>
      <c r="M155" s="36" t="s">
        <v>181</v>
      </c>
      <c r="N155" s="5"/>
      <c r="O155" s="5"/>
      <c r="P155" s="5"/>
      <c r="Q155" s="5"/>
      <c r="R155" s="18">
        <f>S155+U155+Z155</f>
        <v>0</v>
      </c>
      <c r="S155" s="21"/>
      <c r="T155" s="21"/>
      <c r="U155" s="21"/>
      <c r="V155" s="21"/>
      <c r="W155" s="21"/>
      <c r="X155" s="21"/>
      <c r="Y155" s="21"/>
      <c r="Z155" s="21"/>
      <c r="AA155" s="21"/>
      <c r="AB155" s="21"/>
      <c r="AC155" s="21"/>
      <c r="AD155" s="29">
        <f>O155+P155+Q155+R155+AC155</f>
        <v>0</v>
      </c>
      <c r="AE155" s="18">
        <f>AF155+AG155</f>
        <v>0</v>
      </c>
      <c r="AF155" s="9"/>
      <c r="AG155" s="9"/>
      <c r="AH155" s="9"/>
      <c r="AI155" s="9"/>
      <c r="AJ155" s="9"/>
      <c r="AK155" s="9"/>
      <c r="AL155" s="18">
        <f>AE155+AI155+AJ155+AK155</f>
        <v>0</v>
      </c>
      <c r="AM155" s="9"/>
      <c r="AN155" s="9"/>
      <c r="AO155" s="9"/>
      <c r="AP155" s="9"/>
      <c r="AQ155" s="18">
        <f>AM155+AN155+AO155+AP155</f>
        <v>0</v>
      </c>
      <c r="AR155" s="18">
        <f>AD155+AL155+AQ155</f>
        <v>0</v>
      </c>
      <c r="AS155" s="18">
        <f>AT155+AU155+AV155+AW155+AZ155+BA155</f>
        <v>0</v>
      </c>
      <c r="AT155" s="10"/>
      <c r="AU155" s="9"/>
      <c r="AV155" s="9"/>
      <c r="AW155" s="9"/>
      <c r="AX155" s="9"/>
      <c r="AY155" s="9"/>
      <c r="AZ155" s="9"/>
      <c r="BA155" s="9"/>
      <c r="BB155" s="69"/>
      <c r="BC155" s="69"/>
      <c r="BD155" s="69"/>
      <c r="BE155" s="69"/>
      <c r="BF155" s="69"/>
      <c r="BG155" s="18">
        <f>AS155+BB155+BC155+BD155+BE155+BF155</f>
        <v>0</v>
      </c>
      <c r="BH155" s="30">
        <f>N155+AR155+BG155</f>
        <v>0</v>
      </c>
      <c r="BI155" s="23"/>
      <c r="BJ155" s="5"/>
      <c r="BK155" s="24"/>
      <c r="BL155" s="5"/>
      <c r="BM155" s="24"/>
      <c r="BN155" s="24"/>
    </row>
    <row r="156" spans="4:66" ht="12" customHeight="1" x14ac:dyDescent="0.3">
      <c r="D156" s="153"/>
      <c r="E156" s="120"/>
      <c r="F156" s="114"/>
      <c r="G156" s="115"/>
      <c r="H156" s="115"/>
      <c r="I156" s="116"/>
      <c r="J156" s="96"/>
      <c r="K156" s="90"/>
      <c r="L156" s="84" t="s">
        <v>582</v>
      </c>
      <c r="M156" s="36" t="s">
        <v>182</v>
      </c>
      <c r="N156" s="9"/>
      <c r="O156" s="9"/>
      <c r="P156" s="9"/>
      <c r="Q156" s="9"/>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30">
        <f>N156+O156+P156+Q156</f>
        <v>0</v>
      </c>
      <c r="BI156" s="23"/>
      <c r="BJ156" s="5"/>
      <c r="BK156" s="24"/>
      <c r="BL156" s="5"/>
      <c r="BM156" s="24"/>
      <c r="BN156" s="24"/>
    </row>
    <row r="157" spans="4:66" ht="12" customHeight="1" x14ac:dyDescent="0.3">
      <c r="D157" s="153"/>
      <c r="E157" s="120"/>
      <c r="F157" s="114"/>
      <c r="G157" s="115"/>
      <c r="H157" s="115"/>
      <c r="I157" s="116"/>
      <c r="J157" s="96"/>
      <c r="K157" s="90" t="s">
        <v>511</v>
      </c>
      <c r="L157" s="84" t="s">
        <v>581</v>
      </c>
      <c r="M157" s="36" t="s">
        <v>183</v>
      </c>
      <c r="N157" s="5"/>
      <c r="O157" s="5"/>
      <c r="P157" s="5"/>
      <c r="Q157" s="5"/>
      <c r="R157" s="18">
        <f>S157+U157+Z157</f>
        <v>0</v>
      </c>
      <c r="S157" s="21"/>
      <c r="T157" s="21"/>
      <c r="U157" s="21"/>
      <c r="V157" s="21"/>
      <c r="W157" s="21"/>
      <c r="X157" s="21"/>
      <c r="Y157" s="21"/>
      <c r="Z157" s="21"/>
      <c r="AA157" s="21"/>
      <c r="AB157" s="21"/>
      <c r="AC157" s="21"/>
      <c r="AD157" s="29">
        <f>O157+P157+Q157+R157+AC157</f>
        <v>0</v>
      </c>
      <c r="AE157" s="18">
        <f>AF157+AG157</f>
        <v>0</v>
      </c>
      <c r="AF157" s="9"/>
      <c r="AG157" s="9"/>
      <c r="AH157" s="9"/>
      <c r="AI157" s="9"/>
      <c r="AJ157" s="9"/>
      <c r="AK157" s="9"/>
      <c r="AL157" s="18">
        <f>AE157+AI157+AJ157+AK157</f>
        <v>0</v>
      </c>
      <c r="AM157" s="9"/>
      <c r="AN157" s="9"/>
      <c r="AO157" s="9"/>
      <c r="AP157" s="9"/>
      <c r="AQ157" s="18">
        <f>AM157+AN157+AO157+AP157</f>
        <v>0</v>
      </c>
      <c r="AR157" s="18">
        <f>AD157+AL157+AQ157</f>
        <v>0</v>
      </c>
      <c r="AS157" s="18">
        <f>AT157+AU157+AV157+AW157+AZ157+BA157</f>
        <v>0</v>
      </c>
      <c r="AT157" s="10"/>
      <c r="AU157" s="9"/>
      <c r="AV157" s="9"/>
      <c r="AW157" s="9"/>
      <c r="AX157" s="9"/>
      <c r="AY157" s="9"/>
      <c r="AZ157" s="9"/>
      <c r="BA157" s="9"/>
      <c r="BB157" s="69"/>
      <c r="BC157" s="69"/>
      <c r="BD157" s="69"/>
      <c r="BE157" s="69"/>
      <c r="BF157" s="69"/>
      <c r="BG157" s="18">
        <f>AS157+BB157+BC157+BD157+BE157+BF157</f>
        <v>0</v>
      </c>
      <c r="BH157" s="30">
        <f>N157+AR157+BG157</f>
        <v>0</v>
      </c>
      <c r="BI157" s="23"/>
      <c r="BJ157" s="5"/>
      <c r="BK157" s="24"/>
      <c r="BL157" s="5"/>
      <c r="BM157" s="24"/>
      <c r="BN157" s="24"/>
    </row>
    <row r="158" spans="4:66" ht="12" customHeight="1" x14ac:dyDescent="0.3">
      <c r="D158" s="153"/>
      <c r="E158" s="120"/>
      <c r="F158" s="114"/>
      <c r="G158" s="115"/>
      <c r="H158" s="115"/>
      <c r="I158" s="116"/>
      <c r="J158" s="96"/>
      <c r="K158" s="90"/>
      <c r="L158" s="84" t="s">
        <v>585</v>
      </c>
      <c r="M158" s="36" t="s">
        <v>184</v>
      </c>
      <c r="N158" s="5"/>
      <c r="O158" s="5"/>
      <c r="P158" s="5"/>
      <c r="Q158" s="5"/>
      <c r="R158" s="18">
        <f>S158+U158+Z158</f>
        <v>0</v>
      </c>
      <c r="S158" s="21"/>
      <c r="T158" s="21"/>
      <c r="U158" s="21"/>
      <c r="V158" s="21"/>
      <c r="W158" s="21"/>
      <c r="X158" s="21"/>
      <c r="Y158" s="21"/>
      <c r="Z158" s="21"/>
      <c r="AA158" s="21"/>
      <c r="AB158" s="21"/>
      <c r="AC158" s="21"/>
      <c r="AD158" s="29">
        <f>O158+P158+Q158+R158+AC158</f>
        <v>0</v>
      </c>
      <c r="AE158" s="18">
        <f>AF158+AG158</f>
        <v>0</v>
      </c>
      <c r="AF158" s="9"/>
      <c r="AG158" s="9"/>
      <c r="AH158" s="9"/>
      <c r="AI158" s="9"/>
      <c r="AJ158" s="9"/>
      <c r="AK158" s="9"/>
      <c r="AL158" s="18">
        <f>AE158+AI158+AJ158+AK158</f>
        <v>0</v>
      </c>
      <c r="AM158" s="9"/>
      <c r="AN158" s="9"/>
      <c r="AO158" s="9"/>
      <c r="AP158" s="9"/>
      <c r="AQ158" s="18">
        <f>AM158+AN158+AO158+AP158</f>
        <v>0</v>
      </c>
      <c r="AR158" s="18">
        <f>AD158+AL158+AQ158</f>
        <v>0</v>
      </c>
      <c r="AS158" s="18">
        <f>AT158+AU158+AV158+AW158+AZ158+BA158</f>
        <v>0</v>
      </c>
      <c r="AT158" s="10"/>
      <c r="AU158" s="9"/>
      <c r="AV158" s="9"/>
      <c r="AW158" s="9"/>
      <c r="AX158" s="9"/>
      <c r="AY158" s="9"/>
      <c r="AZ158" s="9"/>
      <c r="BA158" s="9"/>
      <c r="BB158" s="69"/>
      <c r="BC158" s="69"/>
      <c r="BD158" s="69"/>
      <c r="BE158" s="69"/>
      <c r="BF158" s="69"/>
      <c r="BG158" s="18">
        <f>AS158+BB158+BC158+BD158+BE158+BF158</f>
        <v>0</v>
      </c>
      <c r="BH158" s="30">
        <f>N158+AR158+BG158</f>
        <v>0</v>
      </c>
      <c r="BI158" s="23"/>
      <c r="BJ158" s="5"/>
      <c r="BK158" s="24"/>
      <c r="BL158" s="5"/>
      <c r="BM158" s="24"/>
      <c r="BN158" s="24"/>
    </row>
    <row r="159" spans="4:66" ht="12" customHeight="1" x14ac:dyDescent="0.3">
      <c r="D159" s="153"/>
      <c r="E159" s="120"/>
      <c r="F159" s="114"/>
      <c r="G159" s="115"/>
      <c r="H159" s="115"/>
      <c r="I159" s="116"/>
      <c r="J159" s="96"/>
      <c r="K159" s="98" t="s">
        <v>586</v>
      </c>
      <c r="L159" s="84" t="s">
        <v>581</v>
      </c>
      <c r="M159" s="36" t="s">
        <v>185</v>
      </c>
      <c r="N159" s="6"/>
      <c r="O159" s="6"/>
      <c r="P159" s="6"/>
      <c r="Q159" s="6"/>
      <c r="R159" s="18">
        <f>S159+U159+Z159</f>
        <v>0</v>
      </c>
      <c r="S159" s="21"/>
      <c r="T159" s="21"/>
      <c r="U159" s="21"/>
      <c r="V159" s="21"/>
      <c r="W159" s="21"/>
      <c r="X159" s="21"/>
      <c r="Y159" s="21"/>
      <c r="Z159" s="21"/>
      <c r="AA159" s="21"/>
      <c r="AB159" s="21"/>
      <c r="AC159" s="21"/>
      <c r="AD159" s="29">
        <f>O159+P159+Q159+R159+AC159</f>
        <v>0</v>
      </c>
      <c r="AE159" s="18">
        <f>AF159+AG159</f>
        <v>0</v>
      </c>
      <c r="AF159" s="9"/>
      <c r="AG159" s="9"/>
      <c r="AH159" s="9"/>
      <c r="AI159" s="9"/>
      <c r="AJ159" s="9"/>
      <c r="AK159" s="9"/>
      <c r="AL159" s="18">
        <f>AE159+AI159+AJ159+AK159</f>
        <v>0</v>
      </c>
      <c r="AM159" s="9"/>
      <c r="AN159" s="9"/>
      <c r="AO159" s="9"/>
      <c r="AP159" s="9"/>
      <c r="AQ159" s="18">
        <f>AM159+AN159+AO159+AP159</f>
        <v>0</v>
      </c>
      <c r="AR159" s="18">
        <f>AD159+AL159+AQ159</f>
        <v>0</v>
      </c>
      <c r="AS159" s="18">
        <f>AT159+AU159+AV159+AW159+AZ159+BA159</f>
        <v>0</v>
      </c>
      <c r="AT159" s="10"/>
      <c r="AU159" s="9"/>
      <c r="AV159" s="9"/>
      <c r="AW159" s="9"/>
      <c r="AX159" s="9"/>
      <c r="AY159" s="9"/>
      <c r="AZ159" s="9"/>
      <c r="BA159" s="9"/>
      <c r="BB159" s="69"/>
      <c r="BC159" s="69"/>
      <c r="BD159" s="69"/>
      <c r="BE159" s="69"/>
      <c r="BF159" s="69"/>
      <c r="BG159" s="18">
        <f>AS159+BB159+BC159+BD159+BE159+BF159</f>
        <v>0</v>
      </c>
      <c r="BH159" s="30">
        <f>N159+AR159+BG159</f>
        <v>0</v>
      </c>
      <c r="BI159" s="23"/>
      <c r="BJ159" s="5"/>
      <c r="BK159" s="24"/>
      <c r="BL159" s="5"/>
      <c r="BM159" s="24"/>
      <c r="BN159" s="24"/>
    </row>
    <row r="160" spans="4:66" ht="12" customHeight="1" x14ac:dyDescent="0.3">
      <c r="D160" s="153"/>
      <c r="E160" s="120"/>
      <c r="F160" s="114"/>
      <c r="G160" s="115"/>
      <c r="H160" s="115"/>
      <c r="I160" s="116"/>
      <c r="J160" s="96"/>
      <c r="K160" s="98"/>
      <c r="L160" s="84" t="s">
        <v>582</v>
      </c>
      <c r="M160" s="36" t="s">
        <v>186</v>
      </c>
      <c r="N160" s="9"/>
      <c r="O160" s="9"/>
      <c r="P160" s="9"/>
      <c r="Q160" s="9"/>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30">
        <f>N160+O160+P160+Q160</f>
        <v>0</v>
      </c>
      <c r="BI160" s="23"/>
      <c r="BJ160" s="5"/>
      <c r="BK160" s="24"/>
      <c r="BL160" s="5"/>
      <c r="BM160" s="24"/>
      <c r="BN160" s="24"/>
    </row>
    <row r="161" spans="4:66" ht="12" customHeight="1" x14ac:dyDescent="0.3">
      <c r="D161" s="153"/>
      <c r="E161" s="120"/>
      <c r="F161" s="114"/>
      <c r="G161" s="115"/>
      <c r="H161" s="115"/>
      <c r="I161" s="116"/>
      <c r="J161" s="96"/>
      <c r="K161" s="84" t="s">
        <v>587</v>
      </c>
      <c r="L161" s="86" t="s">
        <v>577</v>
      </c>
      <c r="M161" s="36" t="s">
        <v>187</v>
      </c>
      <c r="N161" s="18">
        <f>N148+N151+N153+N155+N157+N159</f>
        <v>0</v>
      </c>
      <c r="O161" s="18">
        <f t="shared" ref="O161:BH161" si="77">O148+O151+O153+O155+O157+O159</f>
        <v>0</v>
      </c>
      <c r="P161" s="18">
        <f t="shared" si="77"/>
        <v>0</v>
      </c>
      <c r="Q161" s="18">
        <f t="shared" si="77"/>
        <v>0</v>
      </c>
      <c r="R161" s="18">
        <f t="shared" si="77"/>
        <v>0</v>
      </c>
      <c r="S161" s="18">
        <f t="shared" si="77"/>
        <v>0</v>
      </c>
      <c r="T161" s="18">
        <f t="shared" si="77"/>
        <v>0</v>
      </c>
      <c r="U161" s="18">
        <f t="shared" si="77"/>
        <v>0</v>
      </c>
      <c r="V161" s="18">
        <f t="shared" si="77"/>
        <v>0</v>
      </c>
      <c r="W161" s="18">
        <f t="shared" si="77"/>
        <v>0</v>
      </c>
      <c r="X161" s="18">
        <f t="shared" si="77"/>
        <v>0</v>
      </c>
      <c r="Y161" s="18">
        <f t="shared" si="77"/>
        <v>0</v>
      </c>
      <c r="Z161" s="18">
        <f t="shared" si="77"/>
        <v>0</v>
      </c>
      <c r="AA161" s="18">
        <f t="shared" si="77"/>
        <v>0</v>
      </c>
      <c r="AB161" s="18">
        <f t="shared" si="77"/>
        <v>0</v>
      </c>
      <c r="AC161" s="18">
        <f t="shared" si="77"/>
        <v>0</v>
      </c>
      <c r="AD161" s="18">
        <f t="shared" si="77"/>
        <v>0</v>
      </c>
      <c r="AE161" s="18">
        <f t="shared" si="77"/>
        <v>0</v>
      </c>
      <c r="AF161" s="18">
        <f t="shared" si="77"/>
        <v>0</v>
      </c>
      <c r="AG161" s="18">
        <f t="shared" si="77"/>
        <v>0</v>
      </c>
      <c r="AH161" s="18">
        <f t="shared" si="77"/>
        <v>0</v>
      </c>
      <c r="AI161" s="18">
        <f t="shared" si="77"/>
        <v>0</v>
      </c>
      <c r="AJ161" s="18">
        <f t="shared" si="77"/>
        <v>0</v>
      </c>
      <c r="AK161" s="18">
        <f t="shared" si="77"/>
        <v>0</v>
      </c>
      <c r="AL161" s="18">
        <f t="shared" si="77"/>
        <v>0</v>
      </c>
      <c r="AM161" s="18">
        <f t="shared" si="77"/>
        <v>0</v>
      </c>
      <c r="AN161" s="18">
        <f t="shared" si="77"/>
        <v>0</v>
      </c>
      <c r="AO161" s="18">
        <f t="shared" si="77"/>
        <v>0</v>
      </c>
      <c r="AP161" s="18">
        <f t="shared" si="77"/>
        <v>0</v>
      </c>
      <c r="AQ161" s="18">
        <f t="shared" si="77"/>
        <v>0</v>
      </c>
      <c r="AR161" s="18">
        <f t="shared" si="77"/>
        <v>0</v>
      </c>
      <c r="AS161" s="18">
        <f t="shared" si="77"/>
        <v>0</v>
      </c>
      <c r="AT161" s="18">
        <f t="shared" si="77"/>
        <v>0</v>
      </c>
      <c r="AU161" s="18">
        <f t="shared" si="77"/>
        <v>0</v>
      </c>
      <c r="AV161" s="18">
        <f t="shared" si="77"/>
        <v>0</v>
      </c>
      <c r="AW161" s="18">
        <f t="shared" si="77"/>
        <v>0</v>
      </c>
      <c r="AX161" s="18">
        <f t="shared" si="77"/>
        <v>0</v>
      </c>
      <c r="AY161" s="18">
        <f t="shared" si="77"/>
        <v>0</v>
      </c>
      <c r="AZ161" s="18">
        <f t="shared" si="77"/>
        <v>0</v>
      </c>
      <c r="BA161" s="18">
        <f t="shared" si="77"/>
        <v>0</v>
      </c>
      <c r="BB161" s="18">
        <f t="shared" si="77"/>
        <v>0</v>
      </c>
      <c r="BC161" s="18">
        <f t="shared" si="77"/>
        <v>0</v>
      </c>
      <c r="BD161" s="18">
        <f t="shared" si="77"/>
        <v>0</v>
      </c>
      <c r="BE161" s="18">
        <f t="shared" si="77"/>
        <v>0</v>
      </c>
      <c r="BF161" s="18">
        <f t="shared" si="77"/>
        <v>0</v>
      </c>
      <c r="BG161" s="18">
        <f t="shared" si="77"/>
        <v>0</v>
      </c>
      <c r="BH161" s="18">
        <f t="shared" si="77"/>
        <v>0</v>
      </c>
      <c r="BI161" s="23"/>
      <c r="BJ161" s="5"/>
      <c r="BK161" s="24"/>
      <c r="BL161" s="5"/>
      <c r="BM161" s="24"/>
      <c r="BN161" s="24"/>
    </row>
    <row r="162" spans="4:66" ht="12" customHeight="1" x14ac:dyDescent="0.3">
      <c r="D162" s="153"/>
      <c r="E162" s="120"/>
      <c r="F162" s="114"/>
      <c r="G162" s="115"/>
      <c r="H162" s="115"/>
      <c r="I162" s="116"/>
      <c r="J162" s="96"/>
      <c r="K162" s="122" t="s">
        <v>578</v>
      </c>
      <c r="L162" s="122"/>
      <c r="M162" s="36" t="s">
        <v>188</v>
      </c>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3"/>
      <c r="BI162" s="23"/>
      <c r="BJ162" s="5"/>
      <c r="BK162" s="24"/>
      <c r="BL162" s="5"/>
      <c r="BM162" s="24"/>
      <c r="BN162" s="24"/>
    </row>
    <row r="163" spans="4:66" ht="12" customHeight="1" x14ac:dyDescent="0.3">
      <c r="D163" s="153"/>
      <c r="E163" s="120"/>
      <c r="F163" s="114"/>
      <c r="G163" s="115"/>
      <c r="H163" s="115"/>
      <c r="I163" s="116"/>
      <c r="J163" s="97"/>
      <c r="K163" s="122" t="s">
        <v>588</v>
      </c>
      <c r="L163" s="122"/>
      <c r="M163" s="36" t="s">
        <v>189</v>
      </c>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45"/>
      <c r="BI163" s="23"/>
      <c r="BJ163" s="5"/>
      <c r="BK163" s="24"/>
      <c r="BL163" s="5"/>
      <c r="BM163" s="24"/>
      <c r="BN163" s="24"/>
    </row>
    <row r="164" spans="4:66" ht="12" customHeight="1" x14ac:dyDescent="0.3">
      <c r="D164" s="153"/>
      <c r="E164" s="120"/>
      <c r="F164" s="114"/>
      <c r="G164" s="115"/>
      <c r="H164" s="115"/>
      <c r="I164" s="116"/>
      <c r="J164" s="91" t="s">
        <v>589</v>
      </c>
      <c r="K164" s="91"/>
      <c r="L164" s="84" t="s">
        <v>581</v>
      </c>
      <c r="M164" s="36" t="s">
        <v>190</v>
      </c>
      <c r="N164" s="9"/>
      <c r="O164" s="9"/>
      <c r="P164" s="5"/>
      <c r="Q164" s="5"/>
      <c r="R164" s="18">
        <f>S164+U164+Z164</f>
        <v>0</v>
      </c>
      <c r="S164" s="9"/>
      <c r="T164" s="9"/>
      <c r="U164" s="9"/>
      <c r="V164" s="9"/>
      <c r="W164" s="9"/>
      <c r="X164" s="9"/>
      <c r="Y164" s="9"/>
      <c r="Z164" s="9"/>
      <c r="AA164" s="9"/>
      <c r="AB164" s="9"/>
      <c r="AC164" s="9"/>
      <c r="AD164" s="29">
        <f>O164+P164+Q164+R164+AC164</f>
        <v>0</v>
      </c>
      <c r="AE164" s="18">
        <f>AF164+AG164</f>
        <v>0</v>
      </c>
      <c r="AF164" s="9"/>
      <c r="AG164" s="9"/>
      <c r="AH164" s="9"/>
      <c r="AI164" s="9"/>
      <c r="AJ164" s="9"/>
      <c r="AK164" s="9"/>
      <c r="AL164" s="18">
        <f>AE164+AI164+AJ164+AK164</f>
        <v>0</v>
      </c>
      <c r="AM164" s="9"/>
      <c r="AN164" s="9"/>
      <c r="AO164" s="9"/>
      <c r="AP164" s="9"/>
      <c r="AQ164" s="18">
        <f>AM164+AN164+AO164+AP164</f>
        <v>0</v>
      </c>
      <c r="AR164" s="18">
        <f>AD164+AL164+AQ164</f>
        <v>0</v>
      </c>
      <c r="AS164" s="18">
        <f>AT164+AU164+AV164+AW164+AZ164+BA164</f>
        <v>0</v>
      </c>
      <c r="AT164" s="10"/>
      <c r="AU164" s="9"/>
      <c r="AV164" s="9"/>
      <c r="AW164" s="9"/>
      <c r="AX164" s="9"/>
      <c r="AY164" s="9"/>
      <c r="AZ164" s="9"/>
      <c r="BA164" s="9"/>
      <c r="BB164" s="69"/>
      <c r="BC164" s="69"/>
      <c r="BD164" s="69"/>
      <c r="BE164" s="69"/>
      <c r="BF164" s="69"/>
      <c r="BG164" s="18">
        <f>AS164+BB164+BC164+BD164+BE164+BF164</f>
        <v>0</v>
      </c>
      <c r="BH164" s="30">
        <f>N164+AR164+BG164</f>
        <v>0</v>
      </c>
      <c r="BI164" s="23"/>
      <c r="BJ164" s="5"/>
      <c r="BK164" s="24"/>
      <c r="BL164" s="5"/>
      <c r="BM164" s="24"/>
      <c r="BN164" s="24"/>
    </row>
    <row r="165" spans="4:66" ht="12" customHeight="1" x14ac:dyDescent="0.3">
      <c r="D165" s="153"/>
      <c r="E165" s="120"/>
      <c r="F165" s="114"/>
      <c r="G165" s="115"/>
      <c r="H165" s="115"/>
      <c r="I165" s="116"/>
      <c r="J165" s="100" t="s">
        <v>590</v>
      </c>
      <c r="K165" s="84" t="s">
        <v>591</v>
      </c>
      <c r="L165" s="84" t="s">
        <v>581</v>
      </c>
      <c r="M165" s="36" t="s">
        <v>191</v>
      </c>
      <c r="N165" s="5"/>
      <c r="O165" s="5"/>
      <c r="P165" s="5"/>
      <c r="Q165" s="5"/>
      <c r="R165" s="18">
        <f>V165</f>
        <v>0</v>
      </c>
      <c r="S165" s="5"/>
      <c r="T165" s="5"/>
      <c r="U165" s="18">
        <f>V165</f>
        <v>0</v>
      </c>
      <c r="V165" s="18">
        <f>W165</f>
        <v>0</v>
      </c>
      <c r="W165" s="6"/>
      <c r="X165" s="6"/>
      <c r="Y165" s="5"/>
      <c r="Z165" s="5"/>
      <c r="AA165" s="5"/>
      <c r="AB165" s="5"/>
      <c r="AC165" s="5"/>
      <c r="AD165" s="29">
        <f>O165+P165+Q165+R165+AC165</f>
        <v>0</v>
      </c>
      <c r="AE165" s="5"/>
      <c r="AF165" s="5"/>
      <c r="AG165" s="5"/>
      <c r="AH165" s="5"/>
      <c r="AI165" s="5"/>
      <c r="AJ165" s="5"/>
      <c r="AK165" s="5"/>
      <c r="AL165" s="5"/>
      <c r="AM165" s="5"/>
      <c r="AN165" s="5"/>
      <c r="AO165" s="5"/>
      <c r="AP165" s="5"/>
      <c r="AQ165" s="5"/>
      <c r="AR165" s="29">
        <f>AD165+AL165+AQ165</f>
        <v>0</v>
      </c>
      <c r="AS165" s="5"/>
      <c r="AT165" s="5"/>
      <c r="AU165" s="5"/>
      <c r="AV165" s="5"/>
      <c r="AW165" s="5"/>
      <c r="AX165" s="5"/>
      <c r="AY165" s="5"/>
      <c r="AZ165" s="5"/>
      <c r="BA165" s="5"/>
      <c r="BB165" s="5"/>
      <c r="BC165" s="5"/>
      <c r="BD165" s="5"/>
      <c r="BE165" s="5"/>
      <c r="BF165" s="5"/>
      <c r="BG165" s="5"/>
      <c r="BH165" s="30">
        <f>N165+AR165+BG165</f>
        <v>0</v>
      </c>
      <c r="BI165" s="23"/>
      <c r="BJ165" s="5"/>
      <c r="BK165" s="24"/>
      <c r="BL165" s="5"/>
      <c r="BM165" s="24"/>
      <c r="BN165" s="24"/>
    </row>
    <row r="166" spans="4:66" ht="12" customHeight="1" x14ac:dyDescent="0.3">
      <c r="D166" s="153"/>
      <c r="E166" s="120"/>
      <c r="F166" s="114"/>
      <c r="G166" s="115"/>
      <c r="H166" s="115"/>
      <c r="I166" s="116"/>
      <c r="J166" s="100"/>
      <c r="K166" s="84" t="s">
        <v>592</v>
      </c>
      <c r="L166" s="84" t="s">
        <v>581</v>
      </c>
      <c r="M166" s="36" t="s">
        <v>192</v>
      </c>
      <c r="N166" s="5"/>
      <c r="O166" s="5"/>
      <c r="P166" s="5"/>
      <c r="Q166" s="5"/>
      <c r="R166" s="18">
        <f>S166+U166+Z166</f>
        <v>0</v>
      </c>
      <c r="S166" s="9"/>
      <c r="T166" s="9"/>
      <c r="U166" s="9"/>
      <c r="V166" s="9"/>
      <c r="W166" s="9"/>
      <c r="X166" s="9"/>
      <c r="Y166" s="9"/>
      <c r="Z166" s="9"/>
      <c r="AA166" s="9"/>
      <c r="AB166" s="9"/>
      <c r="AC166" s="9"/>
      <c r="AD166" s="29">
        <f>O166+P166+Q166+R166+AC166</f>
        <v>0</v>
      </c>
      <c r="AE166" s="18">
        <f>AF166+AG166</f>
        <v>0</v>
      </c>
      <c r="AF166" s="9"/>
      <c r="AG166" s="9"/>
      <c r="AH166" s="9"/>
      <c r="AI166" s="5"/>
      <c r="AJ166" s="5"/>
      <c r="AK166" s="5"/>
      <c r="AL166" s="18">
        <f>AE166+AI166+AJ166+AK166</f>
        <v>0</v>
      </c>
      <c r="AM166" s="5"/>
      <c r="AN166" s="5"/>
      <c r="AO166" s="5"/>
      <c r="AP166" s="5"/>
      <c r="AQ166" s="5"/>
      <c r="AR166" s="29">
        <f>AD166+AL166+AQ166</f>
        <v>0</v>
      </c>
      <c r="AS166" s="5"/>
      <c r="AT166" s="5"/>
      <c r="AU166" s="5"/>
      <c r="AV166" s="5"/>
      <c r="AW166" s="5"/>
      <c r="AX166" s="5"/>
      <c r="AY166" s="5"/>
      <c r="AZ166" s="5"/>
      <c r="BA166" s="5"/>
      <c r="BB166" s="5"/>
      <c r="BC166" s="5"/>
      <c r="BD166" s="5"/>
      <c r="BE166" s="5"/>
      <c r="BF166" s="5"/>
      <c r="BG166" s="5"/>
      <c r="BH166" s="30">
        <f>N166+AR166+BG166</f>
        <v>0</v>
      </c>
      <c r="BI166" s="23"/>
      <c r="BJ166" s="5"/>
      <c r="BK166" s="24"/>
      <c r="BL166" s="5"/>
      <c r="BM166" s="24"/>
      <c r="BN166" s="24"/>
    </row>
    <row r="167" spans="4:66" ht="12" customHeight="1" x14ac:dyDescent="0.3">
      <c r="D167" s="153"/>
      <c r="E167" s="120"/>
      <c r="F167" s="114"/>
      <c r="G167" s="115"/>
      <c r="H167" s="115"/>
      <c r="I167" s="116"/>
      <c r="J167" s="100"/>
      <c r="K167" s="84" t="s">
        <v>593</v>
      </c>
      <c r="L167" s="84" t="s">
        <v>581</v>
      </c>
      <c r="M167" s="36" t="s">
        <v>193</v>
      </c>
      <c r="N167" s="5"/>
      <c r="O167" s="5"/>
      <c r="P167" s="5"/>
      <c r="Q167" s="5"/>
      <c r="R167" s="18">
        <f>S167+U167+Z167</f>
        <v>0</v>
      </c>
      <c r="S167" s="21"/>
      <c r="T167" s="21"/>
      <c r="U167" s="21"/>
      <c r="V167" s="21"/>
      <c r="W167" s="21"/>
      <c r="X167" s="21"/>
      <c r="Y167" s="21"/>
      <c r="Z167" s="21"/>
      <c r="AA167" s="21"/>
      <c r="AB167" s="21"/>
      <c r="AC167" s="21"/>
      <c r="AD167" s="29">
        <f>O167+P167+Q167+R167+AC167</f>
        <v>0</v>
      </c>
      <c r="AE167" s="18">
        <f>AF167+AG167</f>
        <v>0</v>
      </c>
      <c r="AF167" s="9"/>
      <c r="AG167" s="9"/>
      <c r="AH167" s="9"/>
      <c r="AI167" s="9"/>
      <c r="AJ167" s="9"/>
      <c r="AK167" s="9"/>
      <c r="AL167" s="18">
        <f>AE167+AI167+AJ167+AK167</f>
        <v>0</v>
      </c>
      <c r="AM167" s="9"/>
      <c r="AN167" s="9"/>
      <c r="AO167" s="9"/>
      <c r="AP167" s="9"/>
      <c r="AQ167" s="18">
        <f>AM167+AN167+AO167+AP167</f>
        <v>0</v>
      </c>
      <c r="AR167" s="18">
        <f>AD167+AL167+AQ167</f>
        <v>0</v>
      </c>
      <c r="AS167" s="18">
        <f>AT167+AU167+AV167+AW167+AZ167+BA167</f>
        <v>0</v>
      </c>
      <c r="AT167" s="10"/>
      <c r="AU167" s="9"/>
      <c r="AV167" s="9"/>
      <c r="AW167" s="9"/>
      <c r="AX167" s="9"/>
      <c r="AY167" s="9"/>
      <c r="AZ167" s="9"/>
      <c r="BA167" s="9"/>
      <c r="BB167" s="69"/>
      <c r="BC167" s="69"/>
      <c r="BD167" s="69"/>
      <c r="BE167" s="69"/>
      <c r="BF167" s="69"/>
      <c r="BG167" s="18">
        <f>AS167+BB167+BC167+BD167+BE167+BF167</f>
        <v>0</v>
      </c>
      <c r="BH167" s="30">
        <f>N167+AR167+BG167</f>
        <v>0</v>
      </c>
      <c r="BI167" s="23"/>
      <c r="BJ167" s="5"/>
      <c r="BK167" s="24"/>
      <c r="BL167" s="5"/>
      <c r="BM167" s="24"/>
      <c r="BN167" s="24"/>
    </row>
    <row r="168" spans="4:66" ht="12" customHeight="1" x14ac:dyDescent="0.3">
      <c r="D168" s="153"/>
      <c r="E168" s="120"/>
      <c r="F168" s="114"/>
      <c r="G168" s="115"/>
      <c r="H168" s="115"/>
      <c r="I168" s="116"/>
      <c r="J168" s="100"/>
      <c r="K168" s="122" t="s">
        <v>594</v>
      </c>
      <c r="L168" s="84" t="s">
        <v>581</v>
      </c>
      <c r="M168" s="36" t="s">
        <v>194</v>
      </c>
      <c r="N168" s="5"/>
      <c r="O168" s="5"/>
      <c r="P168" s="5"/>
      <c r="Q168" s="5"/>
      <c r="R168" s="18">
        <f>S168+U168+Z168</f>
        <v>0</v>
      </c>
      <c r="S168" s="21"/>
      <c r="T168" s="21"/>
      <c r="U168" s="21"/>
      <c r="V168" s="21"/>
      <c r="W168" s="21"/>
      <c r="X168" s="21"/>
      <c r="Y168" s="21"/>
      <c r="Z168" s="21"/>
      <c r="AA168" s="21"/>
      <c r="AB168" s="21"/>
      <c r="AC168" s="21"/>
      <c r="AD168" s="29">
        <f>O168+P168+Q168+R168+AC168</f>
        <v>0</v>
      </c>
      <c r="AE168" s="18">
        <f>AF168+AG168</f>
        <v>0</v>
      </c>
      <c r="AF168" s="9"/>
      <c r="AG168" s="9"/>
      <c r="AH168" s="9"/>
      <c r="AI168" s="9"/>
      <c r="AJ168" s="9"/>
      <c r="AK168" s="9"/>
      <c r="AL168" s="18">
        <f>AE168+AI168+AJ168+AK168</f>
        <v>0</v>
      </c>
      <c r="AM168" s="9"/>
      <c r="AN168" s="9"/>
      <c r="AO168" s="9"/>
      <c r="AP168" s="9"/>
      <c r="AQ168" s="18">
        <f>AM168+AN168+AO168+AP168</f>
        <v>0</v>
      </c>
      <c r="AR168" s="18">
        <f>AD168+AL168+AQ168</f>
        <v>0</v>
      </c>
      <c r="AS168" s="18">
        <f>AT168+AU168+AV168+AW168+AZ168+BA168</f>
        <v>0</v>
      </c>
      <c r="AT168" s="10"/>
      <c r="AU168" s="9"/>
      <c r="AV168" s="9"/>
      <c r="AW168" s="9"/>
      <c r="AX168" s="9"/>
      <c r="AY168" s="9"/>
      <c r="AZ168" s="9"/>
      <c r="BA168" s="9"/>
      <c r="BB168" s="69"/>
      <c r="BC168" s="69"/>
      <c r="BD168" s="69"/>
      <c r="BE168" s="69"/>
      <c r="BF168" s="69"/>
      <c r="BG168" s="18">
        <f>AS168+BB168+BC168+BD168+BE168+BF168</f>
        <v>0</v>
      </c>
      <c r="BH168" s="30">
        <f>N168+AR168+BG168</f>
        <v>0</v>
      </c>
      <c r="BI168" s="23"/>
      <c r="BJ168" s="5"/>
      <c r="BK168" s="24"/>
      <c r="BL168" s="5"/>
      <c r="BM168" s="24"/>
      <c r="BN168" s="24"/>
    </row>
    <row r="169" spans="4:66" ht="12" customHeight="1" x14ac:dyDescent="0.3">
      <c r="D169" s="153"/>
      <c r="E169" s="120"/>
      <c r="F169" s="114"/>
      <c r="G169" s="115"/>
      <c r="H169" s="115"/>
      <c r="I169" s="116"/>
      <c r="J169" s="100"/>
      <c r="K169" s="122"/>
      <c r="L169" s="84" t="s">
        <v>582</v>
      </c>
      <c r="M169" s="36" t="s">
        <v>195</v>
      </c>
      <c r="N169" s="9"/>
      <c r="O169" s="9"/>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30">
        <f>N169+O169+P169+Q169</f>
        <v>0</v>
      </c>
      <c r="BI169" s="23"/>
      <c r="BJ169" s="5"/>
      <c r="BK169" s="24"/>
      <c r="BL169" s="5"/>
      <c r="BM169" s="24"/>
      <c r="BN169" s="24"/>
    </row>
    <row r="170" spans="4:66" ht="12" customHeight="1" x14ac:dyDescent="0.3">
      <c r="D170" s="153"/>
      <c r="E170" s="120"/>
      <c r="F170" s="114"/>
      <c r="G170" s="115"/>
      <c r="H170" s="115"/>
      <c r="I170" s="116"/>
      <c r="J170" s="100"/>
      <c r="K170" s="122" t="s">
        <v>511</v>
      </c>
      <c r="L170" s="84" t="s">
        <v>581</v>
      </c>
      <c r="M170" s="36" t="s">
        <v>196</v>
      </c>
      <c r="N170" s="11"/>
      <c r="O170" s="11"/>
      <c r="P170" s="11"/>
      <c r="Q170" s="11"/>
      <c r="R170" s="18">
        <f>S170+U170+Z170</f>
        <v>0</v>
      </c>
      <c r="S170" s="21"/>
      <c r="T170" s="21"/>
      <c r="U170" s="21"/>
      <c r="V170" s="21"/>
      <c r="W170" s="21"/>
      <c r="X170" s="21"/>
      <c r="Y170" s="21"/>
      <c r="Z170" s="21"/>
      <c r="AA170" s="21"/>
      <c r="AB170" s="21"/>
      <c r="AC170" s="21"/>
      <c r="AD170" s="29">
        <f>O170+P170+Q170+R170+AC170</f>
        <v>0</v>
      </c>
      <c r="AE170" s="18">
        <f>AF170+AG170</f>
        <v>0</v>
      </c>
      <c r="AF170" s="9"/>
      <c r="AG170" s="9"/>
      <c r="AH170" s="9"/>
      <c r="AI170" s="9"/>
      <c r="AJ170" s="9"/>
      <c r="AK170" s="9"/>
      <c r="AL170" s="18">
        <f>AE170+AI170+AJ170+AK170</f>
        <v>0</v>
      </c>
      <c r="AM170" s="9"/>
      <c r="AN170" s="9"/>
      <c r="AO170" s="9"/>
      <c r="AP170" s="9"/>
      <c r="AQ170" s="18">
        <f>AM170+AN170+AO170+AP170</f>
        <v>0</v>
      </c>
      <c r="AR170" s="18">
        <f>AD170+AL170+AQ170</f>
        <v>0</v>
      </c>
      <c r="AS170" s="18">
        <f>AT170+AU170+AV170+AW170+AZ170+BA170</f>
        <v>0</v>
      </c>
      <c r="AT170" s="10"/>
      <c r="AU170" s="9"/>
      <c r="AV170" s="9"/>
      <c r="AW170" s="9"/>
      <c r="AX170" s="9"/>
      <c r="AY170" s="9"/>
      <c r="AZ170" s="9"/>
      <c r="BA170" s="9"/>
      <c r="BB170" s="69"/>
      <c r="BC170" s="69"/>
      <c r="BD170" s="69"/>
      <c r="BE170" s="69"/>
      <c r="BF170" s="69"/>
      <c r="BG170" s="18">
        <f>AS170+BB170+BC170+BD170+BE170+BF170</f>
        <v>0</v>
      </c>
      <c r="BH170" s="30">
        <f>N170+AR170+BG170</f>
        <v>0</v>
      </c>
      <c r="BI170" s="23"/>
      <c r="BJ170" s="5"/>
      <c r="BK170" s="24"/>
      <c r="BL170" s="5"/>
      <c r="BM170" s="24"/>
      <c r="BN170" s="24"/>
    </row>
    <row r="171" spans="4:66" ht="12" customHeight="1" x14ac:dyDescent="0.3">
      <c r="D171" s="153"/>
      <c r="E171" s="120"/>
      <c r="F171" s="114"/>
      <c r="G171" s="115"/>
      <c r="H171" s="115"/>
      <c r="I171" s="116"/>
      <c r="J171" s="100"/>
      <c r="K171" s="122"/>
      <c r="L171" s="84" t="s">
        <v>585</v>
      </c>
      <c r="M171" s="36" t="s">
        <v>197</v>
      </c>
      <c r="N171" s="11"/>
      <c r="O171" s="11"/>
      <c r="P171" s="11"/>
      <c r="Q171" s="11"/>
      <c r="R171" s="18">
        <f>S171+U171+Z171</f>
        <v>0</v>
      </c>
      <c r="S171" s="21"/>
      <c r="T171" s="21"/>
      <c r="U171" s="21"/>
      <c r="V171" s="21"/>
      <c r="W171" s="21"/>
      <c r="X171" s="21"/>
      <c r="Y171" s="21"/>
      <c r="Z171" s="21"/>
      <c r="AA171" s="21"/>
      <c r="AB171" s="21"/>
      <c r="AC171" s="21"/>
      <c r="AD171" s="29">
        <f>O171+P171+Q171+R171+AC171</f>
        <v>0</v>
      </c>
      <c r="AE171" s="18">
        <f>AF171+AG171</f>
        <v>0</v>
      </c>
      <c r="AF171" s="9"/>
      <c r="AG171" s="9"/>
      <c r="AH171" s="9"/>
      <c r="AI171" s="9"/>
      <c r="AJ171" s="9"/>
      <c r="AK171" s="9"/>
      <c r="AL171" s="18">
        <f>AE171+AI171+AJ171+AK171</f>
        <v>0</v>
      </c>
      <c r="AM171" s="9"/>
      <c r="AN171" s="9"/>
      <c r="AO171" s="9"/>
      <c r="AP171" s="9"/>
      <c r="AQ171" s="18">
        <f>AM171+AN171+AO171+AP171</f>
        <v>0</v>
      </c>
      <c r="AR171" s="18">
        <f>AD171+AL171+AQ171</f>
        <v>0</v>
      </c>
      <c r="AS171" s="18">
        <f>AT171+AU171+AV171+AW171+AZ171+BA171</f>
        <v>0</v>
      </c>
      <c r="AT171" s="10"/>
      <c r="AU171" s="9"/>
      <c r="AV171" s="9"/>
      <c r="AW171" s="9"/>
      <c r="AX171" s="9"/>
      <c r="AY171" s="9"/>
      <c r="AZ171" s="9"/>
      <c r="BA171" s="9"/>
      <c r="BB171" s="69"/>
      <c r="BC171" s="69"/>
      <c r="BD171" s="69"/>
      <c r="BE171" s="69"/>
      <c r="BF171" s="69"/>
      <c r="BG171" s="18">
        <f>AS171+BB171+BC171+BD171+BE171+BF171</f>
        <v>0</v>
      </c>
      <c r="BH171" s="30">
        <f>N171+AR171+BG171</f>
        <v>0</v>
      </c>
      <c r="BI171" s="23"/>
      <c r="BJ171" s="5"/>
      <c r="BK171" s="24"/>
      <c r="BL171" s="5"/>
      <c r="BM171" s="24"/>
      <c r="BN171" s="24"/>
    </row>
    <row r="172" spans="4:66" ht="12" customHeight="1" x14ac:dyDescent="0.3">
      <c r="D172" s="153"/>
      <c r="E172" s="120"/>
      <c r="F172" s="114"/>
      <c r="G172" s="115"/>
      <c r="H172" s="115"/>
      <c r="I172" s="116"/>
      <c r="J172" s="100"/>
      <c r="K172" s="84" t="s">
        <v>595</v>
      </c>
      <c r="L172" s="84" t="s">
        <v>581</v>
      </c>
      <c r="M172" s="36" t="s">
        <v>198</v>
      </c>
      <c r="N172" s="9"/>
      <c r="O172" s="9"/>
      <c r="P172" s="5"/>
      <c r="Q172" s="5"/>
      <c r="R172" s="18">
        <f>S172+U172+Z172</f>
        <v>0</v>
      </c>
      <c r="S172" s="9"/>
      <c r="T172" s="9"/>
      <c r="U172" s="9"/>
      <c r="V172" s="9"/>
      <c r="W172" s="9"/>
      <c r="X172" s="9"/>
      <c r="Y172" s="9"/>
      <c r="Z172" s="9"/>
      <c r="AA172" s="9"/>
      <c r="AB172" s="9"/>
      <c r="AC172" s="9"/>
      <c r="AD172" s="29">
        <f>O172+P172+Q172+R172+AC172</f>
        <v>0</v>
      </c>
      <c r="AE172" s="18">
        <f>AF172+AG172</f>
        <v>0</v>
      </c>
      <c r="AF172" s="9"/>
      <c r="AG172" s="9"/>
      <c r="AH172" s="9"/>
      <c r="AI172" s="9"/>
      <c r="AJ172" s="9"/>
      <c r="AK172" s="9"/>
      <c r="AL172" s="18">
        <f>AE172+AI172+AJ172+AK172</f>
        <v>0</v>
      </c>
      <c r="AM172" s="9"/>
      <c r="AN172" s="9"/>
      <c r="AO172" s="9"/>
      <c r="AP172" s="9"/>
      <c r="AQ172" s="18">
        <f>AM172+AN172+AO172+AP172</f>
        <v>0</v>
      </c>
      <c r="AR172" s="18">
        <f>AD172+AL172+AQ172</f>
        <v>0</v>
      </c>
      <c r="AS172" s="18">
        <f>AT172+AU172+AV172+AW172+AZ172+BA172</f>
        <v>0</v>
      </c>
      <c r="AT172" s="10"/>
      <c r="AU172" s="9"/>
      <c r="AV172" s="9"/>
      <c r="AW172" s="9"/>
      <c r="AX172" s="9"/>
      <c r="AY172" s="9"/>
      <c r="AZ172" s="9"/>
      <c r="BA172" s="9"/>
      <c r="BB172" s="69"/>
      <c r="BC172" s="69"/>
      <c r="BD172" s="69"/>
      <c r="BE172" s="69"/>
      <c r="BF172" s="69"/>
      <c r="BG172" s="18">
        <f>AS172+BB172+BC172+BD172+BE172+BF172</f>
        <v>0</v>
      </c>
      <c r="BH172" s="30">
        <f>N172+AR172+BG172</f>
        <v>0</v>
      </c>
      <c r="BI172" s="23"/>
      <c r="BJ172" s="5"/>
      <c r="BK172" s="24"/>
      <c r="BL172" s="5"/>
      <c r="BM172" s="24"/>
      <c r="BN172" s="24"/>
    </row>
    <row r="173" spans="4:66" ht="12" customHeight="1" x14ac:dyDescent="0.3">
      <c r="D173" s="153"/>
      <c r="E173" s="120"/>
      <c r="F173" s="114"/>
      <c r="G173" s="115"/>
      <c r="H173" s="115"/>
      <c r="I173" s="116"/>
      <c r="J173" s="100"/>
      <c r="K173" s="84" t="s">
        <v>587</v>
      </c>
      <c r="L173" s="84" t="s">
        <v>581</v>
      </c>
      <c r="M173" s="36" t="s">
        <v>199</v>
      </c>
      <c r="N173" s="18">
        <f>N164+N165+N166+N167+N168+N170+N172</f>
        <v>0</v>
      </c>
      <c r="O173" s="18">
        <f>O164+O165+O166+O167+O168+O170+O172</f>
        <v>0</v>
      </c>
      <c r="P173" s="5"/>
      <c r="Q173" s="5"/>
      <c r="R173" s="18">
        <f t="shared" ref="R173:BH173" si="78">R164+R165+R166+R167+R168+R170+R172</f>
        <v>0</v>
      </c>
      <c r="S173" s="18">
        <f t="shared" si="78"/>
        <v>0</v>
      </c>
      <c r="T173" s="18">
        <f t="shared" si="78"/>
        <v>0</v>
      </c>
      <c r="U173" s="18">
        <f t="shared" si="78"/>
        <v>0</v>
      </c>
      <c r="V173" s="18">
        <f t="shared" si="78"/>
        <v>0</v>
      </c>
      <c r="W173" s="18">
        <f t="shared" si="78"/>
        <v>0</v>
      </c>
      <c r="X173" s="18">
        <f t="shared" si="78"/>
        <v>0</v>
      </c>
      <c r="Y173" s="18">
        <f t="shared" si="78"/>
        <v>0</v>
      </c>
      <c r="Z173" s="18">
        <f t="shared" si="78"/>
        <v>0</v>
      </c>
      <c r="AA173" s="18">
        <f t="shared" si="78"/>
        <v>0</v>
      </c>
      <c r="AB173" s="18">
        <f t="shared" si="78"/>
        <v>0</v>
      </c>
      <c r="AC173" s="18">
        <f t="shared" si="78"/>
        <v>0</v>
      </c>
      <c r="AD173" s="18">
        <f t="shared" si="78"/>
        <v>0</v>
      </c>
      <c r="AE173" s="18">
        <f t="shared" si="78"/>
        <v>0</v>
      </c>
      <c r="AF173" s="18">
        <f t="shared" si="78"/>
        <v>0</v>
      </c>
      <c r="AG173" s="18">
        <f t="shared" si="78"/>
        <v>0</v>
      </c>
      <c r="AH173" s="18">
        <f t="shared" si="78"/>
        <v>0</v>
      </c>
      <c r="AI173" s="18">
        <f t="shared" si="78"/>
        <v>0</v>
      </c>
      <c r="AJ173" s="18">
        <f t="shared" si="78"/>
        <v>0</v>
      </c>
      <c r="AK173" s="18">
        <f t="shared" si="78"/>
        <v>0</v>
      </c>
      <c r="AL173" s="18">
        <f t="shared" si="78"/>
        <v>0</v>
      </c>
      <c r="AM173" s="18">
        <f t="shared" si="78"/>
        <v>0</v>
      </c>
      <c r="AN173" s="18">
        <f t="shared" si="78"/>
        <v>0</v>
      </c>
      <c r="AO173" s="18">
        <f t="shared" si="78"/>
        <v>0</v>
      </c>
      <c r="AP173" s="18">
        <f t="shared" si="78"/>
        <v>0</v>
      </c>
      <c r="AQ173" s="18">
        <f t="shared" si="78"/>
        <v>0</v>
      </c>
      <c r="AR173" s="18">
        <f t="shared" si="78"/>
        <v>0</v>
      </c>
      <c r="AS173" s="18">
        <f t="shared" si="78"/>
        <v>0</v>
      </c>
      <c r="AT173" s="18">
        <f t="shared" si="78"/>
        <v>0</v>
      </c>
      <c r="AU173" s="18">
        <f t="shared" si="78"/>
        <v>0</v>
      </c>
      <c r="AV173" s="18">
        <f t="shared" si="78"/>
        <v>0</v>
      </c>
      <c r="AW173" s="18">
        <f t="shared" si="78"/>
        <v>0</v>
      </c>
      <c r="AX173" s="18">
        <f t="shared" si="78"/>
        <v>0</v>
      </c>
      <c r="AY173" s="18">
        <f t="shared" si="78"/>
        <v>0</v>
      </c>
      <c r="AZ173" s="18">
        <f t="shared" si="78"/>
        <v>0</v>
      </c>
      <c r="BA173" s="18">
        <f t="shared" si="78"/>
        <v>0</v>
      </c>
      <c r="BB173" s="18">
        <f t="shared" si="78"/>
        <v>0</v>
      </c>
      <c r="BC173" s="18">
        <f t="shared" si="78"/>
        <v>0</v>
      </c>
      <c r="BD173" s="18">
        <f t="shared" si="78"/>
        <v>0</v>
      </c>
      <c r="BE173" s="18">
        <f t="shared" si="78"/>
        <v>0</v>
      </c>
      <c r="BF173" s="18">
        <f t="shared" si="78"/>
        <v>0</v>
      </c>
      <c r="BG173" s="18">
        <f t="shared" si="78"/>
        <v>0</v>
      </c>
      <c r="BH173" s="18">
        <f t="shared" si="78"/>
        <v>0</v>
      </c>
      <c r="BI173" s="23"/>
      <c r="BJ173" s="5"/>
      <c r="BK173" s="24"/>
      <c r="BL173" s="5"/>
      <c r="BM173" s="24"/>
      <c r="BN173" s="24"/>
    </row>
    <row r="174" spans="4:66" ht="12" customHeight="1" x14ac:dyDescent="0.3">
      <c r="D174" s="153"/>
      <c r="E174" s="120"/>
      <c r="F174" s="114"/>
      <c r="G174" s="115"/>
      <c r="H174" s="115"/>
      <c r="I174" s="116"/>
      <c r="J174" s="100" t="s">
        <v>596</v>
      </c>
      <c r="K174" s="100"/>
      <c r="L174" s="84" t="s">
        <v>581</v>
      </c>
      <c r="M174" s="36" t="s">
        <v>200</v>
      </c>
      <c r="N174" s="5"/>
      <c r="O174" s="5"/>
      <c r="P174" s="5"/>
      <c r="Q174" s="5"/>
      <c r="R174" s="18">
        <f>S174+U174+Z174</f>
        <v>0</v>
      </c>
      <c r="S174" s="21"/>
      <c r="T174" s="21"/>
      <c r="U174" s="21"/>
      <c r="V174" s="21"/>
      <c r="W174" s="21"/>
      <c r="X174" s="21"/>
      <c r="Y174" s="21"/>
      <c r="Z174" s="21"/>
      <c r="AA174" s="21"/>
      <c r="AB174" s="21"/>
      <c r="AC174" s="21"/>
      <c r="AD174" s="29">
        <f>O174+P174+Q174+R174+AC174</f>
        <v>0</v>
      </c>
      <c r="AE174" s="18">
        <f>AF174+AG174</f>
        <v>0</v>
      </c>
      <c r="AF174" s="9"/>
      <c r="AG174" s="9"/>
      <c r="AH174" s="9"/>
      <c r="AI174" s="9"/>
      <c r="AJ174" s="9"/>
      <c r="AK174" s="9"/>
      <c r="AL174" s="18">
        <f>AE174+AI174+AJ174+AK174</f>
        <v>0</v>
      </c>
      <c r="AM174" s="9"/>
      <c r="AN174" s="9"/>
      <c r="AO174" s="9"/>
      <c r="AP174" s="9"/>
      <c r="AQ174" s="18">
        <f>AM174+AN174+AO174+AP174</f>
        <v>0</v>
      </c>
      <c r="AR174" s="18">
        <f>AD174+AL174+AQ174</f>
        <v>0</v>
      </c>
      <c r="AS174" s="18">
        <f>AT174+AU174+AV174+AW174+AZ174+BA174</f>
        <v>0</v>
      </c>
      <c r="AT174" s="10"/>
      <c r="AU174" s="9"/>
      <c r="AV174" s="9"/>
      <c r="AW174" s="9"/>
      <c r="AX174" s="9"/>
      <c r="AY174" s="9"/>
      <c r="AZ174" s="9"/>
      <c r="BA174" s="9"/>
      <c r="BB174" s="69"/>
      <c r="BC174" s="69"/>
      <c r="BD174" s="69"/>
      <c r="BE174" s="69"/>
      <c r="BF174" s="69"/>
      <c r="BG174" s="18">
        <f>AS174+BB174+BC174+BD174+BE174+BF174</f>
        <v>0</v>
      </c>
      <c r="BH174" s="30">
        <f>N174+AR174+BG174</f>
        <v>0</v>
      </c>
      <c r="BI174" s="23"/>
      <c r="BJ174" s="5"/>
      <c r="BK174" s="24"/>
      <c r="BL174" s="5"/>
      <c r="BM174" s="24"/>
      <c r="BN174" s="24"/>
    </row>
    <row r="175" spans="4:66" ht="12" customHeight="1" x14ac:dyDescent="0.3">
      <c r="D175" s="153"/>
      <c r="E175" s="120"/>
      <c r="F175" s="114"/>
      <c r="G175" s="115"/>
      <c r="H175" s="115"/>
      <c r="I175" s="116"/>
      <c r="J175" s="100"/>
      <c r="K175" s="100"/>
      <c r="L175" s="84" t="s">
        <v>582</v>
      </c>
      <c r="M175" s="36" t="s">
        <v>201</v>
      </c>
      <c r="N175" s="9"/>
      <c r="O175" s="9"/>
      <c r="P175" s="9"/>
      <c r="Q175" s="9"/>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30">
        <f>N175+O175+P175+Q175</f>
        <v>0</v>
      </c>
      <c r="BI175" s="23"/>
      <c r="BJ175" s="5"/>
      <c r="BK175" s="24"/>
      <c r="BL175" s="5"/>
      <c r="BM175" s="24"/>
      <c r="BN175" s="24"/>
    </row>
    <row r="176" spans="4:66" ht="12" customHeight="1" x14ac:dyDescent="0.3">
      <c r="D176" s="153"/>
      <c r="E176" s="120"/>
      <c r="F176" s="114"/>
      <c r="G176" s="115"/>
      <c r="H176" s="115"/>
      <c r="I176" s="116"/>
      <c r="J176" s="91" t="s">
        <v>597</v>
      </c>
      <c r="K176" s="90" t="s">
        <v>598</v>
      </c>
      <c r="L176" s="85" t="s">
        <v>581</v>
      </c>
      <c r="M176" s="36" t="s">
        <v>202</v>
      </c>
      <c r="N176" s="5"/>
      <c r="O176" s="5"/>
      <c r="P176" s="5"/>
      <c r="Q176" s="5"/>
      <c r="R176" s="18">
        <f>S176+U176+Z176</f>
        <v>0</v>
      </c>
      <c r="S176" s="21"/>
      <c r="T176" s="21"/>
      <c r="U176" s="21"/>
      <c r="V176" s="21"/>
      <c r="W176" s="21"/>
      <c r="X176" s="21"/>
      <c r="Y176" s="21"/>
      <c r="Z176" s="21"/>
      <c r="AA176" s="21"/>
      <c r="AB176" s="21"/>
      <c r="AC176" s="21"/>
      <c r="AD176" s="29">
        <f>O176+P176+Q176+R176+AC176</f>
        <v>0</v>
      </c>
      <c r="AE176" s="18">
        <f>AF176+AG176</f>
        <v>0</v>
      </c>
      <c r="AF176" s="9"/>
      <c r="AG176" s="9"/>
      <c r="AH176" s="9"/>
      <c r="AI176" s="9"/>
      <c r="AJ176" s="9"/>
      <c r="AK176" s="9"/>
      <c r="AL176" s="18">
        <f>AE176+AI176+AJ176+AK176</f>
        <v>0</v>
      </c>
      <c r="AM176" s="9"/>
      <c r="AN176" s="9"/>
      <c r="AO176" s="9"/>
      <c r="AP176" s="9"/>
      <c r="AQ176" s="18">
        <f>AM176+AN176+AO176+AP176</f>
        <v>0</v>
      </c>
      <c r="AR176" s="18">
        <f>AD176+AL176+AQ176</f>
        <v>0</v>
      </c>
      <c r="AS176" s="18">
        <f>AT176+AU176+AV176+AW176+AZ176+BA176</f>
        <v>0</v>
      </c>
      <c r="AT176" s="10"/>
      <c r="AU176" s="9"/>
      <c r="AV176" s="9"/>
      <c r="AW176" s="9"/>
      <c r="AX176" s="9"/>
      <c r="AY176" s="9"/>
      <c r="AZ176" s="9"/>
      <c r="BA176" s="9"/>
      <c r="BB176" s="69"/>
      <c r="BC176" s="69"/>
      <c r="BD176" s="69"/>
      <c r="BE176" s="69"/>
      <c r="BF176" s="69"/>
      <c r="BG176" s="18">
        <f>AS176+BB176+BC176+BD176+BE176+BF176</f>
        <v>0</v>
      </c>
      <c r="BH176" s="30">
        <f>N176+AR176+BG176</f>
        <v>0</v>
      </c>
      <c r="BI176" s="23"/>
      <c r="BJ176" s="5"/>
      <c r="BK176" s="24"/>
      <c r="BL176" s="5"/>
      <c r="BM176" s="24"/>
      <c r="BN176" s="24"/>
    </row>
    <row r="177" spans="4:66" ht="12" customHeight="1" x14ac:dyDescent="0.3">
      <c r="D177" s="153"/>
      <c r="E177" s="120"/>
      <c r="F177" s="114"/>
      <c r="G177" s="115"/>
      <c r="H177" s="115"/>
      <c r="I177" s="116"/>
      <c r="J177" s="91"/>
      <c r="K177" s="90"/>
      <c r="L177" s="85" t="s">
        <v>582</v>
      </c>
      <c r="M177" s="36" t="s">
        <v>203</v>
      </c>
      <c r="N177" s="9"/>
      <c r="O177" s="9"/>
      <c r="P177" s="9"/>
      <c r="Q177" s="9"/>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30">
        <f>N177+O177+P177+Q177</f>
        <v>0</v>
      </c>
      <c r="BI177" s="23"/>
      <c r="BJ177" s="5"/>
      <c r="BK177" s="24"/>
      <c r="BL177" s="5"/>
      <c r="BM177" s="24"/>
      <c r="BN177" s="24"/>
    </row>
    <row r="178" spans="4:66" ht="12" customHeight="1" x14ac:dyDescent="0.3">
      <c r="D178" s="153"/>
      <c r="E178" s="120"/>
      <c r="F178" s="114"/>
      <c r="G178" s="115"/>
      <c r="H178" s="115"/>
      <c r="I178" s="116"/>
      <c r="J178" s="91"/>
      <c r="K178" s="98" t="s">
        <v>511</v>
      </c>
      <c r="L178" s="86" t="s">
        <v>581</v>
      </c>
      <c r="M178" s="36" t="s">
        <v>204</v>
      </c>
      <c r="N178" s="11"/>
      <c r="O178" s="11"/>
      <c r="P178" s="11"/>
      <c r="Q178" s="11"/>
      <c r="R178" s="18">
        <f>S178+U178+Z178</f>
        <v>0</v>
      </c>
      <c r="S178" s="21"/>
      <c r="T178" s="21"/>
      <c r="U178" s="21"/>
      <c r="V178" s="21"/>
      <c r="W178" s="21"/>
      <c r="X178" s="21"/>
      <c r="Y178" s="21"/>
      <c r="Z178" s="21"/>
      <c r="AA178" s="21"/>
      <c r="AB178" s="21"/>
      <c r="AC178" s="21"/>
      <c r="AD178" s="29">
        <f>O178+P178+Q178+R178+AC178</f>
        <v>0</v>
      </c>
      <c r="AE178" s="18">
        <f>AF178+AG178</f>
        <v>0</v>
      </c>
      <c r="AF178" s="9"/>
      <c r="AG178" s="9"/>
      <c r="AH178" s="9"/>
      <c r="AI178" s="9"/>
      <c r="AJ178" s="9"/>
      <c r="AK178" s="9"/>
      <c r="AL178" s="18">
        <f>AE178+AI178+AJ178+AK178</f>
        <v>0</v>
      </c>
      <c r="AM178" s="9"/>
      <c r="AN178" s="9"/>
      <c r="AO178" s="9"/>
      <c r="AP178" s="9"/>
      <c r="AQ178" s="18">
        <f>AM178+AN178+AO178+AP178</f>
        <v>0</v>
      </c>
      <c r="AR178" s="18">
        <f>AD178+AL178+AQ178</f>
        <v>0</v>
      </c>
      <c r="AS178" s="18">
        <f>AT178+AU178+AV178+AW178+AZ178+BA178</f>
        <v>0</v>
      </c>
      <c r="AT178" s="10"/>
      <c r="AU178" s="9"/>
      <c r="AV178" s="9"/>
      <c r="AW178" s="9"/>
      <c r="AX178" s="9"/>
      <c r="AY178" s="9"/>
      <c r="AZ178" s="9"/>
      <c r="BA178" s="9"/>
      <c r="BB178" s="69"/>
      <c r="BC178" s="69"/>
      <c r="BD178" s="69"/>
      <c r="BE178" s="69"/>
      <c r="BF178" s="69"/>
      <c r="BG178" s="18">
        <f>AS178+BB178+BC178+BD178+BE178+BF178</f>
        <v>0</v>
      </c>
      <c r="BH178" s="30">
        <f>N178+AR178+BG178</f>
        <v>0</v>
      </c>
      <c r="BI178" s="23"/>
      <c r="BJ178" s="5"/>
      <c r="BK178" s="24"/>
      <c r="BL178" s="5"/>
      <c r="BM178" s="24"/>
      <c r="BN178" s="24"/>
    </row>
    <row r="179" spans="4:66" ht="12" customHeight="1" x14ac:dyDescent="0.3">
      <c r="D179" s="153"/>
      <c r="E179" s="120"/>
      <c r="F179" s="114"/>
      <c r="G179" s="115"/>
      <c r="H179" s="115"/>
      <c r="I179" s="116"/>
      <c r="J179" s="91"/>
      <c r="K179" s="98"/>
      <c r="L179" s="86" t="s">
        <v>585</v>
      </c>
      <c r="M179" s="36" t="s">
        <v>205</v>
      </c>
      <c r="N179" s="11"/>
      <c r="O179" s="11"/>
      <c r="P179" s="11"/>
      <c r="Q179" s="11"/>
      <c r="R179" s="18">
        <f>S179+U179+Z179</f>
        <v>0</v>
      </c>
      <c r="S179" s="21"/>
      <c r="T179" s="21"/>
      <c r="U179" s="21"/>
      <c r="V179" s="21"/>
      <c r="W179" s="21"/>
      <c r="X179" s="21"/>
      <c r="Y179" s="21"/>
      <c r="Z179" s="21"/>
      <c r="AA179" s="21"/>
      <c r="AB179" s="21"/>
      <c r="AC179" s="21"/>
      <c r="AD179" s="29">
        <f>O179+P179+Q179+R179+AC179</f>
        <v>0</v>
      </c>
      <c r="AE179" s="18">
        <f>AF179+AG179</f>
        <v>0</v>
      </c>
      <c r="AF179" s="9"/>
      <c r="AG179" s="9"/>
      <c r="AH179" s="9"/>
      <c r="AI179" s="9"/>
      <c r="AJ179" s="9"/>
      <c r="AK179" s="9"/>
      <c r="AL179" s="18">
        <f>AE179+AI179+AJ179+AK179</f>
        <v>0</v>
      </c>
      <c r="AM179" s="9"/>
      <c r="AN179" s="9"/>
      <c r="AO179" s="9"/>
      <c r="AP179" s="9"/>
      <c r="AQ179" s="18">
        <f>AM179+AN179+AO179+AP179</f>
        <v>0</v>
      </c>
      <c r="AR179" s="18">
        <f>AD179+AL179+AQ179</f>
        <v>0</v>
      </c>
      <c r="AS179" s="18">
        <f>AT179+AU179+AV179+AW179+AZ179+BA179</f>
        <v>0</v>
      </c>
      <c r="AT179" s="10"/>
      <c r="AU179" s="9"/>
      <c r="AV179" s="9"/>
      <c r="AW179" s="9"/>
      <c r="AX179" s="9"/>
      <c r="AY179" s="9"/>
      <c r="AZ179" s="9"/>
      <c r="BA179" s="9"/>
      <c r="BB179" s="69"/>
      <c r="BC179" s="69"/>
      <c r="BD179" s="69"/>
      <c r="BE179" s="69"/>
      <c r="BF179" s="69"/>
      <c r="BG179" s="18">
        <f>AS179+BB179+BC179+BD179+BE179+BF179</f>
        <v>0</v>
      </c>
      <c r="BH179" s="30">
        <f>N179+AR179+BG179</f>
        <v>0</v>
      </c>
      <c r="BI179" s="23"/>
      <c r="BJ179" s="5"/>
      <c r="BK179" s="24"/>
      <c r="BL179" s="5"/>
      <c r="BM179" s="24"/>
      <c r="BN179" s="24"/>
    </row>
    <row r="180" spans="4:66" ht="12" customHeight="1" x14ac:dyDescent="0.3">
      <c r="D180" s="153"/>
      <c r="E180" s="120"/>
      <c r="F180" s="117"/>
      <c r="G180" s="118"/>
      <c r="H180" s="118"/>
      <c r="I180" s="119"/>
      <c r="J180" s="91"/>
      <c r="K180" s="86" t="s">
        <v>595</v>
      </c>
      <c r="L180" s="86" t="s">
        <v>581</v>
      </c>
      <c r="M180" s="36" t="s">
        <v>206</v>
      </c>
      <c r="N180" s="21"/>
      <c r="O180" s="21"/>
      <c r="P180" s="21"/>
      <c r="Q180" s="21"/>
      <c r="R180" s="18">
        <f>S180+U180+Z180</f>
        <v>0</v>
      </c>
      <c r="S180" s="21"/>
      <c r="T180" s="21"/>
      <c r="U180" s="21"/>
      <c r="V180" s="21"/>
      <c r="W180" s="21"/>
      <c r="X180" s="21"/>
      <c r="Y180" s="21"/>
      <c r="Z180" s="21"/>
      <c r="AA180" s="21"/>
      <c r="AB180" s="21"/>
      <c r="AC180" s="21"/>
      <c r="AD180" s="29">
        <f>O180+P180+Q180+R180+AC180</f>
        <v>0</v>
      </c>
      <c r="AE180" s="18">
        <f>AF180+AG180</f>
        <v>0</v>
      </c>
      <c r="AF180" s="9"/>
      <c r="AG180" s="9"/>
      <c r="AH180" s="9"/>
      <c r="AI180" s="9"/>
      <c r="AJ180" s="9"/>
      <c r="AK180" s="9"/>
      <c r="AL180" s="18">
        <f>AE180+AI180+AJ180+AK180</f>
        <v>0</v>
      </c>
      <c r="AM180" s="9"/>
      <c r="AN180" s="9"/>
      <c r="AO180" s="9"/>
      <c r="AP180" s="9"/>
      <c r="AQ180" s="18">
        <f>AM180+AN180+AO180+AP180</f>
        <v>0</v>
      </c>
      <c r="AR180" s="18">
        <f>AD180+AL180+AQ180</f>
        <v>0</v>
      </c>
      <c r="AS180" s="18">
        <f>AT180+AU180+AV180+AW180+AZ180+BA180</f>
        <v>0</v>
      </c>
      <c r="AT180" s="10"/>
      <c r="AU180" s="9"/>
      <c r="AV180" s="9"/>
      <c r="AW180" s="9"/>
      <c r="AX180" s="9"/>
      <c r="AY180" s="9"/>
      <c r="AZ180" s="9"/>
      <c r="BA180" s="9"/>
      <c r="BB180" s="69"/>
      <c r="BC180" s="69"/>
      <c r="BD180" s="69"/>
      <c r="BE180" s="69"/>
      <c r="BF180" s="69"/>
      <c r="BG180" s="18">
        <f>AS180+BB180+BC180+BD180+BE180+BF180</f>
        <v>0</v>
      </c>
      <c r="BH180" s="30">
        <f>N180+AR180+BG180</f>
        <v>0</v>
      </c>
      <c r="BI180" s="23"/>
      <c r="BJ180" s="5"/>
      <c r="BK180" s="24"/>
      <c r="BL180" s="5"/>
      <c r="BM180" s="24"/>
      <c r="BN180" s="24"/>
    </row>
    <row r="181" spans="4:66" ht="12" customHeight="1" x14ac:dyDescent="0.3">
      <c r="D181" s="153"/>
      <c r="E181" s="120"/>
      <c r="F181" s="87" t="s">
        <v>599</v>
      </c>
      <c r="G181" s="87"/>
      <c r="H181" s="87"/>
      <c r="I181" s="87"/>
      <c r="J181" s="88" t="s">
        <v>600</v>
      </c>
      <c r="K181" s="98" t="s">
        <v>601</v>
      </c>
      <c r="L181" s="86" t="s">
        <v>581</v>
      </c>
      <c r="M181" s="36" t="s">
        <v>207</v>
      </c>
      <c r="N181" s="5"/>
      <c r="O181" s="5"/>
      <c r="P181" s="5"/>
      <c r="Q181" s="5"/>
      <c r="R181" s="18">
        <f>S181+U181+Z181</f>
        <v>0</v>
      </c>
      <c r="S181" s="21"/>
      <c r="T181" s="21"/>
      <c r="U181" s="21"/>
      <c r="V181" s="21"/>
      <c r="W181" s="21"/>
      <c r="X181" s="21"/>
      <c r="Y181" s="21"/>
      <c r="Z181" s="21"/>
      <c r="AA181" s="21"/>
      <c r="AB181" s="21"/>
      <c r="AC181" s="21"/>
      <c r="AD181" s="29">
        <f>O181+P181+Q181+R181+AC181</f>
        <v>0</v>
      </c>
      <c r="AE181" s="18">
        <f>AF181+AG181</f>
        <v>0</v>
      </c>
      <c r="AF181" s="9"/>
      <c r="AG181" s="9"/>
      <c r="AH181" s="9"/>
      <c r="AI181" s="9"/>
      <c r="AJ181" s="9"/>
      <c r="AK181" s="9"/>
      <c r="AL181" s="18">
        <f>AE181+AI181+AJ181+AK181</f>
        <v>0</v>
      </c>
      <c r="AM181" s="9"/>
      <c r="AN181" s="9"/>
      <c r="AO181" s="9"/>
      <c r="AP181" s="9"/>
      <c r="AQ181" s="18">
        <f>AM181+AN181+AO181+AP181</f>
        <v>0</v>
      </c>
      <c r="AR181" s="18">
        <f>AD181+AL181+AQ181</f>
        <v>0</v>
      </c>
      <c r="AS181" s="18">
        <f>AT181+AU181+AV181+AW181+AZ181+BA181</f>
        <v>0</v>
      </c>
      <c r="AT181" s="10"/>
      <c r="AU181" s="9"/>
      <c r="AV181" s="9"/>
      <c r="AW181" s="9"/>
      <c r="AX181" s="9"/>
      <c r="AY181" s="9"/>
      <c r="AZ181" s="9"/>
      <c r="BA181" s="9"/>
      <c r="BB181" s="69"/>
      <c r="BC181" s="69"/>
      <c r="BD181" s="69"/>
      <c r="BE181" s="69"/>
      <c r="BF181" s="69"/>
      <c r="BG181" s="18">
        <f>AS181+BB181+BC181+BD181+BE181+BF181</f>
        <v>0</v>
      </c>
      <c r="BH181" s="30">
        <f>N181+AR181+BG181</f>
        <v>0</v>
      </c>
      <c r="BI181" s="23"/>
      <c r="BJ181" s="5"/>
      <c r="BK181" s="24"/>
      <c r="BL181" s="5"/>
      <c r="BM181" s="24"/>
      <c r="BN181" s="24"/>
    </row>
    <row r="182" spans="4:66" ht="12" customHeight="1" x14ac:dyDescent="0.3">
      <c r="D182" s="153"/>
      <c r="E182" s="120"/>
      <c r="F182" s="87"/>
      <c r="G182" s="87"/>
      <c r="H182" s="87"/>
      <c r="I182" s="87"/>
      <c r="J182" s="88"/>
      <c r="K182" s="98"/>
      <c r="L182" s="86" t="s">
        <v>582</v>
      </c>
      <c r="M182" s="36" t="s">
        <v>208</v>
      </c>
      <c r="N182" s="9"/>
      <c r="O182" s="9"/>
      <c r="P182" s="9"/>
      <c r="Q182" s="9"/>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30">
        <f>N182+O182+P182+Q182</f>
        <v>0</v>
      </c>
      <c r="BI182" s="23"/>
      <c r="BJ182" s="5"/>
      <c r="BK182" s="24"/>
      <c r="BL182" s="5"/>
      <c r="BM182" s="24"/>
      <c r="BN182" s="24"/>
    </row>
    <row r="183" spans="4:66" ht="12" customHeight="1" x14ac:dyDescent="0.3">
      <c r="D183" s="153"/>
      <c r="E183" s="120"/>
      <c r="F183" s="87"/>
      <c r="G183" s="87"/>
      <c r="H183" s="87"/>
      <c r="I183" s="87"/>
      <c r="J183" s="88"/>
      <c r="K183" s="98" t="s">
        <v>598</v>
      </c>
      <c r="L183" s="86" t="s">
        <v>581</v>
      </c>
      <c r="M183" s="36" t="s">
        <v>209</v>
      </c>
      <c r="N183" s="5"/>
      <c r="O183" s="5"/>
      <c r="P183" s="5"/>
      <c r="Q183" s="5"/>
      <c r="R183" s="18">
        <f>S183+U183+Z183</f>
        <v>0</v>
      </c>
      <c r="S183" s="21"/>
      <c r="T183" s="21"/>
      <c r="U183" s="21"/>
      <c r="V183" s="21"/>
      <c r="W183" s="21"/>
      <c r="X183" s="21"/>
      <c r="Y183" s="21"/>
      <c r="Z183" s="21"/>
      <c r="AA183" s="21"/>
      <c r="AB183" s="21"/>
      <c r="AC183" s="21"/>
      <c r="AD183" s="29">
        <f>O183+P183+Q183+R183+AC183</f>
        <v>0</v>
      </c>
      <c r="AE183" s="18">
        <f>AF183+AG183</f>
        <v>0</v>
      </c>
      <c r="AF183" s="9"/>
      <c r="AG183" s="9"/>
      <c r="AH183" s="9"/>
      <c r="AI183" s="9"/>
      <c r="AJ183" s="9"/>
      <c r="AK183" s="9"/>
      <c r="AL183" s="18">
        <f>AE183+AI183+AJ183+AK183</f>
        <v>0</v>
      </c>
      <c r="AM183" s="9"/>
      <c r="AN183" s="9"/>
      <c r="AO183" s="9"/>
      <c r="AP183" s="9"/>
      <c r="AQ183" s="18">
        <f>AM183+AN183+AO183+AP183</f>
        <v>0</v>
      </c>
      <c r="AR183" s="18">
        <f>AD183+AL183+AQ183</f>
        <v>0</v>
      </c>
      <c r="AS183" s="18">
        <f>AT183+AU183+AV183+AW183+AZ183+BA183</f>
        <v>0</v>
      </c>
      <c r="AT183" s="10"/>
      <c r="AU183" s="9"/>
      <c r="AV183" s="9"/>
      <c r="AW183" s="9"/>
      <c r="AX183" s="9"/>
      <c r="AY183" s="9"/>
      <c r="AZ183" s="9"/>
      <c r="BA183" s="9"/>
      <c r="BB183" s="69"/>
      <c r="BC183" s="69"/>
      <c r="BD183" s="69"/>
      <c r="BE183" s="69"/>
      <c r="BF183" s="69"/>
      <c r="BG183" s="18">
        <f>AS183+BB183+BC183+BD183+BE183+BF183</f>
        <v>0</v>
      </c>
      <c r="BH183" s="30">
        <f>N183+AR183+BG183</f>
        <v>0</v>
      </c>
      <c r="BI183" s="23"/>
      <c r="BJ183" s="5"/>
      <c r="BK183" s="24"/>
      <c r="BL183" s="5"/>
      <c r="BM183" s="24"/>
      <c r="BN183" s="24"/>
    </row>
    <row r="184" spans="4:66" ht="12" customHeight="1" x14ac:dyDescent="0.3">
      <c r="D184" s="153"/>
      <c r="E184" s="120"/>
      <c r="F184" s="87"/>
      <c r="G184" s="87"/>
      <c r="H184" s="87"/>
      <c r="I184" s="87"/>
      <c r="J184" s="88"/>
      <c r="K184" s="98"/>
      <c r="L184" s="86" t="s">
        <v>582</v>
      </c>
      <c r="M184" s="36" t="s">
        <v>210</v>
      </c>
      <c r="N184" s="9"/>
      <c r="O184" s="9"/>
      <c r="P184" s="9"/>
      <c r="Q184" s="9"/>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30">
        <f>N184+O184+P184+Q184</f>
        <v>0</v>
      </c>
      <c r="BI184" s="23"/>
      <c r="BJ184" s="5"/>
      <c r="BK184" s="24"/>
      <c r="BL184" s="5"/>
      <c r="BM184" s="24"/>
      <c r="BN184" s="24"/>
    </row>
    <row r="185" spans="4:66" ht="12" customHeight="1" x14ac:dyDescent="0.3">
      <c r="D185" s="153"/>
      <c r="E185" s="120"/>
      <c r="F185" s="87"/>
      <c r="G185" s="87"/>
      <c r="H185" s="87"/>
      <c r="I185" s="87"/>
      <c r="J185" s="88"/>
      <c r="K185" s="98" t="s">
        <v>602</v>
      </c>
      <c r="L185" s="86" t="s">
        <v>581</v>
      </c>
      <c r="M185" s="36" t="s">
        <v>211</v>
      </c>
      <c r="N185" s="5"/>
      <c r="O185" s="5"/>
      <c r="P185" s="5"/>
      <c r="Q185" s="5"/>
      <c r="R185" s="18">
        <f>S185+U185+Z185</f>
        <v>0</v>
      </c>
      <c r="S185" s="21"/>
      <c r="T185" s="21"/>
      <c r="U185" s="21"/>
      <c r="V185" s="21"/>
      <c r="W185" s="21"/>
      <c r="X185" s="21"/>
      <c r="Y185" s="21"/>
      <c r="Z185" s="21"/>
      <c r="AA185" s="21"/>
      <c r="AB185" s="21"/>
      <c r="AC185" s="21"/>
      <c r="AD185" s="29">
        <f>O185+P185+Q185+R185+AC185</f>
        <v>0</v>
      </c>
      <c r="AE185" s="18">
        <f>AF185+AG185</f>
        <v>0</v>
      </c>
      <c r="AF185" s="9"/>
      <c r="AG185" s="9"/>
      <c r="AH185" s="9"/>
      <c r="AI185" s="9"/>
      <c r="AJ185" s="9"/>
      <c r="AK185" s="9"/>
      <c r="AL185" s="18">
        <f>AE185+AI185+AJ185+AK185</f>
        <v>0</v>
      </c>
      <c r="AM185" s="9"/>
      <c r="AN185" s="9"/>
      <c r="AO185" s="9"/>
      <c r="AP185" s="9"/>
      <c r="AQ185" s="18">
        <f>AM185+AN185+AO185+AP185</f>
        <v>0</v>
      </c>
      <c r="AR185" s="18">
        <f>AD185+AL185+AQ185</f>
        <v>0</v>
      </c>
      <c r="AS185" s="18">
        <f>AT185+AU185+AV185+AW185+AZ185+BA185</f>
        <v>0</v>
      </c>
      <c r="AT185" s="10"/>
      <c r="AU185" s="9"/>
      <c r="AV185" s="9"/>
      <c r="AW185" s="9"/>
      <c r="AX185" s="9"/>
      <c r="AY185" s="9"/>
      <c r="AZ185" s="9"/>
      <c r="BA185" s="9"/>
      <c r="BB185" s="69"/>
      <c r="BC185" s="69"/>
      <c r="BD185" s="69"/>
      <c r="BE185" s="69"/>
      <c r="BF185" s="69"/>
      <c r="BG185" s="18">
        <f>AS185+BB185+BC185+BD185+BE185+BF185</f>
        <v>0</v>
      </c>
      <c r="BH185" s="30">
        <f>N185+AR185+BG185</f>
        <v>0</v>
      </c>
      <c r="BI185" s="23"/>
      <c r="BJ185" s="5"/>
      <c r="BK185" s="24"/>
      <c r="BL185" s="5"/>
      <c r="BM185" s="24"/>
      <c r="BN185" s="24"/>
    </row>
    <row r="186" spans="4:66" ht="12" customHeight="1" x14ac:dyDescent="0.3">
      <c r="D186" s="153"/>
      <c r="E186" s="120"/>
      <c r="F186" s="87"/>
      <c r="G186" s="87"/>
      <c r="H186" s="87"/>
      <c r="I186" s="87"/>
      <c r="J186" s="88"/>
      <c r="K186" s="98"/>
      <c r="L186" s="86" t="s">
        <v>582</v>
      </c>
      <c r="M186" s="36" t="s">
        <v>212</v>
      </c>
      <c r="N186" s="9"/>
      <c r="O186" s="9"/>
      <c r="P186" s="9"/>
      <c r="Q186" s="9"/>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30">
        <f>N186+O186+P186+Q186</f>
        <v>0</v>
      </c>
      <c r="BI186" s="23"/>
      <c r="BJ186" s="5"/>
      <c r="BK186" s="24"/>
      <c r="BL186" s="5"/>
      <c r="BM186" s="24"/>
      <c r="BN186" s="24"/>
    </row>
    <row r="187" spans="4:66" ht="12" customHeight="1" x14ac:dyDescent="0.3">
      <c r="D187" s="153"/>
      <c r="E187" s="120"/>
      <c r="F187" s="87"/>
      <c r="G187" s="87"/>
      <c r="H187" s="87"/>
      <c r="I187" s="87"/>
      <c r="J187" s="88"/>
      <c r="K187" s="98" t="s">
        <v>511</v>
      </c>
      <c r="L187" s="86" t="s">
        <v>581</v>
      </c>
      <c r="M187" s="36" t="s">
        <v>213</v>
      </c>
      <c r="N187" s="11"/>
      <c r="O187" s="11"/>
      <c r="P187" s="11"/>
      <c r="Q187" s="11"/>
      <c r="R187" s="18">
        <f>S187+U187+Z187</f>
        <v>0</v>
      </c>
      <c r="S187" s="21"/>
      <c r="T187" s="21"/>
      <c r="U187" s="21"/>
      <c r="V187" s="21"/>
      <c r="W187" s="21"/>
      <c r="X187" s="21"/>
      <c r="Y187" s="21"/>
      <c r="Z187" s="21"/>
      <c r="AA187" s="21"/>
      <c r="AB187" s="21"/>
      <c r="AC187" s="21"/>
      <c r="AD187" s="29">
        <f>O187+P187+Q187+R187+AC187</f>
        <v>0</v>
      </c>
      <c r="AE187" s="18">
        <f>AF187+AG187</f>
        <v>0</v>
      </c>
      <c r="AF187" s="9"/>
      <c r="AG187" s="9"/>
      <c r="AH187" s="9"/>
      <c r="AI187" s="9"/>
      <c r="AJ187" s="9"/>
      <c r="AK187" s="9"/>
      <c r="AL187" s="18">
        <f>AE187+AI187+AJ187+AK187</f>
        <v>0</v>
      </c>
      <c r="AM187" s="9"/>
      <c r="AN187" s="9"/>
      <c r="AO187" s="9"/>
      <c r="AP187" s="9"/>
      <c r="AQ187" s="18">
        <f>AM187+AN187+AO187+AP187</f>
        <v>0</v>
      </c>
      <c r="AR187" s="18">
        <f>AD187+AL187+AQ187</f>
        <v>0</v>
      </c>
      <c r="AS187" s="18">
        <f>AT187+AU187+AV187+AW187+AZ187+BA187</f>
        <v>0</v>
      </c>
      <c r="AT187" s="10"/>
      <c r="AU187" s="9"/>
      <c r="AV187" s="9"/>
      <c r="AW187" s="9"/>
      <c r="AX187" s="9"/>
      <c r="AY187" s="9"/>
      <c r="AZ187" s="9"/>
      <c r="BA187" s="9"/>
      <c r="BB187" s="69"/>
      <c r="BC187" s="69"/>
      <c r="BD187" s="69"/>
      <c r="BE187" s="69"/>
      <c r="BF187" s="69"/>
      <c r="BG187" s="18">
        <f>AS187+BB187+BC187+BD187+BE187+BF187</f>
        <v>0</v>
      </c>
      <c r="BH187" s="30">
        <f>N187+AR187+BG187</f>
        <v>0</v>
      </c>
      <c r="BI187" s="23"/>
      <c r="BJ187" s="5"/>
      <c r="BK187" s="24"/>
      <c r="BL187" s="5"/>
      <c r="BM187" s="24"/>
      <c r="BN187" s="24"/>
    </row>
    <row r="188" spans="4:66" ht="12" customHeight="1" x14ac:dyDescent="0.3">
      <c r="D188" s="153"/>
      <c r="E188" s="120"/>
      <c r="F188" s="87"/>
      <c r="G188" s="87"/>
      <c r="H188" s="87"/>
      <c r="I188" s="87"/>
      <c r="J188" s="88"/>
      <c r="K188" s="98"/>
      <c r="L188" s="86" t="s">
        <v>585</v>
      </c>
      <c r="M188" s="36" t="s">
        <v>214</v>
      </c>
      <c r="N188" s="11"/>
      <c r="O188" s="11"/>
      <c r="P188" s="11"/>
      <c r="Q188" s="11"/>
      <c r="R188" s="18">
        <f>S188+U188+Z188</f>
        <v>0</v>
      </c>
      <c r="S188" s="21"/>
      <c r="T188" s="21"/>
      <c r="U188" s="21"/>
      <c r="V188" s="21"/>
      <c r="W188" s="21"/>
      <c r="X188" s="21"/>
      <c r="Y188" s="21"/>
      <c r="Z188" s="21"/>
      <c r="AA188" s="21"/>
      <c r="AB188" s="21"/>
      <c r="AC188" s="21"/>
      <c r="AD188" s="29">
        <f>O188+P188+Q188+R188+AC188</f>
        <v>0</v>
      </c>
      <c r="AE188" s="18">
        <f>AF188+AG188</f>
        <v>0</v>
      </c>
      <c r="AF188" s="9"/>
      <c r="AG188" s="9"/>
      <c r="AH188" s="9"/>
      <c r="AI188" s="9"/>
      <c r="AJ188" s="9"/>
      <c r="AK188" s="9"/>
      <c r="AL188" s="18">
        <f>AE188+AI188+AJ188+AK188</f>
        <v>0</v>
      </c>
      <c r="AM188" s="9"/>
      <c r="AN188" s="9"/>
      <c r="AO188" s="9"/>
      <c r="AP188" s="9"/>
      <c r="AQ188" s="18">
        <f>AM188+AN188+AO188+AP188</f>
        <v>0</v>
      </c>
      <c r="AR188" s="18">
        <f>AD188+AL188+AQ188</f>
        <v>0</v>
      </c>
      <c r="AS188" s="18">
        <f>AT188+AU188+AV188+AW188+AZ188+BA188</f>
        <v>0</v>
      </c>
      <c r="AT188" s="10"/>
      <c r="AU188" s="9"/>
      <c r="AV188" s="9"/>
      <c r="AW188" s="9"/>
      <c r="AX188" s="9"/>
      <c r="AY188" s="9"/>
      <c r="AZ188" s="9"/>
      <c r="BA188" s="9"/>
      <c r="BB188" s="69"/>
      <c r="BC188" s="69"/>
      <c r="BD188" s="69"/>
      <c r="BE188" s="69"/>
      <c r="BF188" s="69"/>
      <c r="BG188" s="18">
        <f>AS188+BB188+BC188+BD188+BE188+BF188</f>
        <v>0</v>
      </c>
      <c r="BH188" s="30">
        <f>N188+AR188+BG188</f>
        <v>0</v>
      </c>
      <c r="BI188" s="23"/>
      <c r="BJ188" s="5"/>
      <c r="BK188" s="24"/>
      <c r="BL188" s="5"/>
      <c r="BM188" s="24"/>
      <c r="BN188" s="24"/>
    </row>
    <row r="189" spans="4:66" ht="12" customHeight="1" x14ac:dyDescent="0.3">
      <c r="D189" s="153"/>
      <c r="E189" s="120"/>
      <c r="F189" s="87"/>
      <c r="G189" s="87"/>
      <c r="H189" s="87"/>
      <c r="I189" s="87"/>
      <c r="J189" s="88"/>
      <c r="K189" s="86" t="s">
        <v>603</v>
      </c>
      <c r="L189" s="86" t="s">
        <v>577</v>
      </c>
      <c r="M189" s="36" t="s">
        <v>215</v>
      </c>
      <c r="N189" s="10"/>
      <c r="O189" s="10"/>
      <c r="P189" s="10"/>
      <c r="Q189" s="10"/>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30">
        <f>N189+O189+P189+Q189</f>
        <v>0</v>
      </c>
      <c r="BI189" s="23"/>
      <c r="BJ189" s="5"/>
      <c r="BK189" s="24"/>
      <c r="BL189" s="5"/>
      <c r="BM189" s="24"/>
      <c r="BN189" s="24"/>
    </row>
    <row r="190" spans="4:66" ht="12" customHeight="1" x14ac:dyDescent="0.3">
      <c r="D190" s="153"/>
      <c r="E190" s="120"/>
      <c r="F190" s="87"/>
      <c r="G190" s="87"/>
      <c r="H190" s="87"/>
      <c r="I190" s="87"/>
      <c r="J190" s="88"/>
      <c r="K190" s="98" t="s">
        <v>434</v>
      </c>
      <c r="L190" s="86" t="s">
        <v>577</v>
      </c>
      <c r="M190" s="36" t="s">
        <v>216</v>
      </c>
      <c r="N190" s="6"/>
      <c r="O190" s="6"/>
      <c r="P190" s="6"/>
      <c r="Q190" s="6"/>
      <c r="R190" s="18">
        <f>S190+U190+Z190</f>
        <v>0</v>
      </c>
      <c r="S190" s="21"/>
      <c r="T190" s="21"/>
      <c r="U190" s="21"/>
      <c r="V190" s="21"/>
      <c r="W190" s="21"/>
      <c r="X190" s="21"/>
      <c r="Y190" s="21"/>
      <c r="Z190" s="21"/>
      <c r="AA190" s="21"/>
      <c r="AB190" s="21"/>
      <c r="AC190" s="21"/>
      <c r="AD190" s="29">
        <f>O190+P190+Q190+R190+AC190</f>
        <v>0</v>
      </c>
      <c r="AE190" s="18">
        <f>AF190+AG190</f>
        <v>0</v>
      </c>
      <c r="AF190" s="9"/>
      <c r="AG190" s="9"/>
      <c r="AH190" s="9"/>
      <c r="AI190" s="9"/>
      <c r="AJ190" s="9"/>
      <c r="AK190" s="9"/>
      <c r="AL190" s="18">
        <f>AE190+AI190+AJ190+AK190</f>
        <v>0</v>
      </c>
      <c r="AM190" s="9"/>
      <c r="AN190" s="9"/>
      <c r="AO190" s="9"/>
      <c r="AP190" s="9"/>
      <c r="AQ190" s="18">
        <f>AM190+AN190+AO190+AP190</f>
        <v>0</v>
      </c>
      <c r="AR190" s="18">
        <f>AD190+AL190+AQ190</f>
        <v>0</v>
      </c>
      <c r="AS190" s="18">
        <f>AT190+AU190+AV190+AW190+AZ190+BA190</f>
        <v>0</v>
      </c>
      <c r="AT190" s="10"/>
      <c r="AU190" s="9"/>
      <c r="AV190" s="9"/>
      <c r="AW190" s="9"/>
      <c r="AX190" s="9"/>
      <c r="AY190" s="9"/>
      <c r="AZ190" s="9"/>
      <c r="BA190" s="9"/>
      <c r="BB190" s="69"/>
      <c r="BC190" s="69"/>
      <c r="BD190" s="69"/>
      <c r="BE190" s="69"/>
      <c r="BF190" s="69"/>
      <c r="BG190" s="18">
        <f>AS190+BB190+BC190+BD190+BE190+BF190</f>
        <v>0</v>
      </c>
      <c r="BH190" s="30">
        <f>N190+AR190+BG190</f>
        <v>0</v>
      </c>
      <c r="BI190" s="23"/>
      <c r="BJ190" s="5"/>
      <c r="BK190" s="24"/>
      <c r="BL190" s="5"/>
      <c r="BM190" s="24"/>
      <c r="BN190" s="24"/>
    </row>
    <row r="191" spans="4:66" ht="12" customHeight="1" x14ac:dyDescent="0.3">
      <c r="D191" s="153"/>
      <c r="E191" s="120"/>
      <c r="F191" s="87"/>
      <c r="G191" s="87"/>
      <c r="H191" s="87"/>
      <c r="I191" s="87"/>
      <c r="J191" s="88"/>
      <c r="K191" s="98"/>
      <c r="L191" s="86" t="s">
        <v>582</v>
      </c>
      <c r="M191" s="36" t="s">
        <v>217</v>
      </c>
      <c r="N191" s="9"/>
      <c r="O191" s="9"/>
      <c r="P191" s="9"/>
      <c r="Q191" s="9"/>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30">
        <f>N191+O191+P191+Q191</f>
        <v>0</v>
      </c>
      <c r="BI191" s="23"/>
      <c r="BJ191" s="5"/>
      <c r="BK191" s="24"/>
      <c r="BL191" s="5"/>
      <c r="BM191" s="24"/>
      <c r="BN191" s="24"/>
    </row>
    <row r="192" spans="4:66" ht="12" customHeight="1" x14ac:dyDescent="0.3">
      <c r="D192" s="153"/>
      <c r="E192" s="120"/>
      <c r="F192" s="87"/>
      <c r="G192" s="87"/>
      <c r="H192" s="87"/>
      <c r="I192" s="87"/>
      <c r="J192" s="88"/>
      <c r="K192" s="84" t="s">
        <v>587</v>
      </c>
      <c r="L192" s="86" t="s">
        <v>577</v>
      </c>
      <c r="M192" s="36" t="s">
        <v>218</v>
      </c>
      <c r="N192" s="18">
        <f>N181+N183+N185+N187+N189+N190</f>
        <v>0</v>
      </c>
      <c r="O192" s="18">
        <f t="shared" ref="O192:BH192" si="79">O181+O183+O185+O187+O189+O190</f>
        <v>0</v>
      </c>
      <c r="P192" s="18">
        <f t="shared" si="79"/>
        <v>0</v>
      </c>
      <c r="Q192" s="18">
        <f t="shared" si="79"/>
        <v>0</v>
      </c>
      <c r="R192" s="18">
        <f t="shared" si="79"/>
        <v>0</v>
      </c>
      <c r="S192" s="18">
        <f t="shared" si="79"/>
        <v>0</v>
      </c>
      <c r="T192" s="18">
        <f t="shared" si="79"/>
        <v>0</v>
      </c>
      <c r="U192" s="18">
        <f t="shared" si="79"/>
        <v>0</v>
      </c>
      <c r="V192" s="18">
        <f t="shared" si="79"/>
        <v>0</v>
      </c>
      <c r="W192" s="18">
        <f t="shared" si="79"/>
        <v>0</v>
      </c>
      <c r="X192" s="18">
        <f t="shared" si="79"/>
        <v>0</v>
      </c>
      <c r="Y192" s="18">
        <f t="shared" si="79"/>
        <v>0</v>
      </c>
      <c r="Z192" s="18">
        <f t="shared" si="79"/>
        <v>0</v>
      </c>
      <c r="AA192" s="18">
        <f t="shared" si="79"/>
        <v>0</v>
      </c>
      <c r="AB192" s="18">
        <f t="shared" si="79"/>
        <v>0</v>
      </c>
      <c r="AC192" s="18">
        <f t="shared" si="79"/>
        <v>0</v>
      </c>
      <c r="AD192" s="18">
        <f t="shared" si="79"/>
        <v>0</v>
      </c>
      <c r="AE192" s="18">
        <f t="shared" si="79"/>
        <v>0</v>
      </c>
      <c r="AF192" s="18">
        <f t="shared" si="79"/>
        <v>0</v>
      </c>
      <c r="AG192" s="18">
        <f t="shared" si="79"/>
        <v>0</v>
      </c>
      <c r="AH192" s="18">
        <f t="shared" si="79"/>
        <v>0</v>
      </c>
      <c r="AI192" s="18">
        <f t="shared" si="79"/>
        <v>0</v>
      </c>
      <c r="AJ192" s="18">
        <f t="shared" si="79"/>
        <v>0</v>
      </c>
      <c r="AK192" s="18">
        <f t="shared" si="79"/>
        <v>0</v>
      </c>
      <c r="AL192" s="18">
        <f t="shared" si="79"/>
        <v>0</v>
      </c>
      <c r="AM192" s="18">
        <f t="shared" si="79"/>
        <v>0</v>
      </c>
      <c r="AN192" s="18">
        <f t="shared" si="79"/>
        <v>0</v>
      </c>
      <c r="AO192" s="18">
        <f t="shared" si="79"/>
        <v>0</v>
      </c>
      <c r="AP192" s="18">
        <f t="shared" si="79"/>
        <v>0</v>
      </c>
      <c r="AQ192" s="18">
        <f t="shared" si="79"/>
        <v>0</v>
      </c>
      <c r="AR192" s="18">
        <f t="shared" si="79"/>
        <v>0</v>
      </c>
      <c r="AS192" s="18">
        <f t="shared" si="79"/>
        <v>0</v>
      </c>
      <c r="AT192" s="18">
        <f t="shared" si="79"/>
        <v>0</v>
      </c>
      <c r="AU192" s="18">
        <f t="shared" si="79"/>
        <v>0</v>
      </c>
      <c r="AV192" s="18">
        <f t="shared" si="79"/>
        <v>0</v>
      </c>
      <c r="AW192" s="18">
        <f t="shared" si="79"/>
        <v>0</v>
      </c>
      <c r="AX192" s="18">
        <f t="shared" si="79"/>
        <v>0</v>
      </c>
      <c r="AY192" s="18">
        <f t="shared" si="79"/>
        <v>0</v>
      </c>
      <c r="AZ192" s="18">
        <f t="shared" si="79"/>
        <v>0</v>
      </c>
      <c r="BA192" s="18">
        <f t="shared" si="79"/>
        <v>0</v>
      </c>
      <c r="BB192" s="18">
        <f t="shared" si="79"/>
        <v>0</v>
      </c>
      <c r="BC192" s="18">
        <f t="shared" si="79"/>
        <v>0</v>
      </c>
      <c r="BD192" s="29">
        <f>BD181+BD183+BD185+BD187+BD189+BD190</f>
        <v>0</v>
      </c>
      <c r="BE192" s="29">
        <f>BE181+BE183+BE185+BE187+BE189+BE190</f>
        <v>0</v>
      </c>
      <c r="BF192" s="18">
        <f t="shared" si="79"/>
        <v>0</v>
      </c>
      <c r="BG192" s="18">
        <f t="shared" si="79"/>
        <v>0</v>
      </c>
      <c r="BH192" s="18">
        <f t="shared" si="79"/>
        <v>0</v>
      </c>
      <c r="BI192" s="23"/>
      <c r="BJ192" s="5"/>
      <c r="BK192" s="24"/>
      <c r="BL192" s="5"/>
      <c r="BM192" s="24"/>
      <c r="BN192" s="24"/>
    </row>
    <row r="193" spans="4:66" ht="12" customHeight="1" x14ac:dyDescent="0.3">
      <c r="D193" s="153"/>
      <c r="E193" s="120"/>
      <c r="F193" s="87"/>
      <c r="G193" s="87"/>
      <c r="H193" s="87"/>
      <c r="I193" s="87"/>
      <c r="J193" s="88"/>
      <c r="K193" s="122" t="s">
        <v>578</v>
      </c>
      <c r="L193" s="122"/>
      <c r="M193" s="36" t="s">
        <v>219</v>
      </c>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66"/>
      <c r="BI193" s="23"/>
      <c r="BJ193" s="5"/>
      <c r="BK193" s="24"/>
      <c r="BL193" s="5"/>
      <c r="BM193" s="24"/>
      <c r="BN193" s="24"/>
    </row>
    <row r="194" spans="4:66" ht="12" customHeight="1" x14ac:dyDescent="0.3">
      <c r="D194" s="153"/>
      <c r="E194" s="120"/>
      <c r="F194" s="87"/>
      <c r="G194" s="87"/>
      <c r="H194" s="87"/>
      <c r="I194" s="87"/>
      <c r="J194" s="88"/>
      <c r="K194" s="122" t="s">
        <v>588</v>
      </c>
      <c r="L194" s="122"/>
      <c r="M194" s="36" t="s">
        <v>220</v>
      </c>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30" t="str">
        <f>IF(AND(ISNUMBER(BH192),ISNUMBER(BH193)),CONCATENATE((BH193/BH192)*100,"%"),"")</f>
        <v/>
      </c>
      <c r="BI194" s="23"/>
      <c r="BJ194" s="5"/>
      <c r="BK194" s="24"/>
      <c r="BL194" s="5"/>
      <c r="BM194" s="24"/>
      <c r="BN194" s="24"/>
    </row>
    <row r="195" spans="4:66" ht="12" customHeight="1" x14ac:dyDescent="0.3">
      <c r="D195" s="153"/>
      <c r="E195" s="120"/>
      <c r="F195" s="87"/>
      <c r="G195" s="87"/>
      <c r="H195" s="87"/>
      <c r="I195" s="87"/>
      <c r="J195" s="88" t="s">
        <v>604</v>
      </c>
      <c r="K195" s="98" t="s">
        <v>598</v>
      </c>
      <c r="L195" s="86" t="s">
        <v>581</v>
      </c>
      <c r="M195" s="36" t="s">
        <v>221</v>
      </c>
      <c r="N195" s="5"/>
      <c r="O195" s="5"/>
      <c r="P195" s="5"/>
      <c r="Q195" s="5"/>
      <c r="R195" s="18">
        <f>S195+U195+Z195</f>
        <v>0</v>
      </c>
      <c r="S195" s="21"/>
      <c r="T195" s="21"/>
      <c r="U195" s="21"/>
      <c r="V195" s="21"/>
      <c r="W195" s="21"/>
      <c r="X195" s="21"/>
      <c r="Y195" s="21"/>
      <c r="Z195" s="21"/>
      <c r="AA195" s="21"/>
      <c r="AB195" s="21"/>
      <c r="AC195" s="21"/>
      <c r="AD195" s="29">
        <f>O195+P195+Q195+R195+AC195</f>
        <v>0</v>
      </c>
      <c r="AE195" s="18">
        <f>AF195+AG195</f>
        <v>0</v>
      </c>
      <c r="AF195" s="9"/>
      <c r="AG195" s="9"/>
      <c r="AH195" s="9"/>
      <c r="AI195" s="9"/>
      <c r="AJ195" s="9"/>
      <c r="AK195" s="9"/>
      <c r="AL195" s="18">
        <f>AE195+AI195+AJ195+AK195</f>
        <v>0</v>
      </c>
      <c r="AM195" s="9"/>
      <c r="AN195" s="9"/>
      <c r="AO195" s="9"/>
      <c r="AP195" s="9"/>
      <c r="AQ195" s="18">
        <f>AM195+AN195+AO195+AP195</f>
        <v>0</v>
      </c>
      <c r="AR195" s="18">
        <f>AD195+AL195+AQ195</f>
        <v>0</v>
      </c>
      <c r="AS195" s="18">
        <f>AT195+AU195+AV195+AW195+AZ195+BA195</f>
        <v>0</v>
      </c>
      <c r="AT195" s="10"/>
      <c r="AU195" s="9"/>
      <c r="AV195" s="9"/>
      <c r="AW195" s="9"/>
      <c r="AX195" s="9"/>
      <c r="AY195" s="9"/>
      <c r="AZ195" s="9"/>
      <c r="BA195" s="9"/>
      <c r="BB195" s="69"/>
      <c r="BC195" s="69"/>
      <c r="BD195" s="69"/>
      <c r="BE195" s="69"/>
      <c r="BF195" s="69"/>
      <c r="BG195" s="18">
        <f>AS195+BB195+BC195+BD195+BE195+BF195</f>
        <v>0</v>
      </c>
      <c r="BH195" s="30">
        <f>N195+AR195+BG195</f>
        <v>0</v>
      </c>
      <c r="BI195" s="23"/>
      <c r="BJ195" s="5"/>
      <c r="BK195" s="24"/>
      <c r="BL195" s="5"/>
      <c r="BM195" s="24"/>
      <c r="BN195" s="24"/>
    </row>
    <row r="196" spans="4:66" ht="12" customHeight="1" x14ac:dyDescent="0.3">
      <c r="D196" s="153"/>
      <c r="E196" s="120"/>
      <c r="F196" s="87"/>
      <c r="G196" s="87"/>
      <c r="H196" s="87"/>
      <c r="I196" s="87"/>
      <c r="J196" s="88"/>
      <c r="K196" s="98"/>
      <c r="L196" s="86" t="s">
        <v>582</v>
      </c>
      <c r="M196" s="36" t="s">
        <v>222</v>
      </c>
      <c r="N196" s="9"/>
      <c r="O196" s="9"/>
      <c r="P196" s="9"/>
      <c r="Q196" s="9"/>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30">
        <f>N196+O196+P196+Q196</f>
        <v>0</v>
      </c>
      <c r="BI196" s="23"/>
      <c r="BJ196" s="5"/>
      <c r="BK196" s="24"/>
      <c r="BL196" s="5"/>
      <c r="BM196" s="24"/>
      <c r="BN196" s="24"/>
    </row>
    <row r="197" spans="4:66" ht="12" customHeight="1" x14ac:dyDescent="0.3">
      <c r="D197" s="153"/>
      <c r="E197" s="120"/>
      <c r="F197" s="87"/>
      <c r="G197" s="87"/>
      <c r="H197" s="87"/>
      <c r="I197" s="87"/>
      <c r="J197" s="88"/>
      <c r="K197" s="98" t="s">
        <v>602</v>
      </c>
      <c r="L197" s="86" t="s">
        <v>581</v>
      </c>
      <c r="M197" s="36" t="s">
        <v>223</v>
      </c>
      <c r="N197" s="5"/>
      <c r="O197" s="5"/>
      <c r="P197" s="5"/>
      <c r="Q197" s="5"/>
      <c r="R197" s="18">
        <f>S197+U197+Z197</f>
        <v>0</v>
      </c>
      <c r="S197" s="21"/>
      <c r="T197" s="21"/>
      <c r="U197" s="21"/>
      <c r="V197" s="21"/>
      <c r="W197" s="21"/>
      <c r="X197" s="21"/>
      <c r="Y197" s="21"/>
      <c r="Z197" s="21"/>
      <c r="AA197" s="21"/>
      <c r="AB197" s="21"/>
      <c r="AC197" s="21"/>
      <c r="AD197" s="29">
        <f>O197+P197+Q197+R197+AC197</f>
        <v>0</v>
      </c>
      <c r="AE197" s="18">
        <f>AF197+AG197</f>
        <v>0</v>
      </c>
      <c r="AF197" s="9"/>
      <c r="AG197" s="9"/>
      <c r="AH197" s="9"/>
      <c r="AI197" s="9"/>
      <c r="AJ197" s="9"/>
      <c r="AK197" s="9"/>
      <c r="AL197" s="18">
        <f>AE197+AI197+AJ197+AK197</f>
        <v>0</v>
      </c>
      <c r="AM197" s="9"/>
      <c r="AN197" s="9"/>
      <c r="AO197" s="9"/>
      <c r="AP197" s="9"/>
      <c r="AQ197" s="18">
        <f>AM197+AN197+AO197+AP197</f>
        <v>0</v>
      </c>
      <c r="AR197" s="18">
        <f>AD197+AL197+AQ197</f>
        <v>0</v>
      </c>
      <c r="AS197" s="18">
        <f>AT197+AU197+AV197+AW197+AZ197+BA197</f>
        <v>0</v>
      </c>
      <c r="AT197" s="10"/>
      <c r="AU197" s="9"/>
      <c r="AV197" s="9"/>
      <c r="AW197" s="9"/>
      <c r="AX197" s="9"/>
      <c r="AY197" s="9"/>
      <c r="AZ197" s="9"/>
      <c r="BA197" s="9"/>
      <c r="BB197" s="69"/>
      <c r="BC197" s="69"/>
      <c r="BD197" s="69"/>
      <c r="BE197" s="69"/>
      <c r="BF197" s="69"/>
      <c r="BG197" s="18">
        <f>AS197+BB197+BC197+BD197+BE197+BF197</f>
        <v>0</v>
      </c>
      <c r="BH197" s="30">
        <f>N197+AR197+BG197</f>
        <v>0</v>
      </c>
      <c r="BI197" s="23"/>
      <c r="BJ197" s="5"/>
      <c r="BK197" s="24"/>
      <c r="BL197" s="5"/>
      <c r="BM197" s="24"/>
      <c r="BN197" s="24"/>
    </row>
    <row r="198" spans="4:66" ht="12" customHeight="1" x14ac:dyDescent="0.3">
      <c r="D198" s="153"/>
      <c r="E198" s="120"/>
      <c r="F198" s="87"/>
      <c r="G198" s="87"/>
      <c r="H198" s="87"/>
      <c r="I198" s="87"/>
      <c r="J198" s="88"/>
      <c r="K198" s="98"/>
      <c r="L198" s="86" t="s">
        <v>582</v>
      </c>
      <c r="M198" s="36" t="s">
        <v>224</v>
      </c>
      <c r="N198" s="9"/>
      <c r="O198" s="9"/>
      <c r="P198" s="9"/>
      <c r="Q198" s="9"/>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30">
        <f>N198+O198+P198+Q198</f>
        <v>0</v>
      </c>
      <c r="BI198" s="23"/>
      <c r="BJ198" s="5"/>
      <c r="BK198" s="24"/>
      <c r="BL198" s="5"/>
      <c r="BM198" s="24"/>
      <c r="BN198" s="24"/>
    </row>
    <row r="199" spans="4:66" ht="12" customHeight="1" x14ac:dyDescent="0.3">
      <c r="D199" s="153"/>
      <c r="E199" s="120"/>
      <c r="F199" s="87"/>
      <c r="G199" s="87"/>
      <c r="H199" s="87"/>
      <c r="I199" s="87"/>
      <c r="J199" s="88"/>
      <c r="K199" s="98" t="s">
        <v>511</v>
      </c>
      <c r="L199" s="86" t="s">
        <v>581</v>
      </c>
      <c r="M199" s="36" t="s">
        <v>225</v>
      </c>
      <c r="N199" s="5"/>
      <c r="O199" s="5"/>
      <c r="P199" s="5"/>
      <c r="Q199" s="5"/>
      <c r="R199" s="18">
        <f>S199+U199+Z199</f>
        <v>0</v>
      </c>
      <c r="S199" s="9"/>
      <c r="T199" s="9"/>
      <c r="U199" s="9"/>
      <c r="V199" s="9"/>
      <c r="W199" s="9"/>
      <c r="X199" s="9"/>
      <c r="Y199" s="9"/>
      <c r="Z199" s="9"/>
      <c r="AA199" s="9"/>
      <c r="AB199" s="9"/>
      <c r="AC199" s="9"/>
      <c r="AD199" s="29">
        <f>O199+P199+Q199+R199+AC199</f>
        <v>0</v>
      </c>
      <c r="AE199" s="18">
        <f>AF199+AG199</f>
        <v>0</v>
      </c>
      <c r="AF199" s="9"/>
      <c r="AG199" s="9"/>
      <c r="AH199" s="9"/>
      <c r="AI199" s="9"/>
      <c r="AJ199" s="9"/>
      <c r="AK199" s="9"/>
      <c r="AL199" s="18">
        <f>AE199+AI199+AJ199+AK199</f>
        <v>0</v>
      </c>
      <c r="AM199" s="9"/>
      <c r="AN199" s="9"/>
      <c r="AO199" s="9"/>
      <c r="AP199" s="9"/>
      <c r="AQ199" s="18">
        <f>AM199+AN199+AO199+AP199</f>
        <v>0</v>
      </c>
      <c r="AR199" s="18">
        <f>AD199+AL199+AQ199</f>
        <v>0</v>
      </c>
      <c r="AS199" s="18">
        <f>AT199+AU199+AV199+AW199+AZ199+BA199</f>
        <v>0</v>
      </c>
      <c r="AT199" s="10"/>
      <c r="AU199" s="9"/>
      <c r="AV199" s="9"/>
      <c r="AW199" s="9"/>
      <c r="AX199" s="9"/>
      <c r="AY199" s="9"/>
      <c r="AZ199" s="9"/>
      <c r="BA199" s="9"/>
      <c r="BB199" s="69"/>
      <c r="BC199" s="69"/>
      <c r="BD199" s="69"/>
      <c r="BE199" s="69"/>
      <c r="BF199" s="69"/>
      <c r="BG199" s="18">
        <f>AS199+BB199+BC199+BD199+BE199+BF199</f>
        <v>0</v>
      </c>
      <c r="BH199" s="30">
        <f>N199+AR199+BG199</f>
        <v>0</v>
      </c>
      <c r="BI199" s="23"/>
      <c r="BJ199" s="5"/>
      <c r="BK199" s="24"/>
      <c r="BL199" s="5"/>
      <c r="BM199" s="24"/>
      <c r="BN199" s="24"/>
    </row>
    <row r="200" spans="4:66" ht="12" customHeight="1" x14ac:dyDescent="0.3">
      <c r="D200" s="153"/>
      <c r="E200" s="120"/>
      <c r="F200" s="87"/>
      <c r="G200" s="87"/>
      <c r="H200" s="87"/>
      <c r="I200" s="87"/>
      <c r="J200" s="88"/>
      <c r="K200" s="98"/>
      <c r="L200" s="85" t="s">
        <v>585</v>
      </c>
      <c r="M200" s="36" t="s">
        <v>226</v>
      </c>
      <c r="N200" s="5"/>
      <c r="O200" s="5"/>
      <c r="P200" s="5"/>
      <c r="Q200" s="5"/>
      <c r="R200" s="18">
        <f>S200+U200+Z200</f>
        <v>0</v>
      </c>
      <c r="S200" s="9"/>
      <c r="T200" s="9"/>
      <c r="U200" s="9"/>
      <c r="V200" s="9"/>
      <c r="W200" s="9"/>
      <c r="X200" s="9"/>
      <c r="Y200" s="9"/>
      <c r="Z200" s="9"/>
      <c r="AA200" s="9"/>
      <c r="AB200" s="9"/>
      <c r="AC200" s="9"/>
      <c r="AD200" s="29">
        <f>O200+P200+Q200+R200+AC200</f>
        <v>0</v>
      </c>
      <c r="AE200" s="18">
        <f>AF200+AG200</f>
        <v>0</v>
      </c>
      <c r="AF200" s="9"/>
      <c r="AG200" s="9"/>
      <c r="AH200" s="9"/>
      <c r="AI200" s="9"/>
      <c r="AJ200" s="9"/>
      <c r="AK200" s="9"/>
      <c r="AL200" s="18">
        <f>AE200+AI200+AJ200+AK200</f>
        <v>0</v>
      </c>
      <c r="AM200" s="9"/>
      <c r="AN200" s="9"/>
      <c r="AO200" s="9"/>
      <c r="AP200" s="9"/>
      <c r="AQ200" s="18">
        <f>AM200+AN200+AO200+AP200</f>
        <v>0</v>
      </c>
      <c r="AR200" s="18">
        <f>AD200+AL200+AQ200</f>
        <v>0</v>
      </c>
      <c r="AS200" s="18">
        <f>AT200+AU200+AV200+AW200+AZ200+BA200</f>
        <v>0</v>
      </c>
      <c r="AT200" s="10"/>
      <c r="AU200" s="9"/>
      <c r="AV200" s="9"/>
      <c r="AW200" s="9"/>
      <c r="AX200" s="9"/>
      <c r="AY200" s="9"/>
      <c r="AZ200" s="9"/>
      <c r="BA200" s="9"/>
      <c r="BB200" s="69"/>
      <c r="BC200" s="69"/>
      <c r="BD200" s="69"/>
      <c r="BE200" s="69"/>
      <c r="BF200" s="69"/>
      <c r="BG200" s="18">
        <f>AS200+BB200+BC200+BD200+BE200+BF200</f>
        <v>0</v>
      </c>
      <c r="BH200" s="30">
        <f>N200+AR200+BG200</f>
        <v>0</v>
      </c>
      <c r="BI200" s="23"/>
      <c r="BJ200" s="5"/>
      <c r="BK200" s="24"/>
      <c r="BL200" s="5"/>
      <c r="BM200" s="24"/>
      <c r="BN200" s="24"/>
    </row>
    <row r="201" spans="4:66" ht="12" customHeight="1" x14ac:dyDescent="0.3">
      <c r="D201" s="153"/>
      <c r="E201" s="120"/>
      <c r="F201" s="87"/>
      <c r="G201" s="87"/>
      <c r="H201" s="87"/>
      <c r="I201" s="87"/>
      <c r="J201" s="88"/>
      <c r="K201" s="86" t="s">
        <v>603</v>
      </c>
      <c r="L201" s="86" t="s">
        <v>577</v>
      </c>
      <c r="M201" s="36" t="s">
        <v>227</v>
      </c>
      <c r="N201" s="9"/>
      <c r="O201" s="9"/>
      <c r="P201" s="9"/>
      <c r="Q201" s="9"/>
      <c r="R201" s="5"/>
      <c r="S201" s="5"/>
      <c r="T201" s="5"/>
      <c r="U201" s="5"/>
      <c r="V201" s="5"/>
      <c r="W201" s="5"/>
      <c r="X201" s="5"/>
      <c r="Y201" s="5"/>
      <c r="Z201" s="5"/>
      <c r="AA201" s="5"/>
      <c r="AB201" s="5"/>
      <c r="AC201" s="5"/>
      <c r="AD201" s="56"/>
      <c r="AE201" s="5"/>
      <c r="AF201" s="5"/>
      <c r="AG201" s="5"/>
      <c r="AH201" s="5"/>
      <c r="AI201" s="5"/>
      <c r="AJ201" s="5"/>
      <c r="AK201" s="5"/>
      <c r="AL201" s="5"/>
      <c r="AM201" s="5"/>
      <c r="AN201" s="5"/>
      <c r="AO201" s="5"/>
      <c r="AP201" s="5"/>
      <c r="AQ201" s="5"/>
      <c r="AR201" s="5"/>
      <c r="AS201" s="5"/>
      <c r="AT201" s="11"/>
      <c r="AU201" s="5"/>
      <c r="AV201" s="5"/>
      <c r="AW201" s="5"/>
      <c r="AX201" s="5"/>
      <c r="AY201" s="5"/>
      <c r="AZ201" s="5"/>
      <c r="BA201" s="5"/>
      <c r="BB201" s="16"/>
      <c r="BC201" s="16"/>
      <c r="BD201" s="16"/>
      <c r="BE201" s="16"/>
      <c r="BF201" s="16"/>
      <c r="BG201" s="5"/>
      <c r="BH201" s="30">
        <f>N201+AR201+BG201</f>
        <v>0</v>
      </c>
      <c r="BI201" s="23"/>
      <c r="BJ201" s="5"/>
      <c r="BK201" s="24"/>
      <c r="BL201" s="5"/>
      <c r="BM201" s="24"/>
      <c r="BN201" s="24"/>
    </row>
    <row r="202" spans="4:66" ht="12" customHeight="1" x14ac:dyDescent="0.3">
      <c r="D202" s="153"/>
      <c r="E202" s="120"/>
      <c r="F202" s="87"/>
      <c r="G202" s="87"/>
      <c r="H202" s="87"/>
      <c r="I202" s="87"/>
      <c r="J202" s="88"/>
      <c r="K202" s="98" t="s">
        <v>434</v>
      </c>
      <c r="L202" s="86" t="s">
        <v>577</v>
      </c>
      <c r="M202" s="36" t="s">
        <v>228</v>
      </c>
      <c r="N202" s="9"/>
      <c r="O202" s="9"/>
      <c r="P202" s="9"/>
      <c r="Q202" s="9"/>
      <c r="R202" s="18">
        <f>S202+U202+Z202</f>
        <v>0</v>
      </c>
      <c r="S202" s="21"/>
      <c r="T202" s="21"/>
      <c r="U202" s="21"/>
      <c r="V202" s="21"/>
      <c r="W202" s="21"/>
      <c r="X202" s="21"/>
      <c r="Y202" s="21"/>
      <c r="Z202" s="21"/>
      <c r="AA202" s="21"/>
      <c r="AB202" s="21"/>
      <c r="AC202" s="21"/>
      <c r="AD202" s="29">
        <f>O202+P202+Q202+R202+AC202</f>
        <v>0</v>
      </c>
      <c r="AE202" s="18">
        <f>AF202+AG202</f>
        <v>0</v>
      </c>
      <c r="AF202" s="9"/>
      <c r="AG202" s="9"/>
      <c r="AH202" s="9"/>
      <c r="AI202" s="9"/>
      <c r="AJ202" s="9"/>
      <c r="AK202" s="9"/>
      <c r="AL202" s="18">
        <f>AE202+AI202+AJ202+AK202</f>
        <v>0</v>
      </c>
      <c r="AM202" s="9"/>
      <c r="AN202" s="9"/>
      <c r="AO202" s="9"/>
      <c r="AP202" s="9"/>
      <c r="AQ202" s="18">
        <f>AM202+AN202+AO202+AP202</f>
        <v>0</v>
      </c>
      <c r="AR202" s="18">
        <f>AD202+AL202+AQ202</f>
        <v>0</v>
      </c>
      <c r="AS202" s="18">
        <f>AT202+AU202+AV202+AW202+AZ202+BA202</f>
        <v>0</v>
      </c>
      <c r="AT202" s="10"/>
      <c r="AU202" s="9"/>
      <c r="AV202" s="9"/>
      <c r="AW202" s="9"/>
      <c r="AX202" s="9"/>
      <c r="AY202" s="9"/>
      <c r="AZ202" s="9"/>
      <c r="BA202" s="9"/>
      <c r="BB202" s="69"/>
      <c r="BC202" s="69"/>
      <c r="BD202" s="69"/>
      <c r="BE202" s="69"/>
      <c r="BF202" s="69"/>
      <c r="BG202" s="18">
        <f>AS202+BB202+BC202+BD202+BE202+BF202</f>
        <v>0</v>
      </c>
      <c r="BH202" s="30">
        <f>N202+AR202+BG202</f>
        <v>0</v>
      </c>
      <c r="BI202" s="23"/>
      <c r="BJ202" s="5"/>
      <c r="BK202" s="24"/>
      <c r="BL202" s="5"/>
      <c r="BM202" s="24"/>
      <c r="BN202" s="24"/>
    </row>
    <row r="203" spans="4:66" ht="12" customHeight="1" x14ac:dyDescent="0.3">
      <c r="D203" s="153"/>
      <c r="E203" s="120"/>
      <c r="F203" s="87"/>
      <c r="G203" s="87"/>
      <c r="H203" s="87"/>
      <c r="I203" s="87"/>
      <c r="J203" s="88"/>
      <c r="K203" s="98"/>
      <c r="L203" s="86" t="s">
        <v>582</v>
      </c>
      <c r="M203" s="36" t="s">
        <v>229</v>
      </c>
      <c r="N203" s="9"/>
      <c r="O203" s="9"/>
      <c r="P203" s="9"/>
      <c r="Q203" s="9"/>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30">
        <f>N203+O203+P203+Q203</f>
        <v>0</v>
      </c>
      <c r="BI203" s="23"/>
      <c r="BJ203" s="5"/>
      <c r="BK203" s="24"/>
      <c r="BL203" s="5"/>
      <c r="BM203" s="24"/>
      <c r="BN203" s="24"/>
    </row>
    <row r="204" spans="4:66" ht="12" customHeight="1" x14ac:dyDescent="0.3">
      <c r="D204" s="153"/>
      <c r="E204" s="120"/>
      <c r="F204" s="87"/>
      <c r="G204" s="87"/>
      <c r="H204" s="87"/>
      <c r="I204" s="87"/>
      <c r="J204" s="88"/>
      <c r="K204" s="84" t="s">
        <v>587</v>
      </c>
      <c r="L204" s="86" t="s">
        <v>577</v>
      </c>
      <c r="M204" s="36" t="s">
        <v>230</v>
      </c>
      <c r="N204" s="18">
        <f>N195+N197+N199+N201+N202</f>
        <v>0</v>
      </c>
      <c r="O204" s="18">
        <f t="shared" ref="O204:BG204" si="80">O195+O197+O199+O201+O202</f>
        <v>0</v>
      </c>
      <c r="P204" s="18">
        <f t="shared" si="80"/>
        <v>0</v>
      </c>
      <c r="Q204" s="18">
        <f t="shared" si="80"/>
        <v>0</v>
      </c>
      <c r="R204" s="18">
        <f t="shared" si="80"/>
        <v>0</v>
      </c>
      <c r="S204" s="18">
        <f t="shared" si="80"/>
        <v>0</v>
      </c>
      <c r="T204" s="18">
        <f t="shared" si="80"/>
        <v>0</v>
      </c>
      <c r="U204" s="18">
        <f t="shared" si="80"/>
        <v>0</v>
      </c>
      <c r="V204" s="18">
        <f t="shared" si="80"/>
        <v>0</v>
      </c>
      <c r="W204" s="18">
        <f t="shared" si="80"/>
        <v>0</v>
      </c>
      <c r="X204" s="18">
        <f t="shared" si="80"/>
        <v>0</v>
      </c>
      <c r="Y204" s="18">
        <f t="shared" si="80"/>
        <v>0</v>
      </c>
      <c r="Z204" s="18">
        <f t="shared" si="80"/>
        <v>0</v>
      </c>
      <c r="AA204" s="18">
        <f t="shared" si="80"/>
        <v>0</v>
      </c>
      <c r="AB204" s="18">
        <f t="shared" si="80"/>
        <v>0</v>
      </c>
      <c r="AC204" s="18">
        <f t="shared" si="80"/>
        <v>0</v>
      </c>
      <c r="AD204" s="18">
        <f t="shared" si="80"/>
        <v>0</v>
      </c>
      <c r="AE204" s="18">
        <f t="shared" si="80"/>
        <v>0</v>
      </c>
      <c r="AF204" s="18">
        <f t="shared" si="80"/>
        <v>0</v>
      </c>
      <c r="AG204" s="18">
        <f t="shared" si="80"/>
        <v>0</v>
      </c>
      <c r="AH204" s="18">
        <f t="shared" si="80"/>
        <v>0</v>
      </c>
      <c r="AI204" s="18">
        <f t="shared" si="80"/>
        <v>0</v>
      </c>
      <c r="AJ204" s="18">
        <f t="shared" si="80"/>
        <v>0</v>
      </c>
      <c r="AK204" s="18">
        <f t="shared" si="80"/>
        <v>0</v>
      </c>
      <c r="AL204" s="18">
        <f t="shared" si="80"/>
        <v>0</v>
      </c>
      <c r="AM204" s="18">
        <f t="shared" si="80"/>
        <v>0</v>
      </c>
      <c r="AN204" s="18">
        <f t="shared" si="80"/>
        <v>0</v>
      </c>
      <c r="AO204" s="18">
        <f t="shared" si="80"/>
        <v>0</v>
      </c>
      <c r="AP204" s="18">
        <f t="shared" si="80"/>
        <v>0</v>
      </c>
      <c r="AQ204" s="18">
        <f t="shared" si="80"/>
        <v>0</v>
      </c>
      <c r="AR204" s="18">
        <f t="shared" si="80"/>
        <v>0</v>
      </c>
      <c r="AS204" s="18">
        <f t="shared" si="80"/>
        <v>0</v>
      </c>
      <c r="AT204" s="18">
        <f t="shared" si="80"/>
        <v>0</v>
      </c>
      <c r="AU204" s="18">
        <f t="shared" si="80"/>
        <v>0</v>
      </c>
      <c r="AV204" s="18">
        <f t="shared" si="80"/>
        <v>0</v>
      </c>
      <c r="AW204" s="18">
        <f t="shared" si="80"/>
        <v>0</v>
      </c>
      <c r="AX204" s="18">
        <f t="shared" si="80"/>
        <v>0</v>
      </c>
      <c r="AY204" s="18">
        <f t="shared" si="80"/>
        <v>0</v>
      </c>
      <c r="AZ204" s="18">
        <f t="shared" si="80"/>
        <v>0</v>
      </c>
      <c r="BA204" s="18">
        <f t="shared" si="80"/>
        <v>0</v>
      </c>
      <c r="BB204" s="18">
        <f t="shared" si="80"/>
        <v>0</v>
      </c>
      <c r="BC204" s="18">
        <f t="shared" si="80"/>
        <v>0</v>
      </c>
      <c r="BD204" s="18">
        <f t="shared" si="80"/>
        <v>0</v>
      </c>
      <c r="BE204" s="29">
        <f>BE195+BE197+BE199+BE201+BE202</f>
        <v>0</v>
      </c>
      <c r="BF204" s="18">
        <f t="shared" si="80"/>
        <v>0</v>
      </c>
      <c r="BG204" s="18">
        <f t="shared" si="80"/>
        <v>0</v>
      </c>
      <c r="BH204" s="30">
        <f>BH195+BH197+BH199+BH201+BH202</f>
        <v>0</v>
      </c>
      <c r="BI204" s="23"/>
      <c r="BJ204" s="5"/>
      <c r="BK204" s="24"/>
      <c r="BL204" s="5"/>
      <c r="BM204" s="24"/>
      <c r="BN204" s="24"/>
    </row>
    <row r="205" spans="4:66" ht="12" customHeight="1" x14ac:dyDescent="0.3">
      <c r="D205" s="153"/>
      <c r="E205" s="120"/>
      <c r="F205" s="87"/>
      <c r="G205" s="87"/>
      <c r="H205" s="87"/>
      <c r="I205" s="87"/>
      <c r="J205" s="88"/>
      <c r="K205" s="122" t="s">
        <v>578</v>
      </c>
      <c r="L205" s="122"/>
      <c r="M205" s="36" t="s">
        <v>231</v>
      </c>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66"/>
      <c r="BI205" s="23"/>
      <c r="BJ205" s="5"/>
      <c r="BK205" s="24"/>
      <c r="BL205" s="5"/>
      <c r="BM205" s="24"/>
      <c r="BN205" s="24"/>
    </row>
    <row r="206" spans="4:66" ht="12" customHeight="1" x14ac:dyDescent="0.3">
      <c r="D206" s="153"/>
      <c r="E206" s="120"/>
      <c r="F206" s="87"/>
      <c r="G206" s="87"/>
      <c r="H206" s="87"/>
      <c r="I206" s="87"/>
      <c r="J206" s="88"/>
      <c r="K206" s="122" t="s">
        <v>588</v>
      </c>
      <c r="L206" s="122"/>
      <c r="M206" s="73" t="s">
        <v>232</v>
      </c>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30" t="str">
        <f>IF(AND(ISNUMBER(BH204),ISNUMBER(BH205)),CONCATENATE((BH205/BH204)*100,"%"),"")</f>
        <v/>
      </c>
      <c r="BI206" s="23"/>
      <c r="BJ206" s="5"/>
      <c r="BK206" s="24"/>
      <c r="BL206" s="5"/>
      <c r="BM206" s="24"/>
      <c r="BN206" s="24"/>
    </row>
    <row r="207" spans="4:66" ht="12" customHeight="1" x14ac:dyDescent="0.3">
      <c r="D207" s="153"/>
      <c r="E207" s="120"/>
      <c r="F207" s="89" t="s">
        <v>605</v>
      </c>
      <c r="G207" s="89"/>
      <c r="H207" s="89"/>
      <c r="I207" s="89"/>
      <c r="J207" s="88" t="s">
        <v>0</v>
      </c>
      <c r="K207" s="86" t="s">
        <v>606</v>
      </c>
      <c r="L207" s="86" t="s">
        <v>582</v>
      </c>
      <c r="M207" s="73" t="s">
        <v>233</v>
      </c>
      <c r="N207" s="6"/>
      <c r="O207" s="6"/>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30">
        <f>N207+O207+P207+Q207</f>
        <v>0</v>
      </c>
      <c r="BI207" s="23"/>
      <c r="BJ207" s="5"/>
      <c r="BK207" s="24"/>
      <c r="BL207" s="5"/>
      <c r="BM207" s="24"/>
      <c r="BN207" s="24"/>
    </row>
    <row r="208" spans="4:66" ht="12" customHeight="1" x14ac:dyDescent="0.3">
      <c r="D208" s="153"/>
      <c r="E208" s="120"/>
      <c r="F208" s="89"/>
      <c r="G208" s="89"/>
      <c r="H208" s="89"/>
      <c r="I208" s="89"/>
      <c r="J208" s="88"/>
      <c r="K208" s="86" t="s">
        <v>602</v>
      </c>
      <c r="L208" s="86" t="s">
        <v>582</v>
      </c>
      <c r="M208" s="73" t="s">
        <v>234</v>
      </c>
      <c r="N208" s="9"/>
      <c r="O208" s="9"/>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30">
        <f>N208+O208+P208+Q208</f>
        <v>0</v>
      </c>
      <c r="BI208" s="23"/>
      <c r="BJ208" s="5"/>
      <c r="BK208" s="24"/>
      <c r="BL208" s="5"/>
      <c r="BM208" s="24"/>
      <c r="BN208" s="24"/>
    </row>
    <row r="209" spans="4:66" ht="12" customHeight="1" x14ac:dyDescent="0.3">
      <c r="D209" s="153"/>
      <c r="E209" s="120"/>
      <c r="F209" s="89"/>
      <c r="G209" s="89"/>
      <c r="H209" s="89"/>
      <c r="I209" s="89"/>
      <c r="J209" s="88"/>
      <c r="K209" s="92" t="s">
        <v>587</v>
      </c>
      <c r="L209" s="86" t="s">
        <v>607</v>
      </c>
      <c r="M209" s="73" t="s">
        <v>342</v>
      </c>
      <c r="N209" s="9"/>
      <c r="O209" s="9"/>
      <c r="P209" s="5"/>
      <c r="Q209" s="5"/>
      <c r="R209" s="18">
        <f>S209+U209+Z209</f>
        <v>0</v>
      </c>
      <c r="S209" s="9"/>
      <c r="T209" s="9"/>
      <c r="U209" s="9"/>
      <c r="V209" s="9"/>
      <c r="W209" s="9"/>
      <c r="X209" s="9"/>
      <c r="Y209" s="9"/>
      <c r="Z209" s="9"/>
      <c r="AA209" s="9"/>
      <c r="AB209" s="9"/>
      <c r="AC209" s="9"/>
      <c r="AD209" s="29">
        <f>O209+P209+Q209+R209+AC209</f>
        <v>0</v>
      </c>
      <c r="AE209" s="18">
        <f>AF209+AG209</f>
        <v>0</v>
      </c>
      <c r="AF209" s="9"/>
      <c r="AG209" s="9"/>
      <c r="AH209" s="9"/>
      <c r="AI209" s="9"/>
      <c r="AJ209" s="9"/>
      <c r="AK209" s="9"/>
      <c r="AL209" s="18">
        <f>AE209+AI209+AJ209+AK209</f>
        <v>0</v>
      </c>
      <c r="AM209" s="9"/>
      <c r="AN209" s="9"/>
      <c r="AO209" s="9"/>
      <c r="AP209" s="9"/>
      <c r="AQ209" s="18">
        <f>AM209+AN209+AO209+AP209</f>
        <v>0</v>
      </c>
      <c r="AR209" s="18">
        <f>AD209+AL209+AQ209</f>
        <v>0</v>
      </c>
      <c r="AS209" s="18">
        <f>AT209+AU209+AV209+AW209+AZ209+BA209</f>
        <v>0</v>
      </c>
      <c r="AT209" s="10"/>
      <c r="AU209" s="9"/>
      <c r="AV209" s="9"/>
      <c r="AW209" s="9"/>
      <c r="AX209" s="9"/>
      <c r="AY209" s="9"/>
      <c r="AZ209" s="9"/>
      <c r="BA209" s="9"/>
      <c r="BB209" s="69"/>
      <c r="BC209" s="69"/>
      <c r="BD209" s="69"/>
      <c r="BE209" s="69"/>
      <c r="BF209" s="69"/>
      <c r="BG209" s="29">
        <f>AS209+BB209+BC209+BD209+BE209+BF209</f>
        <v>0</v>
      </c>
      <c r="BH209" s="30">
        <f>N209+AR209+BG209</f>
        <v>0</v>
      </c>
      <c r="BI209" s="23"/>
      <c r="BJ209" s="5"/>
      <c r="BK209" s="24"/>
      <c r="BL209" s="5"/>
      <c r="BM209" s="24"/>
      <c r="BN209" s="24"/>
    </row>
    <row r="210" spans="4:66" ht="12" customHeight="1" x14ac:dyDescent="0.3">
      <c r="D210" s="153"/>
      <c r="E210" s="120"/>
      <c r="F210" s="89"/>
      <c r="G210" s="89"/>
      <c r="H210" s="89"/>
      <c r="I210" s="89"/>
      <c r="J210" s="88"/>
      <c r="K210" s="93"/>
      <c r="L210" s="86" t="s">
        <v>608</v>
      </c>
      <c r="M210" s="73" t="s">
        <v>343</v>
      </c>
      <c r="N210" s="9"/>
      <c r="O210" s="9"/>
      <c r="P210" s="5"/>
      <c r="Q210" s="5"/>
      <c r="R210" s="18">
        <f>S210+U210+Z210</f>
        <v>0</v>
      </c>
      <c r="S210" s="9"/>
      <c r="T210" s="9"/>
      <c r="U210" s="9"/>
      <c r="V210" s="9"/>
      <c r="W210" s="9"/>
      <c r="X210" s="9"/>
      <c r="Y210" s="9"/>
      <c r="Z210" s="9"/>
      <c r="AA210" s="9"/>
      <c r="AB210" s="9"/>
      <c r="AC210" s="9"/>
      <c r="AD210" s="29">
        <f>O210+P210+Q210+R210+AC210</f>
        <v>0</v>
      </c>
      <c r="AE210" s="18">
        <f>AF210+AG210</f>
        <v>0</v>
      </c>
      <c r="AF210" s="9"/>
      <c r="AG210" s="9"/>
      <c r="AH210" s="9"/>
      <c r="AI210" s="9"/>
      <c r="AJ210" s="9"/>
      <c r="AK210" s="9"/>
      <c r="AL210" s="18">
        <f>AE210+AI210+AJ210+AK210</f>
        <v>0</v>
      </c>
      <c r="AM210" s="9"/>
      <c r="AN210" s="9"/>
      <c r="AO210" s="9"/>
      <c r="AP210" s="9"/>
      <c r="AQ210" s="18">
        <f>AM210+AN210+AO210+AP210</f>
        <v>0</v>
      </c>
      <c r="AR210" s="18">
        <f>AD210+AL210+AQ210</f>
        <v>0</v>
      </c>
      <c r="AS210" s="18">
        <f>AT210+AU210+AV210+AW210+AZ210+BA210</f>
        <v>-550</v>
      </c>
      <c r="AT210" s="10"/>
      <c r="AU210" s="76">
        <v>-550</v>
      </c>
      <c r="AV210" s="9"/>
      <c r="AW210" s="9"/>
      <c r="AX210" s="9"/>
      <c r="AY210" s="9"/>
      <c r="AZ210" s="9"/>
      <c r="BA210" s="9"/>
      <c r="BB210" s="69"/>
      <c r="BC210" s="69"/>
      <c r="BD210" s="69"/>
      <c r="BE210" s="69"/>
      <c r="BF210" s="69"/>
      <c r="BG210" s="29">
        <f>AS210+BB210+BC210+BD210+BE210+BF210</f>
        <v>-550</v>
      </c>
      <c r="BH210" s="30">
        <f>N210+AR210+BG210</f>
        <v>-550</v>
      </c>
      <c r="BI210" s="23"/>
      <c r="BJ210" s="5"/>
      <c r="BK210" s="24"/>
      <c r="BL210" s="5"/>
      <c r="BM210" s="24"/>
      <c r="BN210" s="24"/>
    </row>
    <row r="211" spans="4:66" ht="12" customHeight="1" x14ac:dyDescent="0.3">
      <c r="D211" s="153"/>
      <c r="E211" s="120"/>
      <c r="F211" s="89"/>
      <c r="G211" s="89"/>
      <c r="H211" s="89"/>
      <c r="I211" s="89"/>
      <c r="J211" s="88"/>
      <c r="K211" s="94"/>
      <c r="L211" s="85" t="s">
        <v>581</v>
      </c>
      <c r="M211" s="73" t="s">
        <v>235</v>
      </c>
      <c r="N211" s="18">
        <f>N209+N210</f>
        <v>0</v>
      </c>
      <c r="O211" s="18">
        <f>O209+O210</f>
        <v>0</v>
      </c>
      <c r="P211" s="5"/>
      <c r="Q211" s="5"/>
      <c r="R211" s="18">
        <f>R209+R210</f>
        <v>0</v>
      </c>
      <c r="S211" s="18">
        <f t="shared" ref="S211:BH211" si="81">S209+S210</f>
        <v>0</v>
      </c>
      <c r="T211" s="18">
        <f t="shared" si="81"/>
        <v>0</v>
      </c>
      <c r="U211" s="18">
        <f t="shared" si="81"/>
        <v>0</v>
      </c>
      <c r="V211" s="18">
        <f t="shared" si="81"/>
        <v>0</v>
      </c>
      <c r="W211" s="18">
        <f t="shared" si="81"/>
        <v>0</v>
      </c>
      <c r="X211" s="18">
        <f t="shared" si="81"/>
        <v>0</v>
      </c>
      <c r="Y211" s="18">
        <f t="shared" si="81"/>
        <v>0</v>
      </c>
      <c r="Z211" s="18">
        <f t="shared" si="81"/>
        <v>0</v>
      </c>
      <c r="AA211" s="18">
        <f t="shared" si="81"/>
        <v>0</v>
      </c>
      <c r="AB211" s="18">
        <f t="shared" si="81"/>
        <v>0</v>
      </c>
      <c r="AC211" s="18">
        <f t="shared" si="81"/>
        <v>0</v>
      </c>
      <c r="AD211" s="18">
        <f t="shared" si="81"/>
        <v>0</v>
      </c>
      <c r="AE211" s="18">
        <f t="shared" si="81"/>
        <v>0</v>
      </c>
      <c r="AF211" s="18">
        <f t="shared" si="81"/>
        <v>0</v>
      </c>
      <c r="AG211" s="18">
        <f t="shared" si="81"/>
        <v>0</v>
      </c>
      <c r="AH211" s="18">
        <f t="shared" si="81"/>
        <v>0</v>
      </c>
      <c r="AI211" s="18">
        <f t="shared" si="81"/>
        <v>0</v>
      </c>
      <c r="AJ211" s="18">
        <f t="shared" si="81"/>
        <v>0</v>
      </c>
      <c r="AK211" s="18">
        <f t="shared" si="81"/>
        <v>0</v>
      </c>
      <c r="AL211" s="18">
        <f t="shared" si="81"/>
        <v>0</v>
      </c>
      <c r="AM211" s="18">
        <f t="shared" si="81"/>
        <v>0</v>
      </c>
      <c r="AN211" s="18">
        <f t="shared" si="81"/>
        <v>0</v>
      </c>
      <c r="AO211" s="18">
        <f t="shared" si="81"/>
        <v>0</v>
      </c>
      <c r="AP211" s="18">
        <f t="shared" si="81"/>
        <v>0</v>
      </c>
      <c r="AQ211" s="18">
        <f t="shared" si="81"/>
        <v>0</v>
      </c>
      <c r="AR211" s="18">
        <f t="shared" si="81"/>
        <v>0</v>
      </c>
      <c r="AS211" s="18">
        <f t="shared" si="81"/>
        <v>-550</v>
      </c>
      <c r="AT211" s="18">
        <f t="shared" si="81"/>
        <v>0</v>
      </c>
      <c r="AU211" s="18">
        <f t="shared" si="81"/>
        <v>-550</v>
      </c>
      <c r="AV211" s="18">
        <f t="shared" si="81"/>
        <v>0</v>
      </c>
      <c r="AW211" s="18">
        <f t="shared" si="81"/>
        <v>0</v>
      </c>
      <c r="AX211" s="18">
        <f t="shared" si="81"/>
        <v>0</v>
      </c>
      <c r="AY211" s="18">
        <f t="shared" si="81"/>
        <v>0</v>
      </c>
      <c r="AZ211" s="18">
        <f t="shared" si="81"/>
        <v>0</v>
      </c>
      <c r="BA211" s="18">
        <f t="shared" si="81"/>
        <v>0</v>
      </c>
      <c r="BB211" s="18">
        <f t="shared" si="81"/>
        <v>0</v>
      </c>
      <c r="BC211" s="18">
        <f t="shared" si="81"/>
        <v>0</v>
      </c>
      <c r="BD211" s="18">
        <f t="shared" si="81"/>
        <v>0</v>
      </c>
      <c r="BE211" s="18">
        <f t="shared" si="81"/>
        <v>0</v>
      </c>
      <c r="BF211" s="18">
        <f t="shared" si="81"/>
        <v>0</v>
      </c>
      <c r="BG211" s="18">
        <f t="shared" si="81"/>
        <v>-550</v>
      </c>
      <c r="BH211" s="18">
        <f t="shared" si="81"/>
        <v>-550</v>
      </c>
      <c r="BI211" s="23"/>
      <c r="BJ211" s="5"/>
      <c r="BK211" s="24"/>
      <c r="BL211" s="5"/>
      <c r="BM211" s="24"/>
      <c r="BN211" s="24"/>
    </row>
    <row r="212" spans="4:66" ht="12" customHeight="1" x14ac:dyDescent="0.3">
      <c r="D212" s="153"/>
      <c r="E212" s="120"/>
      <c r="F212" s="89"/>
      <c r="G212" s="89"/>
      <c r="H212" s="89"/>
      <c r="I212" s="89"/>
      <c r="J212" s="88"/>
      <c r="K212" s="98" t="s">
        <v>609</v>
      </c>
      <c r="L212" s="98"/>
      <c r="M212" s="73" t="s">
        <v>236</v>
      </c>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66"/>
      <c r="BI212" s="23"/>
      <c r="BJ212" s="5"/>
      <c r="BK212" s="24"/>
      <c r="BL212" s="5"/>
      <c r="BM212" s="24"/>
      <c r="BN212" s="24"/>
    </row>
    <row r="213" spans="4:66" ht="12" customHeight="1" x14ac:dyDescent="0.3">
      <c r="D213" s="153"/>
      <c r="E213" s="120"/>
      <c r="F213" s="89"/>
      <c r="G213" s="89"/>
      <c r="H213" s="89"/>
      <c r="I213" s="89"/>
      <c r="J213" s="88"/>
      <c r="K213" s="98" t="s">
        <v>610</v>
      </c>
      <c r="L213" s="98"/>
      <c r="M213" s="73" t="s">
        <v>237</v>
      </c>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30" t="str">
        <f>IF(AND(ISNUMBER(BH211),ISNUMBER(BH212)),CONCATENATE((BH212/BH211)*100,"%"),"")</f>
        <v/>
      </c>
      <c r="BI213" s="23"/>
      <c r="BJ213" s="5"/>
      <c r="BK213" s="24"/>
      <c r="BL213" s="5"/>
      <c r="BM213" s="24"/>
      <c r="BN213" s="24"/>
    </row>
    <row r="214" spans="4:66" ht="12" customHeight="1" x14ac:dyDescent="0.3">
      <c r="D214" s="153"/>
      <c r="E214" s="120"/>
      <c r="F214" s="89"/>
      <c r="G214" s="89"/>
      <c r="H214" s="89"/>
      <c r="I214" s="89"/>
      <c r="J214" s="88" t="s">
        <v>1</v>
      </c>
      <c r="K214" s="86" t="s">
        <v>598</v>
      </c>
      <c r="L214" s="86" t="s">
        <v>582</v>
      </c>
      <c r="M214" s="73" t="s">
        <v>238</v>
      </c>
      <c r="N214" s="6"/>
      <c r="O214" s="6"/>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30">
        <f>N214+O214+P214+Q214</f>
        <v>0</v>
      </c>
      <c r="BI214" s="23"/>
      <c r="BJ214" s="5"/>
      <c r="BK214" s="24"/>
      <c r="BL214" s="5"/>
      <c r="BM214" s="24"/>
      <c r="BN214" s="24"/>
    </row>
    <row r="215" spans="4:66" ht="12" customHeight="1" x14ac:dyDescent="0.3">
      <c r="D215" s="153"/>
      <c r="E215" s="120"/>
      <c r="F215" s="89"/>
      <c r="G215" s="89"/>
      <c r="H215" s="89"/>
      <c r="I215" s="89"/>
      <c r="J215" s="88"/>
      <c r="K215" s="86" t="s">
        <v>602</v>
      </c>
      <c r="L215" s="86" t="s">
        <v>582</v>
      </c>
      <c r="M215" s="73" t="s">
        <v>239</v>
      </c>
      <c r="N215" s="9"/>
      <c r="O215" s="9"/>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30">
        <f>N215+O215+P215+Q215</f>
        <v>0</v>
      </c>
      <c r="BI215" s="23"/>
      <c r="BJ215" s="5"/>
      <c r="BK215" s="24"/>
      <c r="BL215" s="5"/>
      <c r="BM215" s="24"/>
      <c r="BN215" s="24"/>
    </row>
    <row r="216" spans="4:66" ht="12" customHeight="1" x14ac:dyDescent="0.3">
      <c r="D216" s="153"/>
      <c r="E216" s="120"/>
      <c r="F216" s="89"/>
      <c r="G216" s="89"/>
      <c r="H216" s="89"/>
      <c r="I216" s="89"/>
      <c r="J216" s="88"/>
      <c r="K216" s="92" t="s">
        <v>587</v>
      </c>
      <c r="L216" s="86" t="s">
        <v>608</v>
      </c>
      <c r="M216" s="73" t="s">
        <v>344</v>
      </c>
      <c r="N216" s="9"/>
      <c r="O216" s="9"/>
      <c r="P216" s="5"/>
      <c r="Q216" s="5"/>
      <c r="R216" s="18">
        <f t="shared" ref="R216:R220" si="82">S216+U216+Z216</f>
        <v>0</v>
      </c>
      <c r="S216" s="9"/>
      <c r="T216" s="9"/>
      <c r="U216" s="9"/>
      <c r="V216" s="9"/>
      <c r="W216" s="9"/>
      <c r="X216" s="9"/>
      <c r="Y216" s="9"/>
      <c r="Z216" s="9"/>
      <c r="AA216" s="9"/>
      <c r="AB216" s="9"/>
      <c r="AC216" s="9"/>
      <c r="AD216" s="29">
        <f t="shared" ref="AD216:AD220" si="83">O216+P216+Q216+R216+AC216</f>
        <v>0</v>
      </c>
      <c r="AE216" s="18">
        <f t="shared" ref="AE216:AE220" si="84">AF216+AG216</f>
        <v>0</v>
      </c>
      <c r="AF216" s="9"/>
      <c r="AG216" s="9"/>
      <c r="AH216" s="9"/>
      <c r="AI216" s="9"/>
      <c r="AJ216" s="9"/>
      <c r="AK216" s="9"/>
      <c r="AL216" s="18">
        <f t="shared" ref="AL216:AL220" si="85">AE216+AI216+AJ216+AK216</f>
        <v>0</v>
      </c>
      <c r="AM216" s="9"/>
      <c r="AN216" s="9"/>
      <c r="AO216" s="9"/>
      <c r="AP216" s="9"/>
      <c r="AQ216" s="18">
        <f t="shared" ref="AQ216:AQ220" si="86">AM216+AN216+AO216+AP216</f>
        <v>0</v>
      </c>
      <c r="AR216" s="18">
        <f t="shared" ref="AR216:AR220" si="87">AD216+AL216+AQ216</f>
        <v>0</v>
      </c>
      <c r="AS216" s="18">
        <f t="shared" ref="AS216:AS220" si="88">AT216+AU216+AV216+AW216+AZ216+BA216</f>
        <v>0</v>
      </c>
      <c r="AT216" s="10"/>
      <c r="AU216" s="9"/>
      <c r="AV216" s="9"/>
      <c r="AW216" s="9"/>
      <c r="AX216" s="9"/>
      <c r="AY216" s="9"/>
      <c r="AZ216" s="9"/>
      <c r="BA216" s="9"/>
      <c r="BB216" s="69"/>
      <c r="BC216" s="69"/>
      <c r="BD216" s="69"/>
      <c r="BE216" s="69"/>
      <c r="BF216" s="69"/>
      <c r="BG216" s="18">
        <f t="shared" ref="BG216:BG220" si="89">AS216+BB216+BC216+BD216+BE216+BF216</f>
        <v>0</v>
      </c>
      <c r="BH216" s="30">
        <f t="shared" ref="BH216:BH220" si="90">N216+AR216+BG216</f>
        <v>0</v>
      </c>
      <c r="BI216" s="23"/>
      <c r="BJ216" s="5"/>
      <c r="BK216" s="24"/>
      <c r="BL216" s="5"/>
      <c r="BM216" s="24"/>
      <c r="BN216" s="24"/>
    </row>
    <row r="217" spans="4:66" ht="12" customHeight="1" x14ac:dyDescent="0.3">
      <c r="D217" s="153"/>
      <c r="E217" s="120"/>
      <c r="F217" s="89"/>
      <c r="G217" s="89"/>
      <c r="H217" s="89"/>
      <c r="I217" s="89"/>
      <c r="J217" s="88"/>
      <c r="K217" s="93"/>
      <c r="L217" s="86" t="s">
        <v>611</v>
      </c>
      <c r="M217" s="73" t="s">
        <v>345</v>
      </c>
      <c r="N217" s="9"/>
      <c r="O217" s="9"/>
      <c r="P217" s="5"/>
      <c r="Q217" s="5"/>
      <c r="R217" s="18">
        <f t="shared" si="82"/>
        <v>0</v>
      </c>
      <c r="S217" s="9"/>
      <c r="T217" s="9"/>
      <c r="U217" s="9"/>
      <c r="V217" s="9"/>
      <c r="W217" s="9"/>
      <c r="X217" s="9"/>
      <c r="Y217" s="9"/>
      <c r="Z217" s="9"/>
      <c r="AA217" s="9"/>
      <c r="AB217" s="9"/>
      <c r="AC217" s="9"/>
      <c r="AD217" s="29">
        <f t="shared" si="83"/>
        <v>0</v>
      </c>
      <c r="AE217" s="18">
        <f t="shared" si="84"/>
        <v>0</v>
      </c>
      <c r="AF217" s="9"/>
      <c r="AG217" s="9"/>
      <c r="AH217" s="9"/>
      <c r="AI217" s="9"/>
      <c r="AJ217" s="9"/>
      <c r="AK217" s="9"/>
      <c r="AL217" s="18">
        <f t="shared" si="85"/>
        <v>0</v>
      </c>
      <c r="AM217" s="9"/>
      <c r="AN217" s="9"/>
      <c r="AO217" s="9"/>
      <c r="AP217" s="9"/>
      <c r="AQ217" s="18">
        <f t="shared" si="86"/>
        <v>0</v>
      </c>
      <c r="AR217" s="18">
        <f t="shared" si="87"/>
        <v>0</v>
      </c>
      <c r="AS217" s="18">
        <f t="shared" si="88"/>
        <v>0</v>
      </c>
      <c r="AT217" s="10"/>
      <c r="AU217" s="9"/>
      <c r="AV217" s="9"/>
      <c r="AW217" s="9"/>
      <c r="AX217" s="9"/>
      <c r="AY217" s="9"/>
      <c r="AZ217" s="9"/>
      <c r="BA217" s="9"/>
      <c r="BB217" s="69"/>
      <c r="BC217" s="69"/>
      <c r="BD217" s="69"/>
      <c r="BE217" s="69"/>
      <c r="BF217" s="69"/>
      <c r="BG217" s="18">
        <f t="shared" si="89"/>
        <v>0</v>
      </c>
      <c r="BH217" s="30">
        <f t="shared" si="90"/>
        <v>0</v>
      </c>
      <c r="BI217" s="23"/>
      <c r="BJ217" s="5"/>
      <c r="BK217" s="24"/>
      <c r="BL217" s="5"/>
      <c r="BM217" s="24"/>
      <c r="BN217" s="24"/>
    </row>
    <row r="218" spans="4:66" ht="12" customHeight="1" x14ac:dyDescent="0.3">
      <c r="D218" s="153"/>
      <c r="E218" s="120"/>
      <c r="F218" s="89"/>
      <c r="G218" s="89"/>
      <c r="H218" s="89"/>
      <c r="I218" s="89"/>
      <c r="J218" s="88"/>
      <c r="K218" s="93"/>
      <c r="L218" s="86" t="s">
        <v>612</v>
      </c>
      <c r="M218" s="73" t="s">
        <v>346</v>
      </c>
      <c r="N218" s="9"/>
      <c r="O218" s="9"/>
      <c r="P218" s="5"/>
      <c r="Q218" s="5"/>
      <c r="R218" s="18">
        <f t="shared" si="82"/>
        <v>0</v>
      </c>
      <c r="S218" s="9"/>
      <c r="T218" s="9"/>
      <c r="U218" s="9"/>
      <c r="V218" s="9"/>
      <c r="W218" s="9"/>
      <c r="X218" s="9"/>
      <c r="Y218" s="9"/>
      <c r="Z218" s="9"/>
      <c r="AA218" s="9"/>
      <c r="AB218" s="9"/>
      <c r="AC218" s="9"/>
      <c r="AD218" s="29">
        <f t="shared" si="83"/>
        <v>0</v>
      </c>
      <c r="AE218" s="18">
        <f t="shared" si="84"/>
        <v>0</v>
      </c>
      <c r="AF218" s="9"/>
      <c r="AG218" s="9"/>
      <c r="AH218" s="9"/>
      <c r="AI218" s="9"/>
      <c r="AJ218" s="9"/>
      <c r="AK218" s="9"/>
      <c r="AL218" s="18">
        <f t="shared" si="85"/>
        <v>0</v>
      </c>
      <c r="AM218" s="9"/>
      <c r="AN218" s="9"/>
      <c r="AO218" s="9"/>
      <c r="AP218" s="9"/>
      <c r="AQ218" s="18">
        <f t="shared" si="86"/>
        <v>0</v>
      </c>
      <c r="AR218" s="18">
        <f t="shared" si="87"/>
        <v>0</v>
      </c>
      <c r="AS218" s="18">
        <f t="shared" si="88"/>
        <v>0</v>
      </c>
      <c r="AT218" s="10"/>
      <c r="AU218" s="9"/>
      <c r="AV218" s="9"/>
      <c r="AW218" s="9"/>
      <c r="AX218" s="9"/>
      <c r="AY218" s="9"/>
      <c r="AZ218" s="9"/>
      <c r="BA218" s="9"/>
      <c r="BB218" s="69"/>
      <c r="BC218" s="69"/>
      <c r="BD218" s="69"/>
      <c r="BE218" s="69"/>
      <c r="BF218" s="69"/>
      <c r="BG218" s="18">
        <f t="shared" si="89"/>
        <v>0</v>
      </c>
      <c r="BH218" s="30">
        <f t="shared" si="90"/>
        <v>0</v>
      </c>
      <c r="BI218" s="23"/>
      <c r="BJ218" s="5"/>
      <c r="BK218" s="24"/>
      <c r="BL218" s="5"/>
      <c r="BM218" s="24"/>
      <c r="BN218" s="24"/>
    </row>
    <row r="219" spans="4:66" ht="12" customHeight="1" x14ac:dyDescent="0.3">
      <c r="D219" s="153"/>
      <c r="E219" s="120"/>
      <c r="F219" s="89"/>
      <c r="G219" s="89"/>
      <c r="H219" s="89"/>
      <c r="I219" s="89"/>
      <c r="J219" s="88"/>
      <c r="K219" s="93"/>
      <c r="L219" s="86" t="s">
        <v>613</v>
      </c>
      <c r="M219" s="73" t="s">
        <v>347</v>
      </c>
      <c r="N219" s="9"/>
      <c r="O219" s="9"/>
      <c r="P219" s="5"/>
      <c r="Q219" s="5"/>
      <c r="R219" s="18">
        <f t="shared" si="82"/>
        <v>0</v>
      </c>
      <c r="S219" s="9"/>
      <c r="T219" s="9"/>
      <c r="U219" s="9"/>
      <c r="V219" s="9"/>
      <c r="W219" s="9"/>
      <c r="X219" s="9"/>
      <c r="Y219" s="9"/>
      <c r="Z219" s="9"/>
      <c r="AA219" s="9"/>
      <c r="AB219" s="9"/>
      <c r="AC219" s="9"/>
      <c r="AD219" s="29">
        <f t="shared" si="83"/>
        <v>0</v>
      </c>
      <c r="AE219" s="18">
        <f t="shared" si="84"/>
        <v>0</v>
      </c>
      <c r="AF219" s="9"/>
      <c r="AG219" s="9"/>
      <c r="AH219" s="9"/>
      <c r="AI219" s="9"/>
      <c r="AJ219" s="9"/>
      <c r="AK219" s="9"/>
      <c r="AL219" s="18">
        <f t="shared" si="85"/>
        <v>0</v>
      </c>
      <c r="AM219" s="9"/>
      <c r="AN219" s="9"/>
      <c r="AO219" s="9"/>
      <c r="AP219" s="9"/>
      <c r="AQ219" s="18">
        <f t="shared" si="86"/>
        <v>0</v>
      </c>
      <c r="AR219" s="18">
        <f t="shared" si="87"/>
        <v>0</v>
      </c>
      <c r="AS219" s="18">
        <f t="shared" si="88"/>
        <v>0</v>
      </c>
      <c r="AT219" s="10"/>
      <c r="AU219" s="9"/>
      <c r="AV219" s="9"/>
      <c r="AW219" s="9"/>
      <c r="AX219" s="9"/>
      <c r="AY219" s="9"/>
      <c r="AZ219" s="9"/>
      <c r="BA219" s="9"/>
      <c r="BB219" s="69"/>
      <c r="BC219" s="69"/>
      <c r="BD219" s="69"/>
      <c r="BE219" s="69"/>
      <c r="BF219" s="69"/>
      <c r="BG219" s="18">
        <f t="shared" si="89"/>
        <v>0</v>
      </c>
      <c r="BH219" s="30">
        <f t="shared" si="90"/>
        <v>0</v>
      </c>
      <c r="BI219" s="23"/>
      <c r="BJ219" s="5"/>
      <c r="BK219" s="24"/>
      <c r="BL219" s="5"/>
      <c r="BM219" s="24"/>
      <c r="BN219" s="24"/>
    </row>
    <row r="220" spans="4:66" ht="12" customHeight="1" x14ac:dyDescent="0.3">
      <c r="D220" s="153"/>
      <c r="E220" s="120"/>
      <c r="F220" s="89"/>
      <c r="G220" s="89"/>
      <c r="H220" s="89"/>
      <c r="I220" s="89"/>
      <c r="J220" s="88"/>
      <c r="K220" s="93"/>
      <c r="L220" s="86" t="s">
        <v>608</v>
      </c>
      <c r="M220" s="73" t="s">
        <v>348</v>
      </c>
      <c r="N220" s="9"/>
      <c r="O220" s="9"/>
      <c r="P220" s="5"/>
      <c r="Q220" s="5"/>
      <c r="R220" s="18">
        <f t="shared" si="82"/>
        <v>0</v>
      </c>
      <c r="S220" s="9"/>
      <c r="T220" s="9"/>
      <c r="U220" s="9"/>
      <c r="V220" s="9"/>
      <c r="W220" s="9"/>
      <c r="X220" s="9"/>
      <c r="Y220" s="9"/>
      <c r="Z220" s="9"/>
      <c r="AA220" s="9"/>
      <c r="AB220" s="9"/>
      <c r="AC220" s="9"/>
      <c r="AD220" s="29">
        <f t="shared" si="83"/>
        <v>0</v>
      </c>
      <c r="AE220" s="18">
        <f t="shared" si="84"/>
        <v>0</v>
      </c>
      <c r="AF220" s="9"/>
      <c r="AG220" s="9"/>
      <c r="AH220" s="9"/>
      <c r="AI220" s="9"/>
      <c r="AJ220" s="9"/>
      <c r="AK220" s="9"/>
      <c r="AL220" s="18">
        <f t="shared" si="85"/>
        <v>0</v>
      </c>
      <c r="AM220" s="9"/>
      <c r="AN220" s="9"/>
      <c r="AO220" s="9"/>
      <c r="AP220" s="9"/>
      <c r="AQ220" s="18">
        <f t="shared" si="86"/>
        <v>0</v>
      </c>
      <c r="AR220" s="18">
        <f t="shared" si="87"/>
        <v>0</v>
      </c>
      <c r="AS220" s="18">
        <f t="shared" si="88"/>
        <v>0</v>
      </c>
      <c r="AT220" s="10"/>
      <c r="AU220" s="9"/>
      <c r="AV220" s="9"/>
      <c r="AW220" s="9"/>
      <c r="AX220" s="9"/>
      <c r="AY220" s="9"/>
      <c r="AZ220" s="9"/>
      <c r="BA220" s="9"/>
      <c r="BB220" s="69"/>
      <c r="BC220" s="69"/>
      <c r="BD220" s="69"/>
      <c r="BE220" s="69"/>
      <c r="BF220" s="69"/>
      <c r="BG220" s="18">
        <f t="shared" si="89"/>
        <v>0</v>
      </c>
      <c r="BH220" s="30">
        <f t="shared" si="90"/>
        <v>0</v>
      </c>
      <c r="BI220" s="23"/>
      <c r="BJ220" s="5"/>
      <c r="BK220" s="24"/>
      <c r="BL220" s="5"/>
      <c r="BM220" s="24"/>
      <c r="BN220" s="24"/>
    </row>
    <row r="221" spans="4:66" ht="12" customHeight="1" x14ac:dyDescent="0.3">
      <c r="D221" s="153"/>
      <c r="E221" s="120"/>
      <c r="F221" s="89"/>
      <c r="G221" s="89"/>
      <c r="H221" s="89"/>
      <c r="I221" s="89"/>
      <c r="J221" s="88"/>
      <c r="K221" s="94"/>
      <c r="L221" s="85" t="s">
        <v>581</v>
      </c>
      <c r="M221" s="73" t="s">
        <v>240</v>
      </c>
      <c r="N221" s="18">
        <f>N216++N217+N218+N219+N220</f>
        <v>0</v>
      </c>
      <c r="O221" s="18">
        <f>O216++O217+O218+O219+O220</f>
        <v>0</v>
      </c>
      <c r="P221" s="5"/>
      <c r="Q221" s="5"/>
      <c r="R221" s="18">
        <f>R216++R217+R218+R219+R220</f>
        <v>0</v>
      </c>
      <c r="S221" s="18">
        <f t="shared" ref="S221:BH221" si="91">S216++S217+S218+S219+S220</f>
        <v>0</v>
      </c>
      <c r="T221" s="18">
        <f t="shared" si="91"/>
        <v>0</v>
      </c>
      <c r="U221" s="18">
        <f t="shared" si="91"/>
        <v>0</v>
      </c>
      <c r="V221" s="18">
        <f t="shared" si="91"/>
        <v>0</v>
      </c>
      <c r="W221" s="18">
        <f t="shared" si="91"/>
        <v>0</v>
      </c>
      <c r="X221" s="18">
        <f t="shared" si="91"/>
        <v>0</v>
      </c>
      <c r="Y221" s="18">
        <f t="shared" si="91"/>
        <v>0</v>
      </c>
      <c r="Z221" s="18">
        <f t="shared" si="91"/>
        <v>0</v>
      </c>
      <c r="AA221" s="18">
        <f t="shared" si="91"/>
        <v>0</v>
      </c>
      <c r="AB221" s="18">
        <f t="shared" si="91"/>
        <v>0</v>
      </c>
      <c r="AC221" s="18">
        <f t="shared" si="91"/>
        <v>0</v>
      </c>
      <c r="AD221" s="18">
        <f t="shared" si="91"/>
        <v>0</v>
      </c>
      <c r="AE221" s="18">
        <f t="shared" si="91"/>
        <v>0</v>
      </c>
      <c r="AF221" s="18">
        <f t="shared" si="91"/>
        <v>0</v>
      </c>
      <c r="AG221" s="18">
        <f t="shared" si="91"/>
        <v>0</v>
      </c>
      <c r="AH221" s="18">
        <f t="shared" si="91"/>
        <v>0</v>
      </c>
      <c r="AI221" s="18">
        <f t="shared" si="91"/>
        <v>0</v>
      </c>
      <c r="AJ221" s="18">
        <f t="shared" si="91"/>
        <v>0</v>
      </c>
      <c r="AK221" s="18">
        <f t="shared" si="91"/>
        <v>0</v>
      </c>
      <c r="AL221" s="18">
        <f t="shared" si="91"/>
        <v>0</v>
      </c>
      <c r="AM221" s="18">
        <f t="shared" si="91"/>
        <v>0</v>
      </c>
      <c r="AN221" s="18">
        <f t="shared" si="91"/>
        <v>0</v>
      </c>
      <c r="AO221" s="18">
        <f t="shared" si="91"/>
        <v>0</v>
      </c>
      <c r="AP221" s="18">
        <f t="shared" si="91"/>
        <v>0</v>
      </c>
      <c r="AQ221" s="18">
        <f t="shared" si="91"/>
        <v>0</v>
      </c>
      <c r="AR221" s="18">
        <f t="shared" si="91"/>
        <v>0</v>
      </c>
      <c r="AS221" s="18">
        <f t="shared" si="91"/>
        <v>0</v>
      </c>
      <c r="AT221" s="18">
        <f t="shared" si="91"/>
        <v>0</v>
      </c>
      <c r="AU221" s="18">
        <f t="shared" si="91"/>
        <v>0</v>
      </c>
      <c r="AV221" s="18">
        <f t="shared" si="91"/>
        <v>0</v>
      </c>
      <c r="AW221" s="18">
        <f t="shared" si="91"/>
        <v>0</v>
      </c>
      <c r="AX221" s="18">
        <f t="shared" si="91"/>
        <v>0</v>
      </c>
      <c r="AY221" s="18">
        <f t="shared" si="91"/>
        <v>0</v>
      </c>
      <c r="AZ221" s="18">
        <f t="shared" si="91"/>
        <v>0</v>
      </c>
      <c r="BA221" s="18">
        <f t="shared" si="91"/>
        <v>0</v>
      </c>
      <c r="BB221" s="18">
        <f t="shared" si="91"/>
        <v>0</v>
      </c>
      <c r="BC221" s="18">
        <f t="shared" si="91"/>
        <v>0</v>
      </c>
      <c r="BD221" s="18">
        <f t="shared" si="91"/>
        <v>0</v>
      </c>
      <c r="BE221" s="18">
        <f t="shared" si="91"/>
        <v>0</v>
      </c>
      <c r="BF221" s="18">
        <f t="shared" si="91"/>
        <v>0</v>
      </c>
      <c r="BG221" s="18">
        <f t="shared" si="91"/>
        <v>0</v>
      </c>
      <c r="BH221" s="18">
        <f t="shared" si="91"/>
        <v>0</v>
      </c>
      <c r="BI221" s="23"/>
      <c r="BJ221" s="5"/>
      <c r="BK221" s="24"/>
      <c r="BL221" s="5"/>
      <c r="BM221" s="24"/>
      <c r="BN221" s="24"/>
    </row>
    <row r="222" spans="4:66" ht="12" customHeight="1" x14ac:dyDescent="0.3">
      <c r="D222" s="153"/>
      <c r="E222" s="120"/>
      <c r="F222" s="89"/>
      <c r="G222" s="89"/>
      <c r="H222" s="89"/>
      <c r="I222" s="89"/>
      <c r="J222" s="88"/>
      <c r="K222" s="98" t="s">
        <v>609</v>
      </c>
      <c r="L222" s="98"/>
      <c r="M222" s="73" t="s">
        <v>241</v>
      </c>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66"/>
      <c r="BI222" s="23"/>
      <c r="BJ222" s="5"/>
      <c r="BK222" s="24"/>
      <c r="BL222" s="5"/>
      <c r="BM222" s="24"/>
      <c r="BN222" s="24"/>
    </row>
    <row r="223" spans="4:66" ht="12" customHeight="1" x14ac:dyDescent="0.3">
      <c r="D223" s="153"/>
      <c r="E223" s="120"/>
      <c r="F223" s="89"/>
      <c r="G223" s="89"/>
      <c r="H223" s="89"/>
      <c r="I223" s="89"/>
      <c r="J223" s="88"/>
      <c r="K223" s="98" t="s">
        <v>610</v>
      </c>
      <c r="L223" s="98"/>
      <c r="M223" s="73" t="s">
        <v>242</v>
      </c>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30" t="str">
        <f>IF(AND(ISNUMBER(BH221),ISNUMBER(BH222)),CONCATENATE((BH222/BH221)*100,"%"),"")</f>
        <v/>
      </c>
      <c r="BI223" s="23"/>
      <c r="BJ223" s="5"/>
      <c r="BK223" s="24"/>
      <c r="BL223" s="5"/>
      <c r="BM223" s="24"/>
      <c r="BN223" s="24"/>
    </row>
    <row r="224" spans="4:66" ht="12" customHeight="1" x14ac:dyDescent="0.3">
      <c r="D224" s="153"/>
      <c r="E224" s="120"/>
      <c r="F224" s="89"/>
      <c r="G224" s="89"/>
      <c r="H224" s="89"/>
      <c r="I224" s="89"/>
      <c r="J224" s="88" t="s">
        <v>597</v>
      </c>
      <c r="K224" s="86" t="s">
        <v>598</v>
      </c>
      <c r="L224" s="86" t="s">
        <v>582</v>
      </c>
      <c r="M224" s="73" t="s">
        <v>243</v>
      </c>
      <c r="N224" s="6"/>
      <c r="O224" s="6"/>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30">
        <f>N224+O224+P224+Q224</f>
        <v>0</v>
      </c>
      <c r="BI224" s="23"/>
      <c r="BJ224" s="5"/>
      <c r="BK224" s="24"/>
      <c r="BL224" s="5"/>
      <c r="BM224" s="24"/>
      <c r="BN224" s="24"/>
    </row>
    <row r="225" spans="4:66" ht="12" customHeight="1" x14ac:dyDescent="0.3">
      <c r="D225" s="153"/>
      <c r="E225" s="120"/>
      <c r="F225" s="89"/>
      <c r="G225" s="89"/>
      <c r="H225" s="89"/>
      <c r="I225" s="89"/>
      <c r="J225" s="88"/>
      <c r="K225" s="86" t="s">
        <v>602</v>
      </c>
      <c r="L225" s="86" t="s">
        <v>582</v>
      </c>
      <c r="M225" s="73" t="s">
        <v>244</v>
      </c>
      <c r="N225" s="9"/>
      <c r="O225" s="9"/>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30">
        <f>N225+O225+P225+Q225</f>
        <v>0</v>
      </c>
      <c r="BI225" s="23"/>
      <c r="BJ225" s="5"/>
      <c r="BK225" s="24"/>
      <c r="BL225" s="5"/>
      <c r="BM225" s="24"/>
      <c r="BN225" s="24"/>
    </row>
    <row r="226" spans="4:66" ht="12" customHeight="1" x14ac:dyDescent="0.3">
      <c r="D226" s="153"/>
      <c r="E226" s="120"/>
      <c r="F226" s="89"/>
      <c r="G226" s="89"/>
      <c r="H226" s="89"/>
      <c r="I226" s="89"/>
      <c r="J226" s="88"/>
      <c r="K226" s="92" t="s">
        <v>587</v>
      </c>
      <c r="L226" s="86" t="s">
        <v>607</v>
      </c>
      <c r="M226" s="73" t="s">
        <v>349</v>
      </c>
      <c r="N226" s="9"/>
      <c r="O226" s="9"/>
      <c r="P226" s="5"/>
      <c r="Q226" s="5"/>
      <c r="R226" s="18">
        <f>S226+U226+Z226</f>
        <v>0</v>
      </c>
      <c r="S226" s="9"/>
      <c r="T226" s="9"/>
      <c r="U226" s="9"/>
      <c r="V226" s="9"/>
      <c r="W226" s="9"/>
      <c r="X226" s="9"/>
      <c r="Y226" s="9"/>
      <c r="Z226" s="9"/>
      <c r="AA226" s="9"/>
      <c r="AB226" s="9"/>
      <c r="AC226" s="9"/>
      <c r="AD226" s="29">
        <f>O226+P226+Q226+R226+AC226</f>
        <v>0</v>
      </c>
      <c r="AE226" s="18">
        <f>AF226+AG226</f>
        <v>0</v>
      </c>
      <c r="AF226" s="9"/>
      <c r="AG226" s="9"/>
      <c r="AH226" s="9"/>
      <c r="AI226" s="9"/>
      <c r="AJ226" s="9"/>
      <c r="AK226" s="9"/>
      <c r="AL226" s="18">
        <f>AE226+AI226+AJ226+AK226</f>
        <v>0</v>
      </c>
      <c r="AM226" s="9"/>
      <c r="AN226" s="9"/>
      <c r="AO226" s="9"/>
      <c r="AP226" s="9"/>
      <c r="AQ226" s="18">
        <f>AM226+AN226+AO226+AP226</f>
        <v>0</v>
      </c>
      <c r="AR226" s="18">
        <f>AD226+AL226+AQ226</f>
        <v>0</v>
      </c>
      <c r="AS226" s="18">
        <f>AT226+AU226+AV226+AW226+AZ226+BA226</f>
        <v>0</v>
      </c>
      <c r="AT226" s="10"/>
      <c r="AU226" s="9"/>
      <c r="AV226" s="9"/>
      <c r="AW226" s="9"/>
      <c r="AX226" s="9"/>
      <c r="AY226" s="9"/>
      <c r="AZ226" s="9"/>
      <c r="BA226" s="9"/>
      <c r="BB226" s="69"/>
      <c r="BC226" s="69"/>
      <c r="BD226" s="69"/>
      <c r="BE226" s="69"/>
      <c r="BF226" s="69"/>
      <c r="BG226" s="18">
        <f>AS226+BB226+BC226+BD226+BE226+BF226</f>
        <v>0</v>
      </c>
      <c r="BH226" s="30">
        <f>N226+AR226+BG226</f>
        <v>0</v>
      </c>
      <c r="BI226" s="23"/>
      <c r="BJ226" s="5"/>
      <c r="BK226" s="24"/>
      <c r="BL226" s="5"/>
      <c r="BM226" s="24"/>
      <c r="BN226" s="24"/>
    </row>
    <row r="227" spans="4:66" ht="12" customHeight="1" x14ac:dyDescent="0.3">
      <c r="D227" s="153"/>
      <c r="E227" s="120"/>
      <c r="F227" s="89"/>
      <c r="G227" s="89"/>
      <c r="H227" s="89"/>
      <c r="I227" s="89"/>
      <c r="J227" s="88"/>
      <c r="K227" s="93"/>
      <c r="L227" s="86" t="s">
        <v>608</v>
      </c>
      <c r="M227" s="73" t="s">
        <v>350</v>
      </c>
      <c r="N227" s="9"/>
      <c r="O227" s="9"/>
      <c r="P227" s="5"/>
      <c r="Q227" s="5"/>
      <c r="R227" s="18">
        <f>S227+U227+Z227</f>
        <v>0</v>
      </c>
      <c r="S227" s="9"/>
      <c r="T227" s="9"/>
      <c r="U227" s="9"/>
      <c r="V227" s="9"/>
      <c r="W227" s="9"/>
      <c r="X227" s="9"/>
      <c r="Y227" s="9"/>
      <c r="Z227" s="9"/>
      <c r="AA227" s="9"/>
      <c r="AB227" s="9"/>
      <c r="AC227" s="9"/>
      <c r="AD227" s="29">
        <f>O227+P227+Q227+R227+AC227</f>
        <v>0</v>
      </c>
      <c r="AE227" s="18">
        <f>AF227+AG227</f>
        <v>0</v>
      </c>
      <c r="AF227" s="9"/>
      <c r="AG227" s="9"/>
      <c r="AH227" s="9"/>
      <c r="AI227" s="9"/>
      <c r="AJ227" s="9"/>
      <c r="AK227" s="9"/>
      <c r="AL227" s="18">
        <f>AE227+AI227+AJ227+AK227</f>
        <v>0</v>
      </c>
      <c r="AM227" s="9"/>
      <c r="AN227" s="9"/>
      <c r="AO227" s="9"/>
      <c r="AP227" s="9"/>
      <c r="AQ227" s="18">
        <f>AM227+AN227+AO227+AP227</f>
        <v>0</v>
      </c>
      <c r="AR227" s="18">
        <f>AD227+AL227+AQ227</f>
        <v>0</v>
      </c>
      <c r="AS227" s="18">
        <f>AT227+AU227+AV227+AW227+AZ227+BA227</f>
        <v>0</v>
      </c>
      <c r="AT227" s="10"/>
      <c r="AU227" s="9"/>
      <c r="AV227" s="9"/>
      <c r="AW227" s="9"/>
      <c r="AX227" s="9"/>
      <c r="AY227" s="9"/>
      <c r="AZ227" s="9"/>
      <c r="BA227" s="9"/>
      <c r="BB227" s="69"/>
      <c r="BC227" s="69"/>
      <c r="BD227" s="69"/>
      <c r="BE227" s="69"/>
      <c r="BF227" s="69"/>
      <c r="BG227" s="18">
        <f>AS227+BB227+BC227+BD227+BE227+BF227</f>
        <v>0</v>
      </c>
      <c r="BH227" s="30">
        <f>N227+AR227+BG227</f>
        <v>0</v>
      </c>
      <c r="BI227" s="23"/>
      <c r="BJ227" s="5"/>
      <c r="BK227" s="24"/>
      <c r="BL227" s="5"/>
      <c r="BM227" s="24"/>
      <c r="BN227" s="24"/>
    </row>
    <row r="228" spans="4:66" ht="12" customHeight="1" x14ac:dyDescent="0.3">
      <c r="D228" s="153"/>
      <c r="E228" s="120"/>
      <c r="F228" s="89"/>
      <c r="G228" s="89"/>
      <c r="H228" s="89"/>
      <c r="I228" s="89"/>
      <c r="J228" s="88"/>
      <c r="K228" s="94"/>
      <c r="L228" s="85" t="s">
        <v>581</v>
      </c>
      <c r="M228" s="73" t="s">
        <v>245</v>
      </c>
      <c r="N228" s="18">
        <f>N226+N227</f>
        <v>0</v>
      </c>
      <c r="O228" s="18">
        <f>O226+O227</f>
        <v>0</v>
      </c>
      <c r="P228" s="5"/>
      <c r="Q228" s="5"/>
      <c r="R228" s="18">
        <f>R226+R227</f>
        <v>0</v>
      </c>
      <c r="S228" s="18">
        <f t="shared" ref="S228:BH228" si="92">S226+S227</f>
        <v>0</v>
      </c>
      <c r="T228" s="18">
        <f t="shared" si="92"/>
        <v>0</v>
      </c>
      <c r="U228" s="18">
        <f t="shared" si="92"/>
        <v>0</v>
      </c>
      <c r="V228" s="18">
        <f t="shared" si="92"/>
        <v>0</v>
      </c>
      <c r="W228" s="18">
        <f t="shared" si="92"/>
        <v>0</v>
      </c>
      <c r="X228" s="18">
        <f t="shared" si="92"/>
        <v>0</v>
      </c>
      <c r="Y228" s="18">
        <f t="shared" si="92"/>
        <v>0</v>
      </c>
      <c r="Z228" s="18">
        <f t="shared" si="92"/>
        <v>0</v>
      </c>
      <c r="AA228" s="18">
        <f t="shared" si="92"/>
        <v>0</v>
      </c>
      <c r="AB228" s="18">
        <f t="shared" si="92"/>
        <v>0</v>
      </c>
      <c r="AC228" s="18">
        <f t="shared" si="92"/>
        <v>0</v>
      </c>
      <c r="AD228" s="18">
        <f t="shared" si="92"/>
        <v>0</v>
      </c>
      <c r="AE228" s="18">
        <f t="shared" si="92"/>
        <v>0</v>
      </c>
      <c r="AF228" s="18">
        <f t="shared" si="92"/>
        <v>0</v>
      </c>
      <c r="AG228" s="18">
        <f t="shared" si="92"/>
        <v>0</v>
      </c>
      <c r="AH228" s="18">
        <f t="shared" si="92"/>
        <v>0</v>
      </c>
      <c r="AI228" s="18">
        <f t="shared" si="92"/>
        <v>0</v>
      </c>
      <c r="AJ228" s="18">
        <f t="shared" si="92"/>
        <v>0</v>
      </c>
      <c r="AK228" s="18">
        <f t="shared" si="92"/>
        <v>0</v>
      </c>
      <c r="AL228" s="18">
        <f t="shared" si="92"/>
        <v>0</v>
      </c>
      <c r="AM228" s="18">
        <f t="shared" si="92"/>
        <v>0</v>
      </c>
      <c r="AN228" s="18">
        <f t="shared" si="92"/>
        <v>0</v>
      </c>
      <c r="AO228" s="18">
        <f t="shared" si="92"/>
        <v>0</v>
      </c>
      <c r="AP228" s="18">
        <f t="shared" si="92"/>
        <v>0</v>
      </c>
      <c r="AQ228" s="18">
        <f t="shared" si="92"/>
        <v>0</v>
      </c>
      <c r="AR228" s="18">
        <f t="shared" si="92"/>
        <v>0</v>
      </c>
      <c r="AS228" s="18">
        <f t="shared" si="92"/>
        <v>0</v>
      </c>
      <c r="AT228" s="18">
        <f t="shared" si="92"/>
        <v>0</v>
      </c>
      <c r="AU228" s="18">
        <f t="shared" si="92"/>
        <v>0</v>
      </c>
      <c r="AV228" s="18">
        <f t="shared" si="92"/>
        <v>0</v>
      </c>
      <c r="AW228" s="18">
        <f t="shared" si="92"/>
        <v>0</v>
      </c>
      <c r="AX228" s="18">
        <f t="shared" si="92"/>
        <v>0</v>
      </c>
      <c r="AY228" s="18">
        <f t="shared" si="92"/>
        <v>0</v>
      </c>
      <c r="AZ228" s="18">
        <f t="shared" si="92"/>
        <v>0</v>
      </c>
      <c r="BA228" s="18">
        <f t="shared" si="92"/>
        <v>0</v>
      </c>
      <c r="BB228" s="18">
        <f t="shared" si="92"/>
        <v>0</v>
      </c>
      <c r="BC228" s="18">
        <f t="shared" si="92"/>
        <v>0</v>
      </c>
      <c r="BD228" s="18">
        <f t="shared" si="92"/>
        <v>0</v>
      </c>
      <c r="BE228" s="18">
        <f t="shared" si="92"/>
        <v>0</v>
      </c>
      <c r="BF228" s="18">
        <f t="shared" si="92"/>
        <v>0</v>
      </c>
      <c r="BG228" s="18">
        <f t="shared" si="92"/>
        <v>0</v>
      </c>
      <c r="BH228" s="18">
        <f t="shared" si="92"/>
        <v>0</v>
      </c>
      <c r="BI228" s="23"/>
      <c r="BJ228" s="5"/>
      <c r="BK228" s="24"/>
      <c r="BL228" s="5"/>
      <c r="BM228" s="24"/>
      <c r="BN228" s="24"/>
    </row>
    <row r="229" spans="4:66" ht="12" customHeight="1" x14ac:dyDescent="0.3">
      <c r="D229" s="153"/>
      <c r="E229" s="120"/>
      <c r="F229" s="89" t="s">
        <v>614</v>
      </c>
      <c r="G229" s="89"/>
      <c r="H229" s="89"/>
      <c r="I229" s="89"/>
      <c r="J229" s="101" t="s">
        <v>330</v>
      </c>
      <c r="K229" s="86" t="s">
        <v>598</v>
      </c>
      <c r="L229" s="86" t="s">
        <v>582</v>
      </c>
      <c r="M229" s="73" t="s">
        <v>246</v>
      </c>
      <c r="N229" s="6"/>
      <c r="O229" s="6"/>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30">
        <f>N229+O229+P229+Q229</f>
        <v>0</v>
      </c>
      <c r="BI229" s="23"/>
      <c r="BJ229" s="5"/>
      <c r="BK229" s="24"/>
      <c r="BL229" s="5"/>
      <c r="BM229" s="24"/>
      <c r="BN229" s="24"/>
    </row>
    <row r="230" spans="4:66" ht="12" customHeight="1" x14ac:dyDescent="0.3">
      <c r="D230" s="153"/>
      <c r="E230" s="120"/>
      <c r="F230" s="89"/>
      <c r="G230" s="89"/>
      <c r="H230" s="89"/>
      <c r="I230" s="89"/>
      <c r="J230" s="101"/>
      <c r="K230" s="86" t="s">
        <v>602</v>
      </c>
      <c r="L230" s="86" t="s">
        <v>582</v>
      </c>
      <c r="M230" s="73" t="s">
        <v>247</v>
      </c>
      <c r="N230" s="9"/>
      <c r="O230" s="9"/>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30">
        <f>N230+O230+P230+Q230</f>
        <v>0</v>
      </c>
      <c r="BI230" s="23"/>
      <c r="BJ230" s="5"/>
      <c r="BK230" s="24"/>
      <c r="BL230" s="5"/>
      <c r="BM230" s="24"/>
      <c r="BN230" s="24"/>
    </row>
    <row r="231" spans="4:66" ht="12" customHeight="1" x14ac:dyDescent="0.3">
      <c r="D231" s="153"/>
      <c r="E231" s="120"/>
      <c r="F231" s="89"/>
      <c r="G231" s="89"/>
      <c r="H231" s="89"/>
      <c r="I231" s="89"/>
      <c r="J231" s="101"/>
      <c r="K231" s="92" t="s">
        <v>587</v>
      </c>
      <c r="L231" s="86" t="s">
        <v>607</v>
      </c>
      <c r="M231" s="73" t="s">
        <v>351</v>
      </c>
      <c r="N231" s="9"/>
      <c r="O231" s="9"/>
      <c r="P231" s="5"/>
      <c r="Q231" s="5"/>
      <c r="R231" s="18">
        <f t="shared" ref="R231:R235" si="93">S231+U231+Z231</f>
        <v>0</v>
      </c>
      <c r="S231" s="9"/>
      <c r="T231" s="9"/>
      <c r="U231" s="9"/>
      <c r="V231" s="9"/>
      <c r="W231" s="9"/>
      <c r="X231" s="9"/>
      <c r="Y231" s="9"/>
      <c r="Z231" s="9"/>
      <c r="AA231" s="9"/>
      <c r="AB231" s="9"/>
      <c r="AC231" s="9"/>
      <c r="AD231" s="29">
        <f t="shared" ref="AD231:AD235" si="94">O231+P231+Q231+R231+AC231</f>
        <v>0</v>
      </c>
      <c r="AE231" s="18">
        <f t="shared" ref="AE231:AE235" si="95">AF231+AG231</f>
        <v>0</v>
      </c>
      <c r="AF231" s="9"/>
      <c r="AG231" s="9"/>
      <c r="AH231" s="9"/>
      <c r="AI231" s="9"/>
      <c r="AJ231" s="9"/>
      <c r="AK231" s="9"/>
      <c r="AL231" s="18">
        <f t="shared" ref="AL231:AL235" si="96">AE231+AI231+AJ231+AK231</f>
        <v>0</v>
      </c>
      <c r="AM231" s="9"/>
      <c r="AN231" s="9"/>
      <c r="AO231" s="9"/>
      <c r="AP231" s="9"/>
      <c r="AQ231" s="18">
        <f t="shared" ref="AQ231:AQ235" si="97">AM231+AN231+AO231+AP231</f>
        <v>0</v>
      </c>
      <c r="AR231" s="18">
        <f t="shared" ref="AR231:AR235" si="98">AD231+AL231+AQ231</f>
        <v>0</v>
      </c>
      <c r="AS231" s="18">
        <f t="shared" ref="AS231:AS235" si="99">AT231+AU231+AV231+AW231+AZ231+BA231</f>
        <v>0</v>
      </c>
      <c r="AT231" s="10"/>
      <c r="AU231" s="9"/>
      <c r="AV231" s="9"/>
      <c r="AW231" s="9"/>
      <c r="AX231" s="9"/>
      <c r="AY231" s="9"/>
      <c r="AZ231" s="9"/>
      <c r="BA231" s="9"/>
      <c r="BB231" s="69"/>
      <c r="BC231" s="69"/>
      <c r="BD231" s="69"/>
      <c r="BE231" s="69"/>
      <c r="BF231" s="69"/>
      <c r="BG231" s="18">
        <f t="shared" ref="BG231:BG235" si="100">AS231+BB231+BC231+BD231+BE231+BF231</f>
        <v>0</v>
      </c>
      <c r="BH231" s="30">
        <f t="shared" ref="BH231:BH235" si="101">N231+AR231+BG231</f>
        <v>0</v>
      </c>
      <c r="BI231" s="23"/>
      <c r="BJ231" s="5"/>
      <c r="BK231" s="24"/>
      <c r="BL231" s="5"/>
      <c r="BM231" s="24"/>
      <c r="BN231" s="24"/>
    </row>
    <row r="232" spans="4:66" ht="12" customHeight="1" x14ac:dyDescent="0.3">
      <c r="D232" s="153"/>
      <c r="E232" s="120"/>
      <c r="F232" s="89"/>
      <c r="G232" s="89"/>
      <c r="H232" s="89"/>
      <c r="I232" s="89"/>
      <c r="J232" s="101"/>
      <c r="K232" s="93"/>
      <c r="L232" s="86" t="s">
        <v>611</v>
      </c>
      <c r="M232" s="73" t="s">
        <v>352</v>
      </c>
      <c r="N232" s="9"/>
      <c r="O232" s="9"/>
      <c r="P232" s="5"/>
      <c r="Q232" s="5"/>
      <c r="R232" s="18">
        <f t="shared" si="93"/>
        <v>0</v>
      </c>
      <c r="S232" s="9"/>
      <c r="T232" s="9"/>
      <c r="U232" s="9"/>
      <c r="V232" s="9"/>
      <c r="W232" s="9"/>
      <c r="X232" s="9"/>
      <c r="Y232" s="9"/>
      <c r="Z232" s="9"/>
      <c r="AA232" s="9"/>
      <c r="AB232" s="9"/>
      <c r="AC232" s="9"/>
      <c r="AD232" s="29">
        <f t="shared" si="94"/>
        <v>0</v>
      </c>
      <c r="AE232" s="18">
        <f t="shared" si="95"/>
        <v>0</v>
      </c>
      <c r="AF232" s="9"/>
      <c r="AG232" s="9"/>
      <c r="AH232" s="9"/>
      <c r="AI232" s="9"/>
      <c r="AJ232" s="9"/>
      <c r="AK232" s="9"/>
      <c r="AL232" s="18">
        <f t="shared" si="96"/>
        <v>0</v>
      </c>
      <c r="AM232" s="9"/>
      <c r="AN232" s="9"/>
      <c r="AO232" s="9"/>
      <c r="AP232" s="9"/>
      <c r="AQ232" s="18">
        <f t="shared" si="97"/>
        <v>0</v>
      </c>
      <c r="AR232" s="18">
        <f t="shared" si="98"/>
        <v>0</v>
      </c>
      <c r="AS232" s="18">
        <f t="shared" si="99"/>
        <v>0</v>
      </c>
      <c r="AT232" s="10"/>
      <c r="AU232" s="9"/>
      <c r="AV232" s="9"/>
      <c r="AW232" s="9"/>
      <c r="AX232" s="9"/>
      <c r="AY232" s="9"/>
      <c r="AZ232" s="9"/>
      <c r="BA232" s="9"/>
      <c r="BB232" s="69"/>
      <c r="BC232" s="69"/>
      <c r="BD232" s="69"/>
      <c r="BE232" s="69"/>
      <c r="BF232" s="69"/>
      <c r="BG232" s="18">
        <f t="shared" si="100"/>
        <v>0</v>
      </c>
      <c r="BH232" s="30">
        <f t="shared" si="101"/>
        <v>0</v>
      </c>
      <c r="BI232" s="23"/>
      <c r="BJ232" s="5"/>
      <c r="BK232" s="24"/>
      <c r="BL232" s="5"/>
      <c r="BM232" s="24"/>
      <c r="BN232" s="24"/>
    </row>
    <row r="233" spans="4:66" ht="12" customHeight="1" x14ac:dyDescent="0.3">
      <c r="D233" s="153"/>
      <c r="E233" s="120"/>
      <c r="F233" s="89"/>
      <c r="G233" s="89"/>
      <c r="H233" s="89"/>
      <c r="I233" s="89"/>
      <c r="J233" s="101"/>
      <c r="K233" s="93"/>
      <c r="L233" s="86" t="s">
        <v>612</v>
      </c>
      <c r="M233" s="73" t="s">
        <v>353</v>
      </c>
      <c r="N233" s="9"/>
      <c r="O233" s="9"/>
      <c r="P233" s="5"/>
      <c r="Q233" s="5"/>
      <c r="R233" s="18">
        <f t="shared" si="93"/>
        <v>0</v>
      </c>
      <c r="S233" s="9"/>
      <c r="T233" s="9"/>
      <c r="U233" s="9"/>
      <c r="V233" s="9"/>
      <c r="W233" s="9"/>
      <c r="X233" s="9"/>
      <c r="Y233" s="9"/>
      <c r="Z233" s="9"/>
      <c r="AA233" s="9"/>
      <c r="AB233" s="9"/>
      <c r="AC233" s="9"/>
      <c r="AD233" s="29">
        <f t="shared" si="94"/>
        <v>0</v>
      </c>
      <c r="AE233" s="18">
        <f t="shared" si="95"/>
        <v>0</v>
      </c>
      <c r="AF233" s="9"/>
      <c r="AG233" s="9"/>
      <c r="AH233" s="9"/>
      <c r="AI233" s="9"/>
      <c r="AJ233" s="9"/>
      <c r="AK233" s="9"/>
      <c r="AL233" s="18">
        <f t="shared" si="96"/>
        <v>0</v>
      </c>
      <c r="AM233" s="9"/>
      <c r="AN233" s="9"/>
      <c r="AO233" s="9"/>
      <c r="AP233" s="9"/>
      <c r="AQ233" s="18">
        <f t="shared" si="97"/>
        <v>0</v>
      </c>
      <c r="AR233" s="18">
        <f t="shared" si="98"/>
        <v>0</v>
      </c>
      <c r="AS233" s="18">
        <f t="shared" si="99"/>
        <v>0</v>
      </c>
      <c r="AT233" s="10"/>
      <c r="AU233" s="9"/>
      <c r="AV233" s="9"/>
      <c r="AW233" s="9"/>
      <c r="AX233" s="9"/>
      <c r="AY233" s="9"/>
      <c r="AZ233" s="9"/>
      <c r="BA233" s="9"/>
      <c r="BB233" s="69"/>
      <c r="BC233" s="69"/>
      <c r="BD233" s="69"/>
      <c r="BE233" s="69"/>
      <c r="BF233" s="69"/>
      <c r="BG233" s="18">
        <f t="shared" si="100"/>
        <v>0</v>
      </c>
      <c r="BH233" s="30">
        <f t="shared" si="101"/>
        <v>0</v>
      </c>
      <c r="BI233" s="23"/>
      <c r="BJ233" s="5"/>
      <c r="BK233" s="24"/>
      <c r="BL233" s="5"/>
      <c r="BM233" s="24"/>
      <c r="BN233" s="24"/>
    </row>
    <row r="234" spans="4:66" ht="12" customHeight="1" x14ac:dyDescent="0.3">
      <c r="D234" s="153"/>
      <c r="E234" s="120"/>
      <c r="F234" s="89"/>
      <c r="G234" s="89"/>
      <c r="H234" s="89"/>
      <c r="I234" s="89"/>
      <c r="J234" s="101"/>
      <c r="K234" s="93"/>
      <c r="L234" s="86" t="s">
        <v>613</v>
      </c>
      <c r="M234" s="73" t="s">
        <v>354</v>
      </c>
      <c r="N234" s="9"/>
      <c r="O234" s="9"/>
      <c r="P234" s="5"/>
      <c r="Q234" s="5"/>
      <c r="R234" s="18">
        <f t="shared" si="93"/>
        <v>0</v>
      </c>
      <c r="S234" s="9"/>
      <c r="T234" s="9"/>
      <c r="U234" s="9"/>
      <c r="V234" s="9"/>
      <c r="W234" s="9"/>
      <c r="X234" s="9"/>
      <c r="Y234" s="9"/>
      <c r="Z234" s="9"/>
      <c r="AA234" s="9"/>
      <c r="AB234" s="9"/>
      <c r="AC234" s="9"/>
      <c r="AD234" s="29">
        <f t="shared" si="94"/>
        <v>0</v>
      </c>
      <c r="AE234" s="18">
        <f t="shared" si="95"/>
        <v>0</v>
      </c>
      <c r="AF234" s="9"/>
      <c r="AG234" s="9"/>
      <c r="AH234" s="9"/>
      <c r="AI234" s="9"/>
      <c r="AJ234" s="9"/>
      <c r="AK234" s="9"/>
      <c r="AL234" s="18">
        <f t="shared" si="96"/>
        <v>0</v>
      </c>
      <c r="AM234" s="9"/>
      <c r="AN234" s="9"/>
      <c r="AO234" s="9"/>
      <c r="AP234" s="9"/>
      <c r="AQ234" s="18">
        <f t="shared" si="97"/>
        <v>0</v>
      </c>
      <c r="AR234" s="18">
        <f t="shared" si="98"/>
        <v>0</v>
      </c>
      <c r="AS234" s="18">
        <f t="shared" si="99"/>
        <v>0</v>
      </c>
      <c r="AT234" s="10"/>
      <c r="AU234" s="9"/>
      <c r="AV234" s="9"/>
      <c r="AW234" s="9"/>
      <c r="AX234" s="9"/>
      <c r="AY234" s="9"/>
      <c r="AZ234" s="9"/>
      <c r="BA234" s="9"/>
      <c r="BB234" s="69"/>
      <c r="BC234" s="69"/>
      <c r="BD234" s="69"/>
      <c r="BE234" s="69"/>
      <c r="BF234" s="69"/>
      <c r="BG234" s="18">
        <f t="shared" si="100"/>
        <v>0</v>
      </c>
      <c r="BH234" s="30">
        <f t="shared" si="101"/>
        <v>0</v>
      </c>
      <c r="BI234" s="23"/>
      <c r="BJ234" s="5"/>
      <c r="BK234" s="24"/>
      <c r="BL234" s="5"/>
      <c r="BM234" s="24"/>
      <c r="BN234" s="24"/>
    </row>
    <row r="235" spans="4:66" ht="12" customHeight="1" x14ac:dyDescent="0.3">
      <c r="D235" s="153"/>
      <c r="E235" s="120"/>
      <c r="F235" s="89"/>
      <c r="G235" s="89"/>
      <c r="H235" s="89"/>
      <c r="I235" s="89"/>
      <c r="J235" s="101"/>
      <c r="K235" s="93"/>
      <c r="L235" s="86" t="s">
        <v>608</v>
      </c>
      <c r="M235" s="73" t="s">
        <v>355</v>
      </c>
      <c r="N235" s="9"/>
      <c r="O235" s="9"/>
      <c r="P235" s="5"/>
      <c r="Q235" s="5"/>
      <c r="R235" s="18">
        <f t="shared" si="93"/>
        <v>0</v>
      </c>
      <c r="S235" s="9"/>
      <c r="T235" s="9"/>
      <c r="U235" s="9"/>
      <c r="V235" s="9"/>
      <c r="W235" s="9"/>
      <c r="X235" s="9"/>
      <c r="Y235" s="9"/>
      <c r="Z235" s="9"/>
      <c r="AA235" s="9"/>
      <c r="AB235" s="9"/>
      <c r="AC235" s="9"/>
      <c r="AD235" s="29">
        <f t="shared" si="94"/>
        <v>0</v>
      </c>
      <c r="AE235" s="18">
        <f t="shared" si="95"/>
        <v>0</v>
      </c>
      <c r="AF235" s="9"/>
      <c r="AG235" s="9"/>
      <c r="AH235" s="9"/>
      <c r="AI235" s="9"/>
      <c r="AJ235" s="9"/>
      <c r="AK235" s="9"/>
      <c r="AL235" s="18">
        <f t="shared" si="96"/>
        <v>0</v>
      </c>
      <c r="AM235" s="9"/>
      <c r="AN235" s="9"/>
      <c r="AO235" s="9"/>
      <c r="AP235" s="9"/>
      <c r="AQ235" s="18">
        <f t="shared" si="97"/>
        <v>0</v>
      </c>
      <c r="AR235" s="18">
        <f t="shared" si="98"/>
        <v>0</v>
      </c>
      <c r="AS235" s="18">
        <f t="shared" si="99"/>
        <v>0</v>
      </c>
      <c r="AT235" s="10"/>
      <c r="AU235" s="9"/>
      <c r="AV235" s="9"/>
      <c r="AW235" s="9"/>
      <c r="AX235" s="9"/>
      <c r="AY235" s="9"/>
      <c r="AZ235" s="9"/>
      <c r="BA235" s="9"/>
      <c r="BB235" s="69"/>
      <c r="BC235" s="69"/>
      <c r="BD235" s="69"/>
      <c r="BE235" s="69"/>
      <c r="BF235" s="69"/>
      <c r="BG235" s="18">
        <f t="shared" si="100"/>
        <v>0</v>
      </c>
      <c r="BH235" s="30">
        <f t="shared" si="101"/>
        <v>0</v>
      </c>
      <c r="BI235" s="23"/>
      <c r="BJ235" s="5"/>
      <c r="BK235" s="24"/>
      <c r="BL235" s="5"/>
      <c r="BM235" s="24"/>
      <c r="BN235" s="24"/>
    </row>
    <row r="236" spans="4:66" ht="12" customHeight="1" x14ac:dyDescent="0.3">
      <c r="D236" s="153"/>
      <c r="E236" s="120"/>
      <c r="F236" s="89"/>
      <c r="G236" s="89"/>
      <c r="H236" s="89"/>
      <c r="I236" s="89"/>
      <c r="J236" s="101"/>
      <c r="K236" s="94"/>
      <c r="L236" s="85" t="s">
        <v>581</v>
      </c>
      <c r="M236" s="73" t="s">
        <v>248</v>
      </c>
      <c r="N236" s="18">
        <f>N231++N232+N233+N234+N235</f>
        <v>0</v>
      </c>
      <c r="O236" s="18">
        <f>O231++O232+O233+O234+O235</f>
        <v>0</v>
      </c>
      <c r="P236" s="5"/>
      <c r="Q236" s="5"/>
      <c r="R236" s="18">
        <f>R231++R232+R233+R234+R235</f>
        <v>0</v>
      </c>
      <c r="S236" s="18">
        <f t="shared" ref="S236:BH236" si="102">S231++S232+S233+S234+S235</f>
        <v>0</v>
      </c>
      <c r="T236" s="18">
        <f t="shared" si="102"/>
        <v>0</v>
      </c>
      <c r="U236" s="18">
        <f t="shared" si="102"/>
        <v>0</v>
      </c>
      <c r="V236" s="18">
        <f t="shared" si="102"/>
        <v>0</v>
      </c>
      <c r="W236" s="18">
        <f t="shared" si="102"/>
        <v>0</v>
      </c>
      <c r="X236" s="18">
        <f t="shared" si="102"/>
        <v>0</v>
      </c>
      <c r="Y236" s="18">
        <f t="shared" si="102"/>
        <v>0</v>
      </c>
      <c r="Z236" s="18">
        <f t="shared" si="102"/>
        <v>0</v>
      </c>
      <c r="AA236" s="18">
        <f t="shared" si="102"/>
        <v>0</v>
      </c>
      <c r="AB236" s="18">
        <f t="shared" si="102"/>
        <v>0</v>
      </c>
      <c r="AC236" s="18">
        <f t="shared" si="102"/>
        <v>0</v>
      </c>
      <c r="AD236" s="18">
        <f t="shared" si="102"/>
        <v>0</v>
      </c>
      <c r="AE236" s="18">
        <f t="shared" si="102"/>
        <v>0</v>
      </c>
      <c r="AF236" s="18">
        <f t="shared" si="102"/>
        <v>0</v>
      </c>
      <c r="AG236" s="18">
        <f t="shared" si="102"/>
        <v>0</v>
      </c>
      <c r="AH236" s="18">
        <f t="shared" si="102"/>
        <v>0</v>
      </c>
      <c r="AI236" s="18">
        <f t="shared" si="102"/>
        <v>0</v>
      </c>
      <c r="AJ236" s="18">
        <f t="shared" si="102"/>
        <v>0</v>
      </c>
      <c r="AK236" s="18">
        <f t="shared" si="102"/>
        <v>0</v>
      </c>
      <c r="AL236" s="18">
        <f t="shared" si="102"/>
        <v>0</v>
      </c>
      <c r="AM236" s="18">
        <f t="shared" si="102"/>
        <v>0</v>
      </c>
      <c r="AN236" s="18">
        <f t="shared" si="102"/>
        <v>0</v>
      </c>
      <c r="AO236" s="18">
        <f t="shared" si="102"/>
        <v>0</v>
      </c>
      <c r="AP236" s="18">
        <f t="shared" si="102"/>
        <v>0</v>
      </c>
      <c r="AQ236" s="18">
        <f t="shared" si="102"/>
        <v>0</v>
      </c>
      <c r="AR236" s="18">
        <f t="shared" si="102"/>
        <v>0</v>
      </c>
      <c r="AS236" s="18">
        <f t="shared" si="102"/>
        <v>0</v>
      </c>
      <c r="AT236" s="18">
        <f t="shared" si="102"/>
        <v>0</v>
      </c>
      <c r="AU236" s="18">
        <f t="shared" si="102"/>
        <v>0</v>
      </c>
      <c r="AV236" s="18">
        <f t="shared" si="102"/>
        <v>0</v>
      </c>
      <c r="AW236" s="18">
        <f t="shared" si="102"/>
        <v>0</v>
      </c>
      <c r="AX236" s="18">
        <f t="shared" si="102"/>
        <v>0</v>
      </c>
      <c r="AY236" s="18">
        <f t="shared" si="102"/>
        <v>0</v>
      </c>
      <c r="AZ236" s="18">
        <f t="shared" si="102"/>
        <v>0</v>
      </c>
      <c r="BA236" s="18">
        <f t="shared" si="102"/>
        <v>0</v>
      </c>
      <c r="BB236" s="18">
        <f t="shared" si="102"/>
        <v>0</v>
      </c>
      <c r="BC236" s="18">
        <f t="shared" si="102"/>
        <v>0</v>
      </c>
      <c r="BD236" s="18">
        <f t="shared" si="102"/>
        <v>0</v>
      </c>
      <c r="BE236" s="18">
        <f t="shared" si="102"/>
        <v>0</v>
      </c>
      <c r="BF236" s="18">
        <f t="shared" si="102"/>
        <v>0</v>
      </c>
      <c r="BG236" s="18">
        <f t="shared" si="102"/>
        <v>0</v>
      </c>
      <c r="BH236" s="18">
        <f t="shared" si="102"/>
        <v>0</v>
      </c>
      <c r="BI236" s="23"/>
      <c r="BJ236" s="5"/>
      <c r="BK236" s="24"/>
      <c r="BL236" s="5"/>
      <c r="BM236" s="24"/>
      <c r="BN236" s="24"/>
    </row>
    <row r="237" spans="4:66" ht="12" customHeight="1" x14ac:dyDescent="0.3">
      <c r="D237" s="153"/>
      <c r="E237" s="120"/>
      <c r="F237" s="89"/>
      <c r="G237" s="89"/>
      <c r="H237" s="89"/>
      <c r="I237" s="89"/>
      <c r="J237" s="101"/>
      <c r="K237" s="98" t="s">
        <v>609</v>
      </c>
      <c r="L237" s="98"/>
      <c r="M237" s="73" t="s">
        <v>249</v>
      </c>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66"/>
      <c r="BI237" s="23"/>
      <c r="BJ237" s="5"/>
      <c r="BK237" s="24"/>
      <c r="BL237" s="5"/>
      <c r="BM237" s="24"/>
      <c r="BN237" s="24"/>
    </row>
    <row r="238" spans="4:66" ht="12" customHeight="1" x14ac:dyDescent="0.3">
      <c r="D238" s="153"/>
      <c r="E238" s="120"/>
      <c r="F238" s="89"/>
      <c r="G238" s="89"/>
      <c r="H238" s="89"/>
      <c r="I238" s="89"/>
      <c r="J238" s="101"/>
      <c r="K238" s="98" t="s">
        <v>610</v>
      </c>
      <c r="L238" s="98"/>
      <c r="M238" s="73" t="s">
        <v>250</v>
      </c>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30" t="str">
        <f>IF(AND(ISNUMBER(BH236),ISNUMBER(BH237)),CONCATENATE((BH237/BH236)*100,"%"),"")</f>
        <v/>
      </c>
      <c r="BI238" s="23"/>
      <c r="BJ238" s="5"/>
      <c r="BK238" s="24"/>
      <c r="BL238" s="5"/>
      <c r="BM238" s="24"/>
      <c r="BN238" s="24"/>
    </row>
    <row r="239" spans="4:66" ht="12" customHeight="1" x14ac:dyDescent="0.3">
      <c r="D239" s="153"/>
      <c r="E239" s="120"/>
      <c r="F239" s="89"/>
      <c r="G239" s="89"/>
      <c r="H239" s="89"/>
      <c r="I239" s="89"/>
      <c r="J239" s="88" t="s">
        <v>2</v>
      </c>
      <c r="K239" s="86" t="s">
        <v>598</v>
      </c>
      <c r="L239" s="86" t="s">
        <v>582</v>
      </c>
      <c r="M239" s="73" t="s">
        <v>251</v>
      </c>
      <c r="N239" s="6"/>
      <c r="O239" s="6"/>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30">
        <f>N239+O239+P239+Q239</f>
        <v>0</v>
      </c>
      <c r="BI239" s="23"/>
      <c r="BJ239" s="5"/>
      <c r="BK239" s="24"/>
      <c r="BL239" s="5"/>
      <c r="BM239" s="24"/>
      <c r="BN239" s="24"/>
    </row>
    <row r="240" spans="4:66" ht="12" customHeight="1" x14ac:dyDescent="0.3">
      <c r="D240" s="153"/>
      <c r="E240" s="120"/>
      <c r="F240" s="89"/>
      <c r="G240" s="89"/>
      <c r="H240" s="89"/>
      <c r="I240" s="89"/>
      <c r="J240" s="88"/>
      <c r="K240" s="86" t="s">
        <v>602</v>
      </c>
      <c r="L240" s="86" t="s">
        <v>582</v>
      </c>
      <c r="M240" s="73" t="s">
        <v>252</v>
      </c>
      <c r="N240" s="9"/>
      <c r="O240" s="9"/>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30">
        <f>N240+O240+P240+Q240</f>
        <v>0</v>
      </c>
      <c r="BI240" s="23"/>
      <c r="BJ240" s="5"/>
      <c r="BK240" s="24"/>
      <c r="BL240" s="5"/>
      <c r="BM240" s="24"/>
      <c r="BN240" s="24"/>
    </row>
    <row r="241" spans="4:66" ht="12" customHeight="1" x14ac:dyDescent="0.3">
      <c r="D241" s="153"/>
      <c r="E241" s="120"/>
      <c r="F241" s="89"/>
      <c r="G241" s="89"/>
      <c r="H241" s="89"/>
      <c r="I241" s="89"/>
      <c r="J241" s="88"/>
      <c r="K241" s="92" t="s">
        <v>615</v>
      </c>
      <c r="L241" s="86" t="s">
        <v>607</v>
      </c>
      <c r="M241" s="73" t="s">
        <v>356</v>
      </c>
      <c r="N241" s="9"/>
      <c r="O241" s="9"/>
      <c r="P241" s="5"/>
      <c r="Q241" s="5"/>
      <c r="R241" s="18">
        <f t="shared" ref="R241:R245" si="103">S241+U241+Z241</f>
        <v>0</v>
      </c>
      <c r="S241" s="9"/>
      <c r="T241" s="9"/>
      <c r="U241" s="9"/>
      <c r="V241" s="9"/>
      <c r="W241" s="9"/>
      <c r="X241" s="9"/>
      <c r="Y241" s="9"/>
      <c r="Z241" s="9"/>
      <c r="AA241" s="9"/>
      <c r="AB241" s="9"/>
      <c r="AC241" s="9"/>
      <c r="AD241" s="29">
        <f t="shared" ref="AD241:AD245" si="104">O241+P241+Q241+R241+AC241</f>
        <v>0</v>
      </c>
      <c r="AE241" s="18">
        <f t="shared" ref="AE241:AE245" si="105">AF241+AG241</f>
        <v>0</v>
      </c>
      <c r="AF241" s="9"/>
      <c r="AG241" s="9"/>
      <c r="AH241" s="9"/>
      <c r="AI241" s="9"/>
      <c r="AJ241" s="9"/>
      <c r="AK241" s="9"/>
      <c r="AL241" s="18">
        <f t="shared" ref="AL241:AL245" si="106">AE241+AI241+AJ241+AK241</f>
        <v>0</v>
      </c>
      <c r="AM241" s="9"/>
      <c r="AN241" s="9"/>
      <c r="AO241" s="9"/>
      <c r="AP241" s="9"/>
      <c r="AQ241" s="18">
        <f t="shared" ref="AQ241:AQ245" si="107">AM241+AN241+AO241+AP241</f>
        <v>0</v>
      </c>
      <c r="AR241" s="18">
        <f t="shared" ref="AR241:AR245" si="108">AD241+AL241+AQ241</f>
        <v>0</v>
      </c>
      <c r="AS241" s="18">
        <f t="shared" ref="AS241:AS245" si="109">AT241+AU241+AV241+AW241+AZ241+BA241</f>
        <v>0</v>
      </c>
      <c r="AT241" s="10"/>
      <c r="AU241" s="9"/>
      <c r="AV241" s="9"/>
      <c r="AW241" s="9"/>
      <c r="AX241" s="9"/>
      <c r="AY241" s="9"/>
      <c r="AZ241" s="9"/>
      <c r="BA241" s="9"/>
      <c r="BB241" s="69"/>
      <c r="BC241" s="69"/>
      <c r="BD241" s="69"/>
      <c r="BE241" s="69"/>
      <c r="BF241" s="69"/>
      <c r="BG241" s="18">
        <f t="shared" ref="BG241:BG245" si="110">AS241+BB241+BC241+BD241+BE241+BF241</f>
        <v>0</v>
      </c>
      <c r="BH241" s="30">
        <f t="shared" ref="BH241:BH245" si="111">N241+AR241+BG241</f>
        <v>0</v>
      </c>
      <c r="BI241" s="23"/>
      <c r="BJ241" s="5"/>
      <c r="BK241" s="24"/>
      <c r="BL241" s="5"/>
      <c r="BM241" s="24"/>
      <c r="BN241" s="24"/>
    </row>
    <row r="242" spans="4:66" ht="12" customHeight="1" x14ac:dyDescent="0.3">
      <c r="D242" s="153"/>
      <c r="E242" s="120"/>
      <c r="F242" s="89"/>
      <c r="G242" s="89"/>
      <c r="H242" s="89"/>
      <c r="I242" s="89"/>
      <c r="J242" s="88"/>
      <c r="K242" s="93"/>
      <c r="L242" s="86" t="s">
        <v>611</v>
      </c>
      <c r="M242" s="73" t="s">
        <v>357</v>
      </c>
      <c r="N242" s="9"/>
      <c r="O242" s="9"/>
      <c r="P242" s="5"/>
      <c r="Q242" s="5"/>
      <c r="R242" s="18">
        <f t="shared" si="103"/>
        <v>0</v>
      </c>
      <c r="S242" s="9"/>
      <c r="T242" s="9"/>
      <c r="U242" s="9"/>
      <c r="V242" s="9"/>
      <c r="W242" s="9"/>
      <c r="X242" s="9"/>
      <c r="Y242" s="9"/>
      <c r="Z242" s="9"/>
      <c r="AA242" s="9"/>
      <c r="AB242" s="9"/>
      <c r="AC242" s="9"/>
      <c r="AD242" s="29">
        <f t="shared" si="104"/>
        <v>0</v>
      </c>
      <c r="AE242" s="18">
        <f t="shared" si="105"/>
        <v>0</v>
      </c>
      <c r="AF242" s="9"/>
      <c r="AG242" s="9"/>
      <c r="AH242" s="9"/>
      <c r="AI242" s="9"/>
      <c r="AJ242" s="9"/>
      <c r="AK242" s="9"/>
      <c r="AL242" s="18">
        <f t="shared" si="106"/>
        <v>0</v>
      </c>
      <c r="AM242" s="9"/>
      <c r="AN242" s="9"/>
      <c r="AO242" s="9"/>
      <c r="AP242" s="9"/>
      <c r="AQ242" s="18">
        <f t="shared" si="107"/>
        <v>0</v>
      </c>
      <c r="AR242" s="18">
        <f t="shared" si="108"/>
        <v>0</v>
      </c>
      <c r="AS242" s="18">
        <f t="shared" si="109"/>
        <v>0</v>
      </c>
      <c r="AT242" s="10"/>
      <c r="AU242" s="9"/>
      <c r="AV242" s="9"/>
      <c r="AW242" s="9"/>
      <c r="AX242" s="9"/>
      <c r="AY242" s="9"/>
      <c r="AZ242" s="9"/>
      <c r="BA242" s="9"/>
      <c r="BB242" s="69"/>
      <c r="BC242" s="69"/>
      <c r="BD242" s="69"/>
      <c r="BE242" s="69"/>
      <c r="BF242" s="69"/>
      <c r="BG242" s="18">
        <f t="shared" si="110"/>
        <v>0</v>
      </c>
      <c r="BH242" s="30">
        <f t="shared" si="111"/>
        <v>0</v>
      </c>
      <c r="BI242" s="23"/>
      <c r="BJ242" s="5"/>
      <c r="BK242" s="24"/>
      <c r="BL242" s="5"/>
      <c r="BM242" s="24"/>
      <c r="BN242" s="24"/>
    </row>
    <row r="243" spans="4:66" ht="12" customHeight="1" x14ac:dyDescent="0.3">
      <c r="D243" s="153"/>
      <c r="E243" s="120"/>
      <c r="F243" s="89"/>
      <c r="G243" s="89"/>
      <c r="H243" s="89"/>
      <c r="I243" s="89"/>
      <c r="J243" s="88"/>
      <c r="K243" s="93"/>
      <c r="L243" s="86" t="s">
        <v>612</v>
      </c>
      <c r="M243" s="73" t="s">
        <v>358</v>
      </c>
      <c r="N243" s="9"/>
      <c r="O243" s="9"/>
      <c r="P243" s="5"/>
      <c r="Q243" s="5"/>
      <c r="R243" s="18">
        <f t="shared" si="103"/>
        <v>0</v>
      </c>
      <c r="S243" s="9"/>
      <c r="T243" s="9"/>
      <c r="U243" s="9"/>
      <c r="V243" s="9"/>
      <c r="W243" s="9"/>
      <c r="X243" s="9"/>
      <c r="Y243" s="9"/>
      <c r="Z243" s="9"/>
      <c r="AA243" s="9"/>
      <c r="AB243" s="9"/>
      <c r="AC243" s="9"/>
      <c r="AD243" s="29">
        <f t="shared" si="104"/>
        <v>0</v>
      </c>
      <c r="AE243" s="18">
        <f t="shared" si="105"/>
        <v>0</v>
      </c>
      <c r="AF243" s="9"/>
      <c r="AG243" s="9"/>
      <c r="AH243" s="9"/>
      <c r="AI243" s="9"/>
      <c r="AJ243" s="9"/>
      <c r="AK243" s="9"/>
      <c r="AL243" s="18">
        <f t="shared" si="106"/>
        <v>0</v>
      </c>
      <c r="AM243" s="9"/>
      <c r="AN243" s="9"/>
      <c r="AO243" s="9"/>
      <c r="AP243" s="9"/>
      <c r="AQ243" s="18">
        <f t="shared" si="107"/>
        <v>0</v>
      </c>
      <c r="AR243" s="18">
        <f t="shared" si="108"/>
        <v>0</v>
      </c>
      <c r="AS243" s="18">
        <f t="shared" si="109"/>
        <v>0</v>
      </c>
      <c r="AT243" s="10"/>
      <c r="AU243" s="9"/>
      <c r="AV243" s="9"/>
      <c r="AW243" s="9"/>
      <c r="AX243" s="9"/>
      <c r="AY243" s="9"/>
      <c r="AZ243" s="9"/>
      <c r="BA243" s="9"/>
      <c r="BB243" s="69"/>
      <c r="BC243" s="69"/>
      <c r="BD243" s="69"/>
      <c r="BE243" s="69"/>
      <c r="BF243" s="69"/>
      <c r="BG243" s="18">
        <f t="shared" si="110"/>
        <v>0</v>
      </c>
      <c r="BH243" s="30">
        <f t="shared" si="111"/>
        <v>0</v>
      </c>
      <c r="BI243" s="23"/>
      <c r="BJ243" s="5"/>
      <c r="BK243" s="24"/>
      <c r="BL243" s="5"/>
      <c r="BM243" s="24"/>
      <c r="BN243" s="24"/>
    </row>
    <row r="244" spans="4:66" ht="12" customHeight="1" x14ac:dyDescent="0.3">
      <c r="D244" s="153"/>
      <c r="E244" s="120"/>
      <c r="F244" s="89"/>
      <c r="G244" s="89"/>
      <c r="H244" s="89"/>
      <c r="I244" s="89"/>
      <c r="J244" s="88"/>
      <c r="K244" s="93"/>
      <c r="L244" s="86" t="s">
        <v>613</v>
      </c>
      <c r="M244" s="73" t="s">
        <v>359</v>
      </c>
      <c r="N244" s="9"/>
      <c r="O244" s="9"/>
      <c r="P244" s="5"/>
      <c r="Q244" s="5"/>
      <c r="R244" s="18">
        <f t="shared" si="103"/>
        <v>0</v>
      </c>
      <c r="S244" s="9"/>
      <c r="T244" s="9"/>
      <c r="U244" s="9"/>
      <c r="V244" s="9"/>
      <c r="W244" s="9"/>
      <c r="X244" s="9"/>
      <c r="Y244" s="9"/>
      <c r="Z244" s="9"/>
      <c r="AA244" s="9"/>
      <c r="AB244" s="9"/>
      <c r="AC244" s="9"/>
      <c r="AD244" s="29">
        <f t="shared" si="104"/>
        <v>0</v>
      </c>
      <c r="AE244" s="18">
        <f t="shared" si="105"/>
        <v>0</v>
      </c>
      <c r="AF244" s="9"/>
      <c r="AG244" s="9"/>
      <c r="AH244" s="9"/>
      <c r="AI244" s="9"/>
      <c r="AJ244" s="9"/>
      <c r="AK244" s="9"/>
      <c r="AL244" s="18">
        <f t="shared" si="106"/>
        <v>0</v>
      </c>
      <c r="AM244" s="9"/>
      <c r="AN244" s="9"/>
      <c r="AO244" s="9"/>
      <c r="AP244" s="9"/>
      <c r="AQ244" s="18">
        <f t="shared" si="107"/>
        <v>0</v>
      </c>
      <c r="AR244" s="18">
        <f t="shared" si="108"/>
        <v>0</v>
      </c>
      <c r="AS244" s="18">
        <f t="shared" si="109"/>
        <v>0</v>
      </c>
      <c r="AT244" s="10"/>
      <c r="AU244" s="9"/>
      <c r="AV244" s="9"/>
      <c r="AW244" s="9"/>
      <c r="AX244" s="9"/>
      <c r="AY244" s="9"/>
      <c r="AZ244" s="9"/>
      <c r="BA244" s="9"/>
      <c r="BB244" s="69"/>
      <c r="BC244" s="69"/>
      <c r="BD244" s="69"/>
      <c r="BE244" s="69"/>
      <c r="BF244" s="69"/>
      <c r="BG244" s="18">
        <f t="shared" si="110"/>
        <v>0</v>
      </c>
      <c r="BH244" s="30">
        <f t="shared" si="111"/>
        <v>0</v>
      </c>
      <c r="BI244" s="23"/>
      <c r="BJ244" s="5"/>
      <c r="BK244" s="24"/>
      <c r="BL244" s="5"/>
      <c r="BM244" s="24"/>
      <c r="BN244" s="24"/>
    </row>
    <row r="245" spans="4:66" ht="12" customHeight="1" x14ac:dyDescent="0.3">
      <c r="D245" s="153"/>
      <c r="E245" s="120"/>
      <c r="F245" s="89"/>
      <c r="G245" s="89"/>
      <c r="H245" s="89"/>
      <c r="I245" s="89"/>
      <c r="J245" s="88"/>
      <c r="K245" s="93"/>
      <c r="L245" s="86" t="s">
        <v>608</v>
      </c>
      <c r="M245" s="73" t="s">
        <v>360</v>
      </c>
      <c r="N245" s="9"/>
      <c r="O245" s="9"/>
      <c r="P245" s="5"/>
      <c r="Q245" s="5"/>
      <c r="R245" s="18">
        <f t="shared" si="103"/>
        <v>0</v>
      </c>
      <c r="S245" s="9"/>
      <c r="T245" s="9"/>
      <c r="U245" s="9"/>
      <c r="V245" s="9"/>
      <c r="W245" s="9"/>
      <c r="X245" s="9"/>
      <c r="Y245" s="9"/>
      <c r="Z245" s="9"/>
      <c r="AA245" s="9"/>
      <c r="AB245" s="9"/>
      <c r="AC245" s="9"/>
      <c r="AD245" s="29">
        <f t="shared" si="104"/>
        <v>0</v>
      </c>
      <c r="AE245" s="18">
        <f t="shared" si="105"/>
        <v>0</v>
      </c>
      <c r="AF245" s="9"/>
      <c r="AG245" s="9"/>
      <c r="AH245" s="9"/>
      <c r="AI245" s="9"/>
      <c r="AJ245" s="9"/>
      <c r="AK245" s="9"/>
      <c r="AL245" s="18">
        <f t="shared" si="106"/>
        <v>0</v>
      </c>
      <c r="AM245" s="9"/>
      <c r="AN245" s="9"/>
      <c r="AO245" s="9"/>
      <c r="AP245" s="9"/>
      <c r="AQ245" s="18">
        <f t="shared" si="107"/>
        <v>0</v>
      </c>
      <c r="AR245" s="18">
        <f t="shared" si="108"/>
        <v>0</v>
      </c>
      <c r="AS245" s="18">
        <f t="shared" si="109"/>
        <v>0</v>
      </c>
      <c r="AT245" s="10"/>
      <c r="AU245" s="9"/>
      <c r="AV245" s="9"/>
      <c r="AW245" s="9"/>
      <c r="AX245" s="9"/>
      <c r="AY245" s="9"/>
      <c r="AZ245" s="9"/>
      <c r="BA245" s="9"/>
      <c r="BB245" s="69"/>
      <c r="BC245" s="69"/>
      <c r="BD245" s="69"/>
      <c r="BE245" s="69"/>
      <c r="BF245" s="69"/>
      <c r="BG245" s="18">
        <f t="shared" si="110"/>
        <v>0</v>
      </c>
      <c r="BH245" s="30">
        <f t="shared" si="111"/>
        <v>0</v>
      </c>
      <c r="BI245" s="23"/>
      <c r="BJ245" s="5"/>
      <c r="BK245" s="24"/>
      <c r="BL245" s="5"/>
      <c r="BM245" s="24"/>
      <c r="BN245" s="24"/>
    </row>
    <row r="246" spans="4:66" ht="12" customHeight="1" x14ac:dyDescent="0.3">
      <c r="D246" s="153"/>
      <c r="E246" s="120"/>
      <c r="F246" s="89"/>
      <c r="G246" s="89"/>
      <c r="H246" s="89"/>
      <c r="I246" s="89"/>
      <c r="J246" s="88"/>
      <c r="K246" s="94"/>
      <c r="L246" s="86" t="s">
        <v>581</v>
      </c>
      <c r="M246" s="73" t="s">
        <v>253</v>
      </c>
      <c r="N246" s="18">
        <f>N241++N242+N243+N244+N245</f>
        <v>0</v>
      </c>
      <c r="O246" s="18">
        <f>O241++O242+O243+O244+O245</f>
        <v>0</v>
      </c>
      <c r="P246" s="5"/>
      <c r="Q246" s="5"/>
      <c r="R246" s="18">
        <f>R241++R242+R243+R244+R245</f>
        <v>0</v>
      </c>
      <c r="S246" s="18">
        <f t="shared" ref="S246:BH246" si="112">S241++S242+S243+S244+S245</f>
        <v>0</v>
      </c>
      <c r="T246" s="18">
        <f t="shared" si="112"/>
        <v>0</v>
      </c>
      <c r="U246" s="18">
        <f t="shared" si="112"/>
        <v>0</v>
      </c>
      <c r="V246" s="18">
        <f t="shared" si="112"/>
        <v>0</v>
      </c>
      <c r="W246" s="18">
        <f t="shared" si="112"/>
        <v>0</v>
      </c>
      <c r="X246" s="18">
        <f t="shared" si="112"/>
        <v>0</v>
      </c>
      <c r="Y246" s="18">
        <f t="shared" si="112"/>
        <v>0</v>
      </c>
      <c r="Z246" s="18">
        <f t="shared" si="112"/>
        <v>0</v>
      </c>
      <c r="AA246" s="18">
        <f t="shared" si="112"/>
        <v>0</v>
      </c>
      <c r="AB246" s="18">
        <f t="shared" si="112"/>
        <v>0</v>
      </c>
      <c r="AC246" s="18">
        <f t="shared" si="112"/>
        <v>0</v>
      </c>
      <c r="AD246" s="18">
        <f t="shared" si="112"/>
        <v>0</v>
      </c>
      <c r="AE246" s="18">
        <f t="shared" si="112"/>
        <v>0</v>
      </c>
      <c r="AF246" s="18">
        <f t="shared" si="112"/>
        <v>0</v>
      </c>
      <c r="AG246" s="18">
        <f t="shared" si="112"/>
        <v>0</v>
      </c>
      <c r="AH246" s="18">
        <f t="shared" si="112"/>
        <v>0</v>
      </c>
      <c r="AI246" s="18">
        <f t="shared" si="112"/>
        <v>0</v>
      </c>
      <c r="AJ246" s="18">
        <f t="shared" si="112"/>
        <v>0</v>
      </c>
      <c r="AK246" s="18">
        <f t="shared" si="112"/>
        <v>0</v>
      </c>
      <c r="AL246" s="18">
        <f t="shared" si="112"/>
        <v>0</v>
      </c>
      <c r="AM246" s="18">
        <f t="shared" si="112"/>
        <v>0</v>
      </c>
      <c r="AN246" s="18">
        <f t="shared" si="112"/>
        <v>0</v>
      </c>
      <c r="AO246" s="18">
        <f t="shared" si="112"/>
        <v>0</v>
      </c>
      <c r="AP246" s="18">
        <f t="shared" si="112"/>
        <v>0</v>
      </c>
      <c r="AQ246" s="18">
        <f t="shared" si="112"/>
        <v>0</v>
      </c>
      <c r="AR246" s="18">
        <f t="shared" si="112"/>
        <v>0</v>
      </c>
      <c r="AS246" s="18">
        <f t="shared" si="112"/>
        <v>0</v>
      </c>
      <c r="AT246" s="18">
        <f t="shared" si="112"/>
        <v>0</v>
      </c>
      <c r="AU246" s="18">
        <f t="shared" si="112"/>
        <v>0</v>
      </c>
      <c r="AV246" s="18">
        <f t="shared" si="112"/>
        <v>0</v>
      </c>
      <c r="AW246" s="18">
        <f t="shared" si="112"/>
        <v>0</v>
      </c>
      <c r="AX246" s="18">
        <f t="shared" si="112"/>
        <v>0</v>
      </c>
      <c r="AY246" s="18">
        <f t="shared" si="112"/>
        <v>0</v>
      </c>
      <c r="AZ246" s="18">
        <f t="shared" si="112"/>
        <v>0</v>
      </c>
      <c r="BA246" s="18">
        <f t="shared" si="112"/>
        <v>0</v>
      </c>
      <c r="BB246" s="18">
        <f t="shared" si="112"/>
        <v>0</v>
      </c>
      <c r="BC246" s="18">
        <f t="shared" si="112"/>
        <v>0</v>
      </c>
      <c r="BD246" s="18">
        <f t="shared" si="112"/>
        <v>0</v>
      </c>
      <c r="BE246" s="18">
        <f t="shared" si="112"/>
        <v>0</v>
      </c>
      <c r="BF246" s="18">
        <f t="shared" si="112"/>
        <v>0</v>
      </c>
      <c r="BG246" s="18">
        <f t="shared" si="112"/>
        <v>0</v>
      </c>
      <c r="BH246" s="18">
        <f t="shared" si="112"/>
        <v>0</v>
      </c>
      <c r="BI246" s="27"/>
      <c r="BJ246" s="28"/>
      <c r="BK246" s="24"/>
      <c r="BL246" s="5"/>
      <c r="BM246" s="24"/>
      <c r="BN246" s="24"/>
    </row>
    <row r="247" spans="4:66" ht="12" customHeight="1" x14ac:dyDescent="0.3">
      <c r="D247" s="153"/>
      <c r="E247" s="120"/>
      <c r="F247" s="89"/>
      <c r="G247" s="89"/>
      <c r="H247" s="89"/>
      <c r="I247" s="89"/>
      <c r="J247" s="88" t="s">
        <v>3</v>
      </c>
      <c r="K247" s="86" t="s">
        <v>598</v>
      </c>
      <c r="L247" s="85" t="s">
        <v>582</v>
      </c>
      <c r="M247" s="73" t="s">
        <v>254</v>
      </c>
      <c r="N247" s="6"/>
      <c r="O247" s="6"/>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30">
        <f>N247+O247+P247+Q247</f>
        <v>0</v>
      </c>
      <c r="BI247" s="27"/>
      <c r="BJ247" s="28"/>
      <c r="BK247" s="24"/>
      <c r="BL247" s="5"/>
      <c r="BM247" s="24"/>
      <c r="BN247" s="24"/>
    </row>
    <row r="248" spans="4:66" ht="12" customHeight="1" x14ac:dyDescent="0.3">
      <c r="D248" s="153"/>
      <c r="E248" s="120"/>
      <c r="F248" s="89"/>
      <c r="G248" s="89"/>
      <c r="H248" s="89"/>
      <c r="I248" s="89"/>
      <c r="J248" s="88"/>
      <c r="K248" s="86" t="s">
        <v>602</v>
      </c>
      <c r="L248" s="85" t="s">
        <v>582</v>
      </c>
      <c r="M248" s="73" t="s">
        <v>255</v>
      </c>
      <c r="N248" s="9"/>
      <c r="O248" s="9"/>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30">
        <f>N248+O248+P248+Q248</f>
        <v>0</v>
      </c>
      <c r="BI248" s="27"/>
      <c r="BJ248" s="28"/>
      <c r="BK248" s="24"/>
      <c r="BL248" s="5"/>
      <c r="BM248" s="24"/>
      <c r="BN248" s="24"/>
    </row>
    <row r="249" spans="4:66" ht="12" customHeight="1" x14ac:dyDescent="0.3">
      <c r="D249" s="153"/>
      <c r="E249" s="120"/>
      <c r="F249" s="89"/>
      <c r="G249" s="89"/>
      <c r="H249" s="89"/>
      <c r="I249" s="89"/>
      <c r="J249" s="88"/>
      <c r="K249" s="92" t="s">
        <v>587</v>
      </c>
      <c r="L249" s="86" t="s">
        <v>607</v>
      </c>
      <c r="M249" s="73" t="s">
        <v>361</v>
      </c>
      <c r="N249" s="9"/>
      <c r="O249" s="9"/>
      <c r="P249" s="5"/>
      <c r="Q249" s="5"/>
      <c r="R249" s="18">
        <f>S249+U249+Z249</f>
        <v>0</v>
      </c>
      <c r="S249" s="9"/>
      <c r="T249" s="9"/>
      <c r="U249" s="9"/>
      <c r="V249" s="9"/>
      <c r="W249" s="9"/>
      <c r="X249" s="9"/>
      <c r="Y249" s="9"/>
      <c r="Z249" s="9"/>
      <c r="AA249" s="9"/>
      <c r="AB249" s="9"/>
      <c r="AC249" s="9"/>
      <c r="AD249" s="29">
        <f>O249+P249+Q249+R249+AC249</f>
        <v>0</v>
      </c>
      <c r="AE249" s="18">
        <f>AF249+AG249</f>
        <v>0</v>
      </c>
      <c r="AF249" s="9"/>
      <c r="AG249" s="9"/>
      <c r="AH249" s="9"/>
      <c r="AI249" s="9"/>
      <c r="AJ249" s="9"/>
      <c r="AK249" s="9"/>
      <c r="AL249" s="18">
        <f>AE249+AI249+AJ249+AK249</f>
        <v>0</v>
      </c>
      <c r="AM249" s="9"/>
      <c r="AN249" s="9"/>
      <c r="AO249" s="9"/>
      <c r="AP249" s="9"/>
      <c r="AQ249" s="18">
        <f>AM249+AN249+AO249+AP249</f>
        <v>0</v>
      </c>
      <c r="AR249" s="18">
        <f>AD249+AL249+AQ249</f>
        <v>0</v>
      </c>
      <c r="AS249" s="18">
        <f>AT249+AU249+AV249+AW249+AZ249+BA249</f>
        <v>0</v>
      </c>
      <c r="AT249" s="10"/>
      <c r="AU249" s="9"/>
      <c r="AV249" s="9"/>
      <c r="AW249" s="9"/>
      <c r="AX249" s="9"/>
      <c r="AY249" s="9"/>
      <c r="AZ249" s="9"/>
      <c r="BA249" s="9"/>
      <c r="BB249" s="69"/>
      <c r="BC249" s="69"/>
      <c r="BD249" s="69"/>
      <c r="BE249" s="69"/>
      <c r="BF249" s="69"/>
      <c r="BG249" s="18">
        <f>AS249+BB249+BC249+BD249+BE249+BF249</f>
        <v>0</v>
      </c>
      <c r="BH249" s="30">
        <f>N249+AR249+BG249</f>
        <v>0</v>
      </c>
      <c r="BI249" s="23"/>
      <c r="BJ249" s="28"/>
      <c r="BK249" s="24"/>
      <c r="BL249" s="5"/>
      <c r="BM249" s="24"/>
      <c r="BN249" s="24"/>
    </row>
    <row r="250" spans="4:66" ht="12" customHeight="1" x14ac:dyDescent="0.3">
      <c r="D250" s="153"/>
      <c r="E250" s="120"/>
      <c r="F250" s="89"/>
      <c r="G250" s="89"/>
      <c r="H250" s="89"/>
      <c r="I250" s="89"/>
      <c r="J250" s="88"/>
      <c r="K250" s="93"/>
      <c r="L250" s="86" t="s">
        <v>608</v>
      </c>
      <c r="M250" s="73" t="s">
        <v>362</v>
      </c>
      <c r="N250" s="9"/>
      <c r="O250" s="9"/>
      <c r="P250" s="5"/>
      <c r="Q250" s="5"/>
      <c r="R250" s="18">
        <f>S250+U250+Z250</f>
        <v>0</v>
      </c>
      <c r="S250" s="9"/>
      <c r="T250" s="9"/>
      <c r="U250" s="9"/>
      <c r="V250" s="9"/>
      <c r="W250" s="9"/>
      <c r="X250" s="9"/>
      <c r="Y250" s="9"/>
      <c r="Z250" s="9"/>
      <c r="AA250" s="9"/>
      <c r="AB250" s="9"/>
      <c r="AC250" s="9"/>
      <c r="AD250" s="29">
        <f>O250+P250+Q250+R250+AC250</f>
        <v>0</v>
      </c>
      <c r="AE250" s="18">
        <f>AF250+AG250</f>
        <v>0</v>
      </c>
      <c r="AF250" s="9"/>
      <c r="AG250" s="9"/>
      <c r="AH250" s="9"/>
      <c r="AI250" s="9"/>
      <c r="AJ250" s="9"/>
      <c r="AK250" s="9"/>
      <c r="AL250" s="18">
        <f>AE250+AI250+AJ250+AK250</f>
        <v>0</v>
      </c>
      <c r="AM250" s="9"/>
      <c r="AN250" s="9"/>
      <c r="AO250" s="9"/>
      <c r="AP250" s="9"/>
      <c r="AQ250" s="18">
        <f>AM250+AN250+AO250+AP250</f>
        <v>0</v>
      </c>
      <c r="AR250" s="18">
        <f>AD250+AL250+AQ250</f>
        <v>0</v>
      </c>
      <c r="AS250" s="18">
        <f>AT250+AU250+AV250+AW250+AZ250+BA250</f>
        <v>0</v>
      </c>
      <c r="AT250" s="10"/>
      <c r="AU250" s="9"/>
      <c r="AV250" s="9"/>
      <c r="AW250" s="9"/>
      <c r="AX250" s="9"/>
      <c r="AY250" s="9"/>
      <c r="AZ250" s="9"/>
      <c r="BA250" s="9"/>
      <c r="BB250" s="69"/>
      <c r="BC250" s="69"/>
      <c r="BD250" s="69"/>
      <c r="BE250" s="69"/>
      <c r="BF250" s="69"/>
      <c r="BG250" s="18">
        <f>AS250+BB250+BC250+BD250+BE250+BF250</f>
        <v>0</v>
      </c>
      <c r="BH250" s="30">
        <f>N250+AR250+BG250</f>
        <v>0</v>
      </c>
      <c r="BI250" s="23"/>
      <c r="BJ250" s="28"/>
      <c r="BK250" s="24"/>
      <c r="BL250" s="5"/>
      <c r="BM250" s="24"/>
      <c r="BN250" s="24"/>
    </row>
    <row r="251" spans="4:66" ht="12" customHeight="1" x14ac:dyDescent="0.3">
      <c r="D251" s="153"/>
      <c r="E251" s="120"/>
      <c r="F251" s="89"/>
      <c r="G251" s="89"/>
      <c r="H251" s="89"/>
      <c r="I251" s="89"/>
      <c r="J251" s="88"/>
      <c r="K251" s="94"/>
      <c r="L251" s="85" t="s">
        <v>581</v>
      </c>
      <c r="M251" s="73" t="s">
        <v>256</v>
      </c>
      <c r="N251" s="18">
        <f>N249+N250</f>
        <v>0</v>
      </c>
      <c r="O251" s="18">
        <f>O249+O250</f>
        <v>0</v>
      </c>
      <c r="P251" s="5"/>
      <c r="Q251" s="5"/>
      <c r="R251" s="18">
        <f>R249+R250</f>
        <v>0</v>
      </c>
      <c r="S251" s="18">
        <f t="shared" ref="S251:BH251" si="113">S249+S250</f>
        <v>0</v>
      </c>
      <c r="T251" s="18">
        <f t="shared" si="113"/>
        <v>0</v>
      </c>
      <c r="U251" s="18">
        <f t="shared" si="113"/>
        <v>0</v>
      </c>
      <c r="V251" s="18">
        <f t="shared" si="113"/>
        <v>0</v>
      </c>
      <c r="W251" s="18">
        <f t="shared" si="113"/>
        <v>0</v>
      </c>
      <c r="X251" s="18">
        <f t="shared" si="113"/>
        <v>0</v>
      </c>
      <c r="Y251" s="18">
        <f t="shared" si="113"/>
        <v>0</v>
      </c>
      <c r="Z251" s="18">
        <f t="shared" si="113"/>
        <v>0</v>
      </c>
      <c r="AA251" s="18">
        <f t="shared" si="113"/>
        <v>0</v>
      </c>
      <c r="AB251" s="18">
        <f t="shared" si="113"/>
        <v>0</v>
      </c>
      <c r="AC251" s="18">
        <f t="shared" si="113"/>
        <v>0</v>
      </c>
      <c r="AD251" s="18">
        <f t="shared" si="113"/>
        <v>0</v>
      </c>
      <c r="AE251" s="18">
        <f t="shared" si="113"/>
        <v>0</v>
      </c>
      <c r="AF251" s="18">
        <f t="shared" si="113"/>
        <v>0</v>
      </c>
      <c r="AG251" s="18">
        <f t="shared" si="113"/>
        <v>0</v>
      </c>
      <c r="AH251" s="18">
        <f t="shared" si="113"/>
        <v>0</v>
      </c>
      <c r="AI251" s="18">
        <f t="shared" si="113"/>
        <v>0</v>
      </c>
      <c r="AJ251" s="18">
        <f t="shared" si="113"/>
        <v>0</v>
      </c>
      <c r="AK251" s="18">
        <f t="shared" si="113"/>
        <v>0</v>
      </c>
      <c r="AL251" s="18">
        <f t="shared" si="113"/>
        <v>0</v>
      </c>
      <c r="AM251" s="18">
        <f t="shared" si="113"/>
        <v>0</v>
      </c>
      <c r="AN251" s="18">
        <f t="shared" si="113"/>
        <v>0</v>
      </c>
      <c r="AO251" s="18">
        <f t="shared" si="113"/>
        <v>0</v>
      </c>
      <c r="AP251" s="18">
        <f t="shared" si="113"/>
        <v>0</v>
      </c>
      <c r="AQ251" s="18">
        <f t="shared" si="113"/>
        <v>0</v>
      </c>
      <c r="AR251" s="18">
        <f t="shared" si="113"/>
        <v>0</v>
      </c>
      <c r="AS251" s="18">
        <f t="shared" si="113"/>
        <v>0</v>
      </c>
      <c r="AT251" s="18">
        <f t="shared" si="113"/>
        <v>0</v>
      </c>
      <c r="AU251" s="18">
        <f t="shared" si="113"/>
        <v>0</v>
      </c>
      <c r="AV251" s="18">
        <f t="shared" si="113"/>
        <v>0</v>
      </c>
      <c r="AW251" s="18">
        <f t="shared" si="113"/>
        <v>0</v>
      </c>
      <c r="AX251" s="18">
        <f t="shared" si="113"/>
        <v>0</v>
      </c>
      <c r="AY251" s="18">
        <f t="shared" si="113"/>
        <v>0</v>
      </c>
      <c r="AZ251" s="18">
        <f t="shared" si="113"/>
        <v>0</v>
      </c>
      <c r="BA251" s="18">
        <f t="shared" si="113"/>
        <v>0</v>
      </c>
      <c r="BB251" s="18">
        <f t="shared" si="113"/>
        <v>0</v>
      </c>
      <c r="BC251" s="18">
        <f t="shared" si="113"/>
        <v>0</v>
      </c>
      <c r="BD251" s="18">
        <f t="shared" si="113"/>
        <v>0</v>
      </c>
      <c r="BE251" s="18">
        <f t="shared" si="113"/>
        <v>0</v>
      </c>
      <c r="BF251" s="18">
        <f t="shared" si="113"/>
        <v>0</v>
      </c>
      <c r="BG251" s="18">
        <f t="shared" si="113"/>
        <v>0</v>
      </c>
      <c r="BH251" s="18">
        <f t="shared" si="113"/>
        <v>0</v>
      </c>
      <c r="BI251" s="23"/>
      <c r="BJ251" s="5"/>
      <c r="BK251" s="24"/>
      <c r="BL251" s="5"/>
      <c r="BM251" s="24"/>
      <c r="BN251" s="24"/>
    </row>
    <row r="252" spans="4:66" ht="12" customHeight="1" x14ac:dyDescent="0.3">
      <c r="D252" s="153"/>
      <c r="E252" s="120"/>
      <c r="F252" s="89"/>
      <c r="G252" s="89"/>
      <c r="H252" s="89"/>
      <c r="I252" s="89"/>
      <c r="J252" s="91" t="s">
        <v>4</v>
      </c>
      <c r="K252" s="86" t="s">
        <v>598</v>
      </c>
      <c r="L252" s="85" t="s">
        <v>582</v>
      </c>
      <c r="M252" s="73" t="s">
        <v>257</v>
      </c>
      <c r="N252" s="6"/>
      <c r="O252" s="6"/>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30">
        <f>N252+O252+P252+Q252</f>
        <v>0</v>
      </c>
      <c r="BI252" s="23"/>
      <c r="BJ252" s="5"/>
      <c r="BK252" s="24"/>
      <c r="BL252" s="5"/>
      <c r="BM252" s="24"/>
      <c r="BN252" s="24"/>
    </row>
    <row r="253" spans="4:66" ht="12" customHeight="1" x14ac:dyDescent="0.3">
      <c r="D253" s="153"/>
      <c r="E253" s="120"/>
      <c r="F253" s="89"/>
      <c r="G253" s="89"/>
      <c r="H253" s="89"/>
      <c r="I253" s="89"/>
      <c r="J253" s="91"/>
      <c r="K253" s="86" t="s">
        <v>602</v>
      </c>
      <c r="L253" s="85" t="s">
        <v>582</v>
      </c>
      <c r="M253" s="73" t="s">
        <v>258</v>
      </c>
      <c r="N253" s="9"/>
      <c r="O253" s="9"/>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30">
        <f>N253+O253+P253+Q253</f>
        <v>0</v>
      </c>
      <c r="BI253" s="23"/>
      <c r="BJ253" s="5"/>
      <c r="BK253" s="24"/>
      <c r="BL253" s="5"/>
      <c r="BM253" s="24"/>
      <c r="BN253" s="24"/>
    </row>
    <row r="254" spans="4:66" ht="12" customHeight="1" x14ac:dyDescent="0.3">
      <c r="D254" s="153"/>
      <c r="E254" s="120"/>
      <c r="F254" s="89"/>
      <c r="G254" s="89"/>
      <c r="H254" s="89"/>
      <c r="I254" s="89"/>
      <c r="J254" s="91"/>
      <c r="K254" s="92" t="s">
        <v>587</v>
      </c>
      <c r="L254" s="86" t="s">
        <v>607</v>
      </c>
      <c r="M254" s="73" t="s">
        <v>363</v>
      </c>
      <c r="N254" s="9"/>
      <c r="O254" s="9"/>
      <c r="P254" s="5"/>
      <c r="Q254" s="5"/>
      <c r="R254" s="18">
        <f t="shared" ref="R254:R261" si="114">S254+U254+Z254</f>
        <v>0</v>
      </c>
      <c r="S254" s="9"/>
      <c r="T254" s="9"/>
      <c r="U254" s="9"/>
      <c r="V254" s="9"/>
      <c r="W254" s="9"/>
      <c r="X254" s="9"/>
      <c r="Y254" s="9"/>
      <c r="Z254" s="9"/>
      <c r="AA254" s="9"/>
      <c r="AB254" s="9"/>
      <c r="AC254" s="9"/>
      <c r="AD254" s="29">
        <f t="shared" ref="AD254:AD261" si="115">O254+P254+Q254+R254+AC254</f>
        <v>0</v>
      </c>
      <c r="AE254" s="18">
        <f t="shared" ref="AE254:AE261" si="116">AF254+AG254</f>
        <v>0</v>
      </c>
      <c r="AF254" s="9"/>
      <c r="AG254" s="9"/>
      <c r="AH254" s="9"/>
      <c r="AI254" s="9"/>
      <c r="AJ254" s="9"/>
      <c r="AK254" s="9"/>
      <c r="AL254" s="18">
        <f t="shared" ref="AL254:AL261" si="117">AE254+AI254+AJ254+AK254</f>
        <v>0</v>
      </c>
      <c r="AM254" s="9"/>
      <c r="AN254" s="9"/>
      <c r="AO254" s="9"/>
      <c r="AP254" s="9"/>
      <c r="AQ254" s="18">
        <f t="shared" ref="AQ254:AQ261" si="118">AM254+AN254+AO254+AP254</f>
        <v>0</v>
      </c>
      <c r="AR254" s="18">
        <f t="shared" ref="AR254:AR261" si="119">AD254+AL254+AQ254</f>
        <v>0</v>
      </c>
      <c r="AS254" s="18">
        <f t="shared" ref="AS254:AS261" si="120">AT254+AU254+AV254+AW254+AZ254+BA254</f>
        <v>0</v>
      </c>
      <c r="AT254" s="10"/>
      <c r="AU254" s="9"/>
      <c r="AV254" s="9"/>
      <c r="AW254" s="9"/>
      <c r="AX254" s="9"/>
      <c r="AY254" s="9"/>
      <c r="AZ254" s="9"/>
      <c r="BA254" s="9"/>
      <c r="BB254" s="69"/>
      <c r="BC254" s="69"/>
      <c r="BD254" s="69"/>
      <c r="BE254" s="69"/>
      <c r="BF254" s="69"/>
      <c r="BG254" s="18">
        <f t="shared" ref="BG254:BG261" si="121">AS254+BB254+BC254+BD254+BE254+BF254</f>
        <v>0</v>
      </c>
      <c r="BH254" s="30">
        <f t="shared" ref="BH254:BH261" si="122">N254+AR254+BG254</f>
        <v>0</v>
      </c>
      <c r="BI254" s="23"/>
      <c r="BJ254" s="5"/>
      <c r="BK254" s="24"/>
      <c r="BL254" s="5"/>
      <c r="BM254" s="24"/>
      <c r="BN254" s="24"/>
    </row>
    <row r="255" spans="4:66" ht="12" customHeight="1" x14ac:dyDescent="0.3">
      <c r="D255" s="153"/>
      <c r="E255" s="120"/>
      <c r="F255" s="89"/>
      <c r="G255" s="89"/>
      <c r="H255" s="89"/>
      <c r="I255" s="89"/>
      <c r="J255" s="91"/>
      <c r="K255" s="93"/>
      <c r="L255" s="86" t="s">
        <v>611</v>
      </c>
      <c r="M255" s="73" t="s">
        <v>364</v>
      </c>
      <c r="N255" s="9"/>
      <c r="O255" s="9"/>
      <c r="P255" s="5"/>
      <c r="Q255" s="5"/>
      <c r="R255" s="18">
        <f t="shared" si="114"/>
        <v>0</v>
      </c>
      <c r="S255" s="9"/>
      <c r="T255" s="9"/>
      <c r="U255" s="9"/>
      <c r="V255" s="9"/>
      <c r="W255" s="9"/>
      <c r="X255" s="9"/>
      <c r="Y255" s="9"/>
      <c r="Z255" s="9"/>
      <c r="AA255" s="9"/>
      <c r="AB255" s="9"/>
      <c r="AC255" s="9"/>
      <c r="AD255" s="29">
        <f t="shared" si="115"/>
        <v>0</v>
      </c>
      <c r="AE255" s="18">
        <f t="shared" si="116"/>
        <v>0</v>
      </c>
      <c r="AF255" s="9"/>
      <c r="AG255" s="9"/>
      <c r="AH255" s="9"/>
      <c r="AI255" s="9"/>
      <c r="AJ255" s="9"/>
      <c r="AK255" s="9"/>
      <c r="AL255" s="18">
        <f t="shared" si="117"/>
        <v>0</v>
      </c>
      <c r="AM255" s="9"/>
      <c r="AN255" s="9"/>
      <c r="AO255" s="9"/>
      <c r="AP255" s="9"/>
      <c r="AQ255" s="18">
        <f t="shared" si="118"/>
        <v>0</v>
      </c>
      <c r="AR255" s="18">
        <f t="shared" si="119"/>
        <v>0</v>
      </c>
      <c r="AS255" s="18">
        <f t="shared" si="120"/>
        <v>0</v>
      </c>
      <c r="AT255" s="10"/>
      <c r="AU255" s="9"/>
      <c r="AV255" s="9"/>
      <c r="AW255" s="9"/>
      <c r="AX255" s="9"/>
      <c r="AY255" s="9"/>
      <c r="AZ255" s="9"/>
      <c r="BA255" s="9"/>
      <c r="BB255" s="69"/>
      <c r="BC255" s="69"/>
      <c r="BD255" s="69"/>
      <c r="BE255" s="69"/>
      <c r="BF255" s="69"/>
      <c r="BG255" s="18">
        <f t="shared" si="121"/>
        <v>0</v>
      </c>
      <c r="BH255" s="30">
        <f t="shared" si="122"/>
        <v>0</v>
      </c>
      <c r="BI255" s="23"/>
      <c r="BJ255" s="5"/>
      <c r="BK255" s="24"/>
      <c r="BL255" s="5"/>
      <c r="BM255" s="24"/>
      <c r="BN255" s="24"/>
    </row>
    <row r="256" spans="4:66" ht="12" customHeight="1" x14ac:dyDescent="0.3">
      <c r="D256" s="153"/>
      <c r="E256" s="120"/>
      <c r="F256" s="89"/>
      <c r="G256" s="89"/>
      <c r="H256" s="89"/>
      <c r="I256" s="89"/>
      <c r="J256" s="91"/>
      <c r="K256" s="93"/>
      <c r="L256" s="86" t="s">
        <v>612</v>
      </c>
      <c r="M256" s="73" t="s">
        <v>365</v>
      </c>
      <c r="N256" s="9"/>
      <c r="O256" s="9"/>
      <c r="P256" s="5"/>
      <c r="Q256" s="5"/>
      <c r="R256" s="18">
        <f t="shared" si="114"/>
        <v>0</v>
      </c>
      <c r="S256" s="9"/>
      <c r="T256" s="9"/>
      <c r="U256" s="9"/>
      <c r="V256" s="9"/>
      <c r="W256" s="9"/>
      <c r="X256" s="9"/>
      <c r="Y256" s="9"/>
      <c r="Z256" s="9"/>
      <c r="AA256" s="9"/>
      <c r="AB256" s="9"/>
      <c r="AC256" s="9"/>
      <c r="AD256" s="29">
        <f t="shared" si="115"/>
        <v>0</v>
      </c>
      <c r="AE256" s="18">
        <f t="shared" si="116"/>
        <v>0</v>
      </c>
      <c r="AF256" s="9"/>
      <c r="AG256" s="9"/>
      <c r="AH256" s="9"/>
      <c r="AI256" s="9"/>
      <c r="AJ256" s="9"/>
      <c r="AK256" s="9"/>
      <c r="AL256" s="18">
        <f t="shared" si="117"/>
        <v>0</v>
      </c>
      <c r="AM256" s="9"/>
      <c r="AN256" s="9"/>
      <c r="AO256" s="9"/>
      <c r="AP256" s="9"/>
      <c r="AQ256" s="18">
        <f t="shared" si="118"/>
        <v>0</v>
      </c>
      <c r="AR256" s="18">
        <f t="shared" si="119"/>
        <v>0</v>
      </c>
      <c r="AS256" s="18">
        <f t="shared" si="120"/>
        <v>0</v>
      </c>
      <c r="AT256" s="10"/>
      <c r="AU256" s="9"/>
      <c r="AV256" s="9"/>
      <c r="AW256" s="9"/>
      <c r="AX256" s="9"/>
      <c r="AY256" s="9"/>
      <c r="AZ256" s="9"/>
      <c r="BA256" s="9"/>
      <c r="BB256" s="69"/>
      <c r="BC256" s="69"/>
      <c r="BD256" s="69"/>
      <c r="BE256" s="69"/>
      <c r="BF256" s="69"/>
      <c r="BG256" s="18">
        <f t="shared" si="121"/>
        <v>0</v>
      </c>
      <c r="BH256" s="30">
        <f t="shared" si="122"/>
        <v>0</v>
      </c>
      <c r="BI256" s="23"/>
      <c r="BJ256" s="5"/>
      <c r="BK256" s="24"/>
      <c r="BL256" s="5"/>
      <c r="BM256" s="24"/>
      <c r="BN256" s="24"/>
    </row>
    <row r="257" spans="4:66" ht="12" customHeight="1" x14ac:dyDescent="0.3">
      <c r="D257" s="153"/>
      <c r="E257" s="120"/>
      <c r="F257" s="89"/>
      <c r="G257" s="89"/>
      <c r="H257" s="89"/>
      <c r="I257" s="89"/>
      <c r="J257" s="91"/>
      <c r="K257" s="93"/>
      <c r="L257" s="86" t="s">
        <v>613</v>
      </c>
      <c r="M257" s="73" t="s">
        <v>366</v>
      </c>
      <c r="N257" s="9"/>
      <c r="O257" s="9"/>
      <c r="P257" s="5"/>
      <c r="Q257" s="5"/>
      <c r="R257" s="18">
        <f t="shared" si="114"/>
        <v>0</v>
      </c>
      <c r="S257" s="9"/>
      <c r="T257" s="9"/>
      <c r="U257" s="9"/>
      <c r="V257" s="9"/>
      <c r="W257" s="9"/>
      <c r="X257" s="9"/>
      <c r="Y257" s="9"/>
      <c r="Z257" s="9"/>
      <c r="AA257" s="9"/>
      <c r="AB257" s="9"/>
      <c r="AC257" s="9"/>
      <c r="AD257" s="29">
        <f t="shared" si="115"/>
        <v>0</v>
      </c>
      <c r="AE257" s="18">
        <f t="shared" si="116"/>
        <v>0</v>
      </c>
      <c r="AF257" s="9"/>
      <c r="AG257" s="9"/>
      <c r="AH257" s="9"/>
      <c r="AI257" s="9"/>
      <c r="AJ257" s="9"/>
      <c r="AK257" s="9"/>
      <c r="AL257" s="18">
        <f t="shared" si="117"/>
        <v>0</v>
      </c>
      <c r="AM257" s="9"/>
      <c r="AN257" s="9"/>
      <c r="AO257" s="9"/>
      <c r="AP257" s="9"/>
      <c r="AQ257" s="18">
        <f t="shared" si="118"/>
        <v>0</v>
      </c>
      <c r="AR257" s="18">
        <f t="shared" si="119"/>
        <v>0</v>
      </c>
      <c r="AS257" s="18">
        <f t="shared" si="120"/>
        <v>0</v>
      </c>
      <c r="AT257" s="10"/>
      <c r="AU257" s="9"/>
      <c r="AV257" s="9"/>
      <c r="AW257" s="9"/>
      <c r="AX257" s="9"/>
      <c r="AY257" s="9"/>
      <c r="AZ257" s="9"/>
      <c r="BA257" s="9"/>
      <c r="BB257" s="69"/>
      <c r="BC257" s="69"/>
      <c r="BD257" s="69"/>
      <c r="BE257" s="69"/>
      <c r="BF257" s="69"/>
      <c r="BG257" s="18">
        <f t="shared" si="121"/>
        <v>0</v>
      </c>
      <c r="BH257" s="30">
        <f t="shared" si="122"/>
        <v>0</v>
      </c>
      <c r="BI257" s="23"/>
      <c r="BJ257" s="5"/>
      <c r="BK257" s="24"/>
      <c r="BL257" s="5"/>
      <c r="BM257" s="24"/>
      <c r="BN257" s="24"/>
    </row>
    <row r="258" spans="4:66" ht="12" customHeight="1" x14ac:dyDescent="0.3">
      <c r="D258" s="153"/>
      <c r="E258" s="120"/>
      <c r="F258" s="89"/>
      <c r="G258" s="89"/>
      <c r="H258" s="89"/>
      <c r="I258" s="89"/>
      <c r="J258" s="91"/>
      <c r="K258" s="93"/>
      <c r="L258" s="86" t="s">
        <v>608</v>
      </c>
      <c r="M258" s="73" t="s">
        <v>367</v>
      </c>
      <c r="N258" s="9"/>
      <c r="O258" s="9"/>
      <c r="P258" s="5"/>
      <c r="Q258" s="5"/>
      <c r="R258" s="18">
        <f t="shared" si="114"/>
        <v>0</v>
      </c>
      <c r="S258" s="9"/>
      <c r="T258" s="9"/>
      <c r="U258" s="9"/>
      <c r="V258" s="9"/>
      <c r="W258" s="9"/>
      <c r="X258" s="9"/>
      <c r="Y258" s="9"/>
      <c r="Z258" s="9"/>
      <c r="AA258" s="9"/>
      <c r="AB258" s="9"/>
      <c r="AC258" s="9"/>
      <c r="AD258" s="29">
        <f t="shared" si="115"/>
        <v>0</v>
      </c>
      <c r="AE258" s="18">
        <f t="shared" si="116"/>
        <v>0</v>
      </c>
      <c r="AF258" s="9"/>
      <c r="AG258" s="9"/>
      <c r="AH258" s="9"/>
      <c r="AI258" s="9"/>
      <c r="AJ258" s="9"/>
      <c r="AK258" s="9"/>
      <c r="AL258" s="18">
        <f t="shared" si="117"/>
        <v>0</v>
      </c>
      <c r="AM258" s="9"/>
      <c r="AN258" s="9"/>
      <c r="AO258" s="9"/>
      <c r="AP258" s="9"/>
      <c r="AQ258" s="18">
        <f t="shared" si="118"/>
        <v>0</v>
      </c>
      <c r="AR258" s="18">
        <f t="shared" si="119"/>
        <v>0</v>
      </c>
      <c r="AS258" s="18">
        <f t="shared" si="120"/>
        <v>0</v>
      </c>
      <c r="AT258" s="10"/>
      <c r="AU258" s="9"/>
      <c r="AV258" s="9"/>
      <c r="AW258" s="9"/>
      <c r="AX258" s="9"/>
      <c r="AY258" s="9"/>
      <c r="AZ258" s="9"/>
      <c r="BA258" s="9"/>
      <c r="BB258" s="69"/>
      <c r="BC258" s="69"/>
      <c r="BD258" s="69"/>
      <c r="BE258" s="69"/>
      <c r="BF258" s="69"/>
      <c r="BG258" s="18">
        <f t="shared" si="121"/>
        <v>0</v>
      </c>
      <c r="BH258" s="30">
        <f t="shared" si="122"/>
        <v>0</v>
      </c>
      <c r="BI258" s="23"/>
      <c r="BJ258" s="5"/>
      <c r="BK258" s="24"/>
      <c r="BL258" s="5"/>
      <c r="BM258" s="24"/>
      <c r="BN258" s="24"/>
    </row>
    <row r="259" spans="4:66" ht="12" customHeight="1" x14ac:dyDescent="0.3">
      <c r="D259" s="153"/>
      <c r="E259" s="120"/>
      <c r="F259" s="89"/>
      <c r="G259" s="89"/>
      <c r="H259" s="89"/>
      <c r="I259" s="89"/>
      <c r="J259" s="91"/>
      <c r="K259" s="94"/>
      <c r="L259" s="86" t="s">
        <v>581</v>
      </c>
      <c r="M259" s="73" t="s">
        <v>259</v>
      </c>
      <c r="N259" s="18">
        <f>N254++N255+N256+N257+N258</f>
        <v>0</v>
      </c>
      <c r="O259" s="18">
        <f>O254++O255+O256+O257+O258</f>
        <v>0</v>
      </c>
      <c r="P259" s="5"/>
      <c r="Q259" s="5"/>
      <c r="R259" s="18">
        <f>R254++R255+R256+R257+R258</f>
        <v>0</v>
      </c>
      <c r="S259" s="18">
        <f t="shared" ref="S259:BH259" si="123">S254++S255+S256+S257+S258</f>
        <v>0</v>
      </c>
      <c r="T259" s="18">
        <f t="shared" si="123"/>
        <v>0</v>
      </c>
      <c r="U259" s="18">
        <f t="shared" si="123"/>
        <v>0</v>
      </c>
      <c r="V259" s="18">
        <f t="shared" si="123"/>
        <v>0</v>
      </c>
      <c r="W259" s="18">
        <f t="shared" si="123"/>
        <v>0</v>
      </c>
      <c r="X259" s="18">
        <f t="shared" si="123"/>
        <v>0</v>
      </c>
      <c r="Y259" s="18">
        <f t="shared" si="123"/>
        <v>0</v>
      </c>
      <c r="Z259" s="18">
        <f t="shared" si="123"/>
        <v>0</v>
      </c>
      <c r="AA259" s="18">
        <f t="shared" si="123"/>
        <v>0</v>
      </c>
      <c r="AB259" s="18">
        <f t="shared" si="123"/>
        <v>0</v>
      </c>
      <c r="AC259" s="18">
        <f t="shared" si="123"/>
        <v>0</v>
      </c>
      <c r="AD259" s="18">
        <f t="shared" si="123"/>
        <v>0</v>
      </c>
      <c r="AE259" s="18">
        <f t="shared" si="123"/>
        <v>0</v>
      </c>
      <c r="AF259" s="18">
        <f t="shared" si="123"/>
        <v>0</v>
      </c>
      <c r="AG259" s="18">
        <f t="shared" si="123"/>
        <v>0</v>
      </c>
      <c r="AH259" s="18">
        <f t="shared" si="123"/>
        <v>0</v>
      </c>
      <c r="AI259" s="18">
        <f t="shared" si="123"/>
        <v>0</v>
      </c>
      <c r="AJ259" s="18">
        <f t="shared" si="123"/>
        <v>0</v>
      </c>
      <c r="AK259" s="18">
        <f t="shared" si="123"/>
        <v>0</v>
      </c>
      <c r="AL259" s="18">
        <f t="shared" si="123"/>
        <v>0</v>
      </c>
      <c r="AM259" s="18">
        <f t="shared" si="123"/>
        <v>0</v>
      </c>
      <c r="AN259" s="18">
        <f t="shared" si="123"/>
        <v>0</v>
      </c>
      <c r="AO259" s="18">
        <f t="shared" si="123"/>
        <v>0</v>
      </c>
      <c r="AP259" s="18">
        <f t="shared" si="123"/>
        <v>0</v>
      </c>
      <c r="AQ259" s="18">
        <f t="shared" si="123"/>
        <v>0</v>
      </c>
      <c r="AR259" s="18">
        <f t="shared" si="123"/>
        <v>0</v>
      </c>
      <c r="AS259" s="18">
        <f t="shared" si="123"/>
        <v>0</v>
      </c>
      <c r="AT259" s="18">
        <f t="shared" si="123"/>
        <v>0</v>
      </c>
      <c r="AU259" s="18">
        <f t="shared" si="123"/>
        <v>0</v>
      </c>
      <c r="AV259" s="18">
        <f t="shared" si="123"/>
        <v>0</v>
      </c>
      <c r="AW259" s="18">
        <f t="shared" si="123"/>
        <v>0</v>
      </c>
      <c r="AX259" s="18">
        <f t="shared" si="123"/>
        <v>0</v>
      </c>
      <c r="AY259" s="18">
        <f t="shared" si="123"/>
        <v>0</v>
      </c>
      <c r="AZ259" s="18">
        <f t="shared" si="123"/>
        <v>0</v>
      </c>
      <c r="BA259" s="18">
        <f t="shared" si="123"/>
        <v>0</v>
      </c>
      <c r="BB259" s="18">
        <f t="shared" si="123"/>
        <v>0</v>
      </c>
      <c r="BC259" s="18">
        <f t="shared" si="123"/>
        <v>0</v>
      </c>
      <c r="BD259" s="18">
        <f t="shared" si="123"/>
        <v>0</v>
      </c>
      <c r="BE259" s="18">
        <f t="shared" si="123"/>
        <v>0</v>
      </c>
      <c r="BF259" s="18">
        <f t="shared" si="123"/>
        <v>0</v>
      </c>
      <c r="BG259" s="18">
        <f t="shared" si="123"/>
        <v>0</v>
      </c>
      <c r="BH259" s="18">
        <f t="shared" si="123"/>
        <v>0</v>
      </c>
      <c r="BI259" s="23"/>
      <c r="BJ259" s="5"/>
      <c r="BK259" s="24"/>
      <c r="BL259" s="5"/>
      <c r="BM259" s="24"/>
      <c r="BN259" s="24"/>
    </row>
    <row r="260" spans="4:66" ht="12" customHeight="1" x14ac:dyDescent="0.3">
      <c r="D260" s="153"/>
      <c r="E260" s="120"/>
      <c r="F260" s="89"/>
      <c r="G260" s="89"/>
      <c r="H260" s="89"/>
      <c r="I260" s="89"/>
      <c r="J260" s="95" t="s">
        <v>616</v>
      </c>
      <c r="K260" s="92" t="s">
        <v>615</v>
      </c>
      <c r="L260" s="86" t="s">
        <v>607</v>
      </c>
      <c r="M260" s="73" t="s">
        <v>368</v>
      </c>
      <c r="N260" s="9"/>
      <c r="O260" s="9"/>
      <c r="P260" s="5"/>
      <c r="Q260" s="5"/>
      <c r="R260" s="18">
        <f t="shared" si="114"/>
        <v>0</v>
      </c>
      <c r="S260" s="9"/>
      <c r="T260" s="9"/>
      <c r="U260" s="9"/>
      <c r="V260" s="9"/>
      <c r="W260" s="9"/>
      <c r="X260" s="9"/>
      <c r="Y260" s="9"/>
      <c r="Z260" s="9"/>
      <c r="AA260" s="9"/>
      <c r="AB260" s="9"/>
      <c r="AC260" s="9"/>
      <c r="AD260" s="29">
        <f t="shared" si="115"/>
        <v>0</v>
      </c>
      <c r="AE260" s="18">
        <f t="shared" si="116"/>
        <v>0</v>
      </c>
      <c r="AF260" s="9"/>
      <c r="AG260" s="9"/>
      <c r="AH260" s="9"/>
      <c r="AI260" s="9"/>
      <c r="AJ260" s="9"/>
      <c r="AK260" s="9"/>
      <c r="AL260" s="18">
        <f t="shared" si="117"/>
        <v>0</v>
      </c>
      <c r="AM260" s="9"/>
      <c r="AN260" s="9"/>
      <c r="AO260" s="9"/>
      <c r="AP260" s="9"/>
      <c r="AQ260" s="18">
        <f t="shared" si="118"/>
        <v>0</v>
      </c>
      <c r="AR260" s="18">
        <f t="shared" si="119"/>
        <v>0</v>
      </c>
      <c r="AS260" s="18">
        <f t="shared" si="120"/>
        <v>0</v>
      </c>
      <c r="AT260" s="10"/>
      <c r="AU260" s="9"/>
      <c r="AV260" s="9"/>
      <c r="AW260" s="9"/>
      <c r="AX260" s="9"/>
      <c r="AY260" s="9"/>
      <c r="AZ260" s="9"/>
      <c r="BA260" s="9"/>
      <c r="BB260" s="69"/>
      <c r="BC260" s="69"/>
      <c r="BD260" s="69"/>
      <c r="BE260" s="69"/>
      <c r="BF260" s="69"/>
      <c r="BG260" s="18">
        <f t="shared" si="121"/>
        <v>0</v>
      </c>
      <c r="BH260" s="30">
        <f t="shared" si="122"/>
        <v>0</v>
      </c>
      <c r="BI260" s="23"/>
      <c r="BJ260" s="5"/>
      <c r="BK260" s="24"/>
      <c r="BL260" s="5"/>
      <c r="BM260" s="24"/>
      <c r="BN260" s="24"/>
    </row>
    <row r="261" spans="4:66" ht="12" customHeight="1" x14ac:dyDescent="0.3">
      <c r="D261" s="153"/>
      <c r="E261" s="120"/>
      <c r="F261" s="89"/>
      <c r="G261" s="89"/>
      <c r="H261" s="89"/>
      <c r="I261" s="89"/>
      <c r="J261" s="96"/>
      <c r="K261" s="93"/>
      <c r="L261" s="86" t="s">
        <v>608</v>
      </c>
      <c r="M261" s="73" t="s">
        <v>369</v>
      </c>
      <c r="N261" s="9"/>
      <c r="O261" s="9"/>
      <c r="P261" s="5"/>
      <c r="Q261" s="5"/>
      <c r="R261" s="18">
        <f t="shared" si="114"/>
        <v>0</v>
      </c>
      <c r="S261" s="9"/>
      <c r="T261" s="9"/>
      <c r="U261" s="9"/>
      <c r="V261" s="9"/>
      <c r="W261" s="9"/>
      <c r="X261" s="9"/>
      <c r="Y261" s="9"/>
      <c r="Z261" s="9"/>
      <c r="AA261" s="9"/>
      <c r="AB261" s="9"/>
      <c r="AC261" s="9"/>
      <c r="AD261" s="29">
        <f t="shared" si="115"/>
        <v>0</v>
      </c>
      <c r="AE261" s="18">
        <f t="shared" si="116"/>
        <v>0</v>
      </c>
      <c r="AF261" s="9"/>
      <c r="AG261" s="9"/>
      <c r="AH261" s="9"/>
      <c r="AI261" s="9"/>
      <c r="AJ261" s="9"/>
      <c r="AK261" s="9"/>
      <c r="AL261" s="18">
        <f t="shared" si="117"/>
        <v>0</v>
      </c>
      <c r="AM261" s="9"/>
      <c r="AN261" s="9"/>
      <c r="AO261" s="9"/>
      <c r="AP261" s="9"/>
      <c r="AQ261" s="18">
        <f t="shared" si="118"/>
        <v>0</v>
      </c>
      <c r="AR261" s="18">
        <f t="shared" si="119"/>
        <v>0</v>
      </c>
      <c r="AS261" s="18">
        <f t="shared" si="120"/>
        <v>0</v>
      </c>
      <c r="AT261" s="10"/>
      <c r="AU261" s="9"/>
      <c r="AV261" s="9"/>
      <c r="AW261" s="9"/>
      <c r="AX261" s="9"/>
      <c r="AY261" s="9"/>
      <c r="AZ261" s="9"/>
      <c r="BA261" s="9"/>
      <c r="BB261" s="69"/>
      <c r="BC261" s="69"/>
      <c r="BD261" s="69"/>
      <c r="BE261" s="69"/>
      <c r="BF261" s="69"/>
      <c r="BG261" s="18">
        <f t="shared" si="121"/>
        <v>0</v>
      </c>
      <c r="BH261" s="30">
        <f t="shared" si="122"/>
        <v>0</v>
      </c>
      <c r="BI261" s="23"/>
      <c r="BJ261" s="5"/>
      <c r="BK261" s="24"/>
      <c r="BL261" s="5"/>
      <c r="BM261" s="24"/>
      <c r="BN261" s="24"/>
    </row>
    <row r="262" spans="4:66" ht="12" customHeight="1" x14ac:dyDescent="0.3">
      <c r="D262" s="153"/>
      <c r="E262" s="120"/>
      <c r="F262" s="89"/>
      <c r="G262" s="89"/>
      <c r="H262" s="89"/>
      <c r="I262" s="89"/>
      <c r="J262" s="97"/>
      <c r="K262" s="94"/>
      <c r="L262" s="85" t="s">
        <v>581</v>
      </c>
      <c r="M262" s="73" t="s">
        <v>260</v>
      </c>
      <c r="N262" s="18">
        <f>N260+N261</f>
        <v>0</v>
      </c>
      <c r="O262" s="18">
        <f>O260+O261</f>
        <v>0</v>
      </c>
      <c r="P262" s="5"/>
      <c r="Q262" s="5"/>
      <c r="R262" s="18">
        <f>R260+R261</f>
        <v>0</v>
      </c>
      <c r="S262" s="18">
        <f t="shared" ref="S262:BH262" si="124">S260+S261</f>
        <v>0</v>
      </c>
      <c r="T262" s="18">
        <f t="shared" si="124"/>
        <v>0</v>
      </c>
      <c r="U262" s="18">
        <f t="shared" si="124"/>
        <v>0</v>
      </c>
      <c r="V262" s="18">
        <f t="shared" si="124"/>
        <v>0</v>
      </c>
      <c r="W262" s="18">
        <f t="shared" si="124"/>
        <v>0</v>
      </c>
      <c r="X262" s="18">
        <f t="shared" si="124"/>
        <v>0</v>
      </c>
      <c r="Y262" s="18">
        <f t="shared" si="124"/>
        <v>0</v>
      </c>
      <c r="Z262" s="18">
        <f t="shared" si="124"/>
        <v>0</v>
      </c>
      <c r="AA262" s="18">
        <f t="shared" si="124"/>
        <v>0</v>
      </c>
      <c r="AB262" s="18">
        <f t="shared" si="124"/>
        <v>0</v>
      </c>
      <c r="AC262" s="18">
        <f t="shared" si="124"/>
        <v>0</v>
      </c>
      <c r="AD262" s="18">
        <f t="shared" si="124"/>
        <v>0</v>
      </c>
      <c r="AE262" s="18">
        <f t="shared" si="124"/>
        <v>0</v>
      </c>
      <c r="AF262" s="18">
        <f t="shared" si="124"/>
        <v>0</v>
      </c>
      <c r="AG262" s="18">
        <f t="shared" si="124"/>
        <v>0</v>
      </c>
      <c r="AH262" s="18">
        <f t="shared" si="124"/>
        <v>0</v>
      </c>
      <c r="AI262" s="18">
        <f t="shared" si="124"/>
        <v>0</v>
      </c>
      <c r="AJ262" s="18">
        <f t="shared" si="124"/>
        <v>0</v>
      </c>
      <c r="AK262" s="18">
        <f t="shared" si="124"/>
        <v>0</v>
      </c>
      <c r="AL262" s="18">
        <f t="shared" si="124"/>
        <v>0</v>
      </c>
      <c r="AM262" s="18">
        <f t="shared" si="124"/>
        <v>0</v>
      </c>
      <c r="AN262" s="18">
        <f t="shared" si="124"/>
        <v>0</v>
      </c>
      <c r="AO262" s="18">
        <f t="shared" si="124"/>
        <v>0</v>
      </c>
      <c r="AP262" s="18">
        <f t="shared" si="124"/>
        <v>0</v>
      </c>
      <c r="AQ262" s="18">
        <f t="shared" si="124"/>
        <v>0</v>
      </c>
      <c r="AR262" s="18">
        <f t="shared" si="124"/>
        <v>0</v>
      </c>
      <c r="AS262" s="18">
        <f t="shared" si="124"/>
        <v>0</v>
      </c>
      <c r="AT262" s="18">
        <f t="shared" si="124"/>
        <v>0</v>
      </c>
      <c r="AU262" s="18">
        <f t="shared" si="124"/>
        <v>0</v>
      </c>
      <c r="AV262" s="18">
        <f t="shared" si="124"/>
        <v>0</v>
      </c>
      <c r="AW262" s="18">
        <f t="shared" si="124"/>
        <v>0</v>
      </c>
      <c r="AX262" s="18">
        <f t="shared" si="124"/>
        <v>0</v>
      </c>
      <c r="AY262" s="18">
        <f t="shared" si="124"/>
        <v>0</v>
      </c>
      <c r="AZ262" s="18">
        <f t="shared" si="124"/>
        <v>0</v>
      </c>
      <c r="BA262" s="18">
        <f t="shared" si="124"/>
        <v>0</v>
      </c>
      <c r="BB262" s="18">
        <f t="shared" si="124"/>
        <v>0</v>
      </c>
      <c r="BC262" s="18">
        <f t="shared" si="124"/>
        <v>0</v>
      </c>
      <c r="BD262" s="18">
        <f t="shared" si="124"/>
        <v>0</v>
      </c>
      <c r="BE262" s="18">
        <f t="shared" si="124"/>
        <v>0</v>
      </c>
      <c r="BF262" s="18">
        <f t="shared" si="124"/>
        <v>0</v>
      </c>
      <c r="BG262" s="18">
        <f t="shared" si="124"/>
        <v>0</v>
      </c>
      <c r="BH262" s="18">
        <f t="shared" si="124"/>
        <v>0</v>
      </c>
      <c r="BI262" s="23"/>
      <c r="BJ262" s="5"/>
      <c r="BK262" s="24"/>
      <c r="BL262" s="5"/>
      <c r="BM262" s="24"/>
      <c r="BN262" s="24"/>
    </row>
    <row r="263" spans="4:66" ht="12" customHeight="1" x14ac:dyDescent="0.3">
      <c r="D263" s="153"/>
      <c r="E263" s="120"/>
      <c r="F263" s="89"/>
      <c r="G263" s="89"/>
      <c r="H263" s="89"/>
      <c r="I263" s="89"/>
      <c r="J263" s="88" t="s">
        <v>597</v>
      </c>
      <c r="K263" s="85" t="s">
        <v>598</v>
      </c>
      <c r="L263" s="85" t="s">
        <v>582</v>
      </c>
      <c r="M263" s="73" t="s">
        <v>261</v>
      </c>
      <c r="N263" s="6"/>
      <c r="O263" s="6"/>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30">
        <f>N263+O263+P263+Q263</f>
        <v>0</v>
      </c>
      <c r="BI263" s="23"/>
      <c r="BJ263" s="5"/>
      <c r="BK263" s="24"/>
      <c r="BL263" s="5"/>
      <c r="BM263" s="24"/>
      <c r="BN263" s="24"/>
    </row>
    <row r="264" spans="4:66" ht="12" customHeight="1" x14ac:dyDescent="0.3">
      <c r="D264" s="153"/>
      <c r="E264" s="120"/>
      <c r="F264" s="89"/>
      <c r="G264" s="89"/>
      <c r="H264" s="89"/>
      <c r="I264" s="89"/>
      <c r="J264" s="88"/>
      <c r="K264" s="86" t="s">
        <v>602</v>
      </c>
      <c r="L264" s="85" t="s">
        <v>582</v>
      </c>
      <c r="M264" s="73" t="s">
        <v>262</v>
      </c>
      <c r="N264" s="9"/>
      <c r="O264" s="9"/>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30">
        <f>N264+O264+P264+Q264</f>
        <v>0</v>
      </c>
      <c r="BI264" s="23"/>
      <c r="BJ264" s="5"/>
      <c r="BK264" s="24"/>
      <c r="BL264" s="5"/>
      <c r="BM264" s="24"/>
      <c r="BN264" s="24"/>
    </row>
    <row r="265" spans="4:66" ht="12" customHeight="1" x14ac:dyDescent="0.3">
      <c r="D265" s="153"/>
      <c r="E265" s="120"/>
      <c r="F265" s="89"/>
      <c r="G265" s="89"/>
      <c r="H265" s="89"/>
      <c r="I265" s="89"/>
      <c r="J265" s="88"/>
      <c r="K265" s="92" t="s">
        <v>587</v>
      </c>
      <c r="L265" s="86" t="s">
        <v>607</v>
      </c>
      <c r="M265" s="73" t="s">
        <v>370</v>
      </c>
      <c r="N265" s="9"/>
      <c r="O265" s="9"/>
      <c r="P265" s="5"/>
      <c r="Q265" s="5"/>
      <c r="R265" s="18">
        <f t="shared" ref="R265:R271" si="125">S265+U265+Z265</f>
        <v>0</v>
      </c>
      <c r="S265" s="9"/>
      <c r="T265" s="9"/>
      <c r="U265" s="9"/>
      <c r="V265" s="9"/>
      <c r="W265" s="9"/>
      <c r="X265" s="9"/>
      <c r="Y265" s="9"/>
      <c r="Z265" s="9"/>
      <c r="AA265" s="9"/>
      <c r="AB265" s="9"/>
      <c r="AC265" s="9"/>
      <c r="AD265" s="29">
        <f t="shared" ref="AD265:AD271" si="126">O265+P265+Q265+R265+AC265</f>
        <v>0</v>
      </c>
      <c r="AE265" s="18">
        <f t="shared" ref="AE265:AE271" si="127">AF265+AG265</f>
        <v>0</v>
      </c>
      <c r="AF265" s="9"/>
      <c r="AG265" s="9"/>
      <c r="AH265" s="9"/>
      <c r="AI265" s="9"/>
      <c r="AJ265" s="9"/>
      <c r="AK265" s="9"/>
      <c r="AL265" s="18">
        <f t="shared" ref="AL265:AL271" si="128">AE265+AI265+AJ265+AK265</f>
        <v>0</v>
      </c>
      <c r="AM265" s="9"/>
      <c r="AN265" s="9"/>
      <c r="AO265" s="9"/>
      <c r="AP265" s="9"/>
      <c r="AQ265" s="18">
        <f t="shared" ref="AQ265:AQ271" si="129">AM265+AN265+AO265+AP265</f>
        <v>0</v>
      </c>
      <c r="AR265" s="18">
        <f t="shared" ref="AR265:AR271" si="130">AD265+AL265+AQ265</f>
        <v>0</v>
      </c>
      <c r="AS265" s="18">
        <f t="shared" ref="AS265:AS271" si="131">AT265+AU265+AV265+AW265+AZ265+BA265</f>
        <v>0</v>
      </c>
      <c r="AT265" s="10"/>
      <c r="AU265" s="9"/>
      <c r="AV265" s="9"/>
      <c r="AW265" s="9"/>
      <c r="AX265" s="9"/>
      <c r="AY265" s="9"/>
      <c r="AZ265" s="9"/>
      <c r="BA265" s="9"/>
      <c r="BB265" s="69"/>
      <c r="BC265" s="69"/>
      <c r="BD265" s="69"/>
      <c r="BE265" s="69"/>
      <c r="BF265" s="69"/>
      <c r="BG265" s="18">
        <f t="shared" ref="BG265:BG271" si="132">AS265+BB265+BC265+BD265+BE265+BF265</f>
        <v>0</v>
      </c>
      <c r="BH265" s="30">
        <f t="shared" ref="BH265:BH271" si="133">N265+AR265+BG265</f>
        <v>0</v>
      </c>
      <c r="BI265" s="23"/>
      <c r="BJ265" s="5"/>
      <c r="BK265" s="24"/>
      <c r="BL265" s="5"/>
      <c r="BM265" s="24"/>
      <c r="BN265" s="24"/>
    </row>
    <row r="266" spans="4:66" ht="12" customHeight="1" x14ac:dyDescent="0.3">
      <c r="D266" s="153"/>
      <c r="E266" s="120"/>
      <c r="F266" s="89"/>
      <c r="G266" s="89"/>
      <c r="H266" s="89"/>
      <c r="I266" s="89"/>
      <c r="J266" s="88"/>
      <c r="K266" s="93"/>
      <c r="L266" s="86" t="s">
        <v>611</v>
      </c>
      <c r="M266" s="73" t="s">
        <v>371</v>
      </c>
      <c r="N266" s="9"/>
      <c r="O266" s="9"/>
      <c r="P266" s="5"/>
      <c r="Q266" s="5"/>
      <c r="R266" s="18">
        <f t="shared" si="125"/>
        <v>0</v>
      </c>
      <c r="S266" s="9"/>
      <c r="T266" s="9"/>
      <c r="U266" s="9"/>
      <c r="V266" s="9"/>
      <c r="W266" s="9"/>
      <c r="X266" s="9"/>
      <c r="Y266" s="9"/>
      <c r="Z266" s="9"/>
      <c r="AA266" s="9"/>
      <c r="AB266" s="9"/>
      <c r="AC266" s="9"/>
      <c r="AD266" s="29">
        <f t="shared" si="126"/>
        <v>0</v>
      </c>
      <c r="AE266" s="18">
        <f t="shared" si="127"/>
        <v>0</v>
      </c>
      <c r="AF266" s="9"/>
      <c r="AG266" s="9"/>
      <c r="AH266" s="9"/>
      <c r="AI266" s="9"/>
      <c r="AJ266" s="9"/>
      <c r="AK266" s="9"/>
      <c r="AL266" s="18">
        <f t="shared" si="128"/>
        <v>0</v>
      </c>
      <c r="AM266" s="9"/>
      <c r="AN266" s="9"/>
      <c r="AO266" s="9"/>
      <c r="AP266" s="9"/>
      <c r="AQ266" s="18">
        <f t="shared" si="129"/>
        <v>0</v>
      </c>
      <c r="AR266" s="18">
        <f t="shared" si="130"/>
        <v>0</v>
      </c>
      <c r="AS266" s="18">
        <f t="shared" si="131"/>
        <v>0</v>
      </c>
      <c r="AT266" s="10"/>
      <c r="AU266" s="9"/>
      <c r="AV266" s="9"/>
      <c r="AW266" s="9"/>
      <c r="AX266" s="9"/>
      <c r="AY266" s="9"/>
      <c r="AZ266" s="9"/>
      <c r="BA266" s="9"/>
      <c r="BB266" s="69"/>
      <c r="BC266" s="69"/>
      <c r="BD266" s="69"/>
      <c r="BE266" s="69"/>
      <c r="BF266" s="69"/>
      <c r="BG266" s="18">
        <f t="shared" si="132"/>
        <v>0</v>
      </c>
      <c r="BH266" s="30">
        <f t="shared" si="133"/>
        <v>0</v>
      </c>
      <c r="BI266" s="23"/>
      <c r="BJ266" s="5"/>
      <c r="BK266" s="24"/>
      <c r="BL266" s="5"/>
      <c r="BM266" s="24"/>
      <c r="BN266" s="24"/>
    </row>
    <row r="267" spans="4:66" ht="12" customHeight="1" x14ac:dyDescent="0.3">
      <c r="D267" s="153"/>
      <c r="E267" s="120"/>
      <c r="F267" s="89"/>
      <c r="G267" s="89"/>
      <c r="H267" s="89"/>
      <c r="I267" s="89"/>
      <c r="J267" s="88"/>
      <c r="K267" s="93"/>
      <c r="L267" s="86" t="s">
        <v>612</v>
      </c>
      <c r="M267" s="73" t="s">
        <v>372</v>
      </c>
      <c r="N267" s="9"/>
      <c r="O267" s="9"/>
      <c r="P267" s="5"/>
      <c r="Q267" s="5"/>
      <c r="R267" s="18">
        <f t="shared" si="125"/>
        <v>0</v>
      </c>
      <c r="S267" s="9"/>
      <c r="T267" s="9"/>
      <c r="U267" s="9"/>
      <c r="V267" s="9"/>
      <c r="W267" s="9"/>
      <c r="X267" s="9"/>
      <c r="Y267" s="9"/>
      <c r="Z267" s="9"/>
      <c r="AA267" s="9"/>
      <c r="AB267" s="9"/>
      <c r="AC267" s="9"/>
      <c r="AD267" s="29">
        <f t="shared" si="126"/>
        <v>0</v>
      </c>
      <c r="AE267" s="18">
        <f t="shared" si="127"/>
        <v>0</v>
      </c>
      <c r="AF267" s="9"/>
      <c r="AG267" s="9"/>
      <c r="AH267" s="9"/>
      <c r="AI267" s="9"/>
      <c r="AJ267" s="9"/>
      <c r="AK267" s="9"/>
      <c r="AL267" s="18">
        <f t="shared" si="128"/>
        <v>0</v>
      </c>
      <c r="AM267" s="9"/>
      <c r="AN267" s="9"/>
      <c r="AO267" s="9"/>
      <c r="AP267" s="9"/>
      <c r="AQ267" s="18">
        <f t="shared" si="129"/>
        <v>0</v>
      </c>
      <c r="AR267" s="18">
        <f t="shared" si="130"/>
        <v>0</v>
      </c>
      <c r="AS267" s="18">
        <f t="shared" si="131"/>
        <v>0</v>
      </c>
      <c r="AT267" s="10"/>
      <c r="AU267" s="9"/>
      <c r="AV267" s="9"/>
      <c r="AW267" s="9"/>
      <c r="AX267" s="9"/>
      <c r="AY267" s="9"/>
      <c r="AZ267" s="9"/>
      <c r="BA267" s="9"/>
      <c r="BB267" s="69"/>
      <c r="BC267" s="69"/>
      <c r="BD267" s="69"/>
      <c r="BE267" s="69"/>
      <c r="BF267" s="69"/>
      <c r="BG267" s="18">
        <f t="shared" si="132"/>
        <v>0</v>
      </c>
      <c r="BH267" s="30">
        <f t="shared" si="133"/>
        <v>0</v>
      </c>
      <c r="BI267" s="23"/>
      <c r="BJ267" s="5"/>
      <c r="BK267" s="24"/>
      <c r="BL267" s="5"/>
      <c r="BM267" s="24"/>
      <c r="BN267" s="24"/>
    </row>
    <row r="268" spans="4:66" ht="12" customHeight="1" x14ac:dyDescent="0.3">
      <c r="D268" s="153"/>
      <c r="E268" s="120"/>
      <c r="F268" s="89"/>
      <c r="G268" s="89"/>
      <c r="H268" s="89"/>
      <c r="I268" s="89"/>
      <c r="J268" s="88"/>
      <c r="K268" s="93"/>
      <c r="L268" s="86" t="s">
        <v>613</v>
      </c>
      <c r="M268" s="73" t="s">
        <v>373</v>
      </c>
      <c r="N268" s="9"/>
      <c r="O268" s="9"/>
      <c r="P268" s="5"/>
      <c r="Q268" s="5"/>
      <c r="R268" s="18">
        <f t="shared" si="125"/>
        <v>0</v>
      </c>
      <c r="S268" s="9"/>
      <c r="T268" s="9"/>
      <c r="U268" s="9"/>
      <c r="V268" s="9"/>
      <c r="W268" s="9"/>
      <c r="X268" s="9"/>
      <c r="Y268" s="9"/>
      <c r="Z268" s="9"/>
      <c r="AA268" s="9"/>
      <c r="AB268" s="9"/>
      <c r="AC268" s="9"/>
      <c r="AD268" s="29">
        <f t="shared" si="126"/>
        <v>0</v>
      </c>
      <c r="AE268" s="18">
        <f t="shared" si="127"/>
        <v>0</v>
      </c>
      <c r="AF268" s="9"/>
      <c r="AG268" s="9"/>
      <c r="AH268" s="9"/>
      <c r="AI268" s="9"/>
      <c r="AJ268" s="9"/>
      <c r="AK268" s="9"/>
      <c r="AL268" s="18">
        <f t="shared" si="128"/>
        <v>0</v>
      </c>
      <c r="AM268" s="9"/>
      <c r="AN268" s="9"/>
      <c r="AO268" s="9"/>
      <c r="AP268" s="9"/>
      <c r="AQ268" s="18">
        <f t="shared" si="129"/>
        <v>0</v>
      </c>
      <c r="AR268" s="18">
        <f t="shared" si="130"/>
        <v>0</v>
      </c>
      <c r="AS268" s="18">
        <f t="shared" si="131"/>
        <v>0</v>
      </c>
      <c r="AT268" s="10"/>
      <c r="AU268" s="9"/>
      <c r="AV268" s="9"/>
      <c r="AW268" s="9"/>
      <c r="AX268" s="9"/>
      <c r="AY268" s="9"/>
      <c r="AZ268" s="9"/>
      <c r="BA268" s="9"/>
      <c r="BB268" s="69"/>
      <c r="BC268" s="69"/>
      <c r="BD268" s="69"/>
      <c r="BE268" s="69"/>
      <c r="BF268" s="69"/>
      <c r="BG268" s="18">
        <f t="shared" si="132"/>
        <v>0</v>
      </c>
      <c r="BH268" s="30">
        <f t="shared" si="133"/>
        <v>0</v>
      </c>
      <c r="BI268" s="23"/>
      <c r="BJ268" s="5"/>
      <c r="BK268" s="24"/>
      <c r="BL268" s="5"/>
      <c r="BM268" s="24"/>
      <c r="BN268" s="24"/>
    </row>
    <row r="269" spans="4:66" ht="12" customHeight="1" x14ac:dyDescent="0.3">
      <c r="D269" s="153"/>
      <c r="E269" s="120"/>
      <c r="F269" s="89"/>
      <c r="G269" s="89"/>
      <c r="H269" s="89"/>
      <c r="I269" s="89"/>
      <c r="J269" s="88"/>
      <c r="K269" s="93"/>
      <c r="L269" s="86" t="s">
        <v>608</v>
      </c>
      <c r="M269" s="73" t="s">
        <v>374</v>
      </c>
      <c r="N269" s="9"/>
      <c r="O269" s="9"/>
      <c r="P269" s="5"/>
      <c r="Q269" s="5"/>
      <c r="R269" s="18">
        <f t="shared" si="125"/>
        <v>0</v>
      </c>
      <c r="S269" s="9"/>
      <c r="T269" s="9"/>
      <c r="U269" s="9"/>
      <c r="V269" s="9"/>
      <c r="W269" s="9"/>
      <c r="X269" s="9"/>
      <c r="Y269" s="9"/>
      <c r="Z269" s="9"/>
      <c r="AA269" s="9"/>
      <c r="AB269" s="9"/>
      <c r="AC269" s="9"/>
      <c r="AD269" s="29">
        <f t="shared" si="126"/>
        <v>0</v>
      </c>
      <c r="AE269" s="18">
        <f t="shared" si="127"/>
        <v>0</v>
      </c>
      <c r="AF269" s="9"/>
      <c r="AG269" s="9"/>
      <c r="AH269" s="9"/>
      <c r="AI269" s="9"/>
      <c r="AJ269" s="9"/>
      <c r="AK269" s="9"/>
      <c r="AL269" s="18">
        <f t="shared" si="128"/>
        <v>0</v>
      </c>
      <c r="AM269" s="9"/>
      <c r="AN269" s="9"/>
      <c r="AO269" s="9"/>
      <c r="AP269" s="9"/>
      <c r="AQ269" s="18">
        <f t="shared" si="129"/>
        <v>0</v>
      </c>
      <c r="AR269" s="18">
        <f t="shared" si="130"/>
        <v>0</v>
      </c>
      <c r="AS269" s="18">
        <f t="shared" si="131"/>
        <v>0</v>
      </c>
      <c r="AT269" s="10"/>
      <c r="AU269" s="9"/>
      <c r="AV269" s="9"/>
      <c r="AW269" s="9"/>
      <c r="AX269" s="9"/>
      <c r="AY269" s="9"/>
      <c r="AZ269" s="9"/>
      <c r="BA269" s="9"/>
      <c r="BB269" s="69"/>
      <c r="BC269" s="69"/>
      <c r="BD269" s="69"/>
      <c r="BE269" s="69"/>
      <c r="BF269" s="69"/>
      <c r="BG269" s="18">
        <f t="shared" si="132"/>
        <v>0</v>
      </c>
      <c r="BH269" s="30">
        <f t="shared" si="133"/>
        <v>0</v>
      </c>
      <c r="BI269" s="23"/>
      <c r="BJ269" s="5"/>
      <c r="BK269" s="24"/>
      <c r="BL269" s="5"/>
      <c r="BM269" s="24"/>
      <c r="BN269" s="24"/>
    </row>
    <row r="270" spans="4:66" ht="12" customHeight="1" x14ac:dyDescent="0.3">
      <c r="D270" s="153"/>
      <c r="E270" s="120"/>
      <c r="F270" s="89"/>
      <c r="G270" s="89"/>
      <c r="H270" s="89"/>
      <c r="I270" s="89"/>
      <c r="J270" s="88"/>
      <c r="K270" s="94"/>
      <c r="L270" s="85" t="s">
        <v>581</v>
      </c>
      <c r="M270" s="73" t="s">
        <v>263</v>
      </c>
      <c r="N270" s="18">
        <f>N265++N266+N267+N268+N269</f>
        <v>0</v>
      </c>
      <c r="O270" s="18">
        <f>O265++O266+O267+O268+O269</f>
        <v>0</v>
      </c>
      <c r="P270" s="5"/>
      <c r="Q270" s="5"/>
      <c r="R270" s="18">
        <f>R265++R266+R267+R268+R269</f>
        <v>0</v>
      </c>
      <c r="S270" s="18">
        <f t="shared" ref="S270:BH270" si="134">S265++S266+S267+S268+S269</f>
        <v>0</v>
      </c>
      <c r="T270" s="18">
        <f t="shared" si="134"/>
        <v>0</v>
      </c>
      <c r="U270" s="18">
        <f t="shared" si="134"/>
        <v>0</v>
      </c>
      <c r="V270" s="18">
        <f t="shared" si="134"/>
        <v>0</v>
      </c>
      <c r="W270" s="18">
        <f t="shared" si="134"/>
        <v>0</v>
      </c>
      <c r="X270" s="18">
        <f t="shared" si="134"/>
        <v>0</v>
      </c>
      <c r="Y270" s="18">
        <f t="shared" si="134"/>
        <v>0</v>
      </c>
      <c r="Z270" s="18">
        <f t="shared" si="134"/>
        <v>0</v>
      </c>
      <c r="AA270" s="18">
        <f t="shared" si="134"/>
        <v>0</v>
      </c>
      <c r="AB270" s="18">
        <f t="shared" si="134"/>
        <v>0</v>
      </c>
      <c r="AC270" s="18">
        <f t="shared" si="134"/>
        <v>0</v>
      </c>
      <c r="AD270" s="18">
        <f t="shared" si="134"/>
        <v>0</v>
      </c>
      <c r="AE270" s="18">
        <f t="shared" si="134"/>
        <v>0</v>
      </c>
      <c r="AF270" s="18">
        <f t="shared" si="134"/>
        <v>0</v>
      </c>
      <c r="AG270" s="18">
        <f t="shared" si="134"/>
        <v>0</v>
      </c>
      <c r="AH270" s="18">
        <f t="shared" si="134"/>
        <v>0</v>
      </c>
      <c r="AI270" s="18">
        <f t="shared" si="134"/>
        <v>0</v>
      </c>
      <c r="AJ270" s="18">
        <f t="shared" si="134"/>
        <v>0</v>
      </c>
      <c r="AK270" s="18">
        <f t="shared" si="134"/>
        <v>0</v>
      </c>
      <c r="AL270" s="18">
        <f t="shared" si="134"/>
        <v>0</v>
      </c>
      <c r="AM270" s="18">
        <f t="shared" si="134"/>
        <v>0</v>
      </c>
      <c r="AN270" s="18">
        <f t="shared" si="134"/>
        <v>0</v>
      </c>
      <c r="AO270" s="18">
        <f t="shared" si="134"/>
        <v>0</v>
      </c>
      <c r="AP270" s="18">
        <f t="shared" si="134"/>
        <v>0</v>
      </c>
      <c r="AQ270" s="18">
        <f t="shared" si="134"/>
        <v>0</v>
      </c>
      <c r="AR270" s="18">
        <f t="shared" si="134"/>
        <v>0</v>
      </c>
      <c r="AS270" s="18">
        <f t="shared" si="134"/>
        <v>0</v>
      </c>
      <c r="AT270" s="18">
        <f t="shared" si="134"/>
        <v>0</v>
      </c>
      <c r="AU270" s="18">
        <f t="shared" si="134"/>
        <v>0</v>
      </c>
      <c r="AV270" s="18">
        <f t="shared" si="134"/>
        <v>0</v>
      </c>
      <c r="AW270" s="18">
        <f t="shared" si="134"/>
        <v>0</v>
      </c>
      <c r="AX270" s="18">
        <f t="shared" si="134"/>
        <v>0</v>
      </c>
      <c r="AY270" s="18">
        <f t="shared" si="134"/>
        <v>0</v>
      </c>
      <c r="AZ270" s="18">
        <f t="shared" si="134"/>
        <v>0</v>
      </c>
      <c r="BA270" s="18">
        <f t="shared" si="134"/>
        <v>0</v>
      </c>
      <c r="BB270" s="18">
        <f t="shared" si="134"/>
        <v>0</v>
      </c>
      <c r="BC270" s="18">
        <f t="shared" si="134"/>
        <v>0</v>
      </c>
      <c r="BD270" s="18">
        <f t="shared" si="134"/>
        <v>0</v>
      </c>
      <c r="BE270" s="18">
        <f t="shared" si="134"/>
        <v>0</v>
      </c>
      <c r="BF270" s="18">
        <f t="shared" si="134"/>
        <v>0</v>
      </c>
      <c r="BG270" s="18">
        <f t="shared" si="134"/>
        <v>0</v>
      </c>
      <c r="BH270" s="18">
        <f t="shared" si="134"/>
        <v>0</v>
      </c>
      <c r="BI270" s="23"/>
      <c r="BJ270" s="5"/>
      <c r="BK270" s="24"/>
      <c r="BL270" s="5"/>
      <c r="BM270" s="24"/>
      <c r="BN270" s="24"/>
    </row>
    <row r="271" spans="4:66" ht="12" customHeight="1" x14ac:dyDescent="0.3">
      <c r="D271" s="153"/>
      <c r="E271" s="120"/>
      <c r="F271" s="99" t="s">
        <v>617</v>
      </c>
      <c r="G271" s="99"/>
      <c r="H271" s="99"/>
      <c r="I271" s="99"/>
      <c r="J271" s="99"/>
      <c r="K271" s="90" t="s">
        <v>618</v>
      </c>
      <c r="L271" s="85" t="s">
        <v>581</v>
      </c>
      <c r="M271" s="73" t="s">
        <v>264</v>
      </c>
      <c r="N271" s="5"/>
      <c r="O271" s="5"/>
      <c r="P271" s="5"/>
      <c r="Q271" s="5"/>
      <c r="R271" s="18">
        <f t="shared" si="125"/>
        <v>0</v>
      </c>
      <c r="S271" s="21"/>
      <c r="T271" s="21"/>
      <c r="U271" s="21"/>
      <c r="V271" s="21"/>
      <c r="W271" s="21"/>
      <c r="X271" s="21"/>
      <c r="Y271" s="21"/>
      <c r="Z271" s="21"/>
      <c r="AA271" s="21"/>
      <c r="AB271" s="21"/>
      <c r="AC271" s="21"/>
      <c r="AD271" s="29">
        <f t="shared" si="126"/>
        <v>0</v>
      </c>
      <c r="AE271" s="18">
        <f t="shared" si="127"/>
        <v>0</v>
      </c>
      <c r="AF271" s="9"/>
      <c r="AG271" s="9"/>
      <c r="AH271" s="9"/>
      <c r="AI271" s="9"/>
      <c r="AJ271" s="9"/>
      <c r="AK271" s="9"/>
      <c r="AL271" s="18">
        <f t="shared" si="128"/>
        <v>0</v>
      </c>
      <c r="AM271" s="9"/>
      <c r="AN271" s="9"/>
      <c r="AO271" s="9"/>
      <c r="AP271" s="9"/>
      <c r="AQ271" s="18">
        <f t="shared" si="129"/>
        <v>0</v>
      </c>
      <c r="AR271" s="18">
        <f t="shared" si="130"/>
        <v>0</v>
      </c>
      <c r="AS271" s="18">
        <f t="shared" si="131"/>
        <v>0</v>
      </c>
      <c r="AT271" s="10"/>
      <c r="AU271" s="9"/>
      <c r="AV271" s="9"/>
      <c r="AW271" s="9"/>
      <c r="AX271" s="9"/>
      <c r="AY271" s="9"/>
      <c r="AZ271" s="9"/>
      <c r="BA271" s="9"/>
      <c r="BB271" s="69"/>
      <c r="BC271" s="69"/>
      <c r="BD271" s="69"/>
      <c r="BE271" s="69"/>
      <c r="BF271" s="69"/>
      <c r="BG271" s="18">
        <f t="shared" si="132"/>
        <v>0</v>
      </c>
      <c r="BH271" s="30">
        <f t="shared" si="133"/>
        <v>0</v>
      </c>
      <c r="BI271" s="23"/>
      <c r="BJ271" s="5"/>
      <c r="BK271" s="24"/>
      <c r="BL271" s="5"/>
      <c r="BM271" s="24"/>
      <c r="BN271" s="24"/>
    </row>
    <row r="272" spans="4:66" ht="12" customHeight="1" x14ac:dyDescent="0.3">
      <c r="D272" s="153"/>
      <c r="E272" s="120"/>
      <c r="F272" s="99"/>
      <c r="G272" s="99"/>
      <c r="H272" s="99"/>
      <c r="I272" s="99"/>
      <c r="J272" s="99"/>
      <c r="K272" s="90"/>
      <c r="L272" s="85" t="s">
        <v>582</v>
      </c>
      <c r="M272" s="73" t="s">
        <v>265</v>
      </c>
      <c r="N272" s="9"/>
      <c r="O272" s="9"/>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30">
        <f>N272+O272+P272+Q272</f>
        <v>0</v>
      </c>
      <c r="BI272" s="23"/>
      <c r="BJ272" s="5"/>
      <c r="BK272" s="24"/>
      <c r="BL272" s="5"/>
      <c r="BM272" s="24"/>
      <c r="BN272" s="24"/>
    </row>
    <row r="273" spans="4:66" ht="12" customHeight="1" x14ac:dyDescent="0.3">
      <c r="D273" s="153"/>
      <c r="E273" s="120"/>
      <c r="F273" s="99"/>
      <c r="G273" s="99"/>
      <c r="H273" s="99"/>
      <c r="I273" s="99"/>
      <c r="J273" s="99"/>
      <c r="K273" s="90" t="s">
        <v>619</v>
      </c>
      <c r="L273" s="85" t="s">
        <v>581</v>
      </c>
      <c r="M273" s="73" t="s">
        <v>266</v>
      </c>
      <c r="N273" s="5"/>
      <c r="O273" s="5"/>
      <c r="P273" s="5"/>
      <c r="Q273" s="5"/>
      <c r="R273" s="18">
        <f>S273+U273+Z273</f>
        <v>0</v>
      </c>
      <c r="S273" s="21"/>
      <c r="T273" s="21"/>
      <c r="U273" s="21"/>
      <c r="V273" s="21"/>
      <c r="W273" s="21"/>
      <c r="X273" s="21"/>
      <c r="Y273" s="21"/>
      <c r="Z273" s="21"/>
      <c r="AA273" s="21"/>
      <c r="AB273" s="21"/>
      <c r="AC273" s="21"/>
      <c r="AD273" s="29">
        <f>O273+P273+Q273+R273+AC273</f>
        <v>0</v>
      </c>
      <c r="AE273" s="18">
        <f>AF273+AG273</f>
        <v>0</v>
      </c>
      <c r="AF273" s="9"/>
      <c r="AG273" s="9"/>
      <c r="AH273" s="9"/>
      <c r="AI273" s="9"/>
      <c r="AJ273" s="9"/>
      <c r="AK273" s="9"/>
      <c r="AL273" s="18">
        <f>AE273+AI273+AJ273+AK273</f>
        <v>0</v>
      </c>
      <c r="AM273" s="9"/>
      <c r="AN273" s="9"/>
      <c r="AO273" s="9"/>
      <c r="AP273" s="9"/>
      <c r="AQ273" s="18">
        <f>AM273+AN273+AO273+AP273</f>
        <v>0</v>
      </c>
      <c r="AR273" s="18">
        <f>AD273+AL273+AQ273</f>
        <v>0</v>
      </c>
      <c r="AS273" s="18">
        <f>AT273+AU273+AV273+AW273+AZ273+BA273</f>
        <v>0</v>
      </c>
      <c r="AT273" s="10"/>
      <c r="AU273" s="9"/>
      <c r="AV273" s="9"/>
      <c r="AW273" s="9"/>
      <c r="AX273" s="9"/>
      <c r="AY273" s="9"/>
      <c r="AZ273" s="9"/>
      <c r="BA273" s="9"/>
      <c r="BB273" s="69"/>
      <c r="BC273" s="69"/>
      <c r="BD273" s="69"/>
      <c r="BE273" s="69"/>
      <c r="BF273" s="69"/>
      <c r="BG273" s="18">
        <f>AS273+BB273+BC273+BD273+BE273+BF273</f>
        <v>0</v>
      </c>
      <c r="BH273" s="30">
        <f>N273+AR273+BG273</f>
        <v>0</v>
      </c>
      <c r="BI273" s="23"/>
      <c r="BJ273" s="5"/>
      <c r="BK273" s="24"/>
      <c r="BL273" s="5"/>
      <c r="BM273" s="24"/>
      <c r="BN273" s="24"/>
    </row>
    <row r="274" spans="4:66" ht="12" customHeight="1" x14ac:dyDescent="0.3">
      <c r="D274" s="153"/>
      <c r="E274" s="120"/>
      <c r="F274" s="99"/>
      <c r="G274" s="99"/>
      <c r="H274" s="99"/>
      <c r="I274" s="99"/>
      <c r="J274" s="99"/>
      <c r="K274" s="90"/>
      <c r="L274" s="85" t="s">
        <v>582</v>
      </c>
      <c r="M274" s="73" t="s">
        <v>267</v>
      </c>
      <c r="N274" s="9"/>
      <c r="O274" s="9"/>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30">
        <f>N274+O274+P274+Q274</f>
        <v>0</v>
      </c>
      <c r="BI274" s="23"/>
      <c r="BJ274" s="5"/>
      <c r="BK274" s="24"/>
      <c r="BL274" s="5"/>
      <c r="BM274" s="24"/>
      <c r="BN274" s="24"/>
    </row>
    <row r="275" spans="4:66" ht="12" customHeight="1" x14ac:dyDescent="0.3">
      <c r="D275" s="153"/>
      <c r="E275" s="120"/>
      <c r="F275" s="99"/>
      <c r="G275" s="99"/>
      <c r="H275" s="99"/>
      <c r="I275" s="99"/>
      <c r="J275" s="99"/>
      <c r="K275" s="90" t="s">
        <v>511</v>
      </c>
      <c r="L275" s="85" t="s">
        <v>581</v>
      </c>
      <c r="M275" s="73" t="s">
        <v>268</v>
      </c>
      <c r="N275" s="5"/>
      <c r="O275" s="5"/>
      <c r="P275" s="5"/>
      <c r="Q275" s="5"/>
      <c r="R275" s="18">
        <f>S275+U275+Z275</f>
        <v>0</v>
      </c>
      <c r="S275" s="9"/>
      <c r="T275" s="9"/>
      <c r="U275" s="9"/>
      <c r="V275" s="9"/>
      <c r="W275" s="9"/>
      <c r="X275" s="9"/>
      <c r="Y275" s="9"/>
      <c r="Z275" s="9"/>
      <c r="AA275" s="9"/>
      <c r="AB275" s="9"/>
      <c r="AC275" s="9"/>
      <c r="AD275" s="29">
        <f>O275+P275+Q275+R275+AC275</f>
        <v>0</v>
      </c>
      <c r="AE275" s="18">
        <f>AF275+AG275</f>
        <v>0</v>
      </c>
      <c r="AF275" s="9"/>
      <c r="AG275" s="9"/>
      <c r="AH275" s="9"/>
      <c r="AI275" s="9"/>
      <c r="AJ275" s="9"/>
      <c r="AK275" s="9"/>
      <c r="AL275" s="18">
        <f>AE275+AI275+AJ275+AK275</f>
        <v>0</v>
      </c>
      <c r="AM275" s="9"/>
      <c r="AN275" s="9"/>
      <c r="AO275" s="9"/>
      <c r="AP275" s="9"/>
      <c r="AQ275" s="18">
        <f>AM275+AN275+AO275+AP275</f>
        <v>0</v>
      </c>
      <c r="AR275" s="18">
        <f>AD275+AL275+AQ275</f>
        <v>0</v>
      </c>
      <c r="AS275" s="18">
        <f>AT275+AU275+AV275+AW275+AZ275+BA275</f>
        <v>0</v>
      </c>
      <c r="AT275" s="10"/>
      <c r="AU275" s="9"/>
      <c r="AV275" s="9"/>
      <c r="AW275" s="9"/>
      <c r="AX275" s="9"/>
      <c r="AY275" s="9"/>
      <c r="AZ275" s="9"/>
      <c r="BA275" s="9"/>
      <c r="BB275" s="69"/>
      <c r="BC275" s="69"/>
      <c r="BD275" s="69"/>
      <c r="BE275" s="69"/>
      <c r="BF275" s="69"/>
      <c r="BG275" s="18">
        <f>AS275+BB275+BC275+BD275+BE275+BF275</f>
        <v>0</v>
      </c>
      <c r="BH275" s="30">
        <f>N275+AR275+BG275</f>
        <v>0</v>
      </c>
      <c r="BI275" s="23"/>
      <c r="BJ275" s="5"/>
      <c r="BK275" s="24"/>
      <c r="BL275" s="5"/>
      <c r="BM275" s="24"/>
      <c r="BN275" s="24"/>
    </row>
    <row r="276" spans="4:66" ht="12" customHeight="1" x14ac:dyDescent="0.3">
      <c r="D276" s="153"/>
      <c r="E276" s="120"/>
      <c r="F276" s="99"/>
      <c r="G276" s="99"/>
      <c r="H276" s="99"/>
      <c r="I276" s="99"/>
      <c r="J276" s="99"/>
      <c r="K276" s="90"/>
      <c r="L276" s="85" t="s">
        <v>582</v>
      </c>
      <c r="M276" s="73" t="s">
        <v>269</v>
      </c>
      <c r="N276" s="5"/>
      <c r="O276" s="5"/>
      <c r="P276" s="5"/>
      <c r="Q276" s="5"/>
      <c r="R276" s="18">
        <f>S276+U276+Z276</f>
        <v>0</v>
      </c>
      <c r="S276" s="9"/>
      <c r="T276" s="9"/>
      <c r="U276" s="9"/>
      <c r="V276" s="9"/>
      <c r="W276" s="9"/>
      <c r="X276" s="9"/>
      <c r="Y276" s="9"/>
      <c r="Z276" s="9"/>
      <c r="AA276" s="9"/>
      <c r="AB276" s="9"/>
      <c r="AC276" s="9"/>
      <c r="AD276" s="29">
        <f>O276+P276+Q276+R276+AC276</f>
        <v>0</v>
      </c>
      <c r="AE276" s="18">
        <f>AF276+AG276</f>
        <v>0</v>
      </c>
      <c r="AF276" s="9"/>
      <c r="AG276" s="9"/>
      <c r="AH276" s="9"/>
      <c r="AI276" s="9"/>
      <c r="AJ276" s="9"/>
      <c r="AK276" s="9"/>
      <c r="AL276" s="18">
        <f>AE276+AI276+AJ276+AK276</f>
        <v>0</v>
      </c>
      <c r="AM276" s="9"/>
      <c r="AN276" s="9"/>
      <c r="AO276" s="9"/>
      <c r="AP276" s="9"/>
      <c r="AQ276" s="18">
        <f>AM276+AN276+AO276+AP276</f>
        <v>0</v>
      </c>
      <c r="AR276" s="18">
        <f>AD276+AL276+AQ276</f>
        <v>0</v>
      </c>
      <c r="AS276" s="18">
        <f>AT276+AU276+AV276+AW276+AZ276+BA276</f>
        <v>0</v>
      </c>
      <c r="AT276" s="10"/>
      <c r="AU276" s="9"/>
      <c r="AV276" s="9"/>
      <c r="AW276" s="9"/>
      <c r="AX276" s="9"/>
      <c r="AY276" s="9"/>
      <c r="AZ276" s="9"/>
      <c r="BA276" s="9"/>
      <c r="BB276" s="69"/>
      <c r="BC276" s="69"/>
      <c r="BD276" s="69"/>
      <c r="BE276" s="69"/>
      <c r="BF276" s="69"/>
      <c r="BG276" s="18">
        <f>AS276+BB276+BC276+BD276+BE276+BF276</f>
        <v>0</v>
      </c>
      <c r="BH276" s="30">
        <f>N276+AR276+BG276</f>
        <v>0</v>
      </c>
      <c r="BI276" s="23"/>
      <c r="BJ276" s="5"/>
      <c r="BK276" s="24"/>
      <c r="BL276" s="5"/>
      <c r="BM276" s="24"/>
      <c r="BN276" s="24"/>
    </row>
    <row r="277" spans="4:66" ht="12" customHeight="1" x14ac:dyDescent="0.3">
      <c r="D277" s="153"/>
      <c r="E277" s="120"/>
      <c r="F277" s="99"/>
      <c r="G277" s="99"/>
      <c r="H277" s="99"/>
      <c r="I277" s="99"/>
      <c r="J277" s="99"/>
      <c r="K277" s="85" t="s">
        <v>620</v>
      </c>
      <c r="L277" s="85" t="s">
        <v>581</v>
      </c>
      <c r="M277" s="73" t="s">
        <v>270</v>
      </c>
      <c r="N277" s="21"/>
      <c r="O277" s="21"/>
      <c r="P277" s="5"/>
      <c r="Q277" s="5"/>
      <c r="R277" s="18">
        <f>S277+U277+Z277</f>
        <v>0</v>
      </c>
      <c r="S277" s="9"/>
      <c r="T277" s="9"/>
      <c r="U277" s="9"/>
      <c r="V277" s="9"/>
      <c r="W277" s="9"/>
      <c r="X277" s="9"/>
      <c r="Y277" s="9"/>
      <c r="Z277" s="9"/>
      <c r="AA277" s="9"/>
      <c r="AB277" s="9"/>
      <c r="AC277" s="9"/>
      <c r="AD277" s="29">
        <f>O277+P277+Q277+R277+AC277</f>
        <v>0</v>
      </c>
      <c r="AE277" s="18">
        <f>AF277+AG277</f>
        <v>0</v>
      </c>
      <c r="AF277" s="9"/>
      <c r="AG277" s="9"/>
      <c r="AH277" s="9"/>
      <c r="AI277" s="9"/>
      <c r="AJ277" s="9"/>
      <c r="AK277" s="9"/>
      <c r="AL277" s="18">
        <f>AE277+AI277+AJ277+AK277</f>
        <v>0</v>
      </c>
      <c r="AM277" s="9"/>
      <c r="AN277" s="9"/>
      <c r="AO277" s="9"/>
      <c r="AP277" s="9"/>
      <c r="AQ277" s="18">
        <f>AM277+AN277+AO277+AP277</f>
        <v>0</v>
      </c>
      <c r="AR277" s="18">
        <f>AD277+AL277+AQ277</f>
        <v>0</v>
      </c>
      <c r="AS277" s="18">
        <f>AT277+AU277+AV277+AW277+AZ277+BA277</f>
        <v>0</v>
      </c>
      <c r="AT277" s="10"/>
      <c r="AU277" s="9"/>
      <c r="AV277" s="9"/>
      <c r="AW277" s="9"/>
      <c r="AX277" s="9"/>
      <c r="AY277" s="9"/>
      <c r="AZ277" s="9"/>
      <c r="BA277" s="9"/>
      <c r="BB277" s="69"/>
      <c r="BC277" s="69"/>
      <c r="BD277" s="69"/>
      <c r="BE277" s="69"/>
      <c r="BF277" s="69"/>
      <c r="BG277" s="18">
        <f>AS277+BB277+BC277+BD277+BE277+BF277</f>
        <v>0</v>
      </c>
      <c r="BH277" s="30">
        <f>N277+AR277+BG277</f>
        <v>0</v>
      </c>
      <c r="BI277" s="23"/>
      <c r="BJ277" s="5"/>
      <c r="BK277" s="24"/>
      <c r="BL277" s="5"/>
      <c r="BM277" s="24"/>
      <c r="BN277" s="24"/>
    </row>
    <row r="278" spans="4:66" ht="12" customHeight="1" x14ac:dyDescent="0.3">
      <c r="D278" s="153"/>
      <c r="E278" s="120"/>
      <c r="F278" s="99"/>
      <c r="G278" s="99"/>
      <c r="H278" s="99"/>
      <c r="I278" s="99"/>
      <c r="J278" s="99"/>
      <c r="K278" s="85" t="s">
        <v>621</v>
      </c>
      <c r="L278" s="85" t="s">
        <v>581</v>
      </c>
      <c r="M278" s="73" t="s">
        <v>271</v>
      </c>
      <c r="N278" s="21"/>
      <c r="O278" s="21"/>
      <c r="P278" s="5"/>
      <c r="Q278" s="5"/>
      <c r="R278" s="18">
        <f>S278+U278+Z278</f>
        <v>0</v>
      </c>
      <c r="S278" s="9"/>
      <c r="T278" s="9"/>
      <c r="U278" s="9"/>
      <c r="V278" s="9"/>
      <c r="W278" s="9"/>
      <c r="X278" s="9"/>
      <c r="Y278" s="9"/>
      <c r="Z278" s="9"/>
      <c r="AA278" s="9"/>
      <c r="AB278" s="9"/>
      <c r="AC278" s="9"/>
      <c r="AD278" s="29">
        <f>O278+P278+Q278+R278+AC278</f>
        <v>0</v>
      </c>
      <c r="AE278" s="18">
        <f>AF278+AG278</f>
        <v>0</v>
      </c>
      <c r="AF278" s="9"/>
      <c r="AG278" s="9"/>
      <c r="AH278" s="9"/>
      <c r="AI278" s="9"/>
      <c r="AJ278" s="9"/>
      <c r="AK278" s="9"/>
      <c r="AL278" s="18">
        <f>AE278+AI278+AJ278+AK278</f>
        <v>0</v>
      </c>
      <c r="AM278" s="9"/>
      <c r="AN278" s="9"/>
      <c r="AO278" s="9"/>
      <c r="AP278" s="9"/>
      <c r="AQ278" s="18">
        <f>AM278+AN278+AO278+AP278</f>
        <v>0</v>
      </c>
      <c r="AR278" s="18">
        <f>AD278+AL278+AQ278</f>
        <v>0</v>
      </c>
      <c r="AS278" s="18">
        <f>AT278+AU278+AV278+AW278+AZ278+BA278</f>
        <v>0</v>
      </c>
      <c r="AT278" s="10"/>
      <c r="AU278" s="9"/>
      <c r="AV278" s="9"/>
      <c r="AW278" s="9"/>
      <c r="AX278" s="9"/>
      <c r="AY278" s="9"/>
      <c r="AZ278" s="9"/>
      <c r="BA278" s="9"/>
      <c r="BB278" s="69"/>
      <c r="BC278" s="69"/>
      <c r="BD278" s="69"/>
      <c r="BE278" s="69"/>
      <c r="BF278" s="69"/>
      <c r="BG278" s="18">
        <f>AS278+BB278+BC278+BD278+BE278+BF278</f>
        <v>0</v>
      </c>
      <c r="BH278" s="30">
        <f>N278+AR278+BG278</f>
        <v>0</v>
      </c>
      <c r="BI278" s="23"/>
      <c r="BJ278" s="5"/>
      <c r="BK278" s="24"/>
      <c r="BL278" s="5"/>
      <c r="BM278" s="24"/>
      <c r="BN278" s="24"/>
    </row>
    <row r="279" spans="4:66" ht="12" customHeight="1" x14ac:dyDescent="0.3">
      <c r="D279" s="153"/>
      <c r="E279" s="120"/>
      <c r="F279" s="102" t="s">
        <v>622</v>
      </c>
      <c r="G279" s="102"/>
      <c r="H279" s="102"/>
      <c r="I279" s="102"/>
      <c r="J279" s="91" t="s">
        <v>623</v>
      </c>
      <c r="K279" s="90" t="s">
        <v>618</v>
      </c>
      <c r="L279" s="85" t="s">
        <v>581</v>
      </c>
      <c r="M279" s="73" t="s">
        <v>272</v>
      </c>
      <c r="N279" s="5"/>
      <c r="O279" s="5"/>
      <c r="P279" s="5"/>
      <c r="Q279" s="5"/>
      <c r="R279" s="18">
        <f>S279+U279+Z279</f>
        <v>0</v>
      </c>
      <c r="S279" s="21"/>
      <c r="T279" s="21"/>
      <c r="U279" s="21"/>
      <c r="V279" s="21"/>
      <c r="W279" s="21"/>
      <c r="X279" s="21"/>
      <c r="Y279" s="21"/>
      <c r="Z279" s="21"/>
      <c r="AA279" s="21"/>
      <c r="AB279" s="21"/>
      <c r="AC279" s="21"/>
      <c r="AD279" s="29">
        <f>O279+P279+Q279+R279+AC279</f>
        <v>0</v>
      </c>
      <c r="AE279" s="18">
        <f>AF279+AG279</f>
        <v>0</v>
      </c>
      <c r="AF279" s="9"/>
      <c r="AG279" s="9"/>
      <c r="AH279" s="9"/>
      <c r="AI279" s="76">
        <v>-3030</v>
      </c>
      <c r="AJ279" s="9"/>
      <c r="AK279" s="9"/>
      <c r="AL279" s="18">
        <f>AE279+AI279+AJ279+AK279</f>
        <v>-3030</v>
      </c>
      <c r="AM279" s="9"/>
      <c r="AN279" s="9"/>
      <c r="AO279" s="9"/>
      <c r="AP279" s="9"/>
      <c r="AQ279" s="18">
        <f>AM279+AN279+AO279+AP279</f>
        <v>0</v>
      </c>
      <c r="AR279" s="18">
        <f>AD279+AL279+AQ279</f>
        <v>-3030</v>
      </c>
      <c r="AS279" s="18">
        <f>AT279+AU279+AV279+AW279+AZ279+BA279</f>
        <v>0</v>
      </c>
      <c r="AT279" s="10"/>
      <c r="AU279" s="9"/>
      <c r="AV279" s="9"/>
      <c r="AW279" s="9"/>
      <c r="AX279" s="9"/>
      <c r="AY279" s="9"/>
      <c r="AZ279" s="9"/>
      <c r="BA279" s="9"/>
      <c r="BB279" s="69"/>
      <c r="BC279" s="69"/>
      <c r="BD279" s="69"/>
      <c r="BE279" s="69"/>
      <c r="BF279" s="69"/>
      <c r="BG279" s="18">
        <f>AS279+BB279+BC279+BD279+BE279+BF279</f>
        <v>0</v>
      </c>
      <c r="BH279" s="30">
        <f>N279+AR279+BG279</f>
        <v>-3030</v>
      </c>
      <c r="BI279" s="23"/>
      <c r="BJ279" s="5"/>
      <c r="BK279" s="24"/>
      <c r="BL279" s="5"/>
      <c r="BM279" s="24"/>
      <c r="BN279" s="24"/>
    </row>
    <row r="280" spans="4:66" ht="12" customHeight="1" x14ac:dyDescent="0.3">
      <c r="D280" s="153"/>
      <c r="E280" s="120"/>
      <c r="F280" s="102"/>
      <c r="G280" s="102"/>
      <c r="H280" s="102"/>
      <c r="I280" s="102"/>
      <c r="J280" s="91"/>
      <c r="K280" s="90"/>
      <c r="L280" s="85" t="s">
        <v>582</v>
      </c>
      <c r="M280" s="73" t="s">
        <v>273</v>
      </c>
      <c r="N280" s="76">
        <v>3000</v>
      </c>
      <c r="O280" s="9"/>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30">
        <f>N280+O280+P280+Q280</f>
        <v>3000</v>
      </c>
      <c r="BI280" s="23"/>
      <c r="BJ280" s="5"/>
      <c r="BK280" s="24"/>
      <c r="BL280" s="5"/>
      <c r="BM280" s="24"/>
      <c r="BN280" s="24"/>
    </row>
    <row r="281" spans="4:66" ht="12" customHeight="1" x14ac:dyDescent="0.3">
      <c r="D281" s="153"/>
      <c r="E281" s="120"/>
      <c r="F281" s="102"/>
      <c r="G281" s="102"/>
      <c r="H281" s="102"/>
      <c r="I281" s="102"/>
      <c r="J281" s="91"/>
      <c r="K281" s="90" t="s">
        <v>619</v>
      </c>
      <c r="L281" s="85" t="s">
        <v>581</v>
      </c>
      <c r="M281" s="73" t="s">
        <v>274</v>
      </c>
      <c r="N281" s="5"/>
      <c r="O281" s="5"/>
      <c r="P281" s="5"/>
      <c r="Q281" s="5"/>
      <c r="R281" s="18">
        <f>S281+U281+Z281</f>
        <v>0</v>
      </c>
      <c r="S281" s="21"/>
      <c r="T281" s="21"/>
      <c r="U281" s="21"/>
      <c r="V281" s="21"/>
      <c r="W281" s="21"/>
      <c r="X281" s="21"/>
      <c r="Y281" s="21"/>
      <c r="Z281" s="21"/>
      <c r="AA281" s="21"/>
      <c r="AB281" s="21"/>
      <c r="AC281" s="21"/>
      <c r="AD281" s="29">
        <f>O281+P281+Q281+R281+AC281</f>
        <v>0</v>
      </c>
      <c r="AE281" s="18">
        <f>AF281+AG281</f>
        <v>0</v>
      </c>
      <c r="AF281" s="9"/>
      <c r="AG281" s="9"/>
      <c r="AH281" s="9"/>
      <c r="AI281" s="76">
        <v>-2020</v>
      </c>
      <c r="AJ281" s="9"/>
      <c r="AK281" s="9"/>
      <c r="AL281" s="18">
        <f>AE281+AI281+AJ281+AK281</f>
        <v>-2020</v>
      </c>
      <c r="AM281" s="9"/>
      <c r="AN281" s="9"/>
      <c r="AO281" s="9"/>
      <c r="AP281" s="9"/>
      <c r="AQ281" s="18">
        <f>AM281+AN281+AO281+AP281</f>
        <v>0</v>
      </c>
      <c r="AR281" s="18">
        <f>AD281+AL281+AQ281</f>
        <v>-2020</v>
      </c>
      <c r="AS281" s="18">
        <f>AT281+AU281+AV281+AW281+AZ281+BA281</f>
        <v>0</v>
      </c>
      <c r="AT281" s="10"/>
      <c r="AU281" s="9"/>
      <c r="AV281" s="9"/>
      <c r="AW281" s="9"/>
      <c r="AX281" s="9"/>
      <c r="AY281" s="9"/>
      <c r="AZ281" s="9"/>
      <c r="BA281" s="9"/>
      <c r="BB281" s="69"/>
      <c r="BC281" s="69"/>
      <c r="BD281" s="69"/>
      <c r="BE281" s="69"/>
      <c r="BF281" s="69"/>
      <c r="BG281" s="18">
        <f>AS281+BB281+BC281+BD281+BE281+BF281</f>
        <v>0</v>
      </c>
      <c r="BH281" s="30">
        <f>N281+AR281+BG281</f>
        <v>-2020</v>
      </c>
      <c r="BI281" s="23"/>
      <c r="BJ281" s="5"/>
      <c r="BK281" s="24"/>
      <c r="BL281" s="5"/>
      <c r="BM281" s="24"/>
      <c r="BN281" s="24"/>
    </row>
    <row r="282" spans="4:66" ht="12" customHeight="1" x14ac:dyDescent="0.3">
      <c r="D282" s="153"/>
      <c r="E282" s="120"/>
      <c r="F282" s="102"/>
      <c r="G282" s="102"/>
      <c r="H282" s="102"/>
      <c r="I282" s="102"/>
      <c r="J282" s="91"/>
      <c r="K282" s="90"/>
      <c r="L282" s="85" t="s">
        <v>582</v>
      </c>
      <c r="M282" s="73" t="s">
        <v>275</v>
      </c>
      <c r="N282" s="76">
        <v>2000</v>
      </c>
      <c r="O282" s="9"/>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30">
        <f>N282+O282+P282+Q282</f>
        <v>2000</v>
      </c>
      <c r="BI282" s="23"/>
      <c r="BJ282" s="5"/>
      <c r="BK282" s="24"/>
      <c r="BL282" s="5"/>
      <c r="BM282" s="24"/>
      <c r="BN282" s="24"/>
    </row>
    <row r="283" spans="4:66" ht="12" customHeight="1" x14ac:dyDescent="0.3">
      <c r="D283" s="153"/>
      <c r="E283" s="120"/>
      <c r="F283" s="102"/>
      <c r="G283" s="102"/>
      <c r="H283" s="102"/>
      <c r="I283" s="102"/>
      <c r="J283" s="91"/>
      <c r="K283" s="90" t="s">
        <v>511</v>
      </c>
      <c r="L283" s="85" t="s">
        <v>581</v>
      </c>
      <c r="M283" s="73" t="s">
        <v>276</v>
      </c>
      <c r="N283" s="5"/>
      <c r="O283" s="5"/>
      <c r="P283" s="5"/>
      <c r="Q283" s="5"/>
      <c r="R283" s="18">
        <f>S283+U283+Z283</f>
        <v>-250</v>
      </c>
      <c r="S283" s="9"/>
      <c r="T283" s="9"/>
      <c r="U283" s="76">
        <v>-250</v>
      </c>
      <c r="V283" s="76">
        <v>-250</v>
      </c>
      <c r="W283" s="76">
        <v>-250</v>
      </c>
      <c r="X283" s="9"/>
      <c r="Y283" s="9"/>
      <c r="Z283" s="9"/>
      <c r="AA283" s="9"/>
      <c r="AB283" s="9"/>
      <c r="AC283" s="9"/>
      <c r="AD283" s="29">
        <f>O283+P283+Q283+R283+AC283</f>
        <v>-250</v>
      </c>
      <c r="AE283" s="18">
        <f>AF283+AG283</f>
        <v>0</v>
      </c>
      <c r="AF283" s="9"/>
      <c r="AG283" s="9"/>
      <c r="AH283" s="9"/>
      <c r="AI283" s="9"/>
      <c r="AJ283" s="9"/>
      <c r="AK283" s="9"/>
      <c r="AL283" s="18">
        <f>AE283+AI283+AJ283+AK283</f>
        <v>0</v>
      </c>
      <c r="AM283" s="9"/>
      <c r="AN283" s="9"/>
      <c r="AO283" s="9"/>
      <c r="AP283" s="9"/>
      <c r="AQ283" s="18">
        <f>AM283+AN283+AO283+AP283</f>
        <v>0</v>
      </c>
      <c r="AR283" s="18">
        <f>AD283+AL283+AQ283</f>
        <v>-250</v>
      </c>
      <c r="AS283" s="18">
        <f>AT283+AU283+AV283+AW283+AZ283+BA283</f>
        <v>0</v>
      </c>
      <c r="AT283" s="10"/>
      <c r="AU283" s="9"/>
      <c r="AV283" s="9"/>
      <c r="AW283" s="9"/>
      <c r="AX283" s="9"/>
      <c r="AY283" s="9"/>
      <c r="AZ283" s="9"/>
      <c r="BA283" s="9"/>
      <c r="BB283" s="69"/>
      <c r="BC283" s="69"/>
      <c r="BD283" s="69"/>
      <c r="BE283" s="69"/>
      <c r="BF283" s="69"/>
      <c r="BG283" s="18">
        <f>AS283+BB283+BC283+BD283+BE283+BF283</f>
        <v>0</v>
      </c>
      <c r="BH283" s="30">
        <f>N283+AR283+BG283</f>
        <v>-250</v>
      </c>
      <c r="BI283" s="23"/>
      <c r="BJ283" s="5"/>
      <c r="BK283" s="24"/>
      <c r="BL283" s="5"/>
      <c r="BM283" s="24"/>
      <c r="BN283" s="24"/>
    </row>
    <row r="284" spans="4:66" ht="12" customHeight="1" x14ac:dyDescent="0.3">
      <c r="D284" s="153"/>
      <c r="E284" s="120"/>
      <c r="F284" s="102"/>
      <c r="G284" s="102"/>
      <c r="H284" s="102"/>
      <c r="I284" s="102"/>
      <c r="J284" s="91"/>
      <c r="K284" s="90"/>
      <c r="L284" s="85" t="s">
        <v>582</v>
      </c>
      <c r="M284" s="73" t="s">
        <v>277</v>
      </c>
      <c r="N284" s="5"/>
      <c r="O284" s="5"/>
      <c r="P284" s="5"/>
      <c r="Q284" s="5"/>
      <c r="R284" s="18">
        <f>S284+U284+Z284</f>
        <v>0</v>
      </c>
      <c r="S284" s="9"/>
      <c r="T284" s="9"/>
      <c r="U284" s="9"/>
      <c r="V284" s="9"/>
      <c r="W284" s="9"/>
      <c r="X284" s="9"/>
      <c r="Y284" s="9"/>
      <c r="Z284" s="9"/>
      <c r="AA284" s="9"/>
      <c r="AB284" s="9"/>
      <c r="AC284" s="9"/>
      <c r="AD284" s="29">
        <f>O284+P284+Q284+R284+AC284</f>
        <v>0</v>
      </c>
      <c r="AE284" s="18">
        <f>AF284+AG284</f>
        <v>0</v>
      </c>
      <c r="AF284" s="9"/>
      <c r="AG284" s="9"/>
      <c r="AH284" s="9"/>
      <c r="AI284" s="9"/>
      <c r="AJ284" s="9"/>
      <c r="AK284" s="9"/>
      <c r="AL284" s="18">
        <f>AE284+AI284+AJ284+AK284</f>
        <v>0</v>
      </c>
      <c r="AM284" s="9"/>
      <c r="AN284" s="9"/>
      <c r="AO284" s="9"/>
      <c r="AP284" s="9"/>
      <c r="AQ284" s="18">
        <f>AM284+AN284+AO284+AP284</f>
        <v>0</v>
      </c>
      <c r="AR284" s="18">
        <f>AD284+AL284+AQ284</f>
        <v>0</v>
      </c>
      <c r="AS284" s="18">
        <f>AT284+AU284+AV284+AW284+AZ284+BA284</f>
        <v>0</v>
      </c>
      <c r="AT284" s="10"/>
      <c r="AU284" s="9"/>
      <c r="AV284" s="9"/>
      <c r="AW284" s="9"/>
      <c r="AX284" s="9"/>
      <c r="AY284" s="9"/>
      <c r="AZ284" s="9"/>
      <c r="BA284" s="9"/>
      <c r="BB284" s="69"/>
      <c r="BC284" s="69"/>
      <c r="BD284" s="69"/>
      <c r="BE284" s="69"/>
      <c r="BF284" s="69"/>
      <c r="BG284" s="18">
        <f>AS284+BB284+BC284+BD284+BE284+BF284</f>
        <v>0</v>
      </c>
      <c r="BH284" s="30">
        <f>N284+AR284+BG284</f>
        <v>0</v>
      </c>
      <c r="BI284" s="23"/>
      <c r="BJ284" s="5"/>
      <c r="BK284" s="24"/>
      <c r="BL284" s="5"/>
      <c r="BM284" s="24"/>
      <c r="BN284" s="24"/>
    </row>
    <row r="285" spans="4:66" ht="12" customHeight="1" x14ac:dyDescent="0.3">
      <c r="D285" s="153"/>
      <c r="E285" s="120"/>
      <c r="F285" s="102"/>
      <c r="G285" s="102"/>
      <c r="H285" s="102"/>
      <c r="I285" s="102"/>
      <c r="J285" s="91"/>
      <c r="K285" s="85" t="s">
        <v>620</v>
      </c>
      <c r="L285" s="85" t="s">
        <v>581</v>
      </c>
      <c r="M285" s="73" t="s">
        <v>278</v>
      </c>
      <c r="N285" s="21"/>
      <c r="O285" s="21"/>
      <c r="P285" s="5"/>
      <c r="Q285" s="5"/>
      <c r="R285" s="18">
        <f>S285+U285+Z285</f>
        <v>0</v>
      </c>
      <c r="S285" s="9"/>
      <c r="T285" s="9"/>
      <c r="U285" s="9"/>
      <c r="V285" s="9"/>
      <c r="W285" s="9"/>
      <c r="X285" s="9"/>
      <c r="Y285" s="9"/>
      <c r="Z285" s="9"/>
      <c r="AA285" s="9"/>
      <c r="AB285" s="9"/>
      <c r="AC285" s="9"/>
      <c r="AD285" s="29">
        <f>O285+P285+Q285+R285+AC285</f>
        <v>0</v>
      </c>
      <c r="AE285" s="18">
        <f>AF285+AG285</f>
        <v>0</v>
      </c>
      <c r="AF285" s="9"/>
      <c r="AG285" s="9"/>
      <c r="AH285" s="9"/>
      <c r="AI285" s="9"/>
      <c r="AJ285" s="9"/>
      <c r="AK285" s="9"/>
      <c r="AL285" s="18">
        <f>AE285+AI285+AJ285+AK285</f>
        <v>0</v>
      </c>
      <c r="AM285" s="9"/>
      <c r="AN285" s="9"/>
      <c r="AO285" s="9"/>
      <c r="AP285" s="9"/>
      <c r="AQ285" s="18">
        <f>AM285+AN285+AO285+AP285</f>
        <v>0</v>
      </c>
      <c r="AR285" s="18">
        <f>AD285+AL285+AQ285</f>
        <v>0</v>
      </c>
      <c r="AS285" s="18">
        <f>AT285+AU285+AV285+AW285+AZ285+BA285</f>
        <v>0</v>
      </c>
      <c r="AT285" s="10"/>
      <c r="AU285" s="9"/>
      <c r="AV285" s="9"/>
      <c r="AW285" s="9"/>
      <c r="AX285" s="9"/>
      <c r="AY285" s="9"/>
      <c r="AZ285" s="9"/>
      <c r="BA285" s="9"/>
      <c r="BB285" s="69"/>
      <c r="BC285" s="69"/>
      <c r="BD285" s="69"/>
      <c r="BE285" s="69"/>
      <c r="BF285" s="69"/>
      <c r="BG285" s="18">
        <f>AS285+BB285+BC285+BD285+BE285+BF285</f>
        <v>0</v>
      </c>
      <c r="BH285" s="30">
        <f>N285+AR285+BG285</f>
        <v>0</v>
      </c>
      <c r="BI285" s="23"/>
      <c r="BJ285" s="5"/>
      <c r="BK285" s="24"/>
      <c r="BL285" s="5"/>
      <c r="BM285" s="24"/>
      <c r="BN285" s="24"/>
    </row>
    <row r="286" spans="4:66" ht="12" customHeight="1" x14ac:dyDescent="0.3">
      <c r="D286" s="153"/>
      <c r="E286" s="120"/>
      <c r="F286" s="102"/>
      <c r="G286" s="102"/>
      <c r="H286" s="102"/>
      <c r="I286" s="102"/>
      <c r="J286" s="91"/>
      <c r="K286" s="85" t="s">
        <v>621</v>
      </c>
      <c r="L286" s="85" t="s">
        <v>581</v>
      </c>
      <c r="M286" s="73" t="s">
        <v>279</v>
      </c>
      <c r="N286" s="21"/>
      <c r="O286" s="21"/>
      <c r="P286" s="5"/>
      <c r="Q286" s="5"/>
      <c r="R286" s="18">
        <f>S286+U286+Z286</f>
        <v>0</v>
      </c>
      <c r="S286" s="9"/>
      <c r="T286" s="9"/>
      <c r="U286" s="9"/>
      <c r="V286" s="9"/>
      <c r="W286" s="9"/>
      <c r="X286" s="9"/>
      <c r="Y286" s="9"/>
      <c r="Z286" s="9"/>
      <c r="AA286" s="9"/>
      <c r="AB286" s="9"/>
      <c r="AC286" s="9"/>
      <c r="AD286" s="29">
        <f>O286+P286+Q286+R286+AC286</f>
        <v>0</v>
      </c>
      <c r="AE286" s="18">
        <f>AF286+AG286</f>
        <v>0</v>
      </c>
      <c r="AF286" s="9"/>
      <c r="AG286" s="9"/>
      <c r="AH286" s="9"/>
      <c r="AI286" s="9"/>
      <c r="AJ286" s="9"/>
      <c r="AK286" s="9"/>
      <c r="AL286" s="18">
        <f>AE286+AI286+AJ286+AK286</f>
        <v>0</v>
      </c>
      <c r="AM286" s="9"/>
      <c r="AN286" s="9"/>
      <c r="AO286" s="9"/>
      <c r="AP286" s="9"/>
      <c r="AQ286" s="18">
        <f>AM286+AN286+AO286+AP286</f>
        <v>0</v>
      </c>
      <c r="AR286" s="18">
        <f>AD286+AL286+AQ286</f>
        <v>0</v>
      </c>
      <c r="AS286" s="18">
        <f>AT286+AU286+AV286+AW286+AZ286+BA286</f>
        <v>0</v>
      </c>
      <c r="AT286" s="10"/>
      <c r="AU286" s="9"/>
      <c r="AV286" s="9"/>
      <c r="AW286" s="9"/>
      <c r="AX286" s="9"/>
      <c r="AY286" s="9"/>
      <c r="AZ286" s="9"/>
      <c r="BA286" s="9"/>
      <c r="BB286" s="69"/>
      <c r="BC286" s="69"/>
      <c r="BD286" s="69"/>
      <c r="BE286" s="69"/>
      <c r="BF286" s="69"/>
      <c r="BG286" s="18">
        <f>AS286+BB286+BC286+BD286+BE286+BF286</f>
        <v>0</v>
      </c>
      <c r="BH286" s="30">
        <f>N286+AR286+BG286</f>
        <v>0</v>
      </c>
      <c r="BI286" s="23"/>
      <c r="BJ286" s="5"/>
      <c r="BK286" s="24"/>
      <c r="BL286" s="5"/>
      <c r="BM286" s="24"/>
      <c r="BN286" s="24"/>
    </row>
    <row r="287" spans="4:66" ht="12" customHeight="1" x14ac:dyDescent="0.3">
      <c r="D287" s="153"/>
      <c r="E287" s="120"/>
      <c r="F287" s="102"/>
      <c r="G287" s="102"/>
      <c r="H287" s="102"/>
      <c r="I287" s="102"/>
      <c r="J287" s="91" t="s">
        <v>624</v>
      </c>
      <c r="K287" s="90" t="s">
        <v>618</v>
      </c>
      <c r="L287" s="85" t="s">
        <v>581</v>
      </c>
      <c r="M287" s="73" t="s">
        <v>280</v>
      </c>
      <c r="N287" s="5"/>
      <c r="O287" s="5"/>
      <c r="P287" s="5"/>
      <c r="Q287" s="5"/>
      <c r="R287" s="18">
        <f>S287+U287+Z287</f>
        <v>0</v>
      </c>
      <c r="S287" s="21"/>
      <c r="T287" s="21"/>
      <c r="U287" s="21"/>
      <c r="V287" s="21"/>
      <c r="W287" s="21"/>
      <c r="X287" s="21"/>
      <c r="Y287" s="21"/>
      <c r="Z287" s="21"/>
      <c r="AA287" s="21"/>
      <c r="AB287" s="21"/>
      <c r="AC287" s="21"/>
      <c r="AD287" s="29">
        <f>O287+P287+Q287+R287+AC287</f>
        <v>0</v>
      </c>
      <c r="AE287" s="18">
        <f>AF287+AG287</f>
        <v>0</v>
      </c>
      <c r="AF287" s="9"/>
      <c r="AG287" s="9"/>
      <c r="AH287" s="9"/>
      <c r="AI287" s="9"/>
      <c r="AJ287" s="9"/>
      <c r="AK287" s="9"/>
      <c r="AL287" s="18">
        <f>AE287+AI287+AJ287+AK287</f>
        <v>0</v>
      </c>
      <c r="AM287" s="9"/>
      <c r="AN287" s="9"/>
      <c r="AO287" s="9"/>
      <c r="AP287" s="9"/>
      <c r="AQ287" s="18">
        <f>AM287+AN287+AO287+AP287</f>
        <v>0</v>
      </c>
      <c r="AR287" s="18">
        <f>AD287+AL287+AQ287</f>
        <v>0</v>
      </c>
      <c r="AS287" s="18">
        <f>AT287+AU287+AV287+AW287+AZ287+BA287</f>
        <v>0</v>
      </c>
      <c r="AT287" s="10"/>
      <c r="AU287" s="9"/>
      <c r="AV287" s="9"/>
      <c r="AW287" s="9"/>
      <c r="AX287" s="9"/>
      <c r="AY287" s="9"/>
      <c r="AZ287" s="9"/>
      <c r="BA287" s="9"/>
      <c r="BB287" s="69"/>
      <c r="BC287" s="69"/>
      <c r="BD287" s="69"/>
      <c r="BE287" s="69"/>
      <c r="BF287" s="69"/>
      <c r="BG287" s="18">
        <f>AS287+BB287+BC287+BD287+BE287+BF287</f>
        <v>0</v>
      </c>
      <c r="BH287" s="30">
        <f>N287+AR287+BG287</f>
        <v>0</v>
      </c>
      <c r="BI287" s="23"/>
      <c r="BJ287" s="5"/>
      <c r="BK287" s="24"/>
      <c r="BL287" s="5"/>
      <c r="BM287" s="24"/>
      <c r="BN287" s="24"/>
    </row>
    <row r="288" spans="4:66" ht="12" customHeight="1" x14ac:dyDescent="0.3">
      <c r="D288" s="153"/>
      <c r="E288" s="120"/>
      <c r="F288" s="102"/>
      <c r="G288" s="102"/>
      <c r="H288" s="102"/>
      <c r="I288" s="102"/>
      <c r="J288" s="91"/>
      <c r="K288" s="90"/>
      <c r="L288" s="85" t="s">
        <v>582</v>
      </c>
      <c r="M288" s="73" t="s">
        <v>281</v>
      </c>
      <c r="N288" s="9"/>
      <c r="O288" s="9"/>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30">
        <f>N288+O288+P288+Q288</f>
        <v>0</v>
      </c>
      <c r="BI288" s="23"/>
      <c r="BJ288" s="5"/>
      <c r="BK288" s="24"/>
      <c r="BL288" s="5"/>
      <c r="BM288" s="24"/>
      <c r="BN288" s="24"/>
    </row>
    <row r="289" spans="4:66" ht="12" customHeight="1" x14ac:dyDescent="0.3">
      <c r="D289" s="153"/>
      <c r="E289" s="120"/>
      <c r="F289" s="102"/>
      <c r="G289" s="102"/>
      <c r="H289" s="102"/>
      <c r="I289" s="102"/>
      <c r="J289" s="91"/>
      <c r="K289" s="90" t="s">
        <v>619</v>
      </c>
      <c r="L289" s="85" t="s">
        <v>581</v>
      </c>
      <c r="M289" s="73" t="s">
        <v>282</v>
      </c>
      <c r="N289" s="5"/>
      <c r="O289" s="5"/>
      <c r="P289" s="5"/>
      <c r="Q289" s="5"/>
      <c r="R289" s="18">
        <f>S289+U289+Z289</f>
        <v>0</v>
      </c>
      <c r="S289" s="21"/>
      <c r="T289" s="21"/>
      <c r="U289" s="21"/>
      <c r="V289" s="21"/>
      <c r="W289" s="21"/>
      <c r="X289" s="21"/>
      <c r="Y289" s="21"/>
      <c r="Z289" s="21"/>
      <c r="AA289" s="21"/>
      <c r="AB289" s="21"/>
      <c r="AC289" s="21"/>
      <c r="AD289" s="29">
        <f>O289+P289+Q289+R289+AC289</f>
        <v>0</v>
      </c>
      <c r="AE289" s="18">
        <f>AF289+AG289</f>
        <v>0</v>
      </c>
      <c r="AF289" s="9"/>
      <c r="AG289" s="9"/>
      <c r="AH289" s="9"/>
      <c r="AI289" s="9"/>
      <c r="AJ289" s="9"/>
      <c r="AK289" s="9"/>
      <c r="AL289" s="18">
        <f>AE289+AI289+AJ289+AK289</f>
        <v>0</v>
      </c>
      <c r="AM289" s="9"/>
      <c r="AN289" s="9"/>
      <c r="AO289" s="9"/>
      <c r="AP289" s="9"/>
      <c r="AQ289" s="18">
        <f>AM289+AN289+AO289+AP289</f>
        <v>0</v>
      </c>
      <c r="AR289" s="18">
        <f>AD289+AL289+AQ289</f>
        <v>0</v>
      </c>
      <c r="AS289" s="18">
        <f>AT289+AU289+AV289+AW289+AZ289+BA289</f>
        <v>0</v>
      </c>
      <c r="AT289" s="10"/>
      <c r="AU289" s="9"/>
      <c r="AV289" s="9"/>
      <c r="AW289" s="9"/>
      <c r="AX289" s="9"/>
      <c r="AY289" s="9"/>
      <c r="AZ289" s="9"/>
      <c r="BA289" s="9"/>
      <c r="BB289" s="69"/>
      <c r="BC289" s="69"/>
      <c r="BD289" s="69"/>
      <c r="BE289" s="69"/>
      <c r="BF289" s="69"/>
      <c r="BG289" s="18">
        <f>AS289+BB289+BC289+BD289+BE289+BF289</f>
        <v>0</v>
      </c>
      <c r="BH289" s="30">
        <f>N289+AR289+BG289</f>
        <v>0</v>
      </c>
      <c r="BI289" s="23"/>
      <c r="BJ289" s="5"/>
      <c r="BK289" s="24"/>
      <c r="BL289" s="5"/>
      <c r="BM289" s="24"/>
      <c r="BN289" s="24"/>
    </row>
    <row r="290" spans="4:66" ht="12" customHeight="1" x14ac:dyDescent="0.3">
      <c r="D290" s="153"/>
      <c r="E290" s="120"/>
      <c r="F290" s="102"/>
      <c r="G290" s="102"/>
      <c r="H290" s="102"/>
      <c r="I290" s="102"/>
      <c r="J290" s="91"/>
      <c r="K290" s="90"/>
      <c r="L290" s="85" t="s">
        <v>582</v>
      </c>
      <c r="M290" s="73" t="s">
        <v>283</v>
      </c>
      <c r="N290" s="9"/>
      <c r="O290" s="9"/>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30">
        <f>N290+O290+P290+Q290</f>
        <v>0</v>
      </c>
      <c r="BI290" s="23"/>
      <c r="BJ290" s="5"/>
      <c r="BK290" s="24"/>
      <c r="BL290" s="5"/>
      <c r="BM290" s="24"/>
      <c r="BN290" s="24"/>
    </row>
    <row r="291" spans="4:66" ht="12" customHeight="1" x14ac:dyDescent="0.3">
      <c r="D291" s="153"/>
      <c r="E291" s="120"/>
      <c r="F291" s="102"/>
      <c r="G291" s="102"/>
      <c r="H291" s="102"/>
      <c r="I291" s="102"/>
      <c r="J291" s="91"/>
      <c r="K291" s="90" t="s">
        <v>511</v>
      </c>
      <c r="L291" s="85" t="s">
        <v>581</v>
      </c>
      <c r="M291" s="73" t="s">
        <v>284</v>
      </c>
      <c r="N291" s="5"/>
      <c r="O291" s="5"/>
      <c r="P291" s="5"/>
      <c r="Q291" s="5"/>
      <c r="R291" s="18">
        <f>S291+U291+Z291</f>
        <v>0</v>
      </c>
      <c r="S291" s="9"/>
      <c r="T291" s="9"/>
      <c r="U291" s="9"/>
      <c r="V291" s="9"/>
      <c r="W291" s="9"/>
      <c r="X291" s="9"/>
      <c r="Y291" s="9"/>
      <c r="Z291" s="9"/>
      <c r="AA291" s="9"/>
      <c r="AB291" s="9"/>
      <c r="AC291" s="9"/>
      <c r="AD291" s="29">
        <f>O291+P291+Q291+R291+AC291</f>
        <v>0</v>
      </c>
      <c r="AE291" s="18">
        <f>AF291+AG291</f>
        <v>0</v>
      </c>
      <c r="AF291" s="9"/>
      <c r="AG291" s="9"/>
      <c r="AH291" s="9"/>
      <c r="AI291" s="9"/>
      <c r="AJ291" s="9"/>
      <c r="AK291" s="9"/>
      <c r="AL291" s="18">
        <f>AE291+AI291+AJ291+AK291</f>
        <v>0</v>
      </c>
      <c r="AM291" s="9"/>
      <c r="AN291" s="9"/>
      <c r="AO291" s="9"/>
      <c r="AP291" s="9"/>
      <c r="AQ291" s="18">
        <f>AM291+AN291+AO291+AP291</f>
        <v>0</v>
      </c>
      <c r="AR291" s="18">
        <f>AD291+AL291+AQ291</f>
        <v>0</v>
      </c>
      <c r="AS291" s="18">
        <f>AT291+AU291+AV291+AW291+AZ291+BA291</f>
        <v>0</v>
      </c>
      <c r="AT291" s="10"/>
      <c r="AU291" s="9"/>
      <c r="AV291" s="9"/>
      <c r="AW291" s="9"/>
      <c r="AX291" s="9"/>
      <c r="AY291" s="9"/>
      <c r="AZ291" s="9"/>
      <c r="BA291" s="9"/>
      <c r="BB291" s="69"/>
      <c r="BC291" s="69"/>
      <c r="BD291" s="69"/>
      <c r="BE291" s="69"/>
      <c r="BF291" s="69"/>
      <c r="BG291" s="18">
        <f>AS291+BB291+BC291+BD291+BE291+BF291</f>
        <v>0</v>
      </c>
      <c r="BH291" s="30">
        <f>N291+AR291+BG291</f>
        <v>0</v>
      </c>
      <c r="BI291" s="23"/>
      <c r="BJ291" s="5"/>
      <c r="BK291" s="24"/>
      <c r="BL291" s="5"/>
      <c r="BM291" s="24"/>
      <c r="BN291" s="24"/>
    </row>
    <row r="292" spans="4:66" ht="12" customHeight="1" x14ac:dyDescent="0.3">
      <c r="D292" s="153"/>
      <c r="E292" s="120"/>
      <c r="F292" s="102"/>
      <c r="G292" s="102"/>
      <c r="H292" s="102"/>
      <c r="I292" s="102"/>
      <c r="J292" s="91"/>
      <c r="K292" s="90"/>
      <c r="L292" s="85" t="s">
        <v>585</v>
      </c>
      <c r="M292" s="73" t="s">
        <v>285</v>
      </c>
      <c r="N292" s="5"/>
      <c r="O292" s="5"/>
      <c r="P292" s="5"/>
      <c r="Q292" s="5"/>
      <c r="R292" s="18">
        <f>S292+U292+Z292</f>
        <v>0</v>
      </c>
      <c r="S292" s="9"/>
      <c r="T292" s="9"/>
      <c r="U292" s="9"/>
      <c r="V292" s="9"/>
      <c r="W292" s="9"/>
      <c r="X292" s="9"/>
      <c r="Y292" s="9"/>
      <c r="Z292" s="9"/>
      <c r="AA292" s="9"/>
      <c r="AB292" s="9"/>
      <c r="AC292" s="9"/>
      <c r="AD292" s="29">
        <f>O292+P292+Q292+R292+AC292</f>
        <v>0</v>
      </c>
      <c r="AE292" s="18">
        <f>AF292+AG292</f>
        <v>0</v>
      </c>
      <c r="AF292" s="9"/>
      <c r="AG292" s="9"/>
      <c r="AH292" s="9"/>
      <c r="AI292" s="9"/>
      <c r="AJ292" s="9"/>
      <c r="AK292" s="9"/>
      <c r="AL292" s="18">
        <f>AE292+AI292+AJ292+AK292</f>
        <v>0</v>
      </c>
      <c r="AM292" s="9"/>
      <c r="AN292" s="9"/>
      <c r="AO292" s="9"/>
      <c r="AP292" s="9"/>
      <c r="AQ292" s="18">
        <f>AM292+AN292+AO292+AP292</f>
        <v>0</v>
      </c>
      <c r="AR292" s="18">
        <f>AD292+AL292+AQ292</f>
        <v>0</v>
      </c>
      <c r="AS292" s="18">
        <f>AT292+AU292+AV292+AW292+AZ292+BA292</f>
        <v>0</v>
      </c>
      <c r="AT292" s="10"/>
      <c r="AU292" s="9"/>
      <c r="AV292" s="9"/>
      <c r="AW292" s="9"/>
      <c r="AX292" s="9"/>
      <c r="AY292" s="9"/>
      <c r="AZ292" s="9"/>
      <c r="BA292" s="9"/>
      <c r="BB292" s="69"/>
      <c r="BC292" s="69"/>
      <c r="BD292" s="69"/>
      <c r="BE292" s="69"/>
      <c r="BF292" s="69"/>
      <c r="BG292" s="18">
        <f>AS292+BB292+BC292+BD292+BE292+BF292</f>
        <v>0</v>
      </c>
      <c r="BH292" s="30">
        <f>N292+AR292+BG292</f>
        <v>0</v>
      </c>
      <c r="BI292" s="23"/>
      <c r="BJ292" s="5"/>
      <c r="BK292" s="24"/>
      <c r="BL292" s="5"/>
      <c r="BM292" s="24"/>
      <c r="BN292" s="24"/>
    </row>
    <row r="293" spans="4:66" ht="12" customHeight="1" x14ac:dyDescent="0.3">
      <c r="D293" s="153"/>
      <c r="E293" s="120"/>
      <c r="F293" s="102"/>
      <c r="G293" s="102"/>
      <c r="H293" s="102"/>
      <c r="I293" s="102"/>
      <c r="J293" s="91"/>
      <c r="K293" s="85" t="s">
        <v>620</v>
      </c>
      <c r="L293" s="85" t="s">
        <v>581</v>
      </c>
      <c r="M293" s="73" t="s">
        <v>286</v>
      </c>
      <c r="N293" s="21"/>
      <c r="O293" s="21"/>
      <c r="P293" s="5"/>
      <c r="Q293" s="5"/>
      <c r="R293" s="18">
        <f>S293+U293+Z293</f>
        <v>0</v>
      </c>
      <c r="S293" s="9"/>
      <c r="T293" s="9"/>
      <c r="U293" s="9"/>
      <c r="V293" s="9"/>
      <c r="W293" s="9"/>
      <c r="X293" s="9"/>
      <c r="Y293" s="9"/>
      <c r="Z293" s="9"/>
      <c r="AA293" s="9"/>
      <c r="AB293" s="9"/>
      <c r="AC293" s="9"/>
      <c r="AD293" s="29">
        <f>O293+P293+Q293+R293+AC293</f>
        <v>0</v>
      </c>
      <c r="AE293" s="18">
        <f>AF293+AG293</f>
        <v>0</v>
      </c>
      <c r="AF293" s="9"/>
      <c r="AG293" s="9"/>
      <c r="AH293" s="9"/>
      <c r="AI293" s="9"/>
      <c r="AJ293" s="9"/>
      <c r="AK293" s="9"/>
      <c r="AL293" s="18">
        <f>AE293+AI293+AJ293+AK293</f>
        <v>0</v>
      </c>
      <c r="AM293" s="9"/>
      <c r="AN293" s="9"/>
      <c r="AO293" s="9"/>
      <c r="AP293" s="9"/>
      <c r="AQ293" s="18">
        <f>AM293+AN293+AO293+AP293</f>
        <v>0</v>
      </c>
      <c r="AR293" s="18">
        <f>AD293+AL293+AQ293</f>
        <v>0</v>
      </c>
      <c r="AS293" s="18">
        <f>AT293+AU293+AV293+AW293+AZ293+BA293</f>
        <v>0</v>
      </c>
      <c r="AT293" s="10"/>
      <c r="AU293" s="9"/>
      <c r="AV293" s="9"/>
      <c r="AW293" s="9"/>
      <c r="AX293" s="9"/>
      <c r="AY293" s="9"/>
      <c r="AZ293" s="9"/>
      <c r="BA293" s="9"/>
      <c r="BB293" s="69"/>
      <c r="BC293" s="69"/>
      <c r="BD293" s="69"/>
      <c r="BE293" s="69"/>
      <c r="BF293" s="69"/>
      <c r="BG293" s="18">
        <f>AS293+BB293+BC293+BD293+BE293+BF293</f>
        <v>0</v>
      </c>
      <c r="BH293" s="30">
        <f>N293+AR293+BG293</f>
        <v>0</v>
      </c>
      <c r="BI293" s="23"/>
      <c r="BJ293" s="5"/>
      <c r="BK293" s="24"/>
      <c r="BL293" s="5"/>
      <c r="BM293" s="24"/>
      <c r="BN293" s="24"/>
    </row>
    <row r="294" spans="4:66" ht="12" customHeight="1" x14ac:dyDescent="0.3">
      <c r="D294" s="153"/>
      <c r="E294" s="120"/>
      <c r="F294" s="102"/>
      <c r="G294" s="102"/>
      <c r="H294" s="102"/>
      <c r="I294" s="102"/>
      <c r="J294" s="91"/>
      <c r="K294" s="85" t="s">
        <v>621</v>
      </c>
      <c r="L294" s="85" t="s">
        <v>581</v>
      </c>
      <c r="M294" s="73" t="s">
        <v>287</v>
      </c>
      <c r="N294" s="21"/>
      <c r="O294" s="21"/>
      <c r="P294" s="5"/>
      <c r="Q294" s="5"/>
      <c r="R294" s="18">
        <f>S294+U294+Z294</f>
        <v>0</v>
      </c>
      <c r="S294" s="9"/>
      <c r="T294" s="9"/>
      <c r="U294" s="9"/>
      <c r="V294" s="9"/>
      <c r="W294" s="9"/>
      <c r="X294" s="9"/>
      <c r="Y294" s="9"/>
      <c r="Z294" s="9"/>
      <c r="AA294" s="9"/>
      <c r="AB294" s="9"/>
      <c r="AC294" s="9"/>
      <c r="AD294" s="29">
        <f>O294+P294+Q294+R294+AC294</f>
        <v>0</v>
      </c>
      <c r="AE294" s="18">
        <f>AF294+AG294</f>
        <v>0</v>
      </c>
      <c r="AF294" s="9"/>
      <c r="AG294" s="9"/>
      <c r="AH294" s="9"/>
      <c r="AI294" s="9"/>
      <c r="AJ294" s="9"/>
      <c r="AK294" s="9"/>
      <c r="AL294" s="18">
        <f>AE294+AI294+AJ294+AK294</f>
        <v>0</v>
      </c>
      <c r="AM294" s="9"/>
      <c r="AN294" s="9"/>
      <c r="AO294" s="9"/>
      <c r="AP294" s="9"/>
      <c r="AQ294" s="18">
        <f>AM294+AN294+AO294+AP294</f>
        <v>0</v>
      </c>
      <c r="AR294" s="18">
        <f>AD294+AL294+AQ294</f>
        <v>0</v>
      </c>
      <c r="AS294" s="18">
        <f>AT294+AU294+AV294+AW294+AZ294+BA294</f>
        <v>0</v>
      </c>
      <c r="AT294" s="10"/>
      <c r="AU294" s="9"/>
      <c r="AV294" s="9"/>
      <c r="AW294" s="9"/>
      <c r="AX294" s="9"/>
      <c r="AY294" s="9"/>
      <c r="AZ294" s="9"/>
      <c r="BA294" s="9"/>
      <c r="BB294" s="69"/>
      <c r="BC294" s="69"/>
      <c r="BD294" s="69"/>
      <c r="BE294" s="69"/>
      <c r="BF294" s="69"/>
      <c r="BG294" s="18">
        <f>AS294+BB294+BC294+BD294+BE294+BF294</f>
        <v>0</v>
      </c>
      <c r="BH294" s="30">
        <f>N294+AR294+BG294</f>
        <v>0</v>
      </c>
      <c r="BI294" s="23"/>
      <c r="BJ294" s="5"/>
      <c r="BK294" s="24"/>
      <c r="BL294" s="5"/>
      <c r="BM294" s="24"/>
      <c r="BN294" s="24"/>
    </row>
    <row r="295" spans="4:66" ht="12" customHeight="1" x14ac:dyDescent="0.3">
      <c r="D295" s="153"/>
      <c r="E295" s="120"/>
      <c r="F295" s="102"/>
      <c r="G295" s="102"/>
      <c r="H295" s="102"/>
      <c r="I295" s="102"/>
      <c r="J295" s="91" t="s">
        <v>625</v>
      </c>
      <c r="K295" s="90" t="s">
        <v>618</v>
      </c>
      <c r="L295" s="85" t="s">
        <v>581</v>
      </c>
      <c r="M295" s="73" t="s">
        <v>288</v>
      </c>
      <c r="N295" s="5"/>
      <c r="O295" s="5"/>
      <c r="P295" s="5"/>
      <c r="Q295" s="5"/>
      <c r="R295" s="18">
        <f>S295+U295+Z295</f>
        <v>0</v>
      </c>
      <c r="S295" s="21"/>
      <c r="T295" s="21"/>
      <c r="U295" s="21"/>
      <c r="V295" s="21"/>
      <c r="W295" s="21"/>
      <c r="X295" s="21"/>
      <c r="Y295" s="21"/>
      <c r="Z295" s="21"/>
      <c r="AA295" s="21"/>
      <c r="AB295" s="21"/>
      <c r="AC295" s="21"/>
      <c r="AD295" s="29">
        <f>O295+P295+Q295+R295+AC295</f>
        <v>0</v>
      </c>
      <c r="AE295" s="18">
        <f>AF295+AG295</f>
        <v>0</v>
      </c>
      <c r="AF295" s="9"/>
      <c r="AG295" s="9"/>
      <c r="AH295" s="9"/>
      <c r="AI295" s="9"/>
      <c r="AJ295" s="9"/>
      <c r="AK295" s="9"/>
      <c r="AL295" s="18">
        <f>AE295+AI295+AJ295+AK295</f>
        <v>0</v>
      </c>
      <c r="AM295" s="9"/>
      <c r="AN295" s="9"/>
      <c r="AO295" s="9"/>
      <c r="AP295" s="9"/>
      <c r="AQ295" s="18">
        <f>AM295+AN295+AO295+AP295</f>
        <v>0</v>
      </c>
      <c r="AR295" s="18">
        <f>AD295+AL295+AQ295</f>
        <v>0</v>
      </c>
      <c r="AS295" s="18">
        <f>AT295+AU295+AV295+AW295+AZ295+BA295</f>
        <v>0</v>
      </c>
      <c r="AT295" s="10"/>
      <c r="AU295" s="9"/>
      <c r="AV295" s="9"/>
      <c r="AW295" s="9"/>
      <c r="AX295" s="9"/>
      <c r="AY295" s="9"/>
      <c r="AZ295" s="9"/>
      <c r="BA295" s="9"/>
      <c r="BB295" s="69"/>
      <c r="BC295" s="69"/>
      <c r="BD295" s="69"/>
      <c r="BE295" s="69"/>
      <c r="BF295" s="69"/>
      <c r="BG295" s="18">
        <f>AS295+BB295+BC295+BD295+BE295+BF295</f>
        <v>0</v>
      </c>
      <c r="BH295" s="30">
        <f>N295+AR295+BG295</f>
        <v>0</v>
      </c>
      <c r="BI295" s="23"/>
      <c r="BJ295" s="5"/>
      <c r="BK295" s="24"/>
      <c r="BL295" s="5"/>
      <c r="BM295" s="24"/>
      <c r="BN295" s="24"/>
    </row>
    <row r="296" spans="4:66" ht="12" customHeight="1" x14ac:dyDescent="0.3">
      <c r="D296" s="153"/>
      <c r="E296" s="120"/>
      <c r="F296" s="102"/>
      <c r="G296" s="102"/>
      <c r="H296" s="102"/>
      <c r="I296" s="102"/>
      <c r="J296" s="91"/>
      <c r="K296" s="90"/>
      <c r="L296" s="85" t="s">
        <v>582</v>
      </c>
      <c r="M296" s="73" t="s">
        <v>289</v>
      </c>
      <c r="N296" s="9"/>
      <c r="O296" s="9"/>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30">
        <f>N296+O296+P296+Q296</f>
        <v>0</v>
      </c>
      <c r="BI296" s="23"/>
      <c r="BJ296" s="5"/>
      <c r="BK296" s="24"/>
      <c r="BL296" s="5"/>
      <c r="BM296" s="24"/>
      <c r="BN296" s="24"/>
    </row>
    <row r="297" spans="4:66" ht="12" customHeight="1" x14ac:dyDescent="0.3">
      <c r="D297" s="153"/>
      <c r="E297" s="120"/>
      <c r="F297" s="102"/>
      <c r="G297" s="102"/>
      <c r="H297" s="102"/>
      <c r="I297" s="102"/>
      <c r="J297" s="91"/>
      <c r="K297" s="90" t="s">
        <v>619</v>
      </c>
      <c r="L297" s="85" t="s">
        <v>581</v>
      </c>
      <c r="M297" s="73" t="s">
        <v>290</v>
      </c>
      <c r="N297" s="5"/>
      <c r="O297" s="5"/>
      <c r="P297" s="5"/>
      <c r="Q297" s="5"/>
      <c r="R297" s="18">
        <f>S297+U297+Z297</f>
        <v>0</v>
      </c>
      <c r="S297" s="21"/>
      <c r="T297" s="21"/>
      <c r="U297" s="21"/>
      <c r="V297" s="21"/>
      <c r="W297" s="21"/>
      <c r="X297" s="21"/>
      <c r="Y297" s="21"/>
      <c r="Z297" s="21"/>
      <c r="AA297" s="21"/>
      <c r="AB297" s="21"/>
      <c r="AC297" s="21"/>
      <c r="AD297" s="29">
        <f>O297+P297+Q297+R297+AC297</f>
        <v>0</v>
      </c>
      <c r="AE297" s="18">
        <f>AF297+AG297</f>
        <v>0</v>
      </c>
      <c r="AF297" s="9"/>
      <c r="AG297" s="9"/>
      <c r="AH297" s="9"/>
      <c r="AI297" s="9"/>
      <c r="AJ297" s="9"/>
      <c r="AK297" s="9"/>
      <c r="AL297" s="18">
        <f>AE297+AI297+AJ297+AK297</f>
        <v>0</v>
      </c>
      <c r="AM297" s="9"/>
      <c r="AN297" s="9"/>
      <c r="AO297" s="9"/>
      <c r="AP297" s="9"/>
      <c r="AQ297" s="18">
        <f>AM297+AN297+AO297+AP297</f>
        <v>0</v>
      </c>
      <c r="AR297" s="18">
        <f>AD297+AL297+AQ297</f>
        <v>0</v>
      </c>
      <c r="AS297" s="18">
        <f>AT297+AU297+AV297+AW297+AZ297+BA297</f>
        <v>0</v>
      </c>
      <c r="AT297" s="10"/>
      <c r="AU297" s="9"/>
      <c r="AV297" s="9"/>
      <c r="AW297" s="9"/>
      <c r="AX297" s="9"/>
      <c r="AY297" s="9"/>
      <c r="AZ297" s="9"/>
      <c r="BA297" s="9"/>
      <c r="BB297" s="69"/>
      <c r="BC297" s="69"/>
      <c r="BD297" s="69"/>
      <c r="BE297" s="69"/>
      <c r="BF297" s="69"/>
      <c r="BG297" s="18">
        <f>AS297+BB297+BC297+BD297+BE297+BF297</f>
        <v>0</v>
      </c>
      <c r="BH297" s="30">
        <f>N297+AR297+BG297</f>
        <v>0</v>
      </c>
      <c r="BI297" s="23"/>
      <c r="BJ297" s="5"/>
      <c r="BK297" s="24"/>
      <c r="BL297" s="5"/>
      <c r="BM297" s="24"/>
      <c r="BN297" s="24"/>
    </row>
    <row r="298" spans="4:66" ht="12" customHeight="1" x14ac:dyDescent="0.3">
      <c r="D298" s="153"/>
      <c r="E298" s="120"/>
      <c r="F298" s="102"/>
      <c r="G298" s="102"/>
      <c r="H298" s="102"/>
      <c r="I298" s="102"/>
      <c r="J298" s="91"/>
      <c r="K298" s="90"/>
      <c r="L298" s="85" t="s">
        <v>582</v>
      </c>
      <c r="M298" s="73" t="s">
        <v>291</v>
      </c>
      <c r="N298" s="9"/>
      <c r="O298" s="9"/>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30">
        <f>N298+O298+P298+Q298</f>
        <v>0</v>
      </c>
      <c r="BI298" s="23"/>
      <c r="BJ298" s="5"/>
      <c r="BK298" s="24"/>
      <c r="BL298" s="5"/>
      <c r="BM298" s="24"/>
      <c r="BN298" s="24"/>
    </row>
    <row r="299" spans="4:66" ht="12" customHeight="1" x14ac:dyDescent="0.3">
      <c r="D299" s="153"/>
      <c r="E299" s="120"/>
      <c r="F299" s="102"/>
      <c r="G299" s="102"/>
      <c r="H299" s="102"/>
      <c r="I299" s="102"/>
      <c r="J299" s="91"/>
      <c r="K299" s="90" t="s">
        <v>511</v>
      </c>
      <c r="L299" s="85" t="s">
        <v>581</v>
      </c>
      <c r="M299" s="73" t="s">
        <v>292</v>
      </c>
      <c r="N299" s="5"/>
      <c r="O299" s="5"/>
      <c r="P299" s="5"/>
      <c r="Q299" s="5"/>
      <c r="R299" s="18">
        <f>S299+U299+Z299</f>
        <v>0</v>
      </c>
      <c r="S299" s="9"/>
      <c r="T299" s="9"/>
      <c r="U299" s="9"/>
      <c r="V299" s="9"/>
      <c r="W299" s="9"/>
      <c r="X299" s="9"/>
      <c r="Y299" s="9"/>
      <c r="Z299" s="9"/>
      <c r="AA299" s="9"/>
      <c r="AB299" s="9"/>
      <c r="AC299" s="9"/>
      <c r="AD299" s="29">
        <f>O299+P299+Q299+R299+AC299</f>
        <v>0</v>
      </c>
      <c r="AE299" s="18">
        <f>AF299+AG299</f>
        <v>0</v>
      </c>
      <c r="AF299" s="9"/>
      <c r="AG299" s="9"/>
      <c r="AH299" s="9"/>
      <c r="AI299" s="9"/>
      <c r="AJ299" s="9"/>
      <c r="AK299" s="9"/>
      <c r="AL299" s="18">
        <f>AE299+AI299+AJ299+AK299</f>
        <v>0</v>
      </c>
      <c r="AM299" s="9"/>
      <c r="AN299" s="9"/>
      <c r="AO299" s="9"/>
      <c r="AP299" s="9"/>
      <c r="AQ299" s="18">
        <f>AM299+AN299+AO299+AP299</f>
        <v>0</v>
      </c>
      <c r="AR299" s="18">
        <f>AD299+AL299+AQ299</f>
        <v>0</v>
      </c>
      <c r="AS299" s="18">
        <f>AT299+AU299+AV299+AW299+AZ299+BA299</f>
        <v>0</v>
      </c>
      <c r="AT299" s="10"/>
      <c r="AU299" s="9"/>
      <c r="AV299" s="9"/>
      <c r="AW299" s="9"/>
      <c r="AX299" s="9"/>
      <c r="AY299" s="9"/>
      <c r="AZ299" s="9"/>
      <c r="BA299" s="9"/>
      <c r="BB299" s="69"/>
      <c r="BC299" s="69"/>
      <c r="BD299" s="69"/>
      <c r="BE299" s="69"/>
      <c r="BF299" s="69"/>
      <c r="BG299" s="18">
        <f>AS299+BB299+BC299+BD299+BE299+BF299</f>
        <v>0</v>
      </c>
      <c r="BH299" s="30">
        <f>N299+AR299+BG299</f>
        <v>0</v>
      </c>
      <c r="BI299" s="23"/>
      <c r="BJ299" s="5"/>
      <c r="BK299" s="24"/>
      <c r="BL299" s="5"/>
      <c r="BM299" s="24"/>
      <c r="BN299" s="24"/>
    </row>
    <row r="300" spans="4:66" ht="12" customHeight="1" x14ac:dyDescent="0.3">
      <c r="D300" s="153"/>
      <c r="E300" s="120"/>
      <c r="F300" s="102"/>
      <c r="G300" s="102"/>
      <c r="H300" s="102"/>
      <c r="I300" s="102"/>
      <c r="J300" s="91"/>
      <c r="K300" s="90"/>
      <c r="L300" s="85" t="s">
        <v>585</v>
      </c>
      <c r="M300" s="73" t="s">
        <v>293</v>
      </c>
      <c r="N300" s="5"/>
      <c r="O300" s="5"/>
      <c r="P300" s="5"/>
      <c r="Q300" s="5"/>
      <c r="R300" s="18">
        <f>S300+U300+Z300</f>
        <v>0</v>
      </c>
      <c r="S300" s="9"/>
      <c r="T300" s="9"/>
      <c r="U300" s="9"/>
      <c r="V300" s="9"/>
      <c r="W300" s="9"/>
      <c r="X300" s="9"/>
      <c r="Y300" s="9"/>
      <c r="Z300" s="9"/>
      <c r="AA300" s="9"/>
      <c r="AB300" s="9"/>
      <c r="AC300" s="9"/>
      <c r="AD300" s="29">
        <f>O300+P300+Q300+R300+AC300</f>
        <v>0</v>
      </c>
      <c r="AE300" s="18">
        <f>AF300+AG300</f>
        <v>0</v>
      </c>
      <c r="AF300" s="9"/>
      <c r="AG300" s="9"/>
      <c r="AH300" s="9"/>
      <c r="AI300" s="9"/>
      <c r="AJ300" s="9"/>
      <c r="AK300" s="9"/>
      <c r="AL300" s="18">
        <f>AE300+AI300+AJ300+AK300</f>
        <v>0</v>
      </c>
      <c r="AM300" s="9"/>
      <c r="AN300" s="9"/>
      <c r="AO300" s="9"/>
      <c r="AP300" s="9"/>
      <c r="AQ300" s="18">
        <f>AM300+AN300+AO300+AP300</f>
        <v>0</v>
      </c>
      <c r="AR300" s="18">
        <f>AD300+AL300+AQ300</f>
        <v>0</v>
      </c>
      <c r="AS300" s="18">
        <f>AT300+AU300+AV300+AW300+AZ300+BA300</f>
        <v>0</v>
      </c>
      <c r="AT300" s="10"/>
      <c r="AU300" s="9"/>
      <c r="AV300" s="9"/>
      <c r="AW300" s="9"/>
      <c r="AX300" s="9"/>
      <c r="AY300" s="9"/>
      <c r="AZ300" s="9"/>
      <c r="BA300" s="9"/>
      <c r="BB300" s="69"/>
      <c r="BC300" s="69"/>
      <c r="BD300" s="69"/>
      <c r="BE300" s="69"/>
      <c r="BF300" s="69"/>
      <c r="BG300" s="18">
        <f>AS300+BB300+BC300+BD300+BE300+BF300</f>
        <v>0</v>
      </c>
      <c r="BH300" s="30">
        <f>N300+AR300+BG300</f>
        <v>0</v>
      </c>
      <c r="BI300" s="23"/>
      <c r="BJ300" s="5"/>
      <c r="BK300" s="24"/>
      <c r="BL300" s="5"/>
      <c r="BM300" s="24"/>
      <c r="BN300" s="24"/>
    </row>
    <row r="301" spans="4:66" ht="12" customHeight="1" x14ac:dyDescent="0.3">
      <c r="D301" s="153"/>
      <c r="E301" s="120"/>
      <c r="F301" s="102"/>
      <c r="G301" s="102"/>
      <c r="H301" s="102"/>
      <c r="I301" s="102"/>
      <c r="J301" s="91"/>
      <c r="K301" s="85" t="s">
        <v>620</v>
      </c>
      <c r="L301" s="85" t="s">
        <v>581</v>
      </c>
      <c r="M301" s="73" t="s">
        <v>294</v>
      </c>
      <c r="N301" s="21"/>
      <c r="O301" s="21"/>
      <c r="P301" s="5"/>
      <c r="Q301" s="5"/>
      <c r="R301" s="18">
        <f>S301+U301+Z301</f>
        <v>0</v>
      </c>
      <c r="S301" s="9"/>
      <c r="T301" s="9"/>
      <c r="U301" s="9"/>
      <c r="V301" s="9"/>
      <c r="W301" s="9"/>
      <c r="X301" s="9"/>
      <c r="Y301" s="9"/>
      <c r="Z301" s="9"/>
      <c r="AA301" s="9"/>
      <c r="AB301" s="9"/>
      <c r="AC301" s="9"/>
      <c r="AD301" s="29">
        <f>O301+P301+Q301+R301+AC301</f>
        <v>0</v>
      </c>
      <c r="AE301" s="18">
        <f>AF301+AG301</f>
        <v>0</v>
      </c>
      <c r="AF301" s="9"/>
      <c r="AG301" s="9"/>
      <c r="AH301" s="9"/>
      <c r="AI301" s="9"/>
      <c r="AJ301" s="9"/>
      <c r="AK301" s="9"/>
      <c r="AL301" s="18">
        <f>AE301+AI301+AJ301+AK301</f>
        <v>0</v>
      </c>
      <c r="AM301" s="9"/>
      <c r="AN301" s="9"/>
      <c r="AO301" s="9"/>
      <c r="AP301" s="9"/>
      <c r="AQ301" s="18">
        <f>AM301+AN301+AO301+AP301</f>
        <v>0</v>
      </c>
      <c r="AR301" s="18">
        <f>AD301+AL301+AQ301</f>
        <v>0</v>
      </c>
      <c r="AS301" s="18">
        <f>AT301+AU301+AV301+AW301+AZ301+BA301</f>
        <v>0</v>
      </c>
      <c r="AT301" s="10"/>
      <c r="AU301" s="9"/>
      <c r="AV301" s="9"/>
      <c r="AW301" s="9"/>
      <c r="AX301" s="9"/>
      <c r="AY301" s="9"/>
      <c r="AZ301" s="9"/>
      <c r="BA301" s="9"/>
      <c r="BB301" s="69"/>
      <c r="BC301" s="69"/>
      <c r="BD301" s="69"/>
      <c r="BE301" s="69"/>
      <c r="BF301" s="69"/>
      <c r="BG301" s="18">
        <f>AS301+BB301+BC301+BD301+BE301+BF301</f>
        <v>0</v>
      </c>
      <c r="BH301" s="30">
        <f>N301+AR301+BG301</f>
        <v>0</v>
      </c>
      <c r="BI301" s="23"/>
      <c r="BJ301" s="5"/>
      <c r="BK301" s="24"/>
      <c r="BL301" s="5"/>
      <c r="BM301" s="24"/>
      <c r="BN301" s="24"/>
    </row>
    <row r="302" spans="4:66" ht="12" customHeight="1" x14ac:dyDescent="0.3">
      <c r="D302" s="153"/>
      <c r="E302" s="120"/>
      <c r="F302" s="102"/>
      <c r="G302" s="102"/>
      <c r="H302" s="102"/>
      <c r="I302" s="102"/>
      <c r="J302" s="91"/>
      <c r="K302" s="85" t="s">
        <v>621</v>
      </c>
      <c r="L302" s="85" t="s">
        <v>581</v>
      </c>
      <c r="M302" s="73" t="s">
        <v>295</v>
      </c>
      <c r="N302" s="21"/>
      <c r="O302" s="21"/>
      <c r="P302" s="5"/>
      <c r="Q302" s="5"/>
      <c r="R302" s="18">
        <f>S302+U302+Z302</f>
        <v>0</v>
      </c>
      <c r="S302" s="9"/>
      <c r="T302" s="9"/>
      <c r="U302" s="9"/>
      <c r="V302" s="9"/>
      <c r="W302" s="9"/>
      <c r="X302" s="9"/>
      <c r="Y302" s="9"/>
      <c r="Z302" s="9"/>
      <c r="AA302" s="9"/>
      <c r="AB302" s="9"/>
      <c r="AC302" s="9"/>
      <c r="AD302" s="29">
        <f>O302+P302+Q302+R302+AC302</f>
        <v>0</v>
      </c>
      <c r="AE302" s="18">
        <f>AF302+AG302</f>
        <v>0</v>
      </c>
      <c r="AF302" s="9"/>
      <c r="AG302" s="9"/>
      <c r="AH302" s="9"/>
      <c r="AI302" s="9"/>
      <c r="AJ302" s="9"/>
      <c r="AK302" s="9"/>
      <c r="AL302" s="18">
        <f>AE302+AI302+AJ302+AK302</f>
        <v>0</v>
      </c>
      <c r="AM302" s="9"/>
      <c r="AN302" s="9"/>
      <c r="AO302" s="9"/>
      <c r="AP302" s="9"/>
      <c r="AQ302" s="18">
        <f>AM302+AN302+AO302+AP302</f>
        <v>0</v>
      </c>
      <c r="AR302" s="18">
        <f>AD302+AL302+AQ302</f>
        <v>0</v>
      </c>
      <c r="AS302" s="18">
        <f>AT302+AU302+AV302+AW302+AZ302+BA302</f>
        <v>0</v>
      </c>
      <c r="AT302" s="10"/>
      <c r="AU302" s="9"/>
      <c r="AV302" s="9"/>
      <c r="AW302" s="9"/>
      <c r="AX302" s="9"/>
      <c r="AY302" s="9"/>
      <c r="AZ302" s="9"/>
      <c r="BA302" s="9"/>
      <c r="BB302" s="69"/>
      <c r="BC302" s="69"/>
      <c r="BD302" s="69"/>
      <c r="BE302" s="69"/>
      <c r="BF302" s="69"/>
      <c r="BG302" s="18">
        <f>AS302+BB302+BC302+BD302+BE302+BF302</f>
        <v>0</v>
      </c>
      <c r="BH302" s="30">
        <f>N302+AR302+BG302</f>
        <v>0</v>
      </c>
      <c r="BI302" s="23"/>
      <c r="BJ302" s="5"/>
      <c r="BK302" s="24"/>
      <c r="BL302" s="5"/>
      <c r="BM302" s="24"/>
      <c r="BN302" s="24"/>
    </row>
    <row r="303" spans="4:66" ht="12" customHeight="1" x14ac:dyDescent="0.3">
      <c r="D303" s="153"/>
      <c r="E303" s="120"/>
      <c r="F303" s="102"/>
      <c r="G303" s="102"/>
      <c r="H303" s="102"/>
      <c r="I303" s="102"/>
      <c r="J303" s="101" t="s">
        <v>626</v>
      </c>
      <c r="K303" s="90" t="s">
        <v>618</v>
      </c>
      <c r="L303" s="85" t="s">
        <v>581</v>
      </c>
      <c r="M303" s="73" t="s">
        <v>296</v>
      </c>
      <c r="N303" s="5"/>
      <c r="O303" s="5"/>
      <c r="P303" s="5"/>
      <c r="Q303" s="5"/>
      <c r="R303" s="18">
        <f>S303+U303+Z303</f>
        <v>0</v>
      </c>
      <c r="S303" s="21"/>
      <c r="T303" s="21"/>
      <c r="U303" s="21"/>
      <c r="V303" s="21"/>
      <c r="W303" s="21"/>
      <c r="X303" s="21"/>
      <c r="Y303" s="21"/>
      <c r="Z303" s="21"/>
      <c r="AA303" s="21"/>
      <c r="AB303" s="21"/>
      <c r="AC303" s="21"/>
      <c r="AD303" s="29">
        <f>O303+P303+Q303+R303+AC303</f>
        <v>0</v>
      </c>
      <c r="AE303" s="18">
        <f>AF303+AG303</f>
        <v>0</v>
      </c>
      <c r="AF303" s="9"/>
      <c r="AG303" s="9"/>
      <c r="AH303" s="9"/>
      <c r="AI303" s="9"/>
      <c r="AJ303" s="9"/>
      <c r="AK303" s="9"/>
      <c r="AL303" s="18">
        <f>AE303+AI303+AJ303+AK303</f>
        <v>0</v>
      </c>
      <c r="AM303" s="9"/>
      <c r="AN303" s="9"/>
      <c r="AO303" s="9"/>
      <c r="AP303" s="9"/>
      <c r="AQ303" s="18">
        <f>AM303+AN303+AO303+AP303</f>
        <v>0</v>
      </c>
      <c r="AR303" s="18">
        <f>AD303+AL303+AQ303</f>
        <v>0</v>
      </c>
      <c r="AS303" s="18">
        <f>AT303+AU303+AV303+AW303+AZ303+BA303</f>
        <v>0</v>
      </c>
      <c r="AT303" s="10"/>
      <c r="AU303" s="9"/>
      <c r="AV303" s="9"/>
      <c r="AW303" s="9"/>
      <c r="AX303" s="9"/>
      <c r="AY303" s="9"/>
      <c r="AZ303" s="9"/>
      <c r="BA303" s="9"/>
      <c r="BB303" s="69"/>
      <c r="BC303" s="69"/>
      <c r="BD303" s="69"/>
      <c r="BE303" s="69"/>
      <c r="BF303" s="69"/>
      <c r="BG303" s="18">
        <f>AS303+BB303+BC303+BD303+BE303+BF303</f>
        <v>0</v>
      </c>
      <c r="BH303" s="30">
        <f>N303+AR303+BG303</f>
        <v>0</v>
      </c>
      <c r="BI303" s="23"/>
      <c r="BJ303" s="5"/>
      <c r="BK303" s="24"/>
      <c r="BL303" s="5"/>
      <c r="BM303" s="24"/>
      <c r="BN303" s="24"/>
    </row>
    <row r="304" spans="4:66" ht="12" customHeight="1" x14ac:dyDescent="0.3">
      <c r="D304" s="153"/>
      <c r="E304" s="120"/>
      <c r="F304" s="102"/>
      <c r="G304" s="102"/>
      <c r="H304" s="102"/>
      <c r="I304" s="102"/>
      <c r="J304" s="101"/>
      <c r="K304" s="90"/>
      <c r="L304" s="85" t="s">
        <v>582</v>
      </c>
      <c r="M304" s="73" t="s">
        <v>297</v>
      </c>
      <c r="N304" s="9"/>
      <c r="O304" s="9"/>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30">
        <f>N304+O304+P304+Q304</f>
        <v>0</v>
      </c>
      <c r="BI304" s="23"/>
      <c r="BJ304" s="5"/>
      <c r="BK304" s="24"/>
      <c r="BL304" s="5"/>
      <c r="BM304" s="24"/>
      <c r="BN304" s="24"/>
    </row>
    <row r="305" spans="4:66" ht="12" customHeight="1" x14ac:dyDescent="0.3">
      <c r="D305" s="153"/>
      <c r="E305" s="120"/>
      <c r="F305" s="102"/>
      <c r="G305" s="102"/>
      <c r="H305" s="102"/>
      <c r="I305" s="102"/>
      <c r="J305" s="101"/>
      <c r="K305" s="90" t="s">
        <v>619</v>
      </c>
      <c r="L305" s="85" t="s">
        <v>581</v>
      </c>
      <c r="M305" s="73" t="s">
        <v>298</v>
      </c>
      <c r="N305" s="5"/>
      <c r="O305" s="5"/>
      <c r="P305" s="5"/>
      <c r="Q305" s="5"/>
      <c r="R305" s="18">
        <f>S305+U305+Z305</f>
        <v>0</v>
      </c>
      <c r="S305" s="21"/>
      <c r="T305" s="21"/>
      <c r="U305" s="21"/>
      <c r="V305" s="21"/>
      <c r="W305" s="21"/>
      <c r="X305" s="21"/>
      <c r="Y305" s="21"/>
      <c r="Z305" s="21"/>
      <c r="AA305" s="21"/>
      <c r="AB305" s="21"/>
      <c r="AC305" s="21"/>
      <c r="AD305" s="29">
        <f>O305+P305+Q305+R305+AC305</f>
        <v>0</v>
      </c>
      <c r="AE305" s="18">
        <f>AF305+AG305</f>
        <v>0</v>
      </c>
      <c r="AF305" s="9"/>
      <c r="AG305" s="9"/>
      <c r="AH305" s="9"/>
      <c r="AI305" s="9"/>
      <c r="AJ305" s="9"/>
      <c r="AK305" s="9"/>
      <c r="AL305" s="18">
        <f>AE305+AI305+AJ305+AK305</f>
        <v>0</v>
      </c>
      <c r="AM305" s="9"/>
      <c r="AN305" s="9"/>
      <c r="AO305" s="9"/>
      <c r="AP305" s="9"/>
      <c r="AQ305" s="18">
        <f>AM305+AN305+AO305+AP305</f>
        <v>0</v>
      </c>
      <c r="AR305" s="18">
        <f>AD305+AL305+AQ305</f>
        <v>0</v>
      </c>
      <c r="AS305" s="18">
        <f>AT305+AU305+AV305+AW305+AZ305+BA305</f>
        <v>0</v>
      </c>
      <c r="AT305" s="10"/>
      <c r="AU305" s="9"/>
      <c r="AV305" s="9"/>
      <c r="AW305" s="9"/>
      <c r="AX305" s="9"/>
      <c r="AY305" s="9"/>
      <c r="AZ305" s="9"/>
      <c r="BA305" s="9"/>
      <c r="BB305" s="69"/>
      <c r="BC305" s="69"/>
      <c r="BD305" s="69"/>
      <c r="BE305" s="69"/>
      <c r="BF305" s="69"/>
      <c r="BG305" s="18">
        <f>AS305+BB305+BC305+BD305+BE305+BF305</f>
        <v>0</v>
      </c>
      <c r="BH305" s="30">
        <f>N305+AR305+BG305</f>
        <v>0</v>
      </c>
      <c r="BI305" s="23"/>
      <c r="BJ305" s="5"/>
      <c r="BK305" s="24"/>
      <c r="BL305" s="5"/>
      <c r="BM305" s="24"/>
      <c r="BN305" s="24"/>
    </row>
    <row r="306" spans="4:66" ht="12" customHeight="1" x14ac:dyDescent="0.3">
      <c r="D306" s="153"/>
      <c r="E306" s="120"/>
      <c r="F306" s="102"/>
      <c r="G306" s="102"/>
      <c r="H306" s="102"/>
      <c r="I306" s="102"/>
      <c r="J306" s="101"/>
      <c r="K306" s="90"/>
      <c r="L306" s="85" t="s">
        <v>582</v>
      </c>
      <c r="M306" s="73" t="s">
        <v>299</v>
      </c>
      <c r="N306" s="9"/>
      <c r="O306" s="9"/>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30">
        <f>N306+O306+P306+Q306</f>
        <v>0</v>
      </c>
      <c r="BI306" s="23"/>
      <c r="BJ306" s="5"/>
      <c r="BK306" s="24"/>
      <c r="BL306" s="5"/>
      <c r="BM306" s="24"/>
      <c r="BN306" s="24"/>
    </row>
    <row r="307" spans="4:66" ht="12" customHeight="1" x14ac:dyDescent="0.3">
      <c r="D307" s="153"/>
      <c r="E307" s="120"/>
      <c r="F307" s="102"/>
      <c r="G307" s="102"/>
      <c r="H307" s="102"/>
      <c r="I307" s="102"/>
      <c r="J307" s="101"/>
      <c r="K307" s="90" t="s">
        <v>511</v>
      </c>
      <c r="L307" s="85" t="s">
        <v>581</v>
      </c>
      <c r="M307" s="73" t="s">
        <v>300</v>
      </c>
      <c r="N307" s="5"/>
      <c r="O307" s="5"/>
      <c r="P307" s="5"/>
      <c r="Q307" s="5"/>
      <c r="R307" s="18">
        <f>S307+U307+Z307</f>
        <v>0</v>
      </c>
      <c r="S307" s="9"/>
      <c r="T307" s="9"/>
      <c r="U307" s="9"/>
      <c r="V307" s="9"/>
      <c r="W307" s="9"/>
      <c r="X307" s="9"/>
      <c r="Y307" s="9"/>
      <c r="Z307" s="9"/>
      <c r="AA307" s="9"/>
      <c r="AB307" s="9"/>
      <c r="AC307" s="9"/>
      <c r="AD307" s="29">
        <f>O307+P307+Q307+R307+AC307</f>
        <v>0</v>
      </c>
      <c r="AE307" s="18">
        <f>AF307+AG307</f>
        <v>0</v>
      </c>
      <c r="AF307" s="9"/>
      <c r="AG307" s="9"/>
      <c r="AH307" s="9"/>
      <c r="AI307" s="9"/>
      <c r="AJ307" s="9"/>
      <c r="AK307" s="9"/>
      <c r="AL307" s="18">
        <f>AE307+AI307+AJ307+AK307</f>
        <v>0</v>
      </c>
      <c r="AM307" s="9"/>
      <c r="AN307" s="9"/>
      <c r="AO307" s="9"/>
      <c r="AP307" s="9"/>
      <c r="AQ307" s="18">
        <f>AM307+AN307+AO307+AP307</f>
        <v>0</v>
      </c>
      <c r="AR307" s="18">
        <f>AD307+AL307+AQ307</f>
        <v>0</v>
      </c>
      <c r="AS307" s="18">
        <f>AT307+AU307+AV307+AW307+AZ307+BA307</f>
        <v>0</v>
      </c>
      <c r="AT307" s="10"/>
      <c r="AU307" s="9"/>
      <c r="AV307" s="9"/>
      <c r="AW307" s="9"/>
      <c r="AX307" s="9"/>
      <c r="AY307" s="9"/>
      <c r="AZ307" s="9"/>
      <c r="BA307" s="9"/>
      <c r="BB307" s="69"/>
      <c r="BC307" s="69"/>
      <c r="BD307" s="69"/>
      <c r="BE307" s="69"/>
      <c r="BF307" s="69"/>
      <c r="BG307" s="18">
        <f>AS307+BB307+BC307+BD307+BE307+BF307</f>
        <v>0</v>
      </c>
      <c r="BH307" s="30">
        <f>N307+AR307+BG307</f>
        <v>0</v>
      </c>
      <c r="BI307" s="23"/>
      <c r="BJ307" s="5"/>
      <c r="BK307" s="24"/>
      <c r="BL307" s="5"/>
      <c r="BM307" s="24"/>
      <c r="BN307" s="24"/>
    </row>
    <row r="308" spans="4:66" ht="12" customHeight="1" x14ac:dyDescent="0.3">
      <c r="D308" s="153"/>
      <c r="E308" s="120"/>
      <c r="F308" s="102"/>
      <c r="G308" s="102"/>
      <c r="H308" s="102"/>
      <c r="I308" s="102"/>
      <c r="J308" s="101"/>
      <c r="K308" s="90"/>
      <c r="L308" s="85" t="s">
        <v>585</v>
      </c>
      <c r="M308" s="73" t="s">
        <v>301</v>
      </c>
      <c r="N308" s="5"/>
      <c r="O308" s="5"/>
      <c r="P308" s="5"/>
      <c r="Q308" s="5"/>
      <c r="R308" s="18">
        <f>S308+U308+Z308</f>
        <v>0</v>
      </c>
      <c r="S308" s="9"/>
      <c r="T308" s="9"/>
      <c r="U308" s="9"/>
      <c r="V308" s="9"/>
      <c r="W308" s="9"/>
      <c r="X308" s="9"/>
      <c r="Y308" s="9"/>
      <c r="Z308" s="9"/>
      <c r="AA308" s="9"/>
      <c r="AB308" s="9"/>
      <c r="AC308" s="9"/>
      <c r="AD308" s="29">
        <f>O308+P308+Q308+R308+AC308</f>
        <v>0</v>
      </c>
      <c r="AE308" s="18">
        <f>AF308+AG308</f>
        <v>0</v>
      </c>
      <c r="AF308" s="9"/>
      <c r="AG308" s="9"/>
      <c r="AH308" s="9"/>
      <c r="AI308" s="9"/>
      <c r="AJ308" s="9"/>
      <c r="AK308" s="9"/>
      <c r="AL308" s="18">
        <f>AE308+AI308+AJ308+AK308</f>
        <v>0</v>
      </c>
      <c r="AM308" s="9"/>
      <c r="AN308" s="9"/>
      <c r="AO308" s="9"/>
      <c r="AP308" s="9"/>
      <c r="AQ308" s="18">
        <f>AM308+AN308+AO308+AP308</f>
        <v>0</v>
      </c>
      <c r="AR308" s="18">
        <f>AD308+AL308+AQ308</f>
        <v>0</v>
      </c>
      <c r="AS308" s="18">
        <f>AT308+AU308+AV308+AW308+AZ308+BA308</f>
        <v>0</v>
      </c>
      <c r="AT308" s="10"/>
      <c r="AU308" s="9"/>
      <c r="AV308" s="9"/>
      <c r="AW308" s="9"/>
      <c r="AX308" s="9"/>
      <c r="AY308" s="9"/>
      <c r="AZ308" s="9"/>
      <c r="BA308" s="9"/>
      <c r="BB308" s="69"/>
      <c r="BC308" s="69"/>
      <c r="BD308" s="69"/>
      <c r="BE308" s="69"/>
      <c r="BF308" s="69"/>
      <c r="BG308" s="18">
        <f>AS308+BB308+BC308+BD308+BE308+BF308</f>
        <v>0</v>
      </c>
      <c r="BH308" s="30">
        <f>N308+AR308+BG308</f>
        <v>0</v>
      </c>
      <c r="BI308" s="23"/>
      <c r="BJ308" s="5"/>
      <c r="BK308" s="24"/>
      <c r="BL308" s="5"/>
      <c r="BM308" s="24"/>
      <c r="BN308" s="24"/>
    </row>
    <row r="309" spans="4:66" ht="12" customHeight="1" x14ac:dyDescent="0.3">
      <c r="D309" s="153"/>
      <c r="E309" s="120"/>
      <c r="F309" s="102"/>
      <c r="G309" s="102"/>
      <c r="H309" s="102"/>
      <c r="I309" s="102"/>
      <c r="J309" s="101"/>
      <c r="K309" s="85" t="s">
        <v>620</v>
      </c>
      <c r="L309" s="85" t="s">
        <v>581</v>
      </c>
      <c r="M309" s="73" t="s">
        <v>302</v>
      </c>
      <c r="N309" s="21"/>
      <c r="O309" s="21"/>
      <c r="P309" s="5"/>
      <c r="Q309" s="5"/>
      <c r="R309" s="18">
        <f>S309+U309+Z309</f>
        <v>0</v>
      </c>
      <c r="S309" s="9"/>
      <c r="T309" s="9"/>
      <c r="U309" s="9"/>
      <c r="V309" s="9"/>
      <c r="W309" s="9"/>
      <c r="X309" s="9"/>
      <c r="Y309" s="9"/>
      <c r="Z309" s="9"/>
      <c r="AA309" s="9"/>
      <c r="AB309" s="9"/>
      <c r="AC309" s="9"/>
      <c r="AD309" s="29">
        <f>O309+P309+Q309+R309+AC309</f>
        <v>0</v>
      </c>
      <c r="AE309" s="18">
        <f>AF309+AG309</f>
        <v>0</v>
      </c>
      <c r="AF309" s="9"/>
      <c r="AG309" s="9"/>
      <c r="AH309" s="9"/>
      <c r="AI309" s="9"/>
      <c r="AJ309" s="9"/>
      <c r="AK309" s="9"/>
      <c r="AL309" s="18">
        <f>AE309+AI309+AJ309+AK309</f>
        <v>0</v>
      </c>
      <c r="AM309" s="9"/>
      <c r="AN309" s="9"/>
      <c r="AO309" s="9"/>
      <c r="AP309" s="9"/>
      <c r="AQ309" s="18">
        <f>AM309+AN309+AO309+AP309</f>
        <v>0</v>
      </c>
      <c r="AR309" s="18">
        <f>AD309+AL309+AQ309</f>
        <v>0</v>
      </c>
      <c r="AS309" s="18">
        <f>AT309+AU309+AV309+AW309+AZ309+BA309</f>
        <v>0</v>
      </c>
      <c r="AT309" s="10"/>
      <c r="AU309" s="9"/>
      <c r="AV309" s="9"/>
      <c r="AW309" s="9"/>
      <c r="AX309" s="9"/>
      <c r="AY309" s="9"/>
      <c r="AZ309" s="9"/>
      <c r="BA309" s="9"/>
      <c r="BB309" s="69"/>
      <c r="BC309" s="69"/>
      <c r="BD309" s="69"/>
      <c r="BE309" s="69"/>
      <c r="BF309" s="69"/>
      <c r="BG309" s="18">
        <f>AS309+BB309+BC309+BD309+BE309+BF309</f>
        <v>0</v>
      </c>
      <c r="BH309" s="30">
        <f>N309+AR309+BG309</f>
        <v>0</v>
      </c>
      <c r="BI309" s="23"/>
      <c r="BJ309" s="5"/>
      <c r="BK309" s="24"/>
      <c r="BL309" s="5"/>
      <c r="BM309" s="24"/>
      <c r="BN309" s="24"/>
    </row>
    <row r="310" spans="4:66" ht="12" customHeight="1" x14ac:dyDescent="0.3">
      <c r="D310" s="153"/>
      <c r="E310" s="120"/>
      <c r="F310" s="102"/>
      <c r="G310" s="102"/>
      <c r="H310" s="102"/>
      <c r="I310" s="102"/>
      <c r="J310" s="101"/>
      <c r="K310" s="85" t="s">
        <v>621</v>
      </c>
      <c r="L310" s="85" t="s">
        <v>581</v>
      </c>
      <c r="M310" s="73" t="s">
        <v>303</v>
      </c>
      <c r="N310" s="21"/>
      <c r="O310" s="21"/>
      <c r="P310" s="5"/>
      <c r="Q310" s="5"/>
      <c r="R310" s="18">
        <f>S310+U310+Z310</f>
        <v>0</v>
      </c>
      <c r="S310" s="9"/>
      <c r="T310" s="9"/>
      <c r="U310" s="9"/>
      <c r="V310" s="9"/>
      <c r="W310" s="9"/>
      <c r="X310" s="9"/>
      <c r="Y310" s="9"/>
      <c r="Z310" s="9"/>
      <c r="AA310" s="9"/>
      <c r="AB310" s="9"/>
      <c r="AC310" s="9"/>
      <c r="AD310" s="29">
        <f>O310+P310+Q310+R310+AC310</f>
        <v>0</v>
      </c>
      <c r="AE310" s="18">
        <f>AF310+AG310</f>
        <v>0</v>
      </c>
      <c r="AF310" s="9"/>
      <c r="AG310" s="9"/>
      <c r="AH310" s="9"/>
      <c r="AI310" s="9"/>
      <c r="AJ310" s="9"/>
      <c r="AK310" s="9"/>
      <c r="AL310" s="18">
        <f>AE310+AI310+AJ310+AK310</f>
        <v>0</v>
      </c>
      <c r="AM310" s="9"/>
      <c r="AN310" s="9"/>
      <c r="AO310" s="9"/>
      <c r="AP310" s="9"/>
      <c r="AQ310" s="18">
        <f>AM310+AN310+AO310+AP310</f>
        <v>0</v>
      </c>
      <c r="AR310" s="18">
        <f>AD310+AL310+AQ310</f>
        <v>0</v>
      </c>
      <c r="AS310" s="18">
        <f>AT310+AU310+AV310+AW310+AZ310+BA310</f>
        <v>0</v>
      </c>
      <c r="AT310" s="10"/>
      <c r="AU310" s="9"/>
      <c r="AV310" s="9"/>
      <c r="AW310" s="9"/>
      <c r="AX310" s="9"/>
      <c r="AY310" s="9"/>
      <c r="AZ310" s="9"/>
      <c r="BA310" s="9"/>
      <c r="BB310" s="69"/>
      <c r="BC310" s="69"/>
      <c r="BD310" s="69"/>
      <c r="BE310" s="69"/>
      <c r="BF310" s="69"/>
      <c r="BG310" s="18">
        <f>AS310+BB310+BC310+BD310+BE310+BF310</f>
        <v>0</v>
      </c>
      <c r="BH310" s="30">
        <f>N310+AR310+BG310</f>
        <v>0</v>
      </c>
      <c r="BI310" s="23"/>
      <c r="BJ310" s="5"/>
      <c r="BK310" s="24"/>
      <c r="BL310" s="5"/>
      <c r="BM310" s="24"/>
      <c r="BN310" s="24"/>
    </row>
    <row r="311" spans="4:66" ht="12" customHeight="1" x14ac:dyDescent="0.3">
      <c r="D311" s="153"/>
      <c r="E311" s="120"/>
      <c r="F311" s="102"/>
      <c r="G311" s="102"/>
      <c r="H311" s="102"/>
      <c r="I311" s="102"/>
      <c r="J311" s="91" t="s">
        <v>627</v>
      </c>
      <c r="K311" s="90" t="s">
        <v>618</v>
      </c>
      <c r="L311" s="85" t="s">
        <v>581</v>
      </c>
      <c r="M311" s="73" t="s">
        <v>304</v>
      </c>
      <c r="N311" s="5"/>
      <c r="O311" s="5"/>
      <c r="P311" s="5"/>
      <c r="Q311" s="5"/>
      <c r="R311" s="18">
        <f>S311+U311+Z311</f>
        <v>0</v>
      </c>
      <c r="S311" s="21"/>
      <c r="T311" s="21"/>
      <c r="U311" s="21"/>
      <c r="V311" s="21"/>
      <c r="W311" s="21"/>
      <c r="X311" s="21"/>
      <c r="Y311" s="21"/>
      <c r="Z311" s="21"/>
      <c r="AA311" s="21"/>
      <c r="AB311" s="21"/>
      <c r="AC311" s="21"/>
      <c r="AD311" s="29">
        <f>O311+P311+Q311+R311+AC311</f>
        <v>0</v>
      </c>
      <c r="AE311" s="18">
        <f>AF311+AG311</f>
        <v>0</v>
      </c>
      <c r="AF311" s="9"/>
      <c r="AG311" s="9"/>
      <c r="AH311" s="9"/>
      <c r="AI311" s="9"/>
      <c r="AJ311" s="9"/>
      <c r="AK311" s="9"/>
      <c r="AL311" s="18">
        <f>AE311+AI311+AJ311+AK311</f>
        <v>0</v>
      </c>
      <c r="AM311" s="9"/>
      <c r="AN311" s="9"/>
      <c r="AO311" s="9"/>
      <c r="AP311" s="9"/>
      <c r="AQ311" s="18">
        <f>AM311+AN311+AO311+AP311</f>
        <v>0</v>
      </c>
      <c r="AR311" s="18">
        <f>AD311+AL311+AQ311</f>
        <v>0</v>
      </c>
      <c r="AS311" s="18">
        <f>AT311+AU311+AV311+AW311+AZ311+BA311</f>
        <v>0</v>
      </c>
      <c r="AT311" s="10"/>
      <c r="AU311" s="9"/>
      <c r="AV311" s="9"/>
      <c r="AW311" s="9"/>
      <c r="AX311" s="9"/>
      <c r="AY311" s="9"/>
      <c r="AZ311" s="9"/>
      <c r="BA311" s="9"/>
      <c r="BB311" s="69"/>
      <c r="BC311" s="69"/>
      <c r="BD311" s="69"/>
      <c r="BE311" s="69"/>
      <c r="BF311" s="69"/>
      <c r="BG311" s="18">
        <f>AS311+BB311+BC311+BD311+BE311+BF311</f>
        <v>0</v>
      </c>
      <c r="BH311" s="30">
        <f>N311+AR311+BG311</f>
        <v>0</v>
      </c>
      <c r="BI311" s="23"/>
      <c r="BJ311" s="5"/>
      <c r="BK311" s="24"/>
      <c r="BL311" s="5"/>
      <c r="BM311" s="24"/>
      <c r="BN311" s="24"/>
    </row>
    <row r="312" spans="4:66" ht="12" customHeight="1" x14ac:dyDescent="0.3">
      <c r="D312" s="153"/>
      <c r="E312" s="120"/>
      <c r="F312" s="102"/>
      <c r="G312" s="102"/>
      <c r="H312" s="102"/>
      <c r="I312" s="102"/>
      <c r="J312" s="91"/>
      <c r="K312" s="90"/>
      <c r="L312" s="85" t="s">
        <v>582</v>
      </c>
      <c r="M312" s="73" t="s">
        <v>305</v>
      </c>
      <c r="N312" s="9"/>
      <c r="O312" s="9"/>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30">
        <f>N312+O312+P312+Q312</f>
        <v>0</v>
      </c>
      <c r="BI312" s="23"/>
      <c r="BJ312" s="5"/>
      <c r="BK312" s="24"/>
      <c r="BL312" s="5"/>
      <c r="BM312" s="24"/>
      <c r="BN312" s="24"/>
    </row>
    <row r="313" spans="4:66" ht="12" customHeight="1" x14ac:dyDescent="0.3">
      <c r="D313" s="153"/>
      <c r="E313" s="120"/>
      <c r="F313" s="102"/>
      <c r="G313" s="102"/>
      <c r="H313" s="102"/>
      <c r="I313" s="102"/>
      <c r="J313" s="91"/>
      <c r="K313" s="90" t="s">
        <v>619</v>
      </c>
      <c r="L313" s="85" t="s">
        <v>581</v>
      </c>
      <c r="M313" s="73" t="s">
        <v>306</v>
      </c>
      <c r="N313" s="5"/>
      <c r="O313" s="5"/>
      <c r="P313" s="5"/>
      <c r="Q313" s="5"/>
      <c r="R313" s="18">
        <f>S313+U313+Z313</f>
        <v>0</v>
      </c>
      <c r="S313" s="21"/>
      <c r="T313" s="21"/>
      <c r="U313" s="21"/>
      <c r="V313" s="21"/>
      <c r="W313" s="21"/>
      <c r="X313" s="21"/>
      <c r="Y313" s="21"/>
      <c r="Z313" s="21"/>
      <c r="AA313" s="21"/>
      <c r="AB313" s="21"/>
      <c r="AC313" s="21"/>
      <c r="AD313" s="29">
        <f>O313+P313+Q313+R313+AC313</f>
        <v>0</v>
      </c>
      <c r="AE313" s="18">
        <f>AF313+AG313</f>
        <v>0</v>
      </c>
      <c r="AF313" s="9"/>
      <c r="AG313" s="9"/>
      <c r="AH313" s="9"/>
      <c r="AI313" s="9"/>
      <c r="AJ313" s="9"/>
      <c r="AK313" s="9"/>
      <c r="AL313" s="18">
        <f>AE313+AI313+AJ313+AK313</f>
        <v>0</v>
      </c>
      <c r="AM313" s="9"/>
      <c r="AN313" s="9"/>
      <c r="AO313" s="9"/>
      <c r="AP313" s="9"/>
      <c r="AQ313" s="18">
        <f>AM313+AN313+AO313+AP313</f>
        <v>0</v>
      </c>
      <c r="AR313" s="18">
        <f>AD313+AL313+AQ313</f>
        <v>0</v>
      </c>
      <c r="AS313" s="18">
        <f>AT313+AU313+AV313+AW313+AZ313+BA313</f>
        <v>0</v>
      </c>
      <c r="AT313" s="10"/>
      <c r="AU313" s="9"/>
      <c r="AV313" s="9"/>
      <c r="AW313" s="9"/>
      <c r="AX313" s="9"/>
      <c r="AY313" s="9"/>
      <c r="AZ313" s="9"/>
      <c r="BA313" s="9"/>
      <c r="BB313" s="69"/>
      <c r="BC313" s="69"/>
      <c r="BD313" s="69"/>
      <c r="BE313" s="69"/>
      <c r="BF313" s="69"/>
      <c r="BG313" s="18">
        <f>AS313+BB313+BC313+BD313+BE313+BF313</f>
        <v>0</v>
      </c>
      <c r="BH313" s="30">
        <f>N313+AR313+BG313</f>
        <v>0</v>
      </c>
      <c r="BI313" s="23"/>
      <c r="BJ313" s="5"/>
      <c r="BK313" s="24"/>
      <c r="BL313" s="5"/>
      <c r="BM313" s="24"/>
      <c r="BN313" s="24"/>
    </row>
    <row r="314" spans="4:66" ht="12" customHeight="1" x14ac:dyDescent="0.3">
      <c r="D314" s="153"/>
      <c r="E314" s="120"/>
      <c r="F314" s="102"/>
      <c r="G314" s="102"/>
      <c r="H314" s="102"/>
      <c r="I314" s="102"/>
      <c r="J314" s="91"/>
      <c r="K314" s="90"/>
      <c r="L314" s="85" t="s">
        <v>582</v>
      </c>
      <c r="M314" s="73" t="s">
        <v>307</v>
      </c>
      <c r="N314" s="9"/>
      <c r="O314" s="9"/>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30">
        <f>N314+O314+P314+Q314</f>
        <v>0</v>
      </c>
      <c r="BI314" s="23"/>
      <c r="BJ314" s="5"/>
      <c r="BK314" s="24"/>
      <c r="BL314" s="5"/>
      <c r="BM314" s="24"/>
      <c r="BN314" s="24"/>
    </row>
    <row r="315" spans="4:66" ht="12" customHeight="1" x14ac:dyDescent="0.3">
      <c r="D315" s="153"/>
      <c r="E315" s="120"/>
      <c r="F315" s="102"/>
      <c r="G315" s="102"/>
      <c r="H315" s="102"/>
      <c r="I315" s="102"/>
      <c r="J315" s="91"/>
      <c r="K315" s="90" t="s">
        <v>511</v>
      </c>
      <c r="L315" s="85" t="s">
        <v>581</v>
      </c>
      <c r="M315" s="73" t="s">
        <v>308</v>
      </c>
      <c r="N315" s="5"/>
      <c r="O315" s="5"/>
      <c r="P315" s="5"/>
      <c r="Q315" s="5"/>
      <c r="R315" s="18">
        <f>S315+U315+Z315</f>
        <v>0</v>
      </c>
      <c r="S315" s="9"/>
      <c r="T315" s="9"/>
      <c r="U315" s="9"/>
      <c r="V315" s="9"/>
      <c r="W315" s="9"/>
      <c r="X315" s="9"/>
      <c r="Y315" s="9"/>
      <c r="Z315" s="9"/>
      <c r="AA315" s="9"/>
      <c r="AB315" s="9"/>
      <c r="AC315" s="9"/>
      <c r="AD315" s="29">
        <f>O315+P315+Q315+R315+AC315</f>
        <v>0</v>
      </c>
      <c r="AE315" s="18">
        <f>AF315+AG315</f>
        <v>0</v>
      </c>
      <c r="AF315" s="9"/>
      <c r="AG315" s="9"/>
      <c r="AH315" s="9"/>
      <c r="AI315" s="9"/>
      <c r="AJ315" s="9"/>
      <c r="AK315" s="9"/>
      <c r="AL315" s="18">
        <f>AE315+AI315+AJ315+AK315</f>
        <v>0</v>
      </c>
      <c r="AM315" s="9"/>
      <c r="AN315" s="9"/>
      <c r="AO315" s="9"/>
      <c r="AP315" s="9"/>
      <c r="AQ315" s="18">
        <f>AM315+AN315+AO315+AP315</f>
        <v>0</v>
      </c>
      <c r="AR315" s="18">
        <f>AD315+AL315+AQ315</f>
        <v>0</v>
      </c>
      <c r="AS315" s="18">
        <f>AT315+AU315+AV315+AW315+AZ315+BA315</f>
        <v>0</v>
      </c>
      <c r="AT315" s="10"/>
      <c r="AU315" s="9"/>
      <c r="AV315" s="9"/>
      <c r="AW315" s="9"/>
      <c r="AX315" s="9"/>
      <c r="AY315" s="9"/>
      <c r="AZ315" s="9"/>
      <c r="BA315" s="9"/>
      <c r="BB315" s="69"/>
      <c r="BC315" s="69"/>
      <c r="BD315" s="69"/>
      <c r="BE315" s="69"/>
      <c r="BF315" s="69"/>
      <c r="BG315" s="18">
        <f>AS315+BB315+BC315+BD315+BE315+BF315</f>
        <v>0</v>
      </c>
      <c r="BH315" s="30">
        <f>N315+AR315+BG315</f>
        <v>0</v>
      </c>
      <c r="BI315" s="23"/>
      <c r="BJ315" s="5"/>
      <c r="BK315" s="24"/>
      <c r="BL315" s="5"/>
      <c r="BM315" s="24"/>
      <c r="BN315" s="24"/>
    </row>
    <row r="316" spans="4:66" ht="12" customHeight="1" x14ac:dyDescent="0.3">
      <c r="D316" s="153"/>
      <c r="E316" s="120"/>
      <c r="F316" s="102"/>
      <c r="G316" s="102"/>
      <c r="H316" s="102"/>
      <c r="I316" s="102"/>
      <c r="J316" s="91"/>
      <c r="K316" s="90"/>
      <c r="L316" s="85" t="s">
        <v>585</v>
      </c>
      <c r="M316" s="73" t="s">
        <v>309</v>
      </c>
      <c r="N316" s="5"/>
      <c r="O316" s="5"/>
      <c r="P316" s="5"/>
      <c r="Q316" s="5"/>
      <c r="R316" s="18">
        <f>S316+U316+Z316</f>
        <v>0</v>
      </c>
      <c r="S316" s="9"/>
      <c r="T316" s="9"/>
      <c r="U316" s="9"/>
      <c r="V316" s="9"/>
      <c r="W316" s="9"/>
      <c r="X316" s="9"/>
      <c r="Y316" s="9"/>
      <c r="Z316" s="9"/>
      <c r="AA316" s="9"/>
      <c r="AB316" s="9"/>
      <c r="AC316" s="9"/>
      <c r="AD316" s="29">
        <f>O316+P316+Q316+R316+AC316</f>
        <v>0</v>
      </c>
      <c r="AE316" s="18">
        <f>AF316+AG316</f>
        <v>0</v>
      </c>
      <c r="AF316" s="9"/>
      <c r="AG316" s="9"/>
      <c r="AH316" s="9"/>
      <c r="AI316" s="9"/>
      <c r="AJ316" s="9"/>
      <c r="AK316" s="9"/>
      <c r="AL316" s="18">
        <f>AE316+AI316+AJ316+AK316</f>
        <v>0</v>
      </c>
      <c r="AM316" s="9"/>
      <c r="AN316" s="9"/>
      <c r="AO316" s="9"/>
      <c r="AP316" s="9"/>
      <c r="AQ316" s="18">
        <f>AM316+AN316+AO316+AP316</f>
        <v>0</v>
      </c>
      <c r="AR316" s="18">
        <f>AD316+AL316+AQ316</f>
        <v>0</v>
      </c>
      <c r="AS316" s="18">
        <f>AT316+AU316+AV316+AW316+AZ316+BA316</f>
        <v>0</v>
      </c>
      <c r="AT316" s="10"/>
      <c r="AU316" s="9"/>
      <c r="AV316" s="9"/>
      <c r="AW316" s="9"/>
      <c r="AX316" s="9"/>
      <c r="AY316" s="9"/>
      <c r="AZ316" s="9"/>
      <c r="BA316" s="9"/>
      <c r="BB316" s="69"/>
      <c r="BC316" s="69"/>
      <c r="BD316" s="69"/>
      <c r="BE316" s="69"/>
      <c r="BF316" s="69"/>
      <c r="BG316" s="18">
        <f>AS316+BB316+BC316+BD316+BE316+BF316</f>
        <v>0</v>
      </c>
      <c r="BH316" s="30">
        <f>N316+AR316+BG316</f>
        <v>0</v>
      </c>
      <c r="BI316" s="23"/>
      <c r="BJ316" s="5"/>
      <c r="BK316" s="24"/>
      <c r="BL316" s="5"/>
      <c r="BM316" s="24"/>
      <c r="BN316" s="24"/>
    </row>
    <row r="317" spans="4:66" ht="12" customHeight="1" x14ac:dyDescent="0.3">
      <c r="D317" s="153"/>
      <c r="E317" s="120"/>
      <c r="F317" s="102"/>
      <c r="G317" s="102"/>
      <c r="H317" s="102"/>
      <c r="I317" s="102"/>
      <c r="J317" s="91"/>
      <c r="K317" s="85" t="s">
        <v>620</v>
      </c>
      <c r="L317" s="85" t="s">
        <v>581</v>
      </c>
      <c r="M317" s="36" t="s">
        <v>310</v>
      </c>
      <c r="N317" s="21"/>
      <c r="O317" s="21"/>
      <c r="P317" s="5"/>
      <c r="Q317" s="5"/>
      <c r="R317" s="18">
        <f>S317+U317+Z317</f>
        <v>0</v>
      </c>
      <c r="S317" s="9"/>
      <c r="T317" s="9"/>
      <c r="U317" s="9"/>
      <c r="V317" s="9"/>
      <c r="W317" s="9"/>
      <c r="X317" s="9"/>
      <c r="Y317" s="9"/>
      <c r="Z317" s="9"/>
      <c r="AA317" s="9"/>
      <c r="AB317" s="9"/>
      <c r="AC317" s="9"/>
      <c r="AD317" s="29">
        <f>O317+P317+Q317+R317+AC317</f>
        <v>0</v>
      </c>
      <c r="AE317" s="18">
        <f>AF317+AG317</f>
        <v>0</v>
      </c>
      <c r="AF317" s="9"/>
      <c r="AG317" s="9"/>
      <c r="AH317" s="9"/>
      <c r="AI317" s="9"/>
      <c r="AJ317" s="9"/>
      <c r="AK317" s="9"/>
      <c r="AL317" s="18">
        <f>AE317+AI317+AJ317+AK317</f>
        <v>0</v>
      </c>
      <c r="AM317" s="9"/>
      <c r="AN317" s="9"/>
      <c r="AO317" s="9"/>
      <c r="AP317" s="9"/>
      <c r="AQ317" s="18">
        <f>AM317+AN317+AO317+AP317</f>
        <v>0</v>
      </c>
      <c r="AR317" s="18">
        <f>AD317+AL317+AQ317</f>
        <v>0</v>
      </c>
      <c r="AS317" s="18">
        <f>AT317+AU317+AV317+AW317+AZ317+BA317</f>
        <v>0</v>
      </c>
      <c r="AT317" s="10"/>
      <c r="AU317" s="9"/>
      <c r="AV317" s="9"/>
      <c r="AW317" s="9"/>
      <c r="AX317" s="9"/>
      <c r="AY317" s="9"/>
      <c r="AZ317" s="9"/>
      <c r="BA317" s="9"/>
      <c r="BB317" s="69"/>
      <c r="BC317" s="69"/>
      <c r="BD317" s="69"/>
      <c r="BE317" s="69"/>
      <c r="BF317" s="69"/>
      <c r="BG317" s="18">
        <f>AS317+BB317+BC317+BD317+BE317+BF317</f>
        <v>0</v>
      </c>
      <c r="BH317" s="30">
        <f>N317+AR317+BG317</f>
        <v>0</v>
      </c>
      <c r="BI317" s="23"/>
      <c r="BJ317" s="5"/>
      <c r="BK317" s="24"/>
      <c r="BL317" s="5"/>
      <c r="BM317" s="24"/>
      <c r="BN317" s="24"/>
    </row>
    <row r="318" spans="4:66" ht="12" customHeight="1" x14ac:dyDescent="0.3">
      <c r="D318" s="153"/>
      <c r="E318" s="120"/>
      <c r="F318" s="102"/>
      <c r="G318" s="102"/>
      <c r="H318" s="102"/>
      <c r="I318" s="102"/>
      <c r="J318" s="91"/>
      <c r="K318" s="85" t="s">
        <v>621</v>
      </c>
      <c r="L318" s="85" t="s">
        <v>581</v>
      </c>
      <c r="M318" s="36" t="s">
        <v>311</v>
      </c>
      <c r="N318" s="21"/>
      <c r="O318" s="21"/>
      <c r="P318" s="5"/>
      <c r="Q318" s="5"/>
      <c r="R318" s="18">
        <f>S318+U318+Z318</f>
        <v>0</v>
      </c>
      <c r="S318" s="9"/>
      <c r="T318" s="9"/>
      <c r="U318" s="9"/>
      <c r="V318" s="9"/>
      <c r="W318" s="9"/>
      <c r="X318" s="9"/>
      <c r="Y318" s="9"/>
      <c r="Z318" s="9"/>
      <c r="AA318" s="9"/>
      <c r="AB318" s="9"/>
      <c r="AC318" s="9"/>
      <c r="AD318" s="29">
        <f>O318+P318+Q318+R318+AC318</f>
        <v>0</v>
      </c>
      <c r="AE318" s="18">
        <f>AF318+AG318</f>
        <v>0</v>
      </c>
      <c r="AF318" s="9"/>
      <c r="AG318" s="9"/>
      <c r="AH318" s="9"/>
      <c r="AI318" s="9"/>
      <c r="AJ318" s="9"/>
      <c r="AK318" s="9"/>
      <c r="AL318" s="18">
        <f>AE318+AI318+AJ318+AK318</f>
        <v>0</v>
      </c>
      <c r="AM318" s="9"/>
      <c r="AN318" s="9"/>
      <c r="AO318" s="9"/>
      <c r="AP318" s="9"/>
      <c r="AQ318" s="18">
        <f>AM318+AN318+AO318+AP318</f>
        <v>0</v>
      </c>
      <c r="AR318" s="18">
        <f>AD318+AL318+AQ318</f>
        <v>0</v>
      </c>
      <c r="AS318" s="18">
        <f>AT318+AU318+AV318+AW318+AZ318+BA318</f>
        <v>0</v>
      </c>
      <c r="AT318" s="10"/>
      <c r="AU318" s="9"/>
      <c r="AV318" s="9"/>
      <c r="AW318" s="9"/>
      <c r="AX318" s="9"/>
      <c r="AY318" s="9"/>
      <c r="AZ318" s="9"/>
      <c r="BA318" s="9"/>
      <c r="BB318" s="69"/>
      <c r="BC318" s="69"/>
      <c r="BD318" s="69"/>
      <c r="BE318" s="69"/>
      <c r="BF318" s="69"/>
      <c r="BG318" s="18">
        <f>AS318+BB318+BC318+BD318+BE318+BF318</f>
        <v>0</v>
      </c>
      <c r="BH318" s="30">
        <f>N318+AR318+BG318</f>
        <v>0</v>
      </c>
      <c r="BI318" s="23"/>
      <c r="BJ318" s="5"/>
      <c r="BK318" s="24"/>
      <c r="BL318" s="5"/>
      <c r="BM318" s="24"/>
      <c r="BN318" s="24"/>
    </row>
    <row r="319" spans="4:66" ht="12" customHeight="1" x14ac:dyDescent="0.3">
      <c r="D319" s="153"/>
      <c r="E319" s="120"/>
      <c r="F319" s="102"/>
      <c r="G319" s="102"/>
      <c r="H319" s="102"/>
      <c r="I319" s="102"/>
      <c r="J319" s="91" t="s">
        <v>628</v>
      </c>
      <c r="K319" s="90" t="s">
        <v>618</v>
      </c>
      <c r="L319" s="85" t="s">
        <v>581</v>
      </c>
      <c r="M319" s="36" t="s">
        <v>312</v>
      </c>
      <c r="N319" s="5"/>
      <c r="O319" s="5"/>
      <c r="P319" s="5"/>
      <c r="Q319" s="5"/>
      <c r="R319" s="18">
        <f>S319+U319+Z319</f>
        <v>0</v>
      </c>
      <c r="S319" s="21"/>
      <c r="T319" s="21"/>
      <c r="U319" s="21"/>
      <c r="V319" s="21"/>
      <c r="W319" s="21"/>
      <c r="X319" s="21"/>
      <c r="Y319" s="21"/>
      <c r="Z319" s="21"/>
      <c r="AA319" s="21"/>
      <c r="AB319" s="21"/>
      <c r="AC319" s="21"/>
      <c r="AD319" s="29">
        <f>O319+P319+Q319+R319+AC319</f>
        <v>0</v>
      </c>
      <c r="AE319" s="18">
        <f>AF319+AG319</f>
        <v>0</v>
      </c>
      <c r="AF319" s="9"/>
      <c r="AG319" s="9"/>
      <c r="AH319" s="9"/>
      <c r="AI319" s="9"/>
      <c r="AJ319" s="9"/>
      <c r="AK319" s="9"/>
      <c r="AL319" s="18">
        <f>AE319+AI319+AJ319+AK319</f>
        <v>0</v>
      </c>
      <c r="AM319" s="9"/>
      <c r="AN319" s="9"/>
      <c r="AO319" s="9"/>
      <c r="AP319" s="9"/>
      <c r="AQ319" s="18">
        <f>AM319+AN319+AO319+AP319</f>
        <v>0</v>
      </c>
      <c r="AR319" s="18">
        <f>AD319+AL319+AQ319</f>
        <v>0</v>
      </c>
      <c r="AS319" s="18">
        <f>AT319+AU319+AV319+AW319+AZ319+BA319</f>
        <v>0</v>
      </c>
      <c r="AT319" s="10"/>
      <c r="AU319" s="9"/>
      <c r="AV319" s="9"/>
      <c r="AW319" s="9"/>
      <c r="AX319" s="9"/>
      <c r="AY319" s="9"/>
      <c r="AZ319" s="9"/>
      <c r="BA319" s="9"/>
      <c r="BB319" s="69"/>
      <c r="BC319" s="69"/>
      <c r="BD319" s="69"/>
      <c r="BE319" s="69"/>
      <c r="BF319" s="69"/>
      <c r="BG319" s="18">
        <f>AS319+BB319+BC319+BD319+BE319+BF319</f>
        <v>0</v>
      </c>
      <c r="BH319" s="30">
        <f>N319+AR319+BG319</f>
        <v>0</v>
      </c>
      <c r="BI319" s="23"/>
      <c r="BJ319" s="5"/>
      <c r="BK319" s="24"/>
      <c r="BL319" s="5"/>
      <c r="BM319" s="24"/>
      <c r="BN319" s="24"/>
    </row>
    <row r="320" spans="4:66" ht="12" customHeight="1" x14ac:dyDescent="0.3">
      <c r="D320" s="153"/>
      <c r="E320" s="120"/>
      <c r="F320" s="102"/>
      <c r="G320" s="102"/>
      <c r="H320" s="102"/>
      <c r="I320" s="102"/>
      <c r="J320" s="91"/>
      <c r="K320" s="90"/>
      <c r="L320" s="85" t="s">
        <v>582</v>
      </c>
      <c r="M320" s="36" t="s">
        <v>313</v>
      </c>
      <c r="N320" s="9"/>
      <c r="O320" s="9"/>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30">
        <f>N320+O320+P320+Q320</f>
        <v>0</v>
      </c>
      <c r="BI320" s="23"/>
      <c r="BJ320" s="5"/>
      <c r="BK320" s="24"/>
      <c r="BL320" s="5"/>
      <c r="BM320" s="24"/>
      <c r="BN320" s="24"/>
    </row>
    <row r="321" spans="4:66" ht="12" customHeight="1" x14ac:dyDescent="0.3">
      <c r="D321" s="153"/>
      <c r="E321" s="120"/>
      <c r="F321" s="102"/>
      <c r="G321" s="102"/>
      <c r="H321" s="102"/>
      <c r="I321" s="102"/>
      <c r="J321" s="91"/>
      <c r="K321" s="90" t="s">
        <v>619</v>
      </c>
      <c r="L321" s="85" t="s">
        <v>581</v>
      </c>
      <c r="M321" s="36" t="s">
        <v>314</v>
      </c>
      <c r="N321" s="5"/>
      <c r="O321" s="5"/>
      <c r="P321" s="5"/>
      <c r="Q321" s="5"/>
      <c r="R321" s="18">
        <f>S321+U321+Z321</f>
        <v>0</v>
      </c>
      <c r="S321" s="21"/>
      <c r="T321" s="21"/>
      <c r="U321" s="21"/>
      <c r="V321" s="21"/>
      <c r="W321" s="21"/>
      <c r="X321" s="21"/>
      <c r="Y321" s="21"/>
      <c r="Z321" s="21"/>
      <c r="AA321" s="21"/>
      <c r="AB321" s="21"/>
      <c r="AC321" s="21"/>
      <c r="AD321" s="29">
        <f>O321+P321+Q321+R321+AC321</f>
        <v>0</v>
      </c>
      <c r="AE321" s="18">
        <f>AF321+AG321</f>
        <v>0</v>
      </c>
      <c r="AF321" s="9"/>
      <c r="AG321" s="9"/>
      <c r="AH321" s="9"/>
      <c r="AI321" s="9"/>
      <c r="AJ321" s="9"/>
      <c r="AK321" s="9"/>
      <c r="AL321" s="18">
        <f>AE321+AI321+AJ321+AK321</f>
        <v>0</v>
      </c>
      <c r="AM321" s="9"/>
      <c r="AN321" s="9"/>
      <c r="AO321" s="9"/>
      <c r="AP321" s="9"/>
      <c r="AQ321" s="18">
        <f>AM321+AN321+AO321+AP321</f>
        <v>0</v>
      </c>
      <c r="AR321" s="18">
        <f>AD321+AL321+AQ321</f>
        <v>0</v>
      </c>
      <c r="AS321" s="18">
        <f>AT321+AU321+AV321+AW321+AZ321+BA321</f>
        <v>0</v>
      </c>
      <c r="AT321" s="10"/>
      <c r="AU321" s="9"/>
      <c r="AV321" s="9"/>
      <c r="AW321" s="9"/>
      <c r="AX321" s="9"/>
      <c r="AY321" s="9"/>
      <c r="AZ321" s="9"/>
      <c r="BA321" s="9"/>
      <c r="BB321" s="69"/>
      <c r="BC321" s="69"/>
      <c r="BD321" s="69"/>
      <c r="BE321" s="69"/>
      <c r="BF321" s="69"/>
      <c r="BG321" s="18">
        <f>AS321+BB321+BC321+BD321+BE321+BF321</f>
        <v>0</v>
      </c>
      <c r="BH321" s="30">
        <f>N321+AR321+BG321</f>
        <v>0</v>
      </c>
      <c r="BI321" s="23"/>
      <c r="BJ321" s="5"/>
      <c r="BK321" s="24"/>
      <c r="BL321" s="5"/>
      <c r="BM321" s="24"/>
      <c r="BN321" s="24"/>
    </row>
    <row r="322" spans="4:66" ht="12" customHeight="1" x14ac:dyDescent="0.3">
      <c r="D322" s="153"/>
      <c r="E322" s="120"/>
      <c r="F322" s="102"/>
      <c r="G322" s="102"/>
      <c r="H322" s="102"/>
      <c r="I322" s="102"/>
      <c r="J322" s="91"/>
      <c r="K322" s="90"/>
      <c r="L322" s="85" t="s">
        <v>582</v>
      </c>
      <c r="M322" s="36" t="s">
        <v>315</v>
      </c>
      <c r="N322" s="9"/>
      <c r="O322" s="9"/>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30">
        <f>N322+O322+P322+Q322</f>
        <v>0</v>
      </c>
      <c r="BI322" s="23"/>
      <c r="BJ322" s="5"/>
      <c r="BK322" s="24"/>
      <c r="BL322" s="5"/>
      <c r="BM322" s="24"/>
      <c r="BN322" s="24"/>
    </row>
    <row r="323" spans="4:66" ht="12" customHeight="1" x14ac:dyDescent="0.3">
      <c r="D323" s="153"/>
      <c r="E323" s="120"/>
      <c r="F323" s="102"/>
      <c r="G323" s="102"/>
      <c r="H323" s="102"/>
      <c r="I323" s="102"/>
      <c r="J323" s="91"/>
      <c r="K323" s="90" t="s">
        <v>511</v>
      </c>
      <c r="L323" s="85" t="s">
        <v>581</v>
      </c>
      <c r="M323" s="36" t="s">
        <v>316</v>
      </c>
      <c r="N323" s="5"/>
      <c r="O323" s="5"/>
      <c r="P323" s="5"/>
      <c r="Q323" s="5"/>
      <c r="R323" s="18">
        <f>S323+U323+Z323</f>
        <v>0</v>
      </c>
      <c r="S323" s="9"/>
      <c r="T323" s="9"/>
      <c r="U323" s="9"/>
      <c r="V323" s="9"/>
      <c r="W323" s="9"/>
      <c r="X323" s="9"/>
      <c r="Y323" s="9"/>
      <c r="Z323" s="9"/>
      <c r="AA323" s="9"/>
      <c r="AB323" s="9"/>
      <c r="AC323" s="9"/>
      <c r="AD323" s="29">
        <f>O323+P323+Q323+R323+AC323</f>
        <v>0</v>
      </c>
      <c r="AE323" s="18">
        <f>AF323+AG323</f>
        <v>0</v>
      </c>
      <c r="AF323" s="9"/>
      <c r="AG323" s="9"/>
      <c r="AH323" s="9"/>
      <c r="AI323" s="9"/>
      <c r="AJ323" s="9"/>
      <c r="AK323" s="9"/>
      <c r="AL323" s="18">
        <f>AE323+AI323+AJ323+AK323</f>
        <v>0</v>
      </c>
      <c r="AM323" s="9"/>
      <c r="AN323" s="9"/>
      <c r="AO323" s="9"/>
      <c r="AP323" s="9"/>
      <c r="AQ323" s="18">
        <f>AM323+AN323+AO323+AP323</f>
        <v>0</v>
      </c>
      <c r="AR323" s="18">
        <f>AD323+AL323+AQ323</f>
        <v>0</v>
      </c>
      <c r="AS323" s="18">
        <f>AT323+AU323+AV323+AW323+AZ323+BA323</f>
        <v>0</v>
      </c>
      <c r="AT323" s="10"/>
      <c r="AU323" s="9"/>
      <c r="AV323" s="9"/>
      <c r="AW323" s="9"/>
      <c r="AX323" s="9"/>
      <c r="AY323" s="9"/>
      <c r="AZ323" s="9"/>
      <c r="BA323" s="9"/>
      <c r="BB323" s="69"/>
      <c r="BC323" s="69"/>
      <c r="BD323" s="69"/>
      <c r="BE323" s="69"/>
      <c r="BF323" s="69"/>
      <c r="BG323" s="18">
        <f>AS323+BB323+BC323+BD323+BE323+BF323</f>
        <v>0</v>
      </c>
      <c r="BH323" s="30">
        <f>N323+AR323+BG323</f>
        <v>0</v>
      </c>
      <c r="BI323" s="23"/>
      <c r="BJ323" s="5"/>
      <c r="BK323" s="24"/>
      <c r="BL323" s="5"/>
      <c r="BM323" s="24"/>
      <c r="BN323" s="24"/>
    </row>
    <row r="324" spans="4:66" ht="12" customHeight="1" x14ac:dyDescent="0.3">
      <c r="D324" s="153"/>
      <c r="E324" s="120"/>
      <c r="F324" s="102"/>
      <c r="G324" s="102"/>
      <c r="H324" s="102"/>
      <c r="I324" s="102"/>
      <c r="J324" s="91"/>
      <c r="K324" s="90"/>
      <c r="L324" s="85" t="s">
        <v>585</v>
      </c>
      <c r="M324" s="36" t="s">
        <v>317</v>
      </c>
      <c r="N324" s="5"/>
      <c r="O324" s="5"/>
      <c r="P324" s="5"/>
      <c r="Q324" s="5"/>
      <c r="R324" s="18">
        <f>S324+U324+Z324</f>
        <v>0</v>
      </c>
      <c r="S324" s="9"/>
      <c r="T324" s="9"/>
      <c r="U324" s="9"/>
      <c r="V324" s="9"/>
      <c r="W324" s="9"/>
      <c r="X324" s="9"/>
      <c r="Y324" s="9"/>
      <c r="Z324" s="9"/>
      <c r="AA324" s="9"/>
      <c r="AB324" s="9"/>
      <c r="AC324" s="9"/>
      <c r="AD324" s="29">
        <f>O324+P324+Q324+R324+AC324</f>
        <v>0</v>
      </c>
      <c r="AE324" s="18">
        <f>AF324+AG324</f>
        <v>0</v>
      </c>
      <c r="AF324" s="9"/>
      <c r="AG324" s="9"/>
      <c r="AH324" s="9"/>
      <c r="AI324" s="9"/>
      <c r="AJ324" s="9"/>
      <c r="AK324" s="9"/>
      <c r="AL324" s="18">
        <f>AE324+AI324+AJ324+AK324</f>
        <v>0</v>
      </c>
      <c r="AM324" s="9"/>
      <c r="AN324" s="9"/>
      <c r="AO324" s="9"/>
      <c r="AP324" s="9"/>
      <c r="AQ324" s="18">
        <f>AM324+AN324+AO324+AP324</f>
        <v>0</v>
      </c>
      <c r="AR324" s="18">
        <f>AD324+AL324+AQ324</f>
        <v>0</v>
      </c>
      <c r="AS324" s="18">
        <f>AT324+AU324+AV324+AW324+AZ324+BA324</f>
        <v>0</v>
      </c>
      <c r="AT324" s="10"/>
      <c r="AU324" s="9"/>
      <c r="AV324" s="9"/>
      <c r="AW324" s="9"/>
      <c r="AX324" s="9"/>
      <c r="AY324" s="9"/>
      <c r="AZ324" s="9"/>
      <c r="BA324" s="9"/>
      <c r="BB324" s="69"/>
      <c r="BC324" s="69"/>
      <c r="BD324" s="69"/>
      <c r="BE324" s="69"/>
      <c r="BF324" s="69"/>
      <c r="BG324" s="18">
        <f>AS324+BB324+BC324+BD324+BE324+BF324</f>
        <v>0</v>
      </c>
      <c r="BH324" s="30">
        <f>N324+AR324+BG324</f>
        <v>0</v>
      </c>
      <c r="BI324" s="23"/>
      <c r="BJ324" s="5"/>
      <c r="BK324" s="24"/>
      <c r="BL324" s="5"/>
      <c r="BM324" s="24"/>
      <c r="BN324" s="24"/>
    </row>
    <row r="325" spans="4:66" ht="12" customHeight="1" x14ac:dyDescent="0.3">
      <c r="D325" s="153"/>
      <c r="E325" s="120"/>
      <c r="F325" s="102"/>
      <c r="G325" s="102"/>
      <c r="H325" s="102"/>
      <c r="I325" s="102"/>
      <c r="J325" s="91"/>
      <c r="K325" s="85" t="s">
        <v>620</v>
      </c>
      <c r="L325" s="85" t="s">
        <v>581</v>
      </c>
      <c r="M325" s="36" t="s">
        <v>318</v>
      </c>
      <c r="N325" s="21"/>
      <c r="O325" s="21"/>
      <c r="P325" s="5"/>
      <c r="Q325" s="5"/>
      <c r="R325" s="18">
        <f>S325+U325+Z325</f>
        <v>0</v>
      </c>
      <c r="S325" s="9"/>
      <c r="T325" s="9"/>
      <c r="U325" s="9"/>
      <c r="V325" s="9"/>
      <c r="W325" s="9"/>
      <c r="X325" s="9"/>
      <c r="Y325" s="9"/>
      <c r="Z325" s="9"/>
      <c r="AA325" s="9"/>
      <c r="AB325" s="9"/>
      <c r="AC325" s="9"/>
      <c r="AD325" s="29">
        <f>O325+P325+Q325+R325+AC325</f>
        <v>0</v>
      </c>
      <c r="AE325" s="18">
        <f>AF325+AG325</f>
        <v>0</v>
      </c>
      <c r="AF325" s="9"/>
      <c r="AG325" s="9"/>
      <c r="AH325" s="9"/>
      <c r="AI325" s="9"/>
      <c r="AJ325" s="9"/>
      <c r="AK325" s="9"/>
      <c r="AL325" s="18">
        <f>AE325+AI325+AJ325+AK325</f>
        <v>0</v>
      </c>
      <c r="AM325" s="9"/>
      <c r="AN325" s="9"/>
      <c r="AO325" s="9"/>
      <c r="AP325" s="9"/>
      <c r="AQ325" s="18">
        <f>AM325+AN325+AO325+AP325</f>
        <v>0</v>
      </c>
      <c r="AR325" s="18">
        <f>AD325+AL325+AQ325</f>
        <v>0</v>
      </c>
      <c r="AS325" s="18">
        <f>AT325+AU325+AV325+AW325+AZ325+BA325</f>
        <v>0</v>
      </c>
      <c r="AT325" s="10"/>
      <c r="AU325" s="9"/>
      <c r="AV325" s="9"/>
      <c r="AW325" s="9"/>
      <c r="AX325" s="9"/>
      <c r="AY325" s="9"/>
      <c r="AZ325" s="9"/>
      <c r="BA325" s="9"/>
      <c r="BB325" s="69"/>
      <c r="BC325" s="69"/>
      <c r="BD325" s="69"/>
      <c r="BE325" s="69"/>
      <c r="BF325" s="69"/>
      <c r="BG325" s="18">
        <f>AS325+BB325+BC325+BD325+BE325+BF325</f>
        <v>0</v>
      </c>
      <c r="BH325" s="30">
        <f>N325+AR325+BG325</f>
        <v>0</v>
      </c>
      <c r="BI325" s="23"/>
      <c r="BJ325" s="5"/>
      <c r="BK325" s="24"/>
      <c r="BL325" s="5"/>
      <c r="BM325" s="24"/>
      <c r="BN325" s="24"/>
    </row>
    <row r="326" spans="4:66" ht="12" customHeight="1" x14ac:dyDescent="0.3">
      <c r="D326" s="153"/>
      <c r="E326" s="120"/>
      <c r="F326" s="102"/>
      <c r="G326" s="102"/>
      <c r="H326" s="102"/>
      <c r="I326" s="102"/>
      <c r="J326" s="91"/>
      <c r="K326" s="85" t="s">
        <v>621</v>
      </c>
      <c r="L326" s="85" t="s">
        <v>581</v>
      </c>
      <c r="M326" s="36" t="s">
        <v>319</v>
      </c>
      <c r="N326" s="21"/>
      <c r="O326" s="21"/>
      <c r="P326" s="5"/>
      <c r="Q326" s="5"/>
      <c r="R326" s="18">
        <f>S326+U326+Z326</f>
        <v>0</v>
      </c>
      <c r="S326" s="9"/>
      <c r="T326" s="9"/>
      <c r="U326" s="9"/>
      <c r="V326" s="9"/>
      <c r="W326" s="9"/>
      <c r="X326" s="9"/>
      <c r="Y326" s="9"/>
      <c r="Z326" s="9"/>
      <c r="AA326" s="9"/>
      <c r="AB326" s="9"/>
      <c r="AC326" s="9"/>
      <c r="AD326" s="29">
        <f>O326+P326+Q326+R326+AC326</f>
        <v>0</v>
      </c>
      <c r="AE326" s="18">
        <f>AF326+AG326</f>
        <v>0</v>
      </c>
      <c r="AF326" s="9"/>
      <c r="AG326" s="9"/>
      <c r="AH326" s="9"/>
      <c r="AI326" s="9"/>
      <c r="AJ326" s="9"/>
      <c r="AK326" s="9"/>
      <c r="AL326" s="18">
        <f>AE326+AI326+AJ326+AK326</f>
        <v>0</v>
      </c>
      <c r="AM326" s="9"/>
      <c r="AN326" s="9"/>
      <c r="AO326" s="9"/>
      <c r="AP326" s="9"/>
      <c r="AQ326" s="18">
        <f>AM326+AN326+AO326+AP326</f>
        <v>0</v>
      </c>
      <c r="AR326" s="18">
        <f>AD326+AL326+AQ326</f>
        <v>0</v>
      </c>
      <c r="AS326" s="18">
        <f>AT326+AU326+AV326+AW326+AZ326+BA326</f>
        <v>0</v>
      </c>
      <c r="AT326" s="10"/>
      <c r="AU326" s="9"/>
      <c r="AV326" s="9"/>
      <c r="AW326" s="9"/>
      <c r="AX326" s="9"/>
      <c r="AY326" s="9"/>
      <c r="AZ326" s="9"/>
      <c r="BA326" s="9"/>
      <c r="BB326" s="69"/>
      <c r="BC326" s="69"/>
      <c r="BD326" s="69"/>
      <c r="BE326" s="69"/>
      <c r="BF326" s="69"/>
      <c r="BG326" s="18">
        <f>AS326+BB326+BC326+BD326+BE326+BF326</f>
        <v>0</v>
      </c>
      <c r="BH326" s="30">
        <f>N326+AR326+BG326</f>
        <v>0</v>
      </c>
      <c r="BI326" s="23"/>
      <c r="BJ326" s="5"/>
      <c r="BK326" s="24"/>
      <c r="BL326" s="5"/>
      <c r="BM326" s="24"/>
      <c r="BN326" s="24"/>
    </row>
    <row r="327" spans="4:66" ht="12" customHeight="1" x14ac:dyDescent="0.3">
      <c r="D327" s="153"/>
      <c r="E327" s="120"/>
      <c r="F327" s="102"/>
      <c r="G327" s="102"/>
      <c r="H327" s="102"/>
      <c r="I327" s="102"/>
      <c r="J327" s="91" t="s">
        <v>629</v>
      </c>
      <c r="K327" s="90" t="s">
        <v>618</v>
      </c>
      <c r="L327" s="85" t="s">
        <v>581</v>
      </c>
      <c r="M327" s="36" t="s">
        <v>320</v>
      </c>
      <c r="N327" s="5"/>
      <c r="O327" s="5"/>
      <c r="P327" s="5"/>
      <c r="Q327" s="5"/>
      <c r="R327" s="18">
        <f>S327+U327+Z327</f>
        <v>0</v>
      </c>
      <c r="S327" s="21"/>
      <c r="T327" s="21"/>
      <c r="U327" s="21"/>
      <c r="V327" s="21"/>
      <c r="W327" s="21"/>
      <c r="X327" s="21"/>
      <c r="Y327" s="21"/>
      <c r="Z327" s="21"/>
      <c r="AA327" s="21"/>
      <c r="AB327" s="21"/>
      <c r="AC327" s="21"/>
      <c r="AD327" s="29">
        <f>O327+P327+Q327+R327+AC327</f>
        <v>0</v>
      </c>
      <c r="AE327" s="18">
        <f>AF327+AG327</f>
        <v>0</v>
      </c>
      <c r="AF327" s="9"/>
      <c r="AG327" s="9"/>
      <c r="AH327" s="9"/>
      <c r="AI327" s="9"/>
      <c r="AJ327" s="9"/>
      <c r="AK327" s="9"/>
      <c r="AL327" s="18">
        <f>AE327+AI327+AJ327+AK327</f>
        <v>0</v>
      </c>
      <c r="AM327" s="9"/>
      <c r="AN327" s="9"/>
      <c r="AO327" s="9"/>
      <c r="AP327" s="9"/>
      <c r="AQ327" s="18">
        <f>AM327+AN327+AO327+AP327</f>
        <v>0</v>
      </c>
      <c r="AR327" s="18">
        <f>AD327+AL327+AQ327</f>
        <v>0</v>
      </c>
      <c r="AS327" s="18">
        <f>AT327+AU327+AV327+AW327+AZ327+BA327</f>
        <v>0</v>
      </c>
      <c r="AT327" s="10"/>
      <c r="AU327" s="9"/>
      <c r="AV327" s="9"/>
      <c r="AW327" s="9"/>
      <c r="AX327" s="9"/>
      <c r="AY327" s="9"/>
      <c r="AZ327" s="9"/>
      <c r="BA327" s="9"/>
      <c r="BB327" s="69"/>
      <c r="BC327" s="69"/>
      <c r="BD327" s="69"/>
      <c r="BE327" s="69"/>
      <c r="BF327" s="69"/>
      <c r="BG327" s="18">
        <f>AS327+BB327+BC327+BD327+BE327+BF327</f>
        <v>0</v>
      </c>
      <c r="BH327" s="30">
        <f>N327+AR327+BG327</f>
        <v>0</v>
      </c>
      <c r="BI327" s="23"/>
      <c r="BJ327" s="5"/>
      <c r="BK327" s="24"/>
      <c r="BL327" s="5"/>
      <c r="BM327" s="24"/>
      <c r="BN327" s="24"/>
    </row>
    <row r="328" spans="4:66" ht="12" customHeight="1" x14ac:dyDescent="0.3">
      <c r="D328" s="153"/>
      <c r="E328" s="120"/>
      <c r="F328" s="102"/>
      <c r="G328" s="102"/>
      <c r="H328" s="102"/>
      <c r="I328" s="102"/>
      <c r="J328" s="91"/>
      <c r="K328" s="90"/>
      <c r="L328" s="85" t="s">
        <v>582</v>
      </c>
      <c r="M328" s="36" t="s">
        <v>321</v>
      </c>
      <c r="N328" s="9"/>
      <c r="O328" s="9"/>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30">
        <f>N328+O328+P328+Q328</f>
        <v>0</v>
      </c>
      <c r="BI328" s="23"/>
      <c r="BJ328" s="5"/>
      <c r="BK328" s="24"/>
      <c r="BL328" s="5"/>
      <c r="BM328" s="24"/>
      <c r="BN328" s="24"/>
    </row>
    <row r="329" spans="4:66" ht="12" customHeight="1" x14ac:dyDescent="0.3">
      <c r="D329" s="153"/>
      <c r="E329" s="120"/>
      <c r="F329" s="102"/>
      <c r="G329" s="102"/>
      <c r="H329" s="102"/>
      <c r="I329" s="102"/>
      <c r="J329" s="91"/>
      <c r="K329" s="90" t="s">
        <v>619</v>
      </c>
      <c r="L329" s="85" t="s">
        <v>581</v>
      </c>
      <c r="M329" s="36" t="s">
        <v>322</v>
      </c>
      <c r="N329" s="5"/>
      <c r="O329" s="5"/>
      <c r="P329" s="5"/>
      <c r="Q329" s="5"/>
      <c r="R329" s="18">
        <f>S329+U329+Z329</f>
        <v>0</v>
      </c>
      <c r="S329" s="21"/>
      <c r="T329" s="21"/>
      <c r="U329" s="21"/>
      <c r="V329" s="21"/>
      <c r="W329" s="21"/>
      <c r="X329" s="21"/>
      <c r="Y329" s="21"/>
      <c r="Z329" s="21"/>
      <c r="AA329" s="21"/>
      <c r="AB329" s="21"/>
      <c r="AC329" s="21"/>
      <c r="AD329" s="29">
        <f>O329+P329+Q329+R329+AC329</f>
        <v>0</v>
      </c>
      <c r="AE329" s="18">
        <f>AF329+AG329</f>
        <v>0</v>
      </c>
      <c r="AF329" s="9"/>
      <c r="AG329" s="9"/>
      <c r="AH329" s="9"/>
      <c r="AI329" s="9"/>
      <c r="AJ329" s="9"/>
      <c r="AK329" s="9"/>
      <c r="AL329" s="18">
        <f>AE329+AI329+AJ329+AK329</f>
        <v>0</v>
      </c>
      <c r="AM329" s="9"/>
      <c r="AN329" s="9"/>
      <c r="AO329" s="9"/>
      <c r="AP329" s="9"/>
      <c r="AQ329" s="18">
        <f>AM329+AN329+AO329+AP329</f>
        <v>0</v>
      </c>
      <c r="AR329" s="18">
        <f>AD329+AL329+AQ329</f>
        <v>0</v>
      </c>
      <c r="AS329" s="18">
        <f>AT329+AU329+AV329+AW329+AZ329+BA329</f>
        <v>0</v>
      </c>
      <c r="AT329" s="10"/>
      <c r="AU329" s="9"/>
      <c r="AV329" s="9"/>
      <c r="AW329" s="9"/>
      <c r="AX329" s="9"/>
      <c r="AY329" s="9"/>
      <c r="AZ329" s="9"/>
      <c r="BA329" s="9"/>
      <c r="BB329" s="69"/>
      <c r="BC329" s="69"/>
      <c r="BD329" s="69"/>
      <c r="BE329" s="69"/>
      <c r="BF329" s="69"/>
      <c r="BG329" s="18">
        <f>AS329+BB329+BC329+BD329+BE329+BF329</f>
        <v>0</v>
      </c>
      <c r="BH329" s="30">
        <f>N329+AR329+BG329</f>
        <v>0</v>
      </c>
      <c r="BI329" s="23"/>
      <c r="BJ329" s="5"/>
      <c r="BK329" s="24"/>
      <c r="BL329" s="5"/>
      <c r="BM329" s="24"/>
      <c r="BN329" s="24"/>
    </row>
    <row r="330" spans="4:66" ht="12" customHeight="1" x14ac:dyDescent="0.3">
      <c r="D330" s="153"/>
      <c r="E330" s="120"/>
      <c r="F330" s="102"/>
      <c r="G330" s="102"/>
      <c r="H330" s="102"/>
      <c r="I330" s="102"/>
      <c r="J330" s="91"/>
      <c r="K330" s="90"/>
      <c r="L330" s="85" t="s">
        <v>582</v>
      </c>
      <c r="M330" s="36" t="s">
        <v>323</v>
      </c>
      <c r="N330" s="9"/>
      <c r="O330" s="9"/>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30">
        <f>N330+O330+P330+Q330</f>
        <v>0</v>
      </c>
      <c r="BI330" s="23"/>
      <c r="BJ330" s="5"/>
      <c r="BK330" s="24"/>
      <c r="BL330" s="5"/>
      <c r="BM330" s="24"/>
      <c r="BN330" s="24"/>
    </row>
    <row r="331" spans="4:66" ht="12" customHeight="1" x14ac:dyDescent="0.3">
      <c r="D331" s="153"/>
      <c r="E331" s="120"/>
      <c r="F331" s="102"/>
      <c r="G331" s="102"/>
      <c r="H331" s="102"/>
      <c r="I331" s="102"/>
      <c r="J331" s="91"/>
      <c r="K331" s="90" t="s">
        <v>511</v>
      </c>
      <c r="L331" s="85" t="s">
        <v>581</v>
      </c>
      <c r="M331" s="36" t="s">
        <v>324</v>
      </c>
      <c r="N331" s="5"/>
      <c r="O331" s="5"/>
      <c r="P331" s="5"/>
      <c r="Q331" s="5"/>
      <c r="R331" s="18">
        <f>S331+U331+Z331</f>
        <v>0</v>
      </c>
      <c r="S331" s="9"/>
      <c r="T331" s="9"/>
      <c r="U331" s="9"/>
      <c r="V331" s="9"/>
      <c r="W331" s="9"/>
      <c r="X331" s="9"/>
      <c r="Y331" s="9"/>
      <c r="Z331" s="9"/>
      <c r="AA331" s="9"/>
      <c r="AB331" s="9"/>
      <c r="AC331" s="9"/>
      <c r="AD331" s="29">
        <f>O331+P331+Q331+R331+AC331</f>
        <v>0</v>
      </c>
      <c r="AE331" s="18">
        <f>AF331+AG331</f>
        <v>0</v>
      </c>
      <c r="AF331" s="9"/>
      <c r="AG331" s="9"/>
      <c r="AH331" s="9"/>
      <c r="AI331" s="9"/>
      <c r="AJ331" s="9"/>
      <c r="AK331" s="9"/>
      <c r="AL331" s="18">
        <f>AE331+AI331+AJ331+AK331</f>
        <v>0</v>
      </c>
      <c r="AM331" s="9"/>
      <c r="AN331" s="9"/>
      <c r="AO331" s="9"/>
      <c r="AP331" s="9"/>
      <c r="AQ331" s="18">
        <f>AM331+AN331+AO331+AP331</f>
        <v>0</v>
      </c>
      <c r="AR331" s="18">
        <f>AD331+AL331+AQ331</f>
        <v>0</v>
      </c>
      <c r="AS331" s="18">
        <f>AT331+AU331+AV331+AW331+AZ331+BA331</f>
        <v>0</v>
      </c>
      <c r="AT331" s="10"/>
      <c r="AU331" s="9"/>
      <c r="AV331" s="9"/>
      <c r="AW331" s="9"/>
      <c r="AX331" s="9"/>
      <c r="AY331" s="9"/>
      <c r="AZ331" s="9"/>
      <c r="BA331" s="9"/>
      <c r="BB331" s="69"/>
      <c r="BC331" s="69"/>
      <c r="BD331" s="69"/>
      <c r="BE331" s="69"/>
      <c r="BF331" s="69"/>
      <c r="BG331" s="18">
        <f>AS331+BB331+BC331+BD331+BE331+BF331</f>
        <v>0</v>
      </c>
      <c r="BH331" s="30">
        <f>N331+AR331+BG331</f>
        <v>0</v>
      </c>
      <c r="BI331" s="23"/>
      <c r="BJ331" s="5"/>
      <c r="BK331" s="24"/>
      <c r="BL331" s="5"/>
      <c r="BM331" s="24"/>
      <c r="BN331" s="24"/>
    </row>
    <row r="332" spans="4:66" ht="12" customHeight="1" x14ac:dyDescent="0.3">
      <c r="D332" s="153"/>
      <c r="E332" s="120"/>
      <c r="F332" s="102"/>
      <c r="G332" s="102"/>
      <c r="H332" s="102"/>
      <c r="I332" s="102"/>
      <c r="J332" s="91"/>
      <c r="K332" s="90"/>
      <c r="L332" s="85" t="s">
        <v>585</v>
      </c>
      <c r="M332" s="36" t="s">
        <v>325</v>
      </c>
      <c r="N332" s="5"/>
      <c r="O332" s="5"/>
      <c r="P332" s="5"/>
      <c r="Q332" s="5"/>
      <c r="R332" s="18">
        <f>S332+U332+Z332</f>
        <v>0</v>
      </c>
      <c r="S332" s="9"/>
      <c r="T332" s="9"/>
      <c r="U332" s="9"/>
      <c r="V332" s="9"/>
      <c r="W332" s="9"/>
      <c r="X332" s="9"/>
      <c r="Y332" s="9"/>
      <c r="Z332" s="9"/>
      <c r="AA332" s="9"/>
      <c r="AB332" s="9"/>
      <c r="AC332" s="9"/>
      <c r="AD332" s="29">
        <f>O332+P332+Q332+R332+AC332</f>
        <v>0</v>
      </c>
      <c r="AE332" s="18">
        <f>AF332+AG332</f>
        <v>0</v>
      </c>
      <c r="AF332" s="9"/>
      <c r="AG332" s="9"/>
      <c r="AH332" s="9"/>
      <c r="AI332" s="9"/>
      <c r="AJ332" s="9"/>
      <c r="AK332" s="9"/>
      <c r="AL332" s="18">
        <f>AE332+AI332+AJ332+AK332</f>
        <v>0</v>
      </c>
      <c r="AM332" s="9"/>
      <c r="AN332" s="9"/>
      <c r="AO332" s="9"/>
      <c r="AP332" s="9"/>
      <c r="AQ332" s="18">
        <f>AM332+AN332+AO332+AP332</f>
        <v>0</v>
      </c>
      <c r="AR332" s="18">
        <f>AD332+AL332+AQ332</f>
        <v>0</v>
      </c>
      <c r="AS332" s="18">
        <f>AT332+AU332+AV332+AW332+AZ332+BA332</f>
        <v>0</v>
      </c>
      <c r="AT332" s="10"/>
      <c r="AU332" s="9"/>
      <c r="AV332" s="9"/>
      <c r="AW332" s="9"/>
      <c r="AX332" s="9"/>
      <c r="AY332" s="9"/>
      <c r="AZ332" s="9"/>
      <c r="BA332" s="9"/>
      <c r="BB332" s="69"/>
      <c r="BC332" s="69"/>
      <c r="BD332" s="69"/>
      <c r="BE332" s="69"/>
      <c r="BF332" s="69"/>
      <c r="BG332" s="18">
        <f>AS332+BB332+BC332+BD332+BE332+BF332</f>
        <v>0</v>
      </c>
      <c r="BH332" s="30">
        <f>N332+AR332+BG332</f>
        <v>0</v>
      </c>
      <c r="BI332" s="23"/>
      <c r="BJ332" s="5"/>
      <c r="BK332" s="24"/>
      <c r="BL332" s="5"/>
      <c r="BM332" s="24"/>
      <c r="BN332" s="24"/>
    </row>
    <row r="333" spans="4:66" ht="12" customHeight="1" x14ac:dyDescent="0.3">
      <c r="D333" s="153"/>
      <c r="E333" s="120"/>
      <c r="F333" s="102"/>
      <c r="G333" s="102"/>
      <c r="H333" s="102"/>
      <c r="I333" s="102"/>
      <c r="J333" s="91"/>
      <c r="K333" s="85" t="s">
        <v>620</v>
      </c>
      <c r="L333" s="85" t="s">
        <v>581</v>
      </c>
      <c r="M333" s="36" t="s">
        <v>326</v>
      </c>
      <c r="N333" s="21"/>
      <c r="O333" s="21"/>
      <c r="P333" s="5"/>
      <c r="Q333" s="5"/>
      <c r="R333" s="18">
        <f>S333+U333+Z333</f>
        <v>0</v>
      </c>
      <c r="S333" s="9"/>
      <c r="T333" s="9"/>
      <c r="U333" s="9"/>
      <c r="V333" s="9"/>
      <c r="W333" s="9"/>
      <c r="X333" s="9"/>
      <c r="Y333" s="9"/>
      <c r="Z333" s="9"/>
      <c r="AA333" s="9"/>
      <c r="AB333" s="9"/>
      <c r="AC333" s="9"/>
      <c r="AD333" s="29">
        <f>O333+P333+Q333+R333+AC333</f>
        <v>0</v>
      </c>
      <c r="AE333" s="18">
        <f>AF333+AG333</f>
        <v>0</v>
      </c>
      <c r="AF333" s="9"/>
      <c r="AG333" s="9"/>
      <c r="AH333" s="9"/>
      <c r="AI333" s="9"/>
      <c r="AJ333" s="9"/>
      <c r="AK333" s="9"/>
      <c r="AL333" s="18">
        <f>AE333+AI333+AJ333+AK333</f>
        <v>0</v>
      </c>
      <c r="AM333" s="9"/>
      <c r="AN333" s="9"/>
      <c r="AO333" s="9"/>
      <c r="AP333" s="9"/>
      <c r="AQ333" s="18">
        <f>AM333+AN333+AO333+AP333</f>
        <v>0</v>
      </c>
      <c r="AR333" s="18">
        <f>AD333+AL333+AQ333</f>
        <v>0</v>
      </c>
      <c r="AS333" s="18">
        <f>AT333+AU333+AV333+AW333+AZ333+BA333</f>
        <v>0</v>
      </c>
      <c r="AT333" s="10"/>
      <c r="AU333" s="9"/>
      <c r="AV333" s="9"/>
      <c r="AW333" s="9"/>
      <c r="AX333" s="9"/>
      <c r="AY333" s="9"/>
      <c r="AZ333" s="9"/>
      <c r="BA333" s="9"/>
      <c r="BB333" s="69"/>
      <c r="BC333" s="69"/>
      <c r="BD333" s="69"/>
      <c r="BE333" s="69"/>
      <c r="BF333" s="69"/>
      <c r="BG333" s="18">
        <f>AS333+BB333+BC333+BD333+BE333+BF333</f>
        <v>0</v>
      </c>
      <c r="BH333" s="30">
        <f>N333+AR333+BG333</f>
        <v>0</v>
      </c>
      <c r="BI333" s="23"/>
      <c r="BJ333" s="5"/>
      <c r="BK333" s="24"/>
      <c r="BL333" s="5"/>
      <c r="BM333" s="24"/>
      <c r="BN333" s="24"/>
    </row>
    <row r="334" spans="4:66" ht="12" customHeight="1" x14ac:dyDescent="0.3">
      <c r="D334" s="153"/>
      <c r="E334" s="120"/>
      <c r="F334" s="102"/>
      <c r="G334" s="102"/>
      <c r="H334" s="102"/>
      <c r="I334" s="102"/>
      <c r="J334" s="91"/>
      <c r="K334" s="85" t="s">
        <v>621</v>
      </c>
      <c r="L334" s="85" t="s">
        <v>581</v>
      </c>
      <c r="M334" s="36" t="s">
        <v>327</v>
      </c>
      <c r="N334" s="21"/>
      <c r="O334" s="21"/>
      <c r="P334" s="5"/>
      <c r="Q334" s="5"/>
      <c r="R334" s="18">
        <f>S334+U334+Z334</f>
        <v>0</v>
      </c>
      <c r="S334" s="9"/>
      <c r="T334" s="9"/>
      <c r="U334" s="9"/>
      <c r="V334" s="9"/>
      <c r="W334" s="9"/>
      <c r="X334" s="9"/>
      <c r="Y334" s="9"/>
      <c r="Z334" s="9"/>
      <c r="AA334" s="9"/>
      <c r="AB334" s="9"/>
      <c r="AC334" s="9"/>
      <c r="AD334" s="29">
        <f>O334+P334+Q334+R334+AC334</f>
        <v>0</v>
      </c>
      <c r="AE334" s="18">
        <f>AF334+AG334</f>
        <v>0</v>
      </c>
      <c r="AF334" s="9"/>
      <c r="AG334" s="9"/>
      <c r="AH334" s="9"/>
      <c r="AI334" s="9"/>
      <c r="AJ334" s="9"/>
      <c r="AK334" s="9"/>
      <c r="AL334" s="18">
        <f>AE334+AI334+AJ334+AK334</f>
        <v>0</v>
      </c>
      <c r="AM334" s="9"/>
      <c r="AN334" s="9"/>
      <c r="AO334" s="9"/>
      <c r="AP334" s="9"/>
      <c r="AQ334" s="18">
        <f>AM334+AN334+AO334+AP334</f>
        <v>0</v>
      </c>
      <c r="AR334" s="18">
        <f>AD334+AL334+AQ334</f>
        <v>0</v>
      </c>
      <c r="AS334" s="18">
        <f>AT334+AU334+AV334+AW334+AZ334+BA334</f>
        <v>0</v>
      </c>
      <c r="AT334" s="10"/>
      <c r="AU334" s="9"/>
      <c r="AV334" s="9"/>
      <c r="AW334" s="9"/>
      <c r="AX334" s="9"/>
      <c r="AY334" s="9"/>
      <c r="AZ334" s="9"/>
      <c r="BA334" s="9"/>
      <c r="BB334" s="69"/>
      <c r="BC334" s="69"/>
      <c r="BD334" s="69"/>
      <c r="BE334" s="69"/>
      <c r="BF334" s="69"/>
      <c r="BG334" s="18">
        <f>AS334+BB334+BC334+BD334+BE334+BF334</f>
        <v>0</v>
      </c>
      <c r="BH334" s="30">
        <f>N334+AR334+BG334</f>
        <v>0</v>
      </c>
      <c r="BI334" s="23"/>
      <c r="BJ334" s="5"/>
      <c r="BK334" s="24"/>
      <c r="BL334" s="5"/>
      <c r="BM334" s="24"/>
      <c r="BN334" s="24"/>
    </row>
    <row r="335" spans="4:66" ht="12" customHeight="1" x14ac:dyDescent="0.3">
      <c r="D335" s="153"/>
      <c r="E335" s="121"/>
      <c r="F335" s="123" t="s">
        <v>630</v>
      </c>
      <c r="G335" s="123"/>
      <c r="H335" s="123"/>
      <c r="I335" s="123"/>
      <c r="J335" s="123"/>
      <c r="K335" s="123"/>
      <c r="L335" s="123"/>
      <c r="M335" s="36" t="s">
        <v>328</v>
      </c>
      <c r="N335" s="18">
        <f t="shared" ref="N335:BH335" si="135">N161+N164+N173+N174+N176+N178+N180+N192+N204+N211+N221+N228+N236+N246+N251+N259+N262+N270+N271+N273+N275+N277+N278+N279+N281+N283+N285+N286+N287+N289+N291+N293+N294+N295+N297+N299+N301+N302+N303+N305+N307+N309+N310+N311+N313+N315+N317+N318+N319+N321+N323+N325+N326+N327+N329+N331+N333+N334</f>
        <v>0</v>
      </c>
      <c r="O335" s="18">
        <f t="shared" si="135"/>
        <v>0</v>
      </c>
      <c r="P335" s="18">
        <f t="shared" si="135"/>
        <v>0</v>
      </c>
      <c r="Q335" s="18">
        <f t="shared" si="135"/>
        <v>0</v>
      </c>
      <c r="R335" s="18">
        <f t="shared" si="135"/>
        <v>-250</v>
      </c>
      <c r="S335" s="18">
        <f t="shared" si="135"/>
        <v>0</v>
      </c>
      <c r="T335" s="18">
        <f t="shared" si="135"/>
        <v>0</v>
      </c>
      <c r="U335" s="18">
        <f t="shared" si="135"/>
        <v>-250</v>
      </c>
      <c r="V335" s="18">
        <f t="shared" si="135"/>
        <v>-250</v>
      </c>
      <c r="W335" s="18">
        <f t="shared" si="135"/>
        <v>-250</v>
      </c>
      <c r="X335" s="18">
        <f t="shared" si="135"/>
        <v>0</v>
      </c>
      <c r="Y335" s="18">
        <f t="shared" si="135"/>
        <v>0</v>
      </c>
      <c r="Z335" s="18">
        <f t="shared" si="135"/>
        <v>0</v>
      </c>
      <c r="AA335" s="18">
        <f t="shared" si="135"/>
        <v>0</v>
      </c>
      <c r="AB335" s="18">
        <f t="shared" si="135"/>
        <v>0</v>
      </c>
      <c r="AC335" s="18">
        <f t="shared" si="135"/>
        <v>0</v>
      </c>
      <c r="AD335" s="18">
        <f t="shared" si="135"/>
        <v>-250</v>
      </c>
      <c r="AE335" s="18">
        <f t="shared" si="135"/>
        <v>0</v>
      </c>
      <c r="AF335" s="18">
        <f t="shared" si="135"/>
        <v>0</v>
      </c>
      <c r="AG335" s="18">
        <f t="shared" si="135"/>
        <v>0</v>
      </c>
      <c r="AH335" s="18">
        <f t="shared" si="135"/>
        <v>0</v>
      </c>
      <c r="AI335" s="18">
        <f t="shared" si="135"/>
        <v>-5050</v>
      </c>
      <c r="AJ335" s="18">
        <f t="shared" si="135"/>
        <v>0</v>
      </c>
      <c r="AK335" s="18">
        <f t="shared" si="135"/>
        <v>0</v>
      </c>
      <c r="AL335" s="18">
        <f t="shared" si="135"/>
        <v>-5050</v>
      </c>
      <c r="AM335" s="18">
        <f t="shared" si="135"/>
        <v>0</v>
      </c>
      <c r="AN335" s="18">
        <f t="shared" si="135"/>
        <v>0</v>
      </c>
      <c r="AO335" s="18">
        <f t="shared" si="135"/>
        <v>0</v>
      </c>
      <c r="AP335" s="18">
        <f t="shared" si="135"/>
        <v>0</v>
      </c>
      <c r="AQ335" s="18">
        <f t="shared" si="135"/>
        <v>0</v>
      </c>
      <c r="AR335" s="18">
        <f t="shared" si="135"/>
        <v>-5300</v>
      </c>
      <c r="AS335" s="18">
        <f t="shared" si="135"/>
        <v>-550</v>
      </c>
      <c r="AT335" s="18">
        <f t="shared" si="135"/>
        <v>0</v>
      </c>
      <c r="AU335" s="18">
        <f t="shared" si="135"/>
        <v>-550</v>
      </c>
      <c r="AV335" s="18">
        <f t="shared" si="135"/>
        <v>0</v>
      </c>
      <c r="AW335" s="18">
        <f t="shared" si="135"/>
        <v>0</v>
      </c>
      <c r="AX335" s="18">
        <f t="shared" si="135"/>
        <v>0</v>
      </c>
      <c r="AY335" s="18">
        <f t="shared" si="135"/>
        <v>0</v>
      </c>
      <c r="AZ335" s="18">
        <f t="shared" si="135"/>
        <v>0</v>
      </c>
      <c r="BA335" s="18">
        <f t="shared" si="135"/>
        <v>0</v>
      </c>
      <c r="BB335" s="18">
        <f t="shared" si="135"/>
        <v>0</v>
      </c>
      <c r="BC335" s="18">
        <f t="shared" si="135"/>
        <v>0</v>
      </c>
      <c r="BD335" s="18">
        <f t="shared" si="135"/>
        <v>0</v>
      </c>
      <c r="BE335" s="18">
        <f t="shared" si="135"/>
        <v>0</v>
      </c>
      <c r="BF335" s="18">
        <f t="shared" si="135"/>
        <v>0</v>
      </c>
      <c r="BG335" s="18">
        <f t="shared" si="135"/>
        <v>-550</v>
      </c>
      <c r="BH335" s="18">
        <f t="shared" si="135"/>
        <v>-5850</v>
      </c>
      <c r="BI335" s="23"/>
      <c r="BJ335" s="5"/>
      <c r="BK335" s="24"/>
      <c r="BL335" s="5"/>
      <c r="BM335" s="24"/>
      <c r="BN335" s="24"/>
    </row>
  </sheetData>
  <mergeCells count="276">
    <mergeCell ref="K33:L33"/>
    <mergeCell ref="D14:L14"/>
    <mergeCell ref="M14:BN14"/>
    <mergeCell ref="D15:L17"/>
    <mergeCell ref="M15:M16"/>
    <mergeCell ref="N15:N16"/>
    <mergeCell ref="O15:AD15"/>
    <mergeCell ref="AE15:AL15"/>
    <mergeCell ref="AM15:AQ15"/>
    <mergeCell ref="AR15:AR16"/>
    <mergeCell ref="AS15:BG15"/>
    <mergeCell ref="BN15:BN16"/>
    <mergeCell ref="BH15:BH16"/>
    <mergeCell ref="BI15:BI16"/>
    <mergeCell ref="BJ15:BJ16"/>
    <mergeCell ref="BK15:BK16"/>
    <mergeCell ref="BL15:BL16"/>
    <mergeCell ref="BM15:BM16"/>
    <mergeCell ref="D18:D335"/>
    <mergeCell ref="E18:E146"/>
    <mergeCell ref="F18:G59"/>
    <mergeCell ref="H18:I41"/>
    <mergeCell ref="K18:L18"/>
    <mergeCell ref="J19:J21"/>
    <mergeCell ref="K19:L19"/>
    <mergeCell ref="K20:L20"/>
    <mergeCell ref="K21:L21"/>
    <mergeCell ref="J27:J31"/>
    <mergeCell ref="K27:L27"/>
    <mergeCell ref="K28:L28"/>
    <mergeCell ref="K29:L29"/>
    <mergeCell ref="K30:L30"/>
    <mergeCell ref="K31:L31"/>
    <mergeCell ref="K22:L22"/>
    <mergeCell ref="J23:J26"/>
    <mergeCell ref="K23:L23"/>
    <mergeCell ref="K24:L24"/>
    <mergeCell ref="K25:L25"/>
    <mergeCell ref="K26:L26"/>
    <mergeCell ref="J32:J41"/>
    <mergeCell ref="K32:L32"/>
    <mergeCell ref="K34:L34"/>
    <mergeCell ref="K35:L35"/>
    <mergeCell ref="K36:L36"/>
    <mergeCell ref="K37:L37"/>
    <mergeCell ref="K38:K39"/>
    <mergeCell ref="K40:L40"/>
    <mergeCell ref="K41:L41"/>
    <mergeCell ref="K50:L50"/>
    <mergeCell ref="K51:L51"/>
    <mergeCell ref="J52:J55"/>
    <mergeCell ref="K52:L52"/>
    <mergeCell ref="K53:L53"/>
    <mergeCell ref="K54:L54"/>
    <mergeCell ref="K55:L55"/>
    <mergeCell ref="H42:I59"/>
    <mergeCell ref="K42:L42"/>
    <mergeCell ref="J43:J50"/>
    <mergeCell ref="K43:L43"/>
    <mergeCell ref="K44:L44"/>
    <mergeCell ref="K45:L45"/>
    <mergeCell ref="K46:L46"/>
    <mergeCell ref="K47:L47"/>
    <mergeCell ref="K48:L48"/>
    <mergeCell ref="K49:L49"/>
    <mergeCell ref="J56:J59"/>
    <mergeCell ref="K56:L56"/>
    <mergeCell ref="K57:L57"/>
    <mergeCell ref="K58:L58"/>
    <mergeCell ref="K59:L59"/>
    <mergeCell ref="F60:G99"/>
    <mergeCell ref="H60:I99"/>
    <mergeCell ref="K60:L60"/>
    <mergeCell ref="K61:L61"/>
    <mergeCell ref="J62:J68"/>
    <mergeCell ref="K68:L68"/>
    <mergeCell ref="J69:J72"/>
    <mergeCell ref="K69:L69"/>
    <mergeCell ref="K70:L70"/>
    <mergeCell ref="K71:L71"/>
    <mergeCell ref="K72:L72"/>
    <mergeCell ref="K62:L62"/>
    <mergeCell ref="K63:L63"/>
    <mergeCell ref="K64:L64"/>
    <mergeCell ref="K65:L65"/>
    <mergeCell ref="K66:L66"/>
    <mergeCell ref="K67:L67"/>
    <mergeCell ref="J73:J76"/>
    <mergeCell ref="K73:L73"/>
    <mergeCell ref="K74:L74"/>
    <mergeCell ref="K75:L75"/>
    <mergeCell ref="K76:L76"/>
    <mergeCell ref="J77:J82"/>
    <mergeCell ref="K77:L77"/>
    <mergeCell ref="K78:L78"/>
    <mergeCell ref="K79:L79"/>
    <mergeCell ref="K80:L80"/>
    <mergeCell ref="K81:L81"/>
    <mergeCell ref="K82:L82"/>
    <mergeCell ref="J83:J90"/>
    <mergeCell ref="K83:L83"/>
    <mergeCell ref="K84:L84"/>
    <mergeCell ref="K85:L85"/>
    <mergeCell ref="K86:L86"/>
    <mergeCell ref="K88:K89"/>
    <mergeCell ref="K90:L90"/>
    <mergeCell ref="J91:J93"/>
    <mergeCell ref="K91:L91"/>
    <mergeCell ref="K92:L92"/>
    <mergeCell ref="K93:L93"/>
    <mergeCell ref="J94:J99"/>
    <mergeCell ref="K94:L94"/>
    <mergeCell ref="K95:L95"/>
    <mergeCell ref="K96:L96"/>
    <mergeCell ref="K97:L97"/>
    <mergeCell ref="K98:L98"/>
    <mergeCell ref="K99:L99"/>
    <mergeCell ref="F100:G133"/>
    <mergeCell ref="H100:H133"/>
    <mergeCell ref="I100:I133"/>
    <mergeCell ref="J100:J101"/>
    <mergeCell ref="K100:L100"/>
    <mergeCell ref="K101:L101"/>
    <mergeCell ref="J102:J120"/>
    <mergeCell ref="K102:L102"/>
    <mergeCell ref="K103:L103"/>
    <mergeCell ref="K110:L110"/>
    <mergeCell ref="K111:L111"/>
    <mergeCell ref="K112:L112"/>
    <mergeCell ref="K113:L113"/>
    <mergeCell ref="K114:L114"/>
    <mergeCell ref="K115:L115"/>
    <mergeCell ref="K104:L104"/>
    <mergeCell ref="K105:L105"/>
    <mergeCell ref="K106:L106"/>
    <mergeCell ref="K107:L107"/>
    <mergeCell ref="K108:L108"/>
    <mergeCell ref="K109:L109"/>
    <mergeCell ref="K116:L116"/>
    <mergeCell ref="K117:L117"/>
    <mergeCell ref="K118:L118"/>
    <mergeCell ref="K119:L119"/>
    <mergeCell ref="K120:L120"/>
    <mergeCell ref="J121:J129"/>
    <mergeCell ref="K121:L121"/>
    <mergeCell ref="K122:L122"/>
    <mergeCell ref="K123:L123"/>
    <mergeCell ref="K124:L124"/>
    <mergeCell ref="K125:L125"/>
    <mergeCell ref="K126:L126"/>
    <mergeCell ref="K127:L127"/>
    <mergeCell ref="K128:L128"/>
    <mergeCell ref="K129:L129"/>
    <mergeCell ref="J130:J133"/>
    <mergeCell ref="K130:L130"/>
    <mergeCell ref="K131:L131"/>
    <mergeCell ref="K132:L132"/>
    <mergeCell ref="K133:L133"/>
    <mergeCell ref="J139:J142"/>
    <mergeCell ref="K139:L139"/>
    <mergeCell ref="K140:L140"/>
    <mergeCell ref="K141:L141"/>
    <mergeCell ref="K142:L142"/>
    <mergeCell ref="J143:J146"/>
    <mergeCell ref="K143:L143"/>
    <mergeCell ref="F134:I134"/>
    <mergeCell ref="K134:L134"/>
    <mergeCell ref="F135:G146"/>
    <mergeCell ref="H135:H146"/>
    <mergeCell ref="I135:I146"/>
    <mergeCell ref="J135:J138"/>
    <mergeCell ref="K135:L135"/>
    <mergeCell ref="K136:L136"/>
    <mergeCell ref="K137:L137"/>
    <mergeCell ref="K138:L138"/>
    <mergeCell ref="U143:BD144"/>
    <mergeCell ref="K144:L144"/>
    <mergeCell ref="K145:L145"/>
    <mergeCell ref="K146:L146"/>
    <mergeCell ref="E147:K147"/>
    <mergeCell ref="E148:E335"/>
    <mergeCell ref="F148:I180"/>
    <mergeCell ref="J148:J163"/>
    <mergeCell ref="K149:L149"/>
    <mergeCell ref="K150:L150"/>
    <mergeCell ref="K163:L163"/>
    <mergeCell ref="J164:K164"/>
    <mergeCell ref="J165:J173"/>
    <mergeCell ref="K168:K169"/>
    <mergeCell ref="K170:K171"/>
    <mergeCell ref="J174:K175"/>
    <mergeCell ref="K151:K152"/>
    <mergeCell ref="K153:K154"/>
    <mergeCell ref="K155:K156"/>
    <mergeCell ref="K157:K158"/>
    <mergeCell ref="K159:K160"/>
    <mergeCell ref="K162:L162"/>
    <mergeCell ref="J176:J180"/>
    <mergeCell ref="K176:K177"/>
    <mergeCell ref="K178:K179"/>
    <mergeCell ref="F181:I206"/>
    <mergeCell ref="J181:J194"/>
    <mergeCell ref="K181:K182"/>
    <mergeCell ref="K183:K184"/>
    <mergeCell ref="K185:K186"/>
    <mergeCell ref="K187:K188"/>
    <mergeCell ref="K190:K191"/>
    <mergeCell ref="K223:L223"/>
    <mergeCell ref="J224:J228"/>
    <mergeCell ref="K193:L193"/>
    <mergeCell ref="K194:L194"/>
    <mergeCell ref="J195:J206"/>
    <mergeCell ref="K195:K196"/>
    <mergeCell ref="K197:K198"/>
    <mergeCell ref="K199:K200"/>
    <mergeCell ref="K202:K203"/>
    <mergeCell ref="K205:L205"/>
    <mergeCell ref="K206:L206"/>
    <mergeCell ref="J252:J259"/>
    <mergeCell ref="K254:K259"/>
    <mergeCell ref="J260:J262"/>
    <mergeCell ref="K260:K262"/>
    <mergeCell ref="J263:J270"/>
    <mergeCell ref="K265:K270"/>
    <mergeCell ref="K226:K228"/>
    <mergeCell ref="F229:I270"/>
    <mergeCell ref="J229:J238"/>
    <mergeCell ref="K231:K236"/>
    <mergeCell ref="K237:L237"/>
    <mergeCell ref="K238:L238"/>
    <mergeCell ref="J239:J246"/>
    <mergeCell ref="K241:K246"/>
    <mergeCell ref="J247:J251"/>
    <mergeCell ref="K249:K251"/>
    <mergeCell ref="F207:I228"/>
    <mergeCell ref="J207:J213"/>
    <mergeCell ref="K209:K211"/>
    <mergeCell ref="K212:L212"/>
    <mergeCell ref="K213:L213"/>
    <mergeCell ref="J214:J223"/>
    <mergeCell ref="K216:K221"/>
    <mergeCell ref="K222:L222"/>
    <mergeCell ref="F271:J278"/>
    <mergeCell ref="K271:K272"/>
    <mergeCell ref="K273:K274"/>
    <mergeCell ref="K275:K276"/>
    <mergeCell ref="F279:I334"/>
    <mergeCell ref="J279:J286"/>
    <mergeCell ref="K279:K280"/>
    <mergeCell ref="K281:K282"/>
    <mergeCell ref="K283:K284"/>
    <mergeCell ref="J287:J294"/>
    <mergeCell ref="J303:J310"/>
    <mergeCell ref="K303:K304"/>
    <mergeCell ref="K305:K306"/>
    <mergeCell ref="K307:K308"/>
    <mergeCell ref="J311:J318"/>
    <mergeCell ref="K311:K312"/>
    <mergeCell ref="K313:K314"/>
    <mergeCell ref="K315:K316"/>
    <mergeCell ref="K287:K288"/>
    <mergeCell ref="K289:K290"/>
    <mergeCell ref="K291:K292"/>
    <mergeCell ref="J295:J302"/>
    <mergeCell ref="K295:K296"/>
    <mergeCell ref="K297:K298"/>
    <mergeCell ref="K299:K300"/>
    <mergeCell ref="F335:L335"/>
    <mergeCell ref="J319:J326"/>
    <mergeCell ref="K319:K320"/>
    <mergeCell ref="K321:K322"/>
    <mergeCell ref="K323:K324"/>
    <mergeCell ref="J327:J334"/>
    <mergeCell ref="K327:K328"/>
    <mergeCell ref="K329:K330"/>
    <mergeCell ref="K331:K332"/>
  </mergeCells>
  <conditionalFormatting sqref="BM22">
    <cfRule type="cellIs" dxfId="47" priority="8" operator="between">
      <formula>BN22*1.02</formula>
      <formula>BN22/1.02</formula>
    </cfRule>
  </conditionalFormatting>
  <conditionalFormatting sqref="BM23">
    <cfRule type="cellIs" dxfId="46" priority="7" operator="between">
      <formula>BN23*1.02</formula>
      <formula>BN23/1.02</formula>
    </cfRule>
  </conditionalFormatting>
  <conditionalFormatting sqref="BM27">
    <cfRule type="cellIs" dxfId="45" priority="6" operator="between">
      <formula>BN27*1.02</formula>
      <formula>BN27/1.02</formula>
    </cfRule>
  </conditionalFormatting>
  <conditionalFormatting sqref="BM43">
    <cfRule type="cellIs" dxfId="44" priority="5" operator="between">
      <formula>BN43*1.02</formula>
      <formula>BN43/1.02</formula>
    </cfRule>
  </conditionalFormatting>
  <conditionalFormatting sqref="BM51">
    <cfRule type="cellIs" dxfId="43" priority="4" operator="between">
      <formula>BN51*1.02</formula>
      <formula>BN51/1.02</formula>
    </cfRule>
  </conditionalFormatting>
  <conditionalFormatting sqref="AD101">
    <cfRule type="cellIs" dxfId="42" priority="3" operator="between">
      <formula>AD100*1.02</formula>
      <formula>AD100/1.02</formula>
    </cfRule>
  </conditionalFormatting>
  <conditionalFormatting sqref="AL101">
    <cfRule type="cellIs" dxfId="41" priority="2" operator="between">
      <formula>AL100*1.02</formula>
      <formula>AL100/1.02</formula>
    </cfRule>
  </conditionalFormatting>
  <conditionalFormatting sqref="AQ101">
    <cfRule type="cellIs" dxfId="40" priority="1" operator="between">
      <formula>AQ100*1.02</formula>
      <formula>AQ100/1.02</formula>
    </cfRule>
  </conditionalFormatting>
  <pageMargins left="0.7" right="0.7" top="0.75" bottom="0.75" header="0.3" footer="0.3"/>
  <pageSetup paperSize="17" scale="2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14</vt:i4>
      </vt:variant>
    </vt:vector>
  </HeadingPairs>
  <TitlesOfParts>
    <vt:vector size="28" baseType="lpstr">
      <vt:lpstr>Exemple1-Dépôt auprès d'une ins</vt:lpstr>
      <vt:lpstr>Exemple2-Dépôt auprè de la Rése</vt:lpstr>
      <vt:lpstr>Exemple2-Autre_version</vt:lpstr>
      <vt:lpstr>Exemple3-Filiale_non_déclarée</vt:lpstr>
      <vt:lpstr>Exemple4-STPGV</vt:lpstr>
      <vt:lpstr>Exemple5-Titres_LNH</vt:lpstr>
      <vt:lpstr>Exemple6-OHC</vt:lpstr>
      <vt:lpstr>Exemple6-OHC_Autre_version</vt:lpstr>
      <vt:lpstr>Exemple7-Mise_en_gage_des_sûret</vt:lpstr>
      <vt:lpstr>Exemple8-Mise_en_gage_des_s (B)</vt:lpstr>
      <vt:lpstr>Exemple9-Titrisation</vt:lpstr>
      <vt:lpstr>Exemple10-Client_de_courtier_A</vt:lpstr>
      <vt:lpstr>Exemple11-Client_de_courtier_B</vt:lpstr>
      <vt:lpstr>Exemple12-Assurance</vt:lpstr>
      <vt:lpstr>'Exemple10-Client_de_courtier_A'!Print_Area</vt:lpstr>
      <vt:lpstr>'Exemple11-Client_de_courtier_B'!Print_Area</vt:lpstr>
      <vt:lpstr>'Exemple12-Assurance'!Print_Area</vt:lpstr>
      <vt:lpstr>'Exemple1-Dépôt auprès d''une ins'!Print_Area</vt:lpstr>
      <vt:lpstr>'Exemple2-Autre_version'!Print_Area</vt:lpstr>
      <vt:lpstr>'Exemple2-Dépôt auprè de la Rése'!Print_Area</vt:lpstr>
      <vt:lpstr>'Exemple3-Filiale_non_déclarée'!Print_Area</vt:lpstr>
      <vt:lpstr>'Exemple4-STPGV'!Print_Area</vt:lpstr>
      <vt:lpstr>'Exemple5-Titres_LNH'!Print_Area</vt:lpstr>
      <vt:lpstr>'Exemple6-OHC'!Print_Area</vt:lpstr>
      <vt:lpstr>'Exemple6-OHC_Autre_version'!Print_Area</vt:lpstr>
      <vt:lpstr>'Exemple7-Mise_en_gage_des_sûret'!Print_Area</vt:lpstr>
      <vt:lpstr>'Exemple8-Mise_en_gage_des_s (B)'!Print_Area</vt:lpstr>
      <vt:lpstr>'Exemple9-Titrisation'!Print_Area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2017-01-24T20:27:40Z</dcterms:modified>
</cp:coreProperties>
</file>